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tobiassenoner/Documents/projects/dset_3FTx/data/dan_review/"/>
    </mc:Choice>
  </mc:AlternateContent>
  <xr:revisionPtr revIDLastSave="0" documentId="13_ncr:1_{B970CDF8-C223-1040-A286-B7AFF37455F3}" xr6:coauthVersionLast="47" xr6:coauthVersionMax="47" xr10:uidLastSave="{00000000-0000-0000-0000-000000000000}"/>
  <bookViews>
    <workbookView xWindow="-20" yWindow="500" windowWidth="38400" windowHeight="23500" activeTab="1" xr2:uid="{00000000-000D-0000-FFFF-FFFF00000000}"/>
  </bookViews>
  <sheets>
    <sheet name="TmpColumn" sheetId="1" r:id="rId1"/>
    <sheet name="3FTx_addedNew" sheetId="2" r:id="rId2"/>
    <sheet name="Resubmission_bad" sheetId="3" r:id="rId3"/>
    <sheet name="Resubmission" sheetId="4" r:id="rId4"/>
    <sheet name="Shiny and new" sheetId="5" r:id="rId5"/>
    <sheet name="New" sheetId="6" r:id="rId6"/>
    <sheet name="Nexus name swap" sheetId="7" r:id="rId7"/>
    <sheet name="Old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U37" i="2" l="1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U366" i="2"/>
  <c r="AU367" i="2"/>
  <c r="AU368" i="2"/>
  <c r="AU369" i="2"/>
  <c r="AU370" i="2"/>
  <c r="AU371" i="2"/>
  <c r="AU372" i="2"/>
  <c r="AU373" i="2"/>
  <c r="AU374" i="2"/>
  <c r="AU375" i="2"/>
  <c r="AU376" i="2"/>
  <c r="AU377" i="2"/>
  <c r="AU378" i="2"/>
  <c r="AU379" i="2"/>
  <c r="AU380" i="2"/>
  <c r="AU381" i="2"/>
  <c r="AU382" i="2"/>
  <c r="AU383" i="2"/>
  <c r="AU384" i="2"/>
  <c r="AU385" i="2"/>
  <c r="AU386" i="2"/>
  <c r="AU387" i="2"/>
  <c r="AU388" i="2"/>
  <c r="AU389" i="2"/>
  <c r="AU390" i="2"/>
  <c r="AU391" i="2"/>
  <c r="AU392" i="2"/>
  <c r="AU393" i="2"/>
  <c r="AU394" i="2"/>
  <c r="AU395" i="2"/>
  <c r="AU396" i="2"/>
  <c r="AU397" i="2"/>
  <c r="AU398" i="2"/>
  <c r="AU399" i="2"/>
  <c r="AU400" i="2"/>
  <c r="AU401" i="2"/>
  <c r="AU402" i="2"/>
  <c r="AU403" i="2"/>
  <c r="AU404" i="2"/>
  <c r="AU405" i="2"/>
  <c r="AU406" i="2"/>
  <c r="AU407" i="2"/>
  <c r="AU408" i="2"/>
  <c r="AU409" i="2"/>
  <c r="AU410" i="2"/>
  <c r="AU411" i="2"/>
  <c r="AU412" i="2"/>
  <c r="AU413" i="2"/>
  <c r="AU414" i="2"/>
  <c r="AU415" i="2"/>
  <c r="AU416" i="2"/>
  <c r="AU417" i="2"/>
  <c r="AU418" i="2"/>
  <c r="AU419" i="2"/>
  <c r="AU420" i="2"/>
  <c r="AU421" i="2"/>
  <c r="AU422" i="2"/>
  <c r="AU423" i="2"/>
  <c r="AU424" i="2"/>
  <c r="AU425" i="2"/>
  <c r="AU426" i="2"/>
  <c r="AU427" i="2"/>
  <c r="AU428" i="2"/>
  <c r="AU429" i="2"/>
  <c r="AU430" i="2"/>
  <c r="AU431" i="2"/>
  <c r="AU432" i="2"/>
  <c r="AU433" i="2"/>
  <c r="AU434" i="2"/>
  <c r="AU435" i="2"/>
  <c r="AU436" i="2"/>
  <c r="AU437" i="2"/>
  <c r="AU438" i="2"/>
  <c r="AU439" i="2"/>
  <c r="AU440" i="2"/>
  <c r="AU441" i="2"/>
  <c r="AU442" i="2"/>
  <c r="AU443" i="2"/>
  <c r="AU444" i="2"/>
  <c r="AU445" i="2"/>
  <c r="AU446" i="2"/>
  <c r="AU447" i="2"/>
  <c r="AU448" i="2"/>
  <c r="AU449" i="2"/>
  <c r="AU450" i="2"/>
  <c r="AU451" i="2"/>
  <c r="AU452" i="2"/>
  <c r="AU453" i="2"/>
  <c r="AU454" i="2"/>
  <c r="AU455" i="2"/>
  <c r="AU456" i="2"/>
  <c r="AU457" i="2"/>
  <c r="AU458" i="2"/>
  <c r="AU459" i="2"/>
  <c r="AU460" i="2"/>
  <c r="AU461" i="2"/>
  <c r="AU462" i="2"/>
  <c r="AU463" i="2"/>
  <c r="AU464" i="2"/>
  <c r="AU465" i="2"/>
  <c r="AU466" i="2"/>
  <c r="AU467" i="2"/>
  <c r="AU468" i="2"/>
  <c r="AU469" i="2"/>
  <c r="AU470" i="2"/>
  <c r="AU471" i="2"/>
  <c r="AU472" i="2"/>
  <c r="AU473" i="2"/>
  <c r="AU474" i="2"/>
  <c r="AU475" i="2"/>
  <c r="AU476" i="2"/>
  <c r="AU477" i="2"/>
  <c r="AU478" i="2"/>
  <c r="AU479" i="2"/>
  <c r="AU480" i="2"/>
  <c r="AU481" i="2"/>
  <c r="AU482" i="2"/>
  <c r="AU483" i="2"/>
  <c r="AU484" i="2"/>
  <c r="AU485" i="2"/>
  <c r="AU486" i="2"/>
  <c r="AU487" i="2"/>
  <c r="AU488" i="2"/>
  <c r="AU489" i="2"/>
  <c r="AU490" i="2"/>
  <c r="AU491" i="2"/>
  <c r="AU492" i="2"/>
  <c r="AU493" i="2"/>
  <c r="AU494" i="2"/>
  <c r="AU495" i="2"/>
  <c r="AU496" i="2"/>
  <c r="AU497" i="2"/>
  <c r="AU498" i="2"/>
  <c r="AU499" i="2"/>
  <c r="AU500" i="2"/>
  <c r="AU501" i="2"/>
  <c r="AU502" i="2"/>
  <c r="AU503" i="2"/>
  <c r="AU504" i="2"/>
  <c r="AU505" i="2"/>
  <c r="AU506" i="2"/>
  <c r="AU507" i="2"/>
  <c r="AU508" i="2"/>
  <c r="AU509" i="2"/>
  <c r="AU510" i="2"/>
  <c r="AU511" i="2"/>
  <c r="AU512" i="2"/>
  <c r="AU513" i="2"/>
  <c r="AU514" i="2"/>
  <c r="AU515" i="2"/>
  <c r="AU516" i="2"/>
  <c r="AU517" i="2"/>
  <c r="AU518" i="2"/>
  <c r="AU519" i="2"/>
  <c r="AU520" i="2"/>
  <c r="AU521" i="2"/>
  <c r="AU522" i="2"/>
  <c r="AU523" i="2"/>
  <c r="AU524" i="2"/>
  <c r="AU525" i="2"/>
  <c r="AU526" i="2"/>
  <c r="AU527" i="2"/>
  <c r="AU528" i="2"/>
  <c r="AU529" i="2"/>
  <c r="AU530" i="2"/>
  <c r="AU531" i="2"/>
  <c r="AU532" i="2"/>
  <c r="AU533" i="2"/>
  <c r="AU534" i="2"/>
  <c r="AU535" i="2"/>
  <c r="AU536" i="2"/>
  <c r="AU537" i="2"/>
  <c r="AU538" i="2"/>
  <c r="AU539" i="2"/>
  <c r="AU540" i="2"/>
  <c r="AU541" i="2"/>
  <c r="AU542" i="2"/>
  <c r="AU543" i="2"/>
  <c r="AU544" i="2"/>
  <c r="AU545" i="2"/>
  <c r="AU546" i="2"/>
  <c r="AU547" i="2"/>
  <c r="AU548" i="2"/>
  <c r="AU549" i="2"/>
  <c r="AU550" i="2"/>
  <c r="AU551" i="2"/>
  <c r="AU552" i="2"/>
  <c r="AU553" i="2"/>
  <c r="AU554" i="2"/>
  <c r="AU555" i="2"/>
  <c r="AU556" i="2"/>
  <c r="AU557" i="2"/>
  <c r="AU558" i="2"/>
  <c r="AU559" i="2"/>
  <c r="AU560" i="2"/>
  <c r="AU561" i="2"/>
  <c r="AU562" i="2"/>
  <c r="AU563" i="2"/>
  <c r="AU564" i="2"/>
  <c r="AU565" i="2"/>
  <c r="AU566" i="2"/>
  <c r="AU567" i="2"/>
  <c r="AU568" i="2"/>
  <c r="AU569" i="2"/>
  <c r="AU570" i="2"/>
  <c r="AU571" i="2"/>
  <c r="AU572" i="2"/>
  <c r="AU573" i="2"/>
  <c r="AU574" i="2"/>
  <c r="AU575" i="2"/>
  <c r="AU576" i="2"/>
  <c r="AU577" i="2"/>
  <c r="AU578" i="2"/>
  <c r="AU579" i="2"/>
  <c r="AU580" i="2"/>
  <c r="AU581" i="2"/>
  <c r="AU582" i="2"/>
  <c r="AU583" i="2"/>
  <c r="AU584" i="2"/>
  <c r="AU585" i="2"/>
  <c r="AU586" i="2"/>
  <c r="AU587" i="2"/>
  <c r="AU588" i="2"/>
  <c r="AU589" i="2"/>
  <c r="AU590" i="2"/>
  <c r="AU591" i="2"/>
  <c r="AU592" i="2"/>
  <c r="AU593" i="2"/>
  <c r="AU594" i="2"/>
  <c r="AU595" i="2"/>
  <c r="AU596" i="2"/>
  <c r="AU597" i="2"/>
  <c r="AU598" i="2"/>
  <c r="AU599" i="2"/>
  <c r="AU600" i="2"/>
  <c r="AU601" i="2"/>
  <c r="AU602" i="2"/>
  <c r="AU603" i="2"/>
  <c r="AU604" i="2"/>
  <c r="AU605" i="2"/>
  <c r="AU606" i="2"/>
  <c r="AU607" i="2"/>
  <c r="AU608" i="2"/>
  <c r="AU609" i="2"/>
  <c r="AU610" i="2"/>
  <c r="AU611" i="2"/>
  <c r="AU612" i="2"/>
  <c r="AU613" i="2"/>
  <c r="AU614" i="2"/>
  <c r="AU615" i="2"/>
  <c r="AU616" i="2"/>
  <c r="AU617" i="2"/>
  <c r="AU618" i="2"/>
  <c r="AU619" i="2"/>
  <c r="AU620" i="2"/>
  <c r="AU621" i="2"/>
  <c r="AU622" i="2"/>
  <c r="AU623" i="2"/>
  <c r="AU624" i="2"/>
  <c r="AU625" i="2"/>
  <c r="AU626" i="2"/>
  <c r="AU627" i="2"/>
  <c r="AU628" i="2"/>
  <c r="AU629" i="2"/>
  <c r="AU630" i="2"/>
  <c r="AU631" i="2"/>
  <c r="AU632" i="2"/>
  <c r="AU633" i="2"/>
  <c r="AU634" i="2"/>
  <c r="AU635" i="2"/>
  <c r="AU636" i="2"/>
  <c r="AU637" i="2"/>
  <c r="AU638" i="2"/>
  <c r="AU639" i="2"/>
  <c r="AU640" i="2"/>
  <c r="AU641" i="2"/>
  <c r="AU642" i="2"/>
  <c r="AU643" i="2"/>
  <c r="AU644" i="2"/>
  <c r="AU645" i="2"/>
  <c r="AU646" i="2"/>
  <c r="AU647" i="2"/>
  <c r="AU648" i="2"/>
  <c r="AU649" i="2"/>
  <c r="AU650" i="2"/>
  <c r="AU651" i="2"/>
  <c r="AU652" i="2"/>
  <c r="AU653" i="2"/>
  <c r="AU654" i="2"/>
  <c r="AU655" i="2"/>
  <c r="AU656" i="2"/>
  <c r="AU657" i="2"/>
  <c r="AU658" i="2"/>
  <c r="AU659" i="2"/>
  <c r="AU660" i="2"/>
  <c r="AU661" i="2"/>
  <c r="AU662" i="2"/>
  <c r="AU663" i="2"/>
  <c r="AU664" i="2"/>
  <c r="AU665" i="2"/>
  <c r="AU666" i="2"/>
  <c r="AU667" i="2"/>
  <c r="AU668" i="2"/>
  <c r="AU669" i="2"/>
  <c r="AU670" i="2"/>
  <c r="AU671" i="2"/>
  <c r="AU672" i="2"/>
  <c r="AU673" i="2"/>
  <c r="AU674" i="2"/>
  <c r="AU675" i="2"/>
  <c r="AU676" i="2"/>
  <c r="AU677" i="2"/>
  <c r="AU678" i="2"/>
  <c r="AU679" i="2"/>
  <c r="AU680" i="2"/>
  <c r="AU681" i="2"/>
  <c r="AU682" i="2"/>
  <c r="AU683" i="2"/>
  <c r="AU684" i="2"/>
  <c r="AU685" i="2"/>
  <c r="AU686" i="2"/>
  <c r="AU687" i="2"/>
  <c r="AU688" i="2"/>
  <c r="AU689" i="2"/>
  <c r="AU690" i="2"/>
  <c r="AU691" i="2"/>
  <c r="AU692" i="2"/>
  <c r="AU693" i="2"/>
  <c r="AU694" i="2"/>
  <c r="AU695" i="2"/>
  <c r="AU696" i="2"/>
  <c r="AU697" i="2"/>
  <c r="AU698" i="2"/>
  <c r="AU699" i="2"/>
  <c r="AU700" i="2"/>
  <c r="AU701" i="2"/>
  <c r="AU702" i="2"/>
  <c r="AU703" i="2"/>
  <c r="AU704" i="2"/>
  <c r="AU705" i="2"/>
  <c r="AU706" i="2"/>
  <c r="AU707" i="2"/>
  <c r="AU708" i="2"/>
  <c r="AU709" i="2"/>
  <c r="AU710" i="2"/>
  <c r="AU711" i="2"/>
  <c r="AU712" i="2"/>
  <c r="AU713" i="2"/>
  <c r="AU714" i="2"/>
  <c r="AU715" i="2"/>
  <c r="AU716" i="2"/>
  <c r="AU717" i="2"/>
  <c r="AU718" i="2"/>
  <c r="AU719" i="2"/>
  <c r="AU720" i="2"/>
  <c r="AU721" i="2"/>
  <c r="AU722" i="2"/>
  <c r="AU723" i="2"/>
  <c r="AU724" i="2"/>
  <c r="AU725" i="2"/>
  <c r="AU726" i="2"/>
  <c r="AU727" i="2"/>
  <c r="AU728" i="2"/>
  <c r="AU729" i="2"/>
  <c r="AU730" i="2"/>
  <c r="AU731" i="2"/>
  <c r="AU732" i="2"/>
  <c r="AU733" i="2"/>
  <c r="AU734" i="2"/>
  <c r="AU735" i="2"/>
  <c r="AU736" i="2"/>
  <c r="AU737" i="2"/>
  <c r="AU738" i="2"/>
  <c r="AU739" i="2"/>
  <c r="AU740" i="2"/>
  <c r="AU741" i="2"/>
  <c r="AU742" i="2"/>
  <c r="AU743" i="2"/>
  <c r="AU744" i="2"/>
  <c r="AU745" i="2"/>
  <c r="AU746" i="2"/>
  <c r="AU747" i="2"/>
  <c r="AU748" i="2"/>
  <c r="AU749" i="2"/>
  <c r="AU750" i="2"/>
  <c r="AU751" i="2"/>
  <c r="AU752" i="2"/>
  <c r="AU753" i="2"/>
  <c r="AU754" i="2"/>
  <c r="AU755" i="2"/>
  <c r="AU756" i="2"/>
  <c r="AU757" i="2"/>
  <c r="AU758" i="2"/>
  <c r="AU759" i="2"/>
  <c r="AU760" i="2"/>
  <c r="AU761" i="2"/>
  <c r="AU762" i="2"/>
  <c r="AU763" i="2"/>
  <c r="AU764" i="2"/>
  <c r="AU765" i="2"/>
  <c r="AU766" i="2"/>
  <c r="AU767" i="2"/>
  <c r="AU768" i="2"/>
  <c r="AU769" i="2"/>
  <c r="AU770" i="2"/>
  <c r="AU771" i="2"/>
  <c r="AU772" i="2"/>
  <c r="AU773" i="2"/>
  <c r="AU774" i="2"/>
  <c r="AU775" i="2"/>
  <c r="AU776" i="2"/>
  <c r="AU777" i="2"/>
  <c r="AU778" i="2"/>
  <c r="AU779" i="2"/>
  <c r="AU780" i="2"/>
  <c r="AU781" i="2"/>
  <c r="AU782" i="2"/>
  <c r="AU783" i="2"/>
  <c r="AU784" i="2"/>
  <c r="AU785" i="2"/>
  <c r="AU786" i="2"/>
  <c r="AU787" i="2"/>
  <c r="AU788" i="2"/>
  <c r="AU789" i="2"/>
  <c r="AU790" i="2"/>
  <c r="AU791" i="2"/>
  <c r="AU792" i="2"/>
  <c r="AU793" i="2"/>
  <c r="AU794" i="2"/>
  <c r="AU795" i="2"/>
  <c r="AU796" i="2"/>
  <c r="AU797" i="2"/>
  <c r="AU798" i="2"/>
  <c r="AU799" i="2"/>
  <c r="AU800" i="2"/>
  <c r="AU801" i="2"/>
  <c r="AU802" i="2"/>
  <c r="AU803" i="2"/>
  <c r="AU804" i="2"/>
  <c r="AU805" i="2"/>
  <c r="AU806" i="2"/>
  <c r="AU807" i="2"/>
  <c r="AU808" i="2"/>
  <c r="AU809" i="2"/>
  <c r="AU810" i="2"/>
  <c r="AU811" i="2"/>
  <c r="AU812" i="2"/>
  <c r="AU813" i="2"/>
  <c r="AU814" i="2"/>
  <c r="AU815" i="2"/>
  <c r="AU816" i="2"/>
  <c r="AU817" i="2"/>
  <c r="AU818" i="2"/>
  <c r="AU819" i="2"/>
  <c r="AU820" i="2"/>
  <c r="AU821" i="2"/>
  <c r="AU822" i="2"/>
  <c r="AU823" i="2"/>
  <c r="AU824" i="2"/>
  <c r="AU825" i="2"/>
  <c r="AU826" i="2"/>
  <c r="AU827" i="2"/>
  <c r="AU828" i="2"/>
  <c r="AU829" i="2"/>
  <c r="AU830" i="2"/>
  <c r="AU831" i="2"/>
  <c r="AU832" i="2"/>
  <c r="AU833" i="2"/>
  <c r="AU834" i="2"/>
  <c r="AU835" i="2"/>
  <c r="AU836" i="2"/>
  <c r="AU837" i="2"/>
  <c r="AU838" i="2"/>
  <c r="AU839" i="2"/>
  <c r="AU840" i="2"/>
  <c r="AU841" i="2"/>
  <c r="AU842" i="2"/>
  <c r="AU843" i="2"/>
  <c r="AU844" i="2"/>
  <c r="AU845" i="2"/>
  <c r="AU846" i="2"/>
  <c r="AU847" i="2"/>
  <c r="AU848" i="2"/>
  <c r="AU849" i="2"/>
  <c r="AU850" i="2"/>
  <c r="AU851" i="2"/>
  <c r="AU852" i="2"/>
  <c r="AU853" i="2"/>
  <c r="AU854" i="2"/>
  <c r="AU855" i="2"/>
  <c r="AU856" i="2"/>
  <c r="AU857" i="2"/>
  <c r="AU858" i="2"/>
  <c r="AU859" i="2"/>
  <c r="AU860" i="2"/>
  <c r="AU861" i="2"/>
  <c r="AU862" i="2"/>
  <c r="AU863" i="2"/>
  <c r="AU864" i="2"/>
  <c r="AU865" i="2"/>
  <c r="AU866" i="2"/>
  <c r="AU867" i="2"/>
  <c r="AU868" i="2"/>
  <c r="AU869" i="2"/>
  <c r="AU870" i="2"/>
  <c r="AU871" i="2"/>
  <c r="AU872" i="2"/>
  <c r="AU873" i="2"/>
  <c r="AU874" i="2"/>
  <c r="AU875" i="2"/>
  <c r="AU876" i="2"/>
  <c r="AU877" i="2"/>
  <c r="AU878" i="2"/>
  <c r="AU879" i="2"/>
  <c r="AU880" i="2"/>
  <c r="AU881" i="2"/>
  <c r="AU882" i="2"/>
  <c r="AU883" i="2"/>
  <c r="AU884" i="2"/>
  <c r="AU885" i="2"/>
  <c r="AU886" i="2"/>
  <c r="AU887" i="2"/>
  <c r="AU888" i="2"/>
  <c r="AU889" i="2"/>
  <c r="AU890" i="2"/>
  <c r="AU891" i="2"/>
  <c r="AU892" i="2"/>
  <c r="AU893" i="2"/>
  <c r="AU894" i="2"/>
  <c r="AU895" i="2"/>
  <c r="AU896" i="2"/>
  <c r="AU897" i="2"/>
  <c r="AU898" i="2"/>
  <c r="AU899" i="2"/>
  <c r="AU900" i="2"/>
  <c r="AU901" i="2"/>
  <c r="AU902" i="2"/>
  <c r="AU903" i="2"/>
  <c r="AU904" i="2"/>
  <c r="AU905" i="2"/>
  <c r="AU906" i="2"/>
  <c r="AU907" i="2"/>
  <c r="AU908" i="2"/>
  <c r="AU909" i="2"/>
  <c r="AU910" i="2"/>
  <c r="AU911" i="2"/>
  <c r="AU912" i="2"/>
  <c r="AU913" i="2"/>
  <c r="AU914" i="2"/>
  <c r="AU915" i="2"/>
  <c r="AU916" i="2"/>
  <c r="AU917" i="2"/>
  <c r="AU918" i="2"/>
  <c r="AU919" i="2"/>
  <c r="AU920" i="2"/>
  <c r="AU921" i="2"/>
  <c r="AU922" i="2"/>
  <c r="AU923" i="2"/>
  <c r="AU924" i="2"/>
  <c r="AU925" i="2"/>
  <c r="AU926" i="2"/>
  <c r="AU927" i="2"/>
  <c r="AU928" i="2"/>
  <c r="AU929" i="2"/>
  <c r="AU930" i="2"/>
  <c r="AU931" i="2"/>
  <c r="AU932" i="2"/>
  <c r="AU933" i="2"/>
  <c r="AU934" i="2"/>
  <c r="AU935" i="2"/>
  <c r="AU936" i="2"/>
  <c r="AU937" i="2"/>
  <c r="AU938" i="2"/>
  <c r="AU939" i="2"/>
  <c r="AU940" i="2"/>
  <c r="AU941" i="2"/>
  <c r="AU942" i="2"/>
  <c r="AU943" i="2"/>
  <c r="AU944" i="2"/>
  <c r="AU945" i="2"/>
  <c r="AU946" i="2"/>
  <c r="AU947" i="2"/>
  <c r="AU948" i="2"/>
  <c r="AU949" i="2"/>
  <c r="AU950" i="2"/>
  <c r="AU951" i="2"/>
  <c r="AU952" i="2"/>
  <c r="AU953" i="2"/>
  <c r="AU954" i="2"/>
  <c r="AU955" i="2"/>
  <c r="AU956" i="2"/>
  <c r="AU957" i="2"/>
  <c r="AU958" i="2"/>
  <c r="AU959" i="2"/>
  <c r="AU960" i="2"/>
  <c r="AU961" i="2"/>
  <c r="AU962" i="2"/>
  <c r="AU963" i="2"/>
  <c r="AU964" i="2"/>
  <c r="AU965" i="2"/>
  <c r="AU966" i="2"/>
  <c r="AU967" i="2"/>
  <c r="AU968" i="2"/>
  <c r="AU969" i="2"/>
  <c r="AU970" i="2"/>
  <c r="AU971" i="2"/>
  <c r="AU972" i="2"/>
  <c r="AU973" i="2"/>
  <c r="AU974" i="2"/>
  <c r="AU975" i="2"/>
  <c r="AU976" i="2"/>
  <c r="AU977" i="2"/>
  <c r="AU978" i="2"/>
  <c r="AU979" i="2"/>
  <c r="AU980" i="2"/>
  <c r="AU981" i="2"/>
  <c r="AU982" i="2"/>
  <c r="AU983" i="2"/>
  <c r="AU984" i="2"/>
  <c r="AU985" i="2"/>
  <c r="AU986" i="2"/>
  <c r="AU987" i="2"/>
  <c r="AU988" i="2"/>
  <c r="AU989" i="2"/>
  <c r="AU990" i="2"/>
  <c r="AU991" i="2"/>
  <c r="AU992" i="2"/>
  <c r="AU993" i="2"/>
  <c r="AU994" i="2"/>
  <c r="AU995" i="2"/>
  <c r="AU996" i="2"/>
  <c r="AU997" i="2"/>
  <c r="AU998" i="2"/>
  <c r="AU999" i="2"/>
  <c r="AU1000" i="2"/>
  <c r="AU1001" i="2"/>
  <c r="AU1002" i="2"/>
  <c r="AU1003" i="2"/>
  <c r="AU1004" i="2"/>
  <c r="AU1005" i="2"/>
  <c r="AU1006" i="2"/>
  <c r="AU1007" i="2"/>
  <c r="AU1008" i="2"/>
  <c r="AU1009" i="2"/>
  <c r="AU1010" i="2"/>
  <c r="AU1011" i="2"/>
  <c r="AU1012" i="2"/>
  <c r="AU1013" i="2"/>
  <c r="AU1014" i="2"/>
  <c r="AU1015" i="2"/>
  <c r="AU1016" i="2"/>
  <c r="AU1017" i="2"/>
  <c r="AU1018" i="2"/>
  <c r="AU1019" i="2"/>
  <c r="AU1020" i="2"/>
  <c r="AU1021" i="2"/>
  <c r="AU1022" i="2"/>
  <c r="AU1023" i="2"/>
  <c r="AU1024" i="2"/>
  <c r="AU1025" i="2"/>
  <c r="AU1026" i="2"/>
  <c r="AU1027" i="2"/>
  <c r="AU1028" i="2"/>
  <c r="AU1029" i="2"/>
  <c r="AU1030" i="2"/>
  <c r="AU1031" i="2"/>
  <c r="AU1032" i="2"/>
  <c r="AU1033" i="2"/>
  <c r="AU1034" i="2"/>
  <c r="AU1035" i="2"/>
  <c r="AU1036" i="2"/>
  <c r="AU1037" i="2"/>
  <c r="AU1038" i="2"/>
  <c r="AU1039" i="2"/>
  <c r="AU1040" i="2"/>
  <c r="AU1041" i="2"/>
  <c r="AU1042" i="2"/>
  <c r="AU1043" i="2"/>
  <c r="AU1044" i="2"/>
  <c r="AU1045" i="2"/>
  <c r="AU1046" i="2"/>
  <c r="AU1047" i="2"/>
  <c r="AU1048" i="2"/>
  <c r="AU1049" i="2"/>
  <c r="AU1050" i="2"/>
  <c r="AU1051" i="2"/>
  <c r="AU1052" i="2"/>
  <c r="AU1053" i="2"/>
  <c r="AU1054" i="2"/>
  <c r="AU1055" i="2"/>
  <c r="AU1056" i="2"/>
  <c r="AU1057" i="2"/>
  <c r="AU1058" i="2"/>
  <c r="AU1059" i="2"/>
  <c r="AU1060" i="2"/>
  <c r="AU1061" i="2"/>
  <c r="AU1062" i="2"/>
  <c r="AU1063" i="2"/>
  <c r="AU1064" i="2"/>
  <c r="AU1065" i="2"/>
  <c r="AU1066" i="2"/>
  <c r="AU1067" i="2"/>
  <c r="AU1068" i="2"/>
  <c r="AU1069" i="2"/>
  <c r="AU1070" i="2"/>
  <c r="AU1071" i="2"/>
  <c r="AU1072" i="2"/>
  <c r="AU1073" i="2"/>
  <c r="AU1074" i="2"/>
  <c r="AU1075" i="2"/>
  <c r="AU1076" i="2"/>
  <c r="AU1077" i="2"/>
  <c r="AU1078" i="2"/>
  <c r="AU1079" i="2"/>
  <c r="AU1080" i="2"/>
  <c r="AU1081" i="2"/>
  <c r="AU1082" i="2"/>
  <c r="AU1083" i="2"/>
  <c r="AU1084" i="2"/>
  <c r="AU1085" i="2"/>
  <c r="AU1086" i="2"/>
  <c r="AU1087" i="2"/>
  <c r="AU1088" i="2"/>
  <c r="AU1089" i="2"/>
  <c r="AU1090" i="2"/>
  <c r="AU1091" i="2"/>
  <c r="AU1092" i="2"/>
  <c r="AU1093" i="2"/>
  <c r="AU1094" i="2"/>
  <c r="AU1095" i="2"/>
  <c r="AU1096" i="2"/>
  <c r="AU1097" i="2"/>
  <c r="AU1098" i="2"/>
  <c r="AU1099" i="2"/>
  <c r="AU1100" i="2"/>
  <c r="AU1101" i="2"/>
  <c r="AU1102" i="2"/>
  <c r="AU1103" i="2"/>
  <c r="AU1104" i="2"/>
  <c r="AU1105" i="2"/>
  <c r="AU1106" i="2"/>
  <c r="AU1107" i="2"/>
  <c r="AU1108" i="2"/>
  <c r="AU1109" i="2"/>
  <c r="AU1110" i="2"/>
  <c r="AU1111" i="2"/>
  <c r="AU1112" i="2"/>
  <c r="AU1113" i="2"/>
  <c r="AU1114" i="2"/>
  <c r="AU1115" i="2"/>
  <c r="AU1116" i="2"/>
  <c r="AU1117" i="2"/>
  <c r="AU1118" i="2"/>
  <c r="AU1119" i="2"/>
  <c r="AU1120" i="2"/>
  <c r="AU1121" i="2"/>
  <c r="AU1122" i="2"/>
  <c r="AU1123" i="2"/>
  <c r="AU1124" i="2"/>
  <c r="AU1125" i="2"/>
  <c r="AU1126" i="2"/>
  <c r="AU1127" i="2"/>
  <c r="AU1128" i="2"/>
  <c r="AU1129" i="2"/>
  <c r="AU1130" i="2"/>
  <c r="AU1131" i="2"/>
  <c r="AU1132" i="2"/>
  <c r="AU1133" i="2"/>
  <c r="AU1134" i="2"/>
  <c r="AU1135" i="2"/>
  <c r="AU1136" i="2"/>
  <c r="AU1137" i="2"/>
  <c r="AU1138" i="2"/>
  <c r="AU1139" i="2"/>
  <c r="AU1140" i="2"/>
  <c r="AU1141" i="2"/>
  <c r="AU1142" i="2"/>
  <c r="AU1143" i="2"/>
  <c r="AU1144" i="2"/>
  <c r="AU1145" i="2"/>
  <c r="AU1146" i="2"/>
  <c r="AU1147" i="2"/>
  <c r="AU1148" i="2"/>
  <c r="AU1149" i="2"/>
  <c r="AU1150" i="2"/>
  <c r="AU1151" i="2"/>
  <c r="AU1152" i="2"/>
  <c r="AU1153" i="2"/>
  <c r="AU1154" i="2"/>
  <c r="AU1155" i="2"/>
  <c r="AU1156" i="2"/>
  <c r="AU1157" i="2"/>
  <c r="AU1158" i="2"/>
  <c r="AU1159" i="2"/>
  <c r="AU1160" i="2"/>
  <c r="AU1161" i="2"/>
  <c r="AU1162" i="2"/>
  <c r="AU1163" i="2"/>
  <c r="AU1164" i="2"/>
  <c r="AU1165" i="2"/>
  <c r="AU1166" i="2"/>
  <c r="AU1167" i="2"/>
  <c r="AU1168" i="2"/>
  <c r="AU1169" i="2"/>
  <c r="AU1170" i="2"/>
  <c r="AU1171" i="2"/>
  <c r="AU1172" i="2"/>
  <c r="AU1173" i="2"/>
  <c r="AU1174" i="2"/>
  <c r="AU1175" i="2"/>
  <c r="AU1176" i="2"/>
  <c r="AU1177" i="2"/>
  <c r="AU1178" i="2"/>
  <c r="AU1179" i="2"/>
  <c r="AU1180" i="2"/>
  <c r="AU1181" i="2"/>
  <c r="AU1182" i="2"/>
  <c r="AU1183" i="2"/>
  <c r="AU1184" i="2"/>
  <c r="AU1185" i="2"/>
  <c r="AU1186" i="2"/>
  <c r="AU1187" i="2"/>
  <c r="AU1188" i="2"/>
  <c r="AU1189" i="2"/>
  <c r="AU1190" i="2"/>
  <c r="AU1191" i="2"/>
  <c r="AU1192" i="2"/>
  <c r="AU1193" i="2"/>
  <c r="AU1194" i="2"/>
  <c r="AU1195" i="2"/>
  <c r="AU1196" i="2"/>
  <c r="AU1197" i="2"/>
  <c r="AU1198" i="2"/>
  <c r="AU1199" i="2"/>
  <c r="AU1200" i="2"/>
  <c r="AU1201" i="2"/>
  <c r="AU1202" i="2"/>
  <c r="AU1203" i="2"/>
  <c r="AU1204" i="2"/>
  <c r="AU1205" i="2"/>
  <c r="AU1206" i="2"/>
  <c r="AU1207" i="2"/>
  <c r="AU1208" i="2"/>
  <c r="AU1209" i="2"/>
  <c r="AU1210" i="2"/>
  <c r="AU1211" i="2"/>
  <c r="AU1212" i="2"/>
  <c r="AU1213" i="2"/>
  <c r="AU1214" i="2"/>
  <c r="AU1215" i="2"/>
  <c r="AU1216" i="2"/>
  <c r="AU1217" i="2"/>
  <c r="AU1218" i="2"/>
  <c r="AU1219" i="2"/>
  <c r="AU1220" i="2"/>
  <c r="AU1221" i="2"/>
  <c r="AU1222" i="2"/>
  <c r="AU1223" i="2"/>
  <c r="AU1224" i="2"/>
  <c r="AU1225" i="2"/>
  <c r="AU1226" i="2"/>
  <c r="AU1227" i="2"/>
  <c r="AU1228" i="2"/>
  <c r="AU1229" i="2"/>
  <c r="AU1230" i="2"/>
  <c r="AU1231" i="2"/>
  <c r="AU1232" i="2"/>
  <c r="AU1233" i="2"/>
  <c r="AU1234" i="2"/>
  <c r="AU1235" i="2"/>
  <c r="AU1236" i="2"/>
  <c r="AU1237" i="2"/>
  <c r="AU1238" i="2"/>
  <c r="AU1239" i="2"/>
  <c r="AU1240" i="2"/>
  <c r="AU1241" i="2"/>
  <c r="AU1242" i="2"/>
  <c r="AU1243" i="2"/>
  <c r="AU1244" i="2"/>
  <c r="AU1245" i="2"/>
  <c r="AU1246" i="2"/>
  <c r="AU1247" i="2"/>
  <c r="AU1248" i="2"/>
  <c r="AU1249" i="2"/>
  <c r="AU1250" i="2"/>
  <c r="AU1251" i="2"/>
  <c r="AU1252" i="2"/>
  <c r="AU1253" i="2"/>
  <c r="AU1254" i="2"/>
  <c r="AU1255" i="2"/>
  <c r="AU1256" i="2"/>
  <c r="AU1257" i="2"/>
  <c r="AU1258" i="2"/>
  <c r="AU1259" i="2"/>
  <c r="AU1260" i="2"/>
  <c r="AU1261" i="2"/>
  <c r="AU1262" i="2"/>
  <c r="AU1263" i="2"/>
  <c r="AU1264" i="2"/>
  <c r="AU1265" i="2"/>
  <c r="AU1266" i="2"/>
  <c r="AU1267" i="2"/>
  <c r="AU1268" i="2"/>
  <c r="AU1269" i="2"/>
  <c r="AU1270" i="2"/>
  <c r="AU1271" i="2"/>
  <c r="AU1272" i="2"/>
  <c r="AU1273" i="2"/>
  <c r="AU1274" i="2"/>
  <c r="AU1275" i="2"/>
  <c r="AU1276" i="2"/>
  <c r="AU1277" i="2"/>
  <c r="AU1278" i="2"/>
  <c r="AU1279" i="2"/>
  <c r="AU1280" i="2"/>
  <c r="AU1281" i="2"/>
  <c r="AU1282" i="2"/>
  <c r="AU1283" i="2"/>
  <c r="AU1284" i="2"/>
  <c r="AU1285" i="2"/>
  <c r="AU1286" i="2"/>
  <c r="AU1287" i="2"/>
  <c r="AU1288" i="2"/>
  <c r="AU1289" i="2"/>
  <c r="AU1290" i="2"/>
  <c r="AU1291" i="2"/>
  <c r="AU1292" i="2"/>
  <c r="AU1293" i="2"/>
  <c r="AU1294" i="2"/>
  <c r="AU1295" i="2"/>
  <c r="AU1296" i="2"/>
  <c r="AU1297" i="2"/>
  <c r="AU1298" i="2"/>
  <c r="AU1299" i="2"/>
  <c r="AU1300" i="2"/>
  <c r="AU1301" i="2"/>
  <c r="AU1302" i="2"/>
  <c r="AU1303" i="2"/>
  <c r="AU1304" i="2"/>
  <c r="AU1305" i="2"/>
  <c r="AU1306" i="2"/>
  <c r="AU1307" i="2"/>
  <c r="AU1308" i="2"/>
  <c r="AU1309" i="2"/>
  <c r="AU1310" i="2"/>
  <c r="AU1311" i="2"/>
  <c r="AU1312" i="2"/>
  <c r="AU1313" i="2"/>
  <c r="AU1314" i="2"/>
  <c r="AU1315" i="2"/>
  <c r="AU1316" i="2"/>
  <c r="AU1317" i="2"/>
  <c r="AU1318" i="2"/>
  <c r="AU1319" i="2"/>
  <c r="AU1320" i="2"/>
  <c r="AU1321" i="2"/>
  <c r="AU1322" i="2"/>
  <c r="AU1323" i="2"/>
  <c r="AU1324" i="2"/>
  <c r="AU1325" i="2"/>
  <c r="AU1326" i="2"/>
  <c r="AU1327" i="2"/>
  <c r="AU1328" i="2"/>
  <c r="AU1329" i="2"/>
  <c r="AU1330" i="2"/>
  <c r="AU1331" i="2"/>
  <c r="AU1332" i="2"/>
  <c r="AU1333" i="2"/>
  <c r="AU1334" i="2"/>
  <c r="AU1335" i="2"/>
  <c r="AU1336" i="2"/>
  <c r="AU1337" i="2"/>
  <c r="AU1338" i="2"/>
  <c r="AU1339" i="2"/>
  <c r="AU1340" i="2"/>
  <c r="AU1341" i="2"/>
  <c r="AU1342" i="2"/>
  <c r="AU1343" i="2"/>
  <c r="AU1344" i="2"/>
  <c r="AU1345" i="2"/>
  <c r="AU1346" i="2"/>
  <c r="AU1347" i="2"/>
  <c r="AU1348" i="2"/>
  <c r="AU1349" i="2"/>
  <c r="AU1350" i="2"/>
  <c r="AU1351" i="2"/>
  <c r="AU1352" i="2"/>
  <c r="AU1353" i="2"/>
  <c r="AU1354" i="2"/>
  <c r="AU1355" i="2"/>
  <c r="AU1356" i="2"/>
  <c r="AU1357" i="2"/>
  <c r="AU1358" i="2"/>
  <c r="AU1359" i="2"/>
  <c r="AU1360" i="2"/>
  <c r="AU1361" i="2"/>
  <c r="AU1362" i="2"/>
  <c r="AU1363" i="2"/>
  <c r="AU1364" i="2"/>
  <c r="AU1365" i="2"/>
  <c r="AU1366" i="2"/>
  <c r="AU1367" i="2"/>
  <c r="AU1368" i="2"/>
  <c r="AU1369" i="2"/>
  <c r="AU1370" i="2"/>
  <c r="AU1371" i="2"/>
  <c r="AU1372" i="2"/>
  <c r="AU1373" i="2"/>
  <c r="AU1374" i="2"/>
  <c r="AU1375" i="2"/>
  <c r="AU1376" i="2"/>
  <c r="AU1377" i="2"/>
  <c r="AU1378" i="2"/>
  <c r="AU1379" i="2"/>
  <c r="AU1380" i="2"/>
  <c r="AU1381" i="2"/>
  <c r="AU1382" i="2"/>
  <c r="AU1383" i="2"/>
  <c r="AU1384" i="2"/>
  <c r="AU1385" i="2"/>
  <c r="AU1386" i="2"/>
  <c r="AU1387" i="2"/>
  <c r="AU1388" i="2"/>
  <c r="AU1389" i="2"/>
  <c r="AU1390" i="2"/>
  <c r="AU1391" i="2"/>
  <c r="AU1392" i="2"/>
  <c r="AU1393" i="2"/>
  <c r="AU1394" i="2"/>
  <c r="AU1395" i="2"/>
  <c r="AU1396" i="2"/>
  <c r="AU1397" i="2"/>
  <c r="AU1398" i="2"/>
  <c r="AU1399" i="2"/>
  <c r="AU1400" i="2"/>
  <c r="AU1401" i="2"/>
  <c r="AU1402" i="2"/>
  <c r="AU1403" i="2"/>
  <c r="AU1404" i="2"/>
  <c r="AU1405" i="2"/>
  <c r="AU1406" i="2"/>
  <c r="AU1407" i="2"/>
  <c r="AU1408" i="2"/>
  <c r="AU1409" i="2"/>
  <c r="AU1410" i="2"/>
  <c r="AU1411" i="2"/>
  <c r="AU1412" i="2"/>
  <c r="AU1413" i="2"/>
  <c r="AU1414" i="2"/>
  <c r="AU1415" i="2"/>
  <c r="AU1416" i="2"/>
  <c r="AU1417" i="2"/>
  <c r="AU3" i="2"/>
  <c r="AU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2" i="2"/>
  <c r="AF837" i="8"/>
  <c r="J837" i="8" s="1"/>
  <c r="AC837" i="8"/>
  <c r="AE837" i="8" s="1"/>
  <c r="AB837" i="8"/>
  <c r="AA837" i="8"/>
  <c r="AE836" i="8"/>
  <c r="AC836" i="8"/>
  <c r="AD836" i="8" s="1"/>
  <c r="AB836" i="8"/>
  <c r="AA836" i="8"/>
  <c r="AF836" i="8" s="1"/>
  <c r="J836" i="8" s="1"/>
  <c r="AD835" i="8"/>
  <c r="AC835" i="8"/>
  <c r="AE835" i="8" s="1"/>
  <c r="AB835" i="8"/>
  <c r="AA835" i="8"/>
  <c r="AF835" i="8" s="1"/>
  <c r="J835" i="8" s="1"/>
  <c r="AC834" i="8"/>
  <c r="AE834" i="8" s="1"/>
  <c r="AB834" i="8"/>
  <c r="AA834" i="8"/>
  <c r="AF834" i="8" s="1"/>
  <c r="J834" i="8" s="1"/>
  <c r="AF833" i="8"/>
  <c r="AE833" i="8"/>
  <c r="AD833" i="8"/>
  <c r="AC833" i="8"/>
  <c r="AB833" i="8"/>
  <c r="AA833" i="8"/>
  <c r="J833" i="8"/>
  <c r="AE832" i="8"/>
  <c r="AC832" i="8"/>
  <c r="AD832" i="8" s="1"/>
  <c r="AB832" i="8"/>
  <c r="AA832" i="8"/>
  <c r="AF832" i="8" s="1"/>
  <c r="J832" i="8" s="1"/>
  <c r="AF831" i="8"/>
  <c r="AE831" i="8"/>
  <c r="AD831" i="8"/>
  <c r="AC831" i="8"/>
  <c r="AB831" i="8"/>
  <c r="AA831" i="8"/>
  <c r="J831" i="8"/>
  <c r="AE830" i="8"/>
  <c r="AC830" i="8"/>
  <c r="AD830" i="8" s="1"/>
  <c r="AB830" i="8"/>
  <c r="AA830" i="8"/>
  <c r="AF830" i="8" s="1"/>
  <c r="J830" i="8" s="1"/>
  <c r="AF829" i="8"/>
  <c r="J829" i="8" s="1"/>
  <c r="AD829" i="8"/>
  <c r="AC829" i="8"/>
  <c r="AE829" i="8" s="1"/>
  <c r="AB829" i="8"/>
  <c r="AA829" i="8"/>
  <c r="AE828" i="8"/>
  <c r="AC828" i="8"/>
  <c r="AD828" i="8" s="1"/>
  <c r="AB828" i="8"/>
  <c r="AA828" i="8"/>
  <c r="AF828" i="8" s="1"/>
  <c r="J828" i="8" s="1"/>
  <c r="AE827" i="8"/>
  <c r="AD827" i="8"/>
  <c r="AC827" i="8"/>
  <c r="AB827" i="8"/>
  <c r="AA827" i="8"/>
  <c r="AF827" i="8" s="1"/>
  <c r="J827" i="8" s="1"/>
  <c r="AC826" i="8"/>
  <c r="AE826" i="8" s="1"/>
  <c r="AB826" i="8"/>
  <c r="AA826" i="8"/>
  <c r="AF826" i="8" s="1"/>
  <c r="J826" i="8" s="1"/>
  <c r="AF825" i="8"/>
  <c r="AE825" i="8"/>
  <c r="AD825" i="8"/>
  <c r="AC825" i="8"/>
  <c r="AB825" i="8"/>
  <c r="AA825" i="8"/>
  <c r="J825" i="8"/>
  <c r="AE824" i="8"/>
  <c r="AC824" i="8"/>
  <c r="AD824" i="8" s="1"/>
  <c r="AB824" i="8"/>
  <c r="AA824" i="8"/>
  <c r="AF824" i="8" s="1"/>
  <c r="J824" i="8" s="1"/>
  <c r="AF823" i="8"/>
  <c r="AE823" i="8"/>
  <c r="AD823" i="8"/>
  <c r="AC823" i="8"/>
  <c r="AB823" i="8"/>
  <c r="AA823" i="8"/>
  <c r="J823" i="8"/>
  <c r="AE822" i="8"/>
  <c r="AC822" i="8"/>
  <c r="AD822" i="8" s="1"/>
  <c r="AB822" i="8"/>
  <c r="AA822" i="8"/>
  <c r="AF822" i="8" s="1"/>
  <c r="J822" i="8" s="1"/>
  <c r="AF821" i="8"/>
  <c r="J821" i="8" s="1"/>
  <c r="AD821" i="8"/>
  <c r="AC821" i="8"/>
  <c r="AE821" i="8" s="1"/>
  <c r="AB821" i="8"/>
  <c r="AA821" i="8"/>
  <c r="AE820" i="8"/>
  <c r="AC820" i="8"/>
  <c r="AD820" i="8" s="1"/>
  <c r="AB820" i="8"/>
  <c r="AA820" i="8"/>
  <c r="AF820" i="8" s="1"/>
  <c r="J820" i="8" s="1"/>
  <c r="AE819" i="8"/>
  <c r="AD819" i="8"/>
  <c r="AC819" i="8"/>
  <c r="AB819" i="8"/>
  <c r="AA819" i="8"/>
  <c r="AF819" i="8" s="1"/>
  <c r="J819" i="8" s="1"/>
  <c r="AC818" i="8"/>
  <c r="AE818" i="8" s="1"/>
  <c r="AB818" i="8"/>
  <c r="AA818" i="8"/>
  <c r="AF818" i="8" s="1"/>
  <c r="J818" i="8" s="1"/>
  <c r="AF817" i="8"/>
  <c r="AE817" i="8"/>
  <c r="AD817" i="8"/>
  <c r="AC817" i="8"/>
  <c r="AB817" i="8"/>
  <c r="AA817" i="8"/>
  <c r="J817" i="8"/>
  <c r="AE816" i="8"/>
  <c r="AC816" i="8"/>
  <c r="AD816" i="8" s="1"/>
  <c r="AB816" i="8"/>
  <c r="AA816" i="8"/>
  <c r="AF816" i="8" s="1"/>
  <c r="J816" i="8" s="1"/>
  <c r="AF815" i="8"/>
  <c r="AE815" i="8"/>
  <c r="AD815" i="8"/>
  <c r="AC815" i="8"/>
  <c r="AB815" i="8"/>
  <c r="AA815" i="8"/>
  <c r="J815" i="8"/>
  <c r="AE814" i="8"/>
  <c r="AC814" i="8"/>
  <c r="AD814" i="8" s="1"/>
  <c r="AB814" i="8"/>
  <c r="AA814" i="8"/>
  <c r="AF814" i="8" s="1"/>
  <c r="J814" i="8" s="1"/>
  <c r="AF813" i="8"/>
  <c r="J813" i="8" s="1"/>
  <c r="AD813" i="8"/>
  <c r="AC813" i="8"/>
  <c r="AE813" i="8" s="1"/>
  <c r="AB813" i="8"/>
  <c r="AA813" i="8"/>
  <c r="AE812" i="8"/>
  <c r="AC812" i="8"/>
  <c r="AD812" i="8" s="1"/>
  <c r="AB812" i="8"/>
  <c r="AA812" i="8"/>
  <c r="AF812" i="8" s="1"/>
  <c r="J812" i="8" s="1"/>
  <c r="AE811" i="8"/>
  <c r="AD811" i="8"/>
  <c r="AC811" i="8"/>
  <c r="AB811" i="8"/>
  <c r="AA811" i="8"/>
  <c r="AF811" i="8" s="1"/>
  <c r="J811" i="8" s="1"/>
  <c r="AC810" i="8"/>
  <c r="AE810" i="8" s="1"/>
  <c r="AB810" i="8"/>
  <c r="AA810" i="8"/>
  <c r="AF810" i="8" s="1"/>
  <c r="J810" i="8" s="1"/>
  <c r="AF809" i="8"/>
  <c r="AE809" i="8"/>
  <c r="AD809" i="8"/>
  <c r="AC809" i="8"/>
  <c r="AB809" i="8"/>
  <c r="AA809" i="8"/>
  <c r="J809" i="8"/>
  <c r="AE808" i="8"/>
  <c r="AC808" i="8"/>
  <c r="AD808" i="8" s="1"/>
  <c r="AB808" i="8"/>
  <c r="AA808" i="8"/>
  <c r="AF808" i="8" s="1"/>
  <c r="J808" i="8" s="1"/>
  <c r="AF807" i="8"/>
  <c r="AE807" i="8"/>
  <c r="AD807" i="8"/>
  <c r="AC807" i="8"/>
  <c r="AB807" i="8"/>
  <c r="AA807" i="8"/>
  <c r="J807" i="8"/>
  <c r="AE806" i="8"/>
  <c r="AC806" i="8"/>
  <c r="AD806" i="8" s="1"/>
  <c r="AB806" i="8"/>
  <c r="AA806" i="8"/>
  <c r="AF806" i="8" s="1"/>
  <c r="J806" i="8" s="1"/>
  <c r="AF805" i="8"/>
  <c r="J805" i="8" s="1"/>
  <c r="AD805" i="8"/>
  <c r="AC805" i="8"/>
  <c r="AE805" i="8" s="1"/>
  <c r="AB805" i="8"/>
  <c r="AA805" i="8"/>
  <c r="AE804" i="8"/>
  <c r="AC804" i="8"/>
  <c r="AD804" i="8" s="1"/>
  <c r="AB804" i="8"/>
  <c r="AA804" i="8"/>
  <c r="AF804" i="8" s="1"/>
  <c r="J804" i="8" s="1"/>
  <c r="AE803" i="8"/>
  <c r="AD803" i="8"/>
  <c r="AC803" i="8"/>
  <c r="AB803" i="8"/>
  <c r="AA803" i="8"/>
  <c r="AF803" i="8" s="1"/>
  <c r="J803" i="8" s="1"/>
  <c r="AC802" i="8"/>
  <c r="AE802" i="8" s="1"/>
  <c r="AB802" i="8"/>
  <c r="AA802" i="8"/>
  <c r="AF802" i="8" s="1"/>
  <c r="J802" i="8" s="1"/>
  <c r="AF801" i="8"/>
  <c r="AE801" i="8"/>
  <c r="AD801" i="8"/>
  <c r="AC801" i="8"/>
  <c r="AB801" i="8"/>
  <c r="AA801" i="8"/>
  <c r="J801" i="8"/>
  <c r="AE800" i="8"/>
  <c r="AC800" i="8"/>
  <c r="AD800" i="8" s="1"/>
  <c r="AB800" i="8"/>
  <c r="AA800" i="8"/>
  <c r="AF800" i="8" s="1"/>
  <c r="J800" i="8" s="1"/>
  <c r="AF799" i="8"/>
  <c r="AE799" i="8"/>
  <c r="AD799" i="8"/>
  <c r="AC799" i="8"/>
  <c r="AB799" i="8"/>
  <c r="AA799" i="8"/>
  <c r="J799" i="8"/>
  <c r="AE798" i="8"/>
  <c r="AC798" i="8"/>
  <c r="AD798" i="8" s="1"/>
  <c r="AB798" i="8"/>
  <c r="AA798" i="8"/>
  <c r="AF798" i="8" s="1"/>
  <c r="J798" i="8" s="1"/>
  <c r="AF797" i="8"/>
  <c r="J797" i="8" s="1"/>
  <c r="AD797" i="8"/>
  <c r="AC797" i="8"/>
  <c r="AE797" i="8" s="1"/>
  <c r="AB797" i="8"/>
  <c r="AA797" i="8"/>
  <c r="AE796" i="8"/>
  <c r="AC796" i="8"/>
  <c r="AD796" i="8" s="1"/>
  <c r="AB796" i="8"/>
  <c r="AA796" i="8"/>
  <c r="AF796" i="8" s="1"/>
  <c r="J796" i="8"/>
  <c r="AE795" i="8"/>
  <c r="AD795" i="8"/>
  <c r="AC795" i="8"/>
  <c r="AB795" i="8"/>
  <c r="AA795" i="8"/>
  <c r="AF795" i="8" s="1"/>
  <c r="J795" i="8" s="1"/>
  <c r="AC794" i="8"/>
  <c r="AB794" i="8"/>
  <c r="AA794" i="8"/>
  <c r="AF793" i="8"/>
  <c r="AE793" i="8"/>
  <c r="AD793" i="8"/>
  <c r="AC793" i="8"/>
  <c r="AB793" i="8"/>
  <c r="AA793" i="8"/>
  <c r="J793" i="8"/>
  <c r="AE792" i="8"/>
  <c r="AD792" i="8"/>
  <c r="AC792" i="8"/>
  <c r="AB792" i="8"/>
  <c r="AA792" i="8"/>
  <c r="AF792" i="8" s="1"/>
  <c r="J792" i="8" s="1"/>
  <c r="AC791" i="8"/>
  <c r="AB791" i="8"/>
  <c r="AA791" i="8"/>
  <c r="AE790" i="8"/>
  <c r="AC790" i="8"/>
  <c r="AD790" i="8" s="1"/>
  <c r="AB790" i="8"/>
  <c r="AA790" i="8"/>
  <c r="AF790" i="8" s="1"/>
  <c r="J790" i="8" s="1"/>
  <c r="AD789" i="8"/>
  <c r="AC789" i="8"/>
  <c r="AE789" i="8" s="1"/>
  <c r="AB789" i="8"/>
  <c r="AA789" i="8"/>
  <c r="AF789" i="8" s="1"/>
  <c r="J789" i="8" s="1"/>
  <c r="AC788" i="8"/>
  <c r="AB788" i="8"/>
  <c r="AA788" i="8"/>
  <c r="AE787" i="8"/>
  <c r="AD787" i="8"/>
  <c r="AC787" i="8"/>
  <c r="AB787" i="8"/>
  <c r="AA787" i="8"/>
  <c r="AF787" i="8" s="1"/>
  <c r="J787" i="8" s="1"/>
  <c r="AC786" i="8"/>
  <c r="AB786" i="8"/>
  <c r="AA786" i="8"/>
  <c r="AF786" i="8" s="1"/>
  <c r="J786" i="8" s="1"/>
  <c r="AF785" i="8"/>
  <c r="AE785" i="8"/>
  <c r="AD785" i="8"/>
  <c r="AC785" i="8"/>
  <c r="AB785" i="8"/>
  <c r="AA785" i="8"/>
  <c r="J785" i="8"/>
  <c r="AE784" i="8"/>
  <c r="AD784" i="8"/>
  <c r="AC784" i="8"/>
  <c r="AB784" i="8"/>
  <c r="AA784" i="8"/>
  <c r="AF784" i="8" s="1"/>
  <c r="J784" i="8" s="1"/>
  <c r="AC783" i="8"/>
  <c r="AB783" i="8"/>
  <c r="AA783" i="8"/>
  <c r="AE782" i="8"/>
  <c r="AC782" i="8"/>
  <c r="AD782" i="8" s="1"/>
  <c r="AB782" i="8"/>
  <c r="AA782" i="8"/>
  <c r="AF782" i="8" s="1"/>
  <c r="J782" i="8" s="1"/>
  <c r="AD781" i="8"/>
  <c r="AC781" i="8"/>
  <c r="AE781" i="8" s="1"/>
  <c r="AB781" i="8"/>
  <c r="AA781" i="8"/>
  <c r="AF781" i="8" s="1"/>
  <c r="J781" i="8" s="1"/>
  <c r="AC780" i="8"/>
  <c r="AB780" i="8"/>
  <c r="AA780" i="8"/>
  <c r="AE779" i="8"/>
  <c r="AD779" i="8"/>
  <c r="AC779" i="8"/>
  <c r="AB779" i="8"/>
  <c r="AA779" i="8"/>
  <c r="AF779" i="8" s="1"/>
  <c r="J779" i="8" s="1"/>
  <c r="AC778" i="8"/>
  <c r="AB778" i="8"/>
  <c r="AA778" i="8"/>
  <c r="AF778" i="8" s="1"/>
  <c r="J778" i="8" s="1"/>
  <c r="AF777" i="8"/>
  <c r="AE777" i="8"/>
  <c r="AD777" i="8"/>
  <c r="AC777" i="8"/>
  <c r="AB777" i="8"/>
  <c r="AA777" i="8"/>
  <c r="J777" i="8"/>
  <c r="AE776" i="8"/>
  <c r="AD776" i="8"/>
  <c r="AC776" i="8"/>
  <c r="AB776" i="8"/>
  <c r="AA776" i="8"/>
  <c r="AF776" i="8" s="1"/>
  <c r="J776" i="8" s="1"/>
  <c r="AC775" i="8"/>
  <c r="AB775" i="8"/>
  <c r="AA775" i="8"/>
  <c r="AE774" i="8"/>
  <c r="AC774" i="8"/>
  <c r="AD774" i="8" s="1"/>
  <c r="AB774" i="8"/>
  <c r="AA774" i="8"/>
  <c r="AF774" i="8" s="1"/>
  <c r="J774" i="8" s="1"/>
  <c r="AD773" i="8"/>
  <c r="AC773" i="8"/>
  <c r="AE773" i="8" s="1"/>
  <c r="AB773" i="8"/>
  <c r="AA773" i="8"/>
  <c r="AF773" i="8" s="1"/>
  <c r="J773" i="8" s="1"/>
  <c r="AC772" i="8"/>
  <c r="AB772" i="8"/>
  <c r="AA772" i="8"/>
  <c r="AE771" i="8"/>
  <c r="AD771" i="8"/>
  <c r="AC771" i="8"/>
  <c r="AB771" i="8"/>
  <c r="AA771" i="8"/>
  <c r="AF771" i="8" s="1"/>
  <c r="J771" i="8" s="1"/>
  <c r="AC770" i="8"/>
  <c r="AB770" i="8"/>
  <c r="AA770" i="8"/>
  <c r="AF769" i="8"/>
  <c r="J769" i="8" s="1"/>
  <c r="AE769" i="8"/>
  <c r="AC769" i="8"/>
  <c r="AD769" i="8" s="1"/>
  <c r="AB769" i="8"/>
  <c r="AA769" i="8"/>
  <c r="AE768" i="8"/>
  <c r="AD768" i="8"/>
  <c r="AC768" i="8"/>
  <c r="AB768" i="8"/>
  <c r="AA768" i="8"/>
  <c r="AF768" i="8" s="1"/>
  <c r="J768" i="8" s="1"/>
  <c r="AC767" i="8"/>
  <c r="AE767" i="8" s="1"/>
  <c r="AB767" i="8"/>
  <c r="AA767" i="8"/>
  <c r="AC766" i="8"/>
  <c r="AB766" i="8"/>
  <c r="AA766" i="8"/>
  <c r="AD765" i="8"/>
  <c r="AC765" i="8"/>
  <c r="AE765" i="8" s="1"/>
  <c r="AB765" i="8"/>
  <c r="AA765" i="8"/>
  <c r="AF765" i="8" s="1"/>
  <c r="J765" i="8" s="1"/>
  <c r="AE764" i="8"/>
  <c r="AC764" i="8"/>
  <c r="AD764" i="8" s="1"/>
  <c r="AB764" i="8"/>
  <c r="AA764" i="8"/>
  <c r="AF764" i="8" s="1"/>
  <c r="J764" i="8" s="1"/>
  <c r="AE763" i="8"/>
  <c r="AD763" i="8"/>
  <c r="AC763" i="8"/>
  <c r="AB763" i="8"/>
  <c r="AA763" i="8"/>
  <c r="AF763" i="8" s="1"/>
  <c r="J763" i="8"/>
  <c r="AC762" i="8"/>
  <c r="AB762" i="8"/>
  <c r="AA762" i="8"/>
  <c r="AF762" i="8" s="1"/>
  <c r="J762" i="8" s="1"/>
  <c r="AF761" i="8"/>
  <c r="J761" i="8" s="1"/>
  <c r="AE761" i="8"/>
  <c r="AC761" i="8"/>
  <c r="AD761" i="8" s="1"/>
  <c r="AB761" i="8"/>
  <c r="AA761" i="8"/>
  <c r="AE760" i="8"/>
  <c r="AD760" i="8"/>
  <c r="AC760" i="8"/>
  <c r="AB760" i="8"/>
  <c r="AA760" i="8"/>
  <c r="AF760" i="8" s="1"/>
  <c r="J760" i="8" s="1"/>
  <c r="AF759" i="8"/>
  <c r="AD759" i="8"/>
  <c r="AC759" i="8"/>
  <c r="AE759" i="8" s="1"/>
  <c r="AB759" i="8"/>
  <c r="AA759" i="8"/>
  <c r="J759" i="8"/>
  <c r="AE758" i="8"/>
  <c r="AC758" i="8"/>
  <c r="AD758" i="8" s="1"/>
  <c r="AB758" i="8"/>
  <c r="AA758" i="8"/>
  <c r="AF758" i="8" s="1"/>
  <c r="J758" i="8" s="1"/>
  <c r="AD757" i="8"/>
  <c r="AC757" i="8"/>
  <c r="AE757" i="8" s="1"/>
  <c r="AB757" i="8"/>
  <c r="AA757" i="8"/>
  <c r="AF757" i="8" s="1"/>
  <c r="J757" i="8" s="1"/>
  <c r="AC756" i="8"/>
  <c r="AD756" i="8" s="1"/>
  <c r="AB756" i="8"/>
  <c r="AA756" i="8"/>
  <c r="AE755" i="8"/>
  <c r="AD755" i="8"/>
  <c r="AC755" i="8"/>
  <c r="AB755" i="8"/>
  <c r="AA755" i="8"/>
  <c r="AF755" i="8" s="1"/>
  <c r="J755" i="8"/>
  <c r="AC754" i="8"/>
  <c r="AB754" i="8"/>
  <c r="AA754" i="8"/>
  <c r="AF754" i="8" s="1"/>
  <c r="J754" i="8" s="1"/>
  <c r="AF753" i="8"/>
  <c r="J753" i="8" s="1"/>
  <c r="AE753" i="8"/>
  <c r="AC753" i="8"/>
  <c r="AD753" i="8" s="1"/>
  <c r="AB753" i="8"/>
  <c r="AA753" i="8"/>
  <c r="AE752" i="8"/>
  <c r="AD752" i="8"/>
  <c r="AC752" i="8"/>
  <c r="AB752" i="8"/>
  <c r="AA752" i="8"/>
  <c r="AF752" i="8" s="1"/>
  <c r="J752" i="8" s="1"/>
  <c r="AF751" i="8"/>
  <c r="AD751" i="8"/>
  <c r="AC751" i="8"/>
  <c r="AE751" i="8" s="1"/>
  <c r="AB751" i="8"/>
  <c r="AA751" i="8"/>
  <c r="J751" i="8"/>
  <c r="AC750" i="8"/>
  <c r="AD750" i="8" s="1"/>
  <c r="AB750" i="8"/>
  <c r="AA750" i="8"/>
  <c r="AD749" i="8"/>
  <c r="AC749" i="8"/>
  <c r="AE749" i="8" s="1"/>
  <c r="AB749" i="8"/>
  <c r="AA749" i="8"/>
  <c r="AF749" i="8" s="1"/>
  <c r="J749" i="8" s="1"/>
  <c r="AC748" i="8"/>
  <c r="AD748" i="8" s="1"/>
  <c r="AB748" i="8"/>
  <c r="AA748" i="8"/>
  <c r="AE747" i="8"/>
  <c r="AD747" i="8"/>
  <c r="AC747" i="8"/>
  <c r="AB747" i="8"/>
  <c r="AA747" i="8"/>
  <c r="AF747" i="8" s="1"/>
  <c r="J747" i="8" s="1"/>
  <c r="AC746" i="8"/>
  <c r="AB746" i="8"/>
  <c r="AA746" i="8"/>
  <c r="AF746" i="8" s="1"/>
  <c r="J746" i="8" s="1"/>
  <c r="AF745" i="8"/>
  <c r="AE745" i="8"/>
  <c r="AC745" i="8"/>
  <c r="AD745" i="8" s="1"/>
  <c r="AB745" i="8"/>
  <c r="AA745" i="8"/>
  <c r="J745" i="8"/>
  <c r="AE744" i="8"/>
  <c r="AD744" i="8"/>
  <c r="AC744" i="8"/>
  <c r="AB744" i="8"/>
  <c r="AA744" i="8"/>
  <c r="AF744" i="8" s="1"/>
  <c r="J744" i="8" s="1"/>
  <c r="AC743" i="8"/>
  <c r="AE743" i="8" s="1"/>
  <c r="AB743" i="8"/>
  <c r="AA743" i="8"/>
  <c r="AC742" i="8"/>
  <c r="AD742" i="8" s="1"/>
  <c r="AB742" i="8"/>
  <c r="AA742" i="8"/>
  <c r="AF741" i="8"/>
  <c r="J741" i="8" s="1"/>
  <c r="AD741" i="8"/>
  <c r="AC741" i="8"/>
  <c r="AE741" i="8" s="1"/>
  <c r="AB741" i="8"/>
  <c r="AA741" i="8"/>
  <c r="AE740" i="8"/>
  <c r="AC740" i="8"/>
  <c r="AD740" i="8" s="1"/>
  <c r="AB740" i="8"/>
  <c r="AA740" i="8"/>
  <c r="AF740" i="8" s="1"/>
  <c r="J740" i="8" s="1"/>
  <c r="AE739" i="8"/>
  <c r="AD739" i="8"/>
  <c r="AC739" i="8"/>
  <c r="AB739" i="8"/>
  <c r="AA739" i="8"/>
  <c r="AF739" i="8" s="1"/>
  <c r="J739" i="8" s="1"/>
  <c r="AF738" i="8"/>
  <c r="J738" i="8" s="1"/>
  <c r="AC738" i="8"/>
  <c r="AB738" i="8"/>
  <c r="AA738" i="8"/>
  <c r="AF737" i="8"/>
  <c r="AE737" i="8"/>
  <c r="AC737" i="8"/>
  <c r="AD737" i="8" s="1"/>
  <c r="AB737" i="8"/>
  <c r="AA737" i="8"/>
  <c r="J737" i="8"/>
  <c r="AE736" i="8"/>
  <c r="AD736" i="8"/>
  <c r="AC736" i="8"/>
  <c r="AB736" i="8"/>
  <c r="AA736" i="8"/>
  <c r="AF736" i="8" s="1"/>
  <c r="J736" i="8" s="1"/>
  <c r="AD735" i="8"/>
  <c r="AC735" i="8"/>
  <c r="AE735" i="8" s="1"/>
  <c r="AB735" i="8"/>
  <c r="AA735" i="8"/>
  <c r="AE734" i="8"/>
  <c r="AC734" i="8"/>
  <c r="AD734" i="8" s="1"/>
  <c r="AB734" i="8"/>
  <c r="AA734" i="8"/>
  <c r="AF734" i="8" s="1"/>
  <c r="J734" i="8" s="1"/>
  <c r="AF733" i="8"/>
  <c r="J733" i="8" s="1"/>
  <c r="AD733" i="8"/>
  <c r="AC733" i="8"/>
  <c r="AE733" i="8" s="1"/>
  <c r="AB733" i="8"/>
  <c r="AA733" i="8"/>
  <c r="AE732" i="8"/>
  <c r="AC732" i="8"/>
  <c r="AD732" i="8" s="1"/>
  <c r="AB732" i="8"/>
  <c r="AA732" i="8"/>
  <c r="AF732" i="8" s="1"/>
  <c r="J732" i="8"/>
  <c r="AE731" i="8"/>
  <c r="AD731" i="8"/>
  <c r="AC731" i="8"/>
  <c r="AB731" i="8"/>
  <c r="AA731" i="8"/>
  <c r="AF731" i="8" s="1"/>
  <c r="J731" i="8"/>
  <c r="AC730" i="8"/>
  <c r="AB730" i="8"/>
  <c r="AA730" i="8"/>
  <c r="AF729" i="8"/>
  <c r="AE729" i="8"/>
  <c r="AC729" i="8"/>
  <c r="AD729" i="8" s="1"/>
  <c r="AB729" i="8"/>
  <c r="AA729" i="8"/>
  <c r="J729" i="8"/>
  <c r="AE728" i="8"/>
  <c r="AD728" i="8"/>
  <c r="AC728" i="8"/>
  <c r="AB728" i="8"/>
  <c r="AA728" i="8"/>
  <c r="AF728" i="8" s="1"/>
  <c r="J728" i="8" s="1"/>
  <c r="AC727" i="8"/>
  <c r="AB727" i="8"/>
  <c r="AA727" i="8"/>
  <c r="AE726" i="8"/>
  <c r="AC726" i="8"/>
  <c r="AD726" i="8" s="1"/>
  <c r="AB726" i="8"/>
  <c r="AA726" i="8"/>
  <c r="AF726" i="8" s="1"/>
  <c r="J726" i="8" s="1"/>
  <c r="AF725" i="8"/>
  <c r="J725" i="8" s="1"/>
  <c r="AD725" i="8"/>
  <c r="AC725" i="8"/>
  <c r="AE725" i="8" s="1"/>
  <c r="AB725" i="8"/>
  <c r="AA725" i="8"/>
  <c r="AC724" i="8"/>
  <c r="AD724" i="8" s="1"/>
  <c r="AB724" i="8"/>
  <c r="AA724" i="8"/>
  <c r="AF724" i="8" s="1"/>
  <c r="J724" i="8" s="1"/>
  <c r="AE723" i="8"/>
  <c r="AD723" i="8"/>
  <c r="AC723" i="8"/>
  <c r="AB723" i="8"/>
  <c r="AA723" i="8"/>
  <c r="AF723" i="8" s="1"/>
  <c r="J723" i="8" s="1"/>
  <c r="AF722" i="8"/>
  <c r="J722" i="8" s="1"/>
  <c r="AC722" i="8"/>
  <c r="AB722" i="8"/>
  <c r="AA722" i="8"/>
  <c r="AF721" i="8"/>
  <c r="J721" i="8" s="1"/>
  <c r="AE721" i="8"/>
  <c r="AC721" i="8"/>
  <c r="AD721" i="8" s="1"/>
  <c r="AB721" i="8"/>
  <c r="AA721" i="8"/>
  <c r="AE720" i="8"/>
  <c r="AD720" i="8"/>
  <c r="AC720" i="8"/>
  <c r="AB720" i="8"/>
  <c r="AA720" i="8"/>
  <c r="AF720" i="8" s="1"/>
  <c r="J720" i="8" s="1"/>
  <c r="AF719" i="8"/>
  <c r="J719" i="8" s="1"/>
  <c r="AD719" i="8"/>
  <c r="AC719" i="8"/>
  <c r="AE719" i="8" s="1"/>
  <c r="AB719" i="8"/>
  <c r="AA719" i="8"/>
  <c r="AC718" i="8"/>
  <c r="AD718" i="8" s="1"/>
  <c r="AB718" i="8"/>
  <c r="AA718" i="8"/>
  <c r="AF718" i="8" s="1"/>
  <c r="J718" i="8" s="1"/>
  <c r="AD717" i="8"/>
  <c r="AC717" i="8"/>
  <c r="AE717" i="8" s="1"/>
  <c r="AB717" i="8"/>
  <c r="AA717" i="8"/>
  <c r="AF717" i="8" s="1"/>
  <c r="J717" i="8" s="1"/>
  <c r="AE716" i="8"/>
  <c r="AC716" i="8"/>
  <c r="AD716" i="8" s="1"/>
  <c r="AB716" i="8"/>
  <c r="AA716" i="8"/>
  <c r="AE715" i="8"/>
  <c r="AD715" i="8"/>
  <c r="AC715" i="8"/>
  <c r="AB715" i="8"/>
  <c r="AA715" i="8"/>
  <c r="AF715" i="8" s="1"/>
  <c r="J715" i="8"/>
  <c r="AC714" i="8"/>
  <c r="AB714" i="8"/>
  <c r="AA714" i="8"/>
  <c r="AF714" i="8" s="1"/>
  <c r="J714" i="8" s="1"/>
  <c r="AF713" i="8"/>
  <c r="AE713" i="8"/>
  <c r="AC713" i="8"/>
  <c r="AD713" i="8" s="1"/>
  <c r="AB713" i="8"/>
  <c r="AA713" i="8"/>
  <c r="J713" i="8"/>
  <c r="AE712" i="8"/>
  <c r="AD712" i="8"/>
  <c r="AC712" i="8"/>
  <c r="AB712" i="8"/>
  <c r="AA712" i="8"/>
  <c r="AF712" i="8" s="1"/>
  <c r="J712" i="8" s="1"/>
  <c r="AF711" i="8"/>
  <c r="J711" i="8" s="1"/>
  <c r="AC711" i="8"/>
  <c r="AE711" i="8" s="1"/>
  <c r="AB711" i="8"/>
  <c r="AA711" i="8"/>
  <c r="AE710" i="8"/>
  <c r="AC710" i="8"/>
  <c r="AD710" i="8" s="1"/>
  <c r="AB710" i="8"/>
  <c r="AA710" i="8"/>
  <c r="AD709" i="8"/>
  <c r="AC709" i="8"/>
  <c r="AE709" i="8" s="1"/>
  <c r="AB709" i="8"/>
  <c r="AA709" i="8"/>
  <c r="AF709" i="8" s="1"/>
  <c r="J709" i="8" s="1"/>
  <c r="AC708" i="8"/>
  <c r="AB708" i="8"/>
  <c r="AA708" i="8"/>
  <c r="AE707" i="8"/>
  <c r="AD707" i="8"/>
  <c r="AC707" i="8"/>
  <c r="AB707" i="8"/>
  <c r="AA707" i="8"/>
  <c r="AF707" i="8" s="1"/>
  <c r="J707" i="8" s="1"/>
  <c r="AC706" i="8"/>
  <c r="AB706" i="8"/>
  <c r="AA706" i="8"/>
  <c r="AF705" i="8"/>
  <c r="J705" i="8" s="1"/>
  <c r="AE705" i="8"/>
  <c r="AC705" i="8"/>
  <c r="AD705" i="8" s="1"/>
  <c r="AB705" i="8"/>
  <c r="AA705" i="8"/>
  <c r="AE704" i="8"/>
  <c r="AD704" i="8"/>
  <c r="AC704" i="8"/>
  <c r="AB704" i="8"/>
  <c r="AA704" i="8"/>
  <c r="AF704" i="8" s="1"/>
  <c r="J704" i="8" s="1"/>
  <c r="AC703" i="8"/>
  <c r="AE703" i="8" s="1"/>
  <c r="AB703" i="8"/>
  <c r="AA703" i="8"/>
  <c r="AC702" i="8"/>
  <c r="AB702" i="8"/>
  <c r="AA702" i="8"/>
  <c r="AD701" i="8"/>
  <c r="AC701" i="8"/>
  <c r="AE701" i="8" s="1"/>
  <c r="AB701" i="8"/>
  <c r="AA701" i="8"/>
  <c r="AF701" i="8" s="1"/>
  <c r="J701" i="8" s="1"/>
  <c r="AE700" i="8"/>
  <c r="AC700" i="8"/>
  <c r="AD700" i="8" s="1"/>
  <c r="AB700" i="8"/>
  <c r="AA700" i="8"/>
  <c r="AF700" i="8" s="1"/>
  <c r="J700" i="8" s="1"/>
  <c r="AE699" i="8"/>
  <c r="AD699" i="8"/>
  <c r="AC699" i="8"/>
  <c r="AB699" i="8"/>
  <c r="AA699" i="8"/>
  <c r="AF699" i="8" s="1"/>
  <c r="J699" i="8"/>
  <c r="AC698" i="8"/>
  <c r="AB698" i="8"/>
  <c r="AA698" i="8"/>
  <c r="AF698" i="8" s="1"/>
  <c r="J698" i="8" s="1"/>
  <c r="AF697" i="8"/>
  <c r="J697" i="8" s="1"/>
  <c r="AE697" i="8"/>
  <c r="AC697" i="8"/>
  <c r="AD697" i="8" s="1"/>
  <c r="AB697" i="8"/>
  <c r="AA697" i="8"/>
  <c r="AE696" i="8"/>
  <c r="AD696" i="8"/>
  <c r="AC696" i="8"/>
  <c r="AB696" i="8"/>
  <c r="AA696" i="8"/>
  <c r="AF696" i="8" s="1"/>
  <c r="J696" i="8" s="1"/>
  <c r="AD695" i="8"/>
  <c r="AC695" i="8"/>
  <c r="AE695" i="8" s="1"/>
  <c r="AB695" i="8"/>
  <c r="AA695" i="8"/>
  <c r="AF695" i="8" s="1"/>
  <c r="J695" i="8" s="1"/>
  <c r="AE694" i="8"/>
  <c r="AC694" i="8"/>
  <c r="AD694" i="8" s="1"/>
  <c r="AB694" i="8"/>
  <c r="AA694" i="8"/>
  <c r="AF694" i="8" s="1"/>
  <c r="J694" i="8" s="1"/>
  <c r="AD693" i="8"/>
  <c r="AC693" i="8"/>
  <c r="AE693" i="8" s="1"/>
  <c r="AB693" i="8"/>
  <c r="AA693" i="8"/>
  <c r="AF693" i="8" s="1"/>
  <c r="J693" i="8" s="1"/>
  <c r="AE692" i="8"/>
  <c r="AC692" i="8"/>
  <c r="AD692" i="8" s="1"/>
  <c r="AB692" i="8"/>
  <c r="AA692" i="8"/>
  <c r="AF692" i="8" s="1"/>
  <c r="J692" i="8" s="1"/>
  <c r="AE691" i="8"/>
  <c r="AD691" i="8"/>
  <c r="AC691" i="8"/>
  <c r="AB691" i="8"/>
  <c r="AA691" i="8"/>
  <c r="AF691" i="8" s="1"/>
  <c r="J691" i="8" s="1"/>
  <c r="AC690" i="8"/>
  <c r="AB690" i="8"/>
  <c r="AA690" i="8"/>
  <c r="AC689" i="8"/>
  <c r="AD689" i="8" s="1"/>
  <c r="AB689" i="8"/>
  <c r="AA689" i="8"/>
  <c r="AE688" i="8"/>
  <c r="AD688" i="8"/>
  <c r="AC688" i="8"/>
  <c r="AB688" i="8"/>
  <c r="AA688" i="8"/>
  <c r="AF688" i="8" s="1"/>
  <c r="J688" i="8" s="1"/>
  <c r="AF687" i="8"/>
  <c r="J687" i="8" s="1"/>
  <c r="AC687" i="8"/>
  <c r="AE687" i="8" s="1"/>
  <c r="AB687" i="8"/>
  <c r="AA687" i="8"/>
  <c r="AE686" i="8"/>
  <c r="AD686" i="8"/>
  <c r="AC686" i="8"/>
  <c r="AB686" i="8"/>
  <c r="AA686" i="8"/>
  <c r="AF686" i="8" s="1"/>
  <c r="J686" i="8" s="1"/>
  <c r="AD685" i="8"/>
  <c r="AC685" i="8"/>
  <c r="AE685" i="8" s="1"/>
  <c r="AB685" i="8"/>
  <c r="AA685" i="8"/>
  <c r="AF685" i="8" s="1"/>
  <c r="AE684" i="8"/>
  <c r="AC684" i="8"/>
  <c r="AD684" i="8" s="1"/>
  <c r="AB684" i="8"/>
  <c r="AA684" i="8"/>
  <c r="AF684" i="8" s="1"/>
  <c r="J684" i="8"/>
  <c r="AE683" i="8"/>
  <c r="AD683" i="8"/>
  <c r="AC683" i="8"/>
  <c r="AB683" i="8"/>
  <c r="AA683" i="8"/>
  <c r="AF683" i="8" s="1"/>
  <c r="J683" i="8"/>
  <c r="AF682" i="8"/>
  <c r="AC682" i="8"/>
  <c r="AE682" i="8" s="1"/>
  <c r="AB682" i="8"/>
  <c r="AA682" i="8"/>
  <c r="AF681" i="8"/>
  <c r="AE681" i="8"/>
  <c r="AC681" i="8"/>
  <c r="AD681" i="8" s="1"/>
  <c r="AB681" i="8"/>
  <c r="AA681" i="8"/>
  <c r="AF680" i="8"/>
  <c r="J680" i="8" s="1"/>
  <c r="AE680" i="8"/>
  <c r="AD680" i="8"/>
  <c r="AC680" i="8"/>
  <c r="AB680" i="8"/>
  <c r="AA680" i="8"/>
  <c r="AC679" i="8"/>
  <c r="AB679" i="8"/>
  <c r="AA679" i="8"/>
  <c r="AE678" i="8"/>
  <c r="AC678" i="8"/>
  <c r="AD678" i="8" s="1"/>
  <c r="AB678" i="8"/>
  <c r="AA678" i="8"/>
  <c r="AF678" i="8" s="1"/>
  <c r="J678" i="8"/>
  <c r="AC677" i="8"/>
  <c r="AE677" i="8" s="1"/>
  <c r="AB677" i="8"/>
  <c r="AA677" i="8"/>
  <c r="AF676" i="8"/>
  <c r="AE676" i="8"/>
  <c r="AC676" i="8"/>
  <c r="AD676" i="8" s="1"/>
  <c r="AB676" i="8"/>
  <c r="AA676" i="8"/>
  <c r="AE675" i="8"/>
  <c r="AD675" i="8"/>
  <c r="AC675" i="8"/>
  <c r="AB675" i="8"/>
  <c r="AA675" i="8"/>
  <c r="AF675" i="8" s="1"/>
  <c r="AC674" i="8"/>
  <c r="AE674" i="8" s="1"/>
  <c r="AB674" i="8"/>
  <c r="AA674" i="8"/>
  <c r="AF674" i="8" s="1"/>
  <c r="AC673" i="8"/>
  <c r="AB673" i="8"/>
  <c r="AA673" i="8"/>
  <c r="AE672" i="8"/>
  <c r="AC672" i="8"/>
  <c r="AD672" i="8" s="1"/>
  <c r="AB672" i="8"/>
  <c r="AA672" i="8"/>
  <c r="AF672" i="8" s="1"/>
  <c r="J672" i="8" s="1"/>
  <c r="AF671" i="8"/>
  <c r="AC671" i="8"/>
  <c r="AE671" i="8" s="1"/>
  <c r="AB671" i="8"/>
  <c r="AA671" i="8"/>
  <c r="AE670" i="8"/>
  <c r="AD670" i="8"/>
  <c r="AC670" i="8"/>
  <c r="AB670" i="8"/>
  <c r="AA670" i="8"/>
  <c r="AF670" i="8" s="1"/>
  <c r="AC669" i="8"/>
  <c r="AE669" i="8" s="1"/>
  <c r="AB669" i="8"/>
  <c r="AA669" i="8"/>
  <c r="AF669" i="8" s="1"/>
  <c r="AC668" i="8"/>
  <c r="AB668" i="8"/>
  <c r="AA668" i="8"/>
  <c r="AF668" i="8" s="1"/>
  <c r="AE667" i="8"/>
  <c r="AC667" i="8"/>
  <c r="AD667" i="8" s="1"/>
  <c r="AB667" i="8"/>
  <c r="AA667" i="8"/>
  <c r="AF667" i="8" s="1"/>
  <c r="J667" i="8"/>
  <c r="AE666" i="8"/>
  <c r="AD666" i="8"/>
  <c r="AC666" i="8"/>
  <c r="AB666" i="8"/>
  <c r="AA666" i="8"/>
  <c r="AF666" i="8" s="1"/>
  <c r="J666" i="8"/>
  <c r="AF665" i="8"/>
  <c r="AC665" i="8"/>
  <c r="AE665" i="8" s="1"/>
  <c r="AB665" i="8"/>
  <c r="AA665" i="8"/>
  <c r="AF664" i="8"/>
  <c r="J664" i="8" s="1"/>
  <c r="AE664" i="8"/>
  <c r="AC664" i="8"/>
  <c r="AD664" i="8" s="1"/>
  <c r="AB664" i="8"/>
  <c r="AA664" i="8"/>
  <c r="AF663" i="8"/>
  <c r="AE663" i="8"/>
  <c r="AD663" i="8"/>
  <c r="AC663" i="8"/>
  <c r="AB663" i="8"/>
  <c r="AA663" i="8"/>
  <c r="AC662" i="8"/>
  <c r="AE662" i="8" s="1"/>
  <c r="AB662" i="8"/>
  <c r="AA662" i="8"/>
  <c r="AF662" i="8" s="1"/>
  <c r="AD661" i="8"/>
  <c r="AC661" i="8"/>
  <c r="AE661" i="8" s="1"/>
  <c r="AB661" i="8"/>
  <c r="AA661" i="8"/>
  <c r="AF661" i="8" s="1"/>
  <c r="AC660" i="8"/>
  <c r="AB660" i="8"/>
  <c r="AA660" i="8"/>
  <c r="AF660" i="8" s="1"/>
  <c r="AE659" i="8"/>
  <c r="AC659" i="8"/>
  <c r="AD659" i="8" s="1"/>
  <c r="J659" i="8" s="1"/>
  <c r="AB659" i="8"/>
  <c r="AA659" i="8"/>
  <c r="AF659" i="8" s="1"/>
  <c r="AE658" i="8"/>
  <c r="AD658" i="8"/>
  <c r="AC658" i="8"/>
  <c r="AB658" i="8"/>
  <c r="AA658" i="8"/>
  <c r="AF658" i="8" s="1"/>
  <c r="J658" i="8" s="1"/>
  <c r="AF657" i="8"/>
  <c r="AC657" i="8"/>
  <c r="AE657" i="8" s="1"/>
  <c r="AB657" i="8"/>
  <c r="AA657" i="8"/>
  <c r="AF656" i="8"/>
  <c r="J656" i="8" s="1"/>
  <c r="AE656" i="8"/>
  <c r="AC656" i="8"/>
  <c r="AD656" i="8" s="1"/>
  <c r="AB656" i="8"/>
  <c r="AA656" i="8"/>
  <c r="AF655" i="8"/>
  <c r="AE655" i="8"/>
  <c r="AD655" i="8"/>
  <c r="AC655" i="8"/>
  <c r="AB655" i="8"/>
  <c r="AA655" i="8"/>
  <c r="AC654" i="8"/>
  <c r="AE654" i="8" s="1"/>
  <c r="AB654" i="8"/>
  <c r="AA654" i="8"/>
  <c r="AF654" i="8" s="1"/>
  <c r="AD653" i="8"/>
  <c r="AC653" i="8"/>
  <c r="AE653" i="8" s="1"/>
  <c r="AB653" i="8"/>
  <c r="AA653" i="8"/>
  <c r="AC652" i="8"/>
  <c r="AB652" i="8"/>
  <c r="AA652" i="8"/>
  <c r="AF652" i="8" s="1"/>
  <c r="AE651" i="8"/>
  <c r="AC651" i="8"/>
  <c r="AD651" i="8" s="1"/>
  <c r="J651" i="8" s="1"/>
  <c r="AB651" i="8"/>
  <c r="AA651" i="8"/>
  <c r="AF651" i="8" s="1"/>
  <c r="AE650" i="8"/>
  <c r="AD650" i="8"/>
  <c r="AC650" i="8"/>
  <c r="AB650" i="8"/>
  <c r="AA650" i="8"/>
  <c r="AF650" i="8" s="1"/>
  <c r="J650" i="8" s="1"/>
  <c r="AF649" i="8"/>
  <c r="AC649" i="8"/>
  <c r="AE649" i="8" s="1"/>
  <c r="AB649" i="8"/>
  <c r="AA649" i="8"/>
  <c r="AF648" i="8"/>
  <c r="AE648" i="8"/>
  <c r="AC648" i="8"/>
  <c r="AD648" i="8" s="1"/>
  <c r="AB648" i="8"/>
  <c r="AA648" i="8"/>
  <c r="AF647" i="8"/>
  <c r="AE647" i="8"/>
  <c r="AD647" i="8"/>
  <c r="AC647" i="8"/>
  <c r="AB647" i="8"/>
  <c r="AA647" i="8"/>
  <c r="AC646" i="8"/>
  <c r="AE646" i="8" s="1"/>
  <c r="AB646" i="8"/>
  <c r="AA646" i="8"/>
  <c r="AF646" i="8" s="1"/>
  <c r="AC645" i="8"/>
  <c r="AE645" i="8" s="1"/>
  <c r="AB645" i="8"/>
  <c r="AA645" i="8"/>
  <c r="AC644" i="8"/>
  <c r="AB644" i="8"/>
  <c r="AA644" i="8"/>
  <c r="AF644" i="8" s="1"/>
  <c r="AE643" i="8"/>
  <c r="AC643" i="8"/>
  <c r="AD643" i="8" s="1"/>
  <c r="AB643" i="8"/>
  <c r="AA643" i="8"/>
  <c r="AF643" i="8" s="1"/>
  <c r="J643" i="8" s="1"/>
  <c r="AE642" i="8"/>
  <c r="AD642" i="8"/>
  <c r="AC642" i="8"/>
  <c r="AB642" i="8"/>
  <c r="AA642" i="8"/>
  <c r="AF642" i="8" s="1"/>
  <c r="J642" i="8"/>
  <c r="AF641" i="8"/>
  <c r="AC641" i="8"/>
  <c r="AE641" i="8" s="1"/>
  <c r="AB641" i="8"/>
  <c r="AA641" i="8"/>
  <c r="AF640" i="8"/>
  <c r="AE640" i="8"/>
  <c r="AC640" i="8"/>
  <c r="AD640" i="8" s="1"/>
  <c r="AB640" i="8"/>
  <c r="AA640" i="8"/>
  <c r="AF639" i="8"/>
  <c r="AE639" i="8"/>
  <c r="AD639" i="8"/>
  <c r="AC639" i="8"/>
  <c r="AB639" i="8"/>
  <c r="AA639" i="8"/>
  <c r="AE638" i="8"/>
  <c r="AC638" i="8"/>
  <c r="AD638" i="8" s="1"/>
  <c r="AB638" i="8"/>
  <c r="AA638" i="8"/>
  <c r="AF638" i="8" s="1"/>
  <c r="AC637" i="8"/>
  <c r="AB637" i="8"/>
  <c r="AA637" i="8"/>
  <c r="AC636" i="8"/>
  <c r="AB636" i="8"/>
  <c r="AA636" i="8"/>
  <c r="AF636" i="8" s="1"/>
  <c r="AE635" i="8"/>
  <c r="AC635" i="8"/>
  <c r="AD635" i="8" s="1"/>
  <c r="AB635" i="8"/>
  <c r="AA635" i="8"/>
  <c r="AF635" i="8" s="1"/>
  <c r="J635" i="8" s="1"/>
  <c r="AE634" i="8"/>
  <c r="AD634" i="8"/>
  <c r="AC634" i="8"/>
  <c r="AB634" i="8"/>
  <c r="AA634" i="8"/>
  <c r="AF634" i="8" s="1"/>
  <c r="J634" i="8"/>
  <c r="AF633" i="8"/>
  <c r="AC633" i="8"/>
  <c r="AB633" i="8"/>
  <c r="AA633" i="8"/>
  <c r="AF632" i="8"/>
  <c r="AE632" i="8"/>
  <c r="AC632" i="8"/>
  <c r="AD632" i="8" s="1"/>
  <c r="AB632" i="8"/>
  <c r="AA632" i="8"/>
  <c r="AE631" i="8"/>
  <c r="AD631" i="8"/>
  <c r="AC631" i="8"/>
  <c r="AB631" i="8"/>
  <c r="AA631" i="8"/>
  <c r="AF631" i="8" s="1"/>
  <c r="J631" i="8" s="1"/>
  <c r="AE630" i="8"/>
  <c r="J630" i="8" s="1"/>
  <c r="AD630" i="8"/>
  <c r="AC630" i="8"/>
  <c r="AB630" i="8"/>
  <c r="AA630" i="8"/>
  <c r="AF630" i="8" s="1"/>
  <c r="AC629" i="8"/>
  <c r="AB629" i="8"/>
  <c r="AA629" i="8"/>
  <c r="AC628" i="8"/>
  <c r="AB628" i="8"/>
  <c r="AA628" i="8"/>
  <c r="AF628" i="8" s="1"/>
  <c r="AE627" i="8"/>
  <c r="AC627" i="8"/>
  <c r="AD627" i="8" s="1"/>
  <c r="AB627" i="8"/>
  <c r="AA627" i="8"/>
  <c r="AF627" i="8" s="1"/>
  <c r="J627" i="8" s="1"/>
  <c r="AE626" i="8"/>
  <c r="AD626" i="8"/>
  <c r="AC626" i="8"/>
  <c r="AB626" i="8"/>
  <c r="AA626" i="8"/>
  <c r="AF626" i="8" s="1"/>
  <c r="J626" i="8" s="1"/>
  <c r="AF625" i="8"/>
  <c r="AC625" i="8"/>
  <c r="AB625" i="8"/>
  <c r="AA625" i="8"/>
  <c r="AF624" i="8"/>
  <c r="AE624" i="8"/>
  <c r="AC624" i="8"/>
  <c r="AD624" i="8" s="1"/>
  <c r="AB624" i="8"/>
  <c r="AA624" i="8"/>
  <c r="AE623" i="8"/>
  <c r="AD623" i="8"/>
  <c r="AC623" i="8"/>
  <c r="AB623" i="8"/>
  <c r="AA623" i="8"/>
  <c r="AF623" i="8" s="1"/>
  <c r="J623" i="8" s="1"/>
  <c r="AE622" i="8"/>
  <c r="AC622" i="8"/>
  <c r="AD622" i="8" s="1"/>
  <c r="J622" i="8" s="1"/>
  <c r="AB622" i="8"/>
  <c r="AA622" i="8"/>
  <c r="AF622" i="8" s="1"/>
  <c r="AC621" i="8"/>
  <c r="AE621" i="8" s="1"/>
  <c r="AB621" i="8"/>
  <c r="AA621" i="8"/>
  <c r="AC620" i="8"/>
  <c r="AB620" i="8"/>
  <c r="AA620" i="8"/>
  <c r="AF620" i="8" s="1"/>
  <c r="AE619" i="8"/>
  <c r="AC619" i="8"/>
  <c r="AD619" i="8" s="1"/>
  <c r="J619" i="8" s="1"/>
  <c r="AB619" i="8"/>
  <c r="AA619" i="8"/>
  <c r="AF619" i="8" s="1"/>
  <c r="AE618" i="8"/>
  <c r="AD618" i="8"/>
  <c r="AC618" i="8"/>
  <c r="AB618" i="8"/>
  <c r="AA618" i="8"/>
  <c r="AF618" i="8" s="1"/>
  <c r="J618" i="8" s="1"/>
  <c r="AC617" i="8"/>
  <c r="AB617" i="8"/>
  <c r="AA617" i="8"/>
  <c r="AF616" i="8"/>
  <c r="AE616" i="8"/>
  <c r="AC616" i="8"/>
  <c r="AD616" i="8" s="1"/>
  <c r="AB616" i="8"/>
  <c r="AA616" i="8"/>
  <c r="AE615" i="8"/>
  <c r="AD615" i="8"/>
  <c r="AC615" i="8"/>
  <c r="AB615" i="8"/>
  <c r="AA615" i="8"/>
  <c r="AF615" i="8" s="1"/>
  <c r="J615" i="8" s="1"/>
  <c r="AC614" i="8"/>
  <c r="AE614" i="8" s="1"/>
  <c r="AB614" i="8"/>
  <c r="AA614" i="8"/>
  <c r="AF614" i="8" s="1"/>
  <c r="AD613" i="8"/>
  <c r="AC613" i="8"/>
  <c r="AE613" i="8" s="1"/>
  <c r="AB613" i="8"/>
  <c r="AA613" i="8"/>
  <c r="AC612" i="8"/>
  <c r="AB612" i="8"/>
  <c r="AA612" i="8"/>
  <c r="AF612" i="8" s="1"/>
  <c r="AE611" i="8"/>
  <c r="AC611" i="8"/>
  <c r="AD611" i="8" s="1"/>
  <c r="J611" i="8" s="1"/>
  <c r="AB611" i="8"/>
  <c r="AA611" i="8"/>
  <c r="AF611" i="8" s="1"/>
  <c r="AE610" i="8"/>
  <c r="AD610" i="8"/>
  <c r="AC610" i="8"/>
  <c r="AB610" i="8"/>
  <c r="AA610" i="8"/>
  <c r="AF610" i="8" s="1"/>
  <c r="J610" i="8" s="1"/>
  <c r="AC609" i="8"/>
  <c r="AB609" i="8"/>
  <c r="AA609" i="8"/>
  <c r="AF608" i="8"/>
  <c r="J608" i="8" s="1"/>
  <c r="AE608" i="8"/>
  <c r="AC608" i="8"/>
  <c r="AD608" i="8" s="1"/>
  <c r="AB608" i="8"/>
  <c r="AA608" i="8"/>
  <c r="AF607" i="8"/>
  <c r="AE607" i="8"/>
  <c r="AD607" i="8"/>
  <c r="AC607" i="8"/>
  <c r="AB607" i="8"/>
  <c r="AA607" i="8"/>
  <c r="AC606" i="8"/>
  <c r="AE606" i="8" s="1"/>
  <c r="AB606" i="8"/>
  <c r="AA606" i="8"/>
  <c r="AF606" i="8" s="1"/>
  <c r="AD605" i="8"/>
  <c r="AC605" i="8"/>
  <c r="AE605" i="8" s="1"/>
  <c r="AB605" i="8"/>
  <c r="AA605" i="8"/>
  <c r="AF605" i="8" s="1"/>
  <c r="J605" i="8"/>
  <c r="AC497" i="8"/>
  <c r="AB497" i="8"/>
  <c r="AA497" i="8"/>
  <c r="AE496" i="8"/>
  <c r="AC496" i="8"/>
  <c r="AD496" i="8" s="1"/>
  <c r="AB496" i="8"/>
  <c r="AA496" i="8"/>
  <c r="AF496" i="8" s="1"/>
  <c r="J496" i="8"/>
  <c r="AE495" i="8"/>
  <c r="AD495" i="8"/>
  <c r="AC495" i="8"/>
  <c r="AB495" i="8"/>
  <c r="AA495" i="8"/>
  <c r="AF495" i="8" s="1"/>
  <c r="J495" i="8"/>
  <c r="AC494" i="8"/>
  <c r="AB494" i="8"/>
  <c r="AA494" i="8"/>
  <c r="AC493" i="8"/>
  <c r="AD493" i="8" s="1"/>
  <c r="AB493" i="8"/>
  <c r="AA493" i="8"/>
  <c r="AE492" i="8"/>
  <c r="AD492" i="8"/>
  <c r="AC492" i="8"/>
  <c r="AB492" i="8"/>
  <c r="AA492" i="8"/>
  <c r="AF492" i="8" s="1"/>
  <c r="J492" i="8" s="1"/>
  <c r="AE491" i="8"/>
  <c r="AD491" i="8"/>
  <c r="AC491" i="8"/>
  <c r="AB491" i="8"/>
  <c r="AA491" i="8"/>
  <c r="AC490" i="8"/>
  <c r="AE490" i="8" s="1"/>
  <c r="AB490" i="8"/>
  <c r="AA490" i="8"/>
  <c r="AF490" i="8" s="1"/>
  <c r="AC489" i="8"/>
  <c r="AB489" i="8"/>
  <c r="AA489" i="8"/>
  <c r="AF489" i="8" s="1"/>
  <c r="AF488" i="8"/>
  <c r="AE488" i="8"/>
  <c r="AC488" i="8"/>
  <c r="AD488" i="8" s="1"/>
  <c r="AB488" i="8"/>
  <c r="AA488" i="8"/>
  <c r="AE487" i="8"/>
  <c r="AD487" i="8"/>
  <c r="AC487" i="8"/>
  <c r="AB487" i="8"/>
  <c r="AA487" i="8"/>
  <c r="AF487" i="8" s="1"/>
  <c r="J487" i="8" s="1"/>
  <c r="AC486" i="8"/>
  <c r="AE486" i="8" s="1"/>
  <c r="AB486" i="8"/>
  <c r="AA486" i="8"/>
  <c r="AF485" i="8"/>
  <c r="J485" i="8" s="1"/>
  <c r="AE485" i="8"/>
  <c r="AC485" i="8"/>
  <c r="AD485" i="8" s="1"/>
  <c r="AB485" i="8"/>
  <c r="AA485" i="8"/>
  <c r="AF484" i="8"/>
  <c r="AE484" i="8"/>
  <c r="AD484" i="8"/>
  <c r="AC484" i="8"/>
  <c r="AB484" i="8"/>
  <c r="AA484" i="8"/>
  <c r="AC483" i="8"/>
  <c r="AE483" i="8" s="1"/>
  <c r="AB483" i="8"/>
  <c r="AA483" i="8"/>
  <c r="AF483" i="8" s="1"/>
  <c r="AD482" i="8"/>
  <c r="AC482" i="8"/>
  <c r="AE482" i="8" s="1"/>
  <c r="AB482" i="8"/>
  <c r="AA482" i="8"/>
  <c r="AF482" i="8" s="1"/>
  <c r="J482" i="8"/>
  <c r="AC481" i="8"/>
  <c r="AB481" i="8"/>
  <c r="AA481" i="8"/>
  <c r="AE480" i="8"/>
  <c r="AC480" i="8"/>
  <c r="AD480" i="8" s="1"/>
  <c r="AB480" i="8"/>
  <c r="AA480" i="8"/>
  <c r="AF480" i="8" s="1"/>
  <c r="J480" i="8" s="1"/>
  <c r="AE479" i="8"/>
  <c r="AD479" i="8"/>
  <c r="AC479" i="8"/>
  <c r="AB479" i="8"/>
  <c r="AA479" i="8"/>
  <c r="AF479" i="8" s="1"/>
  <c r="J479" i="8"/>
  <c r="AC478" i="8"/>
  <c r="AE478" i="8" s="1"/>
  <c r="AB478" i="8"/>
  <c r="AA478" i="8"/>
  <c r="AC477" i="8"/>
  <c r="AB477" i="8"/>
  <c r="AA477" i="8"/>
  <c r="AE476" i="8"/>
  <c r="AD476" i="8"/>
  <c r="AC476" i="8"/>
  <c r="AB476" i="8"/>
  <c r="AA476" i="8"/>
  <c r="AF476" i="8" s="1"/>
  <c r="J476" i="8" s="1"/>
  <c r="AE475" i="8"/>
  <c r="AD475" i="8"/>
  <c r="AC475" i="8"/>
  <c r="AB475" i="8"/>
  <c r="AA475" i="8"/>
  <c r="AC474" i="8"/>
  <c r="AB474" i="8"/>
  <c r="AA474" i="8"/>
  <c r="AC473" i="8"/>
  <c r="AB473" i="8"/>
  <c r="AA473" i="8"/>
  <c r="AF473" i="8" s="1"/>
  <c r="AF472" i="8"/>
  <c r="AE472" i="8"/>
  <c r="AC472" i="8"/>
  <c r="AD472" i="8" s="1"/>
  <c r="AB472" i="8"/>
  <c r="AA472" i="8"/>
  <c r="AE471" i="8"/>
  <c r="AD471" i="8"/>
  <c r="AC471" i="8"/>
  <c r="AB471" i="8"/>
  <c r="AA471" i="8"/>
  <c r="AF471" i="8" s="1"/>
  <c r="J471" i="8" s="1"/>
  <c r="AC470" i="8"/>
  <c r="AE470" i="8" s="1"/>
  <c r="AB470" i="8"/>
  <c r="AA470" i="8"/>
  <c r="AF469" i="8"/>
  <c r="J469" i="8" s="1"/>
  <c r="AE469" i="8"/>
  <c r="AC469" i="8"/>
  <c r="AD469" i="8" s="1"/>
  <c r="AB469" i="8"/>
  <c r="AA469" i="8"/>
  <c r="AF468" i="8"/>
  <c r="AE468" i="8"/>
  <c r="AD468" i="8"/>
  <c r="AC468" i="8"/>
  <c r="AB468" i="8"/>
  <c r="AA468" i="8"/>
  <c r="AC467" i="8"/>
  <c r="AE467" i="8" s="1"/>
  <c r="AB467" i="8"/>
  <c r="AA467" i="8"/>
  <c r="AF467" i="8" s="1"/>
  <c r="AD466" i="8"/>
  <c r="AC466" i="8"/>
  <c r="AE466" i="8" s="1"/>
  <c r="AB466" i="8"/>
  <c r="AA466" i="8"/>
  <c r="AF466" i="8" s="1"/>
  <c r="J466" i="8"/>
  <c r="AC465" i="8"/>
  <c r="AB465" i="8"/>
  <c r="AA465" i="8"/>
  <c r="AE464" i="8"/>
  <c r="AC464" i="8"/>
  <c r="AD464" i="8" s="1"/>
  <c r="AB464" i="8"/>
  <c r="AA464" i="8"/>
  <c r="AF464" i="8" s="1"/>
  <c r="J464" i="8"/>
  <c r="AE463" i="8"/>
  <c r="AD463" i="8"/>
  <c r="AC463" i="8"/>
  <c r="AB463" i="8"/>
  <c r="AA463" i="8"/>
  <c r="AF463" i="8" s="1"/>
  <c r="J463" i="8"/>
  <c r="AC462" i="8"/>
  <c r="AE462" i="8" s="1"/>
  <c r="AB462" i="8"/>
  <c r="AA462" i="8"/>
  <c r="AC461" i="8"/>
  <c r="AB461" i="8"/>
  <c r="AA461" i="8"/>
  <c r="AE460" i="8"/>
  <c r="AD460" i="8"/>
  <c r="AC460" i="8"/>
  <c r="AB460" i="8"/>
  <c r="AA460" i="8"/>
  <c r="AF460" i="8" s="1"/>
  <c r="J460" i="8" s="1"/>
  <c r="AE459" i="8"/>
  <c r="AD459" i="8"/>
  <c r="AC459" i="8"/>
  <c r="AB459" i="8"/>
  <c r="AA459" i="8"/>
  <c r="AC458" i="8"/>
  <c r="AB458" i="8"/>
  <c r="AA458" i="8"/>
  <c r="AC457" i="8"/>
  <c r="AB457" i="8"/>
  <c r="AA457" i="8"/>
  <c r="AF457" i="8" s="1"/>
  <c r="AF456" i="8"/>
  <c r="AE456" i="8"/>
  <c r="AC456" i="8"/>
  <c r="AD456" i="8" s="1"/>
  <c r="AB456" i="8"/>
  <c r="AA456" i="8"/>
  <c r="AE455" i="8"/>
  <c r="AD455" i="8"/>
  <c r="AC455" i="8"/>
  <c r="AB455" i="8"/>
  <c r="AA455" i="8"/>
  <c r="AF455" i="8" s="1"/>
  <c r="J455" i="8" s="1"/>
  <c r="AC454" i="8"/>
  <c r="AE454" i="8" s="1"/>
  <c r="AB454" i="8"/>
  <c r="AA454" i="8"/>
  <c r="AF453" i="8"/>
  <c r="J453" i="8" s="1"/>
  <c r="AE453" i="8"/>
  <c r="AC453" i="8"/>
  <c r="AD453" i="8" s="1"/>
  <c r="AB453" i="8"/>
  <c r="AA453" i="8"/>
  <c r="AF452" i="8"/>
  <c r="AE452" i="8"/>
  <c r="AD452" i="8"/>
  <c r="AC452" i="8"/>
  <c r="AB452" i="8"/>
  <c r="AA452" i="8"/>
  <c r="AC451" i="8"/>
  <c r="AE451" i="8" s="1"/>
  <c r="AB451" i="8"/>
  <c r="AA451" i="8"/>
  <c r="AF451" i="8" s="1"/>
  <c r="AD450" i="8"/>
  <c r="AC450" i="8"/>
  <c r="AE450" i="8" s="1"/>
  <c r="AB450" i="8"/>
  <c r="AA450" i="8"/>
  <c r="AF450" i="8" s="1"/>
  <c r="J450" i="8"/>
  <c r="AF449" i="8"/>
  <c r="AC449" i="8"/>
  <c r="AB449" i="8"/>
  <c r="AA449" i="8"/>
  <c r="AC448" i="8"/>
  <c r="AD448" i="8" s="1"/>
  <c r="AB448" i="8"/>
  <c r="AA448" i="8"/>
  <c r="AF448" i="8" s="1"/>
  <c r="J448" i="8"/>
  <c r="AF447" i="8"/>
  <c r="J447" i="8" s="1"/>
  <c r="AE447" i="8"/>
  <c r="AC447" i="8"/>
  <c r="AD447" i="8" s="1"/>
  <c r="AB447" i="8"/>
  <c r="AA447" i="8"/>
  <c r="AF446" i="8"/>
  <c r="J446" i="8" s="1"/>
  <c r="AE446" i="8"/>
  <c r="AD446" i="8"/>
  <c r="AC446" i="8"/>
  <c r="AB446" i="8"/>
  <c r="AA446" i="8"/>
  <c r="AF445" i="8"/>
  <c r="AE445" i="8"/>
  <c r="AD445" i="8"/>
  <c r="AC445" i="8"/>
  <c r="AB445" i="8"/>
  <c r="AA445" i="8"/>
  <c r="AC444" i="8"/>
  <c r="AF444" i="8" s="1"/>
  <c r="AB444" i="8"/>
  <c r="AA444" i="8"/>
  <c r="AC443" i="8"/>
  <c r="AE443" i="8" s="1"/>
  <c r="AB443" i="8"/>
  <c r="AA443" i="8"/>
  <c r="AC442" i="8"/>
  <c r="AB442" i="8"/>
  <c r="AA442" i="8"/>
  <c r="AF442" i="8" s="1"/>
  <c r="AC441" i="8"/>
  <c r="AE441" i="8" s="1"/>
  <c r="AB441" i="8"/>
  <c r="AA441" i="8"/>
  <c r="AF441" i="8" s="1"/>
  <c r="AC440" i="8"/>
  <c r="AE440" i="8" s="1"/>
  <c r="AB440" i="8"/>
  <c r="AA440" i="8"/>
  <c r="AF440" i="8" s="1"/>
  <c r="AF439" i="8"/>
  <c r="J439" i="8" s="1"/>
  <c r="AE439" i="8"/>
  <c r="AC439" i="8"/>
  <c r="AD439" i="8" s="1"/>
  <c r="AB439" i="8"/>
  <c r="AA439" i="8"/>
  <c r="AF438" i="8"/>
  <c r="J438" i="8" s="1"/>
  <c r="AE438" i="8"/>
  <c r="AD438" i="8"/>
  <c r="AC438" i="8"/>
  <c r="AB438" i="8"/>
  <c r="AA438" i="8"/>
  <c r="AF437" i="8"/>
  <c r="AE437" i="8"/>
  <c r="AD437" i="8"/>
  <c r="AC437" i="8"/>
  <c r="AB437" i="8"/>
  <c r="AA437" i="8"/>
  <c r="AE436" i="8"/>
  <c r="AC436" i="8"/>
  <c r="AF436" i="8" s="1"/>
  <c r="AB436" i="8"/>
  <c r="AA436" i="8"/>
  <c r="AC435" i="8"/>
  <c r="AE435" i="8" s="1"/>
  <c r="AB435" i="8"/>
  <c r="AA435" i="8"/>
  <c r="AF435" i="8" s="1"/>
  <c r="AC434" i="8"/>
  <c r="AB434" i="8"/>
  <c r="AA434" i="8"/>
  <c r="AF434" i="8" s="1"/>
  <c r="AC433" i="8"/>
  <c r="AE433" i="8" s="1"/>
  <c r="AB433" i="8"/>
  <c r="AA433" i="8"/>
  <c r="AF433" i="8" s="1"/>
  <c r="AC432" i="8"/>
  <c r="AE432" i="8" s="1"/>
  <c r="AB432" i="8"/>
  <c r="AA432" i="8"/>
  <c r="AF432" i="8" s="1"/>
  <c r="AF431" i="8"/>
  <c r="J431" i="8" s="1"/>
  <c r="AE431" i="8"/>
  <c r="AC431" i="8"/>
  <c r="AD431" i="8" s="1"/>
  <c r="AB431" i="8"/>
  <c r="AA431" i="8"/>
  <c r="AF430" i="8"/>
  <c r="J430" i="8" s="1"/>
  <c r="AE430" i="8"/>
  <c r="AD430" i="8"/>
  <c r="AC430" i="8"/>
  <c r="AB430" i="8"/>
  <c r="AA430" i="8"/>
  <c r="AF429" i="8"/>
  <c r="J429" i="8" s="1"/>
  <c r="AE429" i="8"/>
  <c r="AD429" i="8"/>
  <c r="AC429" i="8"/>
  <c r="AB429" i="8"/>
  <c r="AA429" i="8"/>
  <c r="AC428" i="8"/>
  <c r="AF428" i="8" s="1"/>
  <c r="AB428" i="8"/>
  <c r="AA428" i="8"/>
  <c r="AC427" i="8"/>
  <c r="AE427" i="8" s="1"/>
  <c r="AB427" i="8"/>
  <c r="AA427" i="8"/>
  <c r="AF427" i="8" s="1"/>
  <c r="AC426" i="8"/>
  <c r="AB426" i="8"/>
  <c r="AA426" i="8"/>
  <c r="AC425" i="8"/>
  <c r="AE425" i="8" s="1"/>
  <c r="AB425" i="8"/>
  <c r="AA425" i="8"/>
  <c r="AF425" i="8" s="1"/>
  <c r="AC424" i="8"/>
  <c r="AE424" i="8" s="1"/>
  <c r="AB424" i="8"/>
  <c r="AA424" i="8"/>
  <c r="AF424" i="8" s="1"/>
  <c r="AF423" i="8"/>
  <c r="AE423" i="8"/>
  <c r="AC423" i="8"/>
  <c r="AD423" i="8" s="1"/>
  <c r="AB423" i="8"/>
  <c r="AA423" i="8"/>
  <c r="J423" i="8"/>
  <c r="AF422" i="8"/>
  <c r="J422" i="8" s="1"/>
  <c r="AE422" i="8"/>
  <c r="AD422" i="8"/>
  <c r="AC422" i="8"/>
  <c r="AB422" i="8"/>
  <c r="AA422" i="8"/>
  <c r="AF421" i="8"/>
  <c r="AE421" i="8"/>
  <c r="AD421" i="8"/>
  <c r="AC421" i="8"/>
  <c r="AB421" i="8"/>
  <c r="AA421" i="8"/>
  <c r="AC420" i="8"/>
  <c r="AF420" i="8" s="1"/>
  <c r="AB420" i="8"/>
  <c r="AA420" i="8"/>
  <c r="AC419" i="8"/>
  <c r="AE419" i="8" s="1"/>
  <c r="AB419" i="8"/>
  <c r="AA419" i="8"/>
  <c r="AF419" i="8" s="1"/>
  <c r="AC418" i="8"/>
  <c r="AB418" i="8"/>
  <c r="AA418" i="8"/>
  <c r="AF418" i="8" s="1"/>
  <c r="AC417" i="8"/>
  <c r="AE417" i="8" s="1"/>
  <c r="AB417" i="8"/>
  <c r="AA417" i="8"/>
  <c r="AF417" i="8" s="1"/>
  <c r="AC416" i="8"/>
  <c r="AE416" i="8" s="1"/>
  <c r="AB416" i="8"/>
  <c r="AA416" i="8"/>
  <c r="AF416" i="8" s="1"/>
  <c r="AF415" i="8"/>
  <c r="J415" i="8" s="1"/>
  <c r="AE415" i="8"/>
  <c r="AC415" i="8"/>
  <c r="AD415" i="8" s="1"/>
  <c r="AB415" i="8"/>
  <c r="AA415" i="8"/>
  <c r="AF414" i="8"/>
  <c r="J414" i="8" s="1"/>
  <c r="AE414" i="8"/>
  <c r="AD414" i="8"/>
  <c r="AC414" i="8"/>
  <c r="AB414" i="8"/>
  <c r="AA414" i="8"/>
  <c r="AF413" i="8"/>
  <c r="AE413" i="8"/>
  <c r="AD413" i="8"/>
  <c r="AC413" i="8"/>
  <c r="AB413" i="8"/>
  <c r="AA413" i="8"/>
  <c r="AC412" i="8"/>
  <c r="AF412" i="8" s="1"/>
  <c r="AB412" i="8"/>
  <c r="AA412" i="8"/>
  <c r="AC411" i="8"/>
  <c r="AE411" i="8" s="1"/>
  <c r="AB411" i="8"/>
  <c r="AA411" i="8"/>
  <c r="AC410" i="8"/>
  <c r="AB410" i="8"/>
  <c r="AA410" i="8"/>
  <c r="AF410" i="8" s="1"/>
  <c r="AC409" i="8"/>
  <c r="AE409" i="8" s="1"/>
  <c r="AB409" i="8"/>
  <c r="AA409" i="8"/>
  <c r="AF409" i="8" s="1"/>
  <c r="AC408" i="8"/>
  <c r="AE408" i="8" s="1"/>
  <c r="AB408" i="8"/>
  <c r="AA408" i="8"/>
  <c r="AF408" i="8" s="1"/>
  <c r="AF407" i="8"/>
  <c r="J407" i="8" s="1"/>
  <c r="AE407" i="8"/>
  <c r="AC407" i="8"/>
  <c r="AD407" i="8" s="1"/>
  <c r="AB407" i="8"/>
  <c r="AA407" i="8"/>
  <c r="AF406" i="8"/>
  <c r="J406" i="8" s="1"/>
  <c r="AE406" i="8"/>
  <c r="AD406" i="8"/>
  <c r="AC406" i="8"/>
  <c r="AB406" i="8"/>
  <c r="AA406" i="8"/>
  <c r="AF405" i="8"/>
  <c r="AE405" i="8"/>
  <c r="AD405" i="8"/>
  <c r="AC405" i="8"/>
  <c r="AB405" i="8"/>
  <c r="AA405" i="8"/>
  <c r="AE404" i="8"/>
  <c r="AC404" i="8"/>
  <c r="AF404" i="8" s="1"/>
  <c r="AB404" i="8"/>
  <c r="AA404" i="8"/>
  <c r="AC403" i="8"/>
  <c r="AE403" i="8" s="1"/>
  <c r="AB403" i="8"/>
  <c r="AA403" i="8"/>
  <c r="AF403" i="8" s="1"/>
  <c r="AC402" i="8"/>
  <c r="AE402" i="8" s="1"/>
  <c r="AB402" i="8"/>
  <c r="AA402" i="8"/>
  <c r="AF402" i="8" s="1"/>
  <c r="AC401" i="8"/>
  <c r="AB401" i="8"/>
  <c r="AA401" i="8"/>
  <c r="AF401" i="8" s="1"/>
  <c r="AC400" i="8"/>
  <c r="AE400" i="8" s="1"/>
  <c r="AB400" i="8"/>
  <c r="AA400" i="8"/>
  <c r="AF400" i="8" s="1"/>
  <c r="AF399" i="8"/>
  <c r="J399" i="8" s="1"/>
  <c r="AE399" i="8"/>
  <c r="AC399" i="8"/>
  <c r="AD399" i="8" s="1"/>
  <c r="AB399" i="8"/>
  <c r="AA399" i="8"/>
  <c r="AF398" i="8"/>
  <c r="J398" i="8" s="1"/>
  <c r="AE398" i="8"/>
  <c r="AD398" i="8"/>
  <c r="AC398" i="8"/>
  <c r="AB398" i="8"/>
  <c r="AA398" i="8"/>
  <c r="AF397" i="8"/>
  <c r="AE397" i="8"/>
  <c r="AD397" i="8"/>
  <c r="AC397" i="8"/>
  <c r="AB397" i="8"/>
  <c r="AA397" i="8"/>
  <c r="AF396" i="8"/>
  <c r="J396" i="8" s="1"/>
  <c r="AD396" i="8"/>
  <c r="AC396" i="8"/>
  <c r="AE396" i="8" s="1"/>
  <c r="AB396" i="8"/>
  <c r="AA396" i="8"/>
  <c r="AC395" i="8"/>
  <c r="AE395" i="8" s="1"/>
  <c r="AB395" i="8"/>
  <c r="AA395" i="8"/>
  <c r="AC394" i="8"/>
  <c r="AE394" i="8" s="1"/>
  <c r="AB394" i="8"/>
  <c r="AA394" i="8"/>
  <c r="AF394" i="8" s="1"/>
  <c r="AC393" i="8"/>
  <c r="AB393" i="8"/>
  <c r="AA393" i="8"/>
  <c r="AC392" i="8"/>
  <c r="AE392" i="8" s="1"/>
  <c r="AB392" i="8"/>
  <c r="AA392" i="8"/>
  <c r="AF392" i="8" s="1"/>
  <c r="AF391" i="8"/>
  <c r="J391" i="8" s="1"/>
  <c r="AE391" i="8"/>
  <c r="AC391" i="8"/>
  <c r="AD391" i="8" s="1"/>
  <c r="AB391" i="8"/>
  <c r="AA391" i="8"/>
  <c r="AF390" i="8"/>
  <c r="J390" i="8" s="1"/>
  <c r="AE390" i="8"/>
  <c r="AD390" i="8"/>
  <c r="AC390" i="8"/>
  <c r="AB390" i="8"/>
  <c r="AA390" i="8"/>
  <c r="AF389" i="8"/>
  <c r="AE389" i="8"/>
  <c r="AD389" i="8"/>
  <c r="AC389" i="8"/>
  <c r="AB389" i="8"/>
  <c r="AA389" i="8"/>
  <c r="AD388" i="8"/>
  <c r="AC388" i="8"/>
  <c r="AF388" i="8" s="1"/>
  <c r="J388" i="8" s="1"/>
  <c r="AB388" i="8"/>
  <c r="AA388" i="8"/>
  <c r="AE387" i="8"/>
  <c r="AC387" i="8"/>
  <c r="AD387" i="8" s="1"/>
  <c r="AB387" i="8"/>
  <c r="AA387" i="8"/>
  <c r="AF387" i="8" s="1"/>
  <c r="AC386" i="8"/>
  <c r="AE386" i="8" s="1"/>
  <c r="AB386" i="8"/>
  <c r="AA386" i="8"/>
  <c r="AF386" i="8" s="1"/>
  <c r="AC385" i="8"/>
  <c r="AB385" i="8"/>
  <c r="AA385" i="8"/>
  <c r="AF385" i="8" s="1"/>
  <c r="AC384" i="8"/>
  <c r="AE384" i="8" s="1"/>
  <c r="AB384" i="8"/>
  <c r="AA384" i="8"/>
  <c r="AF384" i="8" s="1"/>
  <c r="AE383" i="8"/>
  <c r="AC383" i="8"/>
  <c r="AD383" i="8" s="1"/>
  <c r="AB383" i="8"/>
  <c r="AA383" i="8"/>
  <c r="AF383" i="8" s="1"/>
  <c r="J383" i="8" s="1"/>
  <c r="AF382" i="8"/>
  <c r="J382" i="8" s="1"/>
  <c r="AE382" i="8"/>
  <c r="AD382" i="8"/>
  <c r="AC382" i="8"/>
  <c r="AB382" i="8"/>
  <c r="AA382" i="8"/>
  <c r="AF381" i="8"/>
  <c r="AE381" i="8"/>
  <c r="AD381" i="8"/>
  <c r="AC381" i="8"/>
  <c r="AB381" i="8"/>
  <c r="AA381" i="8"/>
  <c r="AC380" i="8"/>
  <c r="AF380" i="8" s="1"/>
  <c r="AB380" i="8"/>
  <c r="AA380" i="8"/>
  <c r="AC379" i="8"/>
  <c r="AE379" i="8" s="1"/>
  <c r="AB379" i="8"/>
  <c r="AA379" i="8"/>
  <c r="AF379" i="8" s="1"/>
  <c r="AC378" i="8"/>
  <c r="AE378" i="8" s="1"/>
  <c r="AB378" i="8"/>
  <c r="AA378" i="8"/>
  <c r="AC377" i="8"/>
  <c r="AB377" i="8"/>
  <c r="AA377" i="8"/>
  <c r="AF377" i="8" s="1"/>
  <c r="AC376" i="8"/>
  <c r="AE376" i="8" s="1"/>
  <c r="AB376" i="8"/>
  <c r="AA376" i="8"/>
  <c r="AF376" i="8" s="1"/>
  <c r="AE375" i="8"/>
  <c r="AC375" i="8"/>
  <c r="AD375" i="8" s="1"/>
  <c r="AB375" i="8"/>
  <c r="AA375" i="8"/>
  <c r="AF375" i="8" s="1"/>
  <c r="J375" i="8" s="1"/>
  <c r="AF374" i="8"/>
  <c r="AE374" i="8"/>
  <c r="AD374" i="8"/>
  <c r="AC374" i="8"/>
  <c r="AB374" i="8"/>
  <c r="AA374" i="8"/>
  <c r="J374" i="8"/>
  <c r="AF373" i="8"/>
  <c r="J373" i="8" s="1"/>
  <c r="AE373" i="8"/>
  <c r="AD373" i="8"/>
  <c r="AC373" i="8"/>
  <c r="AB373" i="8"/>
  <c r="AA373" i="8"/>
  <c r="AF372" i="8"/>
  <c r="AE372" i="8"/>
  <c r="AD372" i="8"/>
  <c r="AC372" i="8"/>
  <c r="AB372" i="8"/>
  <c r="AA372" i="8"/>
  <c r="AC371" i="8"/>
  <c r="AE371" i="8" s="1"/>
  <c r="AB371" i="8"/>
  <c r="AA371" i="8"/>
  <c r="AF371" i="8" s="1"/>
  <c r="AC370" i="8"/>
  <c r="AE370" i="8" s="1"/>
  <c r="AB370" i="8"/>
  <c r="AA370" i="8"/>
  <c r="AF370" i="8" s="1"/>
  <c r="AC369" i="8"/>
  <c r="AB369" i="8"/>
  <c r="AA369" i="8"/>
  <c r="AF369" i="8" s="1"/>
  <c r="AC368" i="8"/>
  <c r="AE368" i="8" s="1"/>
  <c r="AB368" i="8"/>
  <c r="AA368" i="8"/>
  <c r="AF368" i="8" s="1"/>
  <c r="AF367" i="8"/>
  <c r="J367" i="8" s="1"/>
  <c r="AE367" i="8"/>
  <c r="AC367" i="8"/>
  <c r="AD367" i="8" s="1"/>
  <c r="AB367" i="8"/>
  <c r="AA367" i="8"/>
  <c r="AF366" i="8"/>
  <c r="J366" i="8" s="1"/>
  <c r="AE366" i="8"/>
  <c r="AD366" i="8"/>
  <c r="AC366" i="8"/>
  <c r="AB366" i="8"/>
  <c r="AA366" i="8"/>
  <c r="AF365" i="8"/>
  <c r="AE365" i="8"/>
  <c r="AD365" i="8"/>
  <c r="AC365" i="8"/>
  <c r="AB365" i="8"/>
  <c r="AA365" i="8"/>
  <c r="AF364" i="8"/>
  <c r="J364" i="8" s="1"/>
  <c r="AD364" i="8"/>
  <c r="AC364" i="8"/>
  <c r="AE364" i="8" s="1"/>
  <c r="AB364" i="8"/>
  <c r="AA364" i="8"/>
  <c r="AC363" i="8"/>
  <c r="AE363" i="8" s="1"/>
  <c r="AB363" i="8"/>
  <c r="AA363" i="8"/>
  <c r="AC362" i="8"/>
  <c r="AE362" i="8" s="1"/>
  <c r="AB362" i="8"/>
  <c r="AA362" i="8"/>
  <c r="AF362" i="8" s="1"/>
  <c r="AC361" i="8"/>
  <c r="AB361" i="8"/>
  <c r="AA361" i="8"/>
  <c r="AC360" i="8"/>
  <c r="AE360" i="8" s="1"/>
  <c r="AB360" i="8"/>
  <c r="AA360" i="8"/>
  <c r="AF360" i="8" s="1"/>
  <c r="AF359" i="8"/>
  <c r="J359" i="8" s="1"/>
  <c r="AE359" i="8"/>
  <c r="AC359" i="8"/>
  <c r="AD359" i="8" s="1"/>
  <c r="AB359" i="8"/>
  <c r="AA359" i="8"/>
  <c r="AF358" i="8"/>
  <c r="J358" i="8" s="1"/>
  <c r="AE358" i="8"/>
  <c r="AD358" i="8"/>
  <c r="AC358" i="8"/>
  <c r="AB358" i="8"/>
  <c r="AA358" i="8"/>
  <c r="AF357" i="8"/>
  <c r="AE357" i="8"/>
  <c r="AD357" i="8"/>
  <c r="AC357" i="8"/>
  <c r="AB357" i="8"/>
  <c r="AA357" i="8"/>
  <c r="AD356" i="8"/>
  <c r="AC356" i="8"/>
  <c r="AF356" i="8" s="1"/>
  <c r="J356" i="8" s="1"/>
  <c r="AB356" i="8"/>
  <c r="AA356" i="8"/>
  <c r="AE355" i="8"/>
  <c r="AC355" i="8"/>
  <c r="AD355" i="8" s="1"/>
  <c r="AB355" i="8"/>
  <c r="AA355" i="8"/>
  <c r="AF355" i="8" s="1"/>
  <c r="AC354" i="8"/>
  <c r="AE354" i="8" s="1"/>
  <c r="AB354" i="8"/>
  <c r="AA354" i="8"/>
  <c r="AF354" i="8" s="1"/>
  <c r="AC353" i="8"/>
  <c r="AB353" i="8"/>
  <c r="AA353" i="8"/>
  <c r="AF353" i="8" s="1"/>
  <c r="AF352" i="8"/>
  <c r="AC352" i="8"/>
  <c r="AE352" i="8" s="1"/>
  <c r="AB352" i="8"/>
  <c r="AA352" i="8"/>
  <c r="AE351" i="8"/>
  <c r="AC351" i="8"/>
  <c r="AD351" i="8" s="1"/>
  <c r="AB351" i="8"/>
  <c r="AA351" i="8"/>
  <c r="AF351" i="8" s="1"/>
  <c r="J351" i="8" s="1"/>
  <c r="AE350" i="8"/>
  <c r="AD350" i="8"/>
  <c r="AC350" i="8"/>
  <c r="AB350" i="8"/>
  <c r="AA350" i="8"/>
  <c r="AF350" i="8" s="1"/>
  <c r="J350" i="8" s="1"/>
  <c r="AF349" i="8"/>
  <c r="J349" i="8" s="1"/>
  <c r="AD349" i="8"/>
  <c r="AC349" i="8"/>
  <c r="AE349" i="8" s="1"/>
  <c r="AB349" i="8"/>
  <c r="AA349" i="8"/>
  <c r="AF348" i="8"/>
  <c r="AE348" i="8"/>
  <c r="AC348" i="8"/>
  <c r="AD348" i="8" s="1"/>
  <c r="AB348" i="8"/>
  <c r="AA348" i="8"/>
  <c r="AC347" i="8"/>
  <c r="AF347" i="8" s="1"/>
  <c r="AB347" i="8"/>
  <c r="AA347" i="8"/>
  <c r="AD346" i="8"/>
  <c r="AC346" i="8"/>
  <c r="AE346" i="8" s="1"/>
  <c r="AB346" i="8"/>
  <c r="AA346" i="8"/>
  <c r="AF346" i="8" s="1"/>
  <c r="J346" i="8"/>
  <c r="AC345" i="8"/>
  <c r="AE345" i="8" s="1"/>
  <c r="AB345" i="8"/>
  <c r="AA345" i="8"/>
  <c r="AF345" i="8" s="1"/>
  <c r="AC344" i="8"/>
  <c r="AB344" i="8"/>
  <c r="AA344" i="8"/>
  <c r="AE343" i="8"/>
  <c r="AC343" i="8"/>
  <c r="AD343" i="8" s="1"/>
  <c r="AB343" i="8"/>
  <c r="AA343" i="8"/>
  <c r="AF343" i="8" s="1"/>
  <c r="J343" i="8" s="1"/>
  <c r="AE342" i="8"/>
  <c r="AD342" i="8"/>
  <c r="AC342" i="8"/>
  <c r="AB342" i="8"/>
  <c r="AA342" i="8"/>
  <c r="AF342" i="8" s="1"/>
  <c r="J342" i="8" s="1"/>
  <c r="AF341" i="8"/>
  <c r="J341" i="8" s="1"/>
  <c r="AD341" i="8"/>
  <c r="AC341" i="8"/>
  <c r="AE341" i="8" s="1"/>
  <c r="AB341" i="8"/>
  <c r="AA341" i="8"/>
  <c r="AF340" i="8"/>
  <c r="AE340" i="8"/>
  <c r="AC340" i="8"/>
  <c r="AD340" i="8" s="1"/>
  <c r="AB340" i="8"/>
  <c r="AA340" i="8"/>
  <c r="AC339" i="8"/>
  <c r="AF339" i="8" s="1"/>
  <c r="AB339" i="8"/>
  <c r="AA339" i="8"/>
  <c r="AC338" i="8"/>
  <c r="AE338" i="8" s="1"/>
  <c r="AB338" i="8"/>
  <c r="AA338" i="8"/>
  <c r="AF338" i="8" s="1"/>
  <c r="AC337" i="8"/>
  <c r="AE337" i="8" s="1"/>
  <c r="AB337" i="8"/>
  <c r="AA337" i="8"/>
  <c r="AF337" i="8" s="1"/>
  <c r="AF336" i="8"/>
  <c r="AC336" i="8"/>
  <c r="AE336" i="8" s="1"/>
  <c r="AB336" i="8"/>
  <c r="AA336" i="8"/>
  <c r="AC335" i="8"/>
  <c r="AD335" i="8" s="1"/>
  <c r="AB335" i="8"/>
  <c r="AA335" i="8"/>
  <c r="AF334" i="8"/>
  <c r="J334" i="8" s="1"/>
  <c r="AE334" i="8"/>
  <c r="AD334" i="8"/>
  <c r="AC334" i="8"/>
  <c r="AB334" i="8"/>
  <c r="AA334" i="8"/>
  <c r="AC333" i="8"/>
  <c r="AE333" i="8" s="1"/>
  <c r="AB333" i="8"/>
  <c r="AA333" i="8"/>
  <c r="AF333" i="8" s="1"/>
  <c r="AD332" i="8"/>
  <c r="AC332" i="8"/>
  <c r="AE332" i="8" s="1"/>
  <c r="AB332" i="8"/>
  <c r="AA332" i="8"/>
  <c r="AF332" i="8" s="1"/>
  <c r="J332" i="8" s="1"/>
  <c r="AC331" i="8"/>
  <c r="AE331" i="8" s="1"/>
  <c r="AB331" i="8"/>
  <c r="AA331" i="8"/>
  <c r="AF331" i="8" s="1"/>
  <c r="AF330" i="8"/>
  <c r="J330" i="8" s="1"/>
  <c r="AD330" i="8"/>
  <c r="AC330" i="8"/>
  <c r="AE330" i="8" s="1"/>
  <c r="AB330" i="8"/>
  <c r="AA330" i="8"/>
  <c r="AF329" i="8"/>
  <c r="AE329" i="8"/>
  <c r="AC329" i="8"/>
  <c r="AD329" i="8" s="1"/>
  <c r="AB329" i="8"/>
  <c r="AA329" i="8"/>
  <c r="AF328" i="8"/>
  <c r="AE328" i="8"/>
  <c r="AD328" i="8"/>
  <c r="AC328" i="8"/>
  <c r="AB328" i="8"/>
  <c r="AA328" i="8"/>
  <c r="AC327" i="8"/>
  <c r="AB327" i="8"/>
  <c r="AA327" i="8"/>
  <c r="AC326" i="8"/>
  <c r="AF326" i="8" s="1"/>
  <c r="AB326" i="8"/>
  <c r="AA326" i="8"/>
  <c r="AC325" i="8"/>
  <c r="AE325" i="8" s="1"/>
  <c r="AB325" i="8"/>
  <c r="AA325" i="8"/>
  <c r="AF325" i="8" s="1"/>
  <c r="AD324" i="8"/>
  <c r="AC324" i="8"/>
  <c r="AE324" i="8" s="1"/>
  <c r="AB324" i="8"/>
  <c r="AA324" i="8"/>
  <c r="AF324" i="8" s="1"/>
  <c r="J324" i="8" s="1"/>
  <c r="AC323" i="8"/>
  <c r="AE323" i="8" s="1"/>
  <c r="AB323" i="8"/>
  <c r="AA323" i="8"/>
  <c r="AF323" i="8" s="1"/>
  <c r="AF322" i="8"/>
  <c r="J322" i="8" s="1"/>
  <c r="AD322" i="8"/>
  <c r="AC322" i="8"/>
  <c r="AE322" i="8" s="1"/>
  <c r="AB322" i="8"/>
  <c r="AA322" i="8"/>
  <c r="AF321" i="8"/>
  <c r="AE321" i="8"/>
  <c r="AC321" i="8"/>
  <c r="AD321" i="8" s="1"/>
  <c r="AB321" i="8"/>
  <c r="AA321" i="8"/>
  <c r="AF320" i="8"/>
  <c r="J320" i="8" s="1"/>
  <c r="AE320" i="8"/>
  <c r="AD320" i="8"/>
  <c r="AC320" i="8"/>
  <c r="AB320" i="8"/>
  <c r="AA320" i="8"/>
  <c r="AC319" i="8"/>
  <c r="AB319" i="8"/>
  <c r="AA319" i="8"/>
  <c r="AC318" i="8"/>
  <c r="AF318" i="8" s="1"/>
  <c r="AB318" i="8"/>
  <c r="AA318" i="8"/>
  <c r="AC317" i="8"/>
  <c r="AE317" i="8" s="1"/>
  <c r="AB317" i="8"/>
  <c r="AA317" i="8"/>
  <c r="AF317" i="8" s="1"/>
  <c r="AD316" i="8"/>
  <c r="AC316" i="8"/>
  <c r="AE316" i="8" s="1"/>
  <c r="AB316" i="8"/>
  <c r="AA316" i="8"/>
  <c r="AF316" i="8" s="1"/>
  <c r="J316" i="8" s="1"/>
  <c r="AC315" i="8"/>
  <c r="AE315" i="8" s="1"/>
  <c r="AB315" i="8"/>
  <c r="AA315" i="8"/>
  <c r="AF315" i="8" s="1"/>
  <c r="AF314" i="8"/>
  <c r="J314" i="8" s="1"/>
  <c r="AD314" i="8"/>
  <c r="AC314" i="8"/>
  <c r="AE314" i="8" s="1"/>
  <c r="AB314" i="8"/>
  <c r="AA314" i="8"/>
  <c r="AF313" i="8"/>
  <c r="AE313" i="8"/>
  <c r="AC313" i="8"/>
  <c r="AD313" i="8" s="1"/>
  <c r="AB313" i="8"/>
  <c r="AA313" i="8"/>
  <c r="AF312" i="8"/>
  <c r="J312" i="8" s="1"/>
  <c r="AE312" i="8"/>
  <c r="AD312" i="8"/>
  <c r="AC312" i="8"/>
  <c r="AB312" i="8"/>
  <c r="AA312" i="8"/>
  <c r="AC311" i="8"/>
  <c r="AB311" i="8"/>
  <c r="AA311" i="8"/>
  <c r="AC310" i="8"/>
  <c r="AF310" i="8" s="1"/>
  <c r="AB310" i="8"/>
  <c r="AA310" i="8"/>
  <c r="AC309" i="8"/>
  <c r="AE309" i="8" s="1"/>
  <c r="AB309" i="8"/>
  <c r="AA309" i="8"/>
  <c r="AF309" i="8" s="1"/>
  <c r="AD308" i="8"/>
  <c r="AC308" i="8"/>
  <c r="AE308" i="8" s="1"/>
  <c r="AB308" i="8"/>
  <c r="AA308" i="8"/>
  <c r="AF308" i="8" s="1"/>
  <c r="J308" i="8"/>
  <c r="AC307" i="8"/>
  <c r="AE307" i="8" s="1"/>
  <c r="AB307" i="8"/>
  <c r="AA307" i="8"/>
  <c r="AF307" i="8" s="1"/>
  <c r="AF306" i="8"/>
  <c r="J306" i="8" s="1"/>
  <c r="AD306" i="8"/>
  <c r="AC306" i="8"/>
  <c r="AE306" i="8" s="1"/>
  <c r="AB306" i="8"/>
  <c r="AA306" i="8"/>
  <c r="AF305" i="8"/>
  <c r="AE305" i="8"/>
  <c r="AC305" i="8"/>
  <c r="AD305" i="8" s="1"/>
  <c r="AB305" i="8"/>
  <c r="AA305" i="8"/>
  <c r="AF304" i="8"/>
  <c r="AE304" i="8"/>
  <c r="AD304" i="8"/>
  <c r="AC304" i="8"/>
  <c r="AB304" i="8"/>
  <c r="AA304" i="8"/>
  <c r="AC303" i="8"/>
  <c r="AB303" i="8"/>
  <c r="AA303" i="8"/>
  <c r="AC302" i="8"/>
  <c r="AF302" i="8" s="1"/>
  <c r="AB302" i="8"/>
  <c r="AA302" i="8"/>
  <c r="AC301" i="8"/>
  <c r="AE301" i="8" s="1"/>
  <c r="AB301" i="8"/>
  <c r="AA301" i="8"/>
  <c r="AF301" i="8" s="1"/>
  <c r="AD300" i="8"/>
  <c r="AC300" i="8"/>
  <c r="AE300" i="8" s="1"/>
  <c r="AB300" i="8"/>
  <c r="AA300" i="8"/>
  <c r="AF300" i="8" s="1"/>
  <c r="J300" i="8"/>
  <c r="AC299" i="8"/>
  <c r="AE299" i="8" s="1"/>
  <c r="AB299" i="8"/>
  <c r="AA299" i="8"/>
  <c r="AF299" i="8" s="1"/>
  <c r="AF298" i="8"/>
  <c r="J298" i="8" s="1"/>
  <c r="AD298" i="8"/>
  <c r="AC298" i="8"/>
  <c r="AE298" i="8" s="1"/>
  <c r="AB298" i="8"/>
  <c r="AA298" i="8"/>
  <c r="AF297" i="8"/>
  <c r="AE297" i="8"/>
  <c r="AC297" i="8"/>
  <c r="AD297" i="8" s="1"/>
  <c r="AB297" i="8"/>
  <c r="AA297" i="8"/>
  <c r="AF296" i="8"/>
  <c r="AE296" i="8"/>
  <c r="AD296" i="8"/>
  <c r="AC296" i="8"/>
  <c r="AB296" i="8"/>
  <c r="AA296" i="8"/>
  <c r="AD295" i="8"/>
  <c r="AC295" i="8"/>
  <c r="AB295" i="8"/>
  <c r="AA295" i="8"/>
  <c r="AC294" i="8"/>
  <c r="AB294" i="8"/>
  <c r="AA294" i="8"/>
  <c r="AC293" i="8"/>
  <c r="AE293" i="8" s="1"/>
  <c r="AB293" i="8"/>
  <c r="AA293" i="8"/>
  <c r="AF293" i="8" s="1"/>
  <c r="AD292" i="8"/>
  <c r="AC292" i="8"/>
  <c r="AE292" i="8" s="1"/>
  <c r="AB292" i="8"/>
  <c r="AA292" i="8"/>
  <c r="AF292" i="8" s="1"/>
  <c r="J292" i="8"/>
  <c r="AC291" i="8"/>
  <c r="AE291" i="8" s="1"/>
  <c r="AB291" i="8"/>
  <c r="AA291" i="8"/>
  <c r="AF291" i="8" s="1"/>
  <c r="AF290" i="8"/>
  <c r="J290" i="8" s="1"/>
  <c r="AD290" i="8"/>
  <c r="AC290" i="8"/>
  <c r="AE290" i="8" s="1"/>
  <c r="AB290" i="8"/>
  <c r="AA290" i="8"/>
  <c r="AF289" i="8"/>
  <c r="AE289" i="8"/>
  <c r="AC289" i="8"/>
  <c r="AD289" i="8" s="1"/>
  <c r="AB289" i="8"/>
  <c r="AA289" i="8"/>
  <c r="AF288" i="8"/>
  <c r="AE288" i="8"/>
  <c r="AD288" i="8"/>
  <c r="AC288" i="8"/>
  <c r="AB288" i="8"/>
  <c r="AA288" i="8"/>
  <c r="AC287" i="8"/>
  <c r="AB287" i="8"/>
  <c r="AA287" i="8"/>
  <c r="AC286" i="8"/>
  <c r="AB286" i="8"/>
  <c r="AA286" i="8"/>
  <c r="AC285" i="8"/>
  <c r="AE285" i="8" s="1"/>
  <c r="AB285" i="8"/>
  <c r="AA285" i="8"/>
  <c r="AF285" i="8" s="1"/>
  <c r="AD284" i="8"/>
  <c r="AC284" i="8"/>
  <c r="AE284" i="8" s="1"/>
  <c r="AB284" i="8"/>
  <c r="AA284" i="8"/>
  <c r="AF284" i="8" s="1"/>
  <c r="J284" i="8" s="1"/>
  <c r="AC283" i="8"/>
  <c r="AE283" i="8" s="1"/>
  <c r="AB283" i="8"/>
  <c r="AA283" i="8"/>
  <c r="AF283" i="8" s="1"/>
  <c r="AF282" i="8"/>
  <c r="J282" i="8" s="1"/>
  <c r="AD282" i="8"/>
  <c r="AC282" i="8"/>
  <c r="AE282" i="8" s="1"/>
  <c r="AB282" i="8"/>
  <c r="AA282" i="8"/>
  <c r="AF281" i="8"/>
  <c r="AE281" i="8"/>
  <c r="AC281" i="8"/>
  <c r="AD281" i="8" s="1"/>
  <c r="AB281" i="8"/>
  <c r="AA281" i="8"/>
  <c r="AF280" i="8"/>
  <c r="AE280" i="8"/>
  <c r="AD280" i="8"/>
  <c r="AC280" i="8"/>
  <c r="AB280" i="8"/>
  <c r="AA280" i="8"/>
  <c r="AC279" i="8"/>
  <c r="AB279" i="8"/>
  <c r="AA279" i="8"/>
  <c r="AC278" i="8"/>
  <c r="AB278" i="8"/>
  <c r="AA278" i="8"/>
  <c r="AC277" i="8"/>
  <c r="AE277" i="8" s="1"/>
  <c r="AB277" i="8"/>
  <c r="AA277" i="8"/>
  <c r="AF277" i="8" s="1"/>
  <c r="AD276" i="8"/>
  <c r="AC276" i="8"/>
  <c r="AE276" i="8" s="1"/>
  <c r="AB276" i="8"/>
  <c r="AA276" i="8"/>
  <c r="AF276" i="8" s="1"/>
  <c r="J276" i="8"/>
  <c r="AC275" i="8"/>
  <c r="AE275" i="8" s="1"/>
  <c r="AB275" i="8"/>
  <c r="AA275" i="8"/>
  <c r="AF275" i="8" s="1"/>
  <c r="AF274" i="8"/>
  <c r="J274" i="8" s="1"/>
  <c r="AE274" i="8"/>
  <c r="AD274" i="8"/>
  <c r="AC274" i="8"/>
  <c r="AB274" i="8"/>
  <c r="AA274" i="8"/>
  <c r="AF273" i="8"/>
  <c r="J273" i="8" s="1"/>
  <c r="AE273" i="8"/>
  <c r="AC273" i="8"/>
  <c r="AD273" i="8" s="1"/>
  <c r="AB273" i="8"/>
  <c r="AA273" i="8"/>
  <c r="AF272" i="8"/>
  <c r="AE272" i="8"/>
  <c r="AD272" i="8"/>
  <c r="AC272" i="8"/>
  <c r="AB272" i="8"/>
  <c r="AA272" i="8"/>
  <c r="AC271" i="8"/>
  <c r="AB271" i="8"/>
  <c r="AA271" i="8"/>
  <c r="AC270" i="8"/>
  <c r="AB270" i="8"/>
  <c r="AA270" i="8"/>
  <c r="AC269" i="8"/>
  <c r="AE269" i="8" s="1"/>
  <c r="AB269" i="8"/>
  <c r="AA269" i="8"/>
  <c r="AF269" i="8" s="1"/>
  <c r="AD268" i="8"/>
  <c r="AC268" i="8"/>
  <c r="AE268" i="8" s="1"/>
  <c r="AB268" i="8"/>
  <c r="AA268" i="8"/>
  <c r="AF268" i="8" s="1"/>
  <c r="J268" i="8" s="1"/>
  <c r="AC267" i="8"/>
  <c r="AE267" i="8" s="1"/>
  <c r="AB267" i="8"/>
  <c r="AA267" i="8"/>
  <c r="AF267" i="8" s="1"/>
  <c r="AF266" i="8"/>
  <c r="J266" i="8" s="1"/>
  <c r="AE266" i="8"/>
  <c r="AD266" i="8"/>
  <c r="AC266" i="8"/>
  <c r="AB266" i="8"/>
  <c r="AA266" i="8"/>
  <c r="AF265" i="8"/>
  <c r="AE265" i="8"/>
  <c r="AC265" i="8"/>
  <c r="AD265" i="8" s="1"/>
  <c r="AB265" i="8"/>
  <c r="AA265" i="8"/>
  <c r="AF264" i="8"/>
  <c r="AE264" i="8"/>
  <c r="AD264" i="8"/>
  <c r="AC264" i="8"/>
  <c r="AB264" i="8"/>
  <c r="AA264" i="8"/>
  <c r="AC263" i="8"/>
  <c r="AB263" i="8"/>
  <c r="AA263" i="8"/>
  <c r="AC262" i="8"/>
  <c r="AB262" i="8"/>
  <c r="AA262" i="8"/>
  <c r="AC261" i="8"/>
  <c r="AE261" i="8" s="1"/>
  <c r="AB261" i="8"/>
  <c r="AA261" i="8"/>
  <c r="AF261" i="8" s="1"/>
  <c r="AD260" i="8"/>
  <c r="AC260" i="8"/>
  <c r="AE260" i="8" s="1"/>
  <c r="AB260" i="8"/>
  <c r="AA260" i="8"/>
  <c r="AF260" i="8" s="1"/>
  <c r="J260" i="8"/>
  <c r="AC259" i="8"/>
  <c r="AE259" i="8" s="1"/>
  <c r="AB259" i="8"/>
  <c r="AA259" i="8"/>
  <c r="AF259" i="8" s="1"/>
  <c r="AF258" i="8"/>
  <c r="J258" i="8" s="1"/>
  <c r="AE258" i="8"/>
  <c r="AD258" i="8"/>
  <c r="AC258" i="8"/>
  <c r="AB258" i="8"/>
  <c r="AA258" i="8"/>
  <c r="AF257" i="8"/>
  <c r="J257" i="8" s="1"/>
  <c r="AE257" i="8"/>
  <c r="AC257" i="8"/>
  <c r="AD257" i="8" s="1"/>
  <c r="AB257" i="8"/>
  <c r="AA257" i="8"/>
  <c r="AF256" i="8"/>
  <c r="AE256" i="8"/>
  <c r="AD256" i="8"/>
  <c r="AC256" i="8"/>
  <c r="AB256" i="8"/>
  <c r="AA256" i="8"/>
  <c r="AC255" i="8"/>
  <c r="AB255" i="8"/>
  <c r="AA255" i="8"/>
  <c r="AC254" i="8"/>
  <c r="AB254" i="8"/>
  <c r="AA254" i="8"/>
  <c r="AC253" i="8"/>
  <c r="AE253" i="8" s="1"/>
  <c r="AB253" i="8"/>
  <c r="AA253" i="8"/>
  <c r="AF253" i="8" s="1"/>
  <c r="AD252" i="8"/>
  <c r="AC252" i="8"/>
  <c r="AE252" i="8" s="1"/>
  <c r="AB252" i="8"/>
  <c r="AA252" i="8"/>
  <c r="AF252" i="8" s="1"/>
  <c r="J252" i="8" s="1"/>
  <c r="AC251" i="8"/>
  <c r="AE251" i="8" s="1"/>
  <c r="AB251" i="8"/>
  <c r="AA251" i="8"/>
  <c r="AF251" i="8" s="1"/>
  <c r="AF250" i="8"/>
  <c r="J250" i="8" s="1"/>
  <c r="AE250" i="8"/>
  <c r="AD250" i="8"/>
  <c r="AC250" i="8"/>
  <c r="AB250" i="8"/>
  <c r="AA250" i="8"/>
  <c r="AF249" i="8"/>
  <c r="AE249" i="8"/>
  <c r="AC249" i="8"/>
  <c r="AD249" i="8" s="1"/>
  <c r="AB249" i="8"/>
  <c r="AA249" i="8"/>
  <c r="AF248" i="8"/>
  <c r="AE248" i="8"/>
  <c r="AD248" i="8"/>
  <c r="AC248" i="8"/>
  <c r="AB248" i="8"/>
  <c r="AA248" i="8"/>
  <c r="AC247" i="8"/>
  <c r="AB247" i="8"/>
  <c r="AA247" i="8"/>
  <c r="AC246" i="8"/>
  <c r="AB246" i="8"/>
  <c r="AA246" i="8"/>
  <c r="AC245" i="8"/>
  <c r="AB245" i="8"/>
  <c r="AA245" i="8"/>
  <c r="AD244" i="8"/>
  <c r="AC244" i="8"/>
  <c r="AE244" i="8" s="1"/>
  <c r="AB244" i="8"/>
  <c r="AA244" i="8"/>
  <c r="AF244" i="8" s="1"/>
  <c r="J244" i="8"/>
  <c r="AC243" i="8"/>
  <c r="AE243" i="8" s="1"/>
  <c r="AB243" i="8"/>
  <c r="AA243" i="8"/>
  <c r="AF243" i="8" s="1"/>
  <c r="AF242" i="8"/>
  <c r="J242" i="8" s="1"/>
  <c r="AE242" i="8"/>
  <c r="AD242" i="8"/>
  <c r="AC242" i="8"/>
  <c r="AB242" i="8"/>
  <c r="AA242" i="8"/>
  <c r="AF241" i="8"/>
  <c r="AE241" i="8"/>
  <c r="AC241" i="8"/>
  <c r="AD241" i="8" s="1"/>
  <c r="AB241" i="8"/>
  <c r="AA241" i="8"/>
  <c r="AF240" i="8"/>
  <c r="J240" i="8" s="1"/>
  <c r="AE240" i="8"/>
  <c r="AD240" i="8"/>
  <c r="AC240" i="8"/>
  <c r="AB240" i="8"/>
  <c r="AA240" i="8"/>
  <c r="AC239" i="8"/>
  <c r="AF239" i="8" s="1"/>
  <c r="AB239" i="8"/>
  <c r="AA239" i="8"/>
  <c r="AC238" i="8"/>
  <c r="AB238" i="8"/>
  <c r="AA238" i="8"/>
  <c r="AC237" i="8"/>
  <c r="AB237" i="8"/>
  <c r="AA237" i="8"/>
  <c r="AF237" i="8" s="1"/>
  <c r="AD236" i="8"/>
  <c r="AC236" i="8"/>
  <c r="AE236" i="8" s="1"/>
  <c r="AB236" i="8"/>
  <c r="AA236" i="8"/>
  <c r="AF236" i="8" s="1"/>
  <c r="J236" i="8"/>
  <c r="AC235" i="8"/>
  <c r="AE235" i="8" s="1"/>
  <c r="AB235" i="8"/>
  <c r="AA235" i="8"/>
  <c r="AF235" i="8" s="1"/>
  <c r="AF234" i="8"/>
  <c r="AE234" i="8"/>
  <c r="AD234" i="8"/>
  <c r="AC234" i="8"/>
  <c r="AB234" i="8"/>
  <c r="AA234" i="8"/>
  <c r="J234" i="8"/>
  <c r="AF233" i="8"/>
  <c r="AE233" i="8"/>
  <c r="AC233" i="8"/>
  <c r="AD233" i="8" s="1"/>
  <c r="AB233" i="8"/>
  <c r="AA233" i="8"/>
  <c r="AF232" i="8"/>
  <c r="AE232" i="8"/>
  <c r="AD232" i="8"/>
  <c r="AC232" i="8"/>
  <c r="AB232" i="8"/>
  <c r="AA232" i="8"/>
  <c r="AC231" i="8"/>
  <c r="AF231" i="8" s="1"/>
  <c r="AB231" i="8"/>
  <c r="AA231" i="8"/>
  <c r="AC230" i="8"/>
  <c r="AB230" i="8"/>
  <c r="AA230" i="8"/>
  <c r="AC229" i="8"/>
  <c r="AB229" i="8"/>
  <c r="AA229" i="8"/>
  <c r="AF229" i="8" s="1"/>
  <c r="AD228" i="8"/>
  <c r="AC228" i="8"/>
  <c r="AE228" i="8" s="1"/>
  <c r="AB228" i="8"/>
  <c r="AA228" i="8"/>
  <c r="AF228" i="8" s="1"/>
  <c r="J228" i="8"/>
  <c r="AC227" i="8"/>
  <c r="AE227" i="8" s="1"/>
  <c r="AB227" i="8"/>
  <c r="AA227" i="8"/>
  <c r="AF227" i="8" s="1"/>
  <c r="AF226" i="8"/>
  <c r="AE226" i="8"/>
  <c r="AD226" i="8"/>
  <c r="AC226" i="8"/>
  <c r="AB226" i="8"/>
  <c r="AA226" i="8"/>
  <c r="J226" i="8"/>
  <c r="AF225" i="8"/>
  <c r="J225" i="8" s="1"/>
  <c r="AE225" i="8"/>
  <c r="AC225" i="8"/>
  <c r="AD225" i="8" s="1"/>
  <c r="AB225" i="8"/>
  <c r="AA225" i="8"/>
  <c r="AF224" i="8"/>
  <c r="J224" i="8" s="1"/>
  <c r="AE224" i="8"/>
  <c r="AD224" i="8"/>
  <c r="AC224" i="8"/>
  <c r="AB224" i="8"/>
  <c r="AA224" i="8"/>
  <c r="AC223" i="8"/>
  <c r="AF223" i="8" s="1"/>
  <c r="AB223" i="8"/>
  <c r="AA223" i="8"/>
  <c r="AC222" i="8"/>
  <c r="AE222" i="8" s="1"/>
  <c r="AB222" i="8"/>
  <c r="AA222" i="8"/>
  <c r="AC221" i="8"/>
  <c r="AB221" i="8"/>
  <c r="AA221" i="8"/>
  <c r="AC220" i="8"/>
  <c r="AE220" i="8" s="1"/>
  <c r="AB220" i="8"/>
  <c r="AA220" i="8"/>
  <c r="AF220" i="8" s="1"/>
  <c r="AC219" i="8"/>
  <c r="AB219" i="8"/>
  <c r="AA219" i="8"/>
  <c r="AF218" i="8"/>
  <c r="J218" i="8" s="1"/>
  <c r="AE218" i="8"/>
  <c r="AD218" i="8"/>
  <c r="AC218" i="8"/>
  <c r="AB218" i="8"/>
  <c r="AA218" i="8"/>
  <c r="AE217" i="8"/>
  <c r="AC217" i="8"/>
  <c r="AD217" i="8" s="1"/>
  <c r="AB217" i="8"/>
  <c r="AA217" i="8"/>
  <c r="AF217" i="8" s="1"/>
  <c r="J217" i="8"/>
  <c r="AF216" i="8"/>
  <c r="AE216" i="8"/>
  <c r="AD216" i="8"/>
  <c r="AC216" i="8"/>
  <c r="AB216" i="8"/>
  <c r="AA216" i="8"/>
  <c r="J216" i="8"/>
  <c r="AF215" i="8"/>
  <c r="AC215" i="8"/>
  <c r="AE215" i="8" s="1"/>
  <c r="AB215" i="8"/>
  <c r="AA215" i="8"/>
  <c r="AF214" i="8"/>
  <c r="AE214" i="8"/>
  <c r="AD214" i="8"/>
  <c r="AC214" i="8"/>
  <c r="AB214" i="8"/>
  <c r="AA214" i="8"/>
  <c r="AC213" i="8"/>
  <c r="AE213" i="8" s="1"/>
  <c r="AB213" i="8"/>
  <c r="AA213" i="8"/>
  <c r="AF213" i="8" s="1"/>
  <c r="AC212" i="8"/>
  <c r="AE212" i="8" s="1"/>
  <c r="AB212" i="8"/>
  <c r="AA212" i="8"/>
  <c r="AF212" i="8" s="1"/>
  <c r="AC211" i="8"/>
  <c r="AB211" i="8"/>
  <c r="AA211" i="8"/>
  <c r="AF211" i="8" s="1"/>
  <c r="AE210" i="8"/>
  <c r="AD210" i="8"/>
  <c r="AC210" i="8"/>
  <c r="AB210" i="8"/>
  <c r="AA210" i="8"/>
  <c r="AF210" i="8" s="1"/>
  <c r="J210" i="8"/>
  <c r="AE209" i="8"/>
  <c r="AC209" i="8"/>
  <c r="AD209" i="8" s="1"/>
  <c r="AB209" i="8"/>
  <c r="AA209" i="8"/>
  <c r="AF209" i="8" s="1"/>
  <c r="J209" i="8" s="1"/>
  <c r="AF208" i="8"/>
  <c r="J208" i="8" s="1"/>
  <c r="AE208" i="8"/>
  <c r="AD208" i="8"/>
  <c r="AC208" i="8"/>
  <c r="AB208" i="8"/>
  <c r="AA208" i="8"/>
  <c r="AF207" i="8"/>
  <c r="AE207" i="8"/>
  <c r="AD207" i="8"/>
  <c r="AC207" i="8"/>
  <c r="AB207" i="8"/>
  <c r="AA207" i="8"/>
  <c r="AC206" i="8"/>
  <c r="AF206" i="8" s="1"/>
  <c r="AB206" i="8"/>
  <c r="AA206" i="8"/>
  <c r="AC205" i="8"/>
  <c r="AE205" i="8" s="1"/>
  <c r="AB205" i="8"/>
  <c r="AA205" i="8"/>
  <c r="AF205" i="8" s="1"/>
  <c r="AF204" i="8"/>
  <c r="AC204" i="8"/>
  <c r="AE204" i="8" s="1"/>
  <c r="AB204" i="8"/>
  <c r="AA204" i="8"/>
  <c r="AC203" i="8"/>
  <c r="AB203" i="8"/>
  <c r="AA203" i="8"/>
  <c r="AE202" i="8"/>
  <c r="AD202" i="8"/>
  <c r="AC202" i="8"/>
  <c r="AB202" i="8"/>
  <c r="AA202" i="8"/>
  <c r="AF202" i="8" s="1"/>
  <c r="J202" i="8" s="1"/>
  <c r="AC201" i="8"/>
  <c r="AD201" i="8" s="1"/>
  <c r="AB201" i="8"/>
  <c r="AA201" i="8"/>
  <c r="AF201" i="8" s="1"/>
  <c r="J201" i="8"/>
  <c r="AF200" i="8"/>
  <c r="J200" i="8" s="1"/>
  <c r="AE200" i="8"/>
  <c r="AD200" i="8"/>
  <c r="AC200" i="8"/>
  <c r="AB200" i="8"/>
  <c r="AA200" i="8"/>
  <c r="AF199" i="8"/>
  <c r="AE199" i="8"/>
  <c r="AC199" i="8"/>
  <c r="AD199" i="8" s="1"/>
  <c r="AB199" i="8"/>
  <c r="AA199" i="8"/>
  <c r="AD198" i="8"/>
  <c r="AC198" i="8"/>
  <c r="AB198" i="8"/>
  <c r="AA198" i="8"/>
  <c r="AC197" i="8"/>
  <c r="AE197" i="8" s="1"/>
  <c r="AB197" i="8"/>
  <c r="AA197" i="8"/>
  <c r="AF197" i="8" s="1"/>
  <c r="AD196" i="8"/>
  <c r="AC196" i="8"/>
  <c r="AE196" i="8" s="1"/>
  <c r="AB196" i="8"/>
  <c r="AA196" i="8"/>
  <c r="AF196" i="8" s="1"/>
  <c r="J196" i="8" s="1"/>
  <c r="AC195" i="8"/>
  <c r="AD195" i="8" s="1"/>
  <c r="AB195" i="8"/>
  <c r="AA195" i="8"/>
  <c r="AF194" i="8"/>
  <c r="AE194" i="8"/>
  <c r="AD194" i="8"/>
  <c r="J194" i="8" s="1"/>
  <c r="AC194" i="8"/>
  <c r="AB194" i="8"/>
  <c r="AA194" i="8"/>
  <c r="AC193" i="8"/>
  <c r="AD193" i="8" s="1"/>
  <c r="AB193" i="8"/>
  <c r="AA193" i="8"/>
  <c r="AF193" i="8" s="1"/>
  <c r="J193" i="8"/>
  <c r="AF192" i="8"/>
  <c r="AE192" i="8"/>
  <c r="AD192" i="8"/>
  <c r="AC192" i="8"/>
  <c r="AB192" i="8"/>
  <c r="AA192" i="8"/>
  <c r="J192" i="8"/>
  <c r="AF191" i="8"/>
  <c r="J191" i="8" s="1"/>
  <c r="AD191" i="8"/>
  <c r="AC191" i="8"/>
  <c r="AE191" i="8" s="1"/>
  <c r="AB191" i="8"/>
  <c r="AA191" i="8"/>
  <c r="AF190" i="8"/>
  <c r="J190" i="8" s="1"/>
  <c r="AE190" i="8"/>
  <c r="AD190" i="8"/>
  <c r="AC190" i="8"/>
  <c r="AB190" i="8"/>
  <c r="AA190" i="8"/>
  <c r="AC189" i="8"/>
  <c r="AB189" i="8"/>
  <c r="AA189" i="8"/>
  <c r="AC188" i="8"/>
  <c r="AE188" i="8" s="1"/>
  <c r="AB188" i="8"/>
  <c r="AA188" i="8"/>
  <c r="AF188" i="8" s="1"/>
  <c r="AE187" i="8"/>
  <c r="AC187" i="8"/>
  <c r="AD187" i="8" s="1"/>
  <c r="AB187" i="8"/>
  <c r="AA187" i="8"/>
  <c r="AF187" i="8" s="1"/>
  <c r="J187" i="8"/>
  <c r="AF186" i="8"/>
  <c r="J186" i="8" s="1"/>
  <c r="AE186" i="8"/>
  <c r="AD186" i="8"/>
  <c r="AC186" i="8"/>
  <c r="AB186" i="8"/>
  <c r="AA186" i="8"/>
  <c r="AC185" i="8"/>
  <c r="AD185" i="8" s="1"/>
  <c r="AB185" i="8"/>
  <c r="AA185" i="8"/>
  <c r="AF185" i="8" s="1"/>
  <c r="J185" i="8" s="1"/>
  <c r="AF184" i="8"/>
  <c r="AE184" i="8"/>
  <c r="AD184" i="8"/>
  <c r="AC184" i="8"/>
  <c r="AB184" i="8"/>
  <c r="AA184" i="8"/>
  <c r="J184" i="8"/>
  <c r="AE183" i="8"/>
  <c r="AC183" i="8"/>
  <c r="AD183" i="8" s="1"/>
  <c r="AB183" i="8"/>
  <c r="AA183" i="8"/>
  <c r="AF183" i="8" s="1"/>
  <c r="J183" i="8" s="1"/>
  <c r="AF182" i="8"/>
  <c r="AE182" i="8"/>
  <c r="AC182" i="8"/>
  <c r="AD182" i="8" s="1"/>
  <c r="AB182" i="8"/>
  <c r="AA182" i="8"/>
  <c r="AD181" i="8"/>
  <c r="AC181" i="8"/>
  <c r="AE181" i="8" s="1"/>
  <c r="AB181" i="8"/>
  <c r="AA181" i="8"/>
  <c r="AC180" i="8"/>
  <c r="AE180" i="8" s="1"/>
  <c r="AB180" i="8"/>
  <c r="AA180" i="8"/>
  <c r="AF180" i="8" s="1"/>
  <c r="AC179" i="8"/>
  <c r="AD179" i="8" s="1"/>
  <c r="AB179" i="8"/>
  <c r="AA179" i="8"/>
  <c r="AF178" i="8"/>
  <c r="AE178" i="8"/>
  <c r="AD178" i="8"/>
  <c r="AC178" i="8"/>
  <c r="AB178" i="8"/>
  <c r="AA178" i="8"/>
  <c r="AC177" i="8"/>
  <c r="AB177" i="8"/>
  <c r="AA177" i="8"/>
  <c r="AF176" i="8"/>
  <c r="J176" i="8" s="1"/>
  <c r="AE176" i="8"/>
  <c r="AD176" i="8"/>
  <c r="AC176" i="8"/>
  <c r="AB176" i="8"/>
  <c r="AA176" i="8"/>
  <c r="AC175" i="8"/>
  <c r="AE175" i="8" s="1"/>
  <c r="AB175" i="8"/>
  <c r="AA175" i="8"/>
  <c r="AF175" i="8" s="1"/>
  <c r="AF174" i="8"/>
  <c r="J174" i="8" s="1"/>
  <c r="AD174" i="8"/>
  <c r="AC174" i="8"/>
  <c r="AE174" i="8" s="1"/>
  <c r="AB174" i="8"/>
  <c r="AA174" i="8"/>
  <c r="AE173" i="8"/>
  <c r="AD173" i="8"/>
  <c r="AC173" i="8"/>
  <c r="AB173" i="8"/>
  <c r="AA173" i="8"/>
  <c r="AF173" i="8" s="1"/>
  <c r="AD172" i="8"/>
  <c r="AC172" i="8"/>
  <c r="AE172" i="8" s="1"/>
  <c r="AB172" i="8"/>
  <c r="AA172" i="8"/>
  <c r="AF172" i="8" s="1"/>
  <c r="J172" i="8" s="1"/>
  <c r="AE171" i="8"/>
  <c r="AC171" i="8"/>
  <c r="AD171" i="8" s="1"/>
  <c r="AB171" i="8"/>
  <c r="AA171" i="8"/>
  <c r="AF171" i="8" s="1"/>
  <c r="J171" i="8" s="1"/>
  <c r="AF170" i="8"/>
  <c r="J170" i="8" s="1"/>
  <c r="AE170" i="8"/>
  <c r="AD170" i="8"/>
  <c r="AC170" i="8"/>
  <c r="AB170" i="8"/>
  <c r="AA170" i="8"/>
  <c r="AC169" i="8"/>
  <c r="AB169" i="8"/>
  <c r="AA169" i="8"/>
  <c r="AF168" i="8"/>
  <c r="AE168" i="8"/>
  <c r="AD168" i="8"/>
  <c r="J168" i="8" s="1"/>
  <c r="AC168" i="8"/>
  <c r="AB168" i="8"/>
  <c r="AA168" i="8"/>
  <c r="AD167" i="8"/>
  <c r="AC167" i="8"/>
  <c r="AE167" i="8" s="1"/>
  <c r="AB167" i="8"/>
  <c r="AA167" i="8"/>
  <c r="AF167" i="8" s="1"/>
  <c r="J167" i="8" s="1"/>
  <c r="AE166" i="8"/>
  <c r="AC166" i="8"/>
  <c r="AF166" i="8" s="1"/>
  <c r="AB166" i="8"/>
  <c r="AA166" i="8"/>
  <c r="AE165" i="8"/>
  <c r="AC165" i="8"/>
  <c r="AD165" i="8" s="1"/>
  <c r="AB165" i="8"/>
  <c r="AA165" i="8"/>
  <c r="AC164" i="8"/>
  <c r="AB164" i="8"/>
  <c r="AA164" i="8"/>
  <c r="AC163" i="8"/>
  <c r="AD163" i="8" s="1"/>
  <c r="AB163" i="8"/>
  <c r="AA163" i="8"/>
  <c r="AF163" i="8" s="1"/>
  <c r="J163" i="8"/>
  <c r="AF162" i="8"/>
  <c r="J162" i="8" s="1"/>
  <c r="AE162" i="8"/>
  <c r="AD162" i="8"/>
  <c r="AC162" i="8"/>
  <c r="AB162" i="8"/>
  <c r="AA162" i="8"/>
  <c r="AF161" i="8"/>
  <c r="J161" i="8" s="1"/>
  <c r="AE161" i="8"/>
  <c r="AC161" i="8"/>
  <c r="AD161" i="8" s="1"/>
  <c r="AB161" i="8"/>
  <c r="AA161" i="8"/>
  <c r="AF160" i="8"/>
  <c r="J160" i="8" s="1"/>
  <c r="AE160" i="8"/>
  <c r="AD160" i="8"/>
  <c r="AC160" i="8"/>
  <c r="AB160" i="8"/>
  <c r="AA160" i="8"/>
  <c r="AC159" i="8"/>
  <c r="AB159" i="8"/>
  <c r="AA159" i="8"/>
  <c r="AC158" i="8"/>
  <c r="AF158" i="8" s="1"/>
  <c r="AB158" i="8"/>
  <c r="AA158" i="8"/>
  <c r="AD157" i="8"/>
  <c r="AC157" i="8"/>
  <c r="AE157" i="8" s="1"/>
  <c r="AB157" i="8"/>
  <c r="AA157" i="8"/>
  <c r="AF157" i="8" s="1"/>
  <c r="J157" i="8" s="1"/>
  <c r="AF156" i="8"/>
  <c r="AD156" i="8"/>
  <c r="AC156" i="8"/>
  <c r="AE156" i="8" s="1"/>
  <c r="AB156" i="8"/>
  <c r="AA156" i="8"/>
  <c r="AC155" i="8"/>
  <c r="AB155" i="8"/>
  <c r="AA155" i="8"/>
  <c r="AE154" i="8"/>
  <c r="AD154" i="8"/>
  <c r="AC154" i="8"/>
  <c r="AB154" i="8"/>
  <c r="AA154" i="8"/>
  <c r="AF154" i="8" s="1"/>
  <c r="J154" i="8" s="1"/>
  <c r="AC153" i="8"/>
  <c r="AE153" i="8" s="1"/>
  <c r="AB153" i="8"/>
  <c r="AA153" i="8"/>
  <c r="AF153" i="8" s="1"/>
  <c r="AE152" i="8"/>
  <c r="AC152" i="8"/>
  <c r="AF152" i="8" s="1"/>
  <c r="AB152" i="8"/>
  <c r="AA152" i="8"/>
  <c r="AF151" i="8"/>
  <c r="J151" i="8" s="1"/>
  <c r="AD151" i="8"/>
  <c r="AC151" i="8"/>
  <c r="AE151" i="8" s="1"/>
  <c r="AB151" i="8"/>
  <c r="AA151" i="8"/>
  <c r="AF150" i="8"/>
  <c r="AE150" i="8"/>
  <c r="AD150" i="8"/>
  <c r="AC150" i="8"/>
  <c r="AB150" i="8"/>
  <c r="AA150" i="8"/>
  <c r="AC149" i="8"/>
  <c r="AB149" i="8"/>
  <c r="AA149" i="8"/>
  <c r="AC148" i="8"/>
  <c r="AE148" i="8" s="1"/>
  <c r="AB148" i="8"/>
  <c r="AA148" i="8"/>
  <c r="AF148" i="8" s="1"/>
  <c r="AE147" i="8"/>
  <c r="AC147" i="8"/>
  <c r="AD147" i="8" s="1"/>
  <c r="AB147" i="8"/>
  <c r="AA147" i="8"/>
  <c r="AF147" i="8" s="1"/>
  <c r="J147" i="8" s="1"/>
  <c r="AF146" i="8"/>
  <c r="AE146" i="8"/>
  <c r="AC146" i="8"/>
  <c r="AD146" i="8" s="1"/>
  <c r="AB146" i="8"/>
  <c r="AA146" i="8"/>
  <c r="AF145" i="8"/>
  <c r="AE145" i="8"/>
  <c r="AD145" i="8"/>
  <c r="AC145" i="8"/>
  <c r="AB145" i="8"/>
  <c r="AA145" i="8"/>
  <c r="AD144" i="8"/>
  <c r="AC144" i="8"/>
  <c r="AB144" i="8"/>
  <c r="AA144" i="8"/>
  <c r="AC143" i="8"/>
  <c r="AB143" i="8"/>
  <c r="AA143" i="8"/>
  <c r="AD142" i="8"/>
  <c r="AC142" i="8"/>
  <c r="AE142" i="8" s="1"/>
  <c r="AB142" i="8"/>
  <c r="AA142" i="8"/>
  <c r="AF142" i="8" s="1"/>
  <c r="J142" i="8" s="1"/>
  <c r="AC141" i="8"/>
  <c r="AE141" i="8" s="1"/>
  <c r="AB141" i="8"/>
  <c r="AA141" i="8"/>
  <c r="AF141" i="8" s="1"/>
  <c r="AE140" i="8"/>
  <c r="AC140" i="8"/>
  <c r="AD140" i="8" s="1"/>
  <c r="AB140" i="8"/>
  <c r="AA140" i="8"/>
  <c r="AF140" i="8" s="1"/>
  <c r="J140" i="8" s="1"/>
  <c r="AF139" i="8"/>
  <c r="J139" i="8" s="1"/>
  <c r="AD139" i="8"/>
  <c r="AC139" i="8"/>
  <c r="AE139" i="8" s="1"/>
  <c r="AB139" i="8"/>
  <c r="AA139" i="8"/>
  <c r="AF138" i="8"/>
  <c r="J138" i="8" s="1"/>
  <c r="AE138" i="8"/>
  <c r="AC138" i="8"/>
  <c r="AD138" i="8" s="1"/>
  <c r="AB138" i="8"/>
  <c r="AA138" i="8"/>
  <c r="AF137" i="8"/>
  <c r="AE137" i="8"/>
  <c r="AD137" i="8"/>
  <c r="AC137" i="8"/>
  <c r="AB137" i="8"/>
  <c r="AA137" i="8"/>
  <c r="AC136" i="8"/>
  <c r="AB136" i="8"/>
  <c r="AA136" i="8"/>
  <c r="AC135" i="8"/>
  <c r="AB135" i="8"/>
  <c r="AA135" i="8"/>
  <c r="AD134" i="8"/>
  <c r="AC134" i="8"/>
  <c r="AE134" i="8" s="1"/>
  <c r="AB134" i="8"/>
  <c r="AA134" i="8"/>
  <c r="AF134" i="8" s="1"/>
  <c r="J134" i="8" s="1"/>
  <c r="AC133" i="8"/>
  <c r="AE133" i="8" s="1"/>
  <c r="AB133" i="8"/>
  <c r="AA133" i="8"/>
  <c r="AF133" i="8" s="1"/>
  <c r="AE132" i="8"/>
  <c r="AC132" i="8"/>
  <c r="AD132" i="8" s="1"/>
  <c r="AB132" i="8"/>
  <c r="AA132" i="8"/>
  <c r="AF132" i="8" s="1"/>
  <c r="J132" i="8"/>
  <c r="AF131" i="8"/>
  <c r="J131" i="8" s="1"/>
  <c r="AD131" i="8"/>
  <c r="AC131" i="8"/>
  <c r="AE131" i="8" s="1"/>
  <c r="AB131" i="8"/>
  <c r="AA131" i="8"/>
  <c r="AF130" i="8"/>
  <c r="AE130" i="8"/>
  <c r="AC130" i="8"/>
  <c r="AD130" i="8" s="1"/>
  <c r="AB130" i="8"/>
  <c r="AA130" i="8"/>
  <c r="AF129" i="8"/>
  <c r="AE129" i="8"/>
  <c r="AD129" i="8"/>
  <c r="AC129" i="8"/>
  <c r="AB129" i="8"/>
  <c r="AA129" i="8"/>
  <c r="AD128" i="8"/>
  <c r="AC128" i="8"/>
  <c r="AB128" i="8"/>
  <c r="AA128" i="8"/>
  <c r="AC127" i="8"/>
  <c r="AB127" i="8"/>
  <c r="AA127" i="8"/>
  <c r="AD126" i="8"/>
  <c r="AC126" i="8"/>
  <c r="AE126" i="8" s="1"/>
  <c r="AB126" i="8"/>
  <c r="AA126" i="8"/>
  <c r="AF126" i="8" s="1"/>
  <c r="J126" i="8" s="1"/>
  <c r="AC125" i="8"/>
  <c r="AE125" i="8" s="1"/>
  <c r="AB125" i="8"/>
  <c r="AA125" i="8"/>
  <c r="AF125" i="8" s="1"/>
  <c r="AE124" i="8"/>
  <c r="AC124" i="8"/>
  <c r="AD124" i="8" s="1"/>
  <c r="AB124" i="8"/>
  <c r="AA124" i="8"/>
  <c r="AF124" i="8" s="1"/>
  <c r="J124" i="8" s="1"/>
  <c r="AF123" i="8"/>
  <c r="J123" i="8" s="1"/>
  <c r="AD123" i="8"/>
  <c r="AC123" i="8"/>
  <c r="AE123" i="8" s="1"/>
  <c r="AB123" i="8"/>
  <c r="AA123" i="8"/>
  <c r="AF122" i="8"/>
  <c r="J122" i="8" s="1"/>
  <c r="AE122" i="8"/>
  <c r="AC122" i="8"/>
  <c r="AD122" i="8" s="1"/>
  <c r="AB122" i="8"/>
  <c r="AA122" i="8"/>
  <c r="AF121" i="8"/>
  <c r="AE121" i="8"/>
  <c r="AD121" i="8"/>
  <c r="AC121" i="8"/>
  <c r="AB121" i="8"/>
  <c r="AA121" i="8"/>
  <c r="AC120" i="8"/>
  <c r="AE120" i="8" s="1"/>
  <c r="AB120" i="8"/>
  <c r="AA120" i="8"/>
  <c r="AF120" i="8" s="1"/>
  <c r="AC119" i="8"/>
  <c r="AB119" i="8"/>
  <c r="AA119" i="8"/>
  <c r="AD118" i="8"/>
  <c r="AC118" i="8"/>
  <c r="AE118" i="8" s="1"/>
  <c r="AB118" i="8"/>
  <c r="AA118" i="8"/>
  <c r="AF118" i="8" s="1"/>
  <c r="J118" i="8" s="1"/>
  <c r="AF117" i="8"/>
  <c r="AC117" i="8"/>
  <c r="AB117" i="8"/>
  <c r="AA117" i="8"/>
  <c r="AE116" i="8"/>
  <c r="AC116" i="8"/>
  <c r="AD116" i="8" s="1"/>
  <c r="AB116" i="8"/>
  <c r="AA116" i="8"/>
  <c r="AF116" i="8" s="1"/>
  <c r="J116" i="8" s="1"/>
  <c r="AD115" i="8"/>
  <c r="AC115" i="8"/>
  <c r="AE115" i="8" s="1"/>
  <c r="AB115" i="8"/>
  <c r="AA115" i="8"/>
  <c r="AF115" i="8" s="1"/>
  <c r="J115" i="8" s="1"/>
  <c r="AF114" i="8"/>
  <c r="J114" i="8" s="1"/>
  <c r="AE114" i="8"/>
  <c r="AC114" i="8"/>
  <c r="AD114" i="8" s="1"/>
  <c r="AB114" i="8"/>
  <c r="AA114" i="8"/>
  <c r="AF113" i="8"/>
  <c r="AE113" i="8"/>
  <c r="AD113" i="8"/>
  <c r="AC113" i="8"/>
  <c r="AB113" i="8"/>
  <c r="AA113" i="8"/>
  <c r="AC112" i="8"/>
  <c r="AE112" i="8" s="1"/>
  <c r="AB112" i="8"/>
  <c r="AA112" i="8"/>
  <c r="AF112" i="8" s="1"/>
  <c r="AE111" i="8"/>
  <c r="AC111" i="8"/>
  <c r="AB111" i="8"/>
  <c r="AA111" i="8"/>
  <c r="AD110" i="8"/>
  <c r="AC110" i="8"/>
  <c r="AE110" i="8" s="1"/>
  <c r="AB110" i="8"/>
  <c r="AA110" i="8"/>
  <c r="AF110" i="8" s="1"/>
  <c r="J110" i="8" s="1"/>
  <c r="AC109" i="8"/>
  <c r="AB109" i="8"/>
  <c r="AA109" i="8"/>
  <c r="AF109" i="8" s="1"/>
  <c r="AE108" i="8"/>
  <c r="AC108" i="8"/>
  <c r="AD108" i="8" s="1"/>
  <c r="J108" i="8" s="1"/>
  <c r="AB108" i="8"/>
  <c r="AA108" i="8"/>
  <c r="AF108" i="8" s="1"/>
  <c r="AD107" i="8"/>
  <c r="AC107" i="8"/>
  <c r="AE107" i="8" s="1"/>
  <c r="AB107" i="8"/>
  <c r="AA107" i="8"/>
  <c r="AF107" i="8" s="1"/>
  <c r="J107" i="8" s="1"/>
  <c r="AF106" i="8"/>
  <c r="J106" i="8" s="1"/>
  <c r="AC106" i="8"/>
  <c r="AD106" i="8" s="1"/>
  <c r="AB106" i="8"/>
  <c r="AA106" i="8"/>
  <c r="AF105" i="8"/>
  <c r="AE105" i="8"/>
  <c r="AD105" i="8"/>
  <c r="AC105" i="8"/>
  <c r="AB105" i="8"/>
  <c r="AA105" i="8"/>
  <c r="AC104" i="8"/>
  <c r="AF104" i="8" s="1"/>
  <c r="AB104" i="8"/>
  <c r="AA104" i="8"/>
  <c r="AC103" i="8"/>
  <c r="AF103" i="8" s="1"/>
  <c r="AB103" i="8"/>
  <c r="AA103" i="8"/>
  <c r="AD102" i="8"/>
  <c r="AC102" i="8"/>
  <c r="AE102" i="8" s="1"/>
  <c r="AB102" i="8"/>
  <c r="AA102" i="8"/>
  <c r="AF102" i="8" s="1"/>
  <c r="AC101" i="8"/>
  <c r="AB101" i="8"/>
  <c r="AA101" i="8"/>
  <c r="AF101" i="8" s="1"/>
  <c r="AE100" i="8"/>
  <c r="AC100" i="8"/>
  <c r="AD100" i="8" s="1"/>
  <c r="AB100" i="8"/>
  <c r="AA100" i="8"/>
  <c r="AF100" i="8" s="1"/>
  <c r="J100" i="8"/>
  <c r="AF99" i="8"/>
  <c r="J99" i="8" s="1"/>
  <c r="AD99" i="8"/>
  <c r="AC99" i="8"/>
  <c r="AE99" i="8" s="1"/>
  <c r="AB99" i="8"/>
  <c r="AA99" i="8"/>
  <c r="AC98" i="8"/>
  <c r="AD98" i="8" s="1"/>
  <c r="AB98" i="8"/>
  <c r="AA98" i="8"/>
  <c r="AF97" i="8"/>
  <c r="AE97" i="8"/>
  <c r="AD97" i="8"/>
  <c r="AC97" i="8"/>
  <c r="AB97" i="8"/>
  <c r="AA97" i="8"/>
  <c r="AF96" i="8"/>
  <c r="J96" i="8" s="1"/>
  <c r="AD96" i="8"/>
  <c r="AC96" i="8"/>
  <c r="AE96" i="8" s="1"/>
  <c r="AB96" i="8"/>
  <c r="AA96" i="8"/>
  <c r="AC95" i="8"/>
  <c r="AF95" i="8" s="1"/>
  <c r="AB95" i="8"/>
  <c r="AA95" i="8"/>
  <c r="AC94" i="8"/>
  <c r="AE94" i="8" s="1"/>
  <c r="AB94" i="8"/>
  <c r="AA94" i="8"/>
  <c r="AF94" i="8" s="1"/>
  <c r="AF93" i="8"/>
  <c r="AC93" i="8"/>
  <c r="AB93" i="8"/>
  <c r="AA93" i="8"/>
  <c r="AE92" i="8"/>
  <c r="AC92" i="8"/>
  <c r="AD92" i="8" s="1"/>
  <c r="AB92" i="8"/>
  <c r="AA92" i="8"/>
  <c r="AF92" i="8" s="1"/>
  <c r="J92" i="8" s="1"/>
  <c r="AD91" i="8"/>
  <c r="AC91" i="8"/>
  <c r="AE91" i="8" s="1"/>
  <c r="AB91" i="8"/>
  <c r="AA91" i="8"/>
  <c r="AF91" i="8" s="1"/>
  <c r="J91" i="8" s="1"/>
  <c r="AF90" i="8"/>
  <c r="J90" i="8" s="1"/>
  <c r="AC90" i="8"/>
  <c r="AD90" i="8" s="1"/>
  <c r="AB90" i="8"/>
  <c r="AA90" i="8"/>
  <c r="AF89" i="8"/>
  <c r="AE89" i="8"/>
  <c r="AD89" i="8"/>
  <c r="AC89" i="8"/>
  <c r="AB89" i="8"/>
  <c r="AA89" i="8"/>
  <c r="AC88" i="8"/>
  <c r="AF88" i="8" s="1"/>
  <c r="AB88" i="8"/>
  <c r="AA88" i="8"/>
  <c r="AC87" i="8"/>
  <c r="AF87" i="8" s="1"/>
  <c r="AB87" i="8"/>
  <c r="AA87" i="8"/>
  <c r="AD86" i="8"/>
  <c r="AC86" i="8"/>
  <c r="AE86" i="8" s="1"/>
  <c r="AB86" i="8"/>
  <c r="AA86" i="8"/>
  <c r="AF86" i="8" s="1"/>
  <c r="AC85" i="8"/>
  <c r="AB85" i="8"/>
  <c r="AA85" i="8"/>
  <c r="AF85" i="8" s="1"/>
  <c r="AE84" i="8"/>
  <c r="AC84" i="8"/>
  <c r="AD84" i="8" s="1"/>
  <c r="AB84" i="8"/>
  <c r="AA84" i="8"/>
  <c r="AF84" i="8" s="1"/>
  <c r="J84" i="8"/>
  <c r="AF83" i="8"/>
  <c r="J83" i="8" s="1"/>
  <c r="AD83" i="8"/>
  <c r="AC83" i="8"/>
  <c r="AE83" i="8" s="1"/>
  <c r="AB83" i="8"/>
  <c r="AA83" i="8"/>
  <c r="AC82" i="8"/>
  <c r="AD82" i="8" s="1"/>
  <c r="AB82" i="8"/>
  <c r="AA82" i="8"/>
  <c r="AF81" i="8"/>
  <c r="AE81" i="8"/>
  <c r="AD81" i="8"/>
  <c r="AC81" i="8"/>
  <c r="AB81" i="8"/>
  <c r="AA81" i="8"/>
  <c r="AF80" i="8"/>
  <c r="J80" i="8" s="1"/>
  <c r="AD80" i="8"/>
  <c r="AC80" i="8"/>
  <c r="AE80" i="8" s="1"/>
  <c r="AB80" i="8"/>
  <c r="AA80" i="8"/>
  <c r="AC79" i="8"/>
  <c r="AF79" i="8" s="1"/>
  <c r="AB79" i="8"/>
  <c r="AA79" i="8"/>
  <c r="AC78" i="8"/>
  <c r="AE78" i="8" s="1"/>
  <c r="AB78" i="8"/>
  <c r="AA78" i="8"/>
  <c r="AF78" i="8" s="1"/>
  <c r="AF32" i="8"/>
  <c r="J32" i="8" s="1"/>
  <c r="AC32" i="8"/>
  <c r="AB32" i="8"/>
  <c r="AA32" i="8"/>
  <c r="AE31" i="8"/>
  <c r="AC31" i="8"/>
  <c r="AD31" i="8" s="1"/>
  <c r="AB31" i="8"/>
  <c r="AA31" i="8"/>
  <c r="AF31" i="8" s="1"/>
  <c r="J31" i="8" s="1"/>
  <c r="AE30" i="8"/>
  <c r="AD30" i="8"/>
  <c r="AC30" i="8"/>
  <c r="AB30" i="8"/>
  <c r="AA30" i="8"/>
  <c r="AF30" i="8" s="1"/>
  <c r="J30" i="8" s="1"/>
  <c r="AE29" i="8"/>
  <c r="AC29" i="8"/>
  <c r="AD29" i="8" s="1"/>
  <c r="AB29" i="8"/>
  <c r="AA29" i="8"/>
  <c r="AF28" i="8"/>
  <c r="J28" i="8" s="1"/>
  <c r="AE28" i="8"/>
  <c r="AD28" i="8"/>
  <c r="AC28" i="8"/>
  <c r="AB28" i="8"/>
  <c r="AA28" i="8"/>
  <c r="AC27" i="8"/>
  <c r="AF27" i="8" s="1"/>
  <c r="J27" i="8" s="1"/>
  <c r="AB27" i="8"/>
  <c r="AA27" i="8"/>
  <c r="AC26" i="8"/>
  <c r="AF26" i="8" s="1"/>
  <c r="AB26" i="8"/>
  <c r="AA26" i="8"/>
  <c r="J26" i="8"/>
  <c r="AC25" i="8"/>
  <c r="AE25" i="8" s="1"/>
  <c r="AB25" i="8"/>
  <c r="AA25" i="8"/>
  <c r="AF25" i="8" s="1"/>
  <c r="J25" i="8" s="1"/>
  <c r="AC24" i="8"/>
  <c r="AB24" i="8"/>
  <c r="AA24" i="8"/>
  <c r="AF24" i="8" s="1"/>
  <c r="J24" i="8" s="1"/>
  <c r="AE23" i="8"/>
  <c r="AC23" i="8"/>
  <c r="AD23" i="8" s="1"/>
  <c r="AB23" i="8"/>
  <c r="AA23" i="8"/>
  <c r="AF23" i="8" s="1"/>
  <c r="J23" i="8"/>
  <c r="AF22" i="8"/>
  <c r="J22" i="8" s="1"/>
  <c r="AE22" i="8"/>
  <c r="AD22" i="8"/>
  <c r="AC22" i="8"/>
  <c r="AB22" i="8"/>
  <c r="AA22" i="8"/>
  <c r="AC21" i="8"/>
  <c r="AD21" i="8" s="1"/>
  <c r="AB21" i="8"/>
  <c r="AA21" i="8"/>
  <c r="AF20" i="8"/>
  <c r="J20" i="8" s="1"/>
  <c r="AE20" i="8"/>
  <c r="AD20" i="8"/>
  <c r="AC20" i="8"/>
  <c r="AB20" i="8"/>
  <c r="AA20" i="8"/>
  <c r="AC19" i="8"/>
  <c r="AE19" i="8" s="1"/>
  <c r="AB19" i="8"/>
  <c r="AA19" i="8"/>
  <c r="AF19" i="8" s="1"/>
  <c r="J19" i="8" s="1"/>
  <c r="AE18" i="8"/>
  <c r="AC18" i="8"/>
  <c r="AF18" i="8" s="1"/>
  <c r="AB18" i="8"/>
  <c r="AA18" i="8"/>
  <c r="J18" i="8"/>
  <c r="AC17" i="8"/>
  <c r="AE17" i="8" s="1"/>
  <c r="AB17" i="8"/>
  <c r="AA17" i="8"/>
  <c r="AC16" i="8"/>
  <c r="AB16" i="8"/>
  <c r="AA16" i="8"/>
  <c r="AF16" i="8" s="1"/>
  <c r="J16" i="8" s="1"/>
  <c r="AE15" i="8"/>
  <c r="AC15" i="8"/>
  <c r="AD15" i="8" s="1"/>
  <c r="AB15" i="8"/>
  <c r="AA15" i="8"/>
  <c r="AF15" i="8" s="1"/>
  <c r="J15" i="8" s="1"/>
  <c r="AF14" i="8"/>
  <c r="J14" i="8" s="1"/>
  <c r="AE14" i="8"/>
  <c r="AD14" i="8"/>
  <c r="AC14" i="8"/>
  <c r="AB14" i="8"/>
  <c r="AA14" i="8"/>
  <c r="AC13" i="8"/>
  <c r="AD13" i="8" s="1"/>
  <c r="AB13" i="8"/>
  <c r="AA13" i="8"/>
  <c r="AF12" i="8"/>
  <c r="J12" i="8" s="1"/>
  <c r="AE12" i="8"/>
  <c r="AD12" i="8"/>
  <c r="AC12" i="8"/>
  <c r="AB12" i="8"/>
  <c r="AA12" i="8"/>
  <c r="AF11" i="8"/>
  <c r="J11" i="8" s="1"/>
  <c r="AE11" i="8"/>
  <c r="AC11" i="8"/>
  <c r="AD11" i="8" s="1"/>
  <c r="AB11" i="8"/>
  <c r="AA11" i="8"/>
  <c r="AC10" i="8"/>
  <c r="AF10" i="8" s="1"/>
  <c r="J10" i="8" s="1"/>
  <c r="AB10" i="8"/>
  <c r="AA10" i="8"/>
  <c r="AC9" i="8"/>
  <c r="AE9" i="8" s="1"/>
  <c r="AB9" i="8"/>
  <c r="AA9" i="8"/>
  <c r="AF9" i="8" s="1"/>
  <c r="J9" i="8" s="1"/>
  <c r="AC8" i="8"/>
  <c r="AB8" i="8"/>
  <c r="AA8" i="8"/>
  <c r="AE7" i="8"/>
  <c r="AC7" i="8"/>
  <c r="AD7" i="8" s="1"/>
  <c r="AB7" i="8"/>
  <c r="AA7" i="8"/>
  <c r="AF7" i="8" s="1"/>
  <c r="J7" i="8"/>
  <c r="AE6" i="8"/>
  <c r="AD6" i="8"/>
  <c r="AC6" i="8"/>
  <c r="AB6" i="8"/>
  <c r="AA6" i="8"/>
  <c r="AF6" i="8" s="1"/>
  <c r="J6" i="8" s="1"/>
  <c r="AF5" i="8"/>
  <c r="J5" i="8" s="1"/>
  <c r="AC5" i="8"/>
  <c r="AD5" i="8" s="1"/>
  <c r="AB5" i="8"/>
  <c r="AA5" i="8"/>
  <c r="AF4" i="8"/>
  <c r="J4" i="8" s="1"/>
  <c r="AE4" i="8"/>
  <c r="AD4" i="8"/>
  <c r="AC4" i="8"/>
  <c r="AB4" i="8"/>
  <c r="AA4" i="8"/>
  <c r="AC3" i="8"/>
  <c r="AF3" i="8" s="1"/>
  <c r="J3" i="8" s="1"/>
  <c r="AB3" i="8"/>
  <c r="AA3" i="8"/>
  <c r="AC2" i="8"/>
  <c r="AF2" i="8" s="1"/>
  <c r="AB2" i="8"/>
  <c r="AA2" i="8"/>
  <c r="I992" i="7"/>
  <c r="C992" i="7"/>
  <c r="I991" i="7"/>
  <c r="C991" i="7"/>
  <c r="I990" i="7"/>
  <c r="C990" i="7"/>
  <c r="I989" i="7"/>
  <c r="C989" i="7"/>
  <c r="I988" i="7"/>
  <c r="C988" i="7"/>
  <c r="I987" i="7"/>
  <c r="C987" i="7"/>
  <c r="I986" i="7"/>
  <c r="C986" i="7"/>
  <c r="I985" i="7"/>
  <c r="C985" i="7"/>
  <c r="I984" i="7"/>
  <c r="C984" i="7"/>
  <c r="I983" i="7"/>
  <c r="C983" i="7"/>
  <c r="I982" i="7"/>
  <c r="C982" i="7"/>
  <c r="I981" i="7"/>
  <c r="C981" i="7"/>
  <c r="I980" i="7"/>
  <c r="C980" i="7"/>
  <c r="I979" i="7"/>
  <c r="C979" i="7"/>
  <c r="I978" i="7"/>
  <c r="C978" i="7"/>
  <c r="I977" i="7"/>
  <c r="C977" i="7"/>
  <c r="I976" i="7"/>
  <c r="C976" i="7"/>
  <c r="I975" i="7"/>
  <c r="C975" i="7"/>
  <c r="I974" i="7"/>
  <c r="C974" i="7"/>
  <c r="I973" i="7"/>
  <c r="C973" i="7"/>
  <c r="I972" i="7"/>
  <c r="C972" i="7"/>
  <c r="I971" i="7"/>
  <c r="C971" i="7"/>
  <c r="I970" i="7"/>
  <c r="C970" i="7"/>
  <c r="I969" i="7"/>
  <c r="C969" i="7"/>
  <c r="I968" i="7"/>
  <c r="C968" i="7"/>
  <c r="I967" i="7"/>
  <c r="C967" i="7"/>
  <c r="I966" i="7"/>
  <c r="C966" i="7"/>
  <c r="I965" i="7"/>
  <c r="C965" i="7"/>
  <c r="I964" i="7"/>
  <c r="C964" i="7"/>
  <c r="I963" i="7"/>
  <c r="C963" i="7"/>
  <c r="I962" i="7"/>
  <c r="C962" i="7"/>
  <c r="I961" i="7"/>
  <c r="C961" i="7"/>
  <c r="I960" i="7"/>
  <c r="C960" i="7"/>
  <c r="I959" i="7"/>
  <c r="C959" i="7"/>
  <c r="I958" i="7"/>
  <c r="C958" i="7"/>
  <c r="I957" i="7"/>
  <c r="C957" i="7"/>
  <c r="I956" i="7"/>
  <c r="C956" i="7"/>
  <c r="I955" i="7"/>
  <c r="C955" i="7"/>
  <c r="I954" i="7"/>
  <c r="C954" i="7"/>
  <c r="I953" i="7"/>
  <c r="C953" i="7"/>
  <c r="I952" i="7"/>
  <c r="C952" i="7"/>
  <c r="I951" i="7"/>
  <c r="C951" i="7"/>
  <c r="I950" i="7"/>
  <c r="C950" i="7"/>
  <c r="I949" i="7"/>
  <c r="C949" i="7"/>
  <c r="I948" i="7"/>
  <c r="C948" i="7"/>
  <c r="I947" i="7"/>
  <c r="C947" i="7"/>
  <c r="I946" i="7"/>
  <c r="C946" i="7"/>
  <c r="I945" i="7"/>
  <c r="C945" i="7"/>
  <c r="I944" i="7"/>
  <c r="C944" i="7"/>
  <c r="I943" i="7"/>
  <c r="C943" i="7"/>
  <c r="I942" i="7"/>
  <c r="C942" i="7"/>
  <c r="I941" i="7"/>
  <c r="C941" i="7"/>
  <c r="I940" i="7"/>
  <c r="C940" i="7"/>
  <c r="I939" i="7"/>
  <c r="C939" i="7"/>
  <c r="I938" i="7"/>
  <c r="C938" i="7"/>
  <c r="I937" i="7"/>
  <c r="C937" i="7"/>
  <c r="I936" i="7"/>
  <c r="C936" i="7"/>
  <c r="I935" i="7"/>
  <c r="C935" i="7"/>
  <c r="I934" i="7"/>
  <c r="C934" i="7"/>
  <c r="I933" i="7"/>
  <c r="C933" i="7"/>
  <c r="I932" i="7"/>
  <c r="C932" i="7"/>
  <c r="I931" i="7"/>
  <c r="C931" i="7"/>
  <c r="I930" i="7"/>
  <c r="C930" i="7"/>
  <c r="I929" i="7"/>
  <c r="C929" i="7"/>
  <c r="I928" i="7"/>
  <c r="C928" i="7"/>
  <c r="I927" i="7"/>
  <c r="C927" i="7"/>
  <c r="I926" i="7"/>
  <c r="C926" i="7"/>
  <c r="I925" i="7"/>
  <c r="C925" i="7"/>
  <c r="I924" i="7"/>
  <c r="C924" i="7"/>
  <c r="I923" i="7"/>
  <c r="C923" i="7"/>
  <c r="I922" i="7"/>
  <c r="C922" i="7"/>
  <c r="I921" i="7"/>
  <c r="C921" i="7"/>
  <c r="I920" i="7"/>
  <c r="C920" i="7"/>
  <c r="I919" i="7"/>
  <c r="C919" i="7"/>
  <c r="I918" i="7"/>
  <c r="C918" i="7"/>
  <c r="I917" i="7"/>
  <c r="C917" i="7"/>
  <c r="I916" i="7"/>
  <c r="C916" i="7"/>
  <c r="I915" i="7"/>
  <c r="C915" i="7"/>
  <c r="I914" i="7"/>
  <c r="C914" i="7"/>
  <c r="I913" i="7"/>
  <c r="C913" i="7"/>
  <c r="I912" i="7"/>
  <c r="C912" i="7"/>
  <c r="I911" i="7"/>
  <c r="C911" i="7"/>
  <c r="I910" i="7"/>
  <c r="C910" i="7"/>
  <c r="I909" i="7"/>
  <c r="C909" i="7"/>
  <c r="I908" i="7"/>
  <c r="C908" i="7"/>
  <c r="I907" i="7"/>
  <c r="C907" i="7"/>
  <c r="I906" i="7"/>
  <c r="C906" i="7"/>
  <c r="I905" i="7"/>
  <c r="C905" i="7"/>
  <c r="I904" i="7"/>
  <c r="C904" i="7"/>
  <c r="I903" i="7"/>
  <c r="C903" i="7"/>
  <c r="I902" i="7"/>
  <c r="C902" i="7"/>
  <c r="I901" i="7"/>
  <c r="C901" i="7"/>
  <c r="I900" i="7"/>
  <c r="C900" i="7"/>
  <c r="I899" i="7"/>
  <c r="C899" i="7"/>
  <c r="I898" i="7"/>
  <c r="C898" i="7"/>
  <c r="I897" i="7"/>
  <c r="C897" i="7"/>
  <c r="I896" i="7"/>
  <c r="C896" i="7"/>
  <c r="I895" i="7"/>
  <c r="C895" i="7"/>
  <c r="I894" i="7"/>
  <c r="C894" i="7"/>
  <c r="I893" i="7"/>
  <c r="C893" i="7"/>
  <c r="I892" i="7"/>
  <c r="C892" i="7"/>
  <c r="I891" i="7"/>
  <c r="C891" i="7"/>
  <c r="I890" i="7"/>
  <c r="C890" i="7"/>
  <c r="I889" i="7"/>
  <c r="C889" i="7"/>
  <c r="I888" i="7"/>
  <c r="C888" i="7"/>
  <c r="I887" i="7"/>
  <c r="C887" i="7"/>
  <c r="I886" i="7"/>
  <c r="C886" i="7"/>
  <c r="I885" i="7"/>
  <c r="C885" i="7"/>
  <c r="I884" i="7"/>
  <c r="C884" i="7"/>
  <c r="I883" i="7"/>
  <c r="C883" i="7"/>
  <c r="I882" i="7"/>
  <c r="C882" i="7"/>
  <c r="I881" i="7"/>
  <c r="C881" i="7"/>
  <c r="I880" i="7"/>
  <c r="C880" i="7"/>
  <c r="I879" i="7"/>
  <c r="C879" i="7"/>
  <c r="I878" i="7"/>
  <c r="C878" i="7"/>
  <c r="I877" i="7"/>
  <c r="C877" i="7"/>
  <c r="I876" i="7"/>
  <c r="C876" i="7"/>
  <c r="I875" i="7"/>
  <c r="C875" i="7"/>
  <c r="I874" i="7"/>
  <c r="C874" i="7"/>
  <c r="I873" i="7"/>
  <c r="C873" i="7"/>
  <c r="I872" i="7"/>
  <c r="C872" i="7"/>
  <c r="I871" i="7"/>
  <c r="C871" i="7"/>
  <c r="I870" i="7"/>
  <c r="C870" i="7"/>
  <c r="I869" i="7"/>
  <c r="C869" i="7"/>
  <c r="I868" i="7"/>
  <c r="C868" i="7"/>
  <c r="I867" i="7"/>
  <c r="C867" i="7"/>
  <c r="I866" i="7"/>
  <c r="C866" i="7"/>
  <c r="I865" i="7"/>
  <c r="C865" i="7"/>
  <c r="I864" i="7"/>
  <c r="C864" i="7"/>
  <c r="I863" i="7"/>
  <c r="C863" i="7"/>
  <c r="I862" i="7"/>
  <c r="C862" i="7"/>
  <c r="I861" i="7"/>
  <c r="C861" i="7"/>
  <c r="I860" i="7"/>
  <c r="C860" i="7"/>
  <c r="I859" i="7"/>
  <c r="C859" i="7"/>
  <c r="I858" i="7"/>
  <c r="C858" i="7"/>
  <c r="I857" i="7"/>
  <c r="C857" i="7"/>
  <c r="I856" i="7"/>
  <c r="C856" i="7"/>
  <c r="I855" i="7"/>
  <c r="C855" i="7"/>
  <c r="I854" i="7"/>
  <c r="C854" i="7"/>
  <c r="I853" i="7"/>
  <c r="C853" i="7"/>
  <c r="I852" i="7"/>
  <c r="C852" i="7"/>
  <c r="I851" i="7"/>
  <c r="C851" i="7"/>
  <c r="I850" i="7"/>
  <c r="C850" i="7"/>
  <c r="I849" i="7"/>
  <c r="C849" i="7"/>
  <c r="I848" i="7"/>
  <c r="C848" i="7"/>
  <c r="I847" i="7"/>
  <c r="C847" i="7"/>
  <c r="I846" i="7"/>
  <c r="C846" i="7"/>
  <c r="I845" i="7"/>
  <c r="C845" i="7"/>
  <c r="I844" i="7"/>
  <c r="C844" i="7"/>
  <c r="I843" i="7"/>
  <c r="C843" i="7"/>
  <c r="I842" i="7"/>
  <c r="C842" i="7"/>
  <c r="I841" i="7"/>
  <c r="C841" i="7"/>
  <c r="I840" i="7"/>
  <c r="C840" i="7"/>
  <c r="I839" i="7"/>
  <c r="C839" i="7"/>
  <c r="I838" i="7"/>
  <c r="C838" i="7"/>
  <c r="I837" i="7"/>
  <c r="C837" i="7"/>
  <c r="I836" i="7"/>
  <c r="C836" i="7"/>
  <c r="I835" i="7"/>
  <c r="C835" i="7"/>
  <c r="I834" i="7"/>
  <c r="C834" i="7"/>
  <c r="I833" i="7"/>
  <c r="C833" i="7"/>
  <c r="I832" i="7"/>
  <c r="C832" i="7"/>
  <c r="I831" i="7"/>
  <c r="C831" i="7"/>
  <c r="I830" i="7"/>
  <c r="C830" i="7"/>
  <c r="I829" i="7"/>
  <c r="C829" i="7"/>
  <c r="I828" i="7"/>
  <c r="C828" i="7"/>
  <c r="I827" i="7"/>
  <c r="C827" i="7"/>
  <c r="I826" i="7"/>
  <c r="C826" i="7"/>
  <c r="I825" i="7"/>
  <c r="C825" i="7"/>
  <c r="I824" i="7"/>
  <c r="C824" i="7"/>
  <c r="I823" i="7"/>
  <c r="C823" i="7"/>
  <c r="I822" i="7"/>
  <c r="C822" i="7"/>
  <c r="I821" i="7"/>
  <c r="C821" i="7"/>
  <c r="I820" i="7"/>
  <c r="C820" i="7"/>
  <c r="I819" i="7"/>
  <c r="C819" i="7"/>
  <c r="I818" i="7"/>
  <c r="C818" i="7"/>
  <c r="I817" i="7"/>
  <c r="C817" i="7"/>
  <c r="I816" i="7"/>
  <c r="C816" i="7"/>
  <c r="I815" i="7"/>
  <c r="C815" i="7"/>
  <c r="I814" i="7"/>
  <c r="C814" i="7"/>
  <c r="I813" i="7"/>
  <c r="C813" i="7"/>
  <c r="I812" i="7"/>
  <c r="C812" i="7"/>
  <c r="I811" i="7"/>
  <c r="C811" i="7"/>
  <c r="I810" i="7"/>
  <c r="C810" i="7"/>
  <c r="I809" i="7"/>
  <c r="C809" i="7"/>
  <c r="I808" i="7"/>
  <c r="C808" i="7"/>
  <c r="I807" i="7"/>
  <c r="C807" i="7"/>
  <c r="I806" i="7"/>
  <c r="C806" i="7"/>
  <c r="I805" i="7"/>
  <c r="C805" i="7"/>
  <c r="I804" i="7"/>
  <c r="C804" i="7"/>
  <c r="I803" i="7"/>
  <c r="C803" i="7"/>
  <c r="I802" i="7"/>
  <c r="C802" i="7"/>
  <c r="I801" i="7"/>
  <c r="C801" i="7"/>
  <c r="I800" i="7"/>
  <c r="C800" i="7"/>
  <c r="I799" i="7"/>
  <c r="C799" i="7"/>
  <c r="I798" i="7"/>
  <c r="C798" i="7"/>
  <c r="I797" i="7"/>
  <c r="C797" i="7"/>
  <c r="I796" i="7"/>
  <c r="C796" i="7"/>
  <c r="I795" i="7"/>
  <c r="C795" i="7"/>
  <c r="I794" i="7"/>
  <c r="C794" i="7"/>
  <c r="I793" i="7"/>
  <c r="C793" i="7"/>
  <c r="I792" i="7"/>
  <c r="C792" i="7"/>
  <c r="I791" i="7"/>
  <c r="C791" i="7"/>
  <c r="I790" i="7"/>
  <c r="C790" i="7"/>
  <c r="I789" i="7"/>
  <c r="C789" i="7"/>
  <c r="I788" i="7"/>
  <c r="C788" i="7"/>
  <c r="I787" i="7"/>
  <c r="C787" i="7"/>
  <c r="I786" i="7"/>
  <c r="C786" i="7"/>
  <c r="I785" i="7"/>
  <c r="C785" i="7"/>
  <c r="I784" i="7"/>
  <c r="C784" i="7"/>
  <c r="I783" i="7"/>
  <c r="C783" i="7"/>
  <c r="I782" i="7"/>
  <c r="C782" i="7"/>
  <c r="I781" i="7"/>
  <c r="C781" i="7"/>
  <c r="I780" i="7"/>
  <c r="C780" i="7"/>
  <c r="I779" i="7"/>
  <c r="C779" i="7"/>
  <c r="I778" i="7"/>
  <c r="C778" i="7"/>
  <c r="I777" i="7"/>
  <c r="C777" i="7"/>
  <c r="I776" i="7"/>
  <c r="C776" i="7"/>
  <c r="I775" i="7"/>
  <c r="C775" i="7"/>
  <c r="I774" i="7"/>
  <c r="C774" i="7"/>
  <c r="I773" i="7"/>
  <c r="C773" i="7"/>
  <c r="I772" i="7"/>
  <c r="C772" i="7"/>
  <c r="I771" i="7"/>
  <c r="C771" i="7"/>
  <c r="I770" i="7"/>
  <c r="C770" i="7"/>
  <c r="I769" i="7"/>
  <c r="C769" i="7"/>
  <c r="I768" i="7"/>
  <c r="C768" i="7"/>
  <c r="I767" i="7"/>
  <c r="C767" i="7"/>
  <c r="I766" i="7"/>
  <c r="C766" i="7"/>
  <c r="I765" i="7"/>
  <c r="C765" i="7"/>
  <c r="I764" i="7"/>
  <c r="C764" i="7"/>
  <c r="I763" i="7"/>
  <c r="C763" i="7"/>
  <c r="I762" i="7"/>
  <c r="C762" i="7"/>
  <c r="I761" i="7"/>
  <c r="C761" i="7"/>
  <c r="I760" i="7"/>
  <c r="C760" i="7"/>
  <c r="I759" i="7"/>
  <c r="C759" i="7"/>
  <c r="I758" i="7"/>
  <c r="C758" i="7"/>
  <c r="I757" i="7"/>
  <c r="C757" i="7"/>
  <c r="I756" i="7"/>
  <c r="C756" i="7"/>
  <c r="I755" i="7"/>
  <c r="C755" i="7"/>
  <c r="I754" i="7"/>
  <c r="C754" i="7"/>
  <c r="I753" i="7"/>
  <c r="C753" i="7"/>
  <c r="I752" i="7"/>
  <c r="C752" i="7"/>
  <c r="I751" i="7"/>
  <c r="C751" i="7"/>
  <c r="I750" i="7"/>
  <c r="C750" i="7"/>
  <c r="I749" i="7"/>
  <c r="C749" i="7"/>
  <c r="I748" i="7"/>
  <c r="C748" i="7"/>
  <c r="I747" i="7"/>
  <c r="C747" i="7"/>
  <c r="I746" i="7"/>
  <c r="C746" i="7"/>
  <c r="I745" i="7"/>
  <c r="C745" i="7"/>
  <c r="I744" i="7"/>
  <c r="C744" i="7"/>
  <c r="I743" i="7"/>
  <c r="C743" i="7"/>
  <c r="I742" i="7"/>
  <c r="C742" i="7"/>
  <c r="I741" i="7"/>
  <c r="C741" i="7"/>
  <c r="I740" i="7"/>
  <c r="C740" i="7"/>
  <c r="I739" i="7"/>
  <c r="C739" i="7"/>
  <c r="I738" i="7"/>
  <c r="C738" i="7"/>
  <c r="I737" i="7"/>
  <c r="C737" i="7"/>
  <c r="I736" i="7"/>
  <c r="C736" i="7"/>
  <c r="I735" i="7"/>
  <c r="C735" i="7"/>
  <c r="I734" i="7"/>
  <c r="C734" i="7"/>
  <c r="I733" i="7"/>
  <c r="C733" i="7"/>
  <c r="I732" i="7"/>
  <c r="C732" i="7"/>
  <c r="I731" i="7"/>
  <c r="C731" i="7"/>
  <c r="I730" i="7"/>
  <c r="C730" i="7"/>
  <c r="I729" i="7"/>
  <c r="C729" i="7"/>
  <c r="I728" i="7"/>
  <c r="C728" i="7"/>
  <c r="I727" i="7"/>
  <c r="C727" i="7"/>
  <c r="I726" i="7"/>
  <c r="C726" i="7"/>
  <c r="I725" i="7"/>
  <c r="C725" i="7"/>
  <c r="I724" i="7"/>
  <c r="C724" i="7"/>
  <c r="I723" i="7"/>
  <c r="C723" i="7"/>
  <c r="I722" i="7"/>
  <c r="C722" i="7"/>
  <c r="I721" i="7"/>
  <c r="C721" i="7"/>
  <c r="I720" i="7"/>
  <c r="C720" i="7"/>
  <c r="I719" i="7"/>
  <c r="C719" i="7"/>
  <c r="I718" i="7"/>
  <c r="C718" i="7"/>
  <c r="I717" i="7"/>
  <c r="C717" i="7"/>
  <c r="I716" i="7"/>
  <c r="C716" i="7"/>
  <c r="I715" i="7"/>
  <c r="C715" i="7"/>
  <c r="I714" i="7"/>
  <c r="C714" i="7"/>
  <c r="I713" i="7"/>
  <c r="C713" i="7"/>
  <c r="I712" i="7"/>
  <c r="C712" i="7"/>
  <c r="I711" i="7"/>
  <c r="C711" i="7"/>
  <c r="I710" i="7"/>
  <c r="C710" i="7"/>
  <c r="I709" i="7"/>
  <c r="C709" i="7"/>
  <c r="I708" i="7"/>
  <c r="C708" i="7"/>
  <c r="I707" i="7"/>
  <c r="C707" i="7"/>
  <c r="I706" i="7"/>
  <c r="C706" i="7"/>
  <c r="I705" i="7"/>
  <c r="C705" i="7"/>
  <c r="I704" i="7"/>
  <c r="C704" i="7"/>
  <c r="I703" i="7"/>
  <c r="C703" i="7"/>
  <c r="I702" i="7"/>
  <c r="C702" i="7"/>
  <c r="I701" i="7"/>
  <c r="C701" i="7"/>
  <c r="I700" i="7"/>
  <c r="C700" i="7"/>
  <c r="I699" i="7"/>
  <c r="C699" i="7"/>
  <c r="I698" i="7"/>
  <c r="C698" i="7"/>
  <c r="I697" i="7"/>
  <c r="C697" i="7"/>
  <c r="I696" i="7"/>
  <c r="C696" i="7"/>
  <c r="I695" i="7"/>
  <c r="C695" i="7"/>
  <c r="I694" i="7"/>
  <c r="C694" i="7"/>
  <c r="I693" i="7"/>
  <c r="C693" i="7"/>
  <c r="I692" i="7"/>
  <c r="C692" i="7"/>
  <c r="I691" i="7"/>
  <c r="C691" i="7"/>
  <c r="I690" i="7"/>
  <c r="C690" i="7"/>
  <c r="I689" i="7"/>
  <c r="C689" i="7"/>
  <c r="I688" i="7"/>
  <c r="C688" i="7"/>
  <c r="I687" i="7"/>
  <c r="C687" i="7"/>
  <c r="I686" i="7"/>
  <c r="C686" i="7"/>
  <c r="I685" i="7"/>
  <c r="C685" i="7"/>
  <c r="I684" i="7"/>
  <c r="C684" i="7"/>
  <c r="I683" i="7"/>
  <c r="C683" i="7"/>
  <c r="I682" i="7"/>
  <c r="C682" i="7"/>
  <c r="I681" i="7"/>
  <c r="C681" i="7"/>
  <c r="I680" i="7"/>
  <c r="C680" i="7"/>
  <c r="I679" i="7"/>
  <c r="C679" i="7"/>
  <c r="I678" i="7"/>
  <c r="C678" i="7"/>
  <c r="I677" i="7"/>
  <c r="C677" i="7"/>
  <c r="I676" i="7"/>
  <c r="C676" i="7"/>
  <c r="I675" i="7"/>
  <c r="C675" i="7"/>
  <c r="I674" i="7"/>
  <c r="C674" i="7"/>
  <c r="I673" i="7"/>
  <c r="C673" i="7"/>
  <c r="I672" i="7"/>
  <c r="C672" i="7"/>
  <c r="I671" i="7"/>
  <c r="C671" i="7"/>
  <c r="I670" i="7"/>
  <c r="C670" i="7"/>
  <c r="I669" i="7"/>
  <c r="C669" i="7"/>
  <c r="I668" i="7"/>
  <c r="C668" i="7"/>
  <c r="I667" i="7"/>
  <c r="C667" i="7"/>
  <c r="I666" i="7"/>
  <c r="C666" i="7"/>
  <c r="I665" i="7"/>
  <c r="C665" i="7"/>
  <c r="I664" i="7"/>
  <c r="C664" i="7"/>
  <c r="I663" i="7"/>
  <c r="C663" i="7"/>
  <c r="I662" i="7"/>
  <c r="C662" i="7"/>
  <c r="I661" i="7"/>
  <c r="C661" i="7"/>
  <c r="I660" i="7"/>
  <c r="C660" i="7"/>
  <c r="I659" i="7"/>
  <c r="C659" i="7"/>
  <c r="I658" i="7"/>
  <c r="C658" i="7"/>
  <c r="I657" i="7"/>
  <c r="C657" i="7"/>
  <c r="I656" i="7"/>
  <c r="C656" i="7"/>
  <c r="I655" i="7"/>
  <c r="C655" i="7"/>
  <c r="I654" i="7"/>
  <c r="C654" i="7"/>
  <c r="I653" i="7"/>
  <c r="C653" i="7"/>
  <c r="I652" i="7"/>
  <c r="C652" i="7"/>
  <c r="I651" i="7"/>
  <c r="C651" i="7"/>
  <c r="I650" i="7"/>
  <c r="C650" i="7"/>
  <c r="I649" i="7"/>
  <c r="C649" i="7"/>
  <c r="I648" i="7"/>
  <c r="C648" i="7"/>
  <c r="I647" i="7"/>
  <c r="C647" i="7"/>
  <c r="I646" i="7"/>
  <c r="C646" i="7"/>
  <c r="I645" i="7"/>
  <c r="C645" i="7"/>
  <c r="I644" i="7"/>
  <c r="C644" i="7"/>
  <c r="I643" i="7"/>
  <c r="C643" i="7"/>
  <c r="I642" i="7"/>
  <c r="C642" i="7"/>
  <c r="I641" i="7"/>
  <c r="C641" i="7"/>
  <c r="I640" i="7"/>
  <c r="C640" i="7"/>
  <c r="I639" i="7"/>
  <c r="C639" i="7"/>
  <c r="I638" i="7"/>
  <c r="C638" i="7"/>
  <c r="I637" i="7"/>
  <c r="C637" i="7"/>
  <c r="I636" i="7"/>
  <c r="C636" i="7"/>
  <c r="I635" i="7"/>
  <c r="C635" i="7"/>
  <c r="I634" i="7"/>
  <c r="C634" i="7"/>
  <c r="I633" i="7"/>
  <c r="C633" i="7"/>
  <c r="I632" i="7"/>
  <c r="C632" i="7"/>
  <c r="I631" i="7"/>
  <c r="C631" i="7"/>
  <c r="I630" i="7"/>
  <c r="C630" i="7"/>
  <c r="I629" i="7"/>
  <c r="C629" i="7"/>
  <c r="I628" i="7"/>
  <c r="C628" i="7"/>
  <c r="I627" i="7"/>
  <c r="C627" i="7"/>
  <c r="I626" i="7"/>
  <c r="C626" i="7"/>
  <c r="I625" i="7"/>
  <c r="C625" i="7"/>
  <c r="I624" i="7"/>
  <c r="C624" i="7"/>
  <c r="I623" i="7"/>
  <c r="C623" i="7"/>
  <c r="I622" i="7"/>
  <c r="C622" i="7"/>
  <c r="I621" i="7"/>
  <c r="C621" i="7"/>
  <c r="I620" i="7"/>
  <c r="C620" i="7"/>
  <c r="I619" i="7"/>
  <c r="C619" i="7"/>
  <c r="I618" i="7"/>
  <c r="C618" i="7"/>
  <c r="I617" i="7"/>
  <c r="C617" i="7"/>
  <c r="I616" i="7"/>
  <c r="C616" i="7"/>
  <c r="I615" i="7"/>
  <c r="C615" i="7"/>
  <c r="I614" i="7"/>
  <c r="C614" i="7"/>
  <c r="I613" i="7"/>
  <c r="C613" i="7"/>
  <c r="I612" i="7"/>
  <c r="C612" i="7"/>
  <c r="I611" i="7"/>
  <c r="C611" i="7"/>
  <c r="I610" i="7"/>
  <c r="C610" i="7"/>
  <c r="I609" i="7"/>
  <c r="C609" i="7"/>
  <c r="I608" i="7"/>
  <c r="C608" i="7"/>
  <c r="I607" i="7"/>
  <c r="C607" i="7"/>
  <c r="I606" i="7"/>
  <c r="C606" i="7"/>
  <c r="I605" i="7"/>
  <c r="C605" i="7"/>
  <c r="I604" i="7"/>
  <c r="C604" i="7"/>
  <c r="I603" i="7"/>
  <c r="C603" i="7"/>
  <c r="I602" i="7"/>
  <c r="C602" i="7"/>
  <c r="I601" i="7"/>
  <c r="C601" i="7"/>
  <c r="I600" i="7"/>
  <c r="C600" i="7"/>
  <c r="I599" i="7"/>
  <c r="C599" i="7"/>
  <c r="I598" i="7"/>
  <c r="C598" i="7"/>
  <c r="I597" i="7"/>
  <c r="C597" i="7"/>
  <c r="I596" i="7"/>
  <c r="C596" i="7"/>
  <c r="I595" i="7"/>
  <c r="C595" i="7"/>
  <c r="I594" i="7"/>
  <c r="C594" i="7"/>
  <c r="I593" i="7"/>
  <c r="C593" i="7"/>
  <c r="I592" i="7"/>
  <c r="C592" i="7"/>
  <c r="I591" i="7"/>
  <c r="C591" i="7"/>
  <c r="I590" i="7"/>
  <c r="C590" i="7"/>
  <c r="I589" i="7"/>
  <c r="C589" i="7"/>
  <c r="I588" i="7"/>
  <c r="C588" i="7"/>
  <c r="I587" i="7"/>
  <c r="C587" i="7"/>
  <c r="I586" i="7"/>
  <c r="C586" i="7"/>
  <c r="I585" i="7"/>
  <c r="C585" i="7"/>
  <c r="I584" i="7"/>
  <c r="C584" i="7"/>
  <c r="I583" i="7"/>
  <c r="C583" i="7"/>
  <c r="I582" i="7"/>
  <c r="C582" i="7"/>
  <c r="I581" i="7"/>
  <c r="C581" i="7"/>
  <c r="I580" i="7"/>
  <c r="C580" i="7"/>
  <c r="I579" i="7"/>
  <c r="C579" i="7"/>
  <c r="I578" i="7"/>
  <c r="C578" i="7"/>
  <c r="I577" i="7"/>
  <c r="C577" i="7"/>
  <c r="I576" i="7"/>
  <c r="C576" i="7"/>
  <c r="I575" i="7"/>
  <c r="C575" i="7"/>
  <c r="I574" i="7"/>
  <c r="C574" i="7"/>
  <c r="I573" i="7"/>
  <c r="C573" i="7"/>
  <c r="I572" i="7"/>
  <c r="C572" i="7"/>
  <c r="I571" i="7"/>
  <c r="C571" i="7"/>
  <c r="I570" i="7"/>
  <c r="C570" i="7"/>
  <c r="I569" i="7"/>
  <c r="C569" i="7"/>
  <c r="I568" i="7"/>
  <c r="C568" i="7"/>
  <c r="I567" i="7"/>
  <c r="C567" i="7"/>
  <c r="I566" i="7"/>
  <c r="C566" i="7"/>
  <c r="I565" i="7"/>
  <c r="C565" i="7"/>
  <c r="I564" i="7"/>
  <c r="C564" i="7"/>
  <c r="I563" i="7"/>
  <c r="C563" i="7"/>
  <c r="I562" i="7"/>
  <c r="C562" i="7"/>
  <c r="I561" i="7"/>
  <c r="C561" i="7"/>
  <c r="I560" i="7"/>
  <c r="C560" i="7"/>
  <c r="I559" i="7"/>
  <c r="C559" i="7"/>
  <c r="I558" i="7"/>
  <c r="C558" i="7"/>
  <c r="I557" i="7"/>
  <c r="C557" i="7"/>
  <c r="I556" i="7"/>
  <c r="C556" i="7"/>
  <c r="I555" i="7"/>
  <c r="C555" i="7"/>
  <c r="I554" i="7"/>
  <c r="C554" i="7"/>
  <c r="I553" i="7"/>
  <c r="C553" i="7"/>
  <c r="I552" i="7"/>
  <c r="C552" i="7"/>
  <c r="I551" i="7"/>
  <c r="C551" i="7"/>
  <c r="I550" i="7"/>
  <c r="C550" i="7"/>
  <c r="I549" i="7"/>
  <c r="C549" i="7"/>
  <c r="I548" i="7"/>
  <c r="C548" i="7"/>
  <c r="I547" i="7"/>
  <c r="C547" i="7"/>
  <c r="I546" i="7"/>
  <c r="C546" i="7"/>
  <c r="I545" i="7"/>
  <c r="C545" i="7"/>
  <c r="I544" i="7"/>
  <c r="C544" i="7"/>
  <c r="I543" i="7"/>
  <c r="C543" i="7"/>
  <c r="I542" i="7"/>
  <c r="C542" i="7"/>
  <c r="I541" i="7"/>
  <c r="C541" i="7"/>
  <c r="I540" i="7"/>
  <c r="C540" i="7"/>
  <c r="I539" i="7"/>
  <c r="C539" i="7"/>
  <c r="I538" i="7"/>
  <c r="C538" i="7"/>
  <c r="I537" i="7"/>
  <c r="C537" i="7"/>
  <c r="I536" i="7"/>
  <c r="C536" i="7"/>
  <c r="I535" i="7"/>
  <c r="C535" i="7"/>
  <c r="I534" i="7"/>
  <c r="C534" i="7"/>
  <c r="I533" i="7"/>
  <c r="C533" i="7"/>
  <c r="I532" i="7"/>
  <c r="C532" i="7"/>
  <c r="I531" i="7"/>
  <c r="C531" i="7"/>
  <c r="I530" i="7"/>
  <c r="C530" i="7"/>
  <c r="I529" i="7"/>
  <c r="C529" i="7"/>
  <c r="I528" i="7"/>
  <c r="C528" i="7"/>
  <c r="I527" i="7"/>
  <c r="C527" i="7"/>
  <c r="I526" i="7"/>
  <c r="C526" i="7"/>
  <c r="I525" i="7"/>
  <c r="C525" i="7"/>
  <c r="I524" i="7"/>
  <c r="C524" i="7"/>
  <c r="I523" i="7"/>
  <c r="C523" i="7"/>
  <c r="I522" i="7"/>
  <c r="C522" i="7"/>
  <c r="I521" i="7"/>
  <c r="C521" i="7"/>
  <c r="I520" i="7"/>
  <c r="C520" i="7"/>
  <c r="I519" i="7"/>
  <c r="C519" i="7"/>
  <c r="I518" i="7"/>
  <c r="C518" i="7"/>
  <c r="I517" i="7"/>
  <c r="C517" i="7"/>
  <c r="I516" i="7"/>
  <c r="C516" i="7"/>
  <c r="I515" i="7"/>
  <c r="C515" i="7"/>
  <c r="I514" i="7"/>
  <c r="C514" i="7"/>
  <c r="I513" i="7"/>
  <c r="C513" i="7"/>
  <c r="I512" i="7"/>
  <c r="C512" i="7"/>
  <c r="I511" i="7"/>
  <c r="C511" i="7"/>
  <c r="I510" i="7"/>
  <c r="C510" i="7"/>
  <c r="I509" i="7"/>
  <c r="C509" i="7"/>
  <c r="I508" i="7"/>
  <c r="C508" i="7"/>
  <c r="I507" i="7"/>
  <c r="C507" i="7"/>
  <c r="I506" i="7"/>
  <c r="C506" i="7"/>
  <c r="I505" i="7"/>
  <c r="C505" i="7"/>
  <c r="I504" i="7"/>
  <c r="C504" i="7"/>
  <c r="I503" i="7"/>
  <c r="C503" i="7"/>
  <c r="I502" i="7"/>
  <c r="C502" i="7"/>
  <c r="I501" i="7"/>
  <c r="C501" i="7"/>
  <c r="I500" i="7"/>
  <c r="C500" i="7"/>
  <c r="I499" i="7"/>
  <c r="C499" i="7"/>
  <c r="I498" i="7"/>
  <c r="C498" i="7"/>
  <c r="I497" i="7"/>
  <c r="C497" i="7"/>
  <c r="I496" i="7"/>
  <c r="C496" i="7"/>
  <c r="I495" i="7"/>
  <c r="C495" i="7"/>
  <c r="I494" i="7"/>
  <c r="C494" i="7"/>
  <c r="I493" i="7"/>
  <c r="C493" i="7"/>
  <c r="I492" i="7"/>
  <c r="C492" i="7"/>
  <c r="I491" i="7"/>
  <c r="C491" i="7"/>
  <c r="I490" i="7"/>
  <c r="C490" i="7"/>
  <c r="I489" i="7"/>
  <c r="C489" i="7"/>
  <c r="I488" i="7"/>
  <c r="C488" i="7"/>
  <c r="I487" i="7"/>
  <c r="C487" i="7"/>
  <c r="I486" i="7"/>
  <c r="C486" i="7"/>
  <c r="I485" i="7"/>
  <c r="C485" i="7"/>
  <c r="I484" i="7"/>
  <c r="C484" i="7"/>
  <c r="I483" i="7"/>
  <c r="C483" i="7"/>
  <c r="I482" i="7"/>
  <c r="C482" i="7"/>
  <c r="I481" i="7"/>
  <c r="C481" i="7"/>
  <c r="I480" i="7"/>
  <c r="C480" i="7"/>
  <c r="I479" i="7"/>
  <c r="C479" i="7"/>
  <c r="I478" i="7"/>
  <c r="C478" i="7"/>
  <c r="I477" i="7"/>
  <c r="C477" i="7"/>
  <c r="I476" i="7"/>
  <c r="C476" i="7"/>
  <c r="I475" i="7"/>
  <c r="C475" i="7"/>
  <c r="I474" i="7"/>
  <c r="C474" i="7"/>
  <c r="I473" i="7"/>
  <c r="C473" i="7"/>
  <c r="I472" i="7"/>
  <c r="C472" i="7"/>
  <c r="I471" i="7"/>
  <c r="C471" i="7"/>
  <c r="I470" i="7"/>
  <c r="C470" i="7"/>
  <c r="I469" i="7"/>
  <c r="C469" i="7"/>
  <c r="I468" i="7"/>
  <c r="C468" i="7"/>
  <c r="I467" i="7"/>
  <c r="C467" i="7"/>
  <c r="I466" i="7"/>
  <c r="C466" i="7"/>
  <c r="I465" i="7"/>
  <c r="C465" i="7"/>
  <c r="I464" i="7"/>
  <c r="C464" i="7"/>
  <c r="I463" i="7"/>
  <c r="C463" i="7"/>
  <c r="I462" i="7"/>
  <c r="C462" i="7"/>
  <c r="I461" i="7"/>
  <c r="C461" i="7"/>
  <c r="I460" i="7"/>
  <c r="C460" i="7"/>
  <c r="I459" i="7"/>
  <c r="C459" i="7"/>
  <c r="I458" i="7"/>
  <c r="C458" i="7"/>
  <c r="I457" i="7"/>
  <c r="C457" i="7"/>
  <c r="I456" i="7"/>
  <c r="C456" i="7"/>
  <c r="I455" i="7"/>
  <c r="C455" i="7"/>
  <c r="I454" i="7"/>
  <c r="C454" i="7"/>
  <c r="I453" i="7"/>
  <c r="C453" i="7"/>
  <c r="I452" i="7"/>
  <c r="C452" i="7"/>
  <c r="I451" i="7"/>
  <c r="C451" i="7"/>
  <c r="I450" i="7"/>
  <c r="C450" i="7"/>
  <c r="I449" i="7"/>
  <c r="C449" i="7"/>
  <c r="I448" i="7"/>
  <c r="C448" i="7"/>
  <c r="I447" i="7"/>
  <c r="C447" i="7"/>
  <c r="I446" i="7"/>
  <c r="C446" i="7"/>
  <c r="I445" i="7"/>
  <c r="C445" i="7"/>
  <c r="I444" i="7"/>
  <c r="C444" i="7"/>
  <c r="I443" i="7"/>
  <c r="C443" i="7"/>
  <c r="I442" i="7"/>
  <c r="C442" i="7"/>
  <c r="I441" i="7"/>
  <c r="C441" i="7"/>
  <c r="I440" i="7"/>
  <c r="C440" i="7"/>
  <c r="I439" i="7"/>
  <c r="C439" i="7"/>
  <c r="I438" i="7"/>
  <c r="C438" i="7"/>
  <c r="I437" i="7"/>
  <c r="C437" i="7"/>
  <c r="I436" i="7"/>
  <c r="C436" i="7"/>
  <c r="I435" i="7"/>
  <c r="C435" i="7"/>
  <c r="I434" i="7"/>
  <c r="C434" i="7"/>
  <c r="I433" i="7"/>
  <c r="C433" i="7"/>
  <c r="I432" i="7"/>
  <c r="C432" i="7"/>
  <c r="I431" i="7"/>
  <c r="C431" i="7"/>
  <c r="I430" i="7"/>
  <c r="C430" i="7"/>
  <c r="I429" i="7"/>
  <c r="C429" i="7"/>
  <c r="I428" i="7"/>
  <c r="C428" i="7"/>
  <c r="I427" i="7"/>
  <c r="C427" i="7"/>
  <c r="I426" i="7"/>
  <c r="C426" i="7"/>
  <c r="I425" i="7"/>
  <c r="C425" i="7"/>
  <c r="I424" i="7"/>
  <c r="C424" i="7"/>
  <c r="I423" i="7"/>
  <c r="C423" i="7"/>
  <c r="I422" i="7"/>
  <c r="C422" i="7"/>
  <c r="I421" i="7"/>
  <c r="C421" i="7"/>
  <c r="I420" i="7"/>
  <c r="C420" i="7"/>
  <c r="I419" i="7"/>
  <c r="C419" i="7"/>
  <c r="I418" i="7"/>
  <c r="C418" i="7"/>
  <c r="I417" i="7"/>
  <c r="C417" i="7"/>
  <c r="I416" i="7"/>
  <c r="C416" i="7"/>
  <c r="I415" i="7"/>
  <c r="C415" i="7"/>
  <c r="I414" i="7"/>
  <c r="C414" i="7"/>
  <c r="I413" i="7"/>
  <c r="C413" i="7"/>
  <c r="I412" i="7"/>
  <c r="C412" i="7"/>
  <c r="I411" i="7"/>
  <c r="C411" i="7"/>
  <c r="I410" i="7"/>
  <c r="C410" i="7"/>
  <c r="I409" i="7"/>
  <c r="C409" i="7"/>
  <c r="I408" i="7"/>
  <c r="C408" i="7"/>
  <c r="I407" i="7"/>
  <c r="C407" i="7"/>
  <c r="I406" i="7"/>
  <c r="C406" i="7"/>
  <c r="I405" i="7"/>
  <c r="C405" i="7"/>
  <c r="I404" i="7"/>
  <c r="C404" i="7"/>
  <c r="I403" i="7"/>
  <c r="C403" i="7"/>
  <c r="I402" i="7"/>
  <c r="C402" i="7"/>
  <c r="I401" i="7"/>
  <c r="C401" i="7"/>
  <c r="I400" i="7"/>
  <c r="C400" i="7"/>
  <c r="I399" i="7"/>
  <c r="C399" i="7"/>
  <c r="I398" i="7"/>
  <c r="C398" i="7"/>
  <c r="I397" i="7"/>
  <c r="C397" i="7"/>
  <c r="I396" i="7"/>
  <c r="C396" i="7"/>
  <c r="I395" i="7"/>
  <c r="C395" i="7"/>
  <c r="I394" i="7"/>
  <c r="C394" i="7"/>
  <c r="I393" i="7"/>
  <c r="C393" i="7"/>
  <c r="I392" i="7"/>
  <c r="C392" i="7"/>
  <c r="I391" i="7"/>
  <c r="C391" i="7"/>
  <c r="I390" i="7"/>
  <c r="C390" i="7"/>
  <c r="I389" i="7"/>
  <c r="C389" i="7"/>
  <c r="I388" i="7"/>
  <c r="C388" i="7"/>
  <c r="I387" i="7"/>
  <c r="C387" i="7"/>
  <c r="I386" i="7"/>
  <c r="C386" i="7"/>
  <c r="I385" i="7"/>
  <c r="C385" i="7"/>
  <c r="I384" i="7"/>
  <c r="C384" i="7"/>
  <c r="I383" i="7"/>
  <c r="C383" i="7"/>
  <c r="I382" i="7"/>
  <c r="C382" i="7"/>
  <c r="I381" i="7"/>
  <c r="C381" i="7"/>
  <c r="I380" i="7"/>
  <c r="C380" i="7"/>
  <c r="I379" i="7"/>
  <c r="C379" i="7"/>
  <c r="I378" i="7"/>
  <c r="C378" i="7"/>
  <c r="I377" i="7"/>
  <c r="C377" i="7"/>
  <c r="I376" i="7"/>
  <c r="C376" i="7"/>
  <c r="I375" i="7"/>
  <c r="C375" i="7"/>
  <c r="I374" i="7"/>
  <c r="C374" i="7"/>
  <c r="I373" i="7"/>
  <c r="C373" i="7"/>
  <c r="I372" i="7"/>
  <c r="C372" i="7"/>
  <c r="I371" i="7"/>
  <c r="C371" i="7"/>
  <c r="I370" i="7"/>
  <c r="C370" i="7"/>
  <c r="I369" i="7"/>
  <c r="C369" i="7"/>
  <c r="I368" i="7"/>
  <c r="C368" i="7"/>
  <c r="I367" i="7"/>
  <c r="C367" i="7"/>
  <c r="I366" i="7"/>
  <c r="C366" i="7"/>
  <c r="I365" i="7"/>
  <c r="C365" i="7"/>
  <c r="I364" i="7"/>
  <c r="C364" i="7"/>
  <c r="I363" i="7"/>
  <c r="C363" i="7"/>
  <c r="I362" i="7"/>
  <c r="C362" i="7"/>
  <c r="I361" i="7"/>
  <c r="C361" i="7"/>
  <c r="I360" i="7"/>
  <c r="C360" i="7"/>
  <c r="I359" i="7"/>
  <c r="C359" i="7"/>
  <c r="I358" i="7"/>
  <c r="C358" i="7"/>
  <c r="I357" i="7"/>
  <c r="C357" i="7"/>
  <c r="I356" i="7"/>
  <c r="C356" i="7"/>
  <c r="I355" i="7"/>
  <c r="C355" i="7"/>
  <c r="I354" i="7"/>
  <c r="C354" i="7"/>
  <c r="I353" i="7"/>
  <c r="C353" i="7"/>
  <c r="I352" i="7"/>
  <c r="C352" i="7"/>
  <c r="I351" i="7"/>
  <c r="C351" i="7"/>
  <c r="I350" i="7"/>
  <c r="C350" i="7"/>
  <c r="I349" i="7"/>
  <c r="C349" i="7"/>
  <c r="I348" i="7"/>
  <c r="C348" i="7"/>
  <c r="I347" i="7"/>
  <c r="C347" i="7"/>
  <c r="I346" i="7"/>
  <c r="C346" i="7"/>
  <c r="I345" i="7"/>
  <c r="C345" i="7"/>
  <c r="I344" i="7"/>
  <c r="C344" i="7"/>
  <c r="I343" i="7"/>
  <c r="C343" i="7"/>
  <c r="I342" i="7"/>
  <c r="C342" i="7"/>
  <c r="I341" i="7"/>
  <c r="C341" i="7"/>
  <c r="I340" i="7"/>
  <c r="C340" i="7"/>
  <c r="I339" i="7"/>
  <c r="C339" i="7"/>
  <c r="I338" i="7"/>
  <c r="C338" i="7"/>
  <c r="I337" i="7"/>
  <c r="C337" i="7"/>
  <c r="I336" i="7"/>
  <c r="C336" i="7"/>
  <c r="I335" i="7"/>
  <c r="C335" i="7"/>
  <c r="I334" i="7"/>
  <c r="C334" i="7"/>
  <c r="I333" i="7"/>
  <c r="C333" i="7"/>
  <c r="I332" i="7"/>
  <c r="C332" i="7"/>
  <c r="I331" i="7"/>
  <c r="C331" i="7"/>
  <c r="I330" i="7"/>
  <c r="C330" i="7"/>
  <c r="I329" i="7"/>
  <c r="C329" i="7"/>
  <c r="I328" i="7"/>
  <c r="C328" i="7"/>
  <c r="I327" i="7"/>
  <c r="C327" i="7"/>
  <c r="I326" i="7"/>
  <c r="C326" i="7"/>
  <c r="I325" i="7"/>
  <c r="C325" i="7"/>
  <c r="I324" i="7"/>
  <c r="C324" i="7"/>
  <c r="I323" i="7"/>
  <c r="C323" i="7"/>
  <c r="I322" i="7"/>
  <c r="C322" i="7"/>
  <c r="I321" i="7"/>
  <c r="C321" i="7"/>
  <c r="I320" i="7"/>
  <c r="C320" i="7"/>
  <c r="I319" i="7"/>
  <c r="C319" i="7"/>
  <c r="I318" i="7"/>
  <c r="C318" i="7"/>
  <c r="I317" i="7"/>
  <c r="C317" i="7"/>
  <c r="I316" i="7"/>
  <c r="C316" i="7"/>
  <c r="I315" i="7"/>
  <c r="C315" i="7"/>
  <c r="I314" i="7"/>
  <c r="C314" i="7"/>
  <c r="I313" i="7"/>
  <c r="C313" i="7"/>
  <c r="I312" i="7"/>
  <c r="C312" i="7"/>
  <c r="I311" i="7"/>
  <c r="C311" i="7"/>
  <c r="I310" i="7"/>
  <c r="C310" i="7"/>
  <c r="I309" i="7"/>
  <c r="C309" i="7"/>
  <c r="I308" i="7"/>
  <c r="C308" i="7"/>
  <c r="I307" i="7"/>
  <c r="C307" i="7"/>
  <c r="I306" i="7"/>
  <c r="C306" i="7"/>
  <c r="I305" i="7"/>
  <c r="C305" i="7"/>
  <c r="I304" i="7"/>
  <c r="C304" i="7"/>
  <c r="I303" i="7"/>
  <c r="C303" i="7"/>
  <c r="I302" i="7"/>
  <c r="C302" i="7"/>
  <c r="I301" i="7"/>
  <c r="C301" i="7"/>
  <c r="I300" i="7"/>
  <c r="C300" i="7"/>
  <c r="I299" i="7"/>
  <c r="C299" i="7"/>
  <c r="I298" i="7"/>
  <c r="C298" i="7"/>
  <c r="I297" i="7"/>
  <c r="C297" i="7"/>
  <c r="I296" i="7"/>
  <c r="C296" i="7"/>
  <c r="I295" i="7"/>
  <c r="C295" i="7"/>
  <c r="I294" i="7"/>
  <c r="C294" i="7"/>
  <c r="I293" i="7"/>
  <c r="C293" i="7"/>
  <c r="I292" i="7"/>
  <c r="C292" i="7"/>
  <c r="I291" i="7"/>
  <c r="C291" i="7"/>
  <c r="I290" i="7"/>
  <c r="C290" i="7"/>
  <c r="I289" i="7"/>
  <c r="C289" i="7"/>
  <c r="I288" i="7"/>
  <c r="C288" i="7"/>
  <c r="I287" i="7"/>
  <c r="C287" i="7"/>
  <c r="I286" i="7"/>
  <c r="C286" i="7"/>
  <c r="I285" i="7"/>
  <c r="C285" i="7"/>
  <c r="I284" i="7"/>
  <c r="C284" i="7"/>
  <c r="I283" i="7"/>
  <c r="C283" i="7"/>
  <c r="I282" i="7"/>
  <c r="C282" i="7"/>
  <c r="I281" i="7"/>
  <c r="C281" i="7"/>
  <c r="I280" i="7"/>
  <c r="C280" i="7"/>
  <c r="I279" i="7"/>
  <c r="C279" i="7"/>
  <c r="I278" i="7"/>
  <c r="C278" i="7"/>
  <c r="I277" i="7"/>
  <c r="C277" i="7"/>
  <c r="I276" i="7"/>
  <c r="C276" i="7"/>
  <c r="I275" i="7"/>
  <c r="C275" i="7"/>
  <c r="I274" i="7"/>
  <c r="C274" i="7"/>
  <c r="I273" i="7"/>
  <c r="C273" i="7"/>
  <c r="I272" i="7"/>
  <c r="C272" i="7"/>
  <c r="I271" i="7"/>
  <c r="C271" i="7"/>
  <c r="I270" i="7"/>
  <c r="C270" i="7"/>
  <c r="I269" i="7"/>
  <c r="C269" i="7"/>
  <c r="I268" i="7"/>
  <c r="C268" i="7"/>
  <c r="I267" i="7"/>
  <c r="C267" i="7"/>
  <c r="I266" i="7"/>
  <c r="C266" i="7"/>
  <c r="I265" i="7"/>
  <c r="C265" i="7"/>
  <c r="I264" i="7"/>
  <c r="C264" i="7"/>
  <c r="I263" i="7"/>
  <c r="C263" i="7"/>
  <c r="I262" i="7"/>
  <c r="C262" i="7"/>
  <c r="I261" i="7"/>
  <c r="C261" i="7"/>
  <c r="I260" i="7"/>
  <c r="C260" i="7"/>
  <c r="I259" i="7"/>
  <c r="C259" i="7"/>
  <c r="I258" i="7"/>
  <c r="C258" i="7"/>
  <c r="I257" i="7"/>
  <c r="C257" i="7"/>
  <c r="I256" i="7"/>
  <c r="C256" i="7"/>
  <c r="I255" i="7"/>
  <c r="C255" i="7"/>
  <c r="I254" i="7"/>
  <c r="C254" i="7"/>
  <c r="I253" i="7"/>
  <c r="C253" i="7"/>
  <c r="I252" i="7"/>
  <c r="C252" i="7"/>
  <c r="I251" i="7"/>
  <c r="C251" i="7"/>
  <c r="I250" i="7"/>
  <c r="C250" i="7"/>
  <c r="I249" i="7"/>
  <c r="C249" i="7"/>
  <c r="I248" i="7"/>
  <c r="C248" i="7"/>
  <c r="I247" i="7"/>
  <c r="C247" i="7"/>
  <c r="I246" i="7"/>
  <c r="C246" i="7"/>
  <c r="I245" i="7"/>
  <c r="C245" i="7"/>
  <c r="I244" i="7"/>
  <c r="C244" i="7"/>
  <c r="I243" i="7"/>
  <c r="C243" i="7"/>
  <c r="I242" i="7"/>
  <c r="C242" i="7"/>
  <c r="I241" i="7"/>
  <c r="C241" i="7"/>
  <c r="I240" i="7"/>
  <c r="C240" i="7"/>
  <c r="I239" i="7"/>
  <c r="C239" i="7"/>
  <c r="I238" i="7"/>
  <c r="C238" i="7"/>
  <c r="I237" i="7"/>
  <c r="C237" i="7"/>
  <c r="I236" i="7"/>
  <c r="C236" i="7"/>
  <c r="I235" i="7"/>
  <c r="C235" i="7"/>
  <c r="I234" i="7"/>
  <c r="C234" i="7"/>
  <c r="I233" i="7"/>
  <c r="C233" i="7"/>
  <c r="I232" i="7"/>
  <c r="C232" i="7"/>
  <c r="I231" i="7"/>
  <c r="C231" i="7"/>
  <c r="I230" i="7"/>
  <c r="C230" i="7"/>
  <c r="I229" i="7"/>
  <c r="C229" i="7"/>
  <c r="I228" i="7"/>
  <c r="C228" i="7"/>
  <c r="I227" i="7"/>
  <c r="C227" i="7"/>
  <c r="I226" i="7"/>
  <c r="C226" i="7"/>
  <c r="I225" i="7"/>
  <c r="C225" i="7"/>
  <c r="I224" i="7"/>
  <c r="C224" i="7"/>
  <c r="I223" i="7"/>
  <c r="C223" i="7"/>
  <c r="I222" i="7"/>
  <c r="C222" i="7"/>
  <c r="I221" i="7"/>
  <c r="C221" i="7"/>
  <c r="I220" i="7"/>
  <c r="C220" i="7"/>
  <c r="I219" i="7"/>
  <c r="C219" i="7"/>
  <c r="I218" i="7"/>
  <c r="C218" i="7"/>
  <c r="I217" i="7"/>
  <c r="C217" i="7"/>
  <c r="I216" i="7"/>
  <c r="C216" i="7"/>
  <c r="I215" i="7"/>
  <c r="C215" i="7"/>
  <c r="I214" i="7"/>
  <c r="C214" i="7"/>
  <c r="I213" i="7"/>
  <c r="C213" i="7"/>
  <c r="I212" i="7"/>
  <c r="C212" i="7"/>
  <c r="I211" i="7"/>
  <c r="C211" i="7"/>
  <c r="I210" i="7"/>
  <c r="C210" i="7"/>
  <c r="I209" i="7"/>
  <c r="C209" i="7"/>
  <c r="I208" i="7"/>
  <c r="C208" i="7"/>
  <c r="I207" i="7"/>
  <c r="C207" i="7"/>
  <c r="I206" i="7"/>
  <c r="C206" i="7"/>
  <c r="I205" i="7"/>
  <c r="C205" i="7"/>
  <c r="I204" i="7"/>
  <c r="C204" i="7"/>
  <c r="I203" i="7"/>
  <c r="C203" i="7"/>
  <c r="I202" i="7"/>
  <c r="C202" i="7"/>
  <c r="I201" i="7"/>
  <c r="C201" i="7"/>
  <c r="I200" i="7"/>
  <c r="C200" i="7"/>
  <c r="I199" i="7"/>
  <c r="C199" i="7"/>
  <c r="I198" i="7"/>
  <c r="C198" i="7"/>
  <c r="I197" i="7"/>
  <c r="C197" i="7"/>
  <c r="I196" i="7"/>
  <c r="C196" i="7"/>
  <c r="I195" i="7"/>
  <c r="C195" i="7"/>
  <c r="I194" i="7"/>
  <c r="C194" i="7"/>
  <c r="I193" i="7"/>
  <c r="C193" i="7"/>
  <c r="I192" i="7"/>
  <c r="C192" i="7"/>
  <c r="I191" i="7"/>
  <c r="C191" i="7"/>
  <c r="I190" i="7"/>
  <c r="C190" i="7"/>
  <c r="I189" i="7"/>
  <c r="C189" i="7"/>
  <c r="I188" i="7"/>
  <c r="C188" i="7"/>
  <c r="I187" i="7"/>
  <c r="C187" i="7"/>
  <c r="I186" i="7"/>
  <c r="C186" i="7"/>
  <c r="I185" i="7"/>
  <c r="C185" i="7"/>
  <c r="I184" i="7"/>
  <c r="C184" i="7"/>
  <c r="I183" i="7"/>
  <c r="C183" i="7"/>
  <c r="I182" i="7"/>
  <c r="C182" i="7"/>
  <c r="I181" i="7"/>
  <c r="C181" i="7"/>
  <c r="I180" i="7"/>
  <c r="C180" i="7"/>
  <c r="I179" i="7"/>
  <c r="C179" i="7"/>
  <c r="I178" i="7"/>
  <c r="C178" i="7"/>
  <c r="I177" i="7"/>
  <c r="C177" i="7"/>
  <c r="I176" i="7"/>
  <c r="C176" i="7"/>
  <c r="I175" i="7"/>
  <c r="C175" i="7"/>
  <c r="I174" i="7"/>
  <c r="C174" i="7"/>
  <c r="I173" i="7"/>
  <c r="C173" i="7"/>
  <c r="I172" i="7"/>
  <c r="C172" i="7"/>
  <c r="I171" i="7"/>
  <c r="C171" i="7"/>
  <c r="I170" i="7"/>
  <c r="C170" i="7"/>
  <c r="I169" i="7"/>
  <c r="C169" i="7"/>
  <c r="I168" i="7"/>
  <c r="C168" i="7"/>
  <c r="I167" i="7"/>
  <c r="C167" i="7"/>
  <c r="I166" i="7"/>
  <c r="C166" i="7"/>
  <c r="I165" i="7"/>
  <c r="C165" i="7"/>
  <c r="I164" i="7"/>
  <c r="C164" i="7"/>
  <c r="I163" i="7"/>
  <c r="C163" i="7"/>
  <c r="I162" i="7"/>
  <c r="C162" i="7"/>
  <c r="I161" i="7"/>
  <c r="C161" i="7"/>
  <c r="I160" i="7"/>
  <c r="C160" i="7"/>
  <c r="I159" i="7"/>
  <c r="C159" i="7"/>
  <c r="I158" i="7"/>
  <c r="C158" i="7"/>
  <c r="I157" i="7"/>
  <c r="C157" i="7"/>
  <c r="I156" i="7"/>
  <c r="C156" i="7"/>
  <c r="I155" i="7"/>
  <c r="C155" i="7"/>
  <c r="I154" i="7"/>
  <c r="C154" i="7"/>
  <c r="I153" i="7"/>
  <c r="C153" i="7"/>
  <c r="I152" i="7"/>
  <c r="C152" i="7"/>
  <c r="I151" i="7"/>
  <c r="C151" i="7"/>
  <c r="I150" i="7"/>
  <c r="C150" i="7"/>
  <c r="I149" i="7"/>
  <c r="C149" i="7"/>
  <c r="I148" i="7"/>
  <c r="C148" i="7"/>
  <c r="I147" i="7"/>
  <c r="C147" i="7"/>
  <c r="I146" i="7"/>
  <c r="C146" i="7"/>
  <c r="I145" i="7"/>
  <c r="C145" i="7"/>
  <c r="I144" i="7"/>
  <c r="C144" i="7"/>
  <c r="I143" i="7"/>
  <c r="C143" i="7"/>
  <c r="I142" i="7"/>
  <c r="C142" i="7"/>
  <c r="I141" i="7"/>
  <c r="C141" i="7"/>
  <c r="I140" i="7"/>
  <c r="C140" i="7"/>
  <c r="I139" i="7"/>
  <c r="C139" i="7"/>
  <c r="I138" i="7"/>
  <c r="C138" i="7"/>
  <c r="I137" i="7"/>
  <c r="C137" i="7"/>
  <c r="I136" i="7"/>
  <c r="C136" i="7"/>
  <c r="I135" i="7"/>
  <c r="C135" i="7"/>
  <c r="I134" i="7"/>
  <c r="C134" i="7"/>
  <c r="I133" i="7"/>
  <c r="C133" i="7"/>
  <c r="I132" i="7"/>
  <c r="C132" i="7"/>
  <c r="I131" i="7"/>
  <c r="C131" i="7"/>
  <c r="I130" i="7"/>
  <c r="C130" i="7"/>
  <c r="I129" i="7"/>
  <c r="C129" i="7"/>
  <c r="I128" i="7"/>
  <c r="C128" i="7"/>
  <c r="I127" i="7"/>
  <c r="C127" i="7"/>
  <c r="I126" i="7"/>
  <c r="C126" i="7"/>
  <c r="I125" i="7"/>
  <c r="C125" i="7"/>
  <c r="I124" i="7"/>
  <c r="C124" i="7"/>
  <c r="I123" i="7"/>
  <c r="C123" i="7"/>
  <c r="I122" i="7"/>
  <c r="C122" i="7"/>
  <c r="I121" i="7"/>
  <c r="C121" i="7"/>
  <c r="I120" i="7"/>
  <c r="C120" i="7"/>
  <c r="I119" i="7"/>
  <c r="C119" i="7"/>
  <c r="I118" i="7"/>
  <c r="C118" i="7"/>
  <c r="I117" i="7"/>
  <c r="C117" i="7"/>
  <c r="I116" i="7"/>
  <c r="C116" i="7"/>
  <c r="I115" i="7"/>
  <c r="C115" i="7"/>
  <c r="I114" i="7"/>
  <c r="C114" i="7"/>
  <c r="I113" i="7"/>
  <c r="C113" i="7"/>
  <c r="I112" i="7"/>
  <c r="C112" i="7"/>
  <c r="I111" i="7"/>
  <c r="C111" i="7"/>
  <c r="I110" i="7"/>
  <c r="C110" i="7"/>
  <c r="I109" i="7"/>
  <c r="C109" i="7"/>
  <c r="I108" i="7"/>
  <c r="C108" i="7"/>
  <c r="I107" i="7"/>
  <c r="C107" i="7"/>
  <c r="I106" i="7"/>
  <c r="C106" i="7"/>
  <c r="I105" i="7"/>
  <c r="C105" i="7"/>
  <c r="I104" i="7"/>
  <c r="C104" i="7"/>
  <c r="I103" i="7"/>
  <c r="C103" i="7"/>
  <c r="I102" i="7"/>
  <c r="C102" i="7"/>
  <c r="I101" i="7"/>
  <c r="C101" i="7"/>
  <c r="I100" i="7"/>
  <c r="C100" i="7"/>
  <c r="I99" i="7"/>
  <c r="C99" i="7"/>
  <c r="I98" i="7"/>
  <c r="C98" i="7"/>
  <c r="I97" i="7"/>
  <c r="C97" i="7"/>
  <c r="I96" i="7"/>
  <c r="C96" i="7"/>
  <c r="I95" i="7"/>
  <c r="C95" i="7"/>
  <c r="I94" i="7"/>
  <c r="C94" i="7"/>
  <c r="I93" i="7"/>
  <c r="C93" i="7"/>
  <c r="I92" i="7"/>
  <c r="C92" i="7"/>
  <c r="I91" i="7"/>
  <c r="C91" i="7"/>
  <c r="I90" i="7"/>
  <c r="C90" i="7"/>
  <c r="I89" i="7"/>
  <c r="C89" i="7"/>
  <c r="I88" i="7"/>
  <c r="C88" i="7"/>
  <c r="I87" i="7"/>
  <c r="C87" i="7"/>
  <c r="I86" i="7"/>
  <c r="C86" i="7"/>
  <c r="I85" i="7"/>
  <c r="C85" i="7"/>
  <c r="I84" i="7"/>
  <c r="C84" i="7"/>
  <c r="I83" i="7"/>
  <c r="C83" i="7"/>
  <c r="I82" i="7"/>
  <c r="C82" i="7"/>
  <c r="I81" i="7"/>
  <c r="C81" i="7"/>
  <c r="I80" i="7"/>
  <c r="C80" i="7"/>
  <c r="I79" i="7"/>
  <c r="C79" i="7"/>
  <c r="I78" i="7"/>
  <c r="C78" i="7"/>
  <c r="I77" i="7"/>
  <c r="C77" i="7"/>
  <c r="I76" i="7"/>
  <c r="C76" i="7"/>
  <c r="I75" i="7"/>
  <c r="C75" i="7"/>
  <c r="I74" i="7"/>
  <c r="C74" i="7"/>
  <c r="I73" i="7"/>
  <c r="C73" i="7"/>
  <c r="I72" i="7"/>
  <c r="C72" i="7"/>
  <c r="I71" i="7"/>
  <c r="C71" i="7"/>
  <c r="I70" i="7"/>
  <c r="C70" i="7"/>
  <c r="I69" i="7"/>
  <c r="C69" i="7"/>
  <c r="I68" i="7"/>
  <c r="C68" i="7"/>
  <c r="I67" i="7"/>
  <c r="C67" i="7"/>
  <c r="I66" i="7"/>
  <c r="C66" i="7"/>
  <c r="I65" i="7"/>
  <c r="C65" i="7"/>
  <c r="I64" i="7"/>
  <c r="C64" i="7"/>
  <c r="I63" i="7"/>
  <c r="C63" i="7"/>
  <c r="I62" i="7"/>
  <c r="C62" i="7"/>
  <c r="I61" i="7"/>
  <c r="C61" i="7"/>
  <c r="I60" i="7"/>
  <c r="C60" i="7"/>
  <c r="I59" i="7"/>
  <c r="C59" i="7"/>
  <c r="I58" i="7"/>
  <c r="C58" i="7"/>
  <c r="I57" i="7"/>
  <c r="C57" i="7"/>
  <c r="I56" i="7"/>
  <c r="C56" i="7"/>
  <c r="I55" i="7"/>
  <c r="C55" i="7"/>
  <c r="I54" i="7"/>
  <c r="C54" i="7"/>
  <c r="I53" i="7"/>
  <c r="C53" i="7"/>
  <c r="I52" i="7"/>
  <c r="C52" i="7"/>
  <c r="I51" i="7"/>
  <c r="C51" i="7"/>
  <c r="I50" i="7"/>
  <c r="C50" i="7"/>
  <c r="I49" i="7"/>
  <c r="C49" i="7"/>
  <c r="I48" i="7"/>
  <c r="C48" i="7"/>
  <c r="I47" i="7"/>
  <c r="C47" i="7"/>
  <c r="I46" i="7"/>
  <c r="C46" i="7"/>
  <c r="I45" i="7"/>
  <c r="C45" i="7"/>
  <c r="I44" i="7"/>
  <c r="C44" i="7"/>
  <c r="I43" i="7"/>
  <c r="C43" i="7"/>
  <c r="I42" i="7"/>
  <c r="C42" i="7"/>
  <c r="I41" i="7"/>
  <c r="C41" i="7"/>
  <c r="I40" i="7"/>
  <c r="C40" i="7"/>
  <c r="I39" i="7"/>
  <c r="C39" i="7"/>
  <c r="I38" i="7"/>
  <c r="C38" i="7"/>
  <c r="I37" i="7"/>
  <c r="C37" i="7"/>
  <c r="I36" i="7"/>
  <c r="C36" i="7"/>
  <c r="I35" i="7"/>
  <c r="C35" i="7"/>
  <c r="I34" i="7"/>
  <c r="C34" i="7"/>
  <c r="I33" i="7"/>
  <c r="C33" i="7"/>
  <c r="I32" i="7"/>
  <c r="C32" i="7"/>
  <c r="I31" i="7"/>
  <c r="C31" i="7"/>
  <c r="I30" i="7"/>
  <c r="C30" i="7"/>
  <c r="I29" i="7"/>
  <c r="C29" i="7"/>
  <c r="I28" i="7"/>
  <c r="C28" i="7"/>
  <c r="I27" i="7"/>
  <c r="C27" i="7"/>
  <c r="I26" i="7"/>
  <c r="C26" i="7"/>
  <c r="I25" i="7"/>
  <c r="C25" i="7"/>
  <c r="I24" i="7"/>
  <c r="C24" i="7"/>
  <c r="I23" i="7"/>
  <c r="C23" i="7"/>
  <c r="I22" i="7"/>
  <c r="C22" i="7"/>
  <c r="I21" i="7"/>
  <c r="C21" i="7"/>
  <c r="I20" i="7"/>
  <c r="C20" i="7"/>
  <c r="I19" i="7"/>
  <c r="C19" i="7"/>
  <c r="I18" i="7"/>
  <c r="C18" i="7"/>
  <c r="I17" i="7"/>
  <c r="C17" i="7"/>
  <c r="I16" i="7"/>
  <c r="C16" i="7"/>
  <c r="I15" i="7"/>
  <c r="C15" i="7"/>
  <c r="I14" i="7"/>
  <c r="C14" i="7"/>
  <c r="I13" i="7"/>
  <c r="C13" i="7"/>
  <c r="I12" i="7"/>
  <c r="C12" i="7"/>
  <c r="I11" i="7"/>
  <c r="C11" i="7"/>
  <c r="I10" i="7"/>
  <c r="C10" i="7"/>
  <c r="I9" i="7"/>
  <c r="C9" i="7"/>
  <c r="I8" i="7"/>
  <c r="C8" i="7"/>
  <c r="I7" i="7"/>
  <c r="C7" i="7"/>
  <c r="I6" i="7"/>
  <c r="C6" i="7"/>
  <c r="I5" i="7"/>
  <c r="C5" i="7"/>
  <c r="I4" i="7"/>
  <c r="C4" i="7"/>
  <c r="I3" i="7"/>
  <c r="C3" i="7"/>
  <c r="I2" i="7"/>
  <c r="C2" i="7"/>
  <c r="AG1019" i="6"/>
  <c r="AF1019" i="6"/>
  <c r="AE1019" i="6"/>
  <c r="AD1019" i="6"/>
  <c r="AC1019" i="6"/>
  <c r="AB1019" i="6"/>
  <c r="E1019" i="6"/>
  <c r="AG1018" i="6"/>
  <c r="J1018" i="6" s="1"/>
  <c r="AF1018" i="6"/>
  <c r="AE1018" i="6"/>
  <c r="AD1018" i="6"/>
  <c r="AC1018" i="6"/>
  <c r="AB1018" i="6"/>
  <c r="E1018" i="6"/>
  <c r="AG1017" i="6"/>
  <c r="J1017" i="6" s="1"/>
  <c r="AF1017" i="6"/>
  <c r="AE1017" i="6"/>
  <c r="AD1017" i="6"/>
  <c r="AC1017" i="6"/>
  <c r="AB1017" i="6"/>
  <c r="E1017" i="6"/>
  <c r="AG1016" i="6"/>
  <c r="J1016" i="6" s="1"/>
  <c r="AF1016" i="6"/>
  <c r="AE1016" i="6"/>
  <c r="AD1016" i="6"/>
  <c r="AC1016" i="6"/>
  <c r="AB1016" i="6"/>
  <c r="E1016" i="6"/>
  <c r="AG1015" i="6"/>
  <c r="J1015" i="6" s="1"/>
  <c r="AF1015" i="6"/>
  <c r="AE1015" i="6"/>
  <c r="AD1015" i="6"/>
  <c r="AC1015" i="6"/>
  <c r="AB1015" i="6"/>
  <c r="E1015" i="6"/>
  <c r="AG1014" i="6"/>
  <c r="J1014" i="6" s="1"/>
  <c r="AF1014" i="6"/>
  <c r="AE1014" i="6"/>
  <c r="AD1014" i="6"/>
  <c r="AC1014" i="6"/>
  <c r="AB1014" i="6"/>
  <c r="E1014" i="6"/>
  <c r="AG1013" i="6"/>
  <c r="J1013" i="6" s="1"/>
  <c r="AF1013" i="6"/>
  <c r="AE1013" i="6"/>
  <c r="AD1013" i="6"/>
  <c r="AC1013" i="6"/>
  <c r="AB1013" i="6"/>
  <c r="E1013" i="6"/>
  <c r="AG1012" i="6"/>
  <c r="J1012" i="6" s="1"/>
  <c r="AF1012" i="6"/>
  <c r="AE1012" i="6"/>
  <c r="AD1012" i="6"/>
  <c r="AC1012" i="6"/>
  <c r="AB1012" i="6"/>
  <c r="E1012" i="6"/>
  <c r="AG1011" i="6"/>
  <c r="J1011" i="6" s="1"/>
  <c r="AF1011" i="6"/>
  <c r="AE1011" i="6"/>
  <c r="AD1011" i="6"/>
  <c r="AC1011" i="6"/>
  <c r="AB1011" i="6"/>
  <c r="E1011" i="6"/>
  <c r="AG1010" i="6"/>
  <c r="J1010" i="6" s="1"/>
  <c r="AF1010" i="6"/>
  <c r="AE1010" i="6"/>
  <c r="AD1010" i="6"/>
  <c r="AC1010" i="6"/>
  <c r="AB1010" i="6"/>
  <c r="E1010" i="6"/>
  <c r="AG1009" i="6"/>
  <c r="J1009" i="6" s="1"/>
  <c r="AF1009" i="6"/>
  <c r="AE1009" i="6"/>
  <c r="AD1009" i="6"/>
  <c r="AC1009" i="6"/>
  <c r="AB1009" i="6"/>
  <c r="E1009" i="6"/>
  <c r="AG1008" i="6"/>
  <c r="J1008" i="6" s="1"/>
  <c r="AF1008" i="6"/>
  <c r="AE1008" i="6"/>
  <c r="AD1008" i="6"/>
  <c r="AC1008" i="6"/>
  <c r="AB1008" i="6"/>
  <c r="E1008" i="6"/>
  <c r="AG1007" i="6"/>
  <c r="J1007" i="6" s="1"/>
  <c r="AF1007" i="6"/>
  <c r="AE1007" i="6"/>
  <c r="AD1007" i="6"/>
  <c r="AC1007" i="6"/>
  <c r="AB1007" i="6"/>
  <c r="E1007" i="6"/>
  <c r="AG1006" i="6"/>
  <c r="J1006" i="6" s="1"/>
  <c r="AF1006" i="6"/>
  <c r="AE1006" i="6"/>
  <c r="AD1006" i="6"/>
  <c r="AC1006" i="6"/>
  <c r="AB1006" i="6"/>
  <c r="E1006" i="6"/>
  <c r="AG1005" i="6"/>
  <c r="J1005" i="6" s="1"/>
  <c r="AF1005" i="6"/>
  <c r="AE1005" i="6"/>
  <c r="AD1005" i="6"/>
  <c r="AC1005" i="6"/>
  <c r="AB1005" i="6"/>
  <c r="E1005" i="6"/>
  <c r="AG1004" i="6"/>
  <c r="J1004" i="6" s="1"/>
  <c r="AF1004" i="6"/>
  <c r="AE1004" i="6"/>
  <c r="AD1004" i="6"/>
  <c r="AC1004" i="6"/>
  <c r="AB1004" i="6"/>
  <c r="E1004" i="6"/>
  <c r="AG1003" i="6"/>
  <c r="J1003" i="6" s="1"/>
  <c r="AF1003" i="6"/>
  <c r="AE1003" i="6"/>
  <c r="AD1003" i="6"/>
  <c r="AC1003" i="6"/>
  <c r="AB1003" i="6"/>
  <c r="E1003" i="6"/>
  <c r="AG1002" i="6"/>
  <c r="J1002" i="6" s="1"/>
  <c r="AF1002" i="6"/>
  <c r="AE1002" i="6"/>
  <c r="AD1002" i="6"/>
  <c r="AC1002" i="6"/>
  <c r="AB1002" i="6"/>
  <c r="E1002" i="6"/>
  <c r="AG1001" i="6"/>
  <c r="J1001" i="6" s="1"/>
  <c r="AF1001" i="6"/>
  <c r="AE1001" i="6"/>
  <c r="AD1001" i="6"/>
  <c r="AC1001" i="6"/>
  <c r="AB1001" i="6"/>
  <c r="E1001" i="6"/>
  <c r="AG1000" i="6"/>
  <c r="J1000" i="6" s="1"/>
  <c r="AF1000" i="6"/>
  <c r="AE1000" i="6"/>
  <c r="AD1000" i="6"/>
  <c r="AC1000" i="6"/>
  <c r="AB1000" i="6"/>
  <c r="E1000" i="6"/>
  <c r="AG999" i="6"/>
  <c r="J999" i="6" s="1"/>
  <c r="AF999" i="6"/>
  <c r="AE999" i="6"/>
  <c r="AD999" i="6"/>
  <c r="AC999" i="6"/>
  <c r="AB999" i="6"/>
  <c r="E999" i="6"/>
  <c r="AG998" i="6"/>
  <c r="J998" i="6" s="1"/>
  <c r="AF998" i="6"/>
  <c r="AE998" i="6"/>
  <c r="AD998" i="6"/>
  <c r="AC998" i="6"/>
  <c r="AB998" i="6"/>
  <c r="E998" i="6"/>
  <c r="AG997" i="6"/>
  <c r="J997" i="6" s="1"/>
  <c r="AF997" i="6"/>
  <c r="AE997" i="6"/>
  <c r="AD997" i="6"/>
  <c r="AC997" i="6"/>
  <c r="AB997" i="6"/>
  <c r="E997" i="6"/>
  <c r="AG996" i="6"/>
  <c r="J996" i="6" s="1"/>
  <c r="AF996" i="6"/>
  <c r="AE996" i="6"/>
  <c r="AD996" i="6"/>
  <c r="AC996" i="6"/>
  <c r="AB996" i="6"/>
  <c r="E996" i="6"/>
  <c r="AG995" i="6"/>
  <c r="J995" i="6" s="1"/>
  <c r="AF995" i="6"/>
  <c r="AE995" i="6"/>
  <c r="AD995" i="6"/>
  <c r="AC995" i="6"/>
  <c r="AB995" i="6"/>
  <c r="E995" i="6"/>
  <c r="AG994" i="6"/>
  <c r="J994" i="6" s="1"/>
  <c r="AF994" i="6"/>
  <c r="AE994" i="6"/>
  <c r="AD994" i="6"/>
  <c r="AC994" i="6"/>
  <c r="AB994" i="6"/>
  <c r="E994" i="6"/>
  <c r="AG993" i="6"/>
  <c r="J993" i="6" s="1"/>
  <c r="AF993" i="6"/>
  <c r="AE993" i="6"/>
  <c r="AD993" i="6"/>
  <c r="AC993" i="6"/>
  <c r="AB993" i="6"/>
  <c r="E993" i="6"/>
  <c r="AG992" i="6"/>
  <c r="J992" i="6" s="1"/>
  <c r="AF992" i="6"/>
  <c r="AE992" i="6"/>
  <c r="AD992" i="6"/>
  <c r="AC992" i="6"/>
  <c r="AB992" i="6"/>
  <c r="E992" i="6"/>
  <c r="AG991" i="6"/>
  <c r="J991" i="6" s="1"/>
  <c r="AF991" i="6"/>
  <c r="AE991" i="6"/>
  <c r="AD991" i="6"/>
  <c r="AC991" i="6"/>
  <c r="AB991" i="6"/>
  <c r="E991" i="6"/>
  <c r="AF990" i="6"/>
  <c r="AE990" i="6"/>
  <c r="AD990" i="6"/>
  <c r="AC990" i="6"/>
  <c r="AB990" i="6"/>
  <c r="AG990" i="6" s="1"/>
  <c r="J990" i="6" s="1"/>
  <c r="E990" i="6"/>
  <c r="AF989" i="6"/>
  <c r="AE989" i="6"/>
  <c r="AD989" i="6"/>
  <c r="AC989" i="6"/>
  <c r="AB989" i="6"/>
  <c r="AG989" i="6" s="1"/>
  <c r="J989" i="6" s="1"/>
  <c r="E989" i="6"/>
  <c r="AF988" i="6"/>
  <c r="AE988" i="6"/>
  <c r="AD988" i="6"/>
  <c r="AC988" i="6"/>
  <c r="AB988" i="6"/>
  <c r="AG988" i="6" s="1"/>
  <c r="J988" i="6" s="1"/>
  <c r="E988" i="6"/>
  <c r="AF987" i="6"/>
  <c r="AE987" i="6"/>
  <c r="AD987" i="6"/>
  <c r="AC987" i="6"/>
  <c r="AB987" i="6"/>
  <c r="AG987" i="6" s="1"/>
  <c r="J987" i="6" s="1"/>
  <c r="E987" i="6"/>
  <c r="AF986" i="6"/>
  <c r="AE986" i="6"/>
  <c r="AD986" i="6"/>
  <c r="AC986" i="6"/>
  <c r="AB986" i="6"/>
  <c r="AG986" i="6" s="1"/>
  <c r="J986" i="6" s="1"/>
  <c r="E986" i="6"/>
  <c r="AF985" i="6"/>
  <c r="AE985" i="6"/>
  <c r="AD985" i="6"/>
  <c r="AC985" i="6"/>
  <c r="AB985" i="6"/>
  <c r="AG985" i="6" s="1"/>
  <c r="J985" i="6" s="1"/>
  <c r="E985" i="6"/>
  <c r="AF984" i="6"/>
  <c r="AE984" i="6"/>
  <c r="AD984" i="6"/>
  <c r="AC984" i="6"/>
  <c r="AB984" i="6"/>
  <c r="AG984" i="6" s="1"/>
  <c r="J984" i="6" s="1"/>
  <c r="E984" i="6"/>
  <c r="AF983" i="6"/>
  <c r="AE983" i="6"/>
  <c r="AD983" i="6"/>
  <c r="AC983" i="6"/>
  <c r="AB983" i="6"/>
  <c r="AG983" i="6" s="1"/>
  <c r="J983" i="6" s="1"/>
  <c r="E983" i="6"/>
  <c r="AF982" i="6"/>
  <c r="AE982" i="6"/>
  <c r="AD982" i="6"/>
  <c r="AC982" i="6"/>
  <c r="AB982" i="6"/>
  <c r="AG982" i="6" s="1"/>
  <c r="J982" i="6" s="1"/>
  <c r="E982" i="6"/>
  <c r="AF981" i="6"/>
  <c r="AE981" i="6"/>
  <c r="AD981" i="6"/>
  <c r="AC981" i="6"/>
  <c r="AB981" i="6"/>
  <c r="AG981" i="6" s="1"/>
  <c r="J981" i="6" s="1"/>
  <c r="E981" i="6"/>
  <c r="AF980" i="6"/>
  <c r="AE980" i="6"/>
  <c r="AD980" i="6"/>
  <c r="AC980" i="6"/>
  <c r="AB980" i="6"/>
  <c r="AG980" i="6" s="1"/>
  <c r="J980" i="6" s="1"/>
  <c r="E980" i="6"/>
  <c r="AF979" i="6"/>
  <c r="AE979" i="6"/>
  <c r="AD979" i="6"/>
  <c r="AC979" i="6"/>
  <c r="AB979" i="6"/>
  <c r="AG979" i="6" s="1"/>
  <c r="J979" i="6" s="1"/>
  <c r="E979" i="6"/>
  <c r="AF978" i="6"/>
  <c r="AE978" i="6"/>
  <c r="AD978" i="6"/>
  <c r="AC978" i="6"/>
  <c r="AB978" i="6"/>
  <c r="AG978" i="6" s="1"/>
  <c r="J978" i="6" s="1"/>
  <c r="E978" i="6"/>
  <c r="AF977" i="6"/>
  <c r="AE977" i="6"/>
  <c r="AD977" i="6"/>
  <c r="AC977" i="6"/>
  <c r="AB977" i="6"/>
  <c r="AG977" i="6" s="1"/>
  <c r="J977" i="6" s="1"/>
  <c r="E977" i="6"/>
  <c r="AF976" i="6"/>
  <c r="AE976" i="6"/>
  <c r="AD976" i="6"/>
  <c r="AC976" i="6"/>
  <c r="AB976" i="6"/>
  <c r="AG976" i="6" s="1"/>
  <c r="J976" i="6" s="1"/>
  <c r="E976" i="6"/>
  <c r="AF975" i="6"/>
  <c r="AE975" i="6"/>
  <c r="AD975" i="6"/>
  <c r="AC975" i="6"/>
  <c r="AB975" i="6"/>
  <c r="AG975" i="6" s="1"/>
  <c r="J975" i="6" s="1"/>
  <c r="E975" i="6"/>
  <c r="AF974" i="6"/>
  <c r="AE974" i="6"/>
  <c r="AD974" i="6"/>
  <c r="AC974" i="6"/>
  <c r="AB974" i="6"/>
  <c r="AG974" i="6" s="1"/>
  <c r="J974" i="6" s="1"/>
  <c r="E974" i="6"/>
  <c r="AF973" i="6"/>
  <c r="AE973" i="6"/>
  <c r="AD973" i="6"/>
  <c r="AC973" i="6"/>
  <c r="AB973" i="6"/>
  <c r="AG973" i="6" s="1"/>
  <c r="J973" i="6" s="1"/>
  <c r="E973" i="6"/>
  <c r="AF972" i="6"/>
  <c r="AE972" i="6"/>
  <c r="AD972" i="6"/>
  <c r="AC972" i="6"/>
  <c r="AB972" i="6"/>
  <c r="AG972" i="6" s="1"/>
  <c r="J972" i="6" s="1"/>
  <c r="E972" i="6"/>
  <c r="AF971" i="6"/>
  <c r="AE971" i="6"/>
  <c r="AD971" i="6"/>
  <c r="AC971" i="6"/>
  <c r="AB971" i="6"/>
  <c r="AG971" i="6" s="1"/>
  <c r="J971" i="6" s="1"/>
  <c r="E971" i="6"/>
  <c r="AF970" i="6"/>
  <c r="AE970" i="6"/>
  <c r="AD970" i="6"/>
  <c r="AC970" i="6"/>
  <c r="AB970" i="6"/>
  <c r="AG970" i="6" s="1"/>
  <c r="J970" i="6" s="1"/>
  <c r="E970" i="6"/>
  <c r="AF969" i="6"/>
  <c r="AE969" i="6"/>
  <c r="AD969" i="6"/>
  <c r="AC969" i="6"/>
  <c r="AB969" i="6"/>
  <c r="AG969" i="6" s="1"/>
  <c r="J969" i="6" s="1"/>
  <c r="E969" i="6"/>
  <c r="AF968" i="6"/>
  <c r="AE968" i="6"/>
  <c r="AD968" i="6"/>
  <c r="AC968" i="6"/>
  <c r="AB968" i="6"/>
  <c r="AG968" i="6" s="1"/>
  <c r="J968" i="6" s="1"/>
  <c r="E968" i="6"/>
  <c r="AF967" i="6"/>
  <c r="AE967" i="6"/>
  <c r="AD967" i="6"/>
  <c r="AC967" i="6"/>
  <c r="AB967" i="6"/>
  <c r="AG967" i="6" s="1"/>
  <c r="J967" i="6" s="1"/>
  <c r="E967" i="6"/>
  <c r="AF966" i="6"/>
  <c r="AE966" i="6"/>
  <c r="AD966" i="6"/>
  <c r="AC966" i="6"/>
  <c r="AB966" i="6"/>
  <c r="AG966" i="6" s="1"/>
  <c r="J966" i="6" s="1"/>
  <c r="E966" i="6"/>
  <c r="AF965" i="6"/>
  <c r="AE965" i="6"/>
  <c r="AD965" i="6"/>
  <c r="AC965" i="6"/>
  <c r="AB965" i="6"/>
  <c r="AG965" i="6" s="1"/>
  <c r="J965" i="6" s="1"/>
  <c r="E965" i="6"/>
  <c r="AF964" i="6"/>
  <c r="AE964" i="6"/>
  <c r="AD964" i="6"/>
  <c r="AC964" i="6"/>
  <c r="AB964" i="6"/>
  <c r="AG964" i="6" s="1"/>
  <c r="J964" i="6" s="1"/>
  <c r="E964" i="6"/>
  <c r="AF963" i="6"/>
  <c r="AE963" i="6"/>
  <c r="AD963" i="6"/>
  <c r="AC963" i="6"/>
  <c r="AB963" i="6"/>
  <c r="AG963" i="6" s="1"/>
  <c r="J963" i="6" s="1"/>
  <c r="E963" i="6"/>
  <c r="AF962" i="6"/>
  <c r="AE962" i="6"/>
  <c r="AD962" i="6"/>
  <c r="AC962" i="6"/>
  <c r="AB962" i="6"/>
  <c r="AG962" i="6" s="1"/>
  <c r="J962" i="6" s="1"/>
  <c r="E962" i="6"/>
  <c r="AF961" i="6"/>
  <c r="AE961" i="6"/>
  <c r="AD961" i="6"/>
  <c r="AC961" i="6"/>
  <c r="AB961" i="6"/>
  <c r="AG961" i="6" s="1"/>
  <c r="J961" i="6" s="1"/>
  <c r="E961" i="6"/>
  <c r="AF960" i="6"/>
  <c r="AE960" i="6"/>
  <c r="AD960" i="6"/>
  <c r="AC960" i="6"/>
  <c r="AB960" i="6"/>
  <c r="AG960" i="6" s="1"/>
  <c r="J960" i="6" s="1"/>
  <c r="E960" i="6"/>
  <c r="AF959" i="6"/>
  <c r="AE959" i="6"/>
  <c r="AD959" i="6"/>
  <c r="AC959" i="6"/>
  <c r="AB959" i="6"/>
  <c r="AG959" i="6" s="1"/>
  <c r="J959" i="6" s="1"/>
  <c r="E959" i="6"/>
  <c r="AF958" i="6"/>
  <c r="AE958" i="6"/>
  <c r="AD958" i="6"/>
  <c r="AC958" i="6"/>
  <c r="AB958" i="6"/>
  <c r="AG958" i="6" s="1"/>
  <c r="J958" i="6" s="1"/>
  <c r="E958" i="6"/>
  <c r="AF957" i="6"/>
  <c r="AE957" i="6"/>
  <c r="AD957" i="6"/>
  <c r="AC957" i="6"/>
  <c r="AB957" i="6"/>
  <c r="AG957" i="6" s="1"/>
  <c r="J957" i="6" s="1"/>
  <c r="E957" i="6"/>
  <c r="AF956" i="6"/>
  <c r="AE956" i="6"/>
  <c r="AD956" i="6"/>
  <c r="AC956" i="6"/>
  <c r="AB956" i="6"/>
  <c r="AG956" i="6" s="1"/>
  <c r="J956" i="6" s="1"/>
  <c r="E956" i="6"/>
  <c r="AF955" i="6"/>
  <c r="AE955" i="6"/>
  <c r="AD955" i="6"/>
  <c r="AC955" i="6"/>
  <c r="AB955" i="6"/>
  <c r="AG955" i="6" s="1"/>
  <c r="J955" i="6" s="1"/>
  <c r="E955" i="6"/>
  <c r="AF954" i="6"/>
  <c r="AE954" i="6"/>
  <c r="AD954" i="6"/>
  <c r="AC954" i="6"/>
  <c r="AB954" i="6"/>
  <c r="AG954" i="6" s="1"/>
  <c r="J954" i="6" s="1"/>
  <c r="E954" i="6"/>
  <c r="AF953" i="6"/>
  <c r="AE953" i="6"/>
  <c r="AD953" i="6"/>
  <c r="AC953" i="6"/>
  <c r="AB953" i="6"/>
  <c r="AG953" i="6" s="1"/>
  <c r="J953" i="6" s="1"/>
  <c r="E953" i="6"/>
  <c r="AF952" i="6"/>
  <c r="AE952" i="6"/>
  <c r="AD952" i="6"/>
  <c r="AC952" i="6"/>
  <c r="AB952" i="6"/>
  <c r="AG952" i="6" s="1"/>
  <c r="J952" i="6" s="1"/>
  <c r="E952" i="6"/>
  <c r="AF951" i="6"/>
  <c r="AE951" i="6"/>
  <c r="AD951" i="6"/>
  <c r="AC951" i="6"/>
  <c r="AB951" i="6"/>
  <c r="AG951" i="6" s="1"/>
  <c r="J951" i="6" s="1"/>
  <c r="E951" i="6"/>
  <c r="AF950" i="6"/>
  <c r="AE950" i="6"/>
  <c r="AD950" i="6"/>
  <c r="AC950" i="6"/>
  <c r="AB950" i="6"/>
  <c r="AG950" i="6" s="1"/>
  <c r="J950" i="6" s="1"/>
  <c r="E950" i="6"/>
  <c r="AF949" i="6"/>
  <c r="AE949" i="6"/>
  <c r="AD949" i="6"/>
  <c r="AC949" i="6"/>
  <c r="AB949" i="6"/>
  <c r="AG949" i="6" s="1"/>
  <c r="J949" i="6" s="1"/>
  <c r="E949" i="6"/>
  <c r="AF948" i="6"/>
  <c r="AE948" i="6"/>
  <c r="AD948" i="6"/>
  <c r="AC948" i="6"/>
  <c r="AB948" i="6"/>
  <c r="AG948" i="6" s="1"/>
  <c r="J948" i="6" s="1"/>
  <c r="E948" i="6"/>
  <c r="AD947" i="6"/>
  <c r="AC947" i="6"/>
  <c r="AB947" i="6"/>
  <c r="E947" i="6"/>
  <c r="AF946" i="6"/>
  <c r="AD946" i="6"/>
  <c r="AE946" i="6" s="1"/>
  <c r="AC946" i="6"/>
  <c r="AB946" i="6"/>
  <c r="AG946" i="6" s="1"/>
  <c r="J946" i="6" s="1"/>
  <c r="E946" i="6"/>
  <c r="AD945" i="6"/>
  <c r="AF945" i="6" s="1"/>
  <c r="AC945" i="6"/>
  <c r="AB945" i="6"/>
  <c r="E945" i="6"/>
  <c r="AF944" i="6"/>
  <c r="AE944" i="6"/>
  <c r="AD944" i="6"/>
  <c r="AC944" i="6"/>
  <c r="AB944" i="6"/>
  <c r="AG944" i="6" s="1"/>
  <c r="J944" i="6" s="1"/>
  <c r="E944" i="6"/>
  <c r="AD943" i="6"/>
  <c r="AC943" i="6"/>
  <c r="AB943" i="6"/>
  <c r="E943" i="6"/>
  <c r="AG942" i="6"/>
  <c r="AD942" i="6"/>
  <c r="AF942" i="6" s="1"/>
  <c r="AC942" i="6"/>
  <c r="AB942" i="6"/>
  <c r="E942" i="6"/>
  <c r="AF941" i="6"/>
  <c r="AD941" i="6"/>
  <c r="AE941" i="6" s="1"/>
  <c r="AC941" i="6"/>
  <c r="AB941" i="6"/>
  <c r="E941" i="6"/>
  <c r="AG940" i="6"/>
  <c r="AE940" i="6"/>
  <c r="AD940" i="6"/>
  <c r="AF940" i="6" s="1"/>
  <c r="AC940" i="6"/>
  <c r="AB940" i="6"/>
  <c r="E940" i="6"/>
  <c r="AD939" i="6"/>
  <c r="AE939" i="6" s="1"/>
  <c r="AC939" i="6"/>
  <c r="AB939" i="6"/>
  <c r="AG939" i="6" s="1"/>
  <c r="E939" i="6"/>
  <c r="AG938" i="6"/>
  <c r="AF938" i="6"/>
  <c r="AE938" i="6"/>
  <c r="AD938" i="6"/>
  <c r="AC938" i="6"/>
  <c r="AB938" i="6"/>
  <c r="E938" i="6"/>
  <c r="AG937" i="6"/>
  <c r="AF937" i="6"/>
  <c r="AD937" i="6"/>
  <c r="AE937" i="6" s="1"/>
  <c r="AC937" i="6"/>
  <c r="AB937" i="6"/>
  <c r="E937" i="6"/>
  <c r="AG936" i="6"/>
  <c r="AF936" i="6"/>
  <c r="AE936" i="6"/>
  <c r="AD936" i="6"/>
  <c r="AC936" i="6"/>
  <c r="AB936" i="6"/>
  <c r="E936" i="6"/>
  <c r="AD935" i="6"/>
  <c r="AC935" i="6"/>
  <c r="AB935" i="6"/>
  <c r="E935" i="6"/>
  <c r="AG934" i="6"/>
  <c r="AD934" i="6"/>
  <c r="AF934" i="6" s="1"/>
  <c r="AC934" i="6"/>
  <c r="AB934" i="6"/>
  <c r="E934" i="6"/>
  <c r="AF933" i="6"/>
  <c r="AD933" i="6"/>
  <c r="AE933" i="6" s="1"/>
  <c r="AC933" i="6"/>
  <c r="AB933" i="6"/>
  <c r="E933" i="6"/>
  <c r="AG932" i="6"/>
  <c r="AE932" i="6"/>
  <c r="AD932" i="6"/>
  <c r="AF932" i="6" s="1"/>
  <c r="AC932" i="6"/>
  <c r="AB932" i="6"/>
  <c r="E932" i="6"/>
  <c r="AD931" i="6"/>
  <c r="AE931" i="6" s="1"/>
  <c r="AC931" i="6"/>
  <c r="AB931" i="6"/>
  <c r="AG931" i="6" s="1"/>
  <c r="E931" i="6"/>
  <c r="AG930" i="6"/>
  <c r="AF930" i="6"/>
  <c r="AE930" i="6"/>
  <c r="AD930" i="6"/>
  <c r="AC930" i="6"/>
  <c r="AB930" i="6"/>
  <c r="E930" i="6"/>
  <c r="AG929" i="6"/>
  <c r="AF929" i="6"/>
  <c r="AD929" i="6"/>
  <c r="AE929" i="6" s="1"/>
  <c r="AC929" i="6"/>
  <c r="AB929" i="6"/>
  <c r="E929" i="6"/>
  <c r="AG928" i="6"/>
  <c r="AF928" i="6"/>
  <c r="AE928" i="6"/>
  <c r="AD928" i="6"/>
  <c r="AC928" i="6"/>
  <c r="AB928" i="6"/>
  <c r="E928" i="6"/>
  <c r="AD927" i="6"/>
  <c r="AC927" i="6"/>
  <c r="AB927" i="6"/>
  <c r="E927" i="6"/>
  <c r="AG926" i="6"/>
  <c r="AD926" i="6"/>
  <c r="AF926" i="6" s="1"/>
  <c r="AC926" i="6"/>
  <c r="AB926" i="6"/>
  <c r="E926" i="6"/>
  <c r="AF925" i="6"/>
  <c r="AD925" i="6"/>
  <c r="AE925" i="6" s="1"/>
  <c r="AC925" i="6"/>
  <c r="AB925" i="6"/>
  <c r="E925" i="6"/>
  <c r="AG924" i="6"/>
  <c r="AE924" i="6"/>
  <c r="AD924" i="6"/>
  <c r="AF924" i="6" s="1"/>
  <c r="AC924" i="6"/>
  <c r="AB924" i="6"/>
  <c r="E924" i="6"/>
  <c r="AD923" i="6"/>
  <c r="AE923" i="6" s="1"/>
  <c r="AC923" i="6"/>
  <c r="AB923" i="6"/>
  <c r="AG923" i="6" s="1"/>
  <c r="E923" i="6"/>
  <c r="AG922" i="6"/>
  <c r="AF922" i="6"/>
  <c r="AE922" i="6"/>
  <c r="AD922" i="6"/>
  <c r="AC922" i="6"/>
  <c r="AB922" i="6"/>
  <c r="E922" i="6"/>
  <c r="AG921" i="6"/>
  <c r="AF921" i="6"/>
  <c r="AD921" i="6"/>
  <c r="AE921" i="6" s="1"/>
  <c r="AC921" i="6"/>
  <c r="AB921" i="6"/>
  <c r="E921" i="6"/>
  <c r="AG920" i="6"/>
  <c r="AF920" i="6"/>
  <c r="AE920" i="6"/>
  <c r="AD920" i="6"/>
  <c r="AC920" i="6"/>
  <c r="AB920" i="6"/>
  <c r="E920" i="6"/>
  <c r="AD919" i="6"/>
  <c r="AC919" i="6"/>
  <c r="AB919" i="6"/>
  <c r="E919" i="6"/>
  <c r="AG918" i="6"/>
  <c r="AD918" i="6"/>
  <c r="AF918" i="6" s="1"/>
  <c r="AC918" i="6"/>
  <c r="AB918" i="6"/>
  <c r="E918" i="6"/>
  <c r="AF917" i="6"/>
  <c r="AD917" i="6"/>
  <c r="AE917" i="6" s="1"/>
  <c r="AC917" i="6"/>
  <c r="AB917" i="6"/>
  <c r="E917" i="6"/>
  <c r="AG916" i="6"/>
  <c r="AE916" i="6"/>
  <c r="AD916" i="6"/>
  <c r="AF916" i="6" s="1"/>
  <c r="AC916" i="6"/>
  <c r="AB916" i="6"/>
  <c r="E916" i="6"/>
  <c r="AD915" i="6"/>
  <c r="AE915" i="6" s="1"/>
  <c r="AC915" i="6"/>
  <c r="AB915" i="6"/>
  <c r="AG915" i="6" s="1"/>
  <c r="E915" i="6"/>
  <c r="AG914" i="6"/>
  <c r="AF914" i="6"/>
  <c r="AE914" i="6"/>
  <c r="AD914" i="6"/>
  <c r="AC914" i="6"/>
  <c r="AB914" i="6"/>
  <c r="E914" i="6"/>
  <c r="AG913" i="6"/>
  <c r="AF913" i="6"/>
  <c r="AD913" i="6"/>
  <c r="AE913" i="6" s="1"/>
  <c r="AC913" i="6"/>
  <c r="AB913" i="6"/>
  <c r="E913" i="6"/>
  <c r="AG912" i="6"/>
  <c r="AF912" i="6"/>
  <c r="AE912" i="6"/>
  <c r="AD912" i="6"/>
  <c r="AC912" i="6"/>
  <c r="AB912" i="6"/>
  <c r="E912" i="6"/>
  <c r="AD911" i="6"/>
  <c r="AC911" i="6"/>
  <c r="AB911" i="6"/>
  <c r="E911" i="6"/>
  <c r="AF910" i="6"/>
  <c r="AD910" i="6"/>
  <c r="AE910" i="6" s="1"/>
  <c r="AC910" i="6"/>
  <c r="AB910" i="6"/>
  <c r="AG910" i="6" s="1"/>
  <c r="J910" i="6" s="1"/>
  <c r="E910" i="6"/>
  <c r="AD909" i="6"/>
  <c r="AF909" i="6" s="1"/>
  <c r="AC909" i="6"/>
  <c r="AB909" i="6"/>
  <c r="E909" i="6"/>
  <c r="AG908" i="6"/>
  <c r="J908" i="6" s="1"/>
  <c r="AF908" i="6"/>
  <c r="AE908" i="6"/>
  <c r="AD908" i="6"/>
  <c r="AC908" i="6"/>
  <c r="AB908" i="6"/>
  <c r="E908" i="6"/>
  <c r="AF907" i="6"/>
  <c r="AE907" i="6"/>
  <c r="AD907" i="6"/>
  <c r="AC907" i="6"/>
  <c r="AB907" i="6"/>
  <c r="AG907" i="6" s="1"/>
  <c r="J907" i="6" s="1"/>
  <c r="E907" i="6"/>
  <c r="AE906" i="6"/>
  <c r="AD906" i="6"/>
  <c r="AC906" i="6"/>
  <c r="AB906" i="6"/>
  <c r="E906" i="6"/>
  <c r="AD905" i="6"/>
  <c r="AC905" i="6"/>
  <c r="AB905" i="6"/>
  <c r="E905" i="6"/>
  <c r="AE904" i="6"/>
  <c r="AD904" i="6"/>
  <c r="AF904" i="6" s="1"/>
  <c r="AC904" i="6"/>
  <c r="AB904" i="6"/>
  <c r="AG904" i="6" s="1"/>
  <c r="J904" i="6" s="1"/>
  <c r="E904" i="6"/>
  <c r="AF903" i="6"/>
  <c r="AD903" i="6"/>
  <c r="AE903" i="6" s="1"/>
  <c r="AC903" i="6"/>
  <c r="AB903" i="6"/>
  <c r="AG903" i="6" s="1"/>
  <c r="J903" i="6" s="1"/>
  <c r="E903" i="6"/>
  <c r="AG902" i="6"/>
  <c r="AF902" i="6"/>
  <c r="AE902" i="6"/>
  <c r="AD902" i="6"/>
  <c r="AC902" i="6"/>
  <c r="AB902" i="6"/>
  <c r="E902" i="6"/>
  <c r="AG901" i="6"/>
  <c r="AD901" i="6"/>
  <c r="AF901" i="6" s="1"/>
  <c r="AC901" i="6"/>
  <c r="AB901" i="6"/>
  <c r="E901" i="6"/>
  <c r="AG900" i="6"/>
  <c r="J900" i="6" s="1"/>
  <c r="AF900" i="6"/>
  <c r="AE900" i="6"/>
  <c r="AD900" i="6"/>
  <c r="AC900" i="6"/>
  <c r="AB900" i="6"/>
  <c r="E900" i="6"/>
  <c r="AF899" i="6"/>
  <c r="AE899" i="6"/>
  <c r="AD899" i="6"/>
  <c r="AC899" i="6"/>
  <c r="AB899" i="6"/>
  <c r="AG899" i="6" s="1"/>
  <c r="J899" i="6" s="1"/>
  <c r="E899" i="6"/>
  <c r="AD898" i="6"/>
  <c r="AC898" i="6"/>
  <c r="AB898" i="6"/>
  <c r="E898" i="6"/>
  <c r="AD897" i="6"/>
  <c r="AC897" i="6"/>
  <c r="AB897" i="6"/>
  <c r="AG897" i="6" s="1"/>
  <c r="E897" i="6"/>
  <c r="AE896" i="6"/>
  <c r="AD896" i="6"/>
  <c r="AF896" i="6" s="1"/>
  <c r="AC896" i="6"/>
  <c r="AB896" i="6"/>
  <c r="AG896" i="6" s="1"/>
  <c r="J896" i="6" s="1"/>
  <c r="E896" i="6"/>
  <c r="AF895" i="6"/>
  <c r="AD895" i="6"/>
  <c r="AE895" i="6" s="1"/>
  <c r="AC895" i="6"/>
  <c r="AB895" i="6"/>
  <c r="AG895" i="6" s="1"/>
  <c r="J895" i="6" s="1"/>
  <c r="E895" i="6"/>
  <c r="AG894" i="6"/>
  <c r="AF894" i="6"/>
  <c r="AE894" i="6"/>
  <c r="AD894" i="6"/>
  <c r="AC894" i="6"/>
  <c r="AB894" i="6"/>
  <c r="E894" i="6"/>
  <c r="AG893" i="6"/>
  <c r="AD893" i="6"/>
  <c r="AF893" i="6" s="1"/>
  <c r="AC893" i="6"/>
  <c r="AB893" i="6"/>
  <c r="E893" i="6"/>
  <c r="AG892" i="6"/>
  <c r="J892" i="6" s="1"/>
  <c r="AF892" i="6"/>
  <c r="AE892" i="6"/>
  <c r="AD892" i="6"/>
  <c r="AC892" i="6"/>
  <c r="AB892" i="6"/>
  <c r="E892" i="6"/>
  <c r="AF891" i="6"/>
  <c r="AE891" i="6"/>
  <c r="AD891" i="6"/>
  <c r="AC891" i="6"/>
  <c r="AB891" i="6"/>
  <c r="AG891" i="6" s="1"/>
  <c r="J891" i="6" s="1"/>
  <c r="E891" i="6"/>
  <c r="AD890" i="6"/>
  <c r="AC890" i="6"/>
  <c r="AB890" i="6"/>
  <c r="E890" i="6"/>
  <c r="AD889" i="6"/>
  <c r="AC889" i="6"/>
  <c r="AB889" i="6"/>
  <c r="E889" i="6"/>
  <c r="AE888" i="6"/>
  <c r="AD888" i="6"/>
  <c r="AF888" i="6" s="1"/>
  <c r="AC888" i="6"/>
  <c r="AB888" i="6"/>
  <c r="AG888" i="6" s="1"/>
  <c r="J888" i="6" s="1"/>
  <c r="E888" i="6"/>
  <c r="AD887" i="6"/>
  <c r="AF887" i="6" s="1"/>
  <c r="AC887" i="6"/>
  <c r="AB887" i="6"/>
  <c r="AG887" i="6" s="1"/>
  <c r="E887" i="6"/>
  <c r="AG886" i="6"/>
  <c r="AF886" i="6"/>
  <c r="AE886" i="6"/>
  <c r="AD886" i="6"/>
  <c r="AC886" i="6"/>
  <c r="AB886" i="6"/>
  <c r="E886" i="6"/>
  <c r="AG885" i="6"/>
  <c r="AD885" i="6"/>
  <c r="AF885" i="6" s="1"/>
  <c r="AC885" i="6"/>
  <c r="AB885" i="6"/>
  <c r="E885" i="6"/>
  <c r="AG884" i="6"/>
  <c r="J884" i="6" s="1"/>
  <c r="AF884" i="6"/>
  <c r="AE884" i="6"/>
  <c r="AD884" i="6"/>
  <c r="AC884" i="6"/>
  <c r="AB884" i="6"/>
  <c r="E884" i="6"/>
  <c r="AF883" i="6"/>
  <c r="AE883" i="6"/>
  <c r="AD883" i="6"/>
  <c r="AC883" i="6"/>
  <c r="AB883" i="6"/>
  <c r="AG883" i="6" s="1"/>
  <c r="E883" i="6"/>
  <c r="AD882" i="6"/>
  <c r="AC882" i="6"/>
  <c r="AB882" i="6"/>
  <c r="E882" i="6"/>
  <c r="AD881" i="6"/>
  <c r="AC881" i="6"/>
  <c r="AB881" i="6"/>
  <c r="AG881" i="6" s="1"/>
  <c r="E881" i="6"/>
  <c r="AE880" i="6"/>
  <c r="AD880" i="6"/>
  <c r="AF880" i="6" s="1"/>
  <c r="AC880" i="6"/>
  <c r="AB880" i="6"/>
  <c r="AG880" i="6" s="1"/>
  <c r="J880" i="6" s="1"/>
  <c r="E880" i="6"/>
  <c r="AD879" i="6"/>
  <c r="AF879" i="6" s="1"/>
  <c r="AC879" i="6"/>
  <c r="AB879" i="6"/>
  <c r="AG879" i="6" s="1"/>
  <c r="E879" i="6"/>
  <c r="AG878" i="6"/>
  <c r="AF878" i="6"/>
  <c r="AE878" i="6"/>
  <c r="AD878" i="6"/>
  <c r="AC878" i="6"/>
  <c r="AB878" i="6"/>
  <c r="E878" i="6"/>
  <c r="AG877" i="6"/>
  <c r="AD877" i="6"/>
  <c r="AF877" i="6" s="1"/>
  <c r="AC877" i="6"/>
  <c r="AB877" i="6"/>
  <c r="E877" i="6"/>
  <c r="AG876" i="6"/>
  <c r="J876" i="6" s="1"/>
  <c r="AF876" i="6"/>
  <c r="AE876" i="6"/>
  <c r="AD876" i="6"/>
  <c r="AC876" i="6"/>
  <c r="AB876" i="6"/>
  <c r="E876" i="6"/>
  <c r="AF875" i="6"/>
  <c r="AE875" i="6"/>
  <c r="AD875" i="6"/>
  <c r="AC875" i="6"/>
  <c r="AB875" i="6"/>
  <c r="AG875" i="6" s="1"/>
  <c r="J875" i="6" s="1"/>
  <c r="E875" i="6"/>
  <c r="AE874" i="6"/>
  <c r="AD874" i="6"/>
  <c r="AC874" i="6"/>
  <c r="AB874" i="6"/>
  <c r="E874" i="6"/>
  <c r="AD873" i="6"/>
  <c r="AC873" i="6"/>
  <c r="AB873" i="6"/>
  <c r="AG873" i="6" s="1"/>
  <c r="E873" i="6"/>
  <c r="AE872" i="6"/>
  <c r="AD872" i="6"/>
  <c r="AF872" i="6" s="1"/>
  <c r="AC872" i="6"/>
  <c r="AB872" i="6"/>
  <c r="AG872" i="6" s="1"/>
  <c r="J872" i="6" s="1"/>
  <c r="E872" i="6"/>
  <c r="AD871" i="6"/>
  <c r="AF871" i="6" s="1"/>
  <c r="AC871" i="6"/>
  <c r="AB871" i="6"/>
  <c r="AG871" i="6" s="1"/>
  <c r="E871" i="6"/>
  <c r="AG870" i="6"/>
  <c r="AF870" i="6"/>
  <c r="AE870" i="6"/>
  <c r="AD870" i="6"/>
  <c r="AC870" i="6"/>
  <c r="AB870" i="6"/>
  <c r="E870" i="6"/>
  <c r="AG869" i="6"/>
  <c r="AD869" i="6"/>
  <c r="AF869" i="6" s="1"/>
  <c r="AC869" i="6"/>
  <c r="AB869" i="6"/>
  <c r="E869" i="6"/>
  <c r="AG868" i="6"/>
  <c r="J868" i="6" s="1"/>
  <c r="AF868" i="6"/>
  <c r="AE868" i="6"/>
  <c r="AD868" i="6"/>
  <c r="AC868" i="6"/>
  <c r="AB868" i="6"/>
  <c r="E868" i="6"/>
  <c r="AF867" i="6"/>
  <c r="AE867" i="6"/>
  <c r="AD867" i="6"/>
  <c r="AC867" i="6"/>
  <c r="AB867" i="6"/>
  <c r="AG867" i="6" s="1"/>
  <c r="E867" i="6"/>
  <c r="AD866" i="6"/>
  <c r="AC866" i="6"/>
  <c r="AB866" i="6"/>
  <c r="E866" i="6"/>
  <c r="AD865" i="6"/>
  <c r="AC865" i="6"/>
  <c r="AB865" i="6"/>
  <c r="E865" i="6"/>
  <c r="AE864" i="6"/>
  <c r="AD864" i="6"/>
  <c r="AF864" i="6" s="1"/>
  <c r="AC864" i="6"/>
  <c r="AB864" i="6"/>
  <c r="AG864" i="6" s="1"/>
  <c r="J864" i="6" s="1"/>
  <c r="E864" i="6"/>
  <c r="AD863" i="6"/>
  <c r="AF863" i="6" s="1"/>
  <c r="AC863" i="6"/>
  <c r="AB863" i="6"/>
  <c r="AG863" i="6" s="1"/>
  <c r="E863" i="6"/>
  <c r="AF862" i="6"/>
  <c r="AE862" i="6"/>
  <c r="AD862" i="6"/>
  <c r="AC862" i="6"/>
  <c r="AB862" i="6"/>
  <c r="AG862" i="6" s="1"/>
  <c r="J862" i="6" s="1"/>
  <c r="E862" i="6"/>
  <c r="AD861" i="6"/>
  <c r="AF861" i="6" s="1"/>
  <c r="AC861" i="6"/>
  <c r="AB861" i="6"/>
  <c r="AG861" i="6" s="1"/>
  <c r="E861" i="6"/>
  <c r="AG860" i="6"/>
  <c r="J860" i="6" s="1"/>
  <c r="AF860" i="6"/>
  <c r="AE860" i="6"/>
  <c r="AD860" i="6"/>
  <c r="AC860" i="6"/>
  <c r="AB860" i="6"/>
  <c r="E860" i="6"/>
  <c r="AG859" i="6"/>
  <c r="J859" i="6" s="1"/>
  <c r="AF859" i="6"/>
  <c r="AE859" i="6"/>
  <c r="AD859" i="6"/>
  <c r="AC859" i="6"/>
  <c r="AB859" i="6"/>
  <c r="E859" i="6"/>
  <c r="AG858" i="6"/>
  <c r="AF858" i="6"/>
  <c r="AE858" i="6"/>
  <c r="AD858" i="6"/>
  <c r="AC858" i="6"/>
  <c r="AB858" i="6"/>
  <c r="E858" i="6"/>
  <c r="AD857" i="6"/>
  <c r="AF857" i="6" s="1"/>
  <c r="AC857" i="6"/>
  <c r="AB857" i="6"/>
  <c r="E857" i="6"/>
  <c r="AD856" i="6"/>
  <c r="AF856" i="6" s="1"/>
  <c r="AC856" i="6"/>
  <c r="AB856" i="6"/>
  <c r="AG856" i="6" s="1"/>
  <c r="E856" i="6"/>
  <c r="AD855" i="6"/>
  <c r="AC855" i="6"/>
  <c r="AB855" i="6"/>
  <c r="E855" i="6"/>
  <c r="AF854" i="6"/>
  <c r="AE854" i="6"/>
  <c r="AD854" i="6"/>
  <c r="AC854" i="6"/>
  <c r="AB854" i="6"/>
  <c r="AG854" i="6" s="1"/>
  <c r="J854" i="6" s="1"/>
  <c r="E854" i="6"/>
  <c r="AF853" i="6"/>
  <c r="AE853" i="6"/>
  <c r="AD853" i="6"/>
  <c r="AC853" i="6"/>
  <c r="AB853" i="6"/>
  <c r="AG853" i="6" s="1"/>
  <c r="J853" i="6"/>
  <c r="E853" i="6"/>
  <c r="AF852" i="6"/>
  <c r="AE852" i="6"/>
  <c r="AD852" i="6"/>
  <c r="AC852" i="6"/>
  <c r="AB852" i="6"/>
  <c r="AG852" i="6" s="1"/>
  <c r="J852" i="6"/>
  <c r="E852" i="6"/>
  <c r="AF851" i="6"/>
  <c r="AE851" i="6"/>
  <c r="AD851" i="6"/>
  <c r="AC851" i="6"/>
  <c r="AB851" i="6"/>
  <c r="AG851" i="6" s="1"/>
  <c r="J851" i="6"/>
  <c r="E851" i="6"/>
  <c r="AF850" i="6"/>
  <c r="AE850" i="6"/>
  <c r="AD850" i="6"/>
  <c r="AC850" i="6"/>
  <c r="AB850" i="6"/>
  <c r="AG850" i="6" s="1"/>
  <c r="J850" i="6"/>
  <c r="E850" i="6"/>
  <c r="AF849" i="6"/>
  <c r="AE849" i="6"/>
  <c r="AD849" i="6"/>
  <c r="AC849" i="6"/>
  <c r="AB849" i="6"/>
  <c r="AG849" i="6" s="1"/>
  <c r="J849" i="6"/>
  <c r="E849" i="6"/>
  <c r="AF848" i="6"/>
  <c r="AE848" i="6"/>
  <c r="AD848" i="6"/>
  <c r="AC848" i="6"/>
  <c r="AB848" i="6"/>
  <c r="AG848" i="6" s="1"/>
  <c r="J848" i="6"/>
  <c r="E848" i="6"/>
  <c r="AF847" i="6"/>
  <c r="AE847" i="6"/>
  <c r="AD847" i="6"/>
  <c r="AC847" i="6"/>
  <c r="AB847" i="6"/>
  <c r="AG847" i="6" s="1"/>
  <c r="J847" i="6" s="1"/>
  <c r="E847" i="6"/>
  <c r="AE846" i="6"/>
  <c r="AD846" i="6"/>
  <c r="AF846" i="6" s="1"/>
  <c r="AC846" i="6"/>
  <c r="AB846" i="6"/>
  <c r="AG846" i="6" s="1"/>
  <c r="J846" i="6"/>
  <c r="E846" i="6"/>
  <c r="AE845" i="6"/>
  <c r="AD845" i="6"/>
  <c r="AF845" i="6" s="1"/>
  <c r="AC845" i="6"/>
  <c r="AB845" i="6"/>
  <c r="AG845" i="6" s="1"/>
  <c r="J845" i="6"/>
  <c r="E845" i="6"/>
  <c r="AE844" i="6"/>
  <c r="AD844" i="6"/>
  <c r="AF844" i="6" s="1"/>
  <c r="AC844" i="6"/>
  <c r="AB844" i="6"/>
  <c r="AG844" i="6" s="1"/>
  <c r="J844" i="6"/>
  <c r="E844" i="6"/>
  <c r="AE843" i="6"/>
  <c r="AD843" i="6"/>
  <c r="AF843" i="6" s="1"/>
  <c r="AC843" i="6"/>
  <c r="AB843" i="6"/>
  <c r="AG843" i="6" s="1"/>
  <c r="J843" i="6" s="1"/>
  <c r="E843" i="6"/>
  <c r="AE842" i="6"/>
  <c r="AD842" i="6"/>
  <c r="AF842" i="6" s="1"/>
  <c r="AC842" i="6"/>
  <c r="AB842" i="6"/>
  <c r="AG842" i="6" s="1"/>
  <c r="J842" i="6"/>
  <c r="E842" i="6"/>
  <c r="AE841" i="6"/>
  <c r="AD841" i="6"/>
  <c r="AF841" i="6" s="1"/>
  <c r="AC841" i="6"/>
  <c r="AB841" i="6"/>
  <c r="AG841" i="6" s="1"/>
  <c r="J841" i="6"/>
  <c r="E841" i="6"/>
  <c r="AE840" i="6"/>
  <c r="J840" i="6" s="1"/>
  <c r="AD840" i="6"/>
  <c r="AF840" i="6" s="1"/>
  <c r="AC840" i="6"/>
  <c r="AB840" i="6"/>
  <c r="AG840" i="6" s="1"/>
  <c r="E840" i="6"/>
  <c r="AE839" i="6"/>
  <c r="AD839" i="6"/>
  <c r="AF839" i="6" s="1"/>
  <c r="AC839" i="6"/>
  <c r="AB839" i="6"/>
  <c r="AG839" i="6" s="1"/>
  <c r="J839" i="6" s="1"/>
  <c r="E839" i="6"/>
  <c r="AE838" i="6"/>
  <c r="AD838" i="6"/>
  <c r="AF838" i="6" s="1"/>
  <c r="AC838" i="6"/>
  <c r="AB838" i="6"/>
  <c r="AG838" i="6" s="1"/>
  <c r="J838" i="6"/>
  <c r="E838" i="6"/>
  <c r="AE837" i="6"/>
  <c r="AD837" i="6"/>
  <c r="AF837" i="6" s="1"/>
  <c r="AC837" i="6"/>
  <c r="AB837" i="6"/>
  <c r="AG837" i="6" s="1"/>
  <c r="J837" i="6"/>
  <c r="E837" i="6"/>
  <c r="AE836" i="6"/>
  <c r="J836" i="6" s="1"/>
  <c r="AD836" i="6"/>
  <c r="AF836" i="6" s="1"/>
  <c r="AC836" i="6"/>
  <c r="AB836" i="6"/>
  <c r="AG836" i="6" s="1"/>
  <c r="E836" i="6"/>
  <c r="AE835" i="6"/>
  <c r="AD835" i="6"/>
  <c r="AF835" i="6" s="1"/>
  <c r="AC835" i="6"/>
  <c r="AB835" i="6"/>
  <c r="AG835" i="6" s="1"/>
  <c r="J835" i="6" s="1"/>
  <c r="E835" i="6"/>
  <c r="AE834" i="6"/>
  <c r="AD834" i="6"/>
  <c r="AF834" i="6" s="1"/>
  <c r="AC834" i="6"/>
  <c r="AB834" i="6"/>
  <c r="AG834" i="6" s="1"/>
  <c r="J834" i="6"/>
  <c r="E834" i="6"/>
  <c r="AE833" i="6"/>
  <c r="AD833" i="6"/>
  <c r="AF833" i="6" s="1"/>
  <c r="AC833" i="6"/>
  <c r="AB833" i="6"/>
  <c r="AG833" i="6" s="1"/>
  <c r="J833" i="6"/>
  <c r="E833" i="6"/>
  <c r="AE832" i="6"/>
  <c r="J832" i="6" s="1"/>
  <c r="AD832" i="6"/>
  <c r="AF832" i="6" s="1"/>
  <c r="AC832" i="6"/>
  <c r="AB832" i="6"/>
  <c r="AG832" i="6" s="1"/>
  <c r="E832" i="6"/>
  <c r="AE831" i="6"/>
  <c r="AD831" i="6"/>
  <c r="AF831" i="6" s="1"/>
  <c r="AC831" i="6"/>
  <c r="AB831" i="6"/>
  <c r="AG831" i="6" s="1"/>
  <c r="J831" i="6" s="1"/>
  <c r="E831" i="6"/>
  <c r="AE830" i="6"/>
  <c r="AD830" i="6"/>
  <c r="AF830" i="6" s="1"/>
  <c r="AC830" i="6"/>
  <c r="AB830" i="6"/>
  <c r="AG830" i="6" s="1"/>
  <c r="J830" i="6"/>
  <c r="E830" i="6"/>
  <c r="AE829" i="6"/>
  <c r="AD829" i="6"/>
  <c r="AF829" i="6" s="1"/>
  <c r="AC829" i="6"/>
  <c r="AB829" i="6"/>
  <c r="AG829" i="6" s="1"/>
  <c r="J829" i="6"/>
  <c r="E829" i="6"/>
  <c r="AE828" i="6"/>
  <c r="J828" i="6" s="1"/>
  <c r="AD828" i="6"/>
  <c r="AF828" i="6" s="1"/>
  <c r="AC828" i="6"/>
  <c r="AB828" i="6"/>
  <c r="AG828" i="6" s="1"/>
  <c r="E828" i="6"/>
  <c r="AE827" i="6"/>
  <c r="AD827" i="6"/>
  <c r="AF827" i="6" s="1"/>
  <c r="AC827" i="6"/>
  <c r="AB827" i="6"/>
  <c r="AG827" i="6" s="1"/>
  <c r="J827" i="6" s="1"/>
  <c r="E827" i="6"/>
  <c r="AE826" i="6"/>
  <c r="AD826" i="6"/>
  <c r="AF826" i="6" s="1"/>
  <c r="AC826" i="6"/>
  <c r="AB826" i="6"/>
  <c r="AG826" i="6" s="1"/>
  <c r="J826" i="6"/>
  <c r="E826" i="6"/>
  <c r="AE825" i="6"/>
  <c r="AD825" i="6"/>
  <c r="AF825" i="6" s="1"/>
  <c r="AC825" i="6"/>
  <c r="AB825" i="6"/>
  <c r="AG825" i="6" s="1"/>
  <c r="J825" i="6"/>
  <c r="E825" i="6"/>
  <c r="AE824" i="6"/>
  <c r="AD824" i="6"/>
  <c r="AF824" i="6" s="1"/>
  <c r="AC824" i="6"/>
  <c r="AB824" i="6"/>
  <c r="AG824" i="6" s="1"/>
  <c r="J824" i="6" s="1"/>
  <c r="E824" i="6"/>
  <c r="AE823" i="6"/>
  <c r="AD823" i="6"/>
  <c r="AF823" i="6" s="1"/>
  <c r="AC823" i="6"/>
  <c r="AB823" i="6"/>
  <c r="AG823" i="6" s="1"/>
  <c r="J823" i="6" s="1"/>
  <c r="E823" i="6"/>
  <c r="AE822" i="6"/>
  <c r="AD822" i="6"/>
  <c r="AF822" i="6" s="1"/>
  <c r="AC822" i="6"/>
  <c r="AB822" i="6"/>
  <c r="AG822" i="6" s="1"/>
  <c r="J822" i="6"/>
  <c r="E822" i="6"/>
  <c r="AE821" i="6"/>
  <c r="AD821" i="6"/>
  <c r="AF821" i="6" s="1"/>
  <c r="AC821" i="6"/>
  <c r="AB821" i="6"/>
  <c r="AG821" i="6" s="1"/>
  <c r="J821" i="6"/>
  <c r="E821" i="6"/>
  <c r="AE820" i="6"/>
  <c r="AD820" i="6"/>
  <c r="AF820" i="6" s="1"/>
  <c r="AC820" i="6"/>
  <c r="AB820" i="6"/>
  <c r="AG820" i="6" s="1"/>
  <c r="J820" i="6" s="1"/>
  <c r="E820" i="6"/>
  <c r="AE819" i="6"/>
  <c r="AD819" i="6"/>
  <c r="AF819" i="6" s="1"/>
  <c r="AC819" i="6"/>
  <c r="AB819" i="6"/>
  <c r="AG819" i="6" s="1"/>
  <c r="J819" i="6" s="1"/>
  <c r="E819" i="6"/>
  <c r="AE818" i="6"/>
  <c r="AD818" i="6"/>
  <c r="AF818" i="6" s="1"/>
  <c r="AC818" i="6"/>
  <c r="AB818" i="6"/>
  <c r="AG818" i="6" s="1"/>
  <c r="J818" i="6"/>
  <c r="E818" i="6"/>
  <c r="AE817" i="6"/>
  <c r="AD817" i="6"/>
  <c r="AF817" i="6" s="1"/>
  <c r="AC817" i="6"/>
  <c r="AB817" i="6"/>
  <c r="AG817" i="6" s="1"/>
  <c r="J817" i="6"/>
  <c r="E817" i="6"/>
  <c r="AE816" i="6"/>
  <c r="AD816" i="6"/>
  <c r="AF816" i="6" s="1"/>
  <c r="AC816" i="6"/>
  <c r="AB816" i="6"/>
  <c r="AG816" i="6" s="1"/>
  <c r="J816" i="6" s="1"/>
  <c r="E816" i="6"/>
  <c r="AE815" i="6"/>
  <c r="AD815" i="6"/>
  <c r="AF815" i="6" s="1"/>
  <c r="AC815" i="6"/>
  <c r="AB815" i="6"/>
  <c r="AG815" i="6" s="1"/>
  <c r="J815" i="6" s="1"/>
  <c r="E815" i="6"/>
  <c r="AE814" i="6"/>
  <c r="AD814" i="6"/>
  <c r="AF814" i="6" s="1"/>
  <c r="AC814" i="6"/>
  <c r="AB814" i="6"/>
  <c r="AG814" i="6" s="1"/>
  <c r="J814" i="6"/>
  <c r="E814" i="6"/>
  <c r="AE813" i="6"/>
  <c r="AD813" i="6"/>
  <c r="AF813" i="6" s="1"/>
  <c r="AC813" i="6"/>
  <c r="AB813" i="6"/>
  <c r="AG813" i="6" s="1"/>
  <c r="J813" i="6"/>
  <c r="E813" i="6"/>
  <c r="AE812" i="6"/>
  <c r="AD812" i="6"/>
  <c r="AF812" i="6" s="1"/>
  <c r="AC812" i="6"/>
  <c r="AB812" i="6"/>
  <c r="AG812" i="6" s="1"/>
  <c r="J812" i="6" s="1"/>
  <c r="E812" i="6"/>
  <c r="AE811" i="6"/>
  <c r="AD811" i="6"/>
  <c r="AF811" i="6" s="1"/>
  <c r="AC811" i="6"/>
  <c r="AB811" i="6"/>
  <c r="AG811" i="6" s="1"/>
  <c r="J811" i="6" s="1"/>
  <c r="E811" i="6"/>
  <c r="AE810" i="6"/>
  <c r="AD810" i="6"/>
  <c r="AF810" i="6" s="1"/>
  <c r="AC810" i="6"/>
  <c r="AB810" i="6"/>
  <c r="AG810" i="6" s="1"/>
  <c r="J810" i="6"/>
  <c r="E810" i="6"/>
  <c r="AE809" i="6"/>
  <c r="AD809" i="6"/>
  <c r="AF809" i="6" s="1"/>
  <c r="AC809" i="6"/>
  <c r="AB809" i="6"/>
  <c r="AG809" i="6" s="1"/>
  <c r="J809" i="6"/>
  <c r="E809" i="6"/>
  <c r="AE808" i="6"/>
  <c r="AD808" i="6"/>
  <c r="AF808" i="6" s="1"/>
  <c r="AC808" i="6"/>
  <c r="AB808" i="6"/>
  <c r="AG808" i="6" s="1"/>
  <c r="J808" i="6" s="1"/>
  <c r="E808" i="6"/>
  <c r="AE807" i="6"/>
  <c r="AD807" i="6"/>
  <c r="AF807" i="6" s="1"/>
  <c r="AC807" i="6"/>
  <c r="AB807" i="6"/>
  <c r="AG807" i="6" s="1"/>
  <c r="J807" i="6" s="1"/>
  <c r="E807" i="6"/>
  <c r="AD806" i="6"/>
  <c r="AF806" i="6" s="1"/>
  <c r="AC806" i="6"/>
  <c r="AB806" i="6"/>
  <c r="AG806" i="6" s="1"/>
  <c r="E806" i="6"/>
  <c r="AD805" i="6"/>
  <c r="AF805" i="6" s="1"/>
  <c r="AC805" i="6"/>
  <c r="AB805" i="6"/>
  <c r="AG805" i="6" s="1"/>
  <c r="E805" i="6"/>
  <c r="AE804" i="6"/>
  <c r="AD804" i="6"/>
  <c r="AF804" i="6" s="1"/>
  <c r="AC804" i="6"/>
  <c r="AB804" i="6"/>
  <c r="AG804" i="6" s="1"/>
  <c r="J804" i="6" s="1"/>
  <c r="E804" i="6"/>
  <c r="AD803" i="6"/>
  <c r="AF803" i="6" s="1"/>
  <c r="AC803" i="6"/>
  <c r="AB803" i="6"/>
  <c r="E803" i="6"/>
  <c r="AD802" i="6"/>
  <c r="AF802" i="6" s="1"/>
  <c r="AC802" i="6"/>
  <c r="AB802" i="6"/>
  <c r="AG802" i="6" s="1"/>
  <c r="E802" i="6"/>
  <c r="AD801" i="6"/>
  <c r="AF801" i="6" s="1"/>
  <c r="AC801" i="6"/>
  <c r="AB801" i="6"/>
  <c r="AG801" i="6" s="1"/>
  <c r="E801" i="6"/>
  <c r="AE800" i="6"/>
  <c r="AD800" i="6"/>
  <c r="AF800" i="6" s="1"/>
  <c r="AC800" i="6"/>
  <c r="AB800" i="6"/>
  <c r="AG800" i="6" s="1"/>
  <c r="J800" i="6" s="1"/>
  <c r="E800" i="6"/>
  <c r="AD799" i="6"/>
  <c r="AF799" i="6" s="1"/>
  <c r="AC799" i="6"/>
  <c r="AB799" i="6"/>
  <c r="E799" i="6"/>
  <c r="AD798" i="6"/>
  <c r="AF798" i="6" s="1"/>
  <c r="AC798" i="6"/>
  <c r="AB798" i="6"/>
  <c r="AG798" i="6" s="1"/>
  <c r="E798" i="6"/>
  <c r="AD797" i="6"/>
  <c r="AF797" i="6" s="1"/>
  <c r="AC797" i="6"/>
  <c r="AB797" i="6"/>
  <c r="AG797" i="6" s="1"/>
  <c r="E797" i="6"/>
  <c r="AE796" i="6"/>
  <c r="AD796" i="6"/>
  <c r="AF796" i="6" s="1"/>
  <c r="AC796" i="6"/>
  <c r="AB796" i="6"/>
  <c r="AG796" i="6" s="1"/>
  <c r="J796" i="6" s="1"/>
  <c r="E796" i="6"/>
  <c r="AD795" i="6"/>
  <c r="AF795" i="6" s="1"/>
  <c r="AC795" i="6"/>
  <c r="AB795" i="6"/>
  <c r="E795" i="6"/>
  <c r="AD794" i="6"/>
  <c r="AF794" i="6" s="1"/>
  <c r="AC794" i="6"/>
  <c r="AB794" i="6"/>
  <c r="AG794" i="6" s="1"/>
  <c r="E794" i="6"/>
  <c r="AD793" i="6"/>
  <c r="AF793" i="6" s="1"/>
  <c r="AC793" i="6"/>
  <c r="AB793" i="6"/>
  <c r="AG793" i="6" s="1"/>
  <c r="E793" i="6"/>
  <c r="AF792" i="6"/>
  <c r="AE792" i="6"/>
  <c r="AD792" i="6"/>
  <c r="AC792" i="6"/>
  <c r="AB792" i="6"/>
  <c r="AG792" i="6" s="1"/>
  <c r="J792" i="6"/>
  <c r="E792" i="6"/>
  <c r="AF791" i="6"/>
  <c r="AE791" i="6"/>
  <c r="AD791" i="6"/>
  <c r="AC791" i="6"/>
  <c r="AB791" i="6"/>
  <c r="AG791" i="6" s="1"/>
  <c r="J791" i="6" s="1"/>
  <c r="E791" i="6"/>
  <c r="AD790" i="6"/>
  <c r="AF790" i="6" s="1"/>
  <c r="AC790" i="6"/>
  <c r="AB790" i="6"/>
  <c r="E790" i="6"/>
  <c r="AD789" i="6"/>
  <c r="AF789" i="6" s="1"/>
  <c r="AC789" i="6"/>
  <c r="AB789" i="6"/>
  <c r="E789" i="6"/>
  <c r="AD788" i="6"/>
  <c r="AF788" i="6" s="1"/>
  <c r="AC788" i="6"/>
  <c r="AB788" i="6"/>
  <c r="AG788" i="6" s="1"/>
  <c r="E788" i="6"/>
  <c r="AD787" i="6"/>
  <c r="AF787" i="6" s="1"/>
  <c r="AC787" i="6"/>
  <c r="AB787" i="6"/>
  <c r="AG787" i="6" s="1"/>
  <c r="E787" i="6"/>
  <c r="AE786" i="6"/>
  <c r="AD786" i="6"/>
  <c r="AF786" i="6" s="1"/>
  <c r="AC786" i="6"/>
  <c r="AB786" i="6"/>
  <c r="AG786" i="6" s="1"/>
  <c r="J786" i="6"/>
  <c r="E786" i="6"/>
  <c r="AD785" i="6"/>
  <c r="AF785" i="6" s="1"/>
  <c r="AC785" i="6"/>
  <c r="AB785" i="6"/>
  <c r="AG785" i="6" s="1"/>
  <c r="E785" i="6"/>
  <c r="AF784" i="6"/>
  <c r="AE784" i="6"/>
  <c r="AD784" i="6"/>
  <c r="AC784" i="6"/>
  <c r="AB784" i="6"/>
  <c r="AG784" i="6" s="1"/>
  <c r="J784" i="6"/>
  <c r="E784" i="6"/>
  <c r="AF783" i="6"/>
  <c r="AE783" i="6"/>
  <c r="AD783" i="6"/>
  <c r="AC783" i="6"/>
  <c r="AB783" i="6"/>
  <c r="E783" i="6"/>
  <c r="AD782" i="6"/>
  <c r="AC782" i="6"/>
  <c r="AB782" i="6"/>
  <c r="E782" i="6"/>
  <c r="AD781" i="6"/>
  <c r="AF781" i="6" s="1"/>
  <c r="AC781" i="6"/>
  <c r="AB781" i="6"/>
  <c r="E781" i="6"/>
  <c r="AE780" i="6"/>
  <c r="AD780" i="6"/>
  <c r="AF780" i="6" s="1"/>
  <c r="AC780" i="6"/>
  <c r="AB780" i="6"/>
  <c r="AG780" i="6" s="1"/>
  <c r="J780" i="6" s="1"/>
  <c r="E780" i="6"/>
  <c r="AD779" i="6"/>
  <c r="AF779" i="6" s="1"/>
  <c r="AC779" i="6"/>
  <c r="AB779" i="6"/>
  <c r="AG779" i="6" s="1"/>
  <c r="E779" i="6"/>
  <c r="AE778" i="6"/>
  <c r="AD778" i="6"/>
  <c r="AF778" i="6" s="1"/>
  <c r="AC778" i="6"/>
  <c r="AB778" i="6"/>
  <c r="AG778" i="6" s="1"/>
  <c r="J778" i="6"/>
  <c r="E778" i="6"/>
  <c r="AF777" i="6"/>
  <c r="AD777" i="6"/>
  <c r="AE777" i="6" s="1"/>
  <c r="AC777" i="6"/>
  <c r="AB777" i="6"/>
  <c r="AG777" i="6" s="1"/>
  <c r="E777" i="6"/>
  <c r="AF776" i="6"/>
  <c r="AE776" i="6"/>
  <c r="AD776" i="6"/>
  <c r="AC776" i="6"/>
  <c r="AB776" i="6"/>
  <c r="AG776" i="6" s="1"/>
  <c r="J776" i="6"/>
  <c r="E776" i="6"/>
  <c r="AF775" i="6"/>
  <c r="AE775" i="6"/>
  <c r="AD775" i="6"/>
  <c r="AC775" i="6"/>
  <c r="AB775" i="6"/>
  <c r="E775" i="6"/>
  <c r="AD774" i="6"/>
  <c r="AC774" i="6"/>
  <c r="AB774" i="6"/>
  <c r="E774" i="6"/>
  <c r="AD773" i="6"/>
  <c r="AF773" i="6" s="1"/>
  <c r="AC773" i="6"/>
  <c r="AB773" i="6"/>
  <c r="E773" i="6"/>
  <c r="AE772" i="6"/>
  <c r="AD772" i="6"/>
  <c r="AF772" i="6" s="1"/>
  <c r="AC772" i="6"/>
  <c r="AB772" i="6"/>
  <c r="AG772" i="6" s="1"/>
  <c r="J772" i="6" s="1"/>
  <c r="E772" i="6"/>
  <c r="AD771" i="6"/>
  <c r="AF771" i="6" s="1"/>
  <c r="AC771" i="6"/>
  <c r="AB771" i="6"/>
  <c r="AG771" i="6" s="1"/>
  <c r="E771" i="6"/>
  <c r="AE770" i="6"/>
  <c r="AD770" i="6"/>
  <c r="AF770" i="6" s="1"/>
  <c r="AC770" i="6"/>
  <c r="AB770" i="6"/>
  <c r="AG770" i="6" s="1"/>
  <c r="J770" i="6"/>
  <c r="E770" i="6"/>
  <c r="AF769" i="6"/>
  <c r="AD769" i="6"/>
  <c r="AE769" i="6" s="1"/>
  <c r="AC769" i="6"/>
  <c r="AB769" i="6"/>
  <c r="AG769" i="6" s="1"/>
  <c r="J769" i="6" s="1"/>
  <c r="E769" i="6"/>
  <c r="AF768" i="6"/>
  <c r="AE768" i="6"/>
  <c r="AD768" i="6"/>
  <c r="AC768" i="6"/>
  <c r="AB768" i="6"/>
  <c r="AG768" i="6" s="1"/>
  <c r="J768" i="6"/>
  <c r="E768" i="6"/>
  <c r="AF767" i="6"/>
  <c r="AE767" i="6"/>
  <c r="AD767" i="6"/>
  <c r="AC767" i="6"/>
  <c r="AB767" i="6"/>
  <c r="E767" i="6"/>
  <c r="AE766" i="6"/>
  <c r="AD766" i="6"/>
  <c r="AF766" i="6" s="1"/>
  <c r="AC766" i="6"/>
  <c r="AB766" i="6"/>
  <c r="E766" i="6"/>
  <c r="AD765" i="6"/>
  <c r="AC765" i="6"/>
  <c r="AB765" i="6"/>
  <c r="E765" i="6"/>
  <c r="AE764" i="6"/>
  <c r="AD764" i="6"/>
  <c r="AF764" i="6" s="1"/>
  <c r="AC764" i="6"/>
  <c r="AB764" i="6"/>
  <c r="AG764" i="6" s="1"/>
  <c r="J764" i="6" s="1"/>
  <c r="E764" i="6"/>
  <c r="AD763" i="6"/>
  <c r="AF763" i="6" s="1"/>
  <c r="AC763" i="6"/>
  <c r="AB763" i="6"/>
  <c r="AG763" i="6" s="1"/>
  <c r="E763" i="6"/>
  <c r="AE762" i="6"/>
  <c r="AD762" i="6"/>
  <c r="AF762" i="6" s="1"/>
  <c r="AC762" i="6"/>
  <c r="AB762" i="6"/>
  <c r="AG762" i="6" s="1"/>
  <c r="J762" i="6"/>
  <c r="E762" i="6"/>
  <c r="AF761" i="6"/>
  <c r="AD761" i="6"/>
  <c r="AE761" i="6" s="1"/>
  <c r="AC761" i="6"/>
  <c r="AB761" i="6"/>
  <c r="AG761" i="6" s="1"/>
  <c r="J761" i="6" s="1"/>
  <c r="E761" i="6"/>
  <c r="AF760" i="6"/>
  <c r="AE760" i="6"/>
  <c r="AD760" i="6"/>
  <c r="AC760" i="6"/>
  <c r="AB760" i="6"/>
  <c r="AG760" i="6" s="1"/>
  <c r="J760" i="6"/>
  <c r="E760" i="6"/>
  <c r="AF759" i="6"/>
  <c r="AE759" i="6"/>
  <c r="AD759" i="6"/>
  <c r="AC759" i="6"/>
  <c r="AB759" i="6"/>
  <c r="E759" i="6"/>
  <c r="AD758" i="6"/>
  <c r="AF758" i="6" s="1"/>
  <c r="AC758" i="6"/>
  <c r="AB758" i="6"/>
  <c r="E758" i="6"/>
  <c r="AD757" i="6"/>
  <c r="AC757" i="6"/>
  <c r="AB757" i="6"/>
  <c r="E757" i="6"/>
  <c r="AE756" i="6"/>
  <c r="AD756" i="6"/>
  <c r="AF756" i="6" s="1"/>
  <c r="AC756" i="6"/>
  <c r="AB756" i="6"/>
  <c r="AG756" i="6" s="1"/>
  <c r="J756" i="6" s="1"/>
  <c r="E756" i="6"/>
  <c r="AD755" i="6"/>
  <c r="AF755" i="6" s="1"/>
  <c r="AC755" i="6"/>
  <c r="AB755" i="6"/>
  <c r="AG755" i="6" s="1"/>
  <c r="E755" i="6"/>
  <c r="AE754" i="6"/>
  <c r="AD754" i="6"/>
  <c r="AF754" i="6" s="1"/>
  <c r="AC754" i="6"/>
  <c r="AB754" i="6"/>
  <c r="AG754" i="6" s="1"/>
  <c r="J754" i="6"/>
  <c r="E754" i="6"/>
  <c r="AF753" i="6"/>
  <c r="AD753" i="6"/>
  <c r="AE753" i="6" s="1"/>
  <c r="AC753" i="6"/>
  <c r="AB753" i="6"/>
  <c r="AG753" i="6" s="1"/>
  <c r="E753" i="6"/>
  <c r="AF752" i="6"/>
  <c r="AE752" i="6"/>
  <c r="AD752" i="6"/>
  <c r="AC752" i="6"/>
  <c r="AB752" i="6"/>
  <c r="AG752" i="6" s="1"/>
  <c r="J752" i="6"/>
  <c r="E752" i="6"/>
  <c r="AF751" i="6"/>
  <c r="AE751" i="6"/>
  <c r="AD751" i="6"/>
  <c r="AC751" i="6"/>
  <c r="AB751" i="6"/>
  <c r="E751" i="6"/>
  <c r="AD750" i="6"/>
  <c r="AF750" i="6" s="1"/>
  <c r="AC750" i="6"/>
  <c r="AB750" i="6"/>
  <c r="E750" i="6"/>
  <c r="AD749" i="6"/>
  <c r="AC749" i="6"/>
  <c r="AB749" i="6"/>
  <c r="E749" i="6"/>
  <c r="AE748" i="6"/>
  <c r="AD748" i="6"/>
  <c r="AF748" i="6" s="1"/>
  <c r="AC748" i="6"/>
  <c r="AB748" i="6"/>
  <c r="AG748" i="6" s="1"/>
  <c r="J748" i="6" s="1"/>
  <c r="E748" i="6"/>
  <c r="AD747" i="6"/>
  <c r="AF747" i="6" s="1"/>
  <c r="AC747" i="6"/>
  <c r="AB747" i="6"/>
  <c r="AG747" i="6" s="1"/>
  <c r="E747" i="6"/>
  <c r="AE746" i="6"/>
  <c r="AD746" i="6"/>
  <c r="AF746" i="6" s="1"/>
  <c r="AC746" i="6"/>
  <c r="AB746" i="6"/>
  <c r="AG746" i="6" s="1"/>
  <c r="J746" i="6"/>
  <c r="E746" i="6"/>
  <c r="AF745" i="6"/>
  <c r="AD745" i="6"/>
  <c r="AE745" i="6" s="1"/>
  <c r="AC745" i="6"/>
  <c r="AB745" i="6"/>
  <c r="AG745" i="6" s="1"/>
  <c r="E745" i="6"/>
  <c r="AF744" i="6"/>
  <c r="AE744" i="6"/>
  <c r="AD744" i="6"/>
  <c r="AC744" i="6"/>
  <c r="AB744" i="6"/>
  <c r="AG744" i="6" s="1"/>
  <c r="J744" i="6"/>
  <c r="E744" i="6"/>
  <c r="AF743" i="6"/>
  <c r="AE743" i="6"/>
  <c r="AD743" i="6"/>
  <c r="AC743" i="6"/>
  <c r="AB743" i="6"/>
  <c r="E743" i="6"/>
  <c r="AD742" i="6"/>
  <c r="AF742" i="6" s="1"/>
  <c r="AC742" i="6"/>
  <c r="AB742" i="6"/>
  <c r="E742" i="6"/>
  <c r="AD741" i="6"/>
  <c r="AC741" i="6"/>
  <c r="AB741" i="6"/>
  <c r="E741" i="6"/>
  <c r="AE740" i="6"/>
  <c r="AD740" i="6"/>
  <c r="AF740" i="6" s="1"/>
  <c r="AC740" i="6"/>
  <c r="AB740" i="6"/>
  <c r="AG740" i="6" s="1"/>
  <c r="J740" i="6" s="1"/>
  <c r="E740" i="6"/>
  <c r="AD739" i="6"/>
  <c r="AC739" i="6"/>
  <c r="AB739" i="6"/>
  <c r="AG739" i="6" s="1"/>
  <c r="E739" i="6"/>
  <c r="AE738" i="6"/>
  <c r="AD738" i="6"/>
  <c r="AF738" i="6" s="1"/>
  <c r="AC738" i="6"/>
  <c r="AB738" i="6"/>
  <c r="AG738" i="6" s="1"/>
  <c r="J738" i="6"/>
  <c r="E738" i="6"/>
  <c r="AF737" i="6"/>
  <c r="AD737" i="6"/>
  <c r="AE737" i="6" s="1"/>
  <c r="AC737" i="6"/>
  <c r="AB737" i="6"/>
  <c r="AG737" i="6" s="1"/>
  <c r="J737" i="6" s="1"/>
  <c r="E737" i="6"/>
  <c r="AF736" i="6"/>
  <c r="AE736" i="6"/>
  <c r="AD736" i="6"/>
  <c r="AC736" i="6"/>
  <c r="AB736" i="6"/>
  <c r="AG736" i="6" s="1"/>
  <c r="J736" i="6"/>
  <c r="E736" i="6"/>
  <c r="AF735" i="6"/>
  <c r="AE735" i="6"/>
  <c r="AD735" i="6"/>
  <c r="AC735" i="6"/>
  <c r="AB735" i="6"/>
  <c r="E735" i="6"/>
  <c r="AD734" i="6"/>
  <c r="AF734" i="6" s="1"/>
  <c r="AC734" i="6"/>
  <c r="AB734" i="6"/>
  <c r="E734" i="6"/>
  <c r="AD733" i="6"/>
  <c r="AE733" i="6" s="1"/>
  <c r="AC733" i="6"/>
  <c r="AB733" i="6"/>
  <c r="E733" i="6"/>
  <c r="AE732" i="6"/>
  <c r="AD732" i="6"/>
  <c r="AF732" i="6" s="1"/>
  <c r="AC732" i="6"/>
  <c r="AB732" i="6"/>
  <c r="AG732" i="6" s="1"/>
  <c r="J732" i="6" s="1"/>
  <c r="E732" i="6"/>
  <c r="AD731" i="6"/>
  <c r="AC731" i="6"/>
  <c r="AB731" i="6"/>
  <c r="AG731" i="6" s="1"/>
  <c r="E731" i="6"/>
  <c r="AD730" i="6"/>
  <c r="AF730" i="6" s="1"/>
  <c r="AC730" i="6"/>
  <c r="AB730" i="6"/>
  <c r="AG730" i="6" s="1"/>
  <c r="E730" i="6"/>
  <c r="AF729" i="6"/>
  <c r="AD729" i="6"/>
  <c r="AE729" i="6" s="1"/>
  <c r="AC729" i="6"/>
  <c r="AB729" i="6"/>
  <c r="AG729" i="6" s="1"/>
  <c r="J729" i="6" s="1"/>
  <c r="E729" i="6"/>
  <c r="AF728" i="6"/>
  <c r="AE728" i="6"/>
  <c r="AD728" i="6"/>
  <c r="AC728" i="6"/>
  <c r="AB728" i="6"/>
  <c r="AG728" i="6" s="1"/>
  <c r="J728" i="6"/>
  <c r="E728" i="6"/>
  <c r="AF727" i="6"/>
  <c r="AE727" i="6"/>
  <c r="AD727" i="6"/>
  <c r="AC727" i="6"/>
  <c r="AB727" i="6"/>
  <c r="E727" i="6"/>
  <c r="AF726" i="6"/>
  <c r="AD726" i="6"/>
  <c r="AE726" i="6" s="1"/>
  <c r="AC726" i="6"/>
  <c r="AB726" i="6"/>
  <c r="E726" i="6"/>
  <c r="AD725" i="6"/>
  <c r="AF725" i="6" s="1"/>
  <c r="AC725" i="6"/>
  <c r="AB725" i="6"/>
  <c r="E725" i="6"/>
  <c r="AD724" i="6"/>
  <c r="AF724" i="6" s="1"/>
  <c r="AC724" i="6"/>
  <c r="AB724" i="6"/>
  <c r="E724" i="6"/>
  <c r="AD723" i="6"/>
  <c r="AC723" i="6"/>
  <c r="AB723" i="6"/>
  <c r="AG723" i="6" s="1"/>
  <c r="E723" i="6"/>
  <c r="AD722" i="6"/>
  <c r="AF722" i="6" s="1"/>
  <c r="AC722" i="6"/>
  <c r="AB722" i="6"/>
  <c r="AG722" i="6" s="1"/>
  <c r="E722" i="6"/>
  <c r="AF721" i="6"/>
  <c r="AD721" i="6"/>
  <c r="AE721" i="6" s="1"/>
  <c r="J721" i="6" s="1"/>
  <c r="AC721" i="6"/>
  <c r="AB721" i="6"/>
  <c r="AG721" i="6" s="1"/>
  <c r="E721" i="6"/>
  <c r="AF720" i="6"/>
  <c r="AE720" i="6"/>
  <c r="AD720" i="6"/>
  <c r="AC720" i="6"/>
  <c r="AB720" i="6"/>
  <c r="AG720" i="6" s="1"/>
  <c r="J720" i="6"/>
  <c r="E720" i="6"/>
  <c r="AF719" i="6"/>
  <c r="AE719" i="6"/>
  <c r="AD719" i="6"/>
  <c r="AC719" i="6"/>
  <c r="AB719" i="6"/>
  <c r="E719" i="6"/>
  <c r="AD718" i="6"/>
  <c r="AF718" i="6" s="1"/>
  <c r="AC718" i="6"/>
  <c r="AB718" i="6"/>
  <c r="E718" i="6"/>
  <c r="AF717" i="6"/>
  <c r="AE717" i="6"/>
  <c r="AD717" i="6"/>
  <c r="AC717" i="6"/>
  <c r="AB717" i="6"/>
  <c r="E717" i="6"/>
  <c r="AD716" i="6"/>
  <c r="AF716" i="6" s="1"/>
  <c r="AC716" i="6"/>
  <c r="AB716" i="6"/>
  <c r="AG716" i="6" s="1"/>
  <c r="E716" i="6"/>
  <c r="AD715" i="6"/>
  <c r="AC715" i="6"/>
  <c r="AB715" i="6"/>
  <c r="AG715" i="6" s="1"/>
  <c r="E715" i="6"/>
  <c r="AD714" i="6"/>
  <c r="AF714" i="6" s="1"/>
  <c r="AC714" i="6"/>
  <c r="AB714" i="6"/>
  <c r="AG714" i="6" s="1"/>
  <c r="E714" i="6"/>
  <c r="AF713" i="6"/>
  <c r="AD713" i="6"/>
  <c r="AE713" i="6" s="1"/>
  <c r="AB713" i="6"/>
  <c r="AG713" i="6" s="1"/>
  <c r="J713" i="6"/>
  <c r="E713" i="6"/>
  <c r="AG712" i="6"/>
  <c r="AE712" i="6"/>
  <c r="AD712" i="6"/>
  <c r="AF712" i="6" s="1"/>
  <c r="AB712" i="6"/>
  <c r="E712" i="6"/>
  <c r="AD711" i="6"/>
  <c r="AE711" i="6" s="1"/>
  <c r="AC711" i="6"/>
  <c r="AB711" i="6"/>
  <c r="E711" i="6"/>
  <c r="AD710" i="6"/>
  <c r="AE710" i="6" s="1"/>
  <c r="AC710" i="6"/>
  <c r="AB710" i="6"/>
  <c r="AG710" i="6" s="1"/>
  <c r="J710" i="6" s="1"/>
  <c r="E710" i="6"/>
  <c r="AD709" i="6"/>
  <c r="AC709" i="6"/>
  <c r="AB709" i="6"/>
  <c r="AG709" i="6" s="1"/>
  <c r="E709" i="6"/>
  <c r="AD708" i="6"/>
  <c r="AE708" i="6" s="1"/>
  <c r="AC708" i="6"/>
  <c r="AB708" i="6"/>
  <c r="AG708" i="6" s="1"/>
  <c r="J708" i="6" s="1"/>
  <c r="E708" i="6"/>
  <c r="AD707" i="6"/>
  <c r="AF707" i="6" s="1"/>
  <c r="AC707" i="6"/>
  <c r="AB707" i="6"/>
  <c r="AG707" i="6" s="1"/>
  <c r="E707" i="6"/>
  <c r="AD706" i="6"/>
  <c r="AF706" i="6" s="1"/>
  <c r="AC706" i="6"/>
  <c r="AB706" i="6"/>
  <c r="AG706" i="6" s="1"/>
  <c r="E706" i="6"/>
  <c r="AD705" i="6"/>
  <c r="AF705" i="6" s="1"/>
  <c r="AC705" i="6"/>
  <c r="AB705" i="6"/>
  <c r="AG705" i="6" s="1"/>
  <c r="E705" i="6"/>
  <c r="AD704" i="6"/>
  <c r="AF704" i="6" s="1"/>
  <c r="AC704" i="6"/>
  <c r="AB704" i="6"/>
  <c r="AG704" i="6" s="1"/>
  <c r="E704" i="6"/>
  <c r="AD703" i="6"/>
  <c r="AF703" i="6" s="1"/>
  <c r="AC703" i="6"/>
  <c r="AB703" i="6"/>
  <c r="AG703" i="6" s="1"/>
  <c r="E703" i="6"/>
  <c r="AD702" i="6"/>
  <c r="AF702" i="6" s="1"/>
  <c r="AC702" i="6"/>
  <c r="AB702" i="6"/>
  <c r="AG702" i="6" s="1"/>
  <c r="E702" i="6"/>
  <c r="AD701" i="6"/>
  <c r="AF701" i="6" s="1"/>
  <c r="AC701" i="6"/>
  <c r="AB701" i="6"/>
  <c r="AG701" i="6" s="1"/>
  <c r="E701" i="6"/>
  <c r="AD700" i="6"/>
  <c r="AF700" i="6" s="1"/>
  <c r="AC700" i="6"/>
  <c r="AB700" i="6"/>
  <c r="AG700" i="6" s="1"/>
  <c r="E700" i="6"/>
  <c r="AD699" i="6"/>
  <c r="AF699" i="6" s="1"/>
  <c r="AC699" i="6"/>
  <c r="AB699" i="6"/>
  <c r="AG699" i="6" s="1"/>
  <c r="E699" i="6"/>
  <c r="AD698" i="6"/>
  <c r="AF698" i="6" s="1"/>
  <c r="AC698" i="6"/>
  <c r="AB698" i="6"/>
  <c r="AG698" i="6" s="1"/>
  <c r="E698" i="6"/>
  <c r="AD697" i="6"/>
  <c r="AF697" i="6" s="1"/>
  <c r="AC697" i="6"/>
  <c r="AB697" i="6"/>
  <c r="AG697" i="6" s="1"/>
  <c r="E697" i="6"/>
  <c r="AD696" i="6"/>
  <c r="AF696" i="6" s="1"/>
  <c r="AC696" i="6"/>
  <c r="AB696" i="6"/>
  <c r="AG696" i="6" s="1"/>
  <c r="E696" i="6"/>
  <c r="AD695" i="6"/>
  <c r="AF695" i="6" s="1"/>
  <c r="AC695" i="6"/>
  <c r="AB695" i="6"/>
  <c r="AG695" i="6" s="1"/>
  <c r="E695" i="6"/>
  <c r="AD694" i="6"/>
  <c r="AF694" i="6" s="1"/>
  <c r="AC694" i="6"/>
  <c r="AB694" i="6"/>
  <c r="AG694" i="6" s="1"/>
  <c r="E694" i="6"/>
  <c r="AD693" i="6"/>
  <c r="AF693" i="6" s="1"/>
  <c r="AC693" i="6"/>
  <c r="AB693" i="6"/>
  <c r="AG693" i="6" s="1"/>
  <c r="E693" i="6"/>
  <c r="AD692" i="6"/>
  <c r="AF692" i="6" s="1"/>
  <c r="AC692" i="6"/>
  <c r="AB692" i="6"/>
  <c r="AG692" i="6" s="1"/>
  <c r="E692" i="6"/>
  <c r="AD691" i="6"/>
  <c r="AF691" i="6" s="1"/>
  <c r="AC691" i="6"/>
  <c r="AB691" i="6"/>
  <c r="AG691" i="6" s="1"/>
  <c r="E691" i="6"/>
  <c r="AD690" i="6"/>
  <c r="AF690" i="6" s="1"/>
  <c r="AC690" i="6"/>
  <c r="AB690" i="6"/>
  <c r="AG690" i="6" s="1"/>
  <c r="E690" i="6"/>
  <c r="AD689" i="6"/>
  <c r="AF689" i="6" s="1"/>
  <c r="AC689" i="6"/>
  <c r="AB689" i="6"/>
  <c r="AG689" i="6" s="1"/>
  <c r="E689" i="6"/>
  <c r="AD688" i="6"/>
  <c r="AF688" i="6" s="1"/>
  <c r="AC688" i="6"/>
  <c r="AB688" i="6"/>
  <c r="AG688" i="6" s="1"/>
  <c r="E688" i="6"/>
  <c r="AD687" i="6"/>
  <c r="AF687" i="6" s="1"/>
  <c r="AC687" i="6"/>
  <c r="AB687" i="6"/>
  <c r="AG687" i="6" s="1"/>
  <c r="E687" i="6"/>
  <c r="AD686" i="6"/>
  <c r="AF686" i="6" s="1"/>
  <c r="AC686" i="6"/>
  <c r="AB686" i="6"/>
  <c r="AG686" i="6" s="1"/>
  <c r="E686" i="6"/>
  <c r="AD685" i="6"/>
  <c r="AF685" i="6" s="1"/>
  <c r="AC685" i="6"/>
  <c r="AB685" i="6"/>
  <c r="AG685" i="6" s="1"/>
  <c r="E685" i="6"/>
  <c r="AD684" i="6"/>
  <c r="AF684" i="6" s="1"/>
  <c r="AC684" i="6"/>
  <c r="AB684" i="6"/>
  <c r="AG684" i="6" s="1"/>
  <c r="E684" i="6"/>
  <c r="AD683" i="6"/>
  <c r="AF683" i="6" s="1"/>
  <c r="AC683" i="6"/>
  <c r="AB683" i="6"/>
  <c r="AG683" i="6" s="1"/>
  <c r="E683" i="6"/>
  <c r="AD682" i="6"/>
  <c r="AF682" i="6" s="1"/>
  <c r="AC682" i="6"/>
  <c r="AB682" i="6"/>
  <c r="AG682" i="6" s="1"/>
  <c r="E682" i="6"/>
  <c r="AD681" i="6"/>
  <c r="AF681" i="6" s="1"/>
  <c r="AC681" i="6"/>
  <c r="AB681" i="6"/>
  <c r="AG681" i="6" s="1"/>
  <c r="E681" i="6"/>
  <c r="AD680" i="6"/>
  <c r="AF680" i="6" s="1"/>
  <c r="AC680" i="6"/>
  <c r="AB680" i="6"/>
  <c r="AG680" i="6" s="1"/>
  <c r="E680" i="6"/>
  <c r="AD679" i="6"/>
  <c r="AF679" i="6" s="1"/>
  <c r="AC679" i="6"/>
  <c r="AB679" i="6"/>
  <c r="AG679" i="6" s="1"/>
  <c r="E679" i="6"/>
  <c r="AD678" i="6"/>
  <c r="AF678" i="6" s="1"/>
  <c r="AC678" i="6"/>
  <c r="AB678" i="6"/>
  <c r="AG678" i="6" s="1"/>
  <c r="E678" i="6"/>
  <c r="AD677" i="6"/>
  <c r="AF677" i="6" s="1"/>
  <c r="AC677" i="6"/>
  <c r="AB677" i="6"/>
  <c r="AG677" i="6" s="1"/>
  <c r="E677" i="6"/>
  <c r="AD676" i="6"/>
  <c r="AF676" i="6" s="1"/>
  <c r="AC676" i="6"/>
  <c r="AB676" i="6"/>
  <c r="AG676" i="6" s="1"/>
  <c r="E676" i="6"/>
  <c r="AD675" i="6"/>
  <c r="AF675" i="6" s="1"/>
  <c r="AC675" i="6"/>
  <c r="AB675" i="6"/>
  <c r="AG675" i="6" s="1"/>
  <c r="E675" i="6"/>
  <c r="AD674" i="6"/>
  <c r="AF674" i="6" s="1"/>
  <c r="AC674" i="6"/>
  <c r="AB674" i="6"/>
  <c r="AG674" i="6" s="1"/>
  <c r="E674" i="6"/>
  <c r="AD673" i="6"/>
  <c r="AF673" i="6" s="1"/>
  <c r="AC673" i="6"/>
  <c r="AB673" i="6"/>
  <c r="AG673" i="6" s="1"/>
  <c r="E673" i="6"/>
  <c r="AD672" i="6"/>
  <c r="AF672" i="6" s="1"/>
  <c r="AC672" i="6"/>
  <c r="AB672" i="6"/>
  <c r="AG672" i="6" s="1"/>
  <c r="E672" i="6"/>
  <c r="AD671" i="6"/>
  <c r="AF671" i="6" s="1"/>
  <c r="AC671" i="6"/>
  <c r="AB671" i="6"/>
  <c r="AG671" i="6" s="1"/>
  <c r="E671" i="6"/>
  <c r="AD670" i="6"/>
  <c r="AF670" i="6" s="1"/>
  <c r="AC670" i="6"/>
  <c r="AB670" i="6"/>
  <c r="AG670" i="6" s="1"/>
  <c r="E670" i="6"/>
  <c r="AD669" i="6"/>
  <c r="AF669" i="6" s="1"/>
  <c r="AC669" i="6"/>
  <c r="AB669" i="6"/>
  <c r="AG669" i="6" s="1"/>
  <c r="E669" i="6"/>
  <c r="AD668" i="6"/>
  <c r="AF668" i="6" s="1"/>
  <c r="AC668" i="6"/>
  <c r="AB668" i="6"/>
  <c r="AG668" i="6" s="1"/>
  <c r="E668" i="6"/>
  <c r="AD667" i="6"/>
  <c r="AF667" i="6" s="1"/>
  <c r="AC667" i="6"/>
  <c r="AB667" i="6"/>
  <c r="AG667" i="6" s="1"/>
  <c r="E667" i="6"/>
  <c r="AD666" i="6"/>
  <c r="AF666" i="6" s="1"/>
  <c r="AC666" i="6"/>
  <c r="AB666" i="6"/>
  <c r="AG666" i="6" s="1"/>
  <c r="E666" i="6"/>
  <c r="AD665" i="6"/>
  <c r="AF665" i="6" s="1"/>
  <c r="AC665" i="6"/>
  <c r="AB665" i="6"/>
  <c r="AG665" i="6" s="1"/>
  <c r="E665" i="6"/>
  <c r="AD664" i="6"/>
  <c r="AF664" i="6" s="1"/>
  <c r="AC664" i="6"/>
  <c r="AB664" i="6"/>
  <c r="AG664" i="6" s="1"/>
  <c r="E664" i="6"/>
  <c r="AD663" i="6"/>
  <c r="AF663" i="6" s="1"/>
  <c r="AC663" i="6"/>
  <c r="AB663" i="6"/>
  <c r="AG663" i="6" s="1"/>
  <c r="E663" i="6"/>
  <c r="AD662" i="6"/>
  <c r="AF662" i="6" s="1"/>
  <c r="AC662" i="6"/>
  <c r="AB662" i="6"/>
  <c r="AG662" i="6" s="1"/>
  <c r="E662" i="6"/>
  <c r="AD661" i="6"/>
  <c r="AF661" i="6" s="1"/>
  <c r="AC661" i="6"/>
  <c r="AB661" i="6"/>
  <c r="AG661" i="6" s="1"/>
  <c r="E661" i="6"/>
  <c r="AD660" i="6"/>
  <c r="AF660" i="6" s="1"/>
  <c r="AC660" i="6"/>
  <c r="AB660" i="6"/>
  <c r="AG660" i="6" s="1"/>
  <c r="E660" i="6"/>
  <c r="AD659" i="6"/>
  <c r="AF659" i="6" s="1"/>
  <c r="AC659" i="6"/>
  <c r="AB659" i="6"/>
  <c r="AG659" i="6" s="1"/>
  <c r="E659" i="6"/>
  <c r="AD658" i="6"/>
  <c r="AC658" i="6"/>
  <c r="AB658" i="6"/>
  <c r="E658" i="6"/>
  <c r="AD657" i="6"/>
  <c r="AC657" i="6"/>
  <c r="AB657" i="6"/>
  <c r="AG657" i="6" s="1"/>
  <c r="E657" i="6"/>
  <c r="AD656" i="6"/>
  <c r="AC656" i="6"/>
  <c r="AB656" i="6"/>
  <c r="E656" i="6"/>
  <c r="AD655" i="6"/>
  <c r="AC655" i="6"/>
  <c r="AB655" i="6"/>
  <c r="E655" i="6"/>
  <c r="AD654" i="6"/>
  <c r="AC654" i="6"/>
  <c r="AB654" i="6"/>
  <c r="AG654" i="6" s="1"/>
  <c r="E654" i="6"/>
  <c r="AD653" i="6"/>
  <c r="AC653" i="6"/>
  <c r="AB653" i="6"/>
  <c r="AG653" i="6" s="1"/>
  <c r="E653" i="6"/>
  <c r="AD652" i="6"/>
  <c r="AC652" i="6"/>
  <c r="AB652" i="6"/>
  <c r="AG652" i="6" s="1"/>
  <c r="E652" i="6"/>
  <c r="AD651" i="6"/>
  <c r="AC651" i="6"/>
  <c r="AB651" i="6"/>
  <c r="E651" i="6"/>
  <c r="AD650" i="6"/>
  <c r="AC650" i="6"/>
  <c r="AB650" i="6"/>
  <c r="E650" i="6"/>
  <c r="AD649" i="6"/>
  <c r="AC649" i="6"/>
  <c r="AB649" i="6"/>
  <c r="AG649" i="6" s="1"/>
  <c r="E649" i="6"/>
  <c r="AD648" i="6"/>
  <c r="AC648" i="6"/>
  <c r="AB648" i="6"/>
  <c r="E648" i="6"/>
  <c r="AD647" i="6"/>
  <c r="AC647" i="6"/>
  <c r="AB647" i="6"/>
  <c r="E647" i="6"/>
  <c r="AD646" i="6"/>
  <c r="AC646" i="6"/>
  <c r="AB646" i="6"/>
  <c r="AG646" i="6" s="1"/>
  <c r="E646" i="6"/>
  <c r="AD645" i="6"/>
  <c r="AC645" i="6"/>
  <c r="AB645" i="6"/>
  <c r="AG645" i="6" s="1"/>
  <c r="E645" i="6"/>
  <c r="AD644" i="6"/>
  <c r="AC644" i="6"/>
  <c r="AB644" i="6"/>
  <c r="AG644" i="6" s="1"/>
  <c r="E644" i="6"/>
  <c r="AD643" i="6"/>
  <c r="AC643" i="6"/>
  <c r="AB643" i="6"/>
  <c r="E643" i="6"/>
  <c r="AD642" i="6"/>
  <c r="AC642" i="6"/>
  <c r="AB642" i="6"/>
  <c r="E642" i="6"/>
  <c r="AD641" i="6"/>
  <c r="AC641" i="6"/>
  <c r="AB641" i="6"/>
  <c r="AG641" i="6" s="1"/>
  <c r="E641" i="6"/>
  <c r="AD640" i="6"/>
  <c r="AC640" i="6"/>
  <c r="AB640" i="6"/>
  <c r="AG640" i="6" s="1"/>
  <c r="E640" i="6"/>
  <c r="AD639" i="6"/>
  <c r="AC639" i="6"/>
  <c r="AB639" i="6"/>
  <c r="E639" i="6"/>
  <c r="AD638" i="6"/>
  <c r="AC638" i="6"/>
  <c r="AB638" i="6"/>
  <c r="AG638" i="6" s="1"/>
  <c r="E638" i="6"/>
  <c r="AD637" i="6"/>
  <c r="AC637" i="6"/>
  <c r="AB637" i="6"/>
  <c r="AG637" i="6" s="1"/>
  <c r="E637" i="6"/>
  <c r="AD636" i="6"/>
  <c r="AC636" i="6"/>
  <c r="AB636" i="6"/>
  <c r="AG636" i="6" s="1"/>
  <c r="E636" i="6"/>
  <c r="AD635" i="6"/>
  <c r="AC635" i="6"/>
  <c r="AB635" i="6"/>
  <c r="E635" i="6"/>
  <c r="AE634" i="6"/>
  <c r="AD634" i="6"/>
  <c r="AF634" i="6" s="1"/>
  <c r="AC634" i="6"/>
  <c r="AB634" i="6"/>
  <c r="AG634" i="6" s="1"/>
  <c r="E634" i="6"/>
  <c r="AD633" i="6"/>
  <c r="AF633" i="6" s="1"/>
  <c r="AC633" i="6"/>
  <c r="AB633" i="6"/>
  <c r="E633" i="6"/>
  <c r="AE632" i="6"/>
  <c r="AD632" i="6"/>
  <c r="AF632" i="6" s="1"/>
  <c r="AC632" i="6"/>
  <c r="AB632" i="6"/>
  <c r="AG632" i="6" s="1"/>
  <c r="J632" i="6"/>
  <c r="E632" i="6"/>
  <c r="AD631" i="6"/>
  <c r="AF631" i="6" s="1"/>
  <c r="AC631" i="6"/>
  <c r="AB631" i="6"/>
  <c r="E631" i="6"/>
  <c r="AE630" i="6"/>
  <c r="AD630" i="6"/>
  <c r="AF630" i="6" s="1"/>
  <c r="AC630" i="6"/>
  <c r="AB630" i="6"/>
  <c r="AG630" i="6" s="1"/>
  <c r="J630" i="6" s="1"/>
  <c r="E630" i="6"/>
  <c r="AD629" i="6"/>
  <c r="AF629" i="6" s="1"/>
  <c r="AC629" i="6"/>
  <c r="AB629" i="6"/>
  <c r="E629" i="6"/>
  <c r="AE628" i="6"/>
  <c r="AD628" i="6"/>
  <c r="AF628" i="6" s="1"/>
  <c r="AC628" i="6"/>
  <c r="AB628" i="6"/>
  <c r="AG628" i="6" s="1"/>
  <c r="J628" i="6"/>
  <c r="E628" i="6"/>
  <c r="AD627" i="6"/>
  <c r="AF627" i="6" s="1"/>
  <c r="AC627" i="6"/>
  <c r="AB627" i="6"/>
  <c r="E627" i="6"/>
  <c r="AE626" i="6"/>
  <c r="AD626" i="6"/>
  <c r="AF626" i="6" s="1"/>
  <c r="AC626" i="6"/>
  <c r="AB626" i="6"/>
  <c r="AG626" i="6" s="1"/>
  <c r="E626" i="6"/>
  <c r="AD625" i="6"/>
  <c r="AF625" i="6" s="1"/>
  <c r="AC625" i="6"/>
  <c r="AB625" i="6"/>
  <c r="E625" i="6"/>
  <c r="AD624" i="6"/>
  <c r="AF624" i="6" s="1"/>
  <c r="AC624" i="6"/>
  <c r="AB624" i="6"/>
  <c r="AG624" i="6" s="1"/>
  <c r="E624" i="6"/>
  <c r="AD623" i="6"/>
  <c r="AF623" i="6" s="1"/>
  <c r="AC623" i="6"/>
  <c r="AB623" i="6"/>
  <c r="E623" i="6"/>
  <c r="AE622" i="6"/>
  <c r="AD622" i="6"/>
  <c r="AF622" i="6" s="1"/>
  <c r="AC622" i="6"/>
  <c r="AB622" i="6"/>
  <c r="AG622" i="6" s="1"/>
  <c r="E622" i="6"/>
  <c r="AD621" i="6"/>
  <c r="AF621" i="6" s="1"/>
  <c r="AC621" i="6"/>
  <c r="AB621" i="6"/>
  <c r="E621" i="6"/>
  <c r="AD620" i="6"/>
  <c r="AF620" i="6" s="1"/>
  <c r="AC620" i="6"/>
  <c r="AB620" i="6"/>
  <c r="AG620" i="6" s="1"/>
  <c r="E620" i="6"/>
  <c r="AD619" i="6"/>
  <c r="AF619" i="6" s="1"/>
  <c r="AC619" i="6"/>
  <c r="AB619" i="6"/>
  <c r="E619" i="6"/>
  <c r="AE618" i="6"/>
  <c r="AD618" i="6"/>
  <c r="AF618" i="6" s="1"/>
  <c r="AC618" i="6"/>
  <c r="AB618" i="6"/>
  <c r="AG618" i="6" s="1"/>
  <c r="E618" i="6"/>
  <c r="AD617" i="6"/>
  <c r="AF617" i="6" s="1"/>
  <c r="AC617" i="6"/>
  <c r="AB617" i="6"/>
  <c r="E617" i="6"/>
  <c r="AD616" i="6"/>
  <c r="AF616" i="6" s="1"/>
  <c r="AC616" i="6"/>
  <c r="AB616" i="6"/>
  <c r="AG616" i="6" s="1"/>
  <c r="E616" i="6"/>
  <c r="AD615" i="6"/>
  <c r="AF615" i="6" s="1"/>
  <c r="AC615" i="6"/>
  <c r="AB615" i="6"/>
  <c r="E615" i="6"/>
  <c r="AE614" i="6"/>
  <c r="AD614" i="6"/>
  <c r="AF614" i="6" s="1"/>
  <c r="AC614" i="6"/>
  <c r="AB614" i="6"/>
  <c r="AG614" i="6" s="1"/>
  <c r="J614" i="6" s="1"/>
  <c r="E614" i="6"/>
  <c r="AD613" i="6"/>
  <c r="AF613" i="6" s="1"/>
  <c r="AC613" i="6"/>
  <c r="AB613" i="6"/>
  <c r="E613" i="6"/>
  <c r="AD612" i="6"/>
  <c r="AF612" i="6" s="1"/>
  <c r="AC612" i="6"/>
  <c r="AB612" i="6"/>
  <c r="AG612" i="6" s="1"/>
  <c r="E612" i="6"/>
  <c r="AE611" i="6"/>
  <c r="J611" i="6" s="1"/>
  <c r="AD611" i="6"/>
  <c r="AF611" i="6" s="1"/>
  <c r="AC611" i="6"/>
  <c r="AB611" i="6"/>
  <c r="AG611" i="6" s="1"/>
  <c r="E611" i="6"/>
  <c r="AD610" i="6"/>
  <c r="AF610" i="6" s="1"/>
  <c r="AC610" i="6"/>
  <c r="AB610" i="6"/>
  <c r="E610" i="6"/>
  <c r="AF609" i="6"/>
  <c r="AE609" i="6"/>
  <c r="AD609" i="6"/>
  <c r="AC609" i="6"/>
  <c r="AB609" i="6"/>
  <c r="AG609" i="6" s="1"/>
  <c r="J609" i="6"/>
  <c r="E609" i="6"/>
  <c r="AF608" i="6"/>
  <c r="AE608" i="6"/>
  <c r="AD608" i="6"/>
  <c r="AC608" i="6"/>
  <c r="AB608" i="6"/>
  <c r="AG608" i="6" s="1"/>
  <c r="J608" i="6" s="1"/>
  <c r="E608" i="6"/>
  <c r="AD607" i="6"/>
  <c r="AC607" i="6"/>
  <c r="AB607" i="6"/>
  <c r="E607" i="6"/>
  <c r="AD606" i="6"/>
  <c r="AF606" i="6" s="1"/>
  <c r="AC606" i="6"/>
  <c r="AB606" i="6"/>
  <c r="E606" i="6"/>
  <c r="AE605" i="6"/>
  <c r="AD605" i="6"/>
  <c r="AF605" i="6" s="1"/>
  <c r="AC605" i="6"/>
  <c r="AB605" i="6"/>
  <c r="AG605" i="6" s="1"/>
  <c r="J605" i="6" s="1"/>
  <c r="E605" i="6"/>
  <c r="AF604" i="6"/>
  <c r="AD604" i="6"/>
  <c r="AE604" i="6" s="1"/>
  <c r="J604" i="6" s="1"/>
  <c r="AC604" i="6"/>
  <c r="AB604" i="6"/>
  <c r="AG604" i="6" s="1"/>
  <c r="E604" i="6"/>
  <c r="AE603" i="6"/>
  <c r="J603" i="6" s="1"/>
  <c r="AD603" i="6"/>
  <c r="AF603" i="6" s="1"/>
  <c r="AC603" i="6"/>
  <c r="AB603" i="6"/>
  <c r="AG603" i="6" s="1"/>
  <c r="E603" i="6"/>
  <c r="AD602" i="6"/>
  <c r="AF602" i="6" s="1"/>
  <c r="AC602" i="6"/>
  <c r="AB602" i="6"/>
  <c r="E602" i="6"/>
  <c r="AF601" i="6"/>
  <c r="AE601" i="6"/>
  <c r="AD601" i="6"/>
  <c r="AC601" i="6"/>
  <c r="AB601" i="6"/>
  <c r="AG601" i="6" s="1"/>
  <c r="J601" i="6"/>
  <c r="E601" i="6"/>
  <c r="AF600" i="6"/>
  <c r="AE600" i="6"/>
  <c r="AD600" i="6"/>
  <c r="AC600" i="6"/>
  <c r="AB600" i="6"/>
  <c r="AG600" i="6" s="1"/>
  <c r="J600" i="6" s="1"/>
  <c r="E600" i="6"/>
  <c r="AD599" i="6"/>
  <c r="AC599" i="6"/>
  <c r="AB599" i="6"/>
  <c r="E599" i="6"/>
  <c r="AD598" i="6"/>
  <c r="AF598" i="6" s="1"/>
  <c r="AC598" i="6"/>
  <c r="AB598" i="6"/>
  <c r="E598" i="6"/>
  <c r="AE597" i="6"/>
  <c r="AD597" i="6"/>
  <c r="AF597" i="6" s="1"/>
  <c r="AC597" i="6"/>
  <c r="AB597" i="6"/>
  <c r="AG597" i="6" s="1"/>
  <c r="J597" i="6" s="1"/>
  <c r="E597" i="6"/>
  <c r="AF596" i="6"/>
  <c r="AD596" i="6"/>
  <c r="AE596" i="6" s="1"/>
  <c r="J596" i="6" s="1"/>
  <c r="AC596" i="6"/>
  <c r="AB596" i="6"/>
  <c r="AG596" i="6" s="1"/>
  <c r="E596" i="6"/>
  <c r="AE595" i="6"/>
  <c r="J595" i="6" s="1"/>
  <c r="AD595" i="6"/>
  <c r="AF595" i="6" s="1"/>
  <c r="AC595" i="6"/>
  <c r="AB595" i="6"/>
  <c r="AG595" i="6" s="1"/>
  <c r="E595" i="6"/>
  <c r="AD594" i="6"/>
  <c r="AF594" i="6" s="1"/>
  <c r="AC594" i="6"/>
  <c r="AB594" i="6"/>
  <c r="E594" i="6"/>
  <c r="AF593" i="6"/>
  <c r="AE593" i="6"/>
  <c r="AD593" i="6"/>
  <c r="AC593" i="6"/>
  <c r="AB593" i="6"/>
  <c r="AG593" i="6" s="1"/>
  <c r="J593" i="6"/>
  <c r="E593" i="6"/>
  <c r="AF592" i="6"/>
  <c r="AE592" i="6"/>
  <c r="AD592" i="6"/>
  <c r="AC592" i="6"/>
  <c r="AB592" i="6"/>
  <c r="AG592" i="6" s="1"/>
  <c r="J592" i="6" s="1"/>
  <c r="E592" i="6"/>
  <c r="AD591" i="6"/>
  <c r="AC591" i="6"/>
  <c r="AB591" i="6"/>
  <c r="E591" i="6"/>
  <c r="AD590" i="6"/>
  <c r="AF590" i="6" s="1"/>
  <c r="AC590" i="6"/>
  <c r="AB590" i="6"/>
  <c r="E590" i="6"/>
  <c r="AE589" i="6"/>
  <c r="AD589" i="6"/>
  <c r="AF589" i="6" s="1"/>
  <c r="AC589" i="6"/>
  <c r="AB589" i="6"/>
  <c r="AG589" i="6" s="1"/>
  <c r="J589" i="6" s="1"/>
  <c r="E589" i="6"/>
  <c r="AF588" i="6"/>
  <c r="AD588" i="6"/>
  <c r="AE588" i="6" s="1"/>
  <c r="J588" i="6" s="1"/>
  <c r="AC588" i="6"/>
  <c r="AB588" i="6"/>
  <c r="AG588" i="6" s="1"/>
  <c r="E588" i="6"/>
  <c r="AE587" i="6"/>
  <c r="J587" i="6" s="1"/>
  <c r="AD587" i="6"/>
  <c r="AF587" i="6" s="1"/>
  <c r="AC587" i="6"/>
  <c r="AB587" i="6"/>
  <c r="AG587" i="6" s="1"/>
  <c r="E587" i="6"/>
  <c r="AD586" i="6"/>
  <c r="AF586" i="6" s="1"/>
  <c r="AC586" i="6"/>
  <c r="AB586" i="6"/>
  <c r="E586" i="6"/>
  <c r="AF585" i="6"/>
  <c r="AE585" i="6"/>
  <c r="AD585" i="6"/>
  <c r="AC585" i="6"/>
  <c r="AB585" i="6"/>
  <c r="AG585" i="6" s="1"/>
  <c r="J585" i="6"/>
  <c r="E585" i="6"/>
  <c r="AF584" i="6"/>
  <c r="AE584" i="6"/>
  <c r="AD584" i="6"/>
  <c r="AC584" i="6"/>
  <c r="AB584" i="6"/>
  <c r="AG584" i="6" s="1"/>
  <c r="E584" i="6"/>
  <c r="AD583" i="6"/>
  <c r="AC583" i="6"/>
  <c r="AB583" i="6"/>
  <c r="E583" i="6"/>
  <c r="AD582" i="6"/>
  <c r="AF582" i="6" s="1"/>
  <c r="AC582" i="6"/>
  <c r="AB582" i="6"/>
  <c r="E582" i="6"/>
  <c r="AE581" i="6"/>
  <c r="AD581" i="6"/>
  <c r="AF581" i="6" s="1"/>
  <c r="AC581" i="6"/>
  <c r="AB581" i="6"/>
  <c r="AG581" i="6" s="1"/>
  <c r="J581" i="6" s="1"/>
  <c r="E581" i="6"/>
  <c r="AF580" i="6"/>
  <c r="AD580" i="6"/>
  <c r="AE580" i="6" s="1"/>
  <c r="AC580" i="6"/>
  <c r="AB580" i="6"/>
  <c r="AG580" i="6" s="1"/>
  <c r="J580" i="6"/>
  <c r="E580" i="6"/>
  <c r="AE579" i="6"/>
  <c r="J579" i="6" s="1"/>
  <c r="AD579" i="6"/>
  <c r="AF579" i="6" s="1"/>
  <c r="AC579" i="6"/>
  <c r="AB579" i="6"/>
  <c r="AG579" i="6" s="1"/>
  <c r="E579" i="6"/>
  <c r="AD578" i="6"/>
  <c r="AF578" i="6" s="1"/>
  <c r="AC578" i="6"/>
  <c r="AB578" i="6"/>
  <c r="E578" i="6"/>
  <c r="AF577" i="6"/>
  <c r="AE577" i="6"/>
  <c r="AD577" i="6"/>
  <c r="AC577" i="6"/>
  <c r="AB577" i="6"/>
  <c r="AG577" i="6" s="1"/>
  <c r="J577" i="6"/>
  <c r="E577" i="6"/>
  <c r="AF576" i="6"/>
  <c r="AE576" i="6"/>
  <c r="AD576" i="6"/>
  <c r="AC576" i="6"/>
  <c r="AB576" i="6"/>
  <c r="AG576" i="6" s="1"/>
  <c r="E576" i="6"/>
  <c r="AD575" i="6"/>
  <c r="AC575" i="6"/>
  <c r="AB575" i="6"/>
  <c r="E575" i="6"/>
  <c r="AD574" i="6"/>
  <c r="AF574" i="6" s="1"/>
  <c r="AC574" i="6"/>
  <c r="AB574" i="6"/>
  <c r="E574" i="6"/>
  <c r="AE573" i="6"/>
  <c r="AD573" i="6"/>
  <c r="AF573" i="6" s="1"/>
  <c r="AC573" i="6"/>
  <c r="AB573" i="6"/>
  <c r="AG573" i="6" s="1"/>
  <c r="J573" i="6" s="1"/>
  <c r="E573" i="6"/>
  <c r="AF572" i="6"/>
  <c r="AD572" i="6"/>
  <c r="AE572" i="6" s="1"/>
  <c r="J572" i="6" s="1"/>
  <c r="AC572" i="6"/>
  <c r="AB572" i="6"/>
  <c r="AG572" i="6" s="1"/>
  <c r="E572" i="6"/>
  <c r="AE571" i="6"/>
  <c r="J571" i="6" s="1"/>
  <c r="AD571" i="6"/>
  <c r="AF571" i="6" s="1"/>
  <c r="AC571" i="6"/>
  <c r="AB571" i="6"/>
  <c r="AG571" i="6" s="1"/>
  <c r="E571" i="6"/>
  <c r="AD570" i="6"/>
  <c r="AF570" i="6" s="1"/>
  <c r="AC570" i="6"/>
  <c r="AB570" i="6"/>
  <c r="E570" i="6"/>
  <c r="AF569" i="6"/>
  <c r="AE569" i="6"/>
  <c r="AD569" i="6"/>
  <c r="AC569" i="6"/>
  <c r="AB569" i="6"/>
  <c r="AG569" i="6" s="1"/>
  <c r="J569" i="6"/>
  <c r="E569" i="6"/>
  <c r="AF568" i="6"/>
  <c r="AE568" i="6"/>
  <c r="AD568" i="6"/>
  <c r="AC568" i="6"/>
  <c r="AB568" i="6"/>
  <c r="AG568" i="6" s="1"/>
  <c r="E568" i="6"/>
  <c r="AD567" i="6"/>
  <c r="AC567" i="6"/>
  <c r="AB567" i="6"/>
  <c r="E567" i="6"/>
  <c r="AD566" i="6"/>
  <c r="AF566" i="6" s="1"/>
  <c r="AC566" i="6"/>
  <c r="AB566" i="6"/>
  <c r="E566" i="6"/>
  <c r="AE565" i="6"/>
  <c r="AD565" i="6"/>
  <c r="AF565" i="6" s="1"/>
  <c r="AC565" i="6"/>
  <c r="AB565" i="6"/>
  <c r="AG565" i="6" s="1"/>
  <c r="J565" i="6" s="1"/>
  <c r="E565" i="6"/>
  <c r="AF564" i="6"/>
  <c r="AD564" i="6"/>
  <c r="AE564" i="6" s="1"/>
  <c r="AC564" i="6"/>
  <c r="AB564" i="6"/>
  <c r="AG564" i="6" s="1"/>
  <c r="J564" i="6"/>
  <c r="E564" i="6"/>
  <c r="AE563" i="6"/>
  <c r="J563" i="6" s="1"/>
  <c r="AD563" i="6"/>
  <c r="AF563" i="6" s="1"/>
  <c r="AC563" i="6"/>
  <c r="AB563" i="6"/>
  <c r="AG563" i="6" s="1"/>
  <c r="E563" i="6"/>
  <c r="AD562" i="6"/>
  <c r="AF562" i="6" s="1"/>
  <c r="AC562" i="6"/>
  <c r="AB562" i="6"/>
  <c r="E562" i="6"/>
  <c r="AF561" i="6"/>
  <c r="AE561" i="6"/>
  <c r="AD561" i="6"/>
  <c r="AC561" i="6"/>
  <c r="AB561" i="6"/>
  <c r="AG561" i="6" s="1"/>
  <c r="J561" i="6"/>
  <c r="E561" i="6"/>
  <c r="AF560" i="6"/>
  <c r="AE560" i="6"/>
  <c r="AD560" i="6"/>
  <c r="AC560" i="6"/>
  <c r="AB560" i="6"/>
  <c r="AG560" i="6" s="1"/>
  <c r="J560" i="6" s="1"/>
  <c r="E560" i="6"/>
  <c r="AD559" i="6"/>
  <c r="AC559" i="6"/>
  <c r="AB559" i="6"/>
  <c r="E559" i="6"/>
  <c r="AD558" i="6"/>
  <c r="AF558" i="6" s="1"/>
  <c r="AC558" i="6"/>
  <c r="AB558" i="6"/>
  <c r="E558" i="6"/>
  <c r="AE557" i="6"/>
  <c r="AD557" i="6"/>
  <c r="AF557" i="6" s="1"/>
  <c r="AC557" i="6"/>
  <c r="AB557" i="6"/>
  <c r="AG557" i="6" s="1"/>
  <c r="J557" i="6" s="1"/>
  <c r="E557" i="6"/>
  <c r="AF556" i="6"/>
  <c r="AD556" i="6"/>
  <c r="AE556" i="6" s="1"/>
  <c r="J556" i="6" s="1"/>
  <c r="AC556" i="6"/>
  <c r="AB556" i="6"/>
  <c r="AG556" i="6" s="1"/>
  <c r="E556" i="6"/>
  <c r="AE555" i="6"/>
  <c r="J555" i="6" s="1"/>
  <c r="AD555" i="6"/>
  <c r="AF555" i="6" s="1"/>
  <c r="AC555" i="6"/>
  <c r="AB555" i="6"/>
  <c r="AG555" i="6" s="1"/>
  <c r="E555" i="6"/>
  <c r="AD554" i="6"/>
  <c r="AF554" i="6" s="1"/>
  <c r="AC554" i="6"/>
  <c r="AB554" i="6"/>
  <c r="E554" i="6"/>
  <c r="AF553" i="6"/>
  <c r="AE553" i="6"/>
  <c r="AD553" i="6"/>
  <c r="AC553" i="6"/>
  <c r="AB553" i="6"/>
  <c r="AG553" i="6" s="1"/>
  <c r="J553" i="6"/>
  <c r="E553" i="6"/>
  <c r="AF552" i="6"/>
  <c r="AE552" i="6"/>
  <c r="AD552" i="6"/>
  <c r="AC552" i="6"/>
  <c r="AB552" i="6"/>
  <c r="AG552" i="6" s="1"/>
  <c r="E552" i="6"/>
  <c r="AD551" i="6"/>
  <c r="AC551" i="6"/>
  <c r="AB551" i="6"/>
  <c r="E551" i="6"/>
  <c r="AD550" i="6"/>
  <c r="AF550" i="6" s="1"/>
  <c r="AC550" i="6"/>
  <c r="AB550" i="6"/>
  <c r="E550" i="6"/>
  <c r="AE549" i="6"/>
  <c r="AD549" i="6"/>
  <c r="AF549" i="6" s="1"/>
  <c r="AC549" i="6"/>
  <c r="AB549" i="6"/>
  <c r="AG549" i="6" s="1"/>
  <c r="J549" i="6" s="1"/>
  <c r="E549" i="6"/>
  <c r="AF548" i="6"/>
  <c r="AD548" i="6"/>
  <c r="AE548" i="6" s="1"/>
  <c r="AC548" i="6"/>
  <c r="AB548" i="6"/>
  <c r="AG548" i="6" s="1"/>
  <c r="J548" i="6"/>
  <c r="E548" i="6"/>
  <c r="AE547" i="6"/>
  <c r="J547" i="6" s="1"/>
  <c r="AD547" i="6"/>
  <c r="AF547" i="6" s="1"/>
  <c r="AC547" i="6"/>
  <c r="AB547" i="6"/>
  <c r="AG547" i="6" s="1"/>
  <c r="E547" i="6"/>
  <c r="AD546" i="6"/>
  <c r="AF546" i="6" s="1"/>
  <c r="AC546" i="6"/>
  <c r="AB546" i="6"/>
  <c r="E546" i="6"/>
  <c r="AF545" i="6"/>
  <c r="AE545" i="6"/>
  <c r="AD545" i="6"/>
  <c r="AC545" i="6"/>
  <c r="AB545" i="6"/>
  <c r="AG545" i="6" s="1"/>
  <c r="J545" i="6"/>
  <c r="E545" i="6"/>
  <c r="AF544" i="6"/>
  <c r="AE544" i="6"/>
  <c r="AD544" i="6"/>
  <c r="AC544" i="6"/>
  <c r="AB544" i="6"/>
  <c r="AG544" i="6" s="1"/>
  <c r="J544" i="6" s="1"/>
  <c r="E544" i="6"/>
  <c r="AD543" i="6"/>
  <c r="AC543" i="6"/>
  <c r="AB543" i="6"/>
  <c r="E543" i="6"/>
  <c r="AD542" i="6"/>
  <c r="AF542" i="6" s="1"/>
  <c r="AC542" i="6"/>
  <c r="AB542" i="6"/>
  <c r="E542" i="6"/>
  <c r="AE541" i="6"/>
  <c r="AD541" i="6"/>
  <c r="AF541" i="6" s="1"/>
  <c r="AC541" i="6"/>
  <c r="AB541" i="6"/>
  <c r="AG541" i="6" s="1"/>
  <c r="J541" i="6" s="1"/>
  <c r="E541" i="6"/>
  <c r="AF540" i="6"/>
  <c r="AD540" i="6"/>
  <c r="AE540" i="6" s="1"/>
  <c r="J540" i="6" s="1"/>
  <c r="AC540" i="6"/>
  <c r="AB540" i="6"/>
  <c r="AG540" i="6" s="1"/>
  <c r="E540" i="6"/>
  <c r="AE539" i="6"/>
  <c r="J539" i="6" s="1"/>
  <c r="AD539" i="6"/>
  <c r="AF539" i="6" s="1"/>
  <c r="AC539" i="6"/>
  <c r="AB539" i="6"/>
  <c r="AG539" i="6" s="1"/>
  <c r="E539" i="6"/>
  <c r="AD538" i="6"/>
  <c r="AF538" i="6" s="1"/>
  <c r="AC538" i="6"/>
  <c r="AB538" i="6"/>
  <c r="E538" i="6"/>
  <c r="AF537" i="6"/>
  <c r="AE537" i="6"/>
  <c r="AD537" i="6"/>
  <c r="AC537" i="6"/>
  <c r="AB537" i="6"/>
  <c r="AG537" i="6" s="1"/>
  <c r="J537" i="6"/>
  <c r="E537" i="6"/>
  <c r="AF536" i="6"/>
  <c r="AE536" i="6"/>
  <c r="AD536" i="6"/>
  <c r="AC536" i="6"/>
  <c r="AB536" i="6"/>
  <c r="AG536" i="6" s="1"/>
  <c r="E536" i="6"/>
  <c r="AD535" i="6"/>
  <c r="AC535" i="6"/>
  <c r="AB535" i="6"/>
  <c r="E535" i="6"/>
  <c r="AD534" i="6"/>
  <c r="AF534" i="6" s="1"/>
  <c r="AC534" i="6"/>
  <c r="AB534" i="6"/>
  <c r="E534" i="6"/>
  <c r="AE533" i="6"/>
  <c r="AD533" i="6"/>
  <c r="AF533" i="6" s="1"/>
  <c r="AC533" i="6"/>
  <c r="AB533" i="6"/>
  <c r="AG533" i="6" s="1"/>
  <c r="J533" i="6" s="1"/>
  <c r="E533" i="6"/>
  <c r="AF532" i="6"/>
  <c r="AD532" i="6"/>
  <c r="AE532" i="6" s="1"/>
  <c r="J532" i="6" s="1"/>
  <c r="AC532" i="6"/>
  <c r="AB532" i="6"/>
  <c r="AG532" i="6" s="1"/>
  <c r="E532" i="6"/>
  <c r="AE531" i="6"/>
  <c r="J531" i="6" s="1"/>
  <c r="AD531" i="6"/>
  <c r="AF531" i="6" s="1"/>
  <c r="AC531" i="6"/>
  <c r="AB531" i="6"/>
  <c r="AG531" i="6" s="1"/>
  <c r="E531" i="6"/>
  <c r="AD530" i="6"/>
  <c r="AF530" i="6" s="1"/>
  <c r="AC530" i="6"/>
  <c r="AB530" i="6"/>
  <c r="E530" i="6"/>
  <c r="AF529" i="6"/>
  <c r="AD529" i="6"/>
  <c r="AE529" i="6" s="1"/>
  <c r="J529" i="6" s="1"/>
  <c r="AC529" i="6"/>
  <c r="AB529" i="6"/>
  <c r="AG529" i="6" s="1"/>
  <c r="E529" i="6"/>
  <c r="AF528" i="6"/>
  <c r="AE528" i="6"/>
  <c r="AD528" i="6"/>
  <c r="AC528" i="6"/>
  <c r="AB528" i="6"/>
  <c r="AG528" i="6" s="1"/>
  <c r="J528" i="6" s="1"/>
  <c r="E528" i="6"/>
  <c r="AD527" i="6"/>
  <c r="AC527" i="6"/>
  <c r="AB527" i="6"/>
  <c r="E527" i="6"/>
  <c r="AD526" i="6"/>
  <c r="AF526" i="6" s="1"/>
  <c r="AC526" i="6"/>
  <c r="AB526" i="6"/>
  <c r="E526" i="6"/>
  <c r="AE525" i="6"/>
  <c r="AD525" i="6"/>
  <c r="AF525" i="6" s="1"/>
  <c r="AC525" i="6"/>
  <c r="AB525" i="6"/>
  <c r="AG525" i="6" s="1"/>
  <c r="J525" i="6" s="1"/>
  <c r="E525" i="6"/>
  <c r="AF524" i="6"/>
  <c r="AD524" i="6"/>
  <c r="AE524" i="6" s="1"/>
  <c r="J524" i="6" s="1"/>
  <c r="AC524" i="6"/>
  <c r="AB524" i="6"/>
  <c r="AG524" i="6" s="1"/>
  <c r="E524" i="6"/>
  <c r="AE523" i="6"/>
  <c r="J523" i="6" s="1"/>
  <c r="AD523" i="6"/>
  <c r="AF523" i="6" s="1"/>
  <c r="AC523" i="6"/>
  <c r="AB523" i="6"/>
  <c r="AG523" i="6" s="1"/>
  <c r="E523" i="6"/>
  <c r="AD522" i="6"/>
  <c r="AF522" i="6" s="1"/>
  <c r="AC522" i="6"/>
  <c r="AB522" i="6"/>
  <c r="E522" i="6"/>
  <c r="AF521" i="6"/>
  <c r="AD521" i="6"/>
  <c r="AE521" i="6" s="1"/>
  <c r="J521" i="6" s="1"/>
  <c r="AC521" i="6"/>
  <c r="AB521" i="6"/>
  <c r="AG521" i="6" s="1"/>
  <c r="E521" i="6"/>
  <c r="AF520" i="6"/>
  <c r="AE520" i="6"/>
  <c r="AD520" i="6"/>
  <c r="AC520" i="6"/>
  <c r="AB520" i="6"/>
  <c r="AG520" i="6" s="1"/>
  <c r="J520" i="6" s="1"/>
  <c r="E520" i="6"/>
  <c r="AD519" i="6"/>
  <c r="AC519" i="6"/>
  <c r="AB519" i="6"/>
  <c r="E519" i="6"/>
  <c r="AD518" i="6"/>
  <c r="AF518" i="6" s="1"/>
  <c r="AC518" i="6"/>
  <c r="AB518" i="6"/>
  <c r="E518" i="6"/>
  <c r="AE517" i="6"/>
  <c r="AD517" i="6"/>
  <c r="AF517" i="6" s="1"/>
  <c r="AC517" i="6"/>
  <c r="AB517" i="6"/>
  <c r="AG517" i="6" s="1"/>
  <c r="J517" i="6" s="1"/>
  <c r="E517" i="6"/>
  <c r="AF516" i="6"/>
  <c r="AD516" i="6"/>
  <c r="AE516" i="6" s="1"/>
  <c r="AC516" i="6"/>
  <c r="AB516" i="6"/>
  <c r="AG516" i="6" s="1"/>
  <c r="J516" i="6"/>
  <c r="E516" i="6"/>
  <c r="AE515" i="6"/>
  <c r="J515" i="6" s="1"/>
  <c r="AD515" i="6"/>
  <c r="AF515" i="6" s="1"/>
  <c r="AC515" i="6"/>
  <c r="AB515" i="6"/>
  <c r="AG515" i="6" s="1"/>
  <c r="E515" i="6"/>
  <c r="AD514" i="6"/>
  <c r="AF514" i="6" s="1"/>
  <c r="AC514" i="6"/>
  <c r="AB514" i="6"/>
  <c r="E514" i="6"/>
  <c r="AF513" i="6"/>
  <c r="AD513" i="6"/>
  <c r="AE513" i="6" s="1"/>
  <c r="J513" i="6" s="1"/>
  <c r="AC513" i="6"/>
  <c r="AB513" i="6"/>
  <c r="AG513" i="6" s="1"/>
  <c r="E513" i="6"/>
  <c r="AF512" i="6"/>
  <c r="AE512" i="6"/>
  <c r="AD512" i="6"/>
  <c r="AC512" i="6"/>
  <c r="AB512" i="6"/>
  <c r="AG512" i="6" s="1"/>
  <c r="J512" i="6" s="1"/>
  <c r="E512" i="6"/>
  <c r="AD511" i="6"/>
  <c r="AC511" i="6"/>
  <c r="AB511" i="6"/>
  <c r="E511" i="6"/>
  <c r="AD510" i="6"/>
  <c r="AF510" i="6" s="1"/>
  <c r="AC510" i="6"/>
  <c r="AB510" i="6"/>
  <c r="E510" i="6"/>
  <c r="AE509" i="6"/>
  <c r="AD509" i="6"/>
  <c r="AF509" i="6" s="1"/>
  <c r="AC509" i="6"/>
  <c r="AB509" i="6"/>
  <c r="AG509" i="6" s="1"/>
  <c r="J509" i="6" s="1"/>
  <c r="E509" i="6"/>
  <c r="AF508" i="6"/>
  <c r="AD508" i="6"/>
  <c r="AE508" i="6" s="1"/>
  <c r="J508" i="6" s="1"/>
  <c r="AC508" i="6"/>
  <c r="AB508" i="6"/>
  <c r="AG508" i="6" s="1"/>
  <c r="E508" i="6"/>
  <c r="AE507" i="6"/>
  <c r="J507" i="6" s="1"/>
  <c r="AD507" i="6"/>
  <c r="AF507" i="6" s="1"/>
  <c r="AC507" i="6"/>
  <c r="AB507" i="6"/>
  <c r="AG507" i="6" s="1"/>
  <c r="E507" i="6"/>
  <c r="AD506" i="6"/>
  <c r="AF506" i="6" s="1"/>
  <c r="AC506" i="6"/>
  <c r="AB506" i="6"/>
  <c r="E506" i="6"/>
  <c r="AF505" i="6"/>
  <c r="AD505" i="6"/>
  <c r="AE505" i="6" s="1"/>
  <c r="J505" i="6" s="1"/>
  <c r="AC505" i="6"/>
  <c r="AB505" i="6"/>
  <c r="AG505" i="6" s="1"/>
  <c r="E505" i="6"/>
  <c r="AF504" i="6"/>
  <c r="AE504" i="6"/>
  <c r="AD504" i="6"/>
  <c r="AC504" i="6"/>
  <c r="AB504" i="6"/>
  <c r="AG504" i="6" s="1"/>
  <c r="E504" i="6"/>
  <c r="AD503" i="6"/>
  <c r="AC503" i="6"/>
  <c r="AB503" i="6"/>
  <c r="E503" i="6"/>
  <c r="AD502" i="6"/>
  <c r="AF502" i="6" s="1"/>
  <c r="AC502" i="6"/>
  <c r="AB502" i="6"/>
  <c r="E502" i="6"/>
  <c r="AE501" i="6"/>
  <c r="AD501" i="6"/>
  <c r="AF501" i="6" s="1"/>
  <c r="AC501" i="6"/>
  <c r="AB501" i="6"/>
  <c r="AG501" i="6" s="1"/>
  <c r="J501" i="6" s="1"/>
  <c r="E501" i="6"/>
  <c r="AF500" i="6"/>
  <c r="AD500" i="6"/>
  <c r="AE500" i="6" s="1"/>
  <c r="J500" i="6" s="1"/>
  <c r="AC500" i="6"/>
  <c r="AB500" i="6"/>
  <c r="AG500" i="6" s="1"/>
  <c r="E500" i="6"/>
  <c r="AE499" i="6"/>
  <c r="J499" i="6" s="1"/>
  <c r="AD499" i="6"/>
  <c r="AF499" i="6" s="1"/>
  <c r="AC499" i="6"/>
  <c r="AB499" i="6"/>
  <c r="AG499" i="6" s="1"/>
  <c r="E499" i="6"/>
  <c r="AD498" i="6"/>
  <c r="AF498" i="6" s="1"/>
  <c r="AC498" i="6"/>
  <c r="AB498" i="6"/>
  <c r="E498" i="6"/>
  <c r="AF497" i="6"/>
  <c r="AD497" i="6"/>
  <c r="AE497" i="6" s="1"/>
  <c r="J497" i="6" s="1"/>
  <c r="AC497" i="6"/>
  <c r="AB497" i="6"/>
  <c r="AG497" i="6" s="1"/>
  <c r="E497" i="6"/>
  <c r="AF496" i="6"/>
  <c r="AE496" i="6"/>
  <c r="AD496" i="6"/>
  <c r="AC496" i="6"/>
  <c r="AB496" i="6"/>
  <c r="AG496" i="6" s="1"/>
  <c r="E496" i="6"/>
  <c r="AD495" i="6"/>
  <c r="AC495" i="6"/>
  <c r="AB495" i="6"/>
  <c r="E495" i="6"/>
  <c r="AD494" i="6"/>
  <c r="AF494" i="6" s="1"/>
  <c r="AC494" i="6"/>
  <c r="AB494" i="6"/>
  <c r="E494" i="6"/>
  <c r="AE493" i="6"/>
  <c r="AD493" i="6"/>
  <c r="AF493" i="6" s="1"/>
  <c r="AC493" i="6"/>
  <c r="AB493" i="6"/>
  <c r="AG493" i="6" s="1"/>
  <c r="J493" i="6" s="1"/>
  <c r="E493" i="6"/>
  <c r="AF492" i="6"/>
  <c r="AD492" i="6"/>
  <c r="AE492" i="6" s="1"/>
  <c r="J492" i="6" s="1"/>
  <c r="AC492" i="6"/>
  <c r="AB492" i="6"/>
  <c r="AG492" i="6" s="1"/>
  <c r="E492" i="6"/>
  <c r="AE491" i="6"/>
  <c r="J491" i="6" s="1"/>
  <c r="AD491" i="6"/>
  <c r="AF491" i="6" s="1"/>
  <c r="AC491" i="6"/>
  <c r="AB491" i="6"/>
  <c r="AG491" i="6" s="1"/>
  <c r="E491" i="6"/>
  <c r="AD490" i="6"/>
  <c r="AF490" i="6" s="1"/>
  <c r="AC490" i="6"/>
  <c r="AB490" i="6"/>
  <c r="E490" i="6"/>
  <c r="AF489" i="6"/>
  <c r="AD489" i="6"/>
  <c r="AE489" i="6" s="1"/>
  <c r="J489" i="6" s="1"/>
  <c r="AC489" i="6"/>
  <c r="AB489" i="6"/>
  <c r="AG489" i="6" s="1"/>
  <c r="E489" i="6"/>
  <c r="AF488" i="6"/>
  <c r="AE488" i="6"/>
  <c r="AD488" i="6"/>
  <c r="AC488" i="6"/>
  <c r="AB488" i="6"/>
  <c r="AG488" i="6" s="1"/>
  <c r="E488" i="6"/>
  <c r="AD487" i="6"/>
  <c r="AC487" i="6"/>
  <c r="AB487" i="6"/>
  <c r="E487" i="6"/>
  <c r="AD486" i="6"/>
  <c r="AF486" i="6" s="1"/>
  <c r="AC486" i="6"/>
  <c r="AB486" i="6"/>
  <c r="E486" i="6"/>
  <c r="AG485" i="6"/>
  <c r="AD485" i="6"/>
  <c r="AF485" i="6" s="1"/>
  <c r="AC485" i="6"/>
  <c r="AB485" i="6"/>
  <c r="E485" i="6"/>
  <c r="AD484" i="6"/>
  <c r="AE484" i="6" s="1"/>
  <c r="AC484" i="6"/>
  <c r="AB484" i="6"/>
  <c r="AG484" i="6" s="1"/>
  <c r="E484" i="6"/>
  <c r="AG483" i="6"/>
  <c r="AF483" i="6"/>
  <c r="AE483" i="6"/>
  <c r="AD483" i="6"/>
  <c r="AC483" i="6"/>
  <c r="AB483" i="6"/>
  <c r="E483" i="6"/>
  <c r="AF482" i="6"/>
  <c r="AE482" i="6"/>
  <c r="AD482" i="6"/>
  <c r="AC482" i="6"/>
  <c r="AB482" i="6"/>
  <c r="AG482" i="6" s="1"/>
  <c r="E482" i="6"/>
  <c r="AD481" i="6"/>
  <c r="AC481" i="6"/>
  <c r="AB481" i="6"/>
  <c r="E481" i="6"/>
  <c r="AD480" i="6"/>
  <c r="AG480" i="6" s="1"/>
  <c r="AC480" i="6"/>
  <c r="AB480" i="6"/>
  <c r="E480" i="6"/>
  <c r="AE479" i="6"/>
  <c r="AD479" i="6"/>
  <c r="AF479" i="6" s="1"/>
  <c r="AC479" i="6"/>
  <c r="AB479" i="6"/>
  <c r="AG479" i="6" s="1"/>
  <c r="E479" i="6"/>
  <c r="AE478" i="6"/>
  <c r="AD478" i="6"/>
  <c r="AF478" i="6" s="1"/>
  <c r="AC478" i="6"/>
  <c r="AB478" i="6"/>
  <c r="AG478" i="6" s="1"/>
  <c r="E478" i="6"/>
  <c r="AG477" i="6"/>
  <c r="AD477" i="6"/>
  <c r="AF477" i="6" s="1"/>
  <c r="AC477" i="6"/>
  <c r="AB477" i="6"/>
  <c r="E477" i="6"/>
  <c r="AD476" i="6"/>
  <c r="AC476" i="6"/>
  <c r="AB476" i="6"/>
  <c r="E476" i="6"/>
  <c r="AG475" i="6"/>
  <c r="AF475" i="6"/>
  <c r="AE475" i="6"/>
  <c r="AD475" i="6"/>
  <c r="AC475" i="6"/>
  <c r="AB475" i="6"/>
  <c r="E475" i="6"/>
  <c r="AE474" i="6"/>
  <c r="AD474" i="6"/>
  <c r="AF474" i="6" s="1"/>
  <c r="AC474" i="6"/>
  <c r="AB474" i="6"/>
  <c r="AG474" i="6" s="1"/>
  <c r="E474" i="6"/>
  <c r="AF473" i="6"/>
  <c r="AD473" i="6"/>
  <c r="AG473" i="6" s="1"/>
  <c r="AC473" i="6"/>
  <c r="AB473" i="6"/>
  <c r="E473" i="6"/>
  <c r="AE472" i="6"/>
  <c r="AD472" i="6"/>
  <c r="AF472" i="6" s="1"/>
  <c r="AB472" i="6"/>
  <c r="AG472" i="6" s="1"/>
  <c r="J472" i="6" s="1"/>
  <c r="E472" i="6"/>
  <c r="AG471" i="6"/>
  <c r="AD471" i="6"/>
  <c r="AF471" i="6" s="1"/>
  <c r="AB471" i="6"/>
  <c r="E471" i="6"/>
  <c r="AF470" i="6"/>
  <c r="AE470" i="6"/>
  <c r="J470" i="6" s="1"/>
  <c r="AD470" i="6"/>
  <c r="AB470" i="6"/>
  <c r="AG470" i="6" s="1"/>
  <c r="E470" i="6"/>
  <c r="AD469" i="6"/>
  <c r="AF469" i="6" s="1"/>
  <c r="AB469" i="6"/>
  <c r="AG469" i="6" s="1"/>
  <c r="E469" i="6"/>
  <c r="AG468" i="6"/>
  <c r="AD468" i="6"/>
  <c r="AE468" i="6" s="1"/>
  <c r="AB468" i="6"/>
  <c r="E468" i="6"/>
  <c r="AF467" i="6"/>
  <c r="AE467" i="6"/>
  <c r="AD467" i="6"/>
  <c r="AB467" i="6"/>
  <c r="AG467" i="6" s="1"/>
  <c r="J467" i="6" s="1"/>
  <c r="E467" i="6"/>
  <c r="AG466" i="6"/>
  <c r="AD466" i="6"/>
  <c r="AF466" i="6" s="1"/>
  <c r="AB466" i="6"/>
  <c r="E466" i="6"/>
  <c r="AF465" i="6"/>
  <c r="AD465" i="6"/>
  <c r="AE465" i="6" s="1"/>
  <c r="AB465" i="6"/>
  <c r="AG465" i="6" s="1"/>
  <c r="J465" i="6" s="1"/>
  <c r="E465" i="6"/>
  <c r="AD464" i="6"/>
  <c r="AC464" i="6"/>
  <c r="AB464" i="6"/>
  <c r="E464" i="6"/>
  <c r="AD463" i="6"/>
  <c r="AG463" i="6" s="1"/>
  <c r="AC463" i="6"/>
  <c r="AB463" i="6"/>
  <c r="E463" i="6"/>
  <c r="AE462" i="6"/>
  <c r="AD462" i="6"/>
  <c r="AF462" i="6" s="1"/>
  <c r="AC462" i="6"/>
  <c r="AB462" i="6"/>
  <c r="AG462" i="6" s="1"/>
  <c r="E462" i="6"/>
  <c r="AF461" i="6"/>
  <c r="AD461" i="6"/>
  <c r="AE461" i="6" s="1"/>
  <c r="AC461" i="6"/>
  <c r="AB461" i="6"/>
  <c r="AG461" i="6" s="1"/>
  <c r="E461" i="6"/>
  <c r="AF460" i="6"/>
  <c r="AE460" i="6"/>
  <c r="AD460" i="6"/>
  <c r="AC460" i="6"/>
  <c r="AB460" i="6"/>
  <c r="AG460" i="6" s="1"/>
  <c r="J460" i="6" s="1"/>
  <c r="E460" i="6"/>
  <c r="AG459" i="6"/>
  <c r="AD459" i="6"/>
  <c r="AF459" i="6" s="1"/>
  <c r="AC459" i="6"/>
  <c r="AB459" i="6"/>
  <c r="E459" i="6"/>
  <c r="AG458" i="6"/>
  <c r="AF458" i="6"/>
  <c r="AD458" i="6"/>
  <c r="AE458" i="6" s="1"/>
  <c r="AC458" i="6"/>
  <c r="AB458" i="6"/>
  <c r="E458" i="6"/>
  <c r="AF457" i="6"/>
  <c r="AE457" i="6"/>
  <c r="AD457" i="6"/>
  <c r="AC457" i="6"/>
  <c r="AB457" i="6"/>
  <c r="AG457" i="6" s="1"/>
  <c r="E457" i="6"/>
  <c r="AD456" i="6"/>
  <c r="AC456" i="6"/>
  <c r="AB456" i="6"/>
  <c r="E456" i="6"/>
  <c r="AD455" i="6"/>
  <c r="AG455" i="6" s="1"/>
  <c r="AC455" i="6"/>
  <c r="AB455" i="6"/>
  <c r="E455" i="6"/>
  <c r="AE454" i="6"/>
  <c r="AD454" i="6"/>
  <c r="AF454" i="6" s="1"/>
  <c r="AC454" i="6"/>
  <c r="AB454" i="6"/>
  <c r="AG454" i="6" s="1"/>
  <c r="E454" i="6"/>
  <c r="AF453" i="6"/>
  <c r="AD453" i="6"/>
  <c r="AE453" i="6" s="1"/>
  <c r="AC453" i="6"/>
  <c r="AB453" i="6"/>
  <c r="AG453" i="6" s="1"/>
  <c r="J453" i="6" s="1"/>
  <c r="E453" i="6"/>
  <c r="AF452" i="6"/>
  <c r="AE452" i="6"/>
  <c r="AD452" i="6"/>
  <c r="AC452" i="6"/>
  <c r="AB452" i="6"/>
  <c r="AG452" i="6" s="1"/>
  <c r="J452" i="6" s="1"/>
  <c r="E452" i="6"/>
  <c r="AG451" i="6"/>
  <c r="AD451" i="6"/>
  <c r="AF451" i="6" s="1"/>
  <c r="AC451" i="6"/>
  <c r="AB451" i="6"/>
  <c r="E451" i="6"/>
  <c r="AG450" i="6"/>
  <c r="AF450" i="6"/>
  <c r="AD450" i="6"/>
  <c r="AE450" i="6" s="1"/>
  <c r="AC450" i="6"/>
  <c r="AB450" i="6"/>
  <c r="E450" i="6"/>
  <c r="AF449" i="6"/>
  <c r="AE449" i="6"/>
  <c r="AD449" i="6"/>
  <c r="AC449" i="6"/>
  <c r="AB449" i="6"/>
  <c r="AG449" i="6" s="1"/>
  <c r="J449" i="6" s="1"/>
  <c r="E449" i="6"/>
  <c r="AD448" i="6"/>
  <c r="AC448" i="6"/>
  <c r="AB448" i="6"/>
  <c r="E448" i="6"/>
  <c r="AD447" i="6"/>
  <c r="AG447" i="6" s="1"/>
  <c r="AC447" i="6"/>
  <c r="AB447" i="6"/>
  <c r="E447" i="6"/>
  <c r="AE446" i="6"/>
  <c r="AD446" i="6"/>
  <c r="AF446" i="6" s="1"/>
  <c r="AC446" i="6"/>
  <c r="AB446" i="6"/>
  <c r="AG446" i="6" s="1"/>
  <c r="J446" i="6" s="1"/>
  <c r="E446" i="6"/>
  <c r="AF445" i="6"/>
  <c r="AD445" i="6"/>
  <c r="AE445" i="6" s="1"/>
  <c r="AC445" i="6"/>
  <c r="AB445" i="6"/>
  <c r="AG445" i="6" s="1"/>
  <c r="E445" i="6"/>
  <c r="AF444" i="6"/>
  <c r="AE444" i="6"/>
  <c r="AD444" i="6"/>
  <c r="AC444" i="6"/>
  <c r="AB444" i="6"/>
  <c r="AG444" i="6" s="1"/>
  <c r="E444" i="6"/>
  <c r="AD443" i="6"/>
  <c r="AC443" i="6"/>
  <c r="AB443" i="6"/>
  <c r="E443" i="6"/>
  <c r="AG442" i="6"/>
  <c r="AF442" i="6"/>
  <c r="AD442" i="6"/>
  <c r="AE442" i="6" s="1"/>
  <c r="AC442" i="6"/>
  <c r="AB442" i="6"/>
  <c r="E442" i="6"/>
  <c r="AF441" i="6"/>
  <c r="AE441" i="6"/>
  <c r="AD441" i="6"/>
  <c r="AC441" i="6"/>
  <c r="AB441" i="6"/>
  <c r="AG441" i="6" s="1"/>
  <c r="J441" i="6" s="1"/>
  <c r="E441" i="6"/>
  <c r="AD440" i="6"/>
  <c r="AC440" i="6"/>
  <c r="AB440" i="6"/>
  <c r="E440" i="6"/>
  <c r="AD439" i="6"/>
  <c r="AG439" i="6" s="1"/>
  <c r="AC439" i="6"/>
  <c r="AB439" i="6"/>
  <c r="E439" i="6"/>
  <c r="AG438" i="6"/>
  <c r="AE438" i="6"/>
  <c r="AD438" i="6"/>
  <c r="AF438" i="6" s="1"/>
  <c r="AC438" i="6"/>
  <c r="AB438" i="6"/>
  <c r="E438" i="6"/>
  <c r="AF437" i="6"/>
  <c r="AD437" i="6"/>
  <c r="AE437" i="6" s="1"/>
  <c r="AC437" i="6"/>
  <c r="AB437" i="6"/>
  <c r="AG437" i="6" s="1"/>
  <c r="E437" i="6"/>
  <c r="AF436" i="6"/>
  <c r="AE436" i="6"/>
  <c r="AD436" i="6"/>
  <c r="AC436" i="6"/>
  <c r="AB436" i="6"/>
  <c r="AG436" i="6" s="1"/>
  <c r="E436" i="6"/>
  <c r="AD435" i="6"/>
  <c r="AC435" i="6"/>
  <c r="AB435" i="6"/>
  <c r="E435" i="6"/>
  <c r="AG434" i="6"/>
  <c r="AF434" i="6"/>
  <c r="AD434" i="6"/>
  <c r="AE434" i="6" s="1"/>
  <c r="AC434" i="6"/>
  <c r="AB434" i="6"/>
  <c r="E434" i="6"/>
  <c r="AF433" i="6"/>
  <c r="AE433" i="6"/>
  <c r="AD433" i="6"/>
  <c r="AC433" i="6"/>
  <c r="AB433" i="6"/>
  <c r="AG433" i="6" s="1"/>
  <c r="E433" i="6"/>
  <c r="AD432" i="6"/>
  <c r="AC432" i="6"/>
  <c r="AB432" i="6"/>
  <c r="E432" i="6"/>
  <c r="AD431" i="6"/>
  <c r="AG431" i="6" s="1"/>
  <c r="AC431" i="6"/>
  <c r="AB431" i="6"/>
  <c r="E431" i="6"/>
  <c r="AG430" i="6"/>
  <c r="J430" i="6" s="1"/>
  <c r="AE430" i="6"/>
  <c r="AD430" i="6"/>
  <c r="AF430" i="6" s="1"/>
  <c r="AC430" i="6"/>
  <c r="AB430" i="6"/>
  <c r="E430" i="6"/>
  <c r="AF429" i="6"/>
  <c r="AD429" i="6"/>
  <c r="AE429" i="6" s="1"/>
  <c r="AC429" i="6"/>
  <c r="AB429" i="6"/>
  <c r="AG429" i="6" s="1"/>
  <c r="E429" i="6"/>
  <c r="AF428" i="6"/>
  <c r="AE428" i="6"/>
  <c r="AD428" i="6"/>
  <c r="AC428" i="6"/>
  <c r="AB428" i="6"/>
  <c r="AG428" i="6" s="1"/>
  <c r="E428" i="6"/>
  <c r="AD427" i="6"/>
  <c r="AC427" i="6"/>
  <c r="AB427" i="6"/>
  <c r="E427" i="6"/>
  <c r="AG426" i="6"/>
  <c r="AF426" i="6"/>
  <c r="AD426" i="6"/>
  <c r="AE426" i="6" s="1"/>
  <c r="AC426" i="6"/>
  <c r="AB426" i="6"/>
  <c r="E426" i="6"/>
  <c r="AF425" i="6"/>
  <c r="AE425" i="6"/>
  <c r="AD425" i="6"/>
  <c r="AC425" i="6"/>
  <c r="AB425" i="6"/>
  <c r="AG425" i="6" s="1"/>
  <c r="J425" i="6" s="1"/>
  <c r="E425" i="6"/>
  <c r="AD424" i="6"/>
  <c r="AC424" i="6"/>
  <c r="AB424" i="6"/>
  <c r="E424" i="6"/>
  <c r="AD423" i="6"/>
  <c r="AC423" i="6"/>
  <c r="AB423" i="6"/>
  <c r="E423" i="6"/>
  <c r="AG422" i="6"/>
  <c r="J422" i="6" s="1"/>
  <c r="AE422" i="6"/>
  <c r="AD422" i="6"/>
  <c r="AF422" i="6" s="1"/>
  <c r="AC422" i="6"/>
  <c r="AB422" i="6"/>
  <c r="E422" i="6"/>
  <c r="AF421" i="6"/>
  <c r="AD421" i="6"/>
  <c r="AE421" i="6" s="1"/>
  <c r="AC421" i="6"/>
  <c r="AB421" i="6"/>
  <c r="AG421" i="6" s="1"/>
  <c r="J421" i="6" s="1"/>
  <c r="E421" i="6"/>
  <c r="AF420" i="6"/>
  <c r="AE420" i="6"/>
  <c r="AD420" i="6"/>
  <c r="AC420" i="6"/>
  <c r="AB420" i="6"/>
  <c r="AG420" i="6" s="1"/>
  <c r="J420" i="6" s="1"/>
  <c r="E420" i="6"/>
  <c r="AG419" i="6"/>
  <c r="AD419" i="6"/>
  <c r="AC419" i="6"/>
  <c r="AB419" i="6"/>
  <c r="E419" i="6"/>
  <c r="AG418" i="6"/>
  <c r="AF418" i="6"/>
  <c r="AD418" i="6"/>
  <c r="AE418" i="6" s="1"/>
  <c r="AC418" i="6"/>
  <c r="AB418" i="6"/>
  <c r="E418" i="6"/>
  <c r="AF417" i="6"/>
  <c r="AE417" i="6"/>
  <c r="AD417" i="6"/>
  <c r="AC417" i="6"/>
  <c r="AB417" i="6"/>
  <c r="AG417" i="6" s="1"/>
  <c r="E417" i="6"/>
  <c r="AD416" i="6"/>
  <c r="AC416" i="6"/>
  <c r="AB416" i="6"/>
  <c r="E416" i="6"/>
  <c r="AD415" i="6"/>
  <c r="AC415" i="6"/>
  <c r="AB415" i="6"/>
  <c r="E415" i="6"/>
  <c r="AG414" i="6"/>
  <c r="AE414" i="6"/>
  <c r="AD414" i="6"/>
  <c r="AF414" i="6" s="1"/>
  <c r="AC414" i="6"/>
  <c r="AB414" i="6"/>
  <c r="E414" i="6"/>
  <c r="AF413" i="6"/>
  <c r="AD413" i="6"/>
  <c r="AE413" i="6" s="1"/>
  <c r="AC413" i="6"/>
  <c r="AB413" i="6"/>
  <c r="AG413" i="6" s="1"/>
  <c r="E413" i="6"/>
  <c r="AF412" i="6"/>
  <c r="AE412" i="6"/>
  <c r="AD412" i="6"/>
  <c r="AC412" i="6"/>
  <c r="AB412" i="6"/>
  <c r="AG412" i="6" s="1"/>
  <c r="E412" i="6"/>
  <c r="AD411" i="6"/>
  <c r="AC411" i="6"/>
  <c r="AB411" i="6"/>
  <c r="E411" i="6"/>
  <c r="AG410" i="6"/>
  <c r="J410" i="6" s="1"/>
  <c r="AF410" i="6"/>
  <c r="AD410" i="6"/>
  <c r="AE410" i="6" s="1"/>
  <c r="AC410" i="6"/>
  <c r="AB410" i="6"/>
  <c r="E410" i="6"/>
  <c r="AF409" i="6"/>
  <c r="AE409" i="6"/>
  <c r="AD409" i="6"/>
  <c r="AC409" i="6"/>
  <c r="AB409" i="6"/>
  <c r="AG409" i="6" s="1"/>
  <c r="E409" i="6"/>
  <c r="AE408" i="6"/>
  <c r="AD408" i="6"/>
  <c r="AC408" i="6"/>
  <c r="AB408" i="6"/>
  <c r="E408" i="6"/>
  <c r="AD407" i="6"/>
  <c r="AC407" i="6"/>
  <c r="AB407" i="6"/>
  <c r="E407" i="6"/>
  <c r="AG406" i="6"/>
  <c r="AE406" i="6"/>
  <c r="AD406" i="6"/>
  <c r="AF406" i="6" s="1"/>
  <c r="AC406" i="6"/>
  <c r="AB406" i="6"/>
  <c r="E406" i="6"/>
  <c r="AF405" i="6"/>
  <c r="AD405" i="6"/>
  <c r="AE405" i="6" s="1"/>
  <c r="AC405" i="6"/>
  <c r="AB405" i="6"/>
  <c r="AG405" i="6" s="1"/>
  <c r="E405" i="6"/>
  <c r="AF404" i="6"/>
  <c r="AE404" i="6"/>
  <c r="AD404" i="6"/>
  <c r="AC404" i="6"/>
  <c r="AB404" i="6"/>
  <c r="AG404" i="6" s="1"/>
  <c r="J404" i="6" s="1"/>
  <c r="E404" i="6"/>
  <c r="AD403" i="6"/>
  <c r="AC403" i="6"/>
  <c r="AB403" i="6"/>
  <c r="E403" i="6"/>
  <c r="AG402" i="6"/>
  <c r="AF402" i="6"/>
  <c r="AD402" i="6"/>
  <c r="AE402" i="6" s="1"/>
  <c r="AC402" i="6"/>
  <c r="AB402" i="6"/>
  <c r="E402" i="6"/>
  <c r="AF401" i="6"/>
  <c r="AE401" i="6"/>
  <c r="AD401" i="6"/>
  <c r="AC401" i="6"/>
  <c r="AB401" i="6"/>
  <c r="AG401" i="6" s="1"/>
  <c r="E401" i="6"/>
  <c r="AD400" i="6"/>
  <c r="AC400" i="6"/>
  <c r="AB400" i="6"/>
  <c r="E400" i="6"/>
  <c r="AD399" i="6"/>
  <c r="AC399" i="6"/>
  <c r="AB399" i="6"/>
  <c r="E399" i="6"/>
  <c r="AE398" i="6"/>
  <c r="AD398" i="6"/>
  <c r="AF398" i="6" s="1"/>
  <c r="AC398" i="6"/>
  <c r="AB398" i="6"/>
  <c r="AG398" i="6" s="1"/>
  <c r="J398" i="6" s="1"/>
  <c r="E398" i="6"/>
  <c r="AF397" i="6"/>
  <c r="AD397" i="6"/>
  <c r="AE397" i="6" s="1"/>
  <c r="AC397" i="6"/>
  <c r="AB397" i="6"/>
  <c r="AG397" i="6" s="1"/>
  <c r="E397" i="6"/>
  <c r="AF396" i="6"/>
  <c r="AE396" i="6"/>
  <c r="AD396" i="6"/>
  <c r="AC396" i="6"/>
  <c r="AB396" i="6"/>
  <c r="AG396" i="6" s="1"/>
  <c r="E396" i="6"/>
  <c r="AD395" i="6"/>
  <c r="AC395" i="6"/>
  <c r="AB395" i="6"/>
  <c r="E395" i="6"/>
  <c r="AG394" i="6"/>
  <c r="AF394" i="6"/>
  <c r="AD394" i="6"/>
  <c r="AE394" i="6" s="1"/>
  <c r="AC394" i="6"/>
  <c r="AB394" i="6"/>
  <c r="E394" i="6"/>
  <c r="AF393" i="6"/>
  <c r="AE393" i="6"/>
  <c r="AD393" i="6"/>
  <c r="AC393" i="6"/>
  <c r="AB393" i="6"/>
  <c r="AG393" i="6" s="1"/>
  <c r="E393" i="6"/>
  <c r="AE392" i="6"/>
  <c r="AD392" i="6"/>
  <c r="AB392" i="6"/>
  <c r="E392" i="6"/>
  <c r="AD391" i="6"/>
  <c r="AB391" i="6"/>
  <c r="AG391" i="6" s="1"/>
  <c r="E391" i="6"/>
  <c r="AF390" i="6"/>
  <c r="AD390" i="6"/>
  <c r="AE390" i="6" s="1"/>
  <c r="AC390" i="6"/>
  <c r="AB390" i="6"/>
  <c r="AG390" i="6" s="1"/>
  <c r="J390" i="6" s="1"/>
  <c r="E390" i="6"/>
  <c r="AF389" i="6"/>
  <c r="AE389" i="6"/>
  <c r="AD389" i="6"/>
  <c r="AC389" i="6"/>
  <c r="AB389" i="6"/>
  <c r="AG389" i="6" s="1"/>
  <c r="J389" i="6"/>
  <c r="E389" i="6"/>
  <c r="AD388" i="6"/>
  <c r="AC388" i="6"/>
  <c r="AB388" i="6"/>
  <c r="E388" i="6"/>
  <c r="AF387" i="6"/>
  <c r="AD387" i="6"/>
  <c r="AE387" i="6" s="1"/>
  <c r="AC387" i="6"/>
  <c r="AB387" i="6"/>
  <c r="E387" i="6"/>
  <c r="AF386" i="6"/>
  <c r="AE386" i="6"/>
  <c r="AD386" i="6"/>
  <c r="AC386" i="6"/>
  <c r="AB386" i="6"/>
  <c r="AG386" i="6" s="1"/>
  <c r="J386" i="6" s="1"/>
  <c r="E386" i="6"/>
  <c r="AD385" i="6"/>
  <c r="AF385" i="6" s="1"/>
  <c r="AC385" i="6"/>
  <c r="AB385" i="6"/>
  <c r="E385" i="6"/>
  <c r="AD384" i="6"/>
  <c r="AC384" i="6"/>
  <c r="AB384" i="6"/>
  <c r="E384" i="6"/>
  <c r="AD383" i="6"/>
  <c r="AC383" i="6"/>
  <c r="AB383" i="6"/>
  <c r="E383" i="6"/>
  <c r="AD382" i="6"/>
  <c r="AC382" i="6"/>
  <c r="AB382" i="6"/>
  <c r="E382" i="6"/>
  <c r="AD381" i="6"/>
  <c r="AC381" i="6"/>
  <c r="AB381" i="6"/>
  <c r="E381" i="6"/>
  <c r="AD380" i="6"/>
  <c r="AC380" i="6"/>
  <c r="AB380" i="6"/>
  <c r="E380" i="6"/>
  <c r="AD379" i="6"/>
  <c r="AC379" i="6"/>
  <c r="AB379" i="6"/>
  <c r="E379" i="6"/>
  <c r="AD378" i="6"/>
  <c r="AC378" i="6"/>
  <c r="AB378" i="6"/>
  <c r="E378" i="6"/>
  <c r="AF377" i="6"/>
  <c r="AD377" i="6"/>
  <c r="AE377" i="6" s="1"/>
  <c r="AC377" i="6"/>
  <c r="AB377" i="6"/>
  <c r="AG377" i="6" s="1"/>
  <c r="J377" i="6" s="1"/>
  <c r="E377" i="6"/>
  <c r="AD376" i="6"/>
  <c r="AE376" i="6" s="1"/>
  <c r="AC376" i="6"/>
  <c r="AB376" i="6"/>
  <c r="AG376" i="6" s="1"/>
  <c r="J376" i="6" s="1"/>
  <c r="E376" i="6"/>
  <c r="AF375" i="6"/>
  <c r="AD375" i="6"/>
  <c r="AE375" i="6" s="1"/>
  <c r="AC375" i="6"/>
  <c r="AB375" i="6"/>
  <c r="E375" i="6"/>
  <c r="AD374" i="6"/>
  <c r="AC374" i="6"/>
  <c r="AB374" i="6"/>
  <c r="E374" i="6"/>
  <c r="AF373" i="6"/>
  <c r="AD373" i="6"/>
  <c r="AE373" i="6" s="1"/>
  <c r="AC373" i="6"/>
  <c r="AB373" i="6"/>
  <c r="AG373" i="6" s="1"/>
  <c r="J373" i="6" s="1"/>
  <c r="E373" i="6"/>
  <c r="AD372" i="6"/>
  <c r="AE372" i="6" s="1"/>
  <c r="AC372" i="6"/>
  <c r="AB372" i="6"/>
  <c r="AG372" i="6" s="1"/>
  <c r="J372" i="6" s="1"/>
  <c r="E372" i="6"/>
  <c r="AD371" i="6"/>
  <c r="AE371" i="6" s="1"/>
  <c r="AC371" i="6"/>
  <c r="AB371" i="6"/>
  <c r="E371" i="6"/>
  <c r="AF370" i="6"/>
  <c r="AE370" i="6"/>
  <c r="AD370" i="6"/>
  <c r="AC370" i="6"/>
  <c r="AB370" i="6"/>
  <c r="AG370" i="6" s="1"/>
  <c r="J370" i="6" s="1"/>
  <c r="E370" i="6"/>
  <c r="AE369" i="6"/>
  <c r="AD369" i="6"/>
  <c r="AF369" i="6" s="1"/>
  <c r="AC369" i="6"/>
  <c r="AB369" i="6"/>
  <c r="E369" i="6"/>
  <c r="AF368" i="6"/>
  <c r="AE368" i="6"/>
  <c r="AD368" i="6"/>
  <c r="AC368" i="6"/>
  <c r="AB368" i="6"/>
  <c r="AG368" i="6" s="1"/>
  <c r="J368" i="6" s="1"/>
  <c r="E368" i="6"/>
  <c r="AD367" i="6"/>
  <c r="AF367" i="6" s="1"/>
  <c r="AC367" i="6"/>
  <c r="AB367" i="6"/>
  <c r="E367" i="6"/>
  <c r="AF366" i="6"/>
  <c r="AE366" i="6"/>
  <c r="AD366" i="6"/>
  <c r="AC366" i="6"/>
  <c r="AB366" i="6"/>
  <c r="AG366" i="6" s="1"/>
  <c r="J366" i="6" s="1"/>
  <c r="E366" i="6"/>
  <c r="AE365" i="6"/>
  <c r="AD365" i="6"/>
  <c r="AF365" i="6" s="1"/>
  <c r="AC365" i="6"/>
  <c r="AB365" i="6"/>
  <c r="E365" i="6"/>
  <c r="AF364" i="6"/>
  <c r="AE364" i="6"/>
  <c r="AD364" i="6"/>
  <c r="AC364" i="6"/>
  <c r="AB364" i="6"/>
  <c r="AG364" i="6" s="1"/>
  <c r="J364" i="6" s="1"/>
  <c r="E364" i="6"/>
  <c r="AD363" i="6"/>
  <c r="AF363" i="6" s="1"/>
  <c r="AC363" i="6"/>
  <c r="AB363" i="6"/>
  <c r="E363" i="6"/>
  <c r="AF362" i="6"/>
  <c r="AE362" i="6"/>
  <c r="AD362" i="6"/>
  <c r="AC362" i="6"/>
  <c r="AB362" i="6"/>
  <c r="AG362" i="6" s="1"/>
  <c r="J362" i="6" s="1"/>
  <c r="E362" i="6"/>
  <c r="AE361" i="6"/>
  <c r="AD361" i="6"/>
  <c r="AF361" i="6" s="1"/>
  <c r="AC361" i="6"/>
  <c r="AB361" i="6"/>
  <c r="E361" i="6"/>
  <c r="AF360" i="6"/>
  <c r="AE360" i="6"/>
  <c r="AD360" i="6"/>
  <c r="AC360" i="6"/>
  <c r="AB360" i="6"/>
  <c r="AG360" i="6" s="1"/>
  <c r="J360" i="6" s="1"/>
  <c r="E360" i="6"/>
  <c r="AD359" i="6"/>
  <c r="AF359" i="6" s="1"/>
  <c r="AC359" i="6"/>
  <c r="AB359" i="6"/>
  <c r="E359" i="6"/>
  <c r="AF358" i="6"/>
  <c r="AE358" i="6"/>
  <c r="AD358" i="6"/>
  <c r="AC358" i="6"/>
  <c r="AB358" i="6"/>
  <c r="AG358" i="6" s="1"/>
  <c r="J358" i="6" s="1"/>
  <c r="E358" i="6"/>
  <c r="AE357" i="6"/>
  <c r="AD357" i="6"/>
  <c r="AF357" i="6" s="1"/>
  <c r="AC357" i="6"/>
  <c r="AB357" i="6"/>
  <c r="E357" i="6"/>
  <c r="AF356" i="6"/>
  <c r="AE356" i="6"/>
  <c r="AD356" i="6"/>
  <c r="AC356" i="6"/>
  <c r="AB356" i="6"/>
  <c r="AG356" i="6" s="1"/>
  <c r="J356" i="6" s="1"/>
  <c r="E356" i="6"/>
  <c r="AD355" i="6"/>
  <c r="AF355" i="6" s="1"/>
  <c r="AC355" i="6"/>
  <c r="AB355" i="6"/>
  <c r="E355" i="6"/>
  <c r="AF354" i="6"/>
  <c r="AE354" i="6"/>
  <c r="AD354" i="6"/>
  <c r="AC354" i="6"/>
  <c r="AB354" i="6"/>
  <c r="AG354" i="6" s="1"/>
  <c r="J354" i="6" s="1"/>
  <c r="E354" i="6"/>
  <c r="AD353" i="6"/>
  <c r="AF353" i="6" s="1"/>
  <c r="AC353" i="6"/>
  <c r="AB353" i="6"/>
  <c r="E353" i="6"/>
  <c r="AF352" i="6"/>
  <c r="AE352" i="6"/>
  <c r="AD352" i="6"/>
  <c r="AC352" i="6"/>
  <c r="AB352" i="6"/>
  <c r="AG352" i="6" s="1"/>
  <c r="J352" i="6" s="1"/>
  <c r="E352" i="6"/>
  <c r="AD351" i="6"/>
  <c r="AC351" i="6"/>
  <c r="AB351" i="6"/>
  <c r="E351" i="6"/>
  <c r="AF350" i="6"/>
  <c r="AE350" i="6"/>
  <c r="AD350" i="6"/>
  <c r="AC350" i="6"/>
  <c r="AB350" i="6"/>
  <c r="AG350" i="6" s="1"/>
  <c r="J350" i="6" s="1"/>
  <c r="E350" i="6"/>
  <c r="AD349" i="6"/>
  <c r="AC349" i="6"/>
  <c r="AB349" i="6"/>
  <c r="E349" i="6"/>
  <c r="AD348" i="6"/>
  <c r="AF348" i="6" s="1"/>
  <c r="AC348" i="6"/>
  <c r="AB348" i="6"/>
  <c r="E348" i="6"/>
  <c r="AF347" i="6"/>
  <c r="AD347" i="6"/>
  <c r="AE347" i="6" s="1"/>
  <c r="AC347" i="6"/>
  <c r="AB347" i="6"/>
  <c r="AG347" i="6" s="1"/>
  <c r="J347" i="6" s="1"/>
  <c r="E347" i="6"/>
  <c r="AF346" i="6"/>
  <c r="AE346" i="6"/>
  <c r="AD346" i="6"/>
  <c r="AC346" i="6"/>
  <c r="AB346" i="6"/>
  <c r="AG346" i="6" s="1"/>
  <c r="J346" i="6"/>
  <c r="E346" i="6"/>
  <c r="AE345" i="6"/>
  <c r="AD345" i="6"/>
  <c r="AF345" i="6" s="1"/>
  <c r="AC345" i="6"/>
  <c r="AB345" i="6"/>
  <c r="E345" i="6"/>
  <c r="AD344" i="6"/>
  <c r="AC344" i="6"/>
  <c r="AB344" i="6"/>
  <c r="E344" i="6"/>
  <c r="AF343" i="6"/>
  <c r="AD343" i="6"/>
  <c r="AE343" i="6" s="1"/>
  <c r="AC343" i="6"/>
  <c r="AB343" i="6"/>
  <c r="AG343" i="6" s="1"/>
  <c r="J343" i="6" s="1"/>
  <c r="E343" i="6"/>
  <c r="AF342" i="6"/>
  <c r="AE342" i="6"/>
  <c r="AD342" i="6"/>
  <c r="AC342" i="6"/>
  <c r="AB342" i="6"/>
  <c r="AG342" i="6" s="1"/>
  <c r="J342" i="6" s="1"/>
  <c r="E342" i="6"/>
  <c r="AD341" i="6"/>
  <c r="AC341" i="6"/>
  <c r="AB341" i="6"/>
  <c r="E341" i="6"/>
  <c r="AD340" i="6"/>
  <c r="AF340" i="6" s="1"/>
  <c r="AC340" i="6"/>
  <c r="AB340" i="6"/>
  <c r="E340" i="6"/>
  <c r="AF339" i="6"/>
  <c r="AD339" i="6"/>
  <c r="AE339" i="6" s="1"/>
  <c r="AC339" i="6"/>
  <c r="AB339" i="6"/>
  <c r="AG339" i="6" s="1"/>
  <c r="J339" i="6" s="1"/>
  <c r="E339" i="6"/>
  <c r="AF338" i="6"/>
  <c r="AE338" i="6"/>
  <c r="AD338" i="6"/>
  <c r="AC338" i="6"/>
  <c r="AB338" i="6"/>
  <c r="AG338" i="6" s="1"/>
  <c r="J338" i="6"/>
  <c r="E338" i="6"/>
  <c r="AD337" i="6"/>
  <c r="AF337" i="6" s="1"/>
  <c r="AC337" i="6"/>
  <c r="AB337" i="6"/>
  <c r="E337" i="6"/>
  <c r="AD336" i="6"/>
  <c r="AC336" i="6"/>
  <c r="AB336" i="6"/>
  <c r="E336" i="6"/>
  <c r="AF335" i="6"/>
  <c r="AD335" i="6"/>
  <c r="AE335" i="6" s="1"/>
  <c r="AC335" i="6"/>
  <c r="AB335" i="6"/>
  <c r="AG335" i="6" s="1"/>
  <c r="J335" i="6" s="1"/>
  <c r="E335" i="6"/>
  <c r="AF334" i="6"/>
  <c r="AE334" i="6"/>
  <c r="AD334" i="6"/>
  <c r="AC334" i="6"/>
  <c r="AB334" i="6"/>
  <c r="AG334" i="6" s="1"/>
  <c r="J334" i="6"/>
  <c r="E334" i="6"/>
  <c r="AD333" i="6"/>
  <c r="AC333" i="6"/>
  <c r="AB333" i="6"/>
  <c r="E333" i="6"/>
  <c r="AD332" i="6"/>
  <c r="AF332" i="6" s="1"/>
  <c r="AC332" i="6"/>
  <c r="AB332" i="6"/>
  <c r="E332" i="6"/>
  <c r="AF331" i="6"/>
  <c r="AD331" i="6"/>
  <c r="AE331" i="6" s="1"/>
  <c r="AC331" i="6"/>
  <c r="AB331" i="6"/>
  <c r="AG331" i="6" s="1"/>
  <c r="J331" i="6" s="1"/>
  <c r="E331" i="6"/>
  <c r="AF330" i="6"/>
  <c r="AE330" i="6"/>
  <c r="AD330" i="6"/>
  <c r="AC330" i="6"/>
  <c r="AB330" i="6"/>
  <c r="AG330" i="6" s="1"/>
  <c r="J330" i="6"/>
  <c r="E330" i="6"/>
  <c r="AD329" i="6"/>
  <c r="AF329" i="6" s="1"/>
  <c r="AC329" i="6"/>
  <c r="AB329" i="6"/>
  <c r="E329" i="6"/>
  <c r="AD328" i="6"/>
  <c r="AC328" i="6"/>
  <c r="AB328" i="6"/>
  <c r="E328" i="6"/>
  <c r="AF327" i="6"/>
  <c r="AD327" i="6"/>
  <c r="AE327" i="6" s="1"/>
  <c r="AC327" i="6"/>
  <c r="AB327" i="6"/>
  <c r="AG327" i="6" s="1"/>
  <c r="J327" i="6" s="1"/>
  <c r="E327" i="6"/>
  <c r="AF326" i="6"/>
  <c r="AD326" i="6"/>
  <c r="AE326" i="6" s="1"/>
  <c r="AC326" i="6"/>
  <c r="AB326" i="6"/>
  <c r="AG326" i="6" s="1"/>
  <c r="J326" i="6" s="1"/>
  <c r="E326" i="6"/>
  <c r="AF325" i="6"/>
  <c r="AD325" i="6"/>
  <c r="AE325" i="6" s="1"/>
  <c r="AC325" i="6"/>
  <c r="AB325" i="6"/>
  <c r="AG325" i="6" s="1"/>
  <c r="J325" i="6" s="1"/>
  <c r="E325" i="6"/>
  <c r="AF324" i="6"/>
  <c r="AD324" i="6"/>
  <c r="AE324" i="6" s="1"/>
  <c r="AC324" i="6"/>
  <c r="AB324" i="6"/>
  <c r="AG324" i="6" s="1"/>
  <c r="J324" i="6" s="1"/>
  <c r="E324" i="6"/>
  <c r="AF323" i="6"/>
  <c r="AD323" i="6"/>
  <c r="AE323" i="6" s="1"/>
  <c r="AC323" i="6"/>
  <c r="AB323" i="6"/>
  <c r="AG323" i="6" s="1"/>
  <c r="J323" i="6" s="1"/>
  <c r="E323" i="6"/>
  <c r="AF322" i="6"/>
  <c r="AD322" i="6"/>
  <c r="AE322" i="6" s="1"/>
  <c r="AC322" i="6"/>
  <c r="AB322" i="6"/>
  <c r="AG322" i="6" s="1"/>
  <c r="J322" i="6" s="1"/>
  <c r="E322" i="6"/>
  <c r="AF321" i="6"/>
  <c r="AD321" i="6"/>
  <c r="AE321" i="6" s="1"/>
  <c r="AC321" i="6"/>
  <c r="AB321" i="6"/>
  <c r="AG321" i="6" s="1"/>
  <c r="J321" i="6" s="1"/>
  <c r="E321" i="6"/>
  <c r="AF320" i="6"/>
  <c r="AD320" i="6"/>
  <c r="AE320" i="6" s="1"/>
  <c r="AC320" i="6"/>
  <c r="AB320" i="6"/>
  <c r="AG320" i="6" s="1"/>
  <c r="J320" i="6" s="1"/>
  <c r="E320" i="6"/>
  <c r="AF319" i="6"/>
  <c r="AD319" i="6"/>
  <c r="AE319" i="6" s="1"/>
  <c r="AC319" i="6"/>
  <c r="AB319" i="6"/>
  <c r="AG319" i="6" s="1"/>
  <c r="J319" i="6" s="1"/>
  <c r="E319" i="6"/>
  <c r="AF318" i="6"/>
  <c r="AD318" i="6"/>
  <c r="AE318" i="6" s="1"/>
  <c r="AC318" i="6"/>
  <c r="AB318" i="6"/>
  <c r="AG318" i="6" s="1"/>
  <c r="J318" i="6" s="1"/>
  <c r="E318" i="6"/>
  <c r="AF317" i="6"/>
  <c r="AD317" i="6"/>
  <c r="AE317" i="6" s="1"/>
  <c r="AC317" i="6"/>
  <c r="AB317" i="6"/>
  <c r="AG317" i="6" s="1"/>
  <c r="J317" i="6" s="1"/>
  <c r="E317" i="6"/>
  <c r="AF316" i="6"/>
  <c r="AD316" i="6"/>
  <c r="AE316" i="6" s="1"/>
  <c r="AC316" i="6"/>
  <c r="AB316" i="6"/>
  <c r="AG316" i="6" s="1"/>
  <c r="J316" i="6" s="1"/>
  <c r="E316" i="6"/>
  <c r="AF315" i="6"/>
  <c r="AD315" i="6"/>
  <c r="AE315" i="6" s="1"/>
  <c r="AC315" i="6"/>
  <c r="AB315" i="6"/>
  <c r="AG315" i="6" s="1"/>
  <c r="J315" i="6" s="1"/>
  <c r="E315" i="6"/>
  <c r="AF314" i="6"/>
  <c r="AD314" i="6"/>
  <c r="AE314" i="6" s="1"/>
  <c r="AC314" i="6"/>
  <c r="AB314" i="6"/>
  <c r="AG314" i="6" s="1"/>
  <c r="J314" i="6" s="1"/>
  <c r="E314" i="6"/>
  <c r="AF313" i="6"/>
  <c r="AD313" i="6"/>
  <c r="AE313" i="6" s="1"/>
  <c r="AC313" i="6"/>
  <c r="AB313" i="6"/>
  <c r="AG313" i="6" s="1"/>
  <c r="J313" i="6" s="1"/>
  <c r="E313" i="6"/>
  <c r="AF312" i="6"/>
  <c r="AD312" i="6"/>
  <c r="AE312" i="6" s="1"/>
  <c r="AC312" i="6"/>
  <c r="AB312" i="6"/>
  <c r="AG312" i="6" s="1"/>
  <c r="J312" i="6" s="1"/>
  <c r="E312" i="6"/>
  <c r="AF311" i="6"/>
  <c r="AD311" i="6"/>
  <c r="AE311" i="6" s="1"/>
  <c r="AC311" i="6"/>
  <c r="AB311" i="6"/>
  <c r="AG311" i="6" s="1"/>
  <c r="J311" i="6" s="1"/>
  <c r="E311" i="6"/>
  <c r="AF310" i="6"/>
  <c r="AD310" i="6"/>
  <c r="AE310" i="6" s="1"/>
  <c r="AC310" i="6"/>
  <c r="AB310" i="6"/>
  <c r="AG310" i="6" s="1"/>
  <c r="J310" i="6" s="1"/>
  <c r="E310" i="6"/>
  <c r="AF309" i="6"/>
  <c r="AD309" i="6"/>
  <c r="AE309" i="6" s="1"/>
  <c r="AC309" i="6"/>
  <c r="AB309" i="6"/>
  <c r="AG309" i="6" s="1"/>
  <c r="J309" i="6" s="1"/>
  <c r="E309" i="6"/>
  <c r="AF308" i="6"/>
  <c r="AD308" i="6"/>
  <c r="AE308" i="6" s="1"/>
  <c r="AC308" i="6"/>
  <c r="AB308" i="6"/>
  <c r="AG308" i="6" s="1"/>
  <c r="J308" i="6" s="1"/>
  <c r="E308" i="6"/>
  <c r="AF307" i="6"/>
  <c r="AD307" i="6"/>
  <c r="AE307" i="6" s="1"/>
  <c r="AC307" i="6"/>
  <c r="AB307" i="6"/>
  <c r="AG307" i="6" s="1"/>
  <c r="J307" i="6" s="1"/>
  <c r="E307" i="6"/>
  <c r="AD306" i="6"/>
  <c r="AE306" i="6" s="1"/>
  <c r="AC306" i="6"/>
  <c r="AB306" i="6"/>
  <c r="AG306" i="6" s="1"/>
  <c r="J306" i="6" s="1"/>
  <c r="E306" i="6"/>
  <c r="AD305" i="6"/>
  <c r="AE305" i="6" s="1"/>
  <c r="AC305" i="6"/>
  <c r="AB305" i="6"/>
  <c r="E305" i="6"/>
  <c r="AF304" i="6"/>
  <c r="AD304" i="6"/>
  <c r="AE304" i="6" s="1"/>
  <c r="AC304" i="6"/>
  <c r="AB304" i="6"/>
  <c r="AG304" i="6" s="1"/>
  <c r="J304" i="6" s="1"/>
  <c r="E304" i="6"/>
  <c r="AF303" i="6"/>
  <c r="AD303" i="6"/>
  <c r="AE303" i="6" s="1"/>
  <c r="AC303" i="6"/>
  <c r="AB303" i="6"/>
  <c r="AG303" i="6" s="1"/>
  <c r="J303" i="6" s="1"/>
  <c r="E303" i="6"/>
  <c r="AD302" i="6"/>
  <c r="AE302" i="6" s="1"/>
  <c r="AC302" i="6"/>
  <c r="AB302" i="6"/>
  <c r="AG302" i="6" s="1"/>
  <c r="J302" i="6" s="1"/>
  <c r="E302" i="6"/>
  <c r="AD301" i="6"/>
  <c r="AE301" i="6" s="1"/>
  <c r="AC301" i="6"/>
  <c r="AB301" i="6"/>
  <c r="AG301" i="6" s="1"/>
  <c r="J301" i="6" s="1"/>
  <c r="E301" i="6"/>
  <c r="AD300" i="6"/>
  <c r="AE300" i="6" s="1"/>
  <c r="AC300" i="6"/>
  <c r="AB300" i="6"/>
  <c r="E300" i="6"/>
  <c r="AD299" i="6"/>
  <c r="AC299" i="6"/>
  <c r="AB299" i="6"/>
  <c r="E299" i="6"/>
  <c r="AD298" i="6"/>
  <c r="AE298" i="6" s="1"/>
  <c r="AC298" i="6"/>
  <c r="AB298" i="6"/>
  <c r="AG298" i="6" s="1"/>
  <c r="J298" i="6" s="1"/>
  <c r="E298" i="6"/>
  <c r="AF297" i="6"/>
  <c r="AD297" i="6"/>
  <c r="AE297" i="6" s="1"/>
  <c r="AC297" i="6"/>
  <c r="AB297" i="6"/>
  <c r="E297" i="6"/>
  <c r="AF296" i="6"/>
  <c r="AD296" i="6"/>
  <c r="AE296" i="6" s="1"/>
  <c r="AC296" i="6"/>
  <c r="AB296" i="6"/>
  <c r="AG296" i="6" s="1"/>
  <c r="J296" i="6" s="1"/>
  <c r="E296" i="6"/>
  <c r="AF295" i="6"/>
  <c r="AD295" i="6"/>
  <c r="AE295" i="6" s="1"/>
  <c r="AC295" i="6"/>
  <c r="AB295" i="6"/>
  <c r="AG295" i="6" s="1"/>
  <c r="J295" i="6" s="1"/>
  <c r="E295" i="6"/>
  <c r="AF294" i="6"/>
  <c r="AD294" i="6"/>
  <c r="AE294" i="6" s="1"/>
  <c r="AC294" i="6"/>
  <c r="AB294" i="6"/>
  <c r="E294" i="6"/>
  <c r="AD293" i="6"/>
  <c r="AE293" i="6" s="1"/>
  <c r="AC293" i="6"/>
  <c r="AB293" i="6"/>
  <c r="AG293" i="6" s="1"/>
  <c r="J293" i="6" s="1"/>
  <c r="E293" i="6"/>
  <c r="AF292" i="6"/>
  <c r="AD292" i="6"/>
  <c r="AE292" i="6" s="1"/>
  <c r="AC292" i="6"/>
  <c r="AB292" i="6"/>
  <c r="E292" i="6"/>
  <c r="AD291" i="6"/>
  <c r="AF291" i="6" s="1"/>
  <c r="AC291" i="6"/>
  <c r="AB291" i="6"/>
  <c r="AG291" i="6" s="1"/>
  <c r="J291" i="6" s="1"/>
  <c r="E291" i="6"/>
  <c r="AE290" i="6"/>
  <c r="AD290" i="6"/>
  <c r="AF290" i="6" s="1"/>
  <c r="AC290" i="6"/>
  <c r="AB290" i="6"/>
  <c r="AG290" i="6" s="1"/>
  <c r="J290" i="6" s="1"/>
  <c r="E290" i="6"/>
  <c r="AF289" i="6"/>
  <c r="AD289" i="6"/>
  <c r="AE289" i="6" s="1"/>
  <c r="AC289" i="6"/>
  <c r="AB289" i="6"/>
  <c r="AG289" i="6" s="1"/>
  <c r="J289" i="6" s="1"/>
  <c r="E289" i="6"/>
  <c r="AD288" i="6"/>
  <c r="AF288" i="6" s="1"/>
  <c r="AC288" i="6"/>
  <c r="AB288" i="6"/>
  <c r="E288" i="6"/>
  <c r="AD287" i="6"/>
  <c r="AF287" i="6" s="1"/>
  <c r="AC287" i="6"/>
  <c r="AB287" i="6"/>
  <c r="AG287" i="6" s="1"/>
  <c r="J287" i="6" s="1"/>
  <c r="E287" i="6"/>
  <c r="AD286" i="6"/>
  <c r="AF286" i="6" s="1"/>
  <c r="AC286" i="6"/>
  <c r="AB286" i="6"/>
  <c r="AG286" i="6" s="1"/>
  <c r="J286" i="6" s="1"/>
  <c r="E286" i="6"/>
  <c r="AF285" i="6"/>
  <c r="AD285" i="6"/>
  <c r="AE285" i="6" s="1"/>
  <c r="AC285" i="6"/>
  <c r="AB285" i="6"/>
  <c r="AG285" i="6" s="1"/>
  <c r="J285" i="6" s="1"/>
  <c r="E285" i="6"/>
  <c r="AF284" i="6"/>
  <c r="AE284" i="6"/>
  <c r="AD284" i="6"/>
  <c r="AC284" i="6"/>
  <c r="AB284" i="6"/>
  <c r="E284" i="6"/>
  <c r="AD283" i="6"/>
  <c r="AC283" i="6"/>
  <c r="AB283" i="6"/>
  <c r="E283" i="6"/>
  <c r="AD282" i="6"/>
  <c r="AF282" i="6" s="1"/>
  <c r="AC282" i="6"/>
  <c r="AB282" i="6"/>
  <c r="AG282" i="6" s="1"/>
  <c r="J282" i="6" s="1"/>
  <c r="E282" i="6"/>
  <c r="AF281" i="6"/>
  <c r="AD281" i="6"/>
  <c r="AE281" i="6" s="1"/>
  <c r="AC281" i="6"/>
  <c r="AB281" i="6"/>
  <c r="AG281" i="6" s="1"/>
  <c r="J281" i="6" s="1"/>
  <c r="E281" i="6"/>
  <c r="AD280" i="6"/>
  <c r="AF280" i="6" s="1"/>
  <c r="AC280" i="6"/>
  <c r="AB280" i="6"/>
  <c r="E280" i="6"/>
  <c r="AD279" i="6"/>
  <c r="AF279" i="6" s="1"/>
  <c r="AC279" i="6"/>
  <c r="AB279" i="6"/>
  <c r="AG279" i="6" s="1"/>
  <c r="J279" i="6" s="1"/>
  <c r="E279" i="6"/>
  <c r="AD278" i="6"/>
  <c r="AF278" i="6" s="1"/>
  <c r="AC278" i="6"/>
  <c r="AB278" i="6"/>
  <c r="AG278" i="6" s="1"/>
  <c r="J278" i="6" s="1"/>
  <c r="E278" i="6"/>
  <c r="AF277" i="6"/>
  <c r="AD277" i="6"/>
  <c r="AE277" i="6" s="1"/>
  <c r="AC277" i="6"/>
  <c r="AB277" i="6"/>
  <c r="AG277" i="6" s="1"/>
  <c r="J277" i="6" s="1"/>
  <c r="E277" i="6"/>
  <c r="AF276" i="6"/>
  <c r="AE276" i="6"/>
  <c r="AD276" i="6"/>
  <c r="AC276" i="6"/>
  <c r="AB276" i="6"/>
  <c r="E276" i="6"/>
  <c r="AD275" i="6"/>
  <c r="AC275" i="6"/>
  <c r="AB275" i="6"/>
  <c r="E275" i="6"/>
  <c r="AD274" i="6"/>
  <c r="AF274" i="6" s="1"/>
  <c r="AC274" i="6"/>
  <c r="AB274" i="6"/>
  <c r="AG274" i="6" s="1"/>
  <c r="J274" i="6" s="1"/>
  <c r="E274" i="6"/>
  <c r="AF273" i="6"/>
  <c r="AD273" i="6"/>
  <c r="AE273" i="6" s="1"/>
  <c r="AC273" i="6"/>
  <c r="AB273" i="6"/>
  <c r="AG273" i="6" s="1"/>
  <c r="J273" i="6" s="1"/>
  <c r="E273" i="6"/>
  <c r="AD272" i="6"/>
  <c r="AF272" i="6" s="1"/>
  <c r="AC272" i="6"/>
  <c r="AB272" i="6"/>
  <c r="E272" i="6"/>
  <c r="AD271" i="6"/>
  <c r="AF271" i="6" s="1"/>
  <c r="AC271" i="6"/>
  <c r="AB271" i="6"/>
  <c r="AG271" i="6" s="1"/>
  <c r="J271" i="6" s="1"/>
  <c r="E271" i="6"/>
  <c r="AD270" i="6"/>
  <c r="AF270" i="6" s="1"/>
  <c r="AC270" i="6"/>
  <c r="AB270" i="6"/>
  <c r="AG270" i="6" s="1"/>
  <c r="J270" i="6" s="1"/>
  <c r="E270" i="6"/>
  <c r="AF269" i="6"/>
  <c r="AD269" i="6"/>
  <c r="AE269" i="6" s="1"/>
  <c r="AC269" i="6"/>
  <c r="AB269" i="6"/>
  <c r="AG269" i="6" s="1"/>
  <c r="J269" i="6" s="1"/>
  <c r="E269" i="6"/>
  <c r="AF268" i="6"/>
  <c r="AE268" i="6"/>
  <c r="AD268" i="6"/>
  <c r="AC268" i="6"/>
  <c r="AB268" i="6"/>
  <c r="E268" i="6"/>
  <c r="AD267" i="6"/>
  <c r="AC267" i="6"/>
  <c r="AB267" i="6"/>
  <c r="E267" i="6"/>
  <c r="AD266" i="6"/>
  <c r="AF266" i="6" s="1"/>
  <c r="AC266" i="6"/>
  <c r="AB266" i="6"/>
  <c r="AG266" i="6" s="1"/>
  <c r="J266" i="6" s="1"/>
  <c r="E266" i="6"/>
  <c r="AF265" i="6"/>
  <c r="AD265" i="6"/>
  <c r="AE265" i="6" s="1"/>
  <c r="AC265" i="6"/>
  <c r="AB265" i="6"/>
  <c r="AG265" i="6" s="1"/>
  <c r="J265" i="6" s="1"/>
  <c r="E265" i="6"/>
  <c r="AD264" i="6"/>
  <c r="AF264" i="6" s="1"/>
  <c r="AC264" i="6"/>
  <c r="AB264" i="6"/>
  <c r="E264" i="6"/>
  <c r="AD263" i="6"/>
  <c r="AF263" i="6" s="1"/>
  <c r="AC263" i="6"/>
  <c r="AB263" i="6"/>
  <c r="AG263" i="6" s="1"/>
  <c r="J263" i="6" s="1"/>
  <c r="E263" i="6"/>
  <c r="AD262" i="6"/>
  <c r="AF262" i="6" s="1"/>
  <c r="AC262" i="6"/>
  <c r="AB262" i="6"/>
  <c r="AG262" i="6" s="1"/>
  <c r="J262" i="6" s="1"/>
  <c r="E262" i="6"/>
  <c r="AF261" i="6"/>
  <c r="AD261" i="6"/>
  <c r="AE261" i="6" s="1"/>
  <c r="AC261" i="6"/>
  <c r="AB261" i="6"/>
  <c r="AG261" i="6" s="1"/>
  <c r="J261" i="6" s="1"/>
  <c r="E261" i="6"/>
  <c r="AF260" i="6"/>
  <c r="AE260" i="6"/>
  <c r="AD260" i="6"/>
  <c r="AC260" i="6"/>
  <c r="AB260" i="6"/>
  <c r="E260" i="6"/>
  <c r="AD259" i="6"/>
  <c r="AC259" i="6"/>
  <c r="AB259" i="6"/>
  <c r="E259" i="6"/>
  <c r="AD258" i="6"/>
  <c r="AF258" i="6" s="1"/>
  <c r="AC258" i="6"/>
  <c r="AB258" i="6"/>
  <c r="AG258" i="6" s="1"/>
  <c r="J258" i="6" s="1"/>
  <c r="E258" i="6"/>
  <c r="AF257" i="6"/>
  <c r="AD257" i="6"/>
  <c r="AE257" i="6" s="1"/>
  <c r="AC257" i="6"/>
  <c r="AB257" i="6"/>
  <c r="AG257" i="6" s="1"/>
  <c r="J257" i="6" s="1"/>
  <c r="E257" i="6"/>
  <c r="AD256" i="6"/>
  <c r="AF256" i="6" s="1"/>
  <c r="AC256" i="6"/>
  <c r="AB256" i="6"/>
  <c r="E256" i="6"/>
  <c r="AD255" i="6"/>
  <c r="AF255" i="6" s="1"/>
  <c r="AC255" i="6"/>
  <c r="AB255" i="6"/>
  <c r="AG255" i="6" s="1"/>
  <c r="J255" i="6" s="1"/>
  <c r="E255" i="6"/>
  <c r="AD254" i="6"/>
  <c r="AF254" i="6" s="1"/>
  <c r="AC254" i="6"/>
  <c r="AB254" i="6"/>
  <c r="AG254" i="6" s="1"/>
  <c r="J254" i="6" s="1"/>
  <c r="E254" i="6"/>
  <c r="AF253" i="6"/>
  <c r="AD253" i="6"/>
  <c r="AE253" i="6" s="1"/>
  <c r="AC253" i="6"/>
  <c r="AB253" i="6"/>
  <c r="AG253" i="6" s="1"/>
  <c r="J253" i="6" s="1"/>
  <c r="E253" i="6"/>
  <c r="AF252" i="6"/>
  <c r="AE252" i="6"/>
  <c r="AD252" i="6"/>
  <c r="AC252" i="6"/>
  <c r="AB252" i="6"/>
  <c r="E252" i="6"/>
  <c r="AD251" i="6"/>
  <c r="AC251" i="6"/>
  <c r="AB251" i="6"/>
  <c r="E251" i="6"/>
  <c r="AD250" i="6"/>
  <c r="AF250" i="6" s="1"/>
  <c r="AC250" i="6"/>
  <c r="AB250" i="6"/>
  <c r="AG250" i="6" s="1"/>
  <c r="J250" i="6" s="1"/>
  <c r="E250" i="6"/>
  <c r="AF249" i="6"/>
  <c r="AD249" i="6"/>
  <c r="AE249" i="6" s="1"/>
  <c r="AC249" i="6"/>
  <c r="AB249" i="6"/>
  <c r="AG249" i="6" s="1"/>
  <c r="J249" i="6" s="1"/>
  <c r="E249" i="6"/>
  <c r="AD248" i="6"/>
  <c r="AF248" i="6" s="1"/>
  <c r="AC248" i="6"/>
  <c r="AB248" i="6"/>
  <c r="E248" i="6"/>
  <c r="AD247" i="6"/>
  <c r="AF247" i="6" s="1"/>
  <c r="AC247" i="6"/>
  <c r="AB247" i="6"/>
  <c r="AG247" i="6" s="1"/>
  <c r="J247" i="6" s="1"/>
  <c r="E247" i="6"/>
  <c r="AD246" i="6"/>
  <c r="AF246" i="6" s="1"/>
  <c r="AC246" i="6"/>
  <c r="AB246" i="6"/>
  <c r="AG246" i="6" s="1"/>
  <c r="J246" i="6" s="1"/>
  <c r="E246" i="6"/>
  <c r="AF245" i="6"/>
  <c r="AD245" i="6"/>
  <c r="AE245" i="6" s="1"/>
  <c r="AC245" i="6"/>
  <c r="AB245" i="6"/>
  <c r="AG245" i="6" s="1"/>
  <c r="J245" i="6" s="1"/>
  <c r="E245" i="6"/>
  <c r="AF244" i="6"/>
  <c r="AE244" i="6"/>
  <c r="AD244" i="6"/>
  <c r="AC244" i="6"/>
  <c r="AB244" i="6"/>
  <c r="E244" i="6"/>
  <c r="AD243" i="6"/>
  <c r="AC243" i="6"/>
  <c r="AB243" i="6"/>
  <c r="E243" i="6"/>
  <c r="AD242" i="6"/>
  <c r="AF242" i="6" s="1"/>
  <c r="AC242" i="6"/>
  <c r="AB242" i="6"/>
  <c r="AG242" i="6" s="1"/>
  <c r="J242" i="6" s="1"/>
  <c r="E242" i="6"/>
  <c r="AF241" i="6"/>
  <c r="AD241" i="6"/>
  <c r="AE241" i="6" s="1"/>
  <c r="AC241" i="6"/>
  <c r="AB241" i="6"/>
  <c r="AG241" i="6" s="1"/>
  <c r="J241" i="6" s="1"/>
  <c r="E241" i="6"/>
  <c r="AD240" i="6"/>
  <c r="AF240" i="6" s="1"/>
  <c r="AC240" i="6"/>
  <c r="AB240" i="6"/>
  <c r="E240" i="6"/>
  <c r="AD239" i="6"/>
  <c r="AF239" i="6" s="1"/>
  <c r="AC239" i="6"/>
  <c r="AB239" i="6"/>
  <c r="AG239" i="6" s="1"/>
  <c r="J239" i="6" s="1"/>
  <c r="E239" i="6"/>
  <c r="AD238" i="6"/>
  <c r="AF238" i="6" s="1"/>
  <c r="AC238" i="6"/>
  <c r="AB238" i="6"/>
  <c r="AG238" i="6" s="1"/>
  <c r="J238" i="6" s="1"/>
  <c r="E238" i="6"/>
  <c r="AF237" i="6"/>
  <c r="AD237" i="6"/>
  <c r="AE237" i="6" s="1"/>
  <c r="AC237" i="6"/>
  <c r="AB237" i="6"/>
  <c r="AG237" i="6" s="1"/>
  <c r="J237" i="6" s="1"/>
  <c r="E237" i="6"/>
  <c r="AF236" i="6"/>
  <c r="AE236" i="6"/>
  <c r="AD236" i="6"/>
  <c r="AC236" i="6"/>
  <c r="AB236" i="6"/>
  <c r="E236" i="6"/>
  <c r="AD235" i="6"/>
  <c r="AC235" i="6"/>
  <c r="AB235" i="6"/>
  <c r="E235" i="6"/>
  <c r="AD234" i="6"/>
  <c r="AF234" i="6" s="1"/>
  <c r="AC234" i="6"/>
  <c r="AB234" i="6"/>
  <c r="AG234" i="6" s="1"/>
  <c r="J234" i="6" s="1"/>
  <c r="E234" i="6"/>
  <c r="AF233" i="6"/>
  <c r="AD233" i="6"/>
  <c r="AE233" i="6" s="1"/>
  <c r="AC233" i="6"/>
  <c r="AB233" i="6"/>
  <c r="AG233" i="6" s="1"/>
  <c r="J233" i="6" s="1"/>
  <c r="E233" i="6"/>
  <c r="AD232" i="6"/>
  <c r="AF232" i="6" s="1"/>
  <c r="AC232" i="6"/>
  <c r="AB232" i="6"/>
  <c r="E232" i="6"/>
  <c r="AD231" i="6"/>
  <c r="AF231" i="6" s="1"/>
  <c r="AC231" i="6"/>
  <c r="AB231" i="6"/>
  <c r="AG231" i="6" s="1"/>
  <c r="J231" i="6" s="1"/>
  <c r="E231" i="6"/>
  <c r="AD230" i="6"/>
  <c r="AF230" i="6" s="1"/>
  <c r="AC230" i="6"/>
  <c r="AB230" i="6"/>
  <c r="AG230" i="6" s="1"/>
  <c r="J230" i="6" s="1"/>
  <c r="E230" i="6"/>
  <c r="AF229" i="6"/>
  <c r="AD229" i="6"/>
  <c r="AE229" i="6" s="1"/>
  <c r="AC229" i="6"/>
  <c r="AB229" i="6"/>
  <c r="AG229" i="6" s="1"/>
  <c r="J229" i="6" s="1"/>
  <c r="E229" i="6"/>
  <c r="AF228" i="6"/>
  <c r="AE228" i="6"/>
  <c r="AD228" i="6"/>
  <c r="AC228" i="6"/>
  <c r="AB228" i="6"/>
  <c r="E228" i="6"/>
  <c r="AD227" i="6"/>
  <c r="AC227" i="6"/>
  <c r="AB227" i="6"/>
  <c r="E227" i="6"/>
  <c r="AD226" i="6"/>
  <c r="AF226" i="6" s="1"/>
  <c r="AC226" i="6"/>
  <c r="AB226" i="6"/>
  <c r="AG226" i="6" s="1"/>
  <c r="J226" i="6" s="1"/>
  <c r="E226" i="6"/>
  <c r="AF225" i="6"/>
  <c r="AD225" i="6"/>
  <c r="AE225" i="6" s="1"/>
  <c r="AC225" i="6"/>
  <c r="AB225" i="6"/>
  <c r="AG225" i="6" s="1"/>
  <c r="J225" i="6" s="1"/>
  <c r="E225" i="6"/>
  <c r="AD224" i="6"/>
  <c r="AF224" i="6" s="1"/>
  <c r="AC224" i="6"/>
  <c r="AB224" i="6"/>
  <c r="E224" i="6"/>
  <c r="AD223" i="6"/>
  <c r="AF223" i="6" s="1"/>
  <c r="AC223" i="6"/>
  <c r="AB223" i="6"/>
  <c r="AG223" i="6" s="1"/>
  <c r="J223" i="6" s="1"/>
  <c r="E223" i="6"/>
  <c r="AD222" i="6"/>
  <c r="AF222" i="6" s="1"/>
  <c r="AC222" i="6"/>
  <c r="AB222" i="6"/>
  <c r="AG222" i="6" s="1"/>
  <c r="J222" i="6" s="1"/>
  <c r="E222" i="6"/>
  <c r="AF221" i="6"/>
  <c r="AD221" i="6"/>
  <c r="AE221" i="6" s="1"/>
  <c r="AC221" i="6"/>
  <c r="AB221" i="6"/>
  <c r="AG221" i="6" s="1"/>
  <c r="J221" i="6" s="1"/>
  <c r="E221" i="6"/>
  <c r="AF220" i="6"/>
  <c r="AE220" i="6"/>
  <c r="AD220" i="6"/>
  <c r="AC220" i="6"/>
  <c r="AB220" i="6"/>
  <c r="E220" i="6"/>
  <c r="AD219" i="6"/>
  <c r="AC219" i="6"/>
  <c r="AB219" i="6"/>
  <c r="E219" i="6"/>
  <c r="AD218" i="6"/>
  <c r="AF218" i="6" s="1"/>
  <c r="AC218" i="6"/>
  <c r="AB218" i="6"/>
  <c r="AG218" i="6" s="1"/>
  <c r="J218" i="6" s="1"/>
  <c r="E218" i="6"/>
  <c r="AF217" i="6"/>
  <c r="AD217" i="6"/>
  <c r="AE217" i="6" s="1"/>
  <c r="AC217" i="6"/>
  <c r="AB217" i="6"/>
  <c r="AG217" i="6" s="1"/>
  <c r="J217" i="6" s="1"/>
  <c r="E217" i="6"/>
  <c r="AD216" i="6"/>
  <c r="AF216" i="6" s="1"/>
  <c r="AC216" i="6"/>
  <c r="AB216" i="6"/>
  <c r="E216" i="6"/>
  <c r="AD215" i="6"/>
  <c r="AF215" i="6" s="1"/>
  <c r="AC215" i="6"/>
  <c r="AB215" i="6"/>
  <c r="AG215" i="6" s="1"/>
  <c r="J215" i="6" s="1"/>
  <c r="E215" i="6"/>
  <c r="AD214" i="6"/>
  <c r="AF214" i="6" s="1"/>
  <c r="AC214" i="6"/>
  <c r="AB214" i="6"/>
  <c r="AG214" i="6" s="1"/>
  <c r="J214" i="6" s="1"/>
  <c r="E214" i="6"/>
  <c r="AF213" i="6"/>
  <c r="AD213" i="6"/>
  <c r="AE213" i="6" s="1"/>
  <c r="AC213" i="6"/>
  <c r="AB213" i="6"/>
  <c r="AG213" i="6" s="1"/>
  <c r="J213" i="6" s="1"/>
  <c r="E213" i="6"/>
  <c r="AF212" i="6"/>
  <c r="AE212" i="6"/>
  <c r="AD212" i="6"/>
  <c r="AC212" i="6"/>
  <c r="AB212" i="6"/>
  <c r="E212" i="6"/>
  <c r="AD211" i="6"/>
  <c r="AC211" i="6"/>
  <c r="AB211" i="6"/>
  <c r="E211" i="6"/>
  <c r="AD210" i="6"/>
  <c r="AF210" i="6" s="1"/>
  <c r="AC210" i="6"/>
  <c r="AB210" i="6"/>
  <c r="AG210" i="6" s="1"/>
  <c r="J210" i="6" s="1"/>
  <c r="E210" i="6"/>
  <c r="AF209" i="6"/>
  <c r="AD209" i="6"/>
  <c r="AE209" i="6" s="1"/>
  <c r="AC209" i="6"/>
  <c r="AB209" i="6"/>
  <c r="AG209" i="6" s="1"/>
  <c r="J209" i="6" s="1"/>
  <c r="E209" i="6"/>
  <c r="AD208" i="6"/>
  <c r="AF208" i="6" s="1"/>
  <c r="AC208" i="6"/>
  <c r="AB208" i="6"/>
  <c r="E208" i="6"/>
  <c r="AD207" i="6"/>
  <c r="AF207" i="6" s="1"/>
  <c r="AC207" i="6"/>
  <c r="AB207" i="6"/>
  <c r="AG207" i="6" s="1"/>
  <c r="J207" i="6" s="1"/>
  <c r="E207" i="6"/>
  <c r="AD206" i="6"/>
  <c r="AF206" i="6" s="1"/>
  <c r="AC206" i="6"/>
  <c r="AB206" i="6"/>
  <c r="AG206" i="6" s="1"/>
  <c r="J206" i="6" s="1"/>
  <c r="E206" i="6"/>
  <c r="AF205" i="6"/>
  <c r="AD205" i="6"/>
  <c r="AE205" i="6" s="1"/>
  <c r="AC205" i="6"/>
  <c r="AB205" i="6"/>
  <c r="AG205" i="6" s="1"/>
  <c r="J205" i="6" s="1"/>
  <c r="E205" i="6"/>
  <c r="AF204" i="6"/>
  <c r="AD204" i="6"/>
  <c r="AE204" i="6" s="1"/>
  <c r="AC204" i="6"/>
  <c r="AB204" i="6"/>
  <c r="E204" i="6"/>
  <c r="AD203" i="6"/>
  <c r="AC203" i="6"/>
  <c r="AB203" i="6"/>
  <c r="E203" i="6"/>
  <c r="AE202" i="6"/>
  <c r="AD202" i="6"/>
  <c r="AF202" i="6" s="1"/>
  <c r="AC202" i="6"/>
  <c r="AB202" i="6"/>
  <c r="AG202" i="6" s="1"/>
  <c r="J202" i="6" s="1"/>
  <c r="E202" i="6"/>
  <c r="AF201" i="6"/>
  <c r="AD201" i="6"/>
  <c r="AE201" i="6" s="1"/>
  <c r="AC201" i="6"/>
  <c r="AB201" i="6"/>
  <c r="AG201" i="6" s="1"/>
  <c r="J201" i="6" s="1"/>
  <c r="E201" i="6"/>
  <c r="AD200" i="6"/>
  <c r="AC200" i="6"/>
  <c r="AB200" i="6"/>
  <c r="E200" i="6"/>
  <c r="AD199" i="6"/>
  <c r="AF199" i="6" s="1"/>
  <c r="AC199" i="6"/>
  <c r="AB199" i="6"/>
  <c r="AG199" i="6" s="1"/>
  <c r="J199" i="6" s="1"/>
  <c r="E199" i="6"/>
  <c r="AE198" i="6"/>
  <c r="AD198" i="6"/>
  <c r="AF198" i="6" s="1"/>
  <c r="AC198" i="6"/>
  <c r="AB198" i="6"/>
  <c r="AG198" i="6" s="1"/>
  <c r="J198" i="6" s="1"/>
  <c r="E198" i="6"/>
  <c r="AF197" i="6"/>
  <c r="AD197" i="6"/>
  <c r="AE197" i="6" s="1"/>
  <c r="AC197" i="6"/>
  <c r="AB197" i="6"/>
  <c r="AG197" i="6" s="1"/>
  <c r="J197" i="6" s="1"/>
  <c r="E197" i="6"/>
  <c r="AD196" i="6"/>
  <c r="AF196" i="6" s="1"/>
  <c r="AC196" i="6"/>
  <c r="AB196" i="6"/>
  <c r="E196" i="6"/>
  <c r="AE195" i="6"/>
  <c r="AD195" i="6"/>
  <c r="AF195" i="6" s="1"/>
  <c r="AC195" i="6"/>
  <c r="AB195" i="6"/>
  <c r="AG195" i="6" s="1"/>
  <c r="J195" i="6" s="1"/>
  <c r="E195" i="6"/>
  <c r="AE194" i="6"/>
  <c r="AD194" i="6"/>
  <c r="AF194" i="6" s="1"/>
  <c r="AC194" i="6"/>
  <c r="AB194" i="6"/>
  <c r="AG194" i="6" s="1"/>
  <c r="J194" i="6" s="1"/>
  <c r="E194" i="6"/>
  <c r="AF193" i="6"/>
  <c r="AD193" i="6"/>
  <c r="AE193" i="6" s="1"/>
  <c r="AC193" i="6"/>
  <c r="AB193" i="6"/>
  <c r="AG193" i="6" s="1"/>
  <c r="J193" i="6" s="1"/>
  <c r="E193" i="6"/>
  <c r="AF192" i="6"/>
  <c r="AE192" i="6"/>
  <c r="AD192" i="6"/>
  <c r="AC192" i="6"/>
  <c r="AB192" i="6"/>
  <c r="E192" i="6"/>
  <c r="AD191" i="6"/>
  <c r="AF191" i="6" s="1"/>
  <c r="AC191" i="6"/>
  <c r="AB191" i="6"/>
  <c r="AG191" i="6" s="1"/>
  <c r="J191" i="6" s="1"/>
  <c r="E191" i="6"/>
  <c r="AE190" i="6"/>
  <c r="AD190" i="6"/>
  <c r="AF190" i="6" s="1"/>
  <c r="AC190" i="6"/>
  <c r="AB190" i="6"/>
  <c r="AG190" i="6" s="1"/>
  <c r="J190" i="6" s="1"/>
  <c r="E190" i="6"/>
  <c r="AF189" i="6"/>
  <c r="AD189" i="6"/>
  <c r="AE189" i="6" s="1"/>
  <c r="AC189" i="6"/>
  <c r="AB189" i="6"/>
  <c r="AG189" i="6" s="1"/>
  <c r="J189" i="6" s="1"/>
  <c r="E189" i="6"/>
  <c r="AD188" i="6"/>
  <c r="AF188" i="6" s="1"/>
  <c r="AC188" i="6"/>
  <c r="AB188" i="6"/>
  <c r="E188" i="6"/>
  <c r="AD187" i="6"/>
  <c r="AF187" i="6" s="1"/>
  <c r="AC187" i="6"/>
  <c r="AB187" i="6"/>
  <c r="AG187" i="6" s="1"/>
  <c r="J187" i="6" s="1"/>
  <c r="E187" i="6"/>
  <c r="AE186" i="6"/>
  <c r="AD186" i="6"/>
  <c r="AF186" i="6" s="1"/>
  <c r="AC186" i="6"/>
  <c r="AB186" i="6"/>
  <c r="AG186" i="6" s="1"/>
  <c r="J186" i="6" s="1"/>
  <c r="E186" i="6"/>
  <c r="AF185" i="6"/>
  <c r="AD185" i="6"/>
  <c r="AE185" i="6" s="1"/>
  <c r="AC185" i="6"/>
  <c r="AB185" i="6"/>
  <c r="AG185" i="6" s="1"/>
  <c r="J185" i="6" s="1"/>
  <c r="E185" i="6"/>
  <c r="AD184" i="6"/>
  <c r="AF184" i="6" s="1"/>
  <c r="AC184" i="6"/>
  <c r="AB184" i="6"/>
  <c r="E184" i="6"/>
  <c r="AD183" i="6"/>
  <c r="AF183" i="6" s="1"/>
  <c r="AC183" i="6"/>
  <c r="AB183" i="6"/>
  <c r="E183" i="6"/>
  <c r="AF182" i="6"/>
  <c r="AD182" i="6"/>
  <c r="AE182" i="6" s="1"/>
  <c r="AC182" i="6"/>
  <c r="AB182" i="6"/>
  <c r="AG182" i="6" s="1"/>
  <c r="J182" i="6" s="1"/>
  <c r="E182" i="6"/>
  <c r="AE181" i="6"/>
  <c r="AD181" i="6"/>
  <c r="AF181" i="6" s="1"/>
  <c r="AC181" i="6"/>
  <c r="AB181" i="6"/>
  <c r="AG181" i="6" s="1"/>
  <c r="J181" i="6" s="1"/>
  <c r="E181" i="6"/>
  <c r="AD180" i="6"/>
  <c r="AC180" i="6"/>
  <c r="AB180" i="6"/>
  <c r="E180" i="6"/>
  <c r="AG179" i="6"/>
  <c r="J179" i="6" s="1"/>
  <c r="AF179" i="6"/>
  <c r="AD179" i="6"/>
  <c r="AE179" i="6" s="1"/>
  <c r="AC179" i="6"/>
  <c r="AB179" i="6"/>
  <c r="E179" i="6"/>
  <c r="AF178" i="6"/>
  <c r="AE178" i="6"/>
  <c r="AD178" i="6"/>
  <c r="AC178" i="6"/>
  <c r="AB178" i="6"/>
  <c r="AG178" i="6" s="1"/>
  <c r="J178" i="6" s="1"/>
  <c r="E178" i="6"/>
  <c r="AG177" i="6"/>
  <c r="J177" i="6" s="1"/>
  <c r="AD177" i="6"/>
  <c r="AF177" i="6" s="1"/>
  <c r="AC177" i="6"/>
  <c r="AB177" i="6"/>
  <c r="E177" i="6"/>
  <c r="AF176" i="6"/>
  <c r="AE176" i="6"/>
  <c r="AD176" i="6"/>
  <c r="AG176" i="6" s="1"/>
  <c r="J176" i="6" s="1"/>
  <c r="AC176" i="6"/>
  <c r="AB176" i="6"/>
  <c r="E176" i="6"/>
  <c r="AD175" i="6"/>
  <c r="AC175" i="6"/>
  <c r="AB175" i="6"/>
  <c r="E175" i="6"/>
  <c r="AD174" i="6"/>
  <c r="AE174" i="6" s="1"/>
  <c r="AC174" i="6"/>
  <c r="AB174" i="6"/>
  <c r="AG174" i="6" s="1"/>
  <c r="J174" i="6" s="1"/>
  <c r="E174" i="6"/>
  <c r="AE173" i="6"/>
  <c r="AD173" i="6"/>
  <c r="AF173" i="6" s="1"/>
  <c r="AC173" i="6"/>
  <c r="AB173" i="6"/>
  <c r="AG173" i="6" s="1"/>
  <c r="J173" i="6" s="1"/>
  <c r="E173" i="6"/>
  <c r="AD172" i="6"/>
  <c r="AC172" i="6"/>
  <c r="AB172" i="6"/>
  <c r="AG172" i="6" s="1"/>
  <c r="J172" i="6" s="1"/>
  <c r="E172" i="6"/>
  <c r="AG171" i="6"/>
  <c r="J171" i="6" s="1"/>
  <c r="AF171" i="6"/>
  <c r="AD171" i="6"/>
  <c r="AE171" i="6" s="1"/>
  <c r="AC171" i="6"/>
  <c r="AB171" i="6"/>
  <c r="E171" i="6"/>
  <c r="AG170" i="6"/>
  <c r="J170" i="6" s="1"/>
  <c r="AF170" i="6"/>
  <c r="AE170" i="6"/>
  <c r="AD170" i="6"/>
  <c r="AC170" i="6"/>
  <c r="AB170" i="6"/>
  <c r="E170" i="6"/>
  <c r="AG169" i="6"/>
  <c r="J169" i="6" s="1"/>
  <c r="AF169" i="6"/>
  <c r="AD169" i="6"/>
  <c r="AE169" i="6" s="1"/>
  <c r="AC169" i="6"/>
  <c r="AB169" i="6"/>
  <c r="E169" i="6"/>
  <c r="AE168" i="6"/>
  <c r="AD168" i="6"/>
  <c r="AC168" i="6"/>
  <c r="AB168" i="6"/>
  <c r="E168" i="6"/>
  <c r="AD167" i="6"/>
  <c r="AF167" i="6" s="1"/>
  <c r="AC167" i="6"/>
  <c r="AB167" i="6"/>
  <c r="AG167" i="6" s="1"/>
  <c r="J167" i="6" s="1"/>
  <c r="E167" i="6"/>
  <c r="AD166" i="6"/>
  <c r="AE166" i="6" s="1"/>
  <c r="AC166" i="6"/>
  <c r="AB166" i="6"/>
  <c r="AG166" i="6" s="1"/>
  <c r="J166" i="6" s="1"/>
  <c r="E166" i="6"/>
  <c r="AE165" i="6"/>
  <c r="AD165" i="6"/>
  <c r="AF165" i="6" s="1"/>
  <c r="AC165" i="6"/>
  <c r="AB165" i="6"/>
  <c r="AG165" i="6" s="1"/>
  <c r="J165" i="6" s="1"/>
  <c r="E165" i="6"/>
  <c r="AD164" i="6"/>
  <c r="AC164" i="6"/>
  <c r="AB164" i="6"/>
  <c r="AG164" i="6" s="1"/>
  <c r="J164" i="6" s="1"/>
  <c r="E164" i="6"/>
  <c r="AG163" i="6"/>
  <c r="J163" i="6" s="1"/>
  <c r="AF163" i="6"/>
  <c r="AD163" i="6"/>
  <c r="AE163" i="6" s="1"/>
  <c r="AC163" i="6"/>
  <c r="AB163" i="6"/>
  <c r="E163" i="6"/>
  <c r="AG162" i="6"/>
  <c r="J162" i="6" s="1"/>
  <c r="AF162" i="6"/>
  <c r="AE162" i="6"/>
  <c r="AD162" i="6"/>
  <c r="AC162" i="6"/>
  <c r="AB162" i="6"/>
  <c r="E162" i="6"/>
  <c r="AG161" i="6"/>
  <c r="J161" i="6" s="1"/>
  <c r="AF161" i="6"/>
  <c r="AE161" i="6"/>
  <c r="AD161" i="6"/>
  <c r="AC161" i="6"/>
  <c r="AB161" i="6"/>
  <c r="E161" i="6"/>
  <c r="AD160" i="6"/>
  <c r="AC160" i="6"/>
  <c r="AB160" i="6"/>
  <c r="E160" i="6"/>
  <c r="AE159" i="6"/>
  <c r="AD159" i="6"/>
  <c r="AF159" i="6" s="1"/>
  <c r="AC159" i="6"/>
  <c r="AB159" i="6"/>
  <c r="AG159" i="6" s="1"/>
  <c r="J159" i="6" s="1"/>
  <c r="E159" i="6"/>
  <c r="AD158" i="6"/>
  <c r="AE158" i="6" s="1"/>
  <c r="AC158" i="6"/>
  <c r="AB158" i="6"/>
  <c r="AG158" i="6" s="1"/>
  <c r="J158" i="6" s="1"/>
  <c r="E158" i="6"/>
  <c r="AE157" i="6"/>
  <c r="AD157" i="6"/>
  <c r="AF157" i="6" s="1"/>
  <c r="AC157" i="6"/>
  <c r="AB157" i="6"/>
  <c r="AG157" i="6" s="1"/>
  <c r="J157" i="6"/>
  <c r="E157" i="6"/>
  <c r="AE156" i="6"/>
  <c r="AD156" i="6"/>
  <c r="AF156" i="6" s="1"/>
  <c r="AC156" i="6"/>
  <c r="AB156" i="6"/>
  <c r="AG156" i="6" s="1"/>
  <c r="J156" i="6" s="1"/>
  <c r="E156" i="6"/>
  <c r="AE155" i="6"/>
  <c r="AD155" i="6"/>
  <c r="AF155" i="6" s="1"/>
  <c r="AC155" i="6"/>
  <c r="AB155" i="6"/>
  <c r="AG155" i="6" s="1"/>
  <c r="J155" i="6"/>
  <c r="E155" i="6"/>
  <c r="AE154" i="6"/>
  <c r="AD154" i="6"/>
  <c r="AF154" i="6" s="1"/>
  <c r="AC154" i="6"/>
  <c r="AB154" i="6"/>
  <c r="AG154" i="6" s="1"/>
  <c r="J154" i="6"/>
  <c r="E154" i="6"/>
  <c r="AE153" i="6"/>
  <c r="AD153" i="6"/>
  <c r="AF153" i="6" s="1"/>
  <c r="AC153" i="6"/>
  <c r="AB153" i="6"/>
  <c r="AG153" i="6" s="1"/>
  <c r="J153" i="6"/>
  <c r="E153" i="6"/>
  <c r="AE152" i="6"/>
  <c r="AD152" i="6"/>
  <c r="AF152" i="6" s="1"/>
  <c r="AC152" i="6"/>
  <c r="AB152" i="6"/>
  <c r="AG152" i="6" s="1"/>
  <c r="J152" i="6" s="1"/>
  <c r="E152" i="6"/>
  <c r="AE151" i="6"/>
  <c r="AD151" i="6"/>
  <c r="AF151" i="6" s="1"/>
  <c r="AC151" i="6"/>
  <c r="AB151" i="6"/>
  <c r="AG151" i="6" s="1"/>
  <c r="J151" i="6"/>
  <c r="E151" i="6"/>
  <c r="AE150" i="6"/>
  <c r="AD150" i="6"/>
  <c r="AF150" i="6" s="1"/>
  <c r="AC150" i="6"/>
  <c r="AB150" i="6"/>
  <c r="AG150" i="6" s="1"/>
  <c r="J150" i="6"/>
  <c r="E150" i="6"/>
  <c r="AE149" i="6"/>
  <c r="AD149" i="6"/>
  <c r="AF149" i="6" s="1"/>
  <c r="AC149" i="6"/>
  <c r="AB149" i="6"/>
  <c r="AG149" i="6" s="1"/>
  <c r="J149" i="6"/>
  <c r="E149" i="6"/>
  <c r="AE148" i="6"/>
  <c r="AD148" i="6"/>
  <c r="AF148" i="6" s="1"/>
  <c r="AC148" i="6"/>
  <c r="AB148" i="6"/>
  <c r="AG148" i="6" s="1"/>
  <c r="J148" i="6" s="1"/>
  <c r="E148" i="6"/>
  <c r="AE147" i="6"/>
  <c r="AD147" i="6"/>
  <c r="AF147" i="6" s="1"/>
  <c r="AC147" i="6"/>
  <c r="AB147" i="6"/>
  <c r="AG147" i="6" s="1"/>
  <c r="J147" i="6"/>
  <c r="E147" i="6"/>
  <c r="AE146" i="6"/>
  <c r="AD146" i="6"/>
  <c r="AF146" i="6" s="1"/>
  <c r="AC146" i="6"/>
  <c r="AB146" i="6"/>
  <c r="AG146" i="6" s="1"/>
  <c r="J146" i="6"/>
  <c r="E146" i="6"/>
  <c r="AE145" i="6"/>
  <c r="AD145" i="6"/>
  <c r="AF145" i="6" s="1"/>
  <c r="AC145" i="6"/>
  <c r="AB145" i="6"/>
  <c r="AG145" i="6" s="1"/>
  <c r="J145" i="6" s="1"/>
  <c r="E145" i="6"/>
  <c r="AE144" i="6"/>
  <c r="AD144" i="6"/>
  <c r="AF144" i="6" s="1"/>
  <c r="AC144" i="6"/>
  <c r="AB144" i="6"/>
  <c r="AG144" i="6" s="1"/>
  <c r="J144" i="6"/>
  <c r="E144" i="6"/>
  <c r="AE143" i="6"/>
  <c r="AD143" i="6"/>
  <c r="AF143" i="6" s="1"/>
  <c r="AC143" i="6"/>
  <c r="AB143" i="6"/>
  <c r="AG143" i="6" s="1"/>
  <c r="J143" i="6"/>
  <c r="E143" i="6"/>
  <c r="AE142" i="6"/>
  <c r="AD142" i="6"/>
  <c r="AF142" i="6" s="1"/>
  <c r="AC142" i="6"/>
  <c r="AB142" i="6"/>
  <c r="AG142" i="6" s="1"/>
  <c r="J142" i="6"/>
  <c r="E142" i="6"/>
  <c r="AE141" i="6"/>
  <c r="AD141" i="6"/>
  <c r="AF141" i="6" s="1"/>
  <c r="AC141" i="6"/>
  <c r="AB141" i="6"/>
  <c r="AG141" i="6" s="1"/>
  <c r="J141" i="6" s="1"/>
  <c r="E141" i="6"/>
  <c r="AE140" i="6"/>
  <c r="AD140" i="6"/>
  <c r="AF140" i="6" s="1"/>
  <c r="AC140" i="6"/>
  <c r="AB140" i="6"/>
  <c r="AG140" i="6" s="1"/>
  <c r="J140" i="6"/>
  <c r="E140" i="6"/>
  <c r="AE139" i="6"/>
  <c r="AD139" i="6"/>
  <c r="AF139" i="6" s="1"/>
  <c r="AC139" i="6"/>
  <c r="AB139" i="6"/>
  <c r="AG139" i="6" s="1"/>
  <c r="J139" i="6"/>
  <c r="E139" i="6"/>
  <c r="AE138" i="6"/>
  <c r="AD138" i="6"/>
  <c r="AF138" i="6" s="1"/>
  <c r="AC138" i="6"/>
  <c r="AB138" i="6"/>
  <c r="AG138" i="6" s="1"/>
  <c r="J138" i="6"/>
  <c r="E138" i="6"/>
  <c r="AE137" i="6"/>
  <c r="AD137" i="6"/>
  <c r="AF137" i="6" s="1"/>
  <c r="AC137" i="6"/>
  <c r="AB137" i="6"/>
  <c r="AG137" i="6" s="1"/>
  <c r="J137" i="6" s="1"/>
  <c r="E137" i="6"/>
  <c r="AE136" i="6"/>
  <c r="AD136" i="6"/>
  <c r="AF136" i="6" s="1"/>
  <c r="AC136" i="6"/>
  <c r="AB136" i="6"/>
  <c r="AG136" i="6" s="1"/>
  <c r="J136" i="6"/>
  <c r="E136" i="6"/>
  <c r="AE135" i="6"/>
  <c r="AD135" i="6"/>
  <c r="AF135" i="6" s="1"/>
  <c r="AC135" i="6"/>
  <c r="AB135" i="6"/>
  <c r="AG135" i="6" s="1"/>
  <c r="J135" i="6"/>
  <c r="E135" i="6"/>
  <c r="AE134" i="6"/>
  <c r="AD134" i="6"/>
  <c r="AF134" i="6" s="1"/>
  <c r="AC134" i="6"/>
  <c r="AB134" i="6"/>
  <c r="AG134" i="6" s="1"/>
  <c r="J134" i="6"/>
  <c r="E134" i="6"/>
  <c r="AE133" i="6"/>
  <c r="AD133" i="6"/>
  <c r="AF133" i="6" s="1"/>
  <c r="AC133" i="6"/>
  <c r="AB133" i="6"/>
  <c r="AG133" i="6" s="1"/>
  <c r="J133" i="6" s="1"/>
  <c r="E133" i="6"/>
  <c r="AE132" i="6"/>
  <c r="AD132" i="6"/>
  <c r="AF132" i="6" s="1"/>
  <c r="AC132" i="6"/>
  <c r="AB132" i="6"/>
  <c r="AG132" i="6" s="1"/>
  <c r="J132" i="6" s="1"/>
  <c r="E132" i="6"/>
  <c r="AE131" i="6"/>
  <c r="AD131" i="6"/>
  <c r="AF131" i="6" s="1"/>
  <c r="AC131" i="6"/>
  <c r="AB131" i="6"/>
  <c r="AG131" i="6" s="1"/>
  <c r="J131" i="6"/>
  <c r="E131" i="6"/>
  <c r="AE130" i="6"/>
  <c r="AD130" i="6"/>
  <c r="AF130" i="6" s="1"/>
  <c r="AC130" i="6"/>
  <c r="AB130" i="6"/>
  <c r="AG130" i="6" s="1"/>
  <c r="J130" i="6"/>
  <c r="E130" i="6"/>
  <c r="AE129" i="6"/>
  <c r="AD129" i="6"/>
  <c r="AF129" i="6" s="1"/>
  <c r="AC129" i="6"/>
  <c r="AB129" i="6"/>
  <c r="AG129" i="6" s="1"/>
  <c r="J129" i="6" s="1"/>
  <c r="E129" i="6"/>
  <c r="AE128" i="6"/>
  <c r="AD128" i="6"/>
  <c r="AF128" i="6" s="1"/>
  <c r="AC128" i="6"/>
  <c r="AB128" i="6"/>
  <c r="AG128" i="6" s="1"/>
  <c r="J128" i="6" s="1"/>
  <c r="E128" i="6"/>
  <c r="AD127" i="6"/>
  <c r="AF127" i="6" s="1"/>
  <c r="AC127" i="6"/>
  <c r="AB127" i="6"/>
  <c r="AG127" i="6" s="1"/>
  <c r="J127" i="6"/>
  <c r="E127" i="6"/>
  <c r="AE126" i="6"/>
  <c r="AD126" i="6"/>
  <c r="AF126" i="6" s="1"/>
  <c r="AC126" i="6"/>
  <c r="AB126" i="6"/>
  <c r="AG126" i="6" s="1"/>
  <c r="J126" i="6"/>
  <c r="E126" i="6"/>
  <c r="AD125" i="6"/>
  <c r="AC125" i="6"/>
  <c r="AB125" i="6"/>
  <c r="E125" i="6"/>
  <c r="AE124" i="6"/>
  <c r="AD124" i="6"/>
  <c r="AF124" i="6" s="1"/>
  <c r="AC124" i="6"/>
  <c r="AB124" i="6"/>
  <c r="AG124" i="6" s="1"/>
  <c r="J124" i="6"/>
  <c r="E124" i="6"/>
  <c r="AD123" i="6"/>
  <c r="AF123" i="6" s="1"/>
  <c r="AC123" i="6"/>
  <c r="AB123" i="6"/>
  <c r="AG123" i="6" s="1"/>
  <c r="J123" i="6"/>
  <c r="E123" i="6"/>
  <c r="AE122" i="6"/>
  <c r="AD122" i="6"/>
  <c r="AF122" i="6" s="1"/>
  <c r="AC122" i="6"/>
  <c r="AB122" i="6"/>
  <c r="AG122" i="6" s="1"/>
  <c r="J122" i="6"/>
  <c r="E122" i="6"/>
  <c r="AD121" i="6"/>
  <c r="AC121" i="6"/>
  <c r="AB121" i="6"/>
  <c r="E121" i="6"/>
  <c r="AE120" i="6"/>
  <c r="AD120" i="6"/>
  <c r="AF120" i="6" s="1"/>
  <c r="AC120" i="6"/>
  <c r="AB120" i="6"/>
  <c r="AG120" i="6" s="1"/>
  <c r="J120" i="6"/>
  <c r="E120" i="6"/>
  <c r="AD119" i="6"/>
  <c r="AF119" i="6" s="1"/>
  <c r="AC119" i="6"/>
  <c r="AB119" i="6"/>
  <c r="AG119" i="6" s="1"/>
  <c r="J119" i="6"/>
  <c r="E119" i="6"/>
  <c r="AE118" i="6"/>
  <c r="AD118" i="6"/>
  <c r="AF118" i="6" s="1"/>
  <c r="AC118" i="6"/>
  <c r="AB118" i="6"/>
  <c r="AG118" i="6" s="1"/>
  <c r="J118" i="6"/>
  <c r="E118" i="6"/>
  <c r="AD117" i="6"/>
  <c r="AC117" i="6"/>
  <c r="AB117" i="6"/>
  <c r="E117" i="6"/>
  <c r="AE116" i="6"/>
  <c r="AD116" i="6"/>
  <c r="AF116" i="6" s="1"/>
  <c r="AC116" i="6"/>
  <c r="AB116" i="6"/>
  <c r="AG116" i="6" s="1"/>
  <c r="J116" i="6" s="1"/>
  <c r="E116" i="6"/>
  <c r="AD115" i="6"/>
  <c r="AF115" i="6" s="1"/>
  <c r="AC115" i="6"/>
  <c r="AB115" i="6"/>
  <c r="AG115" i="6" s="1"/>
  <c r="J115" i="6"/>
  <c r="E115" i="6"/>
  <c r="AE114" i="6"/>
  <c r="AD114" i="6"/>
  <c r="AF114" i="6" s="1"/>
  <c r="AC114" i="6"/>
  <c r="AB114" i="6"/>
  <c r="AG114" i="6" s="1"/>
  <c r="E114" i="6"/>
  <c r="AD113" i="6"/>
  <c r="AC113" i="6"/>
  <c r="AB113" i="6"/>
  <c r="AG113" i="6" s="1"/>
  <c r="J113" i="6" s="1"/>
  <c r="E113" i="6"/>
  <c r="AD112" i="6"/>
  <c r="AC112" i="6"/>
  <c r="AB112" i="6"/>
  <c r="AG112" i="6" s="1"/>
  <c r="J112" i="6"/>
  <c r="E112" i="6"/>
  <c r="AD111" i="6"/>
  <c r="AC111" i="6"/>
  <c r="AB111" i="6"/>
  <c r="AG111" i="6" s="1"/>
  <c r="J111" i="6" s="1"/>
  <c r="E111" i="6"/>
  <c r="AG110" i="6"/>
  <c r="J110" i="6" s="1"/>
  <c r="AD110" i="6"/>
  <c r="AC110" i="6"/>
  <c r="AB110" i="6"/>
  <c r="E110" i="6"/>
  <c r="AD109" i="6"/>
  <c r="AC109" i="6"/>
  <c r="AB109" i="6"/>
  <c r="AG109" i="6" s="1"/>
  <c r="E109" i="6"/>
  <c r="AF108" i="6"/>
  <c r="AD108" i="6"/>
  <c r="AE108" i="6" s="1"/>
  <c r="AC108" i="6"/>
  <c r="AB108" i="6"/>
  <c r="AG108" i="6" s="1"/>
  <c r="E108" i="6"/>
  <c r="AG107" i="6"/>
  <c r="AF107" i="6"/>
  <c r="AE107" i="6"/>
  <c r="AD107" i="6"/>
  <c r="AC107" i="6"/>
  <c r="AB107" i="6"/>
  <c r="E107" i="6"/>
  <c r="AG106" i="6"/>
  <c r="AF106" i="6"/>
  <c r="AE106" i="6"/>
  <c r="AD106" i="6"/>
  <c r="AC106" i="6"/>
  <c r="AB106" i="6"/>
  <c r="E106" i="6"/>
  <c r="AG105" i="6"/>
  <c r="AF105" i="6"/>
  <c r="AE105" i="6"/>
  <c r="AD105" i="6"/>
  <c r="AC105" i="6"/>
  <c r="AB105" i="6"/>
  <c r="E105" i="6"/>
  <c r="AD104" i="6"/>
  <c r="AC104" i="6"/>
  <c r="AB104" i="6"/>
  <c r="E104" i="6"/>
  <c r="AD103" i="6"/>
  <c r="AF103" i="6" s="1"/>
  <c r="AC103" i="6"/>
  <c r="AB103" i="6"/>
  <c r="AG103" i="6" s="1"/>
  <c r="E103" i="6"/>
  <c r="AD102" i="6"/>
  <c r="AF102" i="6" s="1"/>
  <c r="AC102" i="6"/>
  <c r="AB102" i="6"/>
  <c r="AG102" i="6" s="1"/>
  <c r="E102" i="6"/>
  <c r="AG101" i="6"/>
  <c r="AD101" i="6"/>
  <c r="AC101" i="6"/>
  <c r="AB101" i="6"/>
  <c r="E101" i="6"/>
  <c r="AF100" i="6"/>
  <c r="AD100" i="6"/>
  <c r="AE100" i="6" s="1"/>
  <c r="AC100" i="6"/>
  <c r="AB100" i="6"/>
  <c r="AG100" i="6" s="1"/>
  <c r="E100" i="6"/>
  <c r="AF99" i="6"/>
  <c r="AE99" i="6"/>
  <c r="AD99" i="6"/>
  <c r="AC99" i="6"/>
  <c r="AB99" i="6"/>
  <c r="AG99" i="6" s="1"/>
  <c r="E99" i="6"/>
  <c r="AD98" i="6"/>
  <c r="AG98" i="6" s="1"/>
  <c r="AC98" i="6"/>
  <c r="AB98" i="6"/>
  <c r="E98" i="6"/>
  <c r="AG97" i="6"/>
  <c r="AD97" i="6"/>
  <c r="AF97" i="6" s="1"/>
  <c r="AC97" i="6"/>
  <c r="AB97" i="6"/>
  <c r="E97" i="6"/>
  <c r="AG96" i="6"/>
  <c r="AF96" i="6"/>
  <c r="AE96" i="6"/>
  <c r="AD96" i="6"/>
  <c r="AC96" i="6"/>
  <c r="AB96" i="6"/>
  <c r="E96" i="6"/>
  <c r="AE95" i="6"/>
  <c r="AD95" i="6"/>
  <c r="AF95" i="6" s="1"/>
  <c r="AC95" i="6"/>
  <c r="AB95" i="6"/>
  <c r="E95" i="6"/>
  <c r="AE94" i="6"/>
  <c r="AD94" i="6"/>
  <c r="AF94" i="6" s="1"/>
  <c r="AC94" i="6"/>
  <c r="AB94" i="6"/>
  <c r="AG94" i="6" s="1"/>
  <c r="E94" i="6"/>
  <c r="AD93" i="6"/>
  <c r="AC93" i="6"/>
  <c r="AB93" i="6"/>
  <c r="AG93" i="6" s="1"/>
  <c r="E93" i="6"/>
  <c r="AG92" i="6"/>
  <c r="AF92" i="6"/>
  <c r="AD92" i="6"/>
  <c r="AE92" i="6" s="1"/>
  <c r="AC92" i="6"/>
  <c r="AB92" i="6"/>
  <c r="E92" i="6"/>
  <c r="AG91" i="6"/>
  <c r="AF91" i="6"/>
  <c r="AE91" i="6"/>
  <c r="AD91" i="6"/>
  <c r="AC91" i="6"/>
  <c r="AB91" i="6"/>
  <c r="E91" i="6"/>
  <c r="AD90" i="6"/>
  <c r="AG90" i="6" s="1"/>
  <c r="AC90" i="6"/>
  <c r="AB90" i="6"/>
  <c r="E90" i="6"/>
  <c r="AE89" i="6"/>
  <c r="AD89" i="6"/>
  <c r="AG89" i="6" s="1"/>
  <c r="AC89" i="6"/>
  <c r="AB89" i="6"/>
  <c r="E89" i="6"/>
  <c r="AD88" i="6"/>
  <c r="AF88" i="6" s="1"/>
  <c r="AC88" i="6"/>
  <c r="AB88" i="6"/>
  <c r="AG88" i="6" s="1"/>
  <c r="E88" i="6"/>
  <c r="AF87" i="6"/>
  <c r="AE87" i="6"/>
  <c r="AD87" i="6"/>
  <c r="AC87" i="6"/>
  <c r="AB87" i="6"/>
  <c r="AG87" i="6" s="1"/>
  <c r="E87" i="6"/>
  <c r="AD86" i="6"/>
  <c r="AC86" i="6"/>
  <c r="AB86" i="6"/>
  <c r="E86" i="6"/>
  <c r="AD85" i="6"/>
  <c r="AC85" i="6"/>
  <c r="AB85" i="6"/>
  <c r="AG85" i="6" s="1"/>
  <c r="E85" i="6"/>
  <c r="AG84" i="6"/>
  <c r="AF84" i="6"/>
  <c r="AD84" i="6"/>
  <c r="AE84" i="6" s="1"/>
  <c r="AC84" i="6"/>
  <c r="AB84" i="6"/>
  <c r="E84" i="6"/>
  <c r="AG83" i="6"/>
  <c r="AF83" i="6"/>
  <c r="AE83" i="6"/>
  <c r="AD83" i="6"/>
  <c r="AC83" i="6"/>
  <c r="AB83" i="6"/>
  <c r="E83" i="6"/>
  <c r="AD82" i="6"/>
  <c r="AC82" i="6"/>
  <c r="AB82" i="6"/>
  <c r="E82" i="6"/>
  <c r="AD81" i="6"/>
  <c r="AC81" i="6"/>
  <c r="AB81" i="6"/>
  <c r="E81" i="6"/>
  <c r="AD80" i="6"/>
  <c r="AF80" i="6" s="1"/>
  <c r="AC80" i="6"/>
  <c r="AB80" i="6"/>
  <c r="AG80" i="6" s="1"/>
  <c r="E80" i="6"/>
  <c r="AD79" i="6"/>
  <c r="AF79" i="6" s="1"/>
  <c r="AC79" i="6"/>
  <c r="AB79" i="6"/>
  <c r="AG79" i="6" s="1"/>
  <c r="E79" i="6"/>
  <c r="AE78" i="6"/>
  <c r="AD78" i="6"/>
  <c r="AF78" i="6" s="1"/>
  <c r="AC78" i="6"/>
  <c r="AB78" i="6"/>
  <c r="AG78" i="6" s="1"/>
  <c r="E78" i="6"/>
  <c r="AD77" i="6"/>
  <c r="AC77" i="6"/>
  <c r="AB77" i="6"/>
  <c r="AG77" i="6" s="1"/>
  <c r="E77" i="6"/>
  <c r="AF76" i="6"/>
  <c r="AD76" i="6"/>
  <c r="AE76" i="6" s="1"/>
  <c r="AC76" i="6"/>
  <c r="AB76" i="6"/>
  <c r="AG76" i="6" s="1"/>
  <c r="E76" i="6"/>
  <c r="AG75" i="6"/>
  <c r="AF75" i="6"/>
  <c r="AE75" i="6"/>
  <c r="AD75" i="6"/>
  <c r="AC75" i="6"/>
  <c r="AB75" i="6"/>
  <c r="E75" i="6"/>
  <c r="AG74" i="6"/>
  <c r="AF74" i="6"/>
  <c r="AE74" i="6"/>
  <c r="AD74" i="6"/>
  <c r="AC74" i="6"/>
  <c r="AB74" i="6"/>
  <c r="E74" i="6"/>
  <c r="AG73" i="6"/>
  <c r="AF73" i="6"/>
  <c r="AE73" i="6"/>
  <c r="AD73" i="6"/>
  <c r="AC73" i="6"/>
  <c r="AB73" i="6"/>
  <c r="E73" i="6"/>
  <c r="AE72" i="6"/>
  <c r="AD72" i="6"/>
  <c r="AC72" i="6"/>
  <c r="AB72" i="6"/>
  <c r="E72" i="6"/>
  <c r="AD71" i="6"/>
  <c r="AF71" i="6" s="1"/>
  <c r="AC71" i="6"/>
  <c r="AB71" i="6"/>
  <c r="AG71" i="6" s="1"/>
  <c r="E71" i="6"/>
  <c r="AD70" i="6"/>
  <c r="AF70" i="6" s="1"/>
  <c r="AC70" i="6"/>
  <c r="AB70" i="6"/>
  <c r="AG70" i="6" s="1"/>
  <c r="E70" i="6"/>
  <c r="AD69" i="6"/>
  <c r="AC69" i="6"/>
  <c r="AB69" i="6"/>
  <c r="E69" i="6"/>
  <c r="AF68" i="6"/>
  <c r="AD68" i="6"/>
  <c r="AE68" i="6" s="1"/>
  <c r="AC68" i="6"/>
  <c r="AB68" i="6"/>
  <c r="AG68" i="6" s="1"/>
  <c r="E68" i="6"/>
  <c r="AF67" i="6"/>
  <c r="AE67" i="6"/>
  <c r="AD67" i="6"/>
  <c r="AC67" i="6"/>
  <c r="AB67" i="6"/>
  <c r="AG67" i="6" s="1"/>
  <c r="E67" i="6"/>
  <c r="AD66" i="6"/>
  <c r="AG66" i="6" s="1"/>
  <c r="AC66" i="6"/>
  <c r="AB66" i="6"/>
  <c r="E66" i="6"/>
  <c r="AG65" i="6"/>
  <c r="AD65" i="6"/>
  <c r="AF65" i="6" s="1"/>
  <c r="AC65" i="6"/>
  <c r="AB65" i="6"/>
  <c r="E65" i="6"/>
  <c r="AG64" i="6"/>
  <c r="AF64" i="6"/>
  <c r="AE64" i="6"/>
  <c r="AD64" i="6"/>
  <c r="AC64" i="6"/>
  <c r="AB64" i="6"/>
  <c r="E64" i="6"/>
  <c r="AD63" i="6"/>
  <c r="AC63" i="6"/>
  <c r="AB63" i="6"/>
  <c r="E63" i="6"/>
  <c r="AE62" i="6"/>
  <c r="AD62" i="6"/>
  <c r="AF62" i="6" s="1"/>
  <c r="AC62" i="6"/>
  <c r="AB62" i="6"/>
  <c r="AG62" i="6" s="1"/>
  <c r="E62" i="6"/>
  <c r="AD61" i="6"/>
  <c r="AC61" i="6"/>
  <c r="AB61" i="6"/>
  <c r="AG61" i="6" s="1"/>
  <c r="E61" i="6"/>
  <c r="AG60" i="6"/>
  <c r="AF60" i="6"/>
  <c r="AD60" i="6"/>
  <c r="AE60" i="6" s="1"/>
  <c r="AC60" i="6"/>
  <c r="AB60" i="6"/>
  <c r="E60" i="6"/>
  <c r="AG59" i="6"/>
  <c r="AF59" i="6"/>
  <c r="AE59" i="6"/>
  <c r="AD59" i="6"/>
  <c r="AC59" i="6"/>
  <c r="AB59" i="6"/>
  <c r="E59" i="6"/>
  <c r="AD58" i="6"/>
  <c r="AG58" i="6" s="1"/>
  <c r="AC58" i="6"/>
  <c r="AB58" i="6"/>
  <c r="E58" i="6"/>
  <c r="AE57" i="6"/>
  <c r="AD57" i="6"/>
  <c r="AG57" i="6" s="1"/>
  <c r="AC57" i="6"/>
  <c r="AB57" i="6"/>
  <c r="E57" i="6"/>
  <c r="AD56" i="6"/>
  <c r="AF56" i="6" s="1"/>
  <c r="AC56" i="6"/>
  <c r="AB56" i="6"/>
  <c r="AG56" i="6" s="1"/>
  <c r="E56" i="6"/>
  <c r="AF55" i="6"/>
  <c r="AE55" i="6"/>
  <c r="AD55" i="6"/>
  <c r="AC55" i="6"/>
  <c r="AB55" i="6"/>
  <c r="AG55" i="6" s="1"/>
  <c r="E55" i="6"/>
  <c r="AD54" i="6"/>
  <c r="AC54" i="6"/>
  <c r="AB54" i="6"/>
  <c r="E54" i="6"/>
  <c r="AD53" i="6"/>
  <c r="AC53" i="6"/>
  <c r="AB53" i="6"/>
  <c r="AG53" i="6" s="1"/>
  <c r="E53" i="6"/>
  <c r="AG52" i="6"/>
  <c r="AF52" i="6"/>
  <c r="AD52" i="6"/>
  <c r="AE52" i="6" s="1"/>
  <c r="AC52" i="6"/>
  <c r="AB52" i="6"/>
  <c r="E52" i="6"/>
  <c r="AG51" i="6"/>
  <c r="AF51" i="6"/>
  <c r="AE51" i="6"/>
  <c r="AD51" i="6"/>
  <c r="AC51" i="6"/>
  <c r="AB51" i="6"/>
  <c r="E51" i="6"/>
  <c r="AF50" i="6"/>
  <c r="AD50" i="6"/>
  <c r="AG50" i="6" s="1"/>
  <c r="AC50" i="6"/>
  <c r="AB50" i="6"/>
  <c r="E50" i="6"/>
  <c r="AD49" i="6"/>
  <c r="AC49" i="6"/>
  <c r="AB49" i="6"/>
  <c r="E49" i="6"/>
  <c r="AD48" i="6"/>
  <c r="AC48" i="6"/>
  <c r="AB48" i="6"/>
  <c r="E48" i="6"/>
  <c r="AD47" i="6"/>
  <c r="AF47" i="6" s="1"/>
  <c r="AC47" i="6"/>
  <c r="AB47" i="6"/>
  <c r="AG47" i="6" s="1"/>
  <c r="E47" i="6"/>
  <c r="AE46" i="6"/>
  <c r="AD46" i="6"/>
  <c r="AF46" i="6" s="1"/>
  <c r="AC46" i="6"/>
  <c r="AB46" i="6"/>
  <c r="AG46" i="6" s="1"/>
  <c r="E46" i="6"/>
  <c r="AD45" i="6"/>
  <c r="AC45" i="6"/>
  <c r="AB45" i="6"/>
  <c r="E45" i="6"/>
  <c r="AF44" i="6"/>
  <c r="AD44" i="6"/>
  <c r="AE44" i="6" s="1"/>
  <c r="AC44" i="6"/>
  <c r="AB44" i="6"/>
  <c r="AG44" i="6" s="1"/>
  <c r="E44" i="6"/>
  <c r="AG43" i="6"/>
  <c r="AF43" i="6"/>
  <c r="AE43" i="6"/>
  <c r="AD43" i="6"/>
  <c r="AC43" i="6"/>
  <c r="AB43" i="6"/>
  <c r="E43" i="6"/>
  <c r="AG42" i="6"/>
  <c r="AF42" i="6"/>
  <c r="AE42" i="6"/>
  <c r="AD42" i="6"/>
  <c r="AC42" i="6"/>
  <c r="AB42" i="6"/>
  <c r="E42" i="6"/>
  <c r="AG41" i="6"/>
  <c r="AF41" i="6"/>
  <c r="AE41" i="6"/>
  <c r="AD41" i="6"/>
  <c r="AC41" i="6"/>
  <c r="AB41" i="6"/>
  <c r="E41" i="6"/>
  <c r="AF40" i="6"/>
  <c r="AE40" i="6"/>
  <c r="AD40" i="6"/>
  <c r="AG40" i="6" s="1"/>
  <c r="AC40" i="6"/>
  <c r="AB40" i="6"/>
  <c r="E40" i="6"/>
  <c r="AD39" i="6"/>
  <c r="AC39" i="6"/>
  <c r="AB39" i="6"/>
  <c r="AG39" i="6" s="1"/>
  <c r="E39" i="6"/>
  <c r="AD38" i="6"/>
  <c r="AF38" i="6" s="1"/>
  <c r="AC38" i="6"/>
  <c r="AB38" i="6"/>
  <c r="AG38" i="6" s="1"/>
  <c r="E38" i="6"/>
  <c r="AD37" i="6"/>
  <c r="AC37" i="6"/>
  <c r="AB37" i="6"/>
  <c r="E37" i="6"/>
  <c r="AF36" i="6"/>
  <c r="AD36" i="6"/>
  <c r="AE36" i="6" s="1"/>
  <c r="AC36" i="6"/>
  <c r="AB36" i="6"/>
  <c r="AG36" i="6" s="1"/>
  <c r="E36" i="6"/>
  <c r="AF35" i="6"/>
  <c r="AE35" i="6"/>
  <c r="AD35" i="6"/>
  <c r="AC35" i="6"/>
  <c r="AB35" i="6"/>
  <c r="AG35" i="6" s="1"/>
  <c r="E35" i="6"/>
  <c r="AD34" i="6"/>
  <c r="AG34" i="6" s="1"/>
  <c r="AC34" i="6"/>
  <c r="AB34" i="6"/>
  <c r="E34" i="6"/>
  <c r="AG33" i="6"/>
  <c r="AD33" i="6"/>
  <c r="AF33" i="6" s="1"/>
  <c r="AC33" i="6"/>
  <c r="AB33" i="6"/>
  <c r="E33" i="6"/>
  <c r="AG32" i="6"/>
  <c r="AF32" i="6"/>
  <c r="AD32" i="6"/>
  <c r="AE32" i="6" s="1"/>
  <c r="AC32" i="6"/>
  <c r="AB32" i="6"/>
  <c r="E32" i="6"/>
  <c r="AG31" i="6"/>
  <c r="AF31" i="6"/>
  <c r="AE31" i="6"/>
  <c r="AD31" i="6"/>
  <c r="AC31" i="6"/>
  <c r="AB31" i="6"/>
  <c r="E31" i="6"/>
  <c r="AD30" i="6"/>
  <c r="AC30" i="6"/>
  <c r="AB30" i="6"/>
  <c r="E30" i="6"/>
  <c r="AE29" i="6"/>
  <c r="AD29" i="6"/>
  <c r="AF29" i="6" s="1"/>
  <c r="AC29" i="6"/>
  <c r="AB29" i="6"/>
  <c r="AG29" i="6" s="1"/>
  <c r="E29" i="6"/>
  <c r="AD28" i="6"/>
  <c r="AE28" i="6" s="1"/>
  <c r="AC28" i="6"/>
  <c r="AB28" i="6"/>
  <c r="AG28" i="6" s="1"/>
  <c r="E28" i="6"/>
  <c r="AG27" i="6"/>
  <c r="AF27" i="6"/>
  <c r="AE27" i="6"/>
  <c r="AD27" i="6"/>
  <c r="AC27" i="6"/>
  <c r="AB27" i="6"/>
  <c r="E27" i="6"/>
  <c r="AG26" i="6"/>
  <c r="AF26" i="6"/>
  <c r="AE26" i="6"/>
  <c r="AD26" i="6"/>
  <c r="AC26" i="6"/>
  <c r="AB26" i="6"/>
  <c r="E26" i="6"/>
  <c r="AF25" i="6"/>
  <c r="AE25" i="6"/>
  <c r="AD25" i="6"/>
  <c r="AG25" i="6" s="1"/>
  <c r="AC25" i="6"/>
  <c r="AB25" i="6"/>
  <c r="E25" i="6"/>
  <c r="AE24" i="6"/>
  <c r="AD24" i="6"/>
  <c r="AC24" i="6"/>
  <c r="AB24" i="6"/>
  <c r="E24" i="6"/>
  <c r="AD23" i="6"/>
  <c r="AC23" i="6"/>
  <c r="AB23" i="6"/>
  <c r="AG23" i="6" s="1"/>
  <c r="E23" i="6"/>
  <c r="AD22" i="6"/>
  <c r="AF22" i="6" s="1"/>
  <c r="AC22" i="6"/>
  <c r="AB22" i="6"/>
  <c r="AG22" i="6" s="1"/>
  <c r="E22" i="6"/>
  <c r="AG21" i="6"/>
  <c r="AE21" i="6"/>
  <c r="AD21" i="6"/>
  <c r="AF21" i="6" s="1"/>
  <c r="AC21" i="6"/>
  <c r="AB21" i="6"/>
  <c r="E21" i="6"/>
  <c r="AG20" i="6"/>
  <c r="AF20" i="6"/>
  <c r="AD20" i="6"/>
  <c r="AE20" i="6" s="1"/>
  <c r="AC20" i="6"/>
  <c r="AB20" i="6"/>
  <c r="E20" i="6"/>
  <c r="AG19" i="6"/>
  <c r="AF19" i="6"/>
  <c r="AE19" i="6"/>
  <c r="AD19" i="6"/>
  <c r="AC19" i="6"/>
  <c r="AB19" i="6"/>
  <c r="E19" i="6"/>
  <c r="AD18" i="6"/>
  <c r="AC18" i="6"/>
  <c r="AB18" i="6"/>
  <c r="E18" i="6"/>
  <c r="AE17" i="6"/>
  <c r="AD17" i="6"/>
  <c r="AG17" i="6" s="1"/>
  <c r="AC17" i="6"/>
  <c r="AB17" i="6"/>
  <c r="E17" i="6"/>
  <c r="AD16" i="6"/>
  <c r="AF16" i="6" s="1"/>
  <c r="AC16" i="6"/>
  <c r="AB16" i="6"/>
  <c r="AG16" i="6" s="1"/>
  <c r="E16" i="6"/>
  <c r="AG15" i="6"/>
  <c r="AD15" i="6"/>
  <c r="AF15" i="6" s="1"/>
  <c r="AC15" i="6"/>
  <c r="AB15" i="6"/>
  <c r="E15" i="6"/>
  <c r="AF14" i="6"/>
  <c r="AE14" i="6"/>
  <c r="AD14" i="6"/>
  <c r="AC14" i="6"/>
  <c r="AB14" i="6"/>
  <c r="AG14" i="6" s="1"/>
  <c r="E14" i="6"/>
  <c r="AE13" i="6"/>
  <c r="AD13" i="6"/>
  <c r="AC13" i="6"/>
  <c r="AB13" i="6"/>
  <c r="E13" i="6"/>
  <c r="AF12" i="6"/>
  <c r="AD12" i="6"/>
  <c r="AE12" i="6" s="1"/>
  <c r="AC12" i="6"/>
  <c r="AB12" i="6"/>
  <c r="AG12" i="6" s="1"/>
  <c r="E12" i="6"/>
  <c r="AF11" i="6"/>
  <c r="AE11" i="6"/>
  <c r="AD11" i="6"/>
  <c r="AC11" i="6"/>
  <c r="AB11" i="6"/>
  <c r="AG11" i="6" s="1"/>
  <c r="E11" i="6"/>
  <c r="AG10" i="6"/>
  <c r="AD10" i="6"/>
  <c r="AF10" i="6" s="1"/>
  <c r="AC10" i="6"/>
  <c r="AB10" i="6"/>
  <c r="E10" i="6"/>
  <c r="AG9" i="6"/>
  <c r="AF9" i="6"/>
  <c r="AE9" i="6"/>
  <c r="AD9" i="6"/>
  <c r="AC9" i="6"/>
  <c r="AB9" i="6"/>
  <c r="E9" i="6"/>
  <c r="AG8" i="6"/>
  <c r="AF8" i="6"/>
  <c r="AE8" i="6"/>
  <c r="AD8" i="6"/>
  <c r="AC8" i="6"/>
  <c r="AB8" i="6"/>
  <c r="E8" i="6"/>
  <c r="AF7" i="6"/>
  <c r="AE7" i="6"/>
  <c r="AD7" i="6"/>
  <c r="AG7" i="6" s="1"/>
  <c r="AC7" i="6"/>
  <c r="AB7" i="6"/>
  <c r="E7" i="6"/>
  <c r="AD6" i="6"/>
  <c r="AC6" i="6"/>
  <c r="AB6" i="6"/>
  <c r="AG6" i="6" s="1"/>
  <c r="E6" i="6"/>
  <c r="AD5" i="6"/>
  <c r="AF5" i="6" s="1"/>
  <c r="AC5" i="6"/>
  <c r="AB5" i="6"/>
  <c r="AG5" i="6" s="1"/>
  <c r="E5" i="6"/>
  <c r="AG4" i="6"/>
  <c r="AF4" i="6"/>
  <c r="AD4" i="6"/>
  <c r="AE4" i="6" s="1"/>
  <c r="AC4" i="6"/>
  <c r="AB4" i="6"/>
  <c r="E4" i="6"/>
  <c r="AG3" i="6"/>
  <c r="AF3" i="6"/>
  <c r="AE3" i="6"/>
  <c r="AD3" i="6"/>
  <c r="AC3" i="6"/>
  <c r="AB3" i="6"/>
  <c r="E3" i="6"/>
  <c r="AE2" i="6"/>
  <c r="AD2" i="6"/>
  <c r="AC2" i="6"/>
  <c r="AB2" i="6"/>
  <c r="E2" i="6"/>
  <c r="AE956" i="5"/>
  <c r="AD956" i="5"/>
  <c r="AC956" i="5"/>
  <c r="AB956" i="5"/>
  <c r="E956" i="5"/>
  <c r="AD955" i="5"/>
  <c r="AC955" i="5"/>
  <c r="AB955" i="5"/>
  <c r="E955" i="5"/>
  <c r="AE954" i="5"/>
  <c r="AD954" i="5"/>
  <c r="AF954" i="5" s="1"/>
  <c r="AC954" i="5"/>
  <c r="AB954" i="5"/>
  <c r="AG954" i="5" s="1"/>
  <c r="I954" i="5" s="1"/>
  <c r="E954" i="5"/>
  <c r="AD953" i="5"/>
  <c r="AF953" i="5" s="1"/>
  <c r="AC953" i="5"/>
  <c r="AB953" i="5"/>
  <c r="AG953" i="5" s="1"/>
  <c r="I953" i="5" s="1"/>
  <c r="E953" i="5"/>
  <c r="AG952" i="5"/>
  <c r="I952" i="5" s="1"/>
  <c r="AD952" i="5"/>
  <c r="AF952" i="5" s="1"/>
  <c r="AC952" i="5"/>
  <c r="AB952" i="5"/>
  <c r="E952" i="5"/>
  <c r="AG951" i="5"/>
  <c r="I951" i="5" s="1"/>
  <c r="AF951" i="5"/>
  <c r="AD951" i="5"/>
  <c r="AE951" i="5" s="1"/>
  <c r="AC951" i="5"/>
  <c r="AB951" i="5"/>
  <c r="E951" i="5"/>
  <c r="AG950" i="5"/>
  <c r="I950" i="5" s="1"/>
  <c r="AF950" i="5"/>
  <c r="AE950" i="5"/>
  <c r="AD950" i="5"/>
  <c r="AC950" i="5"/>
  <c r="AB950" i="5"/>
  <c r="E950" i="5"/>
  <c r="AF949" i="5"/>
  <c r="AE949" i="5"/>
  <c r="AD949" i="5"/>
  <c r="AG949" i="5" s="1"/>
  <c r="I949" i="5" s="1"/>
  <c r="AC949" i="5"/>
  <c r="AB949" i="5"/>
  <c r="E949" i="5"/>
  <c r="AD948" i="5"/>
  <c r="AC948" i="5"/>
  <c r="AB948" i="5"/>
  <c r="E948" i="5"/>
  <c r="AD947" i="5"/>
  <c r="AC947" i="5"/>
  <c r="AB947" i="5"/>
  <c r="E947" i="5"/>
  <c r="AE946" i="5"/>
  <c r="AD946" i="5"/>
  <c r="AF946" i="5" s="1"/>
  <c r="AC946" i="5"/>
  <c r="AB946" i="5"/>
  <c r="AG946" i="5" s="1"/>
  <c r="I946" i="5" s="1"/>
  <c r="E946" i="5"/>
  <c r="AD945" i="5"/>
  <c r="AF945" i="5" s="1"/>
  <c r="AC945" i="5"/>
  <c r="AB945" i="5"/>
  <c r="AG945" i="5" s="1"/>
  <c r="I945" i="5" s="1"/>
  <c r="E945" i="5"/>
  <c r="AG944" i="5"/>
  <c r="I944" i="5" s="1"/>
  <c r="AD944" i="5"/>
  <c r="AF944" i="5" s="1"/>
  <c r="AC944" i="5"/>
  <c r="AB944" i="5"/>
  <c r="E944" i="5"/>
  <c r="AG943" i="5"/>
  <c r="AF943" i="5"/>
  <c r="AD943" i="5"/>
  <c r="AE943" i="5" s="1"/>
  <c r="AC943" i="5"/>
  <c r="AB943" i="5"/>
  <c r="E943" i="5"/>
  <c r="AG942" i="5"/>
  <c r="AF942" i="5"/>
  <c r="AE942" i="5"/>
  <c r="AD942" i="5"/>
  <c r="AC942" i="5"/>
  <c r="AB942" i="5"/>
  <c r="E942" i="5"/>
  <c r="AE941" i="5"/>
  <c r="AD941" i="5"/>
  <c r="AF941" i="5" s="1"/>
  <c r="AC941" i="5"/>
  <c r="AB941" i="5"/>
  <c r="E941" i="5"/>
  <c r="AE940" i="5"/>
  <c r="AD940" i="5"/>
  <c r="AF940" i="5" s="1"/>
  <c r="AC940" i="5"/>
  <c r="AB940" i="5"/>
  <c r="AG940" i="5" s="1"/>
  <c r="E940" i="5"/>
  <c r="AD939" i="5"/>
  <c r="AE939" i="5" s="1"/>
  <c r="AC939" i="5"/>
  <c r="AB939" i="5"/>
  <c r="AG939" i="5" s="1"/>
  <c r="I939" i="5"/>
  <c r="E939" i="5"/>
  <c r="AG938" i="5"/>
  <c r="I938" i="5" s="1"/>
  <c r="AD938" i="5"/>
  <c r="AE938" i="5" s="1"/>
  <c r="AC938" i="5"/>
  <c r="AB938" i="5"/>
  <c r="E938" i="5"/>
  <c r="AG937" i="5"/>
  <c r="AF937" i="5"/>
  <c r="AD937" i="5"/>
  <c r="AE937" i="5" s="1"/>
  <c r="AC937" i="5"/>
  <c r="AB937" i="5"/>
  <c r="I937" i="5"/>
  <c r="E937" i="5"/>
  <c r="AD936" i="5"/>
  <c r="AC936" i="5"/>
  <c r="AB936" i="5"/>
  <c r="E936" i="5"/>
  <c r="AF935" i="5"/>
  <c r="AD935" i="5"/>
  <c r="AC935" i="5"/>
  <c r="AB935" i="5"/>
  <c r="E935" i="5"/>
  <c r="AD934" i="5"/>
  <c r="AC934" i="5"/>
  <c r="AB934" i="5"/>
  <c r="E934" i="5"/>
  <c r="AF933" i="5"/>
  <c r="AD933" i="5"/>
  <c r="AE933" i="5" s="1"/>
  <c r="AC933" i="5"/>
  <c r="AB933" i="5"/>
  <c r="AG933" i="5" s="1"/>
  <c r="I933" i="5"/>
  <c r="E933" i="5"/>
  <c r="AD932" i="5"/>
  <c r="AC932" i="5"/>
  <c r="AB932" i="5"/>
  <c r="E932" i="5"/>
  <c r="AD931" i="5"/>
  <c r="AE931" i="5" s="1"/>
  <c r="AC931" i="5"/>
  <c r="AB931" i="5"/>
  <c r="AG931" i="5" s="1"/>
  <c r="I931" i="5"/>
  <c r="E931" i="5"/>
  <c r="AD930" i="5"/>
  <c r="AE930" i="5" s="1"/>
  <c r="AC930" i="5"/>
  <c r="AB930" i="5"/>
  <c r="AG930" i="5" s="1"/>
  <c r="I930" i="5" s="1"/>
  <c r="E930" i="5"/>
  <c r="AG929" i="5"/>
  <c r="I929" i="5" s="1"/>
  <c r="AF929" i="5"/>
  <c r="AD929" i="5"/>
  <c r="AE929" i="5" s="1"/>
  <c r="AC929" i="5"/>
  <c r="AB929" i="5"/>
  <c r="E929" i="5"/>
  <c r="AD928" i="5"/>
  <c r="AC928" i="5"/>
  <c r="AB928" i="5"/>
  <c r="E928" i="5"/>
  <c r="AD927" i="5"/>
  <c r="AC927" i="5"/>
  <c r="AB927" i="5"/>
  <c r="E927" i="5"/>
  <c r="AD926" i="5"/>
  <c r="AC926" i="5"/>
  <c r="AB926" i="5"/>
  <c r="AG926" i="5" s="1"/>
  <c r="I926" i="5" s="1"/>
  <c r="E926" i="5"/>
  <c r="AF925" i="5"/>
  <c r="AD925" i="5"/>
  <c r="AE925" i="5" s="1"/>
  <c r="AC925" i="5"/>
  <c r="AB925" i="5"/>
  <c r="AG925" i="5" s="1"/>
  <c r="I925" i="5" s="1"/>
  <c r="E925" i="5"/>
  <c r="AD924" i="5"/>
  <c r="AC924" i="5"/>
  <c r="AB924" i="5"/>
  <c r="E924" i="5"/>
  <c r="AD923" i="5"/>
  <c r="AE923" i="5" s="1"/>
  <c r="AC923" i="5"/>
  <c r="AB923" i="5"/>
  <c r="AG923" i="5" s="1"/>
  <c r="I923" i="5"/>
  <c r="E923" i="5"/>
  <c r="AG922" i="5"/>
  <c r="I922" i="5" s="1"/>
  <c r="AD922" i="5"/>
  <c r="AE922" i="5" s="1"/>
  <c r="AC922" i="5"/>
  <c r="AB922" i="5"/>
  <c r="E922" i="5"/>
  <c r="AG921" i="5"/>
  <c r="AF921" i="5"/>
  <c r="AD921" i="5"/>
  <c r="AE921" i="5" s="1"/>
  <c r="AC921" i="5"/>
  <c r="AB921" i="5"/>
  <c r="I921" i="5"/>
  <c r="E921" i="5"/>
  <c r="AD920" i="5"/>
  <c r="AC920" i="5"/>
  <c r="AB920" i="5"/>
  <c r="E920" i="5"/>
  <c r="AF919" i="5"/>
  <c r="AD919" i="5"/>
  <c r="AC919" i="5"/>
  <c r="AB919" i="5"/>
  <c r="E919" i="5"/>
  <c r="AD918" i="5"/>
  <c r="AC918" i="5"/>
  <c r="AB918" i="5"/>
  <c r="E918" i="5"/>
  <c r="AF917" i="5"/>
  <c r="AD917" i="5"/>
  <c r="AE917" i="5" s="1"/>
  <c r="AC917" i="5"/>
  <c r="AB917" i="5"/>
  <c r="AG917" i="5" s="1"/>
  <c r="I917" i="5"/>
  <c r="E917" i="5"/>
  <c r="AD916" i="5"/>
  <c r="AC916" i="5"/>
  <c r="AB916" i="5"/>
  <c r="E916" i="5"/>
  <c r="AD915" i="5"/>
  <c r="AE915" i="5" s="1"/>
  <c r="AC915" i="5"/>
  <c r="AB915" i="5"/>
  <c r="AG915" i="5" s="1"/>
  <c r="I915" i="5" s="1"/>
  <c r="E915" i="5"/>
  <c r="AD914" i="5"/>
  <c r="AE914" i="5" s="1"/>
  <c r="AC914" i="5"/>
  <c r="AB914" i="5"/>
  <c r="AG914" i="5" s="1"/>
  <c r="I914" i="5" s="1"/>
  <c r="E914" i="5"/>
  <c r="AG913" i="5"/>
  <c r="I913" i="5" s="1"/>
  <c r="AF913" i="5"/>
  <c r="AD913" i="5"/>
  <c r="AE913" i="5" s="1"/>
  <c r="AC913" i="5"/>
  <c r="AB913" i="5"/>
  <c r="E913" i="5"/>
  <c r="AG912" i="5"/>
  <c r="I912" i="5" s="1"/>
  <c r="AF912" i="5"/>
  <c r="AD912" i="5"/>
  <c r="AE912" i="5" s="1"/>
  <c r="AC912" i="5"/>
  <c r="AB912" i="5"/>
  <c r="E912" i="5"/>
  <c r="AF911" i="5"/>
  <c r="AD911" i="5"/>
  <c r="AE911" i="5" s="1"/>
  <c r="AC911" i="5"/>
  <c r="AB911" i="5"/>
  <c r="AG911" i="5" s="1"/>
  <c r="I911" i="5" s="1"/>
  <c r="E911" i="5"/>
  <c r="AF910" i="5"/>
  <c r="AD910" i="5"/>
  <c r="AE910" i="5" s="1"/>
  <c r="AC910" i="5"/>
  <c r="AB910" i="5"/>
  <c r="AG910" i="5" s="1"/>
  <c r="I910" i="5" s="1"/>
  <c r="E910" i="5"/>
  <c r="AG909" i="5"/>
  <c r="I909" i="5" s="1"/>
  <c r="AF909" i="5"/>
  <c r="AD909" i="5"/>
  <c r="AE909" i="5" s="1"/>
  <c r="AC909" i="5"/>
  <c r="AB909" i="5"/>
  <c r="E909" i="5"/>
  <c r="AG908" i="5"/>
  <c r="I908" i="5" s="1"/>
  <c r="AF908" i="5"/>
  <c r="AD908" i="5"/>
  <c r="AE908" i="5" s="1"/>
  <c r="AC908" i="5"/>
  <c r="AB908" i="5"/>
  <c r="E908" i="5"/>
  <c r="AF907" i="5"/>
  <c r="AD907" i="5"/>
  <c r="AE907" i="5" s="1"/>
  <c r="AC907" i="5"/>
  <c r="AB907" i="5"/>
  <c r="AG907" i="5" s="1"/>
  <c r="I907" i="5" s="1"/>
  <c r="E907" i="5"/>
  <c r="AF906" i="5"/>
  <c r="AD906" i="5"/>
  <c r="AE906" i="5" s="1"/>
  <c r="AC906" i="5"/>
  <c r="AB906" i="5"/>
  <c r="AG906" i="5" s="1"/>
  <c r="I906" i="5" s="1"/>
  <c r="E906" i="5"/>
  <c r="AG905" i="5"/>
  <c r="I905" i="5" s="1"/>
  <c r="AF905" i="5"/>
  <c r="AD905" i="5"/>
  <c r="AE905" i="5" s="1"/>
  <c r="AC905" i="5"/>
  <c r="AB905" i="5"/>
  <c r="E905" i="5"/>
  <c r="AG904" i="5"/>
  <c r="I904" i="5" s="1"/>
  <c r="AF904" i="5"/>
  <c r="AD904" i="5"/>
  <c r="AE904" i="5" s="1"/>
  <c r="AC904" i="5"/>
  <c r="AB904" i="5"/>
  <c r="E904" i="5"/>
  <c r="AF903" i="5"/>
  <c r="AD903" i="5"/>
  <c r="AE903" i="5" s="1"/>
  <c r="AC903" i="5"/>
  <c r="AB903" i="5"/>
  <c r="AG903" i="5" s="1"/>
  <c r="I903" i="5" s="1"/>
  <c r="E903" i="5"/>
  <c r="AF902" i="5"/>
  <c r="AD902" i="5"/>
  <c r="AE902" i="5" s="1"/>
  <c r="AC902" i="5"/>
  <c r="AB902" i="5"/>
  <c r="AG902" i="5" s="1"/>
  <c r="I902" i="5" s="1"/>
  <c r="E902" i="5"/>
  <c r="AG901" i="5"/>
  <c r="I901" i="5" s="1"/>
  <c r="AF901" i="5"/>
  <c r="AD901" i="5"/>
  <c r="AE901" i="5" s="1"/>
  <c r="AC901" i="5"/>
  <c r="AB901" i="5"/>
  <c r="E901" i="5"/>
  <c r="AG900" i="5"/>
  <c r="I900" i="5" s="1"/>
  <c r="AF900" i="5"/>
  <c r="AD900" i="5"/>
  <c r="AE900" i="5" s="1"/>
  <c r="AC900" i="5"/>
  <c r="AB900" i="5"/>
  <c r="E900" i="5"/>
  <c r="AF899" i="5"/>
  <c r="AD899" i="5"/>
  <c r="AE899" i="5" s="1"/>
  <c r="AC899" i="5"/>
  <c r="AB899" i="5"/>
  <c r="AG899" i="5" s="1"/>
  <c r="I899" i="5" s="1"/>
  <c r="E899" i="5"/>
  <c r="AF898" i="5"/>
  <c r="AD898" i="5"/>
  <c r="AE898" i="5" s="1"/>
  <c r="AC898" i="5"/>
  <c r="AB898" i="5"/>
  <c r="AG898" i="5" s="1"/>
  <c r="I898" i="5" s="1"/>
  <c r="E898" i="5"/>
  <c r="AG897" i="5"/>
  <c r="I897" i="5" s="1"/>
  <c r="AF897" i="5"/>
  <c r="AD897" i="5"/>
  <c r="AE897" i="5" s="1"/>
  <c r="AC897" i="5"/>
  <c r="AB897" i="5"/>
  <c r="E897" i="5"/>
  <c r="AG896" i="5"/>
  <c r="I896" i="5" s="1"/>
  <c r="AF896" i="5"/>
  <c r="AD896" i="5"/>
  <c r="AE896" i="5" s="1"/>
  <c r="AC896" i="5"/>
  <c r="AB896" i="5"/>
  <c r="E896" i="5"/>
  <c r="AF895" i="5"/>
  <c r="AD895" i="5"/>
  <c r="AE895" i="5" s="1"/>
  <c r="AC895" i="5"/>
  <c r="AB895" i="5"/>
  <c r="AG895" i="5" s="1"/>
  <c r="I895" i="5" s="1"/>
  <c r="E895" i="5"/>
  <c r="AF894" i="5"/>
  <c r="AD894" i="5"/>
  <c r="AE894" i="5" s="1"/>
  <c r="AC894" i="5"/>
  <c r="AB894" i="5"/>
  <c r="AG894" i="5" s="1"/>
  <c r="I894" i="5" s="1"/>
  <c r="E894" i="5"/>
  <c r="AG893" i="5"/>
  <c r="I893" i="5" s="1"/>
  <c r="AF893" i="5"/>
  <c r="AD893" i="5"/>
  <c r="AE893" i="5" s="1"/>
  <c r="AC893" i="5"/>
  <c r="AB893" i="5"/>
  <c r="E893" i="5"/>
  <c r="AG892" i="5"/>
  <c r="I892" i="5" s="1"/>
  <c r="AF892" i="5"/>
  <c r="AD892" i="5"/>
  <c r="AE892" i="5" s="1"/>
  <c r="AC892" i="5"/>
  <c r="AB892" i="5"/>
  <c r="E892" i="5"/>
  <c r="AF891" i="5"/>
  <c r="AD891" i="5"/>
  <c r="AE891" i="5" s="1"/>
  <c r="AC891" i="5"/>
  <c r="AB891" i="5"/>
  <c r="AG891" i="5" s="1"/>
  <c r="I891" i="5" s="1"/>
  <c r="E891" i="5"/>
  <c r="AF890" i="5"/>
  <c r="AD890" i="5"/>
  <c r="AE890" i="5" s="1"/>
  <c r="AC890" i="5"/>
  <c r="AB890" i="5"/>
  <c r="AG890" i="5" s="1"/>
  <c r="I890" i="5" s="1"/>
  <c r="E890" i="5"/>
  <c r="AG889" i="5"/>
  <c r="I889" i="5" s="1"/>
  <c r="AF889" i="5"/>
  <c r="AD889" i="5"/>
  <c r="AE889" i="5" s="1"/>
  <c r="AC889" i="5"/>
  <c r="AB889" i="5"/>
  <c r="E889" i="5"/>
  <c r="AG888" i="5"/>
  <c r="I888" i="5" s="1"/>
  <c r="AF888" i="5"/>
  <c r="AD888" i="5"/>
  <c r="AE888" i="5" s="1"/>
  <c r="AC888" i="5"/>
  <c r="AB888" i="5"/>
  <c r="E888" i="5"/>
  <c r="AF887" i="5"/>
  <c r="AD887" i="5"/>
  <c r="AE887" i="5" s="1"/>
  <c r="AC887" i="5"/>
  <c r="AB887" i="5"/>
  <c r="AG887" i="5" s="1"/>
  <c r="I887" i="5" s="1"/>
  <c r="E887" i="5"/>
  <c r="AF886" i="5"/>
  <c r="AD886" i="5"/>
  <c r="AE886" i="5" s="1"/>
  <c r="AC886" i="5"/>
  <c r="AB886" i="5"/>
  <c r="AG886" i="5" s="1"/>
  <c r="I886" i="5" s="1"/>
  <c r="E886" i="5"/>
  <c r="AG885" i="5"/>
  <c r="I885" i="5" s="1"/>
  <c r="AF885" i="5"/>
  <c r="AD885" i="5"/>
  <c r="AE885" i="5" s="1"/>
  <c r="AC885" i="5"/>
  <c r="AB885" i="5"/>
  <c r="E885" i="5"/>
  <c r="AG884" i="5"/>
  <c r="I884" i="5" s="1"/>
  <c r="AF884" i="5"/>
  <c r="AD884" i="5"/>
  <c r="AE884" i="5" s="1"/>
  <c r="AC884" i="5"/>
  <c r="AB884" i="5"/>
  <c r="E884" i="5"/>
  <c r="AG883" i="5"/>
  <c r="AF883" i="5"/>
  <c r="AD883" i="5"/>
  <c r="AE883" i="5" s="1"/>
  <c r="AB883" i="5"/>
  <c r="I883" i="5"/>
  <c r="E883" i="5"/>
  <c r="AG882" i="5"/>
  <c r="I882" i="5" s="1"/>
  <c r="AF882" i="5"/>
  <c r="AE882" i="5"/>
  <c r="AD882" i="5"/>
  <c r="AB882" i="5"/>
  <c r="E882" i="5"/>
  <c r="AF881" i="5"/>
  <c r="AE881" i="5"/>
  <c r="AD881" i="5"/>
  <c r="AG881" i="5" s="1"/>
  <c r="AB881" i="5"/>
  <c r="E881" i="5"/>
  <c r="AD880" i="5"/>
  <c r="AF880" i="5" s="1"/>
  <c r="AB880" i="5"/>
  <c r="AG880" i="5" s="1"/>
  <c r="E880" i="5"/>
  <c r="AF879" i="5"/>
  <c r="AD879" i="5"/>
  <c r="AE879" i="5" s="1"/>
  <c r="AB879" i="5"/>
  <c r="AG879" i="5" s="1"/>
  <c r="I879" i="5"/>
  <c r="E879" i="5"/>
  <c r="AF878" i="5"/>
  <c r="AE878" i="5"/>
  <c r="AD878" i="5"/>
  <c r="AB878" i="5"/>
  <c r="AG878" i="5" s="1"/>
  <c r="E878" i="5"/>
  <c r="AD877" i="5"/>
  <c r="AB877" i="5"/>
  <c r="E877" i="5"/>
  <c r="AG876" i="5"/>
  <c r="AD876" i="5"/>
  <c r="AF876" i="5" s="1"/>
  <c r="AB876" i="5"/>
  <c r="E876" i="5"/>
  <c r="AF875" i="5"/>
  <c r="AD875" i="5"/>
  <c r="AE875" i="5" s="1"/>
  <c r="AC875" i="5"/>
  <c r="AB875" i="5"/>
  <c r="AG875" i="5" s="1"/>
  <c r="I875" i="5" s="1"/>
  <c r="E875" i="5"/>
  <c r="AF874" i="5"/>
  <c r="AD874" i="5"/>
  <c r="AE874" i="5" s="1"/>
  <c r="AC874" i="5"/>
  <c r="AB874" i="5"/>
  <c r="AG874" i="5" s="1"/>
  <c r="I874" i="5" s="1"/>
  <c r="E874" i="5"/>
  <c r="AG873" i="5"/>
  <c r="I873" i="5" s="1"/>
  <c r="AF873" i="5"/>
  <c r="AD873" i="5"/>
  <c r="AE873" i="5" s="1"/>
  <c r="AC873" i="5"/>
  <c r="AB873" i="5"/>
  <c r="E873" i="5"/>
  <c r="AG872" i="5"/>
  <c r="AF872" i="5"/>
  <c r="AD872" i="5"/>
  <c r="AE872" i="5" s="1"/>
  <c r="AC872" i="5"/>
  <c r="AB872" i="5"/>
  <c r="E872" i="5"/>
  <c r="AF871" i="5"/>
  <c r="AD871" i="5"/>
  <c r="AE871" i="5" s="1"/>
  <c r="AC871" i="5"/>
  <c r="AB871" i="5"/>
  <c r="AG871" i="5" s="1"/>
  <c r="I871" i="5" s="1"/>
  <c r="E871" i="5"/>
  <c r="AF870" i="5"/>
  <c r="AD870" i="5"/>
  <c r="AE870" i="5" s="1"/>
  <c r="AC870" i="5"/>
  <c r="AB870" i="5"/>
  <c r="AG870" i="5" s="1"/>
  <c r="I870" i="5" s="1"/>
  <c r="E870" i="5"/>
  <c r="AG869" i="5"/>
  <c r="I869" i="5" s="1"/>
  <c r="AF869" i="5"/>
  <c r="AD869" i="5"/>
  <c r="AE869" i="5" s="1"/>
  <c r="AC869" i="5"/>
  <c r="AB869" i="5"/>
  <c r="E869" i="5"/>
  <c r="AG868" i="5"/>
  <c r="AF868" i="5"/>
  <c r="AD868" i="5"/>
  <c r="AE868" i="5" s="1"/>
  <c r="AC868" i="5"/>
  <c r="AB868" i="5"/>
  <c r="E868" i="5"/>
  <c r="AF867" i="5"/>
  <c r="AD867" i="5"/>
  <c r="AE867" i="5" s="1"/>
  <c r="AC867" i="5"/>
  <c r="AB867" i="5"/>
  <c r="AG867" i="5" s="1"/>
  <c r="E867" i="5"/>
  <c r="AF866" i="5"/>
  <c r="AD866" i="5"/>
  <c r="AE866" i="5" s="1"/>
  <c r="AC866" i="5"/>
  <c r="AB866" i="5"/>
  <c r="AG866" i="5" s="1"/>
  <c r="I866" i="5" s="1"/>
  <c r="E866" i="5"/>
  <c r="AG865" i="5"/>
  <c r="I865" i="5" s="1"/>
  <c r="AF865" i="5"/>
  <c r="AD865" i="5"/>
  <c r="AE865" i="5" s="1"/>
  <c r="AC865" i="5"/>
  <c r="AB865" i="5"/>
  <c r="E865" i="5"/>
  <c r="AG864" i="5"/>
  <c r="AF864" i="5"/>
  <c r="AD864" i="5"/>
  <c r="AE864" i="5" s="1"/>
  <c r="AC864" i="5"/>
  <c r="AB864" i="5"/>
  <c r="E864" i="5"/>
  <c r="AF863" i="5"/>
  <c r="AD863" i="5"/>
  <c r="AE863" i="5" s="1"/>
  <c r="AC863" i="5"/>
  <c r="AB863" i="5"/>
  <c r="AG863" i="5" s="1"/>
  <c r="I863" i="5" s="1"/>
  <c r="E863" i="5"/>
  <c r="AF862" i="5"/>
  <c r="AD862" i="5"/>
  <c r="AE862" i="5" s="1"/>
  <c r="AC862" i="5"/>
  <c r="AB862" i="5"/>
  <c r="AG862" i="5" s="1"/>
  <c r="E862" i="5"/>
  <c r="AG861" i="5"/>
  <c r="I861" i="5" s="1"/>
  <c r="AF861" i="5"/>
  <c r="AD861" i="5"/>
  <c r="AE861" i="5" s="1"/>
  <c r="AC861" i="5"/>
  <c r="AB861" i="5"/>
  <c r="E861" i="5"/>
  <c r="AG860" i="5"/>
  <c r="AF860" i="5"/>
  <c r="AD860" i="5"/>
  <c r="AE860" i="5" s="1"/>
  <c r="AC860" i="5"/>
  <c r="AB860" i="5"/>
  <c r="E860" i="5"/>
  <c r="AF859" i="5"/>
  <c r="AD859" i="5"/>
  <c r="AE859" i="5" s="1"/>
  <c r="AC859" i="5"/>
  <c r="AB859" i="5"/>
  <c r="AG859" i="5" s="1"/>
  <c r="I859" i="5" s="1"/>
  <c r="E859" i="5"/>
  <c r="AF858" i="5"/>
  <c r="AD858" i="5"/>
  <c r="AE858" i="5" s="1"/>
  <c r="AC858" i="5"/>
  <c r="AB858" i="5"/>
  <c r="AG858" i="5" s="1"/>
  <c r="E858" i="5"/>
  <c r="AF857" i="5"/>
  <c r="AD857" i="5"/>
  <c r="AE857" i="5" s="1"/>
  <c r="AC857" i="5"/>
  <c r="AB857" i="5"/>
  <c r="AG857" i="5" s="1"/>
  <c r="I857" i="5" s="1"/>
  <c r="E857" i="5"/>
  <c r="AG856" i="5"/>
  <c r="AF856" i="5"/>
  <c r="AD856" i="5"/>
  <c r="AE856" i="5" s="1"/>
  <c r="AC856" i="5"/>
  <c r="AB856" i="5"/>
  <c r="E856" i="5"/>
  <c r="AG855" i="5"/>
  <c r="I855" i="5" s="1"/>
  <c r="AF855" i="5"/>
  <c r="AD855" i="5"/>
  <c r="AE855" i="5" s="1"/>
  <c r="AC855" i="5"/>
  <c r="AB855" i="5"/>
  <c r="E855" i="5"/>
  <c r="AF854" i="5"/>
  <c r="AD854" i="5"/>
  <c r="AE854" i="5" s="1"/>
  <c r="AC854" i="5"/>
  <c r="AB854" i="5"/>
  <c r="AG854" i="5" s="1"/>
  <c r="E854" i="5"/>
  <c r="AF853" i="5"/>
  <c r="AD853" i="5"/>
  <c r="AE853" i="5" s="1"/>
  <c r="AC853" i="5"/>
  <c r="AB853" i="5"/>
  <c r="AG853" i="5" s="1"/>
  <c r="I853" i="5" s="1"/>
  <c r="E853" i="5"/>
  <c r="AG852" i="5"/>
  <c r="I852" i="5" s="1"/>
  <c r="AF852" i="5"/>
  <c r="AD852" i="5"/>
  <c r="AE852" i="5" s="1"/>
  <c r="AC852" i="5"/>
  <c r="AB852" i="5"/>
  <c r="E852" i="5"/>
  <c r="AG851" i="5"/>
  <c r="AF851" i="5"/>
  <c r="AD851" i="5"/>
  <c r="AE851" i="5" s="1"/>
  <c r="AC851" i="5"/>
  <c r="AB851" i="5"/>
  <c r="E851" i="5"/>
  <c r="AF850" i="5"/>
  <c r="AD850" i="5"/>
  <c r="AE850" i="5" s="1"/>
  <c r="AC850" i="5"/>
  <c r="AB850" i="5"/>
  <c r="AG850" i="5" s="1"/>
  <c r="I850" i="5" s="1"/>
  <c r="E850" i="5"/>
  <c r="AF849" i="5"/>
  <c r="AD849" i="5"/>
  <c r="AE849" i="5" s="1"/>
  <c r="AC849" i="5"/>
  <c r="AB849" i="5"/>
  <c r="AG849" i="5" s="1"/>
  <c r="I849" i="5" s="1"/>
  <c r="E849" i="5"/>
  <c r="AG848" i="5"/>
  <c r="AF848" i="5"/>
  <c r="AD848" i="5"/>
  <c r="AE848" i="5" s="1"/>
  <c r="AC848" i="5"/>
  <c r="AB848" i="5"/>
  <c r="E848" i="5"/>
  <c r="AG847" i="5"/>
  <c r="AF847" i="5"/>
  <c r="AD847" i="5"/>
  <c r="AE847" i="5" s="1"/>
  <c r="AC847" i="5"/>
  <c r="AB847" i="5"/>
  <c r="E847" i="5"/>
  <c r="AF846" i="5"/>
  <c r="AD846" i="5"/>
  <c r="AE846" i="5" s="1"/>
  <c r="AC846" i="5"/>
  <c r="AB846" i="5"/>
  <c r="AG846" i="5" s="1"/>
  <c r="I846" i="5" s="1"/>
  <c r="E846" i="5"/>
  <c r="AG845" i="5"/>
  <c r="I845" i="5" s="1"/>
  <c r="AF845" i="5"/>
  <c r="AD845" i="5"/>
  <c r="AE845" i="5" s="1"/>
  <c r="AC845" i="5"/>
  <c r="AB845" i="5"/>
  <c r="E845" i="5"/>
  <c r="AG844" i="5"/>
  <c r="AF844" i="5"/>
  <c r="AD844" i="5"/>
  <c r="AE844" i="5" s="1"/>
  <c r="AC844" i="5"/>
  <c r="AB844" i="5"/>
  <c r="E844" i="5"/>
  <c r="AF843" i="5"/>
  <c r="AD843" i="5"/>
  <c r="AE843" i="5" s="1"/>
  <c r="AC843" i="5"/>
  <c r="AB843" i="5"/>
  <c r="AG843" i="5" s="1"/>
  <c r="I843" i="5" s="1"/>
  <c r="E843" i="5"/>
  <c r="AF842" i="5"/>
  <c r="AD842" i="5"/>
  <c r="AE842" i="5" s="1"/>
  <c r="AC842" i="5"/>
  <c r="AB842" i="5"/>
  <c r="AG842" i="5" s="1"/>
  <c r="I842" i="5" s="1"/>
  <c r="E842" i="5"/>
  <c r="AG841" i="5"/>
  <c r="I841" i="5" s="1"/>
  <c r="AF841" i="5"/>
  <c r="AD841" i="5"/>
  <c r="AE841" i="5" s="1"/>
  <c r="AC841" i="5"/>
  <c r="AB841" i="5"/>
  <c r="E841" i="5"/>
  <c r="AG840" i="5"/>
  <c r="AF840" i="5"/>
  <c r="AD840" i="5"/>
  <c r="AE840" i="5" s="1"/>
  <c r="AC840" i="5"/>
  <c r="AB840" i="5"/>
  <c r="E840" i="5"/>
  <c r="AF839" i="5"/>
  <c r="AD839" i="5"/>
  <c r="AE839" i="5" s="1"/>
  <c r="AC839" i="5"/>
  <c r="AB839" i="5"/>
  <c r="AG839" i="5" s="1"/>
  <c r="I839" i="5" s="1"/>
  <c r="E839" i="5"/>
  <c r="AF838" i="5"/>
  <c r="AD838" i="5"/>
  <c r="AE838" i="5" s="1"/>
  <c r="AC838" i="5"/>
  <c r="AB838" i="5"/>
  <c r="AG838" i="5" s="1"/>
  <c r="I838" i="5" s="1"/>
  <c r="E838" i="5"/>
  <c r="AG837" i="5"/>
  <c r="I837" i="5" s="1"/>
  <c r="AF837" i="5"/>
  <c r="AD837" i="5"/>
  <c r="AE837" i="5" s="1"/>
  <c r="AC837" i="5"/>
  <c r="AB837" i="5"/>
  <c r="E837" i="5"/>
  <c r="AG836" i="5"/>
  <c r="AF836" i="5"/>
  <c r="AD836" i="5"/>
  <c r="AE836" i="5" s="1"/>
  <c r="AC836" i="5"/>
  <c r="AB836" i="5"/>
  <c r="E836" i="5"/>
  <c r="AD835" i="5"/>
  <c r="AC835" i="5"/>
  <c r="AB835" i="5"/>
  <c r="AG835" i="5" s="1"/>
  <c r="E835" i="5"/>
  <c r="AD834" i="5"/>
  <c r="AC834" i="5"/>
  <c r="AB834" i="5"/>
  <c r="E834" i="5"/>
  <c r="AF833" i="5"/>
  <c r="AD833" i="5"/>
  <c r="AE833" i="5" s="1"/>
  <c r="AC833" i="5"/>
  <c r="AB833" i="5"/>
  <c r="AG833" i="5" s="1"/>
  <c r="I833" i="5" s="1"/>
  <c r="E833" i="5"/>
  <c r="AD832" i="5"/>
  <c r="AC832" i="5"/>
  <c r="AB832" i="5"/>
  <c r="E832" i="5"/>
  <c r="AD831" i="5"/>
  <c r="AE831" i="5" s="1"/>
  <c r="AC831" i="5"/>
  <c r="AB831" i="5"/>
  <c r="AG831" i="5" s="1"/>
  <c r="E831" i="5"/>
  <c r="AD830" i="5"/>
  <c r="AC830" i="5"/>
  <c r="AB830" i="5"/>
  <c r="E830" i="5"/>
  <c r="AF829" i="5"/>
  <c r="AD829" i="5"/>
  <c r="AE829" i="5" s="1"/>
  <c r="AC829" i="5"/>
  <c r="AB829" i="5"/>
  <c r="AG829" i="5" s="1"/>
  <c r="I829" i="5" s="1"/>
  <c r="E829" i="5"/>
  <c r="AG828" i="5"/>
  <c r="AD828" i="5"/>
  <c r="AE828" i="5" s="1"/>
  <c r="AC828" i="5"/>
  <c r="AB828" i="5"/>
  <c r="E828" i="5"/>
  <c r="AD827" i="5"/>
  <c r="AE827" i="5" s="1"/>
  <c r="AC827" i="5"/>
  <c r="AB827" i="5"/>
  <c r="E827" i="5"/>
  <c r="AD826" i="5"/>
  <c r="AC826" i="5"/>
  <c r="AB826" i="5"/>
  <c r="AG826" i="5" s="1"/>
  <c r="E826" i="5"/>
  <c r="AG825" i="5"/>
  <c r="I825" i="5" s="1"/>
  <c r="AF825" i="5"/>
  <c r="AD825" i="5"/>
  <c r="AE825" i="5" s="1"/>
  <c r="AC825" i="5"/>
  <c r="AB825" i="5"/>
  <c r="E825" i="5"/>
  <c r="AD824" i="5"/>
  <c r="AE824" i="5" s="1"/>
  <c r="AC824" i="5"/>
  <c r="AB824" i="5"/>
  <c r="E824" i="5"/>
  <c r="AF823" i="5"/>
  <c r="AD823" i="5"/>
  <c r="AE823" i="5" s="1"/>
  <c r="AC823" i="5"/>
  <c r="AB823" i="5"/>
  <c r="AG823" i="5" s="1"/>
  <c r="I823" i="5" s="1"/>
  <c r="E823" i="5"/>
  <c r="AD822" i="5"/>
  <c r="AC822" i="5"/>
  <c r="AB822" i="5"/>
  <c r="AG822" i="5" s="1"/>
  <c r="E822" i="5"/>
  <c r="AG821" i="5"/>
  <c r="I821" i="5" s="1"/>
  <c r="AF821" i="5"/>
  <c r="AD821" i="5"/>
  <c r="AE821" i="5" s="1"/>
  <c r="AC821" i="5"/>
  <c r="AB821" i="5"/>
  <c r="E821" i="5"/>
  <c r="AF820" i="5"/>
  <c r="AD820" i="5"/>
  <c r="AE820" i="5" s="1"/>
  <c r="AC820" i="5"/>
  <c r="AB820" i="5"/>
  <c r="E820" i="5"/>
  <c r="AD819" i="5"/>
  <c r="AC819" i="5"/>
  <c r="AB819" i="5"/>
  <c r="AG819" i="5" s="1"/>
  <c r="E819" i="5"/>
  <c r="AD818" i="5"/>
  <c r="AC818" i="5"/>
  <c r="AB818" i="5"/>
  <c r="E818" i="5"/>
  <c r="AF817" i="5"/>
  <c r="AD817" i="5"/>
  <c r="AE817" i="5" s="1"/>
  <c r="AC817" i="5"/>
  <c r="AB817" i="5"/>
  <c r="AG817" i="5" s="1"/>
  <c r="I817" i="5" s="1"/>
  <c r="E817" i="5"/>
  <c r="AD816" i="5"/>
  <c r="AC816" i="5"/>
  <c r="AB816" i="5"/>
  <c r="E816" i="5"/>
  <c r="AD815" i="5"/>
  <c r="AE815" i="5" s="1"/>
  <c r="AC815" i="5"/>
  <c r="AB815" i="5"/>
  <c r="AG815" i="5" s="1"/>
  <c r="E815" i="5"/>
  <c r="AD814" i="5"/>
  <c r="AC814" i="5"/>
  <c r="AB814" i="5"/>
  <c r="AG814" i="5" s="1"/>
  <c r="E814" i="5"/>
  <c r="AF813" i="5"/>
  <c r="AD813" i="5"/>
  <c r="AE813" i="5" s="1"/>
  <c r="AC813" i="5"/>
  <c r="AB813" i="5"/>
  <c r="AG813" i="5" s="1"/>
  <c r="I813" i="5" s="1"/>
  <c r="E813" i="5"/>
  <c r="AG812" i="5"/>
  <c r="AD812" i="5"/>
  <c r="AE812" i="5" s="1"/>
  <c r="AC812" i="5"/>
  <c r="AB812" i="5"/>
  <c r="E812" i="5"/>
  <c r="AG811" i="5"/>
  <c r="AF811" i="5"/>
  <c r="AD811" i="5"/>
  <c r="AE811" i="5" s="1"/>
  <c r="AC811" i="5"/>
  <c r="AB811" i="5"/>
  <c r="E811" i="5"/>
  <c r="AD810" i="5"/>
  <c r="AC810" i="5"/>
  <c r="AB810" i="5"/>
  <c r="AG810" i="5" s="1"/>
  <c r="E810" i="5"/>
  <c r="AF809" i="5"/>
  <c r="AD809" i="5"/>
  <c r="AE809" i="5" s="1"/>
  <c r="AC809" i="5"/>
  <c r="AB809" i="5"/>
  <c r="AG809" i="5" s="1"/>
  <c r="I809" i="5" s="1"/>
  <c r="E809" i="5"/>
  <c r="AG808" i="5"/>
  <c r="AF808" i="5"/>
  <c r="AD808" i="5"/>
  <c r="AE808" i="5" s="1"/>
  <c r="AC808" i="5"/>
  <c r="AB808" i="5"/>
  <c r="E808" i="5"/>
  <c r="AD807" i="5"/>
  <c r="AE807" i="5" s="1"/>
  <c r="AC807" i="5"/>
  <c r="AB807" i="5"/>
  <c r="E807" i="5"/>
  <c r="AD806" i="5"/>
  <c r="AC806" i="5"/>
  <c r="AB806" i="5"/>
  <c r="AG806" i="5" s="1"/>
  <c r="E806" i="5"/>
  <c r="AG805" i="5"/>
  <c r="I805" i="5" s="1"/>
  <c r="AF805" i="5"/>
  <c r="AD805" i="5"/>
  <c r="AE805" i="5" s="1"/>
  <c r="AC805" i="5"/>
  <c r="AB805" i="5"/>
  <c r="E805" i="5"/>
  <c r="AD804" i="5"/>
  <c r="AE804" i="5" s="1"/>
  <c r="AC804" i="5"/>
  <c r="AB804" i="5"/>
  <c r="E804" i="5"/>
  <c r="AD803" i="5"/>
  <c r="AB803" i="5"/>
  <c r="AG803" i="5" s="1"/>
  <c r="E803" i="5"/>
  <c r="AF802" i="5"/>
  <c r="AE802" i="5"/>
  <c r="I802" i="5" s="1"/>
  <c r="AD802" i="5"/>
  <c r="AB802" i="5"/>
  <c r="AG802" i="5" s="1"/>
  <c r="E802" i="5"/>
  <c r="AD801" i="5"/>
  <c r="AF801" i="5" s="1"/>
  <c r="AC801" i="5"/>
  <c r="AB801" i="5"/>
  <c r="AG801" i="5" s="1"/>
  <c r="E801" i="5"/>
  <c r="AD800" i="5"/>
  <c r="AC800" i="5"/>
  <c r="AB800" i="5"/>
  <c r="E800" i="5"/>
  <c r="AD799" i="5"/>
  <c r="AF799" i="5" s="1"/>
  <c r="AC799" i="5"/>
  <c r="AB799" i="5"/>
  <c r="AG799" i="5" s="1"/>
  <c r="E799" i="5"/>
  <c r="AD798" i="5"/>
  <c r="AF798" i="5" s="1"/>
  <c r="AC798" i="5"/>
  <c r="AB798" i="5"/>
  <c r="E798" i="5"/>
  <c r="AD797" i="5"/>
  <c r="AF797" i="5" s="1"/>
  <c r="AC797" i="5"/>
  <c r="AB797" i="5"/>
  <c r="E797" i="5"/>
  <c r="AD796" i="5"/>
  <c r="AC796" i="5"/>
  <c r="AB796" i="5"/>
  <c r="AG796" i="5" s="1"/>
  <c r="E796" i="5"/>
  <c r="AD795" i="5"/>
  <c r="AF795" i="5" s="1"/>
  <c r="AC795" i="5"/>
  <c r="AB795" i="5"/>
  <c r="AG795" i="5" s="1"/>
  <c r="E795" i="5"/>
  <c r="AD794" i="5"/>
  <c r="AF794" i="5" s="1"/>
  <c r="AC794" i="5"/>
  <c r="AB794" i="5"/>
  <c r="E794" i="5"/>
  <c r="AD793" i="5"/>
  <c r="AF793" i="5" s="1"/>
  <c r="AC793" i="5"/>
  <c r="AB793" i="5"/>
  <c r="AG793" i="5" s="1"/>
  <c r="E793" i="5"/>
  <c r="AD792" i="5"/>
  <c r="AC792" i="5"/>
  <c r="AB792" i="5"/>
  <c r="E792" i="5"/>
  <c r="AD791" i="5"/>
  <c r="AF791" i="5" s="1"/>
  <c r="AC791" i="5"/>
  <c r="AB791" i="5"/>
  <c r="AG791" i="5" s="1"/>
  <c r="E791" i="5"/>
  <c r="AE790" i="5"/>
  <c r="AD790" i="5"/>
  <c r="AF790" i="5" s="1"/>
  <c r="AC790" i="5"/>
  <c r="AB790" i="5"/>
  <c r="E790" i="5"/>
  <c r="AD789" i="5"/>
  <c r="AF789" i="5" s="1"/>
  <c r="AC789" i="5"/>
  <c r="AB789" i="5"/>
  <c r="E789" i="5"/>
  <c r="AD788" i="5"/>
  <c r="AC788" i="5"/>
  <c r="AB788" i="5"/>
  <c r="AG788" i="5" s="1"/>
  <c r="E788" i="5"/>
  <c r="AD787" i="5"/>
  <c r="AF787" i="5" s="1"/>
  <c r="AC787" i="5"/>
  <c r="AB787" i="5"/>
  <c r="AG787" i="5" s="1"/>
  <c r="E787" i="5"/>
  <c r="AD786" i="5"/>
  <c r="AF786" i="5" s="1"/>
  <c r="AC786" i="5"/>
  <c r="AB786" i="5"/>
  <c r="E786" i="5"/>
  <c r="AD785" i="5"/>
  <c r="AF785" i="5" s="1"/>
  <c r="AC785" i="5"/>
  <c r="AB785" i="5"/>
  <c r="AG785" i="5" s="1"/>
  <c r="E785" i="5"/>
  <c r="AD784" i="5"/>
  <c r="AC784" i="5"/>
  <c r="AB784" i="5"/>
  <c r="E784" i="5"/>
  <c r="AD783" i="5"/>
  <c r="AF783" i="5" s="1"/>
  <c r="AC783" i="5"/>
  <c r="AB783" i="5"/>
  <c r="AG783" i="5" s="1"/>
  <c r="E783" i="5"/>
  <c r="AE782" i="5"/>
  <c r="AD782" i="5"/>
  <c r="AF782" i="5" s="1"/>
  <c r="AC782" i="5"/>
  <c r="AB782" i="5"/>
  <c r="E782" i="5"/>
  <c r="AD781" i="5"/>
  <c r="AF781" i="5" s="1"/>
  <c r="AC781" i="5"/>
  <c r="AB781" i="5"/>
  <c r="E781" i="5"/>
  <c r="AD780" i="5"/>
  <c r="AC780" i="5"/>
  <c r="AB780" i="5"/>
  <c r="AG780" i="5" s="1"/>
  <c r="E780" i="5"/>
  <c r="AD779" i="5"/>
  <c r="AF779" i="5" s="1"/>
  <c r="AC779" i="5"/>
  <c r="AB779" i="5"/>
  <c r="AG779" i="5" s="1"/>
  <c r="E779" i="5"/>
  <c r="AD778" i="5"/>
  <c r="AF778" i="5" s="1"/>
  <c r="AC778" i="5"/>
  <c r="AB778" i="5"/>
  <c r="E778" i="5"/>
  <c r="AD777" i="5"/>
  <c r="AF777" i="5" s="1"/>
  <c r="AC777" i="5"/>
  <c r="AB777" i="5"/>
  <c r="AG777" i="5" s="1"/>
  <c r="E777" i="5"/>
  <c r="AD776" i="5"/>
  <c r="AC776" i="5"/>
  <c r="AB776" i="5"/>
  <c r="E776" i="5"/>
  <c r="AD775" i="5"/>
  <c r="AF775" i="5" s="1"/>
  <c r="AC775" i="5"/>
  <c r="AB775" i="5"/>
  <c r="AG775" i="5" s="1"/>
  <c r="E775" i="5"/>
  <c r="AE774" i="5"/>
  <c r="AD774" i="5"/>
  <c r="AF774" i="5" s="1"/>
  <c r="AC774" i="5"/>
  <c r="AB774" i="5"/>
  <c r="E774" i="5"/>
  <c r="AD773" i="5"/>
  <c r="AF773" i="5" s="1"/>
  <c r="AC773" i="5"/>
  <c r="AB773" i="5"/>
  <c r="E773" i="5"/>
  <c r="AD772" i="5"/>
  <c r="AC772" i="5"/>
  <c r="AB772" i="5"/>
  <c r="AG772" i="5" s="1"/>
  <c r="E772" i="5"/>
  <c r="AD771" i="5"/>
  <c r="AF771" i="5" s="1"/>
  <c r="AC771" i="5"/>
  <c r="AB771" i="5"/>
  <c r="AG771" i="5" s="1"/>
  <c r="E771" i="5"/>
  <c r="AD770" i="5"/>
  <c r="AF770" i="5" s="1"/>
  <c r="AC770" i="5"/>
  <c r="AB770" i="5"/>
  <c r="E770" i="5"/>
  <c r="AD769" i="5"/>
  <c r="AF769" i="5" s="1"/>
  <c r="AC769" i="5"/>
  <c r="AB769" i="5"/>
  <c r="AG769" i="5" s="1"/>
  <c r="E769" i="5"/>
  <c r="AD768" i="5"/>
  <c r="AC768" i="5"/>
  <c r="AB768" i="5"/>
  <c r="E768" i="5"/>
  <c r="AD767" i="5"/>
  <c r="AF767" i="5" s="1"/>
  <c r="AC767" i="5"/>
  <c r="AB767" i="5"/>
  <c r="AG767" i="5" s="1"/>
  <c r="E767" i="5"/>
  <c r="AE766" i="5"/>
  <c r="AD766" i="5"/>
  <c r="AF766" i="5" s="1"/>
  <c r="AC766" i="5"/>
  <c r="AB766" i="5"/>
  <c r="E766" i="5"/>
  <c r="AD765" i="5"/>
  <c r="AF765" i="5" s="1"/>
  <c r="AC765" i="5"/>
  <c r="AB765" i="5"/>
  <c r="E765" i="5"/>
  <c r="AD764" i="5"/>
  <c r="AC764" i="5"/>
  <c r="AB764" i="5"/>
  <c r="AG764" i="5" s="1"/>
  <c r="E764" i="5"/>
  <c r="AD763" i="5"/>
  <c r="AF763" i="5" s="1"/>
  <c r="AC763" i="5"/>
  <c r="AB763" i="5"/>
  <c r="AG763" i="5" s="1"/>
  <c r="E763" i="5"/>
  <c r="AD762" i="5"/>
  <c r="AF762" i="5" s="1"/>
  <c r="AC762" i="5"/>
  <c r="AB762" i="5"/>
  <c r="E762" i="5"/>
  <c r="AD761" i="5"/>
  <c r="AF761" i="5" s="1"/>
  <c r="AC761" i="5"/>
  <c r="AB761" i="5"/>
  <c r="AG761" i="5" s="1"/>
  <c r="E761" i="5"/>
  <c r="AD760" i="5"/>
  <c r="AC760" i="5"/>
  <c r="AB760" i="5"/>
  <c r="E760" i="5"/>
  <c r="AD759" i="5"/>
  <c r="AF759" i="5" s="1"/>
  <c r="AC759" i="5"/>
  <c r="AB759" i="5"/>
  <c r="AG759" i="5" s="1"/>
  <c r="E759" i="5"/>
  <c r="AE758" i="5"/>
  <c r="AD758" i="5"/>
  <c r="AF758" i="5" s="1"/>
  <c r="AC758" i="5"/>
  <c r="AB758" i="5"/>
  <c r="E758" i="5"/>
  <c r="AD757" i="5"/>
  <c r="AF757" i="5" s="1"/>
  <c r="AC757" i="5"/>
  <c r="AB757" i="5"/>
  <c r="E757" i="5"/>
  <c r="AD756" i="5"/>
  <c r="AC756" i="5"/>
  <c r="AB756" i="5"/>
  <c r="AG756" i="5" s="1"/>
  <c r="E756" i="5"/>
  <c r="AD755" i="5"/>
  <c r="AF755" i="5" s="1"/>
  <c r="AC755" i="5"/>
  <c r="AB755" i="5"/>
  <c r="AG755" i="5" s="1"/>
  <c r="E755" i="5"/>
  <c r="AD754" i="5"/>
  <c r="AF754" i="5" s="1"/>
  <c r="AC754" i="5"/>
  <c r="AB754" i="5"/>
  <c r="E754" i="5"/>
  <c r="AD753" i="5"/>
  <c r="AF753" i="5" s="1"/>
  <c r="AC753" i="5"/>
  <c r="AB753" i="5"/>
  <c r="AG753" i="5" s="1"/>
  <c r="E753" i="5"/>
  <c r="AD752" i="5"/>
  <c r="AC752" i="5"/>
  <c r="AB752" i="5"/>
  <c r="E752" i="5"/>
  <c r="AD751" i="5"/>
  <c r="AF751" i="5" s="1"/>
  <c r="AC751" i="5"/>
  <c r="AB751" i="5"/>
  <c r="AG751" i="5" s="1"/>
  <c r="E751" i="5"/>
  <c r="AE750" i="5"/>
  <c r="AD750" i="5"/>
  <c r="AF750" i="5" s="1"/>
  <c r="AC750" i="5"/>
  <c r="AB750" i="5"/>
  <c r="E750" i="5"/>
  <c r="AD749" i="5"/>
  <c r="AF749" i="5" s="1"/>
  <c r="AC749" i="5"/>
  <c r="AB749" i="5"/>
  <c r="E749" i="5"/>
  <c r="AD748" i="5"/>
  <c r="AC748" i="5"/>
  <c r="AB748" i="5"/>
  <c r="AG748" i="5" s="1"/>
  <c r="E748" i="5"/>
  <c r="AD747" i="5"/>
  <c r="AF747" i="5" s="1"/>
  <c r="AC747" i="5"/>
  <c r="AB747" i="5"/>
  <c r="AG747" i="5" s="1"/>
  <c r="E747" i="5"/>
  <c r="AD746" i="5"/>
  <c r="AF746" i="5" s="1"/>
  <c r="AC746" i="5"/>
  <c r="AB746" i="5"/>
  <c r="E746" i="5"/>
  <c r="AD745" i="5"/>
  <c r="AF745" i="5" s="1"/>
  <c r="AC745" i="5"/>
  <c r="AB745" i="5"/>
  <c r="AG745" i="5" s="1"/>
  <c r="E745" i="5"/>
  <c r="AD744" i="5"/>
  <c r="AC744" i="5"/>
  <c r="AB744" i="5"/>
  <c r="E744" i="5"/>
  <c r="AD743" i="5"/>
  <c r="AF743" i="5" s="1"/>
  <c r="AC743" i="5"/>
  <c r="AB743" i="5"/>
  <c r="AG743" i="5" s="1"/>
  <c r="E743" i="5"/>
  <c r="AE742" i="5"/>
  <c r="AD742" i="5"/>
  <c r="AF742" i="5" s="1"/>
  <c r="AC742" i="5"/>
  <c r="AB742" i="5"/>
  <c r="E742" i="5"/>
  <c r="AD741" i="5"/>
  <c r="AF741" i="5" s="1"/>
  <c r="AC741" i="5"/>
  <c r="AB741" i="5"/>
  <c r="E741" i="5"/>
  <c r="AD740" i="5"/>
  <c r="AC740" i="5"/>
  <c r="AB740" i="5"/>
  <c r="AG740" i="5" s="1"/>
  <c r="E740" i="5"/>
  <c r="AD739" i="5"/>
  <c r="AF739" i="5" s="1"/>
  <c r="AC739" i="5"/>
  <c r="AB739" i="5"/>
  <c r="AG739" i="5" s="1"/>
  <c r="E739" i="5"/>
  <c r="AD738" i="5"/>
  <c r="AF738" i="5" s="1"/>
  <c r="AC738" i="5"/>
  <c r="AB738" i="5"/>
  <c r="E738" i="5"/>
  <c r="AD737" i="5"/>
  <c r="AF737" i="5" s="1"/>
  <c r="AC737" i="5"/>
  <c r="AB737" i="5"/>
  <c r="AG737" i="5" s="1"/>
  <c r="E737" i="5"/>
  <c r="AD736" i="5"/>
  <c r="AC736" i="5"/>
  <c r="AB736" i="5"/>
  <c r="E736" i="5"/>
  <c r="AD735" i="5"/>
  <c r="AF735" i="5" s="1"/>
  <c r="AC735" i="5"/>
  <c r="AB735" i="5"/>
  <c r="AG735" i="5" s="1"/>
  <c r="E735" i="5"/>
  <c r="AE734" i="5"/>
  <c r="AD734" i="5"/>
  <c r="AF734" i="5" s="1"/>
  <c r="AC734" i="5"/>
  <c r="AB734" i="5"/>
  <c r="E734" i="5"/>
  <c r="AD733" i="5"/>
  <c r="AF733" i="5" s="1"/>
  <c r="AC733" i="5"/>
  <c r="AB733" i="5"/>
  <c r="E733" i="5"/>
  <c r="AD732" i="5"/>
  <c r="AC732" i="5"/>
  <c r="AB732" i="5"/>
  <c r="AG732" i="5" s="1"/>
  <c r="E732" i="5"/>
  <c r="AD731" i="5"/>
  <c r="AF731" i="5" s="1"/>
  <c r="AC731" i="5"/>
  <c r="AB731" i="5"/>
  <c r="AG731" i="5" s="1"/>
  <c r="E731" i="5"/>
  <c r="AD730" i="5"/>
  <c r="AF730" i="5" s="1"/>
  <c r="AC730" i="5"/>
  <c r="AB730" i="5"/>
  <c r="E730" i="5"/>
  <c r="AD729" i="5"/>
  <c r="AF729" i="5" s="1"/>
  <c r="AC729" i="5"/>
  <c r="AB729" i="5"/>
  <c r="AG729" i="5" s="1"/>
  <c r="E729" i="5"/>
  <c r="AD728" i="5"/>
  <c r="AC728" i="5"/>
  <c r="AB728" i="5"/>
  <c r="E728" i="5"/>
  <c r="AD727" i="5"/>
  <c r="AF727" i="5" s="1"/>
  <c r="AC727" i="5"/>
  <c r="AB727" i="5"/>
  <c r="AG727" i="5" s="1"/>
  <c r="E727" i="5"/>
  <c r="AE726" i="5"/>
  <c r="AD726" i="5"/>
  <c r="AF726" i="5" s="1"/>
  <c r="AC726" i="5"/>
  <c r="AB726" i="5"/>
  <c r="E726" i="5"/>
  <c r="AD725" i="5"/>
  <c r="AF725" i="5" s="1"/>
  <c r="AC725" i="5"/>
  <c r="AB725" i="5"/>
  <c r="E725" i="5"/>
  <c r="AD724" i="5"/>
  <c r="AC724" i="5"/>
  <c r="AB724" i="5"/>
  <c r="AG724" i="5" s="1"/>
  <c r="E724" i="5"/>
  <c r="AD723" i="5"/>
  <c r="AF723" i="5" s="1"/>
  <c r="AC723" i="5"/>
  <c r="AB723" i="5"/>
  <c r="AG723" i="5" s="1"/>
  <c r="E723" i="5"/>
  <c r="AD722" i="5"/>
  <c r="AF722" i="5" s="1"/>
  <c r="AC722" i="5"/>
  <c r="AB722" i="5"/>
  <c r="E722" i="5"/>
  <c r="AD721" i="5"/>
  <c r="AF721" i="5" s="1"/>
  <c r="AC721" i="5"/>
  <c r="AB721" i="5"/>
  <c r="AG721" i="5" s="1"/>
  <c r="E721" i="5"/>
  <c r="AD720" i="5"/>
  <c r="AC720" i="5"/>
  <c r="AB720" i="5"/>
  <c r="E720" i="5"/>
  <c r="AD719" i="5"/>
  <c r="AF719" i="5" s="1"/>
  <c r="AC719" i="5"/>
  <c r="AB719" i="5"/>
  <c r="AG719" i="5" s="1"/>
  <c r="E719" i="5"/>
  <c r="AE718" i="5"/>
  <c r="AD718" i="5"/>
  <c r="AF718" i="5" s="1"/>
  <c r="AC718" i="5"/>
  <c r="AB718" i="5"/>
  <c r="E718" i="5"/>
  <c r="AD717" i="5"/>
  <c r="AF717" i="5" s="1"/>
  <c r="AC717" i="5"/>
  <c r="AB717" i="5"/>
  <c r="E717" i="5"/>
  <c r="AD716" i="5"/>
  <c r="AC716" i="5"/>
  <c r="AB716" i="5"/>
  <c r="AG716" i="5" s="1"/>
  <c r="E716" i="5"/>
  <c r="AD715" i="5"/>
  <c r="AF715" i="5" s="1"/>
  <c r="AC715" i="5"/>
  <c r="AB715" i="5"/>
  <c r="AG715" i="5" s="1"/>
  <c r="E715" i="5"/>
  <c r="AD714" i="5"/>
  <c r="AF714" i="5" s="1"/>
  <c r="AC714" i="5"/>
  <c r="AB714" i="5"/>
  <c r="E714" i="5"/>
  <c r="AD713" i="5"/>
  <c r="AF713" i="5" s="1"/>
  <c r="AC713" i="5"/>
  <c r="AB713" i="5"/>
  <c r="AG713" i="5" s="1"/>
  <c r="E713" i="5"/>
  <c r="AD712" i="5"/>
  <c r="AC712" i="5"/>
  <c r="AB712" i="5"/>
  <c r="E712" i="5"/>
  <c r="AD711" i="5"/>
  <c r="AF711" i="5" s="1"/>
  <c r="AC711" i="5"/>
  <c r="AB711" i="5"/>
  <c r="AG711" i="5" s="1"/>
  <c r="E711" i="5"/>
  <c r="AE710" i="5"/>
  <c r="AD710" i="5"/>
  <c r="AF710" i="5" s="1"/>
  <c r="AC710" i="5"/>
  <c r="AB710" i="5"/>
  <c r="E710" i="5"/>
  <c r="AD709" i="5"/>
  <c r="AF709" i="5" s="1"/>
  <c r="AC709" i="5"/>
  <c r="AB709" i="5"/>
  <c r="E709" i="5"/>
  <c r="AD708" i="5"/>
  <c r="AC708" i="5"/>
  <c r="AB708" i="5"/>
  <c r="AG708" i="5" s="1"/>
  <c r="E708" i="5"/>
  <c r="AD707" i="5"/>
  <c r="AF707" i="5" s="1"/>
  <c r="AC707" i="5"/>
  <c r="AB707" i="5"/>
  <c r="AG707" i="5" s="1"/>
  <c r="E707" i="5"/>
  <c r="AD706" i="5"/>
  <c r="AF706" i="5" s="1"/>
  <c r="AC706" i="5"/>
  <c r="AB706" i="5"/>
  <c r="E706" i="5"/>
  <c r="AD705" i="5"/>
  <c r="AF705" i="5" s="1"/>
  <c r="AC705" i="5"/>
  <c r="AB705" i="5"/>
  <c r="AG705" i="5" s="1"/>
  <c r="E705" i="5"/>
  <c r="AE704" i="5"/>
  <c r="I704" i="5" s="1"/>
  <c r="AD704" i="5"/>
  <c r="AF704" i="5" s="1"/>
  <c r="AC704" i="5"/>
  <c r="AB704" i="5"/>
  <c r="AG704" i="5" s="1"/>
  <c r="E704" i="5"/>
  <c r="AD703" i="5"/>
  <c r="AC703" i="5"/>
  <c r="AB703" i="5"/>
  <c r="AG703" i="5" s="1"/>
  <c r="E703" i="5"/>
  <c r="AD702" i="5"/>
  <c r="AF702" i="5" s="1"/>
  <c r="AC702" i="5"/>
  <c r="AB702" i="5"/>
  <c r="AG702" i="5" s="1"/>
  <c r="E702" i="5"/>
  <c r="AF701" i="5"/>
  <c r="AD701" i="5"/>
  <c r="AE701" i="5" s="1"/>
  <c r="AC701" i="5"/>
  <c r="AB701" i="5"/>
  <c r="AG701" i="5" s="1"/>
  <c r="I701" i="5"/>
  <c r="E701" i="5"/>
  <c r="AF700" i="5"/>
  <c r="AE700" i="5"/>
  <c r="I700" i="5" s="1"/>
  <c r="AD700" i="5"/>
  <c r="AC700" i="5"/>
  <c r="AB700" i="5"/>
  <c r="AG700" i="5" s="1"/>
  <c r="E700" i="5"/>
  <c r="AD699" i="5"/>
  <c r="AF699" i="5" s="1"/>
  <c r="AC699" i="5"/>
  <c r="AB699" i="5"/>
  <c r="E699" i="5"/>
  <c r="AD698" i="5"/>
  <c r="AF698" i="5" s="1"/>
  <c r="AC698" i="5"/>
  <c r="AB698" i="5"/>
  <c r="E698" i="5"/>
  <c r="AE697" i="5"/>
  <c r="AD697" i="5"/>
  <c r="AF697" i="5" s="1"/>
  <c r="AC697" i="5"/>
  <c r="AB697" i="5"/>
  <c r="AG697" i="5" s="1"/>
  <c r="I697" i="5" s="1"/>
  <c r="E697" i="5"/>
  <c r="AD696" i="5"/>
  <c r="AF696" i="5" s="1"/>
  <c r="AC696" i="5"/>
  <c r="AB696" i="5"/>
  <c r="E696" i="5"/>
  <c r="AD695" i="5"/>
  <c r="AC695" i="5"/>
  <c r="AB695" i="5"/>
  <c r="AG695" i="5" s="1"/>
  <c r="E695" i="5"/>
  <c r="AD694" i="5"/>
  <c r="AF694" i="5" s="1"/>
  <c r="AC694" i="5"/>
  <c r="AB694" i="5"/>
  <c r="AG694" i="5" s="1"/>
  <c r="E694" i="5"/>
  <c r="AF693" i="5"/>
  <c r="AD693" i="5"/>
  <c r="AE693" i="5" s="1"/>
  <c r="AC693" i="5"/>
  <c r="AB693" i="5"/>
  <c r="AG693" i="5" s="1"/>
  <c r="I693" i="5" s="1"/>
  <c r="E693" i="5"/>
  <c r="AF692" i="5"/>
  <c r="AE692" i="5"/>
  <c r="I692" i="5" s="1"/>
  <c r="AD692" i="5"/>
  <c r="AC692" i="5"/>
  <c r="AB692" i="5"/>
  <c r="AG692" i="5" s="1"/>
  <c r="E692" i="5"/>
  <c r="AD691" i="5"/>
  <c r="AF691" i="5" s="1"/>
  <c r="AC691" i="5"/>
  <c r="AB691" i="5"/>
  <c r="E691" i="5"/>
  <c r="AF690" i="5"/>
  <c r="AD690" i="5"/>
  <c r="AE690" i="5" s="1"/>
  <c r="AC690" i="5"/>
  <c r="AB690" i="5"/>
  <c r="E690" i="5"/>
  <c r="AF689" i="5"/>
  <c r="AD689" i="5"/>
  <c r="AE689" i="5" s="1"/>
  <c r="AC689" i="5"/>
  <c r="AB689" i="5"/>
  <c r="E689" i="5"/>
  <c r="AD688" i="5"/>
  <c r="AF688" i="5" s="1"/>
  <c r="AC688" i="5"/>
  <c r="AB688" i="5"/>
  <c r="E688" i="5"/>
  <c r="AD687" i="5"/>
  <c r="AC687" i="5"/>
  <c r="AB687" i="5"/>
  <c r="AG687" i="5" s="1"/>
  <c r="E687" i="5"/>
  <c r="AD686" i="5"/>
  <c r="AF686" i="5" s="1"/>
  <c r="AC686" i="5"/>
  <c r="AB686" i="5"/>
  <c r="AG686" i="5" s="1"/>
  <c r="E686" i="5"/>
  <c r="AF685" i="5"/>
  <c r="AD685" i="5"/>
  <c r="AE685" i="5" s="1"/>
  <c r="I685" i="5" s="1"/>
  <c r="AC685" i="5"/>
  <c r="AB685" i="5"/>
  <c r="AG685" i="5" s="1"/>
  <c r="E685" i="5"/>
  <c r="AF684" i="5"/>
  <c r="AE684" i="5"/>
  <c r="I684" i="5" s="1"/>
  <c r="AD684" i="5"/>
  <c r="AC684" i="5"/>
  <c r="AB684" i="5"/>
  <c r="AG684" i="5" s="1"/>
  <c r="E684" i="5"/>
  <c r="AD683" i="5"/>
  <c r="AF683" i="5" s="1"/>
  <c r="AC683" i="5"/>
  <c r="AB683" i="5"/>
  <c r="E683" i="5"/>
  <c r="AE682" i="5"/>
  <c r="AD682" i="5"/>
  <c r="AF682" i="5" s="1"/>
  <c r="AC682" i="5"/>
  <c r="AB682" i="5"/>
  <c r="E682" i="5"/>
  <c r="AF681" i="5"/>
  <c r="AE681" i="5"/>
  <c r="AD681" i="5"/>
  <c r="AC681" i="5"/>
  <c r="AB681" i="5"/>
  <c r="AG681" i="5" s="1"/>
  <c r="E681" i="5"/>
  <c r="AD680" i="5"/>
  <c r="AF680" i="5" s="1"/>
  <c r="AC680" i="5"/>
  <c r="AB680" i="5"/>
  <c r="AG680" i="5" s="1"/>
  <c r="E680" i="5"/>
  <c r="AD679" i="5"/>
  <c r="AC679" i="5"/>
  <c r="AB679" i="5"/>
  <c r="AG679" i="5" s="1"/>
  <c r="E679" i="5"/>
  <c r="AD678" i="5"/>
  <c r="AF678" i="5" s="1"/>
  <c r="AC678" i="5"/>
  <c r="AB678" i="5"/>
  <c r="AG678" i="5" s="1"/>
  <c r="E678" i="5"/>
  <c r="AF677" i="5"/>
  <c r="AD677" i="5"/>
  <c r="AE677" i="5" s="1"/>
  <c r="AC677" i="5"/>
  <c r="AB677" i="5"/>
  <c r="AG677" i="5" s="1"/>
  <c r="I677" i="5" s="1"/>
  <c r="E677" i="5"/>
  <c r="AF676" i="5"/>
  <c r="AE676" i="5"/>
  <c r="AD676" i="5"/>
  <c r="AC676" i="5"/>
  <c r="AB676" i="5"/>
  <c r="AG676" i="5" s="1"/>
  <c r="I676" i="5"/>
  <c r="E676" i="5"/>
  <c r="AD675" i="5"/>
  <c r="AF675" i="5" s="1"/>
  <c r="AC675" i="5"/>
  <c r="AB675" i="5"/>
  <c r="E675" i="5"/>
  <c r="AF674" i="5"/>
  <c r="AD674" i="5"/>
  <c r="AE674" i="5" s="1"/>
  <c r="AC674" i="5"/>
  <c r="AB674" i="5"/>
  <c r="E674" i="5"/>
  <c r="AD673" i="5"/>
  <c r="AF673" i="5" s="1"/>
  <c r="AC673" i="5"/>
  <c r="AB673" i="5"/>
  <c r="E673" i="5"/>
  <c r="AD672" i="5"/>
  <c r="AF672" i="5" s="1"/>
  <c r="AC672" i="5"/>
  <c r="AB672" i="5"/>
  <c r="AG672" i="5" s="1"/>
  <c r="E672" i="5"/>
  <c r="AD671" i="5"/>
  <c r="AC671" i="5"/>
  <c r="AB671" i="5"/>
  <c r="E671" i="5"/>
  <c r="AD670" i="5"/>
  <c r="AF670" i="5" s="1"/>
  <c r="AC670" i="5"/>
  <c r="AB670" i="5"/>
  <c r="AG670" i="5" s="1"/>
  <c r="E670" i="5"/>
  <c r="AF669" i="5"/>
  <c r="AD669" i="5"/>
  <c r="AE669" i="5" s="1"/>
  <c r="AC669" i="5"/>
  <c r="AB669" i="5"/>
  <c r="AG669" i="5" s="1"/>
  <c r="I669" i="5"/>
  <c r="E669" i="5"/>
  <c r="AF668" i="5"/>
  <c r="AE668" i="5"/>
  <c r="AD668" i="5"/>
  <c r="AC668" i="5"/>
  <c r="AB668" i="5"/>
  <c r="AG668" i="5" s="1"/>
  <c r="I668" i="5"/>
  <c r="E668" i="5"/>
  <c r="AE667" i="5"/>
  <c r="AD667" i="5"/>
  <c r="AF667" i="5" s="1"/>
  <c r="AC667" i="5"/>
  <c r="AB667" i="5"/>
  <c r="E667" i="5"/>
  <c r="AF666" i="5"/>
  <c r="AE666" i="5"/>
  <c r="AD666" i="5"/>
  <c r="AC666" i="5"/>
  <c r="AB666" i="5"/>
  <c r="E666" i="5"/>
  <c r="AD665" i="5"/>
  <c r="AF665" i="5" s="1"/>
  <c r="AC665" i="5"/>
  <c r="AB665" i="5"/>
  <c r="E665" i="5"/>
  <c r="AD664" i="5"/>
  <c r="AF664" i="5" s="1"/>
  <c r="AC664" i="5"/>
  <c r="AB664" i="5"/>
  <c r="AG664" i="5" s="1"/>
  <c r="E664" i="5"/>
  <c r="AD663" i="5"/>
  <c r="AC663" i="5"/>
  <c r="AB663" i="5"/>
  <c r="AG663" i="5" s="1"/>
  <c r="E663" i="5"/>
  <c r="AD662" i="5"/>
  <c r="AF662" i="5" s="1"/>
  <c r="AC662" i="5"/>
  <c r="AB662" i="5"/>
  <c r="AG662" i="5" s="1"/>
  <c r="E662" i="5"/>
  <c r="AF661" i="5"/>
  <c r="AD661" i="5"/>
  <c r="AE661" i="5" s="1"/>
  <c r="AC661" i="5"/>
  <c r="AB661" i="5"/>
  <c r="AG661" i="5" s="1"/>
  <c r="I661" i="5"/>
  <c r="E661" i="5"/>
  <c r="AF660" i="5"/>
  <c r="AE660" i="5"/>
  <c r="AD660" i="5"/>
  <c r="AC660" i="5"/>
  <c r="AB660" i="5"/>
  <c r="AG660" i="5" s="1"/>
  <c r="I660" i="5"/>
  <c r="E660" i="5"/>
  <c r="AF659" i="5"/>
  <c r="AD659" i="5"/>
  <c r="AE659" i="5" s="1"/>
  <c r="AC659" i="5"/>
  <c r="AB659" i="5"/>
  <c r="E659" i="5"/>
  <c r="AD658" i="5"/>
  <c r="AF658" i="5" s="1"/>
  <c r="AC658" i="5"/>
  <c r="AB658" i="5"/>
  <c r="E658" i="5"/>
  <c r="AD657" i="5"/>
  <c r="AF657" i="5" s="1"/>
  <c r="AC657" i="5"/>
  <c r="AB657" i="5"/>
  <c r="AG657" i="5" s="1"/>
  <c r="E657" i="5"/>
  <c r="AE656" i="5"/>
  <c r="AD656" i="5"/>
  <c r="AF656" i="5" s="1"/>
  <c r="AC656" i="5"/>
  <c r="AB656" i="5"/>
  <c r="AG656" i="5" s="1"/>
  <c r="I656" i="5"/>
  <c r="E656" i="5"/>
  <c r="AD655" i="5"/>
  <c r="AC655" i="5"/>
  <c r="AB655" i="5"/>
  <c r="E655" i="5"/>
  <c r="AD654" i="5"/>
  <c r="AF654" i="5" s="1"/>
  <c r="AC654" i="5"/>
  <c r="AB654" i="5"/>
  <c r="AG654" i="5" s="1"/>
  <c r="E654" i="5"/>
  <c r="AF653" i="5"/>
  <c r="AD653" i="5"/>
  <c r="AE653" i="5" s="1"/>
  <c r="AC653" i="5"/>
  <c r="AB653" i="5"/>
  <c r="AG653" i="5" s="1"/>
  <c r="I653" i="5"/>
  <c r="E653" i="5"/>
  <c r="AF652" i="5"/>
  <c r="AE652" i="5"/>
  <c r="AD652" i="5"/>
  <c r="AC652" i="5"/>
  <c r="AB652" i="5"/>
  <c r="AG652" i="5" s="1"/>
  <c r="I652" i="5"/>
  <c r="E652" i="5"/>
  <c r="AF651" i="5"/>
  <c r="AE651" i="5"/>
  <c r="AD651" i="5"/>
  <c r="AC651" i="5"/>
  <c r="AB651" i="5"/>
  <c r="E651" i="5"/>
  <c r="AD650" i="5"/>
  <c r="AF650" i="5" s="1"/>
  <c r="AC650" i="5"/>
  <c r="AB650" i="5"/>
  <c r="E650" i="5"/>
  <c r="AD649" i="5"/>
  <c r="AF649" i="5" s="1"/>
  <c r="AC649" i="5"/>
  <c r="AB649" i="5"/>
  <c r="AG649" i="5" s="1"/>
  <c r="E649" i="5"/>
  <c r="AD648" i="5"/>
  <c r="AF648" i="5" s="1"/>
  <c r="AC648" i="5"/>
  <c r="AB648" i="5"/>
  <c r="E648" i="5"/>
  <c r="AD647" i="5"/>
  <c r="AC647" i="5"/>
  <c r="AB647" i="5"/>
  <c r="E647" i="5"/>
  <c r="AD646" i="5"/>
  <c r="AF646" i="5" s="1"/>
  <c r="AC646" i="5"/>
  <c r="AB646" i="5"/>
  <c r="AG646" i="5" s="1"/>
  <c r="E646" i="5"/>
  <c r="AF645" i="5"/>
  <c r="AD645" i="5"/>
  <c r="AE645" i="5" s="1"/>
  <c r="AC645" i="5"/>
  <c r="AB645" i="5"/>
  <c r="AG645" i="5" s="1"/>
  <c r="I645" i="5"/>
  <c r="E645" i="5"/>
  <c r="AF644" i="5"/>
  <c r="AE644" i="5"/>
  <c r="I644" i="5" s="1"/>
  <c r="AD644" i="5"/>
  <c r="AC644" i="5"/>
  <c r="AB644" i="5"/>
  <c r="AG644" i="5" s="1"/>
  <c r="E644" i="5"/>
  <c r="AD643" i="5"/>
  <c r="AF643" i="5" s="1"/>
  <c r="AC643" i="5"/>
  <c r="AB643" i="5"/>
  <c r="E643" i="5"/>
  <c r="AD642" i="5"/>
  <c r="AF642" i="5" s="1"/>
  <c r="AC642" i="5"/>
  <c r="AB642" i="5"/>
  <c r="E642" i="5"/>
  <c r="AF641" i="5"/>
  <c r="AD641" i="5"/>
  <c r="AE641" i="5" s="1"/>
  <c r="AC641" i="5"/>
  <c r="AB641" i="5"/>
  <c r="AG641" i="5" s="1"/>
  <c r="E641" i="5"/>
  <c r="AE640" i="5"/>
  <c r="I640" i="5" s="1"/>
  <c r="AD640" i="5"/>
  <c r="AF640" i="5" s="1"/>
  <c r="AC640" i="5"/>
  <c r="AB640" i="5"/>
  <c r="AG640" i="5" s="1"/>
  <c r="E640" i="5"/>
  <c r="AD639" i="5"/>
  <c r="AC639" i="5"/>
  <c r="AB639" i="5"/>
  <c r="AG639" i="5" s="1"/>
  <c r="E639" i="5"/>
  <c r="AD638" i="5"/>
  <c r="AF638" i="5" s="1"/>
  <c r="AC638" i="5"/>
  <c r="AB638" i="5"/>
  <c r="AG638" i="5" s="1"/>
  <c r="E638" i="5"/>
  <c r="AF637" i="5"/>
  <c r="AD637" i="5"/>
  <c r="AE637" i="5" s="1"/>
  <c r="AC637" i="5"/>
  <c r="AB637" i="5"/>
  <c r="AG637" i="5" s="1"/>
  <c r="I637" i="5"/>
  <c r="E637" i="5"/>
  <c r="AF636" i="5"/>
  <c r="AE636" i="5"/>
  <c r="I636" i="5" s="1"/>
  <c r="AD636" i="5"/>
  <c r="AC636" i="5"/>
  <c r="AB636" i="5"/>
  <c r="AG636" i="5" s="1"/>
  <c r="E636" i="5"/>
  <c r="AD635" i="5"/>
  <c r="AF635" i="5" s="1"/>
  <c r="AC635" i="5"/>
  <c r="AB635" i="5"/>
  <c r="E635" i="5"/>
  <c r="AD634" i="5"/>
  <c r="AF634" i="5" s="1"/>
  <c r="AC634" i="5"/>
  <c r="AB634" i="5"/>
  <c r="E634" i="5"/>
  <c r="AE633" i="5"/>
  <c r="AD633" i="5"/>
  <c r="AF633" i="5" s="1"/>
  <c r="AC633" i="5"/>
  <c r="AB633" i="5"/>
  <c r="AG633" i="5" s="1"/>
  <c r="I633" i="5" s="1"/>
  <c r="E633" i="5"/>
  <c r="AD632" i="5"/>
  <c r="AF632" i="5" s="1"/>
  <c r="AC632" i="5"/>
  <c r="AB632" i="5"/>
  <c r="E632" i="5"/>
  <c r="AD631" i="5"/>
  <c r="AC631" i="5"/>
  <c r="AB631" i="5"/>
  <c r="AG631" i="5" s="1"/>
  <c r="E631" i="5"/>
  <c r="AD630" i="5"/>
  <c r="AF630" i="5" s="1"/>
  <c r="AC630" i="5"/>
  <c r="AB630" i="5"/>
  <c r="AG630" i="5" s="1"/>
  <c r="E630" i="5"/>
  <c r="AF629" i="5"/>
  <c r="AD629" i="5"/>
  <c r="AE629" i="5" s="1"/>
  <c r="AC629" i="5"/>
  <c r="AB629" i="5"/>
  <c r="AG629" i="5" s="1"/>
  <c r="I629" i="5" s="1"/>
  <c r="E629" i="5"/>
  <c r="AF628" i="5"/>
  <c r="AE628" i="5"/>
  <c r="I628" i="5" s="1"/>
  <c r="AD628" i="5"/>
  <c r="AC628" i="5"/>
  <c r="AB628" i="5"/>
  <c r="AG628" i="5" s="1"/>
  <c r="E628" i="5"/>
  <c r="AD627" i="5"/>
  <c r="AF627" i="5" s="1"/>
  <c r="AC627" i="5"/>
  <c r="AB627" i="5"/>
  <c r="E627" i="5"/>
  <c r="AF626" i="5"/>
  <c r="AD626" i="5"/>
  <c r="AE626" i="5" s="1"/>
  <c r="AC626" i="5"/>
  <c r="AB626" i="5"/>
  <c r="E626" i="5"/>
  <c r="AF625" i="5"/>
  <c r="AD625" i="5"/>
  <c r="AE625" i="5" s="1"/>
  <c r="AC625" i="5"/>
  <c r="AB625" i="5"/>
  <c r="E625" i="5"/>
  <c r="AD624" i="5"/>
  <c r="AF624" i="5" s="1"/>
  <c r="AC624" i="5"/>
  <c r="AB624" i="5"/>
  <c r="E624" i="5"/>
  <c r="AD623" i="5"/>
  <c r="AC623" i="5"/>
  <c r="AB623" i="5"/>
  <c r="AG623" i="5" s="1"/>
  <c r="E623" i="5"/>
  <c r="AD622" i="5"/>
  <c r="AF622" i="5" s="1"/>
  <c r="AC622" i="5"/>
  <c r="AB622" i="5"/>
  <c r="AG622" i="5" s="1"/>
  <c r="E622" i="5"/>
  <c r="AF621" i="5"/>
  <c r="AD621" i="5"/>
  <c r="AE621" i="5" s="1"/>
  <c r="I621" i="5" s="1"/>
  <c r="AC621" i="5"/>
  <c r="AB621" i="5"/>
  <c r="AG621" i="5" s="1"/>
  <c r="E621" i="5"/>
  <c r="AF620" i="5"/>
  <c r="AE620" i="5"/>
  <c r="I620" i="5" s="1"/>
  <c r="AD620" i="5"/>
  <c r="AC620" i="5"/>
  <c r="AB620" i="5"/>
  <c r="AG620" i="5" s="1"/>
  <c r="E620" i="5"/>
  <c r="AD619" i="5"/>
  <c r="AF619" i="5" s="1"/>
  <c r="AC619" i="5"/>
  <c r="AB619" i="5"/>
  <c r="E619" i="5"/>
  <c r="AE618" i="5"/>
  <c r="AD618" i="5"/>
  <c r="AF618" i="5" s="1"/>
  <c r="AC618" i="5"/>
  <c r="AB618" i="5"/>
  <c r="E618" i="5"/>
  <c r="AF617" i="5"/>
  <c r="AE617" i="5"/>
  <c r="AD617" i="5"/>
  <c r="AC617" i="5"/>
  <c r="AB617" i="5"/>
  <c r="AG617" i="5" s="1"/>
  <c r="E617" i="5"/>
  <c r="AD616" i="5"/>
  <c r="AF616" i="5" s="1"/>
  <c r="AC616" i="5"/>
  <c r="AB616" i="5"/>
  <c r="AG616" i="5" s="1"/>
  <c r="E616" i="5"/>
  <c r="AD615" i="5"/>
  <c r="AC615" i="5"/>
  <c r="AB615" i="5"/>
  <c r="AG615" i="5" s="1"/>
  <c r="E615" i="5"/>
  <c r="AD614" i="5"/>
  <c r="AF614" i="5" s="1"/>
  <c r="AC614" i="5"/>
  <c r="AB614" i="5"/>
  <c r="AG614" i="5" s="1"/>
  <c r="E614" i="5"/>
  <c r="AF613" i="5"/>
  <c r="AD613" i="5"/>
  <c r="AE613" i="5" s="1"/>
  <c r="AC613" i="5"/>
  <c r="AB613" i="5"/>
  <c r="AG613" i="5" s="1"/>
  <c r="I613" i="5" s="1"/>
  <c r="E613" i="5"/>
  <c r="AF612" i="5"/>
  <c r="AE612" i="5"/>
  <c r="AD612" i="5"/>
  <c r="AC612" i="5"/>
  <c r="AB612" i="5"/>
  <c r="AG612" i="5" s="1"/>
  <c r="I612" i="5"/>
  <c r="E612" i="5"/>
  <c r="AD611" i="5"/>
  <c r="AF611" i="5" s="1"/>
  <c r="AC611" i="5"/>
  <c r="AB611" i="5"/>
  <c r="E611" i="5"/>
  <c r="AF610" i="5"/>
  <c r="AD610" i="5"/>
  <c r="AE610" i="5" s="1"/>
  <c r="AC610" i="5"/>
  <c r="AB610" i="5"/>
  <c r="E610" i="5"/>
  <c r="AD609" i="5"/>
  <c r="AF609" i="5" s="1"/>
  <c r="AC609" i="5"/>
  <c r="AB609" i="5"/>
  <c r="E609" i="5"/>
  <c r="AD608" i="5"/>
  <c r="AF608" i="5" s="1"/>
  <c r="AC608" i="5"/>
  <c r="AB608" i="5"/>
  <c r="AG608" i="5" s="1"/>
  <c r="E608" i="5"/>
  <c r="AD607" i="5"/>
  <c r="AC607" i="5"/>
  <c r="AB607" i="5"/>
  <c r="E607" i="5"/>
  <c r="AD606" i="5"/>
  <c r="AF606" i="5" s="1"/>
  <c r="AC606" i="5"/>
  <c r="AB606" i="5"/>
  <c r="AG606" i="5" s="1"/>
  <c r="E606" i="5"/>
  <c r="AF605" i="5"/>
  <c r="AD605" i="5"/>
  <c r="AE605" i="5" s="1"/>
  <c r="AC605" i="5"/>
  <c r="AB605" i="5"/>
  <c r="AG605" i="5" s="1"/>
  <c r="I605" i="5"/>
  <c r="E605" i="5"/>
  <c r="AF604" i="5"/>
  <c r="AE604" i="5"/>
  <c r="AD604" i="5"/>
  <c r="AC604" i="5"/>
  <c r="AB604" i="5"/>
  <c r="AG604" i="5" s="1"/>
  <c r="I604" i="5"/>
  <c r="E604" i="5"/>
  <c r="AE603" i="5"/>
  <c r="AD603" i="5"/>
  <c r="AF603" i="5" s="1"/>
  <c r="AB603" i="5"/>
  <c r="E603" i="5"/>
  <c r="AD602" i="5"/>
  <c r="AB602" i="5"/>
  <c r="E602" i="5"/>
  <c r="AD601" i="5"/>
  <c r="AC601" i="5"/>
  <c r="AB601" i="5"/>
  <c r="AG601" i="5" s="1"/>
  <c r="E601" i="5"/>
  <c r="AG600" i="5"/>
  <c r="AF600" i="5"/>
  <c r="AE600" i="5"/>
  <c r="AD600" i="5"/>
  <c r="AC600" i="5"/>
  <c r="AB600" i="5"/>
  <c r="E600" i="5"/>
  <c r="AG599" i="5"/>
  <c r="AF599" i="5"/>
  <c r="AD599" i="5"/>
  <c r="AE599" i="5" s="1"/>
  <c r="AC599" i="5"/>
  <c r="AB599" i="5"/>
  <c r="E599" i="5"/>
  <c r="AG598" i="5"/>
  <c r="AF598" i="5"/>
  <c r="AE598" i="5"/>
  <c r="AD598" i="5"/>
  <c r="AC598" i="5"/>
  <c r="AB598" i="5"/>
  <c r="E598" i="5"/>
  <c r="AD597" i="5"/>
  <c r="AG597" i="5" s="1"/>
  <c r="AC597" i="5"/>
  <c r="AB597" i="5"/>
  <c r="E597" i="5"/>
  <c r="AD596" i="5"/>
  <c r="AG596" i="5" s="1"/>
  <c r="AC596" i="5"/>
  <c r="AB596" i="5"/>
  <c r="E596" i="5"/>
  <c r="AE595" i="5"/>
  <c r="AD595" i="5"/>
  <c r="AF595" i="5" s="1"/>
  <c r="AC595" i="5"/>
  <c r="AB595" i="5"/>
  <c r="AG595" i="5" s="1"/>
  <c r="E595" i="5"/>
  <c r="AD594" i="5"/>
  <c r="AF594" i="5" s="1"/>
  <c r="AC594" i="5"/>
  <c r="AB594" i="5"/>
  <c r="AG594" i="5" s="1"/>
  <c r="E594" i="5"/>
  <c r="AG593" i="5"/>
  <c r="AF593" i="5"/>
  <c r="AD593" i="5"/>
  <c r="AE593" i="5" s="1"/>
  <c r="AC593" i="5"/>
  <c r="AB593" i="5"/>
  <c r="E593" i="5"/>
  <c r="AG592" i="5"/>
  <c r="AF592" i="5"/>
  <c r="AE592" i="5"/>
  <c r="AD592" i="5"/>
  <c r="AC592" i="5"/>
  <c r="AB592" i="5"/>
  <c r="E592" i="5"/>
  <c r="AG591" i="5"/>
  <c r="AE591" i="5"/>
  <c r="AD591" i="5"/>
  <c r="AF591" i="5" s="1"/>
  <c r="AC591" i="5"/>
  <c r="AB591" i="5"/>
  <c r="E591" i="5"/>
  <c r="AF590" i="5"/>
  <c r="AE590" i="5"/>
  <c r="AD590" i="5"/>
  <c r="AG590" i="5" s="1"/>
  <c r="AC590" i="5"/>
  <c r="AB590" i="5"/>
  <c r="E590" i="5"/>
  <c r="AD589" i="5"/>
  <c r="AF589" i="5" s="1"/>
  <c r="AC589" i="5"/>
  <c r="AB589" i="5"/>
  <c r="AG589" i="5" s="1"/>
  <c r="E589" i="5"/>
  <c r="AD588" i="5"/>
  <c r="AC588" i="5"/>
  <c r="AB588" i="5"/>
  <c r="E588" i="5"/>
  <c r="AF587" i="5"/>
  <c r="AD587" i="5"/>
  <c r="AE587" i="5" s="1"/>
  <c r="I587" i="5" s="1"/>
  <c r="AC587" i="5"/>
  <c r="AB587" i="5"/>
  <c r="AG587" i="5" s="1"/>
  <c r="E587" i="5"/>
  <c r="AF586" i="5"/>
  <c r="AE586" i="5"/>
  <c r="I586" i="5" s="1"/>
  <c r="AD586" i="5"/>
  <c r="AC586" i="5"/>
  <c r="AB586" i="5"/>
  <c r="AG586" i="5" s="1"/>
  <c r="E586" i="5"/>
  <c r="AD585" i="5"/>
  <c r="AF585" i="5" s="1"/>
  <c r="AC585" i="5"/>
  <c r="AB585" i="5"/>
  <c r="E585" i="5"/>
  <c r="AE584" i="5"/>
  <c r="AD584" i="5"/>
  <c r="AF584" i="5" s="1"/>
  <c r="AC584" i="5"/>
  <c r="AB584" i="5"/>
  <c r="E584" i="5"/>
  <c r="AF583" i="5"/>
  <c r="AE583" i="5"/>
  <c r="AD583" i="5"/>
  <c r="AC583" i="5"/>
  <c r="AB583" i="5"/>
  <c r="AG583" i="5" s="1"/>
  <c r="E583" i="5"/>
  <c r="AD582" i="5"/>
  <c r="AF582" i="5" s="1"/>
  <c r="AC582" i="5"/>
  <c r="AB582" i="5"/>
  <c r="AG582" i="5" s="1"/>
  <c r="E582" i="5"/>
  <c r="AD581" i="5"/>
  <c r="AC581" i="5"/>
  <c r="AB581" i="5"/>
  <c r="AG581" i="5" s="1"/>
  <c r="E581" i="5"/>
  <c r="AD580" i="5"/>
  <c r="AF580" i="5" s="1"/>
  <c r="AC580" i="5"/>
  <c r="AB580" i="5"/>
  <c r="AG580" i="5" s="1"/>
  <c r="E580" i="5"/>
  <c r="AF579" i="5"/>
  <c r="AD579" i="5"/>
  <c r="AE579" i="5" s="1"/>
  <c r="AC579" i="5"/>
  <c r="AB579" i="5"/>
  <c r="AG579" i="5" s="1"/>
  <c r="I579" i="5" s="1"/>
  <c r="E579" i="5"/>
  <c r="AF578" i="5"/>
  <c r="AE578" i="5"/>
  <c r="AD578" i="5"/>
  <c r="AC578" i="5"/>
  <c r="AB578" i="5"/>
  <c r="AG578" i="5" s="1"/>
  <c r="I578" i="5"/>
  <c r="E578" i="5"/>
  <c r="AF577" i="5"/>
  <c r="AD577" i="5"/>
  <c r="AE577" i="5" s="1"/>
  <c r="AC577" i="5"/>
  <c r="AB577" i="5"/>
  <c r="E577" i="5"/>
  <c r="AF576" i="5"/>
  <c r="AD576" i="5"/>
  <c r="AE576" i="5" s="1"/>
  <c r="AC576" i="5"/>
  <c r="AB576" i="5"/>
  <c r="E576" i="5"/>
  <c r="AD575" i="5"/>
  <c r="AC575" i="5"/>
  <c r="AB575" i="5"/>
  <c r="E575" i="5"/>
  <c r="AD574" i="5"/>
  <c r="AF574" i="5" s="1"/>
  <c r="AC574" i="5"/>
  <c r="AB574" i="5"/>
  <c r="AG574" i="5" s="1"/>
  <c r="E574" i="5"/>
  <c r="AD573" i="5"/>
  <c r="AC573" i="5"/>
  <c r="AB573" i="5"/>
  <c r="E573" i="5"/>
  <c r="AD572" i="5"/>
  <c r="AF572" i="5" s="1"/>
  <c r="AC572" i="5"/>
  <c r="AB572" i="5"/>
  <c r="AG572" i="5" s="1"/>
  <c r="E572" i="5"/>
  <c r="AF571" i="5"/>
  <c r="AD571" i="5"/>
  <c r="AE571" i="5" s="1"/>
  <c r="AC571" i="5"/>
  <c r="AB571" i="5"/>
  <c r="AG571" i="5" s="1"/>
  <c r="I571" i="5"/>
  <c r="E571" i="5"/>
  <c r="AF570" i="5"/>
  <c r="AE570" i="5"/>
  <c r="AD570" i="5"/>
  <c r="AC570" i="5"/>
  <c r="AB570" i="5"/>
  <c r="AG570" i="5" s="1"/>
  <c r="I570" i="5"/>
  <c r="E570" i="5"/>
  <c r="AE569" i="5"/>
  <c r="AD569" i="5"/>
  <c r="AF569" i="5" s="1"/>
  <c r="AC569" i="5"/>
  <c r="AB569" i="5"/>
  <c r="E569" i="5"/>
  <c r="AF568" i="5"/>
  <c r="AE568" i="5"/>
  <c r="AD568" i="5"/>
  <c r="AC568" i="5"/>
  <c r="AB568" i="5"/>
  <c r="E568" i="5"/>
  <c r="AD567" i="5"/>
  <c r="AF567" i="5" s="1"/>
  <c r="AC567" i="5"/>
  <c r="AB567" i="5"/>
  <c r="E567" i="5"/>
  <c r="AD566" i="5"/>
  <c r="AF566" i="5" s="1"/>
  <c r="AC566" i="5"/>
  <c r="AB566" i="5"/>
  <c r="AG566" i="5" s="1"/>
  <c r="E566" i="5"/>
  <c r="AD565" i="5"/>
  <c r="AC565" i="5"/>
  <c r="AB565" i="5"/>
  <c r="AG565" i="5" s="1"/>
  <c r="E565" i="5"/>
  <c r="AD564" i="5"/>
  <c r="AF564" i="5" s="1"/>
  <c r="AC564" i="5"/>
  <c r="AB564" i="5"/>
  <c r="AG564" i="5" s="1"/>
  <c r="E564" i="5"/>
  <c r="AF563" i="5"/>
  <c r="AD563" i="5"/>
  <c r="AE563" i="5" s="1"/>
  <c r="AC563" i="5"/>
  <c r="AB563" i="5"/>
  <c r="AG563" i="5" s="1"/>
  <c r="I563" i="5"/>
  <c r="E563" i="5"/>
  <c r="AF562" i="5"/>
  <c r="AE562" i="5"/>
  <c r="AD562" i="5"/>
  <c r="AC562" i="5"/>
  <c r="AB562" i="5"/>
  <c r="AG562" i="5" s="1"/>
  <c r="I562" i="5"/>
  <c r="E562" i="5"/>
  <c r="AF561" i="5"/>
  <c r="AD561" i="5"/>
  <c r="AE561" i="5" s="1"/>
  <c r="AC561" i="5"/>
  <c r="AB561" i="5"/>
  <c r="E561" i="5"/>
  <c r="AD560" i="5"/>
  <c r="AC560" i="5"/>
  <c r="AB560" i="5"/>
  <c r="E560" i="5"/>
  <c r="AD559" i="5"/>
  <c r="AF559" i="5" s="1"/>
  <c r="AC559" i="5"/>
  <c r="AB559" i="5"/>
  <c r="AG559" i="5" s="1"/>
  <c r="E559" i="5"/>
  <c r="AE558" i="5"/>
  <c r="AD558" i="5"/>
  <c r="AF558" i="5" s="1"/>
  <c r="AC558" i="5"/>
  <c r="AB558" i="5"/>
  <c r="AG558" i="5" s="1"/>
  <c r="I558" i="5"/>
  <c r="E558" i="5"/>
  <c r="AD557" i="5"/>
  <c r="AC557" i="5"/>
  <c r="AB557" i="5"/>
  <c r="E557" i="5"/>
  <c r="AD556" i="5"/>
  <c r="AF556" i="5" s="1"/>
  <c r="AC556" i="5"/>
  <c r="AB556" i="5"/>
  <c r="AG556" i="5" s="1"/>
  <c r="E556" i="5"/>
  <c r="AF555" i="5"/>
  <c r="AD555" i="5"/>
  <c r="AE555" i="5" s="1"/>
  <c r="AC555" i="5"/>
  <c r="AB555" i="5"/>
  <c r="AG555" i="5" s="1"/>
  <c r="I555" i="5"/>
  <c r="E555" i="5"/>
  <c r="AF554" i="5"/>
  <c r="AE554" i="5"/>
  <c r="AD554" i="5"/>
  <c r="AC554" i="5"/>
  <c r="AB554" i="5"/>
  <c r="AG554" i="5" s="1"/>
  <c r="I554" i="5"/>
  <c r="E554" i="5"/>
  <c r="AF553" i="5"/>
  <c r="AE553" i="5"/>
  <c r="AD553" i="5"/>
  <c r="AC553" i="5"/>
  <c r="AB553" i="5"/>
  <c r="E553" i="5"/>
  <c r="AD552" i="5"/>
  <c r="AF552" i="5" s="1"/>
  <c r="AC552" i="5"/>
  <c r="AB552" i="5"/>
  <c r="E552" i="5"/>
  <c r="AD551" i="5"/>
  <c r="AF551" i="5" s="1"/>
  <c r="AC551" i="5"/>
  <c r="AB551" i="5"/>
  <c r="AG551" i="5" s="1"/>
  <c r="E551" i="5"/>
  <c r="AD550" i="5"/>
  <c r="AF550" i="5" s="1"/>
  <c r="AC550" i="5"/>
  <c r="AB550" i="5"/>
  <c r="E550" i="5"/>
  <c r="AD549" i="5"/>
  <c r="AC549" i="5"/>
  <c r="AB549" i="5"/>
  <c r="E549" i="5"/>
  <c r="AD548" i="5"/>
  <c r="AF548" i="5" s="1"/>
  <c r="AC548" i="5"/>
  <c r="AB548" i="5"/>
  <c r="AG548" i="5" s="1"/>
  <c r="E548" i="5"/>
  <c r="AF547" i="5"/>
  <c r="AD547" i="5"/>
  <c r="AE547" i="5" s="1"/>
  <c r="AC547" i="5"/>
  <c r="AB547" i="5"/>
  <c r="AG547" i="5" s="1"/>
  <c r="I547" i="5"/>
  <c r="E547" i="5"/>
  <c r="AF546" i="5"/>
  <c r="AE546" i="5"/>
  <c r="I546" i="5" s="1"/>
  <c r="AD546" i="5"/>
  <c r="AC546" i="5"/>
  <c r="AB546" i="5"/>
  <c r="AG546" i="5" s="1"/>
  <c r="E546" i="5"/>
  <c r="AD545" i="5"/>
  <c r="AC545" i="5"/>
  <c r="AB545" i="5"/>
  <c r="E545" i="5"/>
  <c r="AD544" i="5"/>
  <c r="AF544" i="5" s="1"/>
  <c r="AC544" i="5"/>
  <c r="AB544" i="5"/>
  <c r="E544" i="5"/>
  <c r="AF543" i="5"/>
  <c r="AD543" i="5"/>
  <c r="AE543" i="5" s="1"/>
  <c r="AC543" i="5"/>
  <c r="AB543" i="5"/>
  <c r="AG543" i="5" s="1"/>
  <c r="E543" i="5"/>
  <c r="AE542" i="5"/>
  <c r="I542" i="5" s="1"/>
  <c r="AD542" i="5"/>
  <c r="AF542" i="5" s="1"/>
  <c r="AC542" i="5"/>
  <c r="AB542" i="5"/>
  <c r="AG542" i="5" s="1"/>
  <c r="E542" i="5"/>
  <c r="AD541" i="5"/>
  <c r="AC541" i="5"/>
  <c r="AB541" i="5"/>
  <c r="AG541" i="5" s="1"/>
  <c r="E541" i="5"/>
  <c r="AD540" i="5"/>
  <c r="AF540" i="5" s="1"/>
  <c r="AC540" i="5"/>
  <c r="AB540" i="5"/>
  <c r="AG540" i="5" s="1"/>
  <c r="E540" i="5"/>
  <c r="AF539" i="5"/>
  <c r="AD539" i="5"/>
  <c r="AE539" i="5" s="1"/>
  <c r="AC539" i="5"/>
  <c r="AB539" i="5"/>
  <c r="AG539" i="5" s="1"/>
  <c r="I539" i="5"/>
  <c r="E539" i="5"/>
  <c r="AF538" i="5"/>
  <c r="AE538" i="5"/>
  <c r="I538" i="5" s="1"/>
  <c r="AD538" i="5"/>
  <c r="AC538" i="5"/>
  <c r="AB538" i="5"/>
  <c r="AG538" i="5" s="1"/>
  <c r="E538" i="5"/>
  <c r="AD537" i="5"/>
  <c r="AF537" i="5" s="1"/>
  <c r="AC537" i="5"/>
  <c r="AB537" i="5"/>
  <c r="E537" i="5"/>
  <c r="AD536" i="5"/>
  <c r="AF536" i="5" s="1"/>
  <c r="AC536" i="5"/>
  <c r="AB536" i="5"/>
  <c r="E536" i="5"/>
  <c r="AE535" i="5"/>
  <c r="AD535" i="5"/>
  <c r="AF535" i="5" s="1"/>
  <c r="AC535" i="5"/>
  <c r="AB535" i="5"/>
  <c r="AG535" i="5" s="1"/>
  <c r="I535" i="5" s="1"/>
  <c r="E535" i="5"/>
  <c r="AD534" i="5"/>
  <c r="AC534" i="5"/>
  <c r="AB534" i="5"/>
  <c r="E534" i="5"/>
  <c r="AD533" i="5"/>
  <c r="AC533" i="5"/>
  <c r="AB533" i="5"/>
  <c r="AG533" i="5" s="1"/>
  <c r="E533" i="5"/>
  <c r="AD532" i="5"/>
  <c r="AF532" i="5" s="1"/>
  <c r="AC532" i="5"/>
  <c r="AB532" i="5"/>
  <c r="AG532" i="5" s="1"/>
  <c r="E532" i="5"/>
  <c r="AF531" i="5"/>
  <c r="AD531" i="5"/>
  <c r="AE531" i="5" s="1"/>
  <c r="AC531" i="5"/>
  <c r="AB531" i="5"/>
  <c r="AG531" i="5" s="1"/>
  <c r="E531" i="5"/>
  <c r="AF530" i="5"/>
  <c r="AE530" i="5"/>
  <c r="I530" i="5" s="1"/>
  <c r="AD530" i="5"/>
  <c r="AC530" i="5"/>
  <c r="AB530" i="5"/>
  <c r="AG530" i="5" s="1"/>
  <c r="E530" i="5"/>
  <c r="AD529" i="5"/>
  <c r="AF529" i="5" s="1"/>
  <c r="AC529" i="5"/>
  <c r="AB529" i="5"/>
  <c r="E529" i="5"/>
  <c r="AF528" i="5"/>
  <c r="AD528" i="5"/>
  <c r="AE528" i="5" s="1"/>
  <c r="AC528" i="5"/>
  <c r="AB528" i="5"/>
  <c r="E528" i="5"/>
  <c r="AF527" i="5"/>
  <c r="AD527" i="5"/>
  <c r="AE527" i="5" s="1"/>
  <c r="AC527" i="5"/>
  <c r="AB527" i="5"/>
  <c r="E527" i="5"/>
  <c r="AD526" i="5"/>
  <c r="AF526" i="5" s="1"/>
  <c r="AC526" i="5"/>
  <c r="AB526" i="5"/>
  <c r="E526" i="5"/>
  <c r="AD525" i="5"/>
  <c r="AC525" i="5"/>
  <c r="AB525" i="5"/>
  <c r="AG525" i="5" s="1"/>
  <c r="E525" i="5"/>
  <c r="AD524" i="5"/>
  <c r="AF524" i="5" s="1"/>
  <c r="AC524" i="5"/>
  <c r="AB524" i="5"/>
  <c r="AG524" i="5" s="1"/>
  <c r="E524" i="5"/>
  <c r="AF523" i="5"/>
  <c r="AD523" i="5"/>
  <c r="AE523" i="5" s="1"/>
  <c r="I523" i="5" s="1"/>
  <c r="AC523" i="5"/>
  <c r="AB523" i="5"/>
  <c r="AG523" i="5" s="1"/>
  <c r="E523" i="5"/>
  <c r="AF522" i="5"/>
  <c r="AE522" i="5"/>
  <c r="I522" i="5" s="1"/>
  <c r="AD522" i="5"/>
  <c r="AC522" i="5"/>
  <c r="AB522" i="5"/>
  <c r="AG522" i="5" s="1"/>
  <c r="E522" i="5"/>
  <c r="AD521" i="5"/>
  <c r="AF521" i="5" s="1"/>
  <c r="AC521" i="5"/>
  <c r="AB521" i="5"/>
  <c r="E521" i="5"/>
  <c r="AE520" i="5"/>
  <c r="AD520" i="5"/>
  <c r="AF520" i="5" s="1"/>
  <c r="AC520" i="5"/>
  <c r="AB520" i="5"/>
  <c r="E520" i="5"/>
  <c r="AF519" i="5"/>
  <c r="AE519" i="5"/>
  <c r="AD519" i="5"/>
  <c r="AC519" i="5"/>
  <c r="AB519" i="5"/>
  <c r="AG519" i="5" s="1"/>
  <c r="E519" i="5"/>
  <c r="AD518" i="5"/>
  <c r="AF518" i="5" s="1"/>
  <c r="AC518" i="5"/>
  <c r="AB518" i="5"/>
  <c r="AG518" i="5" s="1"/>
  <c r="E518" i="5"/>
  <c r="AD517" i="5"/>
  <c r="AC517" i="5"/>
  <c r="AB517" i="5"/>
  <c r="AG517" i="5" s="1"/>
  <c r="E517" i="5"/>
  <c r="AD516" i="5"/>
  <c r="AF516" i="5" s="1"/>
  <c r="AC516" i="5"/>
  <c r="AB516" i="5"/>
  <c r="AG516" i="5" s="1"/>
  <c r="E516" i="5"/>
  <c r="AF515" i="5"/>
  <c r="AD515" i="5"/>
  <c r="AE515" i="5" s="1"/>
  <c r="AC515" i="5"/>
  <c r="AB515" i="5"/>
  <c r="AG515" i="5" s="1"/>
  <c r="I515" i="5" s="1"/>
  <c r="E515" i="5"/>
  <c r="AF514" i="5"/>
  <c r="AE514" i="5"/>
  <c r="AD514" i="5"/>
  <c r="AC514" i="5"/>
  <c r="AB514" i="5"/>
  <c r="AG514" i="5" s="1"/>
  <c r="I514" i="5"/>
  <c r="E514" i="5"/>
  <c r="AF513" i="5"/>
  <c r="AD513" i="5"/>
  <c r="AE513" i="5" s="1"/>
  <c r="AC513" i="5"/>
  <c r="AB513" i="5"/>
  <c r="E513" i="5"/>
  <c r="AF512" i="5"/>
  <c r="AD512" i="5"/>
  <c r="AE512" i="5" s="1"/>
  <c r="AC512" i="5"/>
  <c r="AB512" i="5"/>
  <c r="E512" i="5"/>
  <c r="AD511" i="5"/>
  <c r="AC511" i="5"/>
  <c r="AB511" i="5"/>
  <c r="E511" i="5"/>
  <c r="AD510" i="5"/>
  <c r="AF510" i="5" s="1"/>
  <c r="AC510" i="5"/>
  <c r="AB510" i="5"/>
  <c r="AG510" i="5" s="1"/>
  <c r="E510" i="5"/>
  <c r="AD509" i="5"/>
  <c r="AC509" i="5"/>
  <c r="AB509" i="5"/>
  <c r="E509" i="5"/>
  <c r="AD508" i="5"/>
  <c r="AF508" i="5" s="1"/>
  <c r="AC508" i="5"/>
  <c r="AB508" i="5"/>
  <c r="AG508" i="5" s="1"/>
  <c r="E508" i="5"/>
  <c r="AF507" i="5"/>
  <c r="AD507" i="5"/>
  <c r="AE507" i="5" s="1"/>
  <c r="AC507" i="5"/>
  <c r="AB507" i="5"/>
  <c r="AG507" i="5" s="1"/>
  <c r="I507" i="5"/>
  <c r="E507" i="5"/>
  <c r="AF506" i="5"/>
  <c r="AE506" i="5"/>
  <c r="AD506" i="5"/>
  <c r="AC506" i="5"/>
  <c r="AB506" i="5"/>
  <c r="AG506" i="5" s="1"/>
  <c r="I506" i="5"/>
  <c r="E506" i="5"/>
  <c r="AE505" i="5"/>
  <c r="AD505" i="5"/>
  <c r="AF505" i="5" s="1"/>
  <c r="AC505" i="5"/>
  <c r="AB505" i="5"/>
  <c r="E505" i="5"/>
  <c r="AF504" i="5"/>
  <c r="AE504" i="5"/>
  <c r="AD504" i="5"/>
  <c r="AC504" i="5"/>
  <c r="AB504" i="5"/>
  <c r="E504" i="5"/>
  <c r="AD503" i="5"/>
  <c r="AF503" i="5" s="1"/>
  <c r="AC503" i="5"/>
  <c r="AB503" i="5"/>
  <c r="E503" i="5"/>
  <c r="AD502" i="5"/>
  <c r="AF502" i="5" s="1"/>
  <c r="AC502" i="5"/>
  <c r="AB502" i="5"/>
  <c r="AG502" i="5" s="1"/>
  <c r="E502" i="5"/>
  <c r="AD501" i="5"/>
  <c r="AC501" i="5"/>
  <c r="AB501" i="5"/>
  <c r="AG501" i="5" s="1"/>
  <c r="E501" i="5"/>
  <c r="AD500" i="5"/>
  <c r="AF500" i="5" s="1"/>
  <c r="AC500" i="5"/>
  <c r="AB500" i="5"/>
  <c r="AG500" i="5" s="1"/>
  <c r="E500" i="5"/>
  <c r="AF499" i="5"/>
  <c r="AD499" i="5"/>
  <c r="AE499" i="5" s="1"/>
  <c r="AC499" i="5"/>
  <c r="AB499" i="5"/>
  <c r="AG499" i="5" s="1"/>
  <c r="I499" i="5"/>
  <c r="E499" i="5"/>
  <c r="AF498" i="5"/>
  <c r="AE498" i="5"/>
  <c r="AD498" i="5"/>
  <c r="AC498" i="5"/>
  <c r="AB498" i="5"/>
  <c r="AG498" i="5" s="1"/>
  <c r="I498" i="5"/>
  <c r="E498" i="5"/>
  <c r="AF497" i="5"/>
  <c r="AD497" i="5"/>
  <c r="AE497" i="5" s="1"/>
  <c r="AC497" i="5"/>
  <c r="AB497" i="5"/>
  <c r="E497" i="5"/>
  <c r="AD496" i="5"/>
  <c r="AC496" i="5"/>
  <c r="AB496" i="5"/>
  <c r="E496" i="5"/>
  <c r="AD495" i="5"/>
  <c r="AF495" i="5" s="1"/>
  <c r="AC495" i="5"/>
  <c r="AB495" i="5"/>
  <c r="AG495" i="5" s="1"/>
  <c r="E495" i="5"/>
  <c r="AE494" i="5"/>
  <c r="AD494" i="5"/>
  <c r="AF494" i="5" s="1"/>
  <c r="AC494" i="5"/>
  <c r="AB494" i="5"/>
  <c r="AG494" i="5" s="1"/>
  <c r="I494" i="5"/>
  <c r="E494" i="5"/>
  <c r="AD493" i="5"/>
  <c r="AC493" i="5"/>
  <c r="AB493" i="5"/>
  <c r="E493" i="5"/>
  <c r="AD492" i="5"/>
  <c r="AF492" i="5" s="1"/>
  <c r="AC492" i="5"/>
  <c r="AB492" i="5"/>
  <c r="AG492" i="5" s="1"/>
  <c r="E492" i="5"/>
  <c r="AF491" i="5"/>
  <c r="AD491" i="5"/>
  <c r="AE491" i="5" s="1"/>
  <c r="AC491" i="5"/>
  <c r="AB491" i="5"/>
  <c r="AG491" i="5" s="1"/>
  <c r="I491" i="5"/>
  <c r="E491" i="5"/>
  <c r="AF490" i="5"/>
  <c r="AE490" i="5"/>
  <c r="AD490" i="5"/>
  <c r="AC490" i="5"/>
  <c r="AB490" i="5"/>
  <c r="AG490" i="5" s="1"/>
  <c r="I490" i="5"/>
  <c r="E490" i="5"/>
  <c r="AF489" i="5"/>
  <c r="AE489" i="5"/>
  <c r="AD489" i="5"/>
  <c r="AC489" i="5"/>
  <c r="AB489" i="5"/>
  <c r="E489" i="5"/>
  <c r="AD488" i="5"/>
  <c r="AF488" i="5" s="1"/>
  <c r="AC488" i="5"/>
  <c r="AB488" i="5"/>
  <c r="E488" i="5"/>
  <c r="AD487" i="5"/>
  <c r="AF487" i="5" s="1"/>
  <c r="AC487" i="5"/>
  <c r="AB487" i="5"/>
  <c r="AG487" i="5" s="1"/>
  <c r="E487" i="5"/>
  <c r="AD486" i="5"/>
  <c r="AF486" i="5" s="1"/>
  <c r="AC486" i="5"/>
  <c r="AB486" i="5"/>
  <c r="E486" i="5"/>
  <c r="AD485" i="5"/>
  <c r="AC485" i="5"/>
  <c r="AB485" i="5"/>
  <c r="E485" i="5"/>
  <c r="AD484" i="5"/>
  <c r="AF484" i="5" s="1"/>
  <c r="AC484" i="5"/>
  <c r="AB484" i="5"/>
  <c r="AG484" i="5" s="1"/>
  <c r="E484" i="5"/>
  <c r="AF483" i="5"/>
  <c r="AD483" i="5"/>
  <c r="AE483" i="5" s="1"/>
  <c r="AC483" i="5"/>
  <c r="AB483" i="5"/>
  <c r="AG483" i="5" s="1"/>
  <c r="I483" i="5"/>
  <c r="E483" i="5"/>
  <c r="AF482" i="5"/>
  <c r="AE482" i="5"/>
  <c r="I482" i="5" s="1"/>
  <c r="AD482" i="5"/>
  <c r="AC482" i="5"/>
  <c r="AB482" i="5"/>
  <c r="AG482" i="5" s="1"/>
  <c r="E482" i="5"/>
  <c r="AG481" i="5"/>
  <c r="AF481" i="5"/>
  <c r="AE481" i="5"/>
  <c r="AD481" i="5"/>
  <c r="AC481" i="5"/>
  <c r="AB481" i="5"/>
  <c r="E481" i="5"/>
  <c r="AG480" i="5"/>
  <c r="AF480" i="5"/>
  <c r="AE480" i="5"/>
  <c r="AD480" i="5"/>
  <c r="AC480" i="5"/>
  <c r="AB480" i="5"/>
  <c r="E480" i="5"/>
  <c r="AG479" i="5"/>
  <c r="AF479" i="5"/>
  <c r="AE479" i="5"/>
  <c r="AD479" i="5"/>
  <c r="AC479" i="5"/>
  <c r="AB479" i="5"/>
  <c r="E479" i="5"/>
  <c r="AG478" i="5"/>
  <c r="AF478" i="5"/>
  <c r="AE478" i="5"/>
  <c r="AD478" i="5"/>
  <c r="AC478" i="5"/>
  <c r="AB478" i="5"/>
  <c r="E478" i="5"/>
  <c r="AG477" i="5"/>
  <c r="I477" i="5" s="1"/>
  <c r="AF477" i="5"/>
  <c r="AE477" i="5"/>
  <c r="AD477" i="5"/>
  <c r="AC477" i="5"/>
  <c r="AB477" i="5"/>
  <c r="E477" i="5"/>
  <c r="AG476" i="5"/>
  <c r="I476" i="5" s="1"/>
  <c r="AF476" i="5"/>
  <c r="AE476" i="5"/>
  <c r="AD476" i="5"/>
  <c r="AC476" i="5"/>
  <c r="AB476" i="5"/>
  <c r="E476" i="5"/>
  <c r="AG475" i="5"/>
  <c r="I475" i="5" s="1"/>
  <c r="AF475" i="5"/>
  <c r="AE475" i="5"/>
  <c r="AD475" i="5"/>
  <c r="AC475" i="5"/>
  <c r="AB475" i="5"/>
  <c r="E475" i="5"/>
  <c r="AG474" i="5"/>
  <c r="I474" i="5" s="1"/>
  <c r="AF474" i="5"/>
  <c r="AE474" i="5"/>
  <c r="AD474" i="5"/>
  <c r="AC474" i="5"/>
  <c r="AB474" i="5"/>
  <c r="E474" i="5"/>
  <c r="AG473" i="5"/>
  <c r="AF473" i="5"/>
  <c r="AE473" i="5"/>
  <c r="AD473" i="5"/>
  <c r="AC473" i="5"/>
  <c r="AB473" i="5"/>
  <c r="E473" i="5"/>
  <c r="AG472" i="5"/>
  <c r="AF472" i="5"/>
  <c r="AE472" i="5"/>
  <c r="AD472" i="5"/>
  <c r="AC472" i="5"/>
  <c r="AB472" i="5"/>
  <c r="E472" i="5"/>
  <c r="AG471" i="5"/>
  <c r="AF471" i="5"/>
  <c r="AE471" i="5"/>
  <c r="AD471" i="5"/>
  <c r="AC471" i="5"/>
  <c r="AB471" i="5"/>
  <c r="E471" i="5"/>
  <c r="AG470" i="5"/>
  <c r="AF470" i="5"/>
  <c r="AE470" i="5"/>
  <c r="AD470" i="5"/>
  <c r="AC470" i="5"/>
  <c r="AB470" i="5"/>
  <c r="E470" i="5"/>
  <c r="AG469" i="5"/>
  <c r="I469" i="5" s="1"/>
  <c r="AF469" i="5"/>
  <c r="AE469" i="5"/>
  <c r="AD469" i="5"/>
  <c r="AC469" i="5"/>
  <c r="AB469" i="5"/>
  <c r="E469" i="5"/>
  <c r="AG468" i="5"/>
  <c r="I468" i="5" s="1"/>
  <c r="AF468" i="5"/>
  <c r="AE468" i="5"/>
  <c r="AD468" i="5"/>
  <c r="AC468" i="5"/>
  <c r="AB468" i="5"/>
  <c r="E468" i="5"/>
  <c r="AG467" i="5"/>
  <c r="I467" i="5" s="1"/>
  <c r="AF467" i="5"/>
  <c r="AE467" i="5"/>
  <c r="AD467" i="5"/>
  <c r="AC467" i="5"/>
  <c r="AB467" i="5"/>
  <c r="E467" i="5"/>
  <c r="AG466" i="5"/>
  <c r="I466" i="5" s="1"/>
  <c r="AF466" i="5"/>
  <c r="AE466" i="5"/>
  <c r="AD466" i="5"/>
  <c r="AC466" i="5"/>
  <c r="AB466" i="5"/>
  <c r="E466" i="5"/>
  <c r="AG465" i="5"/>
  <c r="AF465" i="5"/>
  <c r="AE465" i="5"/>
  <c r="AD465" i="5"/>
  <c r="AC465" i="5"/>
  <c r="AB465" i="5"/>
  <c r="E465" i="5"/>
  <c r="AG464" i="5"/>
  <c r="AF464" i="5"/>
  <c r="AE464" i="5"/>
  <c r="AD464" i="5"/>
  <c r="AC464" i="5"/>
  <c r="AB464" i="5"/>
  <c r="E464" i="5"/>
  <c r="AG463" i="5"/>
  <c r="AF463" i="5"/>
  <c r="AE463" i="5"/>
  <c r="AD463" i="5"/>
  <c r="AC463" i="5"/>
  <c r="AB463" i="5"/>
  <c r="E463" i="5"/>
  <c r="AG462" i="5"/>
  <c r="AF462" i="5"/>
  <c r="AE462" i="5"/>
  <c r="AD462" i="5"/>
  <c r="AC462" i="5"/>
  <c r="AB462" i="5"/>
  <c r="E462" i="5"/>
  <c r="AG461" i="5"/>
  <c r="I461" i="5" s="1"/>
  <c r="AF461" i="5"/>
  <c r="AE461" i="5"/>
  <c r="AD461" i="5"/>
  <c r="AC461" i="5"/>
  <c r="AB461" i="5"/>
  <c r="E461" i="5"/>
  <c r="AG460" i="5"/>
  <c r="I460" i="5" s="1"/>
  <c r="AF460" i="5"/>
  <c r="AE460" i="5"/>
  <c r="AD460" i="5"/>
  <c r="AC460" i="5"/>
  <c r="AB460" i="5"/>
  <c r="E460" i="5"/>
  <c r="AG459" i="5"/>
  <c r="I459" i="5" s="1"/>
  <c r="AF459" i="5"/>
  <c r="AE459" i="5"/>
  <c r="AD459" i="5"/>
  <c r="AC459" i="5"/>
  <c r="AB459" i="5"/>
  <c r="E459" i="5"/>
  <c r="AG458" i="5"/>
  <c r="I458" i="5" s="1"/>
  <c r="AF458" i="5"/>
  <c r="AE458" i="5"/>
  <c r="AD458" i="5"/>
  <c r="AC458" i="5"/>
  <c r="AB458" i="5"/>
  <c r="E458" i="5"/>
  <c r="AG457" i="5"/>
  <c r="AF457" i="5"/>
  <c r="AE457" i="5"/>
  <c r="AD457" i="5"/>
  <c r="AC457" i="5"/>
  <c r="AB457" i="5"/>
  <c r="E457" i="5"/>
  <c r="AG456" i="5"/>
  <c r="AF456" i="5"/>
  <c r="AE456" i="5"/>
  <c r="AD456" i="5"/>
  <c r="AC456" i="5"/>
  <c r="AB456" i="5"/>
  <c r="E456" i="5"/>
  <c r="AG455" i="5"/>
  <c r="AF455" i="5"/>
  <c r="AE455" i="5"/>
  <c r="AD455" i="5"/>
  <c r="AC455" i="5"/>
  <c r="AB455" i="5"/>
  <c r="E455" i="5"/>
  <c r="AG454" i="5"/>
  <c r="AF454" i="5"/>
  <c r="AE454" i="5"/>
  <c r="AD454" i="5"/>
  <c r="AC454" i="5"/>
  <c r="AB454" i="5"/>
  <c r="E454" i="5"/>
  <c r="AG453" i="5"/>
  <c r="I453" i="5" s="1"/>
  <c r="AF453" i="5"/>
  <c r="AE453" i="5"/>
  <c r="AD453" i="5"/>
  <c r="AC453" i="5"/>
  <c r="AB453" i="5"/>
  <c r="E453" i="5"/>
  <c r="AG452" i="5"/>
  <c r="I452" i="5" s="1"/>
  <c r="AF452" i="5"/>
  <c r="AE452" i="5"/>
  <c r="AD452" i="5"/>
  <c r="AC452" i="5"/>
  <c r="AB452" i="5"/>
  <c r="E452" i="5"/>
  <c r="AG451" i="5"/>
  <c r="I451" i="5" s="1"/>
  <c r="AF451" i="5"/>
  <c r="AE451" i="5"/>
  <c r="AD451" i="5"/>
  <c r="AC451" i="5"/>
  <c r="AB451" i="5"/>
  <c r="E451" i="5"/>
  <c r="AG450" i="5"/>
  <c r="I450" i="5" s="1"/>
  <c r="AF450" i="5"/>
  <c r="AE450" i="5"/>
  <c r="AD450" i="5"/>
  <c r="AC450" i="5"/>
  <c r="AB450" i="5"/>
  <c r="E450" i="5"/>
  <c r="AG449" i="5"/>
  <c r="AF449" i="5"/>
  <c r="AE449" i="5"/>
  <c r="AD449" i="5"/>
  <c r="AC449" i="5"/>
  <c r="AB449" i="5"/>
  <c r="E449" i="5"/>
  <c r="AG448" i="5"/>
  <c r="AF448" i="5"/>
  <c r="AE448" i="5"/>
  <c r="AD448" i="5"/>
  <c r="AC448" i="5"/>
  <c r="AB448" i="5"/>
  <c r="E448" i="5"/>
  <c r="AG447" i="5"/>
  <c r="AF447" i="5"/>
  <c r="AE447" i="5"/>
  <c r="AD447" i="5"/>
  <c r="AC447" i="5"/>
  <c r="AB447" i="5"/>
  <c r="E447" i="5"/>
  <c r="AG446" i="5"/>
  <c r="AF446" i="5"/>
  <c r="AE446" i="5"/>
  <c r="AD446" i="5"/>
  <c r="AC446" i="5"/>
  <c r="AB446" i="5"/>
  <c r="E446" i="5"/>
  <c r="AG445" i="5"/>
  <c r="I445" i="5" s="1"/>
  <c r="AF445" i="5"/>
  <c r="AE445" i="5"/>
  <c r="AD445" i="5"/>
  <c r="AC445" i="5"/>
  <c r="AB445" i="5"/>
  <c r="E445" i="5"/>
  <c r="AG444" i="5"/>
  <c r="I444" i="5" s="1"/>
  <c r="AF444" i="5"/>
  <c r="AE444" i="5"/>
  <c r="AD444" i="5"/>
  <c r="AC444" i="5"/>
  <c r="AB444" i="5"/>
  <c r="E444" i="5"/>
  <c r="AG443" i="5"/>
  <c r="I443" i="5" s="1"/>
  <c r="AF443" i="5"/>
  <c r="AE443" i="5"/>
  <c r="AD443" i="5"/>
  <c r="AC443" i="5"/>
  <c r="AB443" i="5"/>
  <c r="E443" i="5"/>
  <c r="AG442" i="5"/>
  <c r="I442" i="5" s="1"/>
  <c r="AF442" i="5"/>
  <c r="AE442" i="5"/>
  <c r="AD442" i="5"/>
  <c r="AC442" i="5"/>
  <c r="AB442" i="5"/>
  <c r="E442" i="5"/>
  <c r="AG441" i="5"/>
  <c r="AF441" i="5"/>
  <c r="AE441" i="5"/>
  <c r="AD441" i="5"/>
  <c r="AC441" i="5"/>
  <c r="AB441" i="5"/>
  <c r="E441" i="5"/>
  <c r="AG440" i="5"/>
  <c r="AF440" i="5"/>
  <c r="AE440" i="5"/>
  <c r="AD440" i="5"/>
  <c r="AC440" i="5"/>
  <c r="AB440" i="5"/>
  <c r="E440" i="5"/>
  <c r="AG439" i="5"/>
  <c r="AF439" i="5"/>
  <c r="AE439" i="5"/>
  <c r="AD439" i="5"/>
  <c r="AC439" i="5"/>
  <c r="AB439" i="5"/>
  <c r="E439" i="5"/>
  <c r="AG438" i="5"/>
  <c r="AF438" i="5"/>
  <c r="AE438" i="5"/>
  <c r="AD438" i="5"/>
  <c r="AC438" i="5"/>
  <c r="AB438" i="5"/>
  <c r="E438" i="5"/>
  <c r="AG437" i="5"/>
  <c r="I437" i="5" s="1"/>
  <c r="AF437" i="5"/>
  <c r="AE437" i="5"/>
  <c r="AD437" i="5"/>
  <c r="AC437" i="5"/>
  <c r="AB437" i="5"/>
  <c r="E437" i="5"/>
  <c r="AG436" i="5"/>
  <c r="I436" i="5" s="1"/>
  <c r="AF436" i="5"/>
  <c r="AE436" i="5"/>
  <c r="AD436" i="5"/>
  <c r="AC436" i="5"/>
  <c r="AB436" i="5"/>
  <c r="E436" i="5"/>
  <c r="AG435" i="5"/>
  <c r="I435" i="5" s="1"/>
  <c r="AF435" i="5"/>
  <c r="AE435" i="5"/>
  <c r="AD435" i="5"/>
  <c r="AC435" i="5"/>
  <c r="AB435" i="5"/>
  <c r="E435" i="5"/>
  <c r="AG434" i="5"/>
  <c r="I434" i="5" s="1"/>
  <c r="AF434" i="5"/>
  <c r="AE434" i="5"/>
  <c r="AD434" i="5"/>
  <c r="AC434" i="5"/>
  <c r="AB434" i="5"/>
  <c r="E434" i="5"/>
  <c r="AG433" i="5"/>
  <c r="AF433" i="5"/>
  <c r="AE433" i="5"/>
  <c r="AD433" i="5"/>
  <c r="AC433" i="5"/>
  <c r="AB433" i="5"/>
  <c r="E433" i="5"/>
  <c r="AG432" i="5"/>
  <c r="AF432" i="5"/>
  <c r="AE432" i="5"/>
  <c r="AD432" i="5"/>
  <c r="AC432" i="5"/>
  <c r="AB432" i="5"/>
  <c r="E432" i="5"/>
  <c r="AG431" i="5"/>
  <c r="AF431" i="5"/>
  <c r="AE431" i="5"/>
  <c r="AD431" i="5"/>
  <c r="AC431" i="5"/>
  <c r="AB431" i="5"/>
  <c r="E431" i="5"/>
  <c r="AG430" i="5"/>
  <c r="AF430" i="5"/>
  <c r="AE430" i="5"/>
  <c r="AD430" i="5"/>
  <c r="AC430" i="5"/>
  <c r="AB430" i="5"/>
  <c r="E430" i="5"/>
  <c r="AG429" i="5"/>
  <c r="I429" i="5" s="1"/>
  <c r="AF429" i="5"/>
  <c r="AE429" i="5"/>
  <c r="AD429" i="5"/>
  <c r="AC429" i="5"/>
  <c r="AB429" i="5"/>
  <c r="E429" i="5"/>
  <c r="AG428" i="5"/>
  <c r="I428" i="5" s="1"/>
  <c r="AF428" i="5"/>
  <c r="AE428" i="5"/>
  <c r="AD428" i="5"/>
  <c r="AC428" i="5"/>
  <c r="AB428" i="5"/>
  <c r="E428" i="5"/>
  <c r="AG427" i="5"/>
  <c r="I427" i="5" s="1"/>
  <c r="AF427" i="5"/>
  <c r="AE427" i="5"/>
  <c r="AD427" i="5"/>
  <c r="AC427" i="5"/>
  <c r="AB427" i="5"/>
  <c r="E427" i="5"/>
  <c r="AG426" i="5"/>
  <c r="I426" i="5" s="1"/>
  <c r="AF426" i="5"/>
  <c r="AE426" i="5"/>
  <c r="AD426" i="5"/>
  <c r="AC426" i="5"/>
  <c r="AB426" i="5"/>
  <c r="E426" i="5"/>
  <c r="AG425" i="5"/>
  <c r="AF425" i="5"/>
  <c r="AE425" i="5"/>
  <c r="AD425" i="5"/>
  <c r="AC425" i="5"/>
  <c r="AB425" i="5"/>
  <c r="E425" i="5"/>
  <c r="AG424" i="5"/>
  <c r="AF424" i="5"/>
  <c r="AE424" i="5"/>
  <c r="AD424" i="5"/>
  <c r="AC424" i="5"/>
  <c r="AB424" i="5"/>
  <c r="E424" i="5"/>
  <c r="AG423" i="5"/>
  <c r="AF423" i="5"/>
  <c r="AE423" i="5"/>
  <c r="AD423" i="5"/>
  <c r="AC423" i="5"/>
  <c r="AB423" i="5"/>
  <c r="E423" i="5"/>
  <c r="AG422" i="5"/>
  <c r="AF422" i="5"/>
  <c r="AE422" i="5"/>
  <c r="AD422" i="5"/>
  <c r="AC422" i="5"/>
  <c r="AB422" i="5"/>
  <c r="E422" i="5"/>
  <c r="AG421" i="5"/>
  <c r="I421" i="5" s="1"/>
  <c r="AF421" i="5"/>
  <c r="AE421" i="5"/>
  <c r="AD421" i="5"/>
  <c r="AC421" i="5"/>
  <c r="AB421" i="5"/>
  <c r="E421" i="5"/>
  <c r="AG420" i="5"/>
  <c r="I420" i="5" s="1"/>
  <c r="AF420" i="5"/>
  <c r="AE420" i="5"/>
  <c r="AD420" i="5"/>
  <c r="AC420" i="5"/>
  <c r="AB420" i="5"/>
  <c r="E420" i="5"/>
  <c r="AG419" i="5"/>
  <c r="I419" i="5" s="1"/>
  <c r="AF419" i="5"/>
  <c r="AE419" i="5"/>
  <c r="AD419" i="5"/>
  <c r="AC419" i="5"/>
  <c r="AB419" i="5"/>
  <c r="E419" i="5"/>
  <c r="AG418" i="5"/>
  <c r="I418" i="5" s="1"/>
  <c r="AF418" i="5"/>
  <c r="AE418" i="5"/>
  <c r="AD418" i="5"/>
  <c r="AC418" i="5"/>
  <c r="AB418" i="5"/>
  <c r="E418" i="5"/>
  <c r="AG417" i="5"/>
  <c r="AF417" i="5"/>
  <c r="AE417" i="5"/>
  <c r="AD417" i="5"/>
  <c r="AC417" i="5"/>
  <c r="AB417" i="5"/>
  <c r="E417" i="5"/>
  <c r="AG416" i="5"/>
  <c r="AF416" i="5"/>
  <c r="AE416" i="5"/>
  <c r="AD416" i="5"/>
  <c r="AC416" i="5"/>
  <c r="AB416" i="5"/>
  <c r="E416" i="5"/>
  <c r="AG415" i="5"/>
  <c r="AF415" i="5"/>
  <c r="AE415" i="5"/>
  <c r="AD415" i="5"/>
  <c r="AC415" i="5"/>
  <c r="AB415" i="5"/>
  <c r="E415" i="5"/>
  <c r="AG414" i="5"/>
  <c r="AF414" i="5"/>
  <c r="AE414" i="5"/>
  <c r="AD414" i="5"/>
  <c r="AC414" i="5"/>
  <c r="AB414" i="5"/>
  <c r="E414" i="5"/>
  <c r="AG413" i="5"/>
  <c r="I413" i="5" s="1"/>
  <c r="AF413" i="5"/>
  <c r="AE413" i="5"/>
  <c r="AD413" i="5"/>
  <c r="AC413" i="5"/>
  <c r="AB413" i="5"/>
  <c r="E413" i="5"/>
  <c r="AG412" i="5"/>
  <c r="I412" i="5" s="1"/>
  <c r="AF412" i="5"/>
  <c r="AE412" i="5"/>
  <c r="AD412" i="5"/>
  <c r="AC412" i="5"/>
  <c r="AB412" i="5"/>
  <c r="E412" i="5"/>
  <c r="AG411" i="5"/>
  <c r="I411" i="5" s="1"/>
  <c r="AF411" i="5"/>
  <c r="AE411" i="5"/>
  <c r="AD411" i="5"/>
  <c r="AC411" i="5"/>
  <c r="AB411" i="5"/>
  <c r="E411" i="5"/>
  <c r="AG410" i="5"/>
  <c r="I410" i="5" s="1"/>
  <c r="AF410" i="5"/>
  <c r="AE410" i="5"/>
  <c r="AD410" i="5"/>
  <c r="AC410" i="5"/>
  <c r="AB410" i="5"/>
  <c r="E410" i="5"/>
  <c r="AG409" i="5"/>
  <c r="AF409" i="5"/>
  <c r="AE409" i="5"/>
  <c r="AD409" i="5"/>
  <c r="AC409" i="5"/>
  <c r="AB409" i="5"/>
  <c r="E409" i="5"/>
  <c r="AG408" i="5"/>
  <c r="AF408" i="5"/>
  <c r="AE408" i="5"/>
  <c r="AD408" i="5"/>
  <c r="AC408" i="5"/>
  <c r="AB408" i="5"/>
  <c r="E408" i="5"/>
  <c r="AG407" i="5"/>
  <c r="AF407" i="5"/>
  <c r="AE407" i="5"/>
  <c r="AD407" i="5"/>
  <c r="AC407" i="5"/>
  <c r="AB407" i="5"/>
  <c r="E407" i="5"/>
  <c r="AG406" i="5"/>
  <c r="AF406" i="5"/>
  <c r="AE406" i="5"/>
  <c r="AD406" i="5"/>
  <c r="AC406" i="5"/>
  <c r="AB406" i="5"/>
  <c r="E406" i="5"/>
  <c r="AG405" i="5"/>
  <c r="I405" i="5" s="1"/>
  <c r="AF405" i="5"/>
  <c r="AE405" i="5"/>
  <c r="AD405" i="5"/>
  <c r="AC405" i="5"/>
  <c r="AB405" i="5"/>
  <c r="E405" i="5"/>
  <c r="AG404" i="5"/>
  <c r="I404" i="5" s="1"/>
  <c r="AF404" i="5"/>
  <c r="AE404" i="5"/>
  <c r="AD404" i="5"/>
  <c r="AC404" i="5"/>
  <c r="AB404" i="5"/>
  <c r="E404" i="5"/>
  <c r="AG403" i="5"/>
  <c r="I403" i="5" s="1"/>
  <c r="AF403" i="5"/>
  <c r="AE403" i="5"/>
  <c r="AD403" i="5"/>
  <c r="AC403" i="5"/>
  <c r="AB403" i="5"/>
  <c r="E403" i="5"/>
  <c r="AG402" i="5"/>
  <c r="I402" i="5" s="1"/>
  <c r="AF402" i="5"/>
  <c r="AE402" i="5"/>
  <c r="AD402" i="5"/>
  <c r="AC402" i="5"/>
  <c r="AB402" i="5"/>
  <c r="E402" i="5"/>
  <c r="AG401" i="5"/>
  <c r="AF401" i="5"/>
  <c r="AE401" i="5"/>
  <c r="AD401" i="5"/>
  <c r="AC401" i="5"/>
  <c r="AB401" i="5"/>
  <c r="E401" i="5"/>
  <c r="AG400" i="5"/>
  <c r="AF400" i="5"/>
  <c r="AE400" i="5"/>
  <c r="AD400" i="5"/>
  <c r="AC400" i="5"/>
  <c r="AB400" i="5"/>
  <c r="E400" i="5"/>
  <c r="AG399" i="5"/>
  <c r="AF399" i="5"/>
  <c r="AE399" i="5"/>
  <c r="AD399" i="5"/>
  <c r="AC399" i="5"/>
  <c r="AB399" i="5"/>
  <c r="E399" i="5"/>
  <c r="AG398" i="5"/>
  <c r="AF398" i="5"/>
  <c r="AE398" i="5"/>
  <c r="AD398" i="5"/>
  <c r="AC398" i="5"/>
  <c r="AB398" i="5"/>
  <c r="E398" i="5"/>
  <c r="AG397" i="5"/>
  <c r="I397" i="5" s="1"/>
  <c r="AF397" i="5"/>
  <c r="AE397" i="5"/>
  <c r="AD397" i="5"/>
  <c r="AC397" i="5"/>
  <c r="AB397" i="5"/>
  <c r="E397" i="5"/>
  <c r="AG396" i="5"/>
  <c r="I396" i="5" s="1"/>
  <c r="AF396" i="5"/>
  <c r="AE396" i="5"/>
  <c r="AD396" i="5"/>
  <c r="AC396" i="5"/>
  <c r="AB396" i="5"/>
  <c r="E396" i="5"/>
  <c r="AG395" i="5"/>
  <c r="I395" i="5" s="1"/>
  <c r="AF395" i="5"/>
  <c r="AE395" i="5"/>
  <c r="AD395" i="5"/>
  <c r="AC395" i="5"/>
  <c r="AB395" i="5"/>
  <c r="E395" i="5"/>
  <c r="AG394" i="5"/>
  <c r="I394" i="5" s="1"/>
  <c r="AF394" i="5"/>
  <c r="AE394" i="5"/>
  <c r="AD394" i="5"/>
  <c r="AC394" i="5"/>
  <c r="AB394" i="5"/>
  <c r="E394" i="5"/>
  <c r="AG393" i="5"/>
  <c r="AF393" i="5"/>
  <c r="AE393" i="5"/>
  <c r="AD393" i="5"/>
  <c r="AC393" i="5"/>
  <c r="AB393" i="5"/>
  <c r="E393" i="5"/>
  <c r="AG392" i="5"/>
  <c r="AF392" i="5"/>
  <c r="AE392" i="5"/>
  <c r="AD392" i="5"/>
  <c r="AC392" i="5"/>
  <c r="AB392" i="5"/>
  <c r="E392" i="5"/>
  <c r="AG391" i="5"/>
  <c r="AF391" i="5"/>
  <c r="AE391" i="5"/>
  <c r="AD391" i="5"/>
  <c r="AC391" i="5"/>
  <c r="AB391" i="5"/>
  <c r="E391" i="5"/>
  <c r="AG390" i="5"/>
  <c r="AF390" i="5"/>
  <c r="AE390" i="5"/>
  <c r="AD390" i="5"/>
  <c r="AC390" i="5"/>
  <c r="AB390" i="5"/>
  <c r="E390" i="5"/>
  <c r="AG389" i="5"/>
  <c r="I389" i="5" s="1"/>
  <c r="AF389" i="5"/>
  <c r="AE389" i="5"/>
  <c r="AD389" i="5"/>
  <c r="AC389" i="5"/>
  <c r="AB389" i="5"/>
  <c r="E389" i="5"/>
  <c r="AG388" i="5"/>
  <c r="I388" i="5" s="1"/>
  <c r="AF388" i="5"/>
  <c r="AE388" i="5"/>
  <c r="AD388" i="5"/>
  <c r="AC388" i="5"/>
  <c r="AB388" i="5"/>
  <c r="E388" i="5"/>
  <c r="AG387" i="5"/>
  <c r="I387" i="5" s="1"/>
  <c r="AF387" i="5"/>
  <c r="AE387" i="5"/>
  <c r="AD387" i="5"/>
  <c r="AC387" i="5"/>
  <c r="AB387" i="5"/>
  <c r="E387" i="5"/>
  <c r="AG386" i="5"/>
  <c r="I386" i="5" s="1"/>
  <c r="AF386" i="5"/>
  <c r="AE386" i="5"/>
  <c r="AD386" i="5"/>
  <c r="AC386" i="5"/>
  <c r="AB386" i="5"/>
  <c r="E386" i="5"/>
  <c r="AG385" i="5"/>
  <c r="AF385" i="5"/>
  <c r="AE385" i="5"/>
  <c r="AD385" i="5"/>
  <c r="AC385" i="5"/>
  <c r="AB385" i="5"/>
  <c r="E385" i="5"/>
  <c r="AG384" i="5"/>
  <c r="AF384" i="5"/>
  <c r="AE384" i="5"/>
  <c r="AD384" i="5"/>
  <c r="AC384" i="5"/>
  <c r="AB384" i="5"/>
  <c r="E384" i="5"/>
  <c r="AG383" i="5"/>
  <c r="AF383" i="5"/>
  <c r="AE383" i="5"/>
  <c r="AD383" i="5"/>
  <c r="AC383" i="5"/>
  <c r="AB383" i="5"/>
  <c r="E383" i="5"/>
  <c r="AG382" i="5"/>
  <c r="AF382" i="5"/>
  <c r="AE382" i="5"/>
  <c r="AD382" i="5"/>
  <c r="AC382" i="5"/>
  <c r="AB382" i="5"/>
  <c r="E382" i="5"/>
  <c r="AG381" i="5"/>
  <c r="I381" i="5" s="1"/>
  <c r="AF381" i="5"/>
  <c r="AE381" i="5"/>
  <c r="AD381" i="5"/>
  <c r="AC381" i="5"/>
  <c r="AB381" i="5"/>
  <c r="E381" i="5"/>
  <c r="AG380" i="5"/>
  <c r="I380" i="5" s="1"/>
  <c r="AF380" i="5"/>
  <c r="AE380" i="5"/>
  <c r="AD380" i="5"/>
  <c r="AC380" i="5"/>
  <c r="AB380" i="5"/>
  <c r="E380" i="5"/>
  <c r="AG379" i="5"/>
  <c r="I379" i="5" s="1"/>
  <c r="AF379" i="5"/>
  <c r="AE379" i="5"/>
  <c r="AD379" i="5"/>
  <c r="AC379" i="5"/>
  <c r="AB379" i="5"/>
  <c r="E379" i="5"/>
  <c r="AG378" i="5"/>
  <c r="I378" i="5" s="1"/>
  <c r="AF378" i="5"/>
  <c r="AE378" i="5"/>
  <c r="AD378" i="5"/>
  <c r="AC378" i="5"/>
  <c r="AB378" i="5"/>
  <c r="E378" i="5"/>
  <c r="AG377" i="5"/>
  <c r="AF377" i="5"/>
  <c r="AE377" i="5"/>
  <c r="AD377" i="5"/>
  <c r="AC377" i="5"/>
  <c r="AB377" i="5"/>
  <c r="E377" i="5"/>
  <c r="AG376" i="5"/>
  <c r="AF376" i="5"/>
  <c r="AE376" i="5"/>
  <c r="AD376" i="5"/>
  <c r="AC376" i="5"/>
  <c r="AB376" i="5"/>
  <c r="E376" i="5"/>
  <c r="AG375" i="5"/>
  <c r="AF375" i="5"/>
  <c r="AE375" i="5"/>
  <c r="AD375" i="5"/>
  <c r="AC375" i="5"/>
  <c r="AB375" i="5"/>
  <c r="E375" i="5"/>
  <c r="AG374" i="5"/>
  <c r="AF374" i="5"/>
  <c r="AE374" i="5"/>
  <c r="AD374" i="5"/>
  <c r="AC374" i="5"/>
  <c r="AB374" i="5"/>
  <c r="E374" i="5"/>
  <c r="AG373" i="5"/>
  <c r="I373" i="5" s="1"/>
  <c r="AF373" i="5"/>
  <c r="AE373" i="5"/>
  <c r="AD373" i="5"/>
  <c r="AC373" i="5"/>
  <c r="AB373" i="5"/>
  <c r="E373" i="5"/>
  <c r="AG372" i="5"/>
  <c r="I372" i="5" s="1"/>
  <c r="AF372" i="5"/>
  <c r="AE372" i="5"/>
  <c r="AD372" i="5"/>
  <c r="AC372" i="5"/>
  <c r="AB372" i="5"/>
  <c r="E372" i="5"/>
  <c r="AG371" i="5"/>
  <c r="I371" i="5" s="1"/>
  <c r="AF371" i="5"/>
  <c r="AE371" i="5"/>
  <c r="AD371" i="5"/>
  <c r="AC371" i="5"/>
  <c r="AB371" i="5"/>
  <c r="E371" i="5"/>
  <c r="AG370" i="5"/>
  <c r="I370" i="5" s="1"/>
  <c r="AF370" i="5"/>
  <c r="AE370" i="5"/>
  <c r="AD370" i="5"/>
  <c r="AC370" i="5"/>
  <c r="AB370" i="5"/>
  <c r="E370" i="5"/>
  <c r="AG369" i="5"/>
  <c r="AF369" i="5"/>
  <c r="AE369" i="5"/>
  <c r="AD369" i="5"/>
  <c r="AC369" i="5"/>
  <c r="AB369" i="5"/>
  <c r="E369" i="5"/>
  <c r="AG368" i="5"/>
  <c r="AF368" i="5"/>
  <c r="AE368" i="5"/>
  <c r="AD368" i="5"/>
  <c r="AC368" i="5"/>
  <c r="AB368" i="5"/>
  <c r="E368" i="5"/>
  <c r="AG367" i="5"/>
  <c r="AF367" i="5"/>
  <c r="AE367" i="5"/>
  <c r="AD367" i="5"/>
  <c r="AC367" i="5"/>
  <c r="AB367" i="5"/>
  <c r="E367" i="5"/>
  <c r="AG366" i="5"/>
  <c r="AF366" i="5"/>
  <c r="AE366" i="5"/>
  <c r="AD366" i="5"/>
  <c r="AC366" i="5"/>
  <c r="AB366" i="5"/>
  <c r="E366" i="5"/>
  <c r="AG365" i="5"/>
  <c r="I365" i="5" s="1"/>
  <c r="AF365" i="5"/>
  <c r="AE365" i="5"/>
  <c r="AD365" i="5"/>
  <c r="AC365" i="5"/>
  <c r="AB365" i="5"/>
  <c r="E365" i="5"/>
  <c r="AG364" i="5"/>
  <c r="I364" i="5" s="1"/>
  <c r="AF364" i="5"/>
  <c r="AE364" i="5"/>
  <c r="AD364" i="5"/>
  <c r="AC364" i="5"/>
  <c r="AB364" i="5"/>
  <c r="E364" i="5"/>
  <c r="AG363" i="5"/>
  <c r="I363" i="5" s="1"/>
  <c r="AF363" i="5"/>
  <c r="AE363" i="5"/>
  <c r="AD363" i="5"/>
  <c r="AC363" i="5"/>
  <c r="AB363" i="5"/>
  <c r="E363" i="5"/>
  <c r="AG362" i="5"/>
  <c r="AF362" i="5"/>
  <c r="AE362" i="5"/>
  <c r="AD362" i="5"/>
  <c r="AC362" i="5"/>
  <c r="AB362" i="5"/>
  <c r="AD361" i="5"/>
  <c r="AG361" i="5" s="1"/>
  <c r="AC361" i="5"/>
  <c r="AB361" i="5"/>
  <c r="AE360" i="5"/>
  <c r="AD360" i="5"/>
  <c r="AF360" i="5" s="1"/>
  <c r="AC360" i="5"/>
  <c r="AB360" i="5"/>
  <c r="AG360" i="5" s="1"/>
  <c r="AD359" i="5"/>
  <c r="AC359" i="5"/>
  <c r="AB359" i="5"/>
  <c r="AF358" i="5"/>
  <c r="AE358" i="5"/>
  <c r="AD358" i="5"/>
  <c r="AC358" i="5"/>
  <c r="AB358" i="5"/>
  <c r="AG358" i="5" s="1"/>
  <c r="AE357" i="5"/>
  <c r="AD357" i="5"/>
  <c r="AG357" i="5" s="1"/>
  <c r="AC357" i="5"/>
  <c r="AB357" i="5"/>
  <c r="AF356" i="5"/>
  <c r="AE356" i="5"/>
  <c r="AD356" i="5"/>
  <c r="AC356" i="5"/>
  <c r="AB356" i="5"/>
  <c r="AG356" i="5" s="1"/>
  <c r="AD355" i="5"/>
  <c r="AC355" i="5"/>
  <c r="AB355" i="5"/>
  <c r="AG355" i="5" s="1"/>
  <c r="AG354" i="5"/>
  <c r="I354" i="5" s="1"/>
  <c r="AF354" i="5"/>
  <c r="AE354" i="5"/>
  <c r="AD354" i="5"/>
  <c r="AC354" i="5"/>
  <c r="AB354" i="5"/>
  <c r="E354" i="5"/>
  <c r="AG353" i="5"/>
  <c r="I353" i="5" s="1"/>
  <c r="AF353" i="5"/>
  <c r="AE353" i="5"/>
  <c r="AD353" i="5"/>
  <c r="AC353" i="5"/>
  <c r="AB353" i="5"/>
  <c r="E353" i="5"/>
  <c r="AG352" i="5"/>
  <c r="I352" i="5" s="1"/>
  <c r="AF352" i="5"/>
  <c r="AE352" i="5"/>
  <c r="AD352" i="5"/>
  <c r="AC352" i="5"/>
  <c r="AB352" i="5"/>
  <c r="E352" i="5"/>
  <c r="AG351" i="5"/>
  <c r="I351" i="5" s="1"/>
  <c r="AF351" i="5"/>
  <c r="AE351" i="5"/>
  <c r="AD351" i="5"/>
  <c r="AC351" i="5"/>
  <c r="AB351" i="5"/>
  <c r="E351" i="5"/>
  <c r="AG350" i="5"/>
  <c r="I350" i="5" s="1"/>
  <c r="AF350" i="5"/>
  <c r="AE350" i="5"/>
  <c r="AD350" i="5"/>
  <c r="AC350" i="5"/>
  <c r="AB350" i="5"/>
  <c r="E350" i="5"/>
  <c r="AG349" i="5"/>
  <c r="I349" i="5" s="1"/>
  <c r="AF349" i="5"/>
  <c r="AE349" i="5"/>
  <c r="AD349" i="5"/>
  <c r="AC349" i="5"/>
  <c r="AB349" i="5"/>
  <c r="E349" i="5"/>
  <c r="AG348" i="5"/>
  <c r="I348" i="5" s="1"/>
  <c r="AF348" i="5"/>
  <c r="AE348" i="5"/>
  <c r="AD348" i="5"/>
  <c r="AC348" i="5"/>
  <c r="AB348" i="5"/>
  <c r="E348" i="5"/>
  <c r="AG347" i="5"/>
  <c r="I347" i="5" s="1"/>
  <c r="AF347" i="5"/>
  <c r="AE347" i="5"/>
  <c r="AD347" i="5"/>
  <c r="AC347" i="5"/>
  <c r="AB347" i="5"/>
  <c r="E347" i="5"/>
  <c r="AG346" i="5"/>
  <c r="I346" i="5" s="1"/>
  <c r="AF346" i="5"/>
  <c r="AE346" i="5"/>
  <c r="AD346" i="5"/>
  <c r="AC346" i="5"/>
  <c r="AB346" i="5"/>
  <c r="E346" i="5"/>
  <c r="AG345" i="5"/>
  <c r="I345" i="5" s="1"/>
  <c r="AF345" i="5"/>
  <c r="AE345" i="5"/>
  <c r="AD345" i="5"/>
  <c r="AC345" i="5"/>
  <c r="AB345" i="5"/>
  <c r="E345" i="5"/>
  <c r="AG344" i="5"/>
  <c r="I344" i="5" s="1"/>
  <c r="AF344" i="5"/>
  <c r="AE344" i="5"/>
  <c r="AD344" i="5"/>
  <c r="AC344" i="5"/>
  <c r="AB344" i="5"/>
  <c r="E344" i="5"/>
  <c r="AG343" i="5"/>
  <c r="I343" i="5" s="1"/>
  <c r="AF343" i="5"/>
  <c r="AE343" i="5"/>
  <c r="AD343" i="5"/>
  <c r="AC343" i="5"/>
  <c r="AB343" i="5"/>
  <c r="E343" i="5"/>
  <c r="AG342" i="5"/>
  <c r="I342" i="5" s="1"/>
  <c r="AF342" i="5"/>
  <c r="AE342" i="5"/>
  <c r="AD342" i="5"/>
  <c r="AC342" i="5"/>
  <c r="AB342" i="5"/>
  <c r="E342" i="5"/>
  <c r="AG341" i="5"/>
  <c r="I341" i="5" s="1"/>
  <c r="AF341" i="5"/>
  <c r="AE341" i="5"/>
  <c r="AD341" i="5"/>
  <c r="AC341" i="5"/>
  <c r="AB341" i="5"/>
  <c r="E341" i="5"/>
  <c r="AG340" i="5"/>
  <c r="I340" i="5" s="1"/>
  <c r="AF340" i="5"/>
  <c r="AE340" i="5"/>
  <c r="AD340" i="5"/>
  <c r="AC340" i="5"/>
  <c r="AB340" i="5"/>
  <c r="E340" i="5"/>
  <c r="AG339" i="5"/>
  <c r="I339" i="5" s="1"/>
  <c r="AF339" i="5"/>
  <c r="AE339" i="5"/>
  <c r="AD339" i="5"/>
  <c r="AC339" i="5"/>
  <c r="AB339" i="5"/>
  <c r="E339" i="5"/>
  <c r="AG338" i="5"/>
  <c r="I338" i="5" s="1"/>
  <c r="AF338" i="5"/>
  <c r="AE338" i="5"/>
  <c r="AD338" i="5"/>
  <c r="AC338" i="5"/>
  <c r="AB338" i="5"/>
  <c r="E338" i="5"/>
  <c r="AG337" i="5"/>
  <c r="I337" i="5" s="1"/>
  <c r="AF337" i="5"/>
  <c r="AE337" i="5"/>
  <c r="AD337" i="5"/>
  <c r="AC337" i="5"/>
  <c r="AB337" i="5"/>
  <c r="E337" i="5"/>
  <c r="AG336" i="5"/>
  <c r="I336" i="5" s="1"/>
  <c r="AF336" i="5"/>
  <c r="AE336" i="5"/>
  <c r="AD336" i="5"/>
  <c r="AC336" i="5"/>
  <c r="AB336" i="5"/>
  <c r="E336" i="5"/>
  <c r="AG335" i="5"/>
  <c r="I335" i="5" s="1"/>
  <c r="AF335" i="5"/>
  <c r="AE335" i="5"/>
  <c r="AD335" i="5"/>
  <c r="AC335" i="5"/>
  <c r="AB335" i="5"/>
  <c r="E335" i="5"/>
  <c r="AG334" i="5"/>
  <c r="I334" i="5" s="1"/>
  <c r="AF334" i="5"/>
  <c r="AE334" i="5"/>
  <c r="AD334" i="5"/>
  <c r="AC334" i="5"/>
  <c r="AB334" i="5"/>
  <c r="E334" i="5"/>
  <c r="AG333" i="5"/>
  <c r="I333" i="5" s="1"/>
  <c r="AF333" i="5"/>
  <c r="AE333" i="5"/>
  <c r="AD333" i="5"/>
  <c r="AC333" i="5"/>
  <c r="AB333" i="5"/>
  <c r="E333" i="5"/>
  <c r="AG332" i="5"/>
  <c r="I332" i="5" s="1"/>
  <c r="AF332" i="5"/>
  <c r="AE332" i="5"/>
  <c r="AD332" i="5"/>
  <c r="AC332" i="5"/>
  <c r="AB332" i="5"/>
  <c r="E332" i="5"/>
  <c r="AG331" i="5"/>
  <c r="I331" i="5" s="1"/>
  <c r="AF331" i="5"/>
  <c r="AE331" i="5"/>
  <c r="AD331" i="5"/>
  <c r="AC331" i="5"/>
  <c r="AB331" i="5"/>
  <c r="E331" i="5"/>
  <c r="AG330" i="5"/>
  <c r="I330" i="5" s="1"/>
  <c r="AF330" i="5"/>
  <c r="AE330" i="5"/>
  <c r="AD330" i="5"/>
  <c r="AC330" i="5"/>
  <c r="AB330" i="5"/>
  <c r="E330" i="5"/>
  <c r="AG329" i="5"/>
  <c r="I329" i="5" s="1"/>
  <c r="AF329" i="5"/>
  <c r="AE329" i="5"/>
  <c r="AD329" i="5"/>
  <c r="AC329" i="5"/>
  <c r="AB329" i="5"/>
  <c r="E329" i="5"/>
  <c r="AG328" i="5"/>
  <c r="I328" i="5" s="1"/>
  <c r="AF328" i="5"/>
  <c r="AE328" i="5"/>
  <c r="AD328" i="5"/>
  <c r="AC328" i="5"/>
  <c r="AB328" i="5"/>
  <c r="E328" i="5"/>
  <c r="AG327" i="5"/>
  <c r="I327" i="5" s="1"/>
  <c r="AF327" i="5"/>
  <c r="AE327" i="5"/>
  <c r="AD327" i="5"/>
  <c r="AC327" i="5"/>
  <c r="AB327" i="5"/>
  <c r="E327" i="5"/>
  <c r="AG326" i="5"/>
  <c r="I326" i="5" s="1"/>
  <c r="AF326" i="5"/>
  <c r="AE326" i="5"/>
  <c r="AD326" i="5"/>
  <c r="AC326" i="5"/>
  <c r="AB326" i="5"/>
  <c r="E326" i="5"/>
  <c r="AG325" i="5"/>
  <c r="I325" i="5" s="1"/>
  <c r="AF325" i="5"/>
  <c r="AE325" i="5"/>
  <c r="AD325" i="5"/>
  <c r="AC325" i="5"/>
  <c r="AB325" i="5"/>
  <c r="E325" i="5"/>
  <c r="AG324" i="5"/>
  <c r="I324" i="5" s="1"/>
  <c r="AF324" i="5"/>
  <c r="AE324" i="5"/>
  <c r="AD324" i="5"/>
  <c r="AC324" i="5"/>
  <c r="AB324" i="5"/>
  <c r="E324" i="5"/>
  <c r="AG323" i="5"/>
  <c r="I323" i="5" s="1"/>
  <c r="AF323" i="5"/>
  <c r="AE323" i="5"/>
  <c r="AD323" i="5"/>
  <c r="AC323" i="5"/>
  <c r="AB323" i="5"/>
  <c r="E323" i="5"/>
  <c r="AG322" i="5"/>
  <c r="I322" i="5" s="1"/>
  <c r="AF322" i="5"/>
  <c r="AE322" i="5"/>
  <c r="AD322" i="5"/>
  <c r="AC322" i="5"/>
  <c r="AB322" i="5"/>
  <c r="E322" i="5"/>
  <c r="AG321" i="5"/>
  <c r="I321" i="5" s="1"/>
  <c r="AF321" i="5"/>
  <c r="AE321" i="5"/>
  <c r="AD321" i="5"/>
  <c r="AC321" i="5"/>
  <c r="AB321" i="5"/>
  <c r="E321" i="5"/>
  <c r="AG320" i="5"/>
  <c r="I320" i="5" s="1"/>
  <c r="AF320" i="5"/>
  <c r="AE320" i="5"/>
  <c r="AD320" i="5"/>
  <c r="AC320" i="5"/>
  <c r="AB320" i="5"/>
  <c r="E320" i="5"/>
  <c r="AG319" i="5"/>
  <c r="I319" i="5" s="1"/>
  <c r="AF319" i="5"/>
  <c r="AE319" i="5"/>
  <c r="AD319" i="5"/>
  <c r="AC319" i="5"/>
  <c r="AB319" i="5"/>
  <c r="E319" i="5"/>
  <c r="AG318" i="5"/>
  <c r="I318" i="5" s="1"/>
  <c r="AF318" i="5"/>
  <c r="AE318" i="5"/>
  <c r="AD318" i="5"/>
  <c r="AC318" i="5"/>
  <c r="AB318" i="5"/>
  <c r="E318" i="5"/>
  <c r="AG317" i="5"/>
  <c r="I317" i="5" s="1"/>
  <c r="AF317" i="5"/>
  <c r="AE317" i="5"/>
  <c r="AD317" i="5"/>
  <c r="AC317" i="5"/>
  <c r="AB317" i="5"/>
  <c r="E317" i="5"/>
  <c r="AG316" i="5"/>
  <c r="I316" i="5" s="1"/>
  <c r="AF316" i="5"/>
  <c r="AE316" i="5"/>
  <c r="AD316" i="5"/>
  <c r="AC316" i="5"/>
  <c r="AB316" i="5"/>
  <c r="E316" i="5"/>
  <c r="AG315" i="5"/>
  <c r="I315" i="5" s="1"/>
  <c r="AF315" i="5"/>
  <c r="AE315" i="5"/>
  <c r="AD315" i="5"/>
  <c r="AC315" i="5"/>
  <c r="AB315" i="5"/>
  <c r="E315" i="5"/>
  <c r="AG314" i="5"/>
  <c r="I314" i="5" s="1"/>
  <c r="AF314" i="5"/>
  <c r="AE314" i="5"/>
  <c r="AD314" i="5"/>
  <c r="AC314" i="5"/>
  <c r="AB314" i="5"/>
  <c r="E314" i="5"/>
  <c r="AG313" i="5"/>
  <c r="I313" i="5" s="1"/>
  <c r="AF313" i="5"/>
  <c r="AE313" i="5"/>
  <c r="AD313" i="5"/>
  <c r="AC313" i="5"/>
  <c r="AB313" i="5"/>
  <c r="E313" i="5"/>
  <c r="AG312" i="5"/>
  <c r="I312" i="5" s="1"/>
  <c r="AF312" i="5"/>
  <c r="AE312" i="5"/>
  <c r="AD312" i="5"/>
  <c r="AC312" i="5"/>
  <c r="AB312" i="5"/>
  <c r="E312" i="5"/>
  <c r="AG311" i="5"/>
  <c r="AF311" i="5"/>
  <c r="AE311" i="5"/>
  <c r="AD311" i="5"/>
  <c r="AC311" i="5"/>
  <c r="AB311" i="5"/>
  <c r="E311" i="5"/>
  <c r="AG310" i="5"/>
  <c r="AF310" i="5"/>
  <c r="AD310" i="5"/>
  <c r="AE310" i="5" s="1"/>
  <c r="AC310" i="5"/>
  <c r="AB310" i="5"/>
  <c r="E310" i="5"/>
  <c r="AG309" i="5"/>
  <c r="AF309" i="5"/>
  <c r="AE309" i="5"/>
  <c r="AD309" i="5"/>
  <c r="AC309" i="5"/>
  <c r="AB309" i="5"/>
  <c r="E309" i="5"/>
  <c r="AD308" i="5"/>
  <c r="AC308" i="5"/>
  <c r="AB308" i="5"/>
  <c r="E308" i="5"/>
  <c r="AE307" i="5"/>
  <c r="AD307" i="5"/>
  <c r="AF307" i="5" s="1"/>
  <c r="AC307" i="5"/>
  <c r="AB307" i="5"/>
  <c r="AG307" i="5" s="1"/>
  <c r="E307" i="5"/>
  <c r="AE306" i="5"/>
  <c r="AD306" i="5"/>
  <c r="AF306" i="5" s="1"/>
  <c r="AC306" i="5"/>
  <c r="AB306" i="5"/>
  <c r="AG306" i="5" s="1"/>
  <c r="E306" i="5"/>
  <c r="AD305" i="5"/>
  <c r="AC305" i="5"/>
  <c r="AB305" i="5"/>
  <c r="E305" i="5"/>
  <c r="AF304" i="5"/>
  <c r="AD304" i="5"/>
  <c r="AE304" i="5" s="1"/>
  <c r="AC304" i="5"/>
  <c r="AB304" i="5"/>
  <c r="AG304" i="5" s="1"/>
  <c r="I304" i="5" s="1"/>
  <c r="E304" i="5"/>
  <c r="AF303" i="5"/>
  <c r="AD303" i="5"/>
  <c r="AE303" i="5" s="1"/>
  <c r="AC303" i="5"/>
  <c r="AB303" i="5"/>
  <c r="AG303" i="5" s="1"/>
  <c r="I303" i="5"/>
  <c r="E303" i="5"/>
  <c r="AF302" i="5"/>
  <c r="AD302" i="5"/>
  <c r="AE302" i="5" s="1"/>
  <c r="AC302" i="5"/>
  <c r="AB302" i="5"/>
  <c r="AG302" i="5" s="1"/>
  <c r="I302" i="5" s="1"/>
  <c r="E302" i="5"/>
  <c r="AF301" i="5"/>
  <c r="AD301" i="5"/>
  <c r="AE301" i="5" s="1"/>
  <c r="AC301" i="5"/>
  <c r="AB301" i="5"/>
  <c r="AG301" i="5" s="1"/>
  <c r="I301" i="5" s="1"/>
  <c r="E301" i="5"/>
  <c r="AG300" i="5"/>
  <c r="I300" i="5" s="1"/>
  <c r="AF300" i="5"/>
  <c r="AD300" i="5"/>
  <c r="AE300" i="5" s="1"/>
  <c r="AC300" i="5"/>
  <c r="AB300" i="5"/>
  <c r="E300" i="5"/>
  <c r="AG299" i="5"/>
  <c r="I299" i="5" s="1"/>
  <c r="AF299" i="5"/>
  <c r="AD299" i="5"/>
  <c r="AE299" i="5" s="1"/>
  <c r="AC299" i="5"/>
  <c r="AB299" i="5"/>
  <c r="E299" i="5"/>
  <c r="AG298" i="5"/>
  <c r="I298" i="5" s="1"/>
  <c r="AF298" i="5"/>
  <c r="AD298" i="5"/>
  <c r="AE298" i="5" s="1"/>
  <c r="AC298" i="5"/>
  <c r="AB298" i="5"/>
  <c r="E298" i="5"/>
  <c r="AG297" i="5"/>
  <c r="I297" i="5" s="1"/>
  <c r="AF297" i="5"/>
  <c r="AD297" i="5"/>
  <c r="AE297" i="5" s="1"/>
  <c r="AC297" i="5"/>
  <c r="AB297" i="5"/>
  <c r="E297" i="5"/>
  <c r="AF296" i="5"/>
  <c r="AD296" i="5"/>
  <c r="AE296" i="5" s="1"/>
  <c r="AC296" i="5"/>
  <c r="AB296" i="5"/>
  <c r="AG296" i="5" s="1"/>
  <c r="I296" i="5" s="1"/>
  <c r="E296" i="5"/>
  <c r="AF295" i="5"/>
  <c r="AD295" i="5"/>
  <c r="AE295" i="5" s="1"/>
  <c r="AC295" i="5"/>
  <c r="AB295" i="5"/>
  <c r="AG295" i="5" s="1"/>
  <c r="I295" i="5"/>
  <c r="E295" i="5"/>
  <c r="AF294" i="5"/>
  <c r="AD294" i="5"/>
  <c r="AE294" i="5" s="1"/>
  <c r="AC294" i="5"/>
  <c r="AB294" i="5"/>
  <c r="AG294" i="5" s="1"/>
  <c r="I294" i="5" s="1"/>
  <c r="E294" i="5"/>
  <c r="AF293" i="5"/>
  <c r="AD293" i="5"/>
  <c r="AE293" i="5" s="1"/>
  <c r="AC293" i="5"/>
  <c r="AB293" i="5"/>
  <c r="AG293" i="5" s="1"/>
  <c r="I293" i="5" s="1"/>
  <c r="E293" i="5"/>
  <c r="AG292" i="5"/>
  <c r="I292" i="5" s="1"/>
  <c r="AF292" i="5"/>
  <c r="AD292" i="5"/>
  <c r="AE292" i="5" s="1"/>
  <c r="AC292" i="5"/>
  <c r="AB292" i="5"/>
  <c r="E292" i="5"/>
  <c r="AG291" i="5"/>
  <c r="I291" i="5" s="1"/>
  <c r="AF291" i="5"/>
  <c r="AD291" i="5"/>
  <c r="AE291" i="5" s="1"/>
  <c r="AC291" i="5"/>
  <c r="AB291" i="5"/>
  <c r="E291" i="5"/>
  <c r="AG290" i="5"/>
  <c r="I290" i="5" s="1"/>
  <c r="AF290" i="5"/>
  <c r="AD290" i="5"/>
  <c r="AE290" i="5" s="1"/>
  <c r="AC290" i="5"/>
  <c r="AB290" i="5"/>
  <c r="E290" i="5"/>
  <c r="AG289" i="5"/>
  <c r="I289" i="5" s="1"/>
  <c r="AF289" i="5"/>
  <c r="AD289" i="5"/>
  <c r="AE289" i="5" s="1"/>
  <c r="AC289" i="5"/>
  <c r="AB289" i="5"/>
  <c r="E289" i="5"/>
  <c r="AF288" i="5"/>
  <c r="AD288" i="5"/>
  <c r="AE288" i="5" s="1"/>
  <c r="AC288" i="5"/>
  <c r="AB288" i="5"/>
  <c r="AG288" i="5" s="1"/>
  <c r="I288" i="5" s="1"/>
  <c r="E288" i="5"/>
  <c r="AF287" i="5"/>
  <c r="AD287" i="5"/>
  <c r="AE287" i="5" s="1"/>
  <c r="AC287" i="5"/>
  <c r="AB287" i="5"/>
  <c r="AG287" i="5" s="1"/>
  <c r="I287" i="5" s="1"/>
  <c r="E287" i="5"/>
  <c r="AF286" i="5"/>
  <c r="AD286" i="5"/>
  <c r="AE286" i="5" s="1"/>
  <c r="AC286" i="5"/>
  <c r="AB286" i="5"/>
  <c r="AG286" i="5" s="1"/>
  <c r="I286" i="5" s="1"/>
  <c r="E286" i="5"/>
  <c r="AF285" i="5"/>
  <c r="AD285" i="5"/>
  <c r="AE285" i="5" s="1"/>
  <c r="AC285" i="5"/>
  <c r="AB285" i="5"/>
  <c r="AG285" i="5" s="1"/>
  <c r="I285" i="5" s="1"/>
  <c r="E285" i="5"/>
  <c r="AG284" i="5"/>
  <c r="I284" i="5" s="1"/>
  <c r="AF284" i="5"/>
  <c r="AD284" i="5"/>
  <c r="AE284" i="5" s="1"/>
  <c r="AC284" i="5"/>
  <c r="AB284" i="5"/>
  <c r="E284" i="5"/>
  <c r="AG283" i="5"/>
  <c r="I283" i="5" s="1"/>
  <c r="AF283" i="5"/>
  <c r="AD283" i="5"/>
  <c r="AE283" i="5" s="1"/>
  <c r="AC283" i="5"/>
  <c r="AB283" i="5"/>
  <c r="E283" i="5"/>
  <c r="AG282" i="5"/>
  <c r="I282" i="5" s="1"/>
  <c r="AF282" i="5"/>
  <c r="AD282" i="5"/>
  <c r="AE282" i="5" s="1"/>
  <c r="AC282" i="5"/>
  <c r="AB282" i="5"/>
  <c r="E282" i="5"/>
  <c r="AG281" i="5"/>
  <c r="I281" i="5" s="1"/>
  <c r="AF281" i="5"/>
  <c r="AD281" i="5"/>
  <c r="AE281" i="5" s="1"/>
  <c r="AC281" i="5"/>
  <c r="AB281" i="5"/>
  <c r="E281" i="5"/>
  <c r="AF280" i="5"/>
  <c r="AD280" i="5"/>
  <c r="AE280" i="5" s="1"/>
  <c r="AC280" i="5"/>
  <c r="AB280" i="5"/>
  <c r="AG280" i="5" s="1"/>
  <c r="I280" i="5" s="1"/>
  <c r="E280" i="5"/>
  <c r="AF279" i="5"/>
  <c r="AD279" i="5"/>
  <c r="AE279" i="5" s="1"/>
  <c r="AC279" i="5"/>
  <c r="AB279" i="5"/>
  <c r="AG279" i="5" s="1"/>
  <c r="I279" i="5" s="1"/>
  <c r="E279" i="5"/>
  <c r="AF278" i="5"/>
  <c r="AD278" i="5"/>
  <c r="AE278" i="5" s="1"/>
  <c r="AC278" i="5"/>
  <c r="AB278" i="5"/>
  <c r="AG278" i="5" s="1"/>
  <c r="I278" i="5" s="1"/>
  <c r="E278" i="5"/>
  <c r="AF277" i="5"/>
  <c r="AD277" i="5"/>
  <c r="AE277" i="5" s="1"/>
  <c r="AC277" i="5"/>
  <c r="AB277" i="5"/>
  <c r="AG277" i="5" s="1"/>
  <c r="I277" i="5" s="1"/>
  <c r="E277" i="5"/>
  <c r="AG276" i="5"/>
  <c r="I276" i="5" s="1"/>
  <c r="AF276" i="5"/>
  <c r="AD276" i="5"/>
  <c r="AE276" i="5" s="1"/>
  <c r="AC276" i="5"/>
  <c r="AB276" i="5"/>
  <c r="E276" i="5"/>
  <c r="AG275" i="5"/>
  <c r="I275" i="5" s="1"/>
  <c r="AF275" i="5"/>
  <c r="AD275" i="5"/>
  <c r="AE275" i="5" s="1"/>
  <c r="AC275" i="5"/>
  <c r="AB275" i="5"/>
  <c r="E275" i="5"/>
  <c r="AG274" i="5"/>
  <c r="I274" i="5" s="1"/>
  <c r="AF274" i="5"/>
  <c r="AD274" i="5"/>
  <c r="AE274" i="5" s="1"/>
  <c r="AC274" i="5"/>
  <c r="AB274" i="5"/>
  <c r="E274" i="5"/>
  <c r="AG273" i="5"/>
  <c r="I273" i="5" s="1"/>
  <c r="AF273" i="5"/>
  <c r="AD273" i="5"/>
  <c r="AE273" i="5" s="1"/>
  <c r="AC273" i="5"/>
  <c r="AB273" i="5"/>
  <c r="E273" i="5"/>
  <c r="AF272" i="5"/>
  <c r="AD272" i="5"/>
  <c r="AE272" i="5" s="1"/>
  <c r="AC272" i="5"/>
  <c r="AB272" i="5"/>
  <c r="AG272" i="5" s="1"/>
  <c r="I272" i="5" s="1"/>
  <c r="E272" i="5"/>
  <c r="AF271" i="5"/>
  <c r="AD271" i="5"/>
  <c r="AE271" i="5" s="1"/>
  <c r="AC271" i="5"/>
  <c r="AB271" i="5"/>
  <c r="AG271" i="5" s="1"/>
  <c r="I271" i="5" s="1"/>
  <c r="E271" i="5"/>
  <c r="AF270" i="5"/>
  <c r="AD270" i="5"/>
  <c r="AE270" i="5" s="1"/>
  <c r="AC270" i="5"/>
  <c r="AB270" i="5"/>
  <c r="AG270" i="5" s="1"/>
  <c r="I270" i="5" s="1"/>
  <c r="E270" i="5"/>
  <c r="AF269" i="5"/>
  <c r="AD269" i="5"/>
  <c r="AE269" i="5" s="1"/>
  <c r="AC269" i="5"/>
  <c r="AB269" i="5"/>
  <c r="AG269" i="5" s="1"/>
  <c r="I269" i="5" s="1"/>
  <c r="E269" i="5"/>
  <c r="AG268" i="5"/>
  <c r="I268" i="5" s="1"/>
  <c r="AF268" i="5"/>
  <c r="AD268" i="5"/>
  <c r="AE268" i="5" s="1"/>
  <c r="AC268" i="5"/>
  <c r="AB268" i="5"/>
  <c r="E268" i="5"/>
  <c r="AG267" i="5"/>
  <c r="I267" i="5" s="1"/>
  <c r="AF267" i="5"/>
  <c r="AD267" i="5"/>
  <c r="AE267" i="5" s="1"/>
  <c r="AC267" i="5"/>
  <c r="AB267" i="5"/>
  <c r="E267" i="5"/>
  <c r="AG266" i="5"/>
  <c r="I266" i="5" s="1"/>
  <c r="AF266" i="5"/>
  <c r="AD266" i="5"/>
  <c r="AE266" i="5" s="1"/>
  <c r="AC266" i="5"/>
  <c r="AB266" i="5"/>
  <c r="E266" i="5"/>
  <c r="AG265" i="5"/>
  <c r="I265" i="5" s="1"/>
  <c r="AF265" i="5"/>
  <c r="AD265" i="5"/>
  <c r="AE265" i="5" s="1"/>
  <c r="AC265" i="5"/>
  <c r="AB265" i="5"/>
  <c r="E265" i="5"/>
  <c r="AF264" i="5"/>
  <c r="AD264" i="5"/>
  <c r="AE264" i="5" s="1"/>
  <c r="AC264" i="5"/>
  <c r="AB264" i="5"/>
  <c r="AG264" i="5" s="1"/>
  <c r="I264" i="5" s="1"/>
  <c r="E264" i="5"/>
  <c r="AF263" i="5"/>
  <c r="AD263" i="5"/>
  <c r="AE263" i="5" s="1"/>
  <c r="AC263" i="5"/>
  <c r="AB263" i="5"/>
  <c r="AG263" i="5" s="1"/>
  <c r="I263" i="5"/>
  <c r="E263" i="5"/>
  <c r="AF262" i="5"/>
  <c r="AD262" i="5"/>
  <c r="AE262" i="5" s="1"/>
  <c r="AC262" i="5"/>
  <c r="AB262" i="5"/>
  <c r="AG262" i="5" s="1"/>
  <c r="I262" i="5" s="1"/>
  <c r="E262" i="5"/>
  <c r="AF261" i="5"/>
  <c r="AD261" i="5"/>
  <c r="AE261" i="5" s="1"/>
  <c r="AC261" i="5"/>
  <c r="AB261" i="5"/>
  <c r="AG261" i="5" s="1"/>
  <c r="I261" i="5" s="1"/>
  <c r="E261" i="5"/>
  <c r="AG260" i="5"/>
  <c r="I260" i="5" s="1"/>
  <c r="AF260" i="5"/>
  <c r="AD260" i="5"/>
  <c r="AE260" i="5" s="1"/>
  <c r="AC260" i="5"/>
  <c r="AB260" i="5"/>
  <c r="E260" i="5"/>
  <c r="AG259" i="5"/>
  <c r="I259" i="5" s="1"/>
  <c r="AF259" i="5"/>
  <c r="AD259" i="5"/>
  <c r="AE259" i="5" s="1"/>
  <c r="AC259" i="5"/>
  <c r="AB259" i="5"/>
  <c r="E259" i="5"/>
  <c r="AG258" i="5"/>
  <c r="I258" i="5" s="1"/>
  <c r="AF258" i="5"/>
  <c r="AD258" i="5"/>
  <c r="AE258" i="5" s="1"/>
  <c r="AC258" i="5"/>
  <c r="AB258" i="5"/>
  <c r="E258" i="5"/>
  <c r="AG257" i="5"/>
  <c r="I257" i="5" s="1"/>
  <c r="AF257" i="5"/>
  <c r="AD257" i="5"/>
  <c r="AE257" i="5" s="1"/>
  <c r="AC257" i="5"/>
  <c r="AB257" i="5"/>
  <c r="E257" i="5"/>
  <c r="AF256" i="5"/>
  <c r="AD256" i="5"/>
  <c r="AE256" i="5" s="1"/>
  <c r="AC256" i="5"/>
  <c r="AB256" i="5"/>
  <c r="AG256" i="5" s="1"/>
  <c r="I256" i="5" s="1"/>
  <c r="E256" i="5"/>
  <c r="AF255" i="5"/>
  <c r="AD255" i="5"/>
  <c r="AE255" i="5" s="1"/>
  <c r="AC255" i="5"/>
  <c r="AB255" i="5"/>
  <c r="AG255" i="5" s="1"/>
  <c r="I255" i="5" s="1"/>
  <c r="E255" i="5"/>
  <c r="AF254" i="5"/>
  <c r="AD254" i="5"/>
  <c r="AE254" i="5" s="1"/>
  <c r="AC254" i="5"/>
  <c r="AB254" i="5"/>
  <c r="AG254" i="5" s="1"/>
  <c r="I254" i="5" s="1"/>
  <c r="E254" i="5"/>
  <c r="AF253" i="5"/>
  <c r="AD253" i="5"/>
  <c r="AE253" i="5" s="1"/>
  <c r="AC253" i="5"/>
  <c r="AB253" i="5"/>
  <c r="AG253" i="5" s="1"/>
  <c r="I253" i="5" s="1"/>
  <c r="E253" i="5"/>
  <c r="AG252" i="5"/>
  <c r="I252" i="5" s="1"/>
  <c r="AF252" i="5"/>
  <c r="AD252" i="5"/>
  <c r="AE252" i="5" s="1"/>
  <c r="AC252" i="5"/>
  <c r="AB252" i="5"/>
  <c r="E252" i="5"/>
  <c r="AG251" i="5"/>
  <c r="I251" i="5" s="1"/>
  <c r="AF251" i="5"/>
  <c r="AD251" i="5"/>
  <c r="AE251" i="5" s="1"/>
  <c r="AC251" i="5"/>
  <c r="AB251" i="5"/>
  <c r="E251" i="5"/>
  <c r="AG250" i="5"/>
  <c r="I250" i="5" s="1"/>
  <c r="AF250" i="5"/>
  <c r="AD250" i="5"/>
  <c r="AE250" i="5" s="1"/>
  <c r="AC250" i="5"/>
  <c r="AB250" i="5"/>
  <c r="E250" i="5"/>
  <c r="AG249" i="5"/>
  <c r="I249" i="5" s="1"/>
  <c r="AF249" i="5"/>
  <c r="AD249" i="5"/>
  <c r="AE249" i="5" s="1"/>
  <c r="AC249" i="5"/>
  <c r="AB249" i="5"/>
  <c r="E249" i="5"/>
  <c r="AF248" i="5"/>
  <c r="AD248" i="5"/>
  <c r="AE248" i="5" s="1"/>
  <c r="AC248" i="5"/>
  <c r="AB248" i="5"/>
  <c r="AG248" i="5" s="1"/>
  <c r="I248" i="5" s="1"/>
  <c r="E248" i="5"/>
  <c r="AF247" i="5"/>
  <c r="AD247" i="5"/>
  <c r="AE247" i="5" s="1"/>
  <c r="AC247" i="5"/>
  <c r="AB247" i="5"/>
  <c r="AG247" i="5" s="1"/>
  <c r="I247" i="5"/>
  <c r="E247" i="5"/>
  <c r="AF246" i="5"/>
  <c r="AD246" i="5"/>
  <c r="AE246" i="5" s="1"/>
  <c r="AC246" i="5"/>
  <c r="AB246" i="5"/>
  <c r="AG246" i="5" s="1"/>
  <c r="I246" i="5" s="1"/>
  <c r="E246" i="5"/>
  <c r="AF245" i="5"/>
  <c r="AD245" i="5"/>
  <c r="AE245" i="5" s="1"/>
  <c r="AC245" i="5"/>
  <c r="AB245" i="5"/>
  <c r="AG245" i="5" s="1"/>
  <c r="I245" i="5" s="1"/>
  <c r="E245" i="5"/>
  <c r="AG244" i="5"/>
  <c r="I244" i="5" s="1"/>
  <c r="AF244" i="5"/>
  <c r="AD244" i="5"/>
  <c r="AE244" i="5" s="1"/>
  <c r="AC244" i="5"/>
  <c r="AB244" i="5"/>
  <c r="E244" i="5"/>
  <c r="AG243" i="5"/>
  <c r="I243" i="5" s="1"/>
  <c r="AF243" i="5"/>
  <c r="AD243" i="5"/>
  <c r="AE243" i="5" s="1"/>
  <c r="AC243" i="5"/>
  <c r="AB243" i="5"/>
  <c r="E243" i="5"/>
  <c r="AG242" i="5"/>
  <c r="I242" i="5" s="1"/>
  <c r="AF242" i="5"/>
  <c r="AD242" i="5"/>
  <c r="AE242" i="5" s="1"/>
  <c r="AC242" i="5"/>
  <c r="AB242" i="5"/>
  <c r="E242" i="5"/>
  <c r="AG241" i="5"/>
  <c r="I241" i="5" s="1"/>
  <c r="AF241" i="5"/>
  <c r="AD241" i="5"/>
  <c r="AE241" i="5" s="1"/>
  <c r="AC241" i="5"/>
  <c r="AB241" i="5"/>
  <c r="E241" i="5"/>
  <c r="AF240" i="5"/>
  <c r="AD240" i="5"/>
  <c r="AE240" i="5" s="1"/>
  <c r="AC240" i="5"/>
  <c r="AB240" i="5"/>
  <c r="AG240" i="5" s="1"/>
  <c r="I240" i="5" s="1"/>
  <c r="E240" i="5"/>
  <c r="AF239" i="5"/>
  <c r="AD239" i="5"/>
  <c r="AE239" i="5" s="1"/>
  <c r="AC239" i="5"/>
  <c r="AB239" i="5"/>
  <c r="AG239" i="5" s="1"/>
  <c r="I239" i="5"/>
  <c r="E239" i="5"/>
  <c r="AF238" i="5"/>
  <c r="AD238" i="5"/>
  <c r="AE238" i="5" s="1"/>
  <c r="AC238" i="5"/>
  <c r="AB238" i="5"/>
  <c r="AG238" i="5" s="1"/>
  <c r="I238" i="5" s="1"/>
  <c r="E238" i="5"/>
  <c r="AF237" i="5"/>
  <c r="AD237" i="5"/>
  <c r="AE237" i="5" s="1"/>
  <c r="AC237" i="5"/>
  <c r="AB237" i="5"/>
  <c r="AG237" i="5" s="1"/>
  <c r="I237" i="5" s="1"/>
  <c r="E237" i="5"/>
  <c r="AG236" i="5"/>
  <c r="I236" i="5" s="1"/>
  <c r="AF236" i="5"/>
  <c r="AD236" i="5"/>
  <c r="AE236" i="5" s="1"/>
  <c r="AC236" i="5"/>
  <c r="AB236" i="5"/>
  <c r="E236" i="5"/>
  <c r="AG235" i="5"/>
  <c r="I235" i="5" s="1"/>
  <c r="AF235" i="5"/>
  <c r="AD235" i="5"/>
  <c r="AE235" i="5" s="1"/>
  <c r="AC235" i="5"/>
  <c r="AB235" i="5"/>
  <c r="E235" i="5"/>
  <c r="AG234" i="5"/>
  <c r="I234" i="5" s="1"/>
  <c r="AF234" i="5"/>
  <c r="AD234" i="5"/>
  <c r="AE234" i="5" s="1"/>
  <c r="AC234" i="5"/>
  <c r="AB234" i="5"/>
  <c r="E234" i="5"/>
  <c r="AG233" i="5"/>
  <c r="I233" i="5" s="1"/>
  <c r="AF233" i="5"/>
  <c r="AD233" i="5"/>
  <c r="AE233" i="5" s="1"/>
  <c r="AC233" i="5"/>
  <c r="AB233" i="5"/>
  <c r="E233" i="5"/>
  <c r="AF232" i="5"/>
  <c r="AD232" i="5"/>
  <c r="AE232" i="5" s="1"/>
  <c r="AC232" i="5"/>
  <c r="AB232" i="5"/>
  <c r="AG232" i="5" s="1"/>
  <c r="I232" i="5" s="1"/>
  <c r="E232" i="5"/>
  <c r="AF231" i="5"/>
  <c r="AD231" i="5"/>
  <c r="AE231" i="5" s="1"/>
  <c r="AC231" i="5"/>
  <c r="AB231" i="5"/>
  <c r="AG231" i="5" s="1"/>
  <c r="I231" i="5"/>
  <c r="E231" i="5"/>
  <c r="AF230" i="5"/>
  <c r="AD230" i="5"/>
  <c r="AE230" i="5" s="1"/>
  <c r="AC230" i="5"/>
  <c r="AB230" i="5"/>
  <c r="AG230" i="5" s="1"/>
  <c r="I230" i="5" s="1"/>
  <c r="E230" i="5"/>
  <c r="AF229" i="5"/>
  <c r="AD229" i="5"/>
  <c r="AE229" i="5" s="1"/>
  <c r="AC229" i="5"/>
  <c r="AB229" i="5"/>
  <c r="AG229" i="5" s="1"/>
  <c r="I229" i="5" s="1"/>
  <c r="E229" i="5"/>
  <c r="AG228" i="5"/>
  <c r="I228" i="5" s="1"/>
  <c r="AF228" i="5"/>
  <c r="AD228" i="5"/>
  <c r="AE228" i="5" s="1"/>
  <c r="AC228" i="5"/>
  <c r="AB228" i="5"/>
  <c r="E228" i="5"/>
  <c r="AG227" i="5"/>
  <c r="I227" i="5" s="1"/>
  <c r="AF227" i="5"/>
  <c r="AD227" i="5"/>
  <c r="AE227" i="5" s="1"/>
  <c r="AC227" i="5"/>
  <c r="AB227" i="5"/>
  <c r="E227" i="5"/>
  <c r="AG226" i="5"/>
  <c r="I226" i="5" s="1"/>
  <c r="AF226" i="5"/>
  <c r="AD226" i="5"/>
  <c r="AE226" i="5" s="1"/>
  <c r="AC226" i="5"/>
  <c r="AB226" i="5"/>
  <c r="E226" i="5"/>
  <c r="AG225" i="5"/>
  <c r="I225" i="5" s="1"/>
  <c r="AF225" i="5"/>
  <c r="AD225" i="5"/>
  <c r="AE225" i="5" s="1"/>
  <c r="AC225" i="5"/>
  <c r="AB225" i="5"/>
  <c r="E225" i="5"/>
  <c r="AF224" i="5"/>
  <c r="AD224" i="5"/>
  <c r="AE224" i="5" s="1"/>
  <c r="AC224" i="5"/>
  <c r="AB224" i="5"/>
  <c r="AG224" i="5" s="1"/>
  <c r="I224" i="5" s="1"/>
  <c r="E224" i="5"/>
  <c r="AF223" i="5"/>
  <c r="AD223" i="5"/>
  <c r="AE223" i="5" s="1"/>
  <c r="AC223" i="5"/>
  <c r="AB223" i="5"/>
  <c r="AG223" i="5" s="1"/>
  <c r="I223" i="5" s="1"/>
  <c r="E223" i="5"/>
  <c r="AF222" i="5"/>
  <c r="AD222" i="5"/>
  <c r="AE222" i="5" s="1"/>
  <c r="AC222" i="5"/>
  <c r="AB222" i="5"/>
  <c r="AG222" i="5" s="1"/>
  <c r="I222" i="5" s="1"/>
  <c r="E222" i="5"/>
  <c r="AF221" i="5"/>
  <c r="AD221" i="5"/>
  <c r="AE221" i="5" s="1"/>
  <c r="AC221" i="5"/>
  <c r="AB221" i="5"/>
  <c r="AG221" i="5" s="1"/>
  <c r="I221" i="5" s="1"/>
  <c r="E221" i="5"/>
  <c r="AG220" i="5"/>
  <c r="I220" i="5" s="1"/>
  <c r="AF220" i="5"/>
  <c r="AD220" i="5"/>
  <c r="AE220" i="5" s="1"/>
  <c r="AC220" i="5"/>
  <c r="AB220" i="5"/>
  <c r="E220" i="5"/>
  <c r="AG219" i="5"/>
  <c r="I219" i="5" s="1"/>
  <c r="AF219" i="5"/>
  <c r="AD219" i="5"/>
  <c r="AE219" i="5" s="1"/>
  <c r="AC219" i="5"/>
  <c r="AB219" i="5"/>
  <c r="E219" i="5"/>
  <c r="AG218" i="5"/>
  <c r="I218" i="5" s="1"/>
  <c r="AF218" i="5"/>
  <c r="AD218" i="5"/>
  <c r="AE218" i="5" s="1"/>
  <c r="AC218" i="5"/>
  <c r="AB218" i="5"/>
  <c r="E218" i="5"/>
  <c r="AG217" i="5"/>
  <c r="I217" i="5" s="1"/>
  <c r="AF217" i="5"/>
  <c r="AD217" i="5"/>
  <c r="AE217" i="5" s="1"/>
  <c r="AC217" i="5"/>
  <c r="AB217" i="5"/>
  <c r="E217" i="5"/>
  <c r="AF216" i="5"/>
  <c r="AD216" i="5"/>
  <c r="AE216" i="5" s="1"/>
  <c r="AC216" i="5"/>
  <c r="AB216" i="5"/>
  <c r="AG216" i="5" s="1"/>
  <c r="I216" i="5" s="1"/>
  <c r="E216" i="5"/>
  <c r="AF215" i="5"/>
  <c r="AD215" i="5"/>
  <c r="AE215" i="5" s="1"/>
  <c r="AC215" i="5"/>
  <c r="AB215" i="5"/>
  <c r="AG215" i="5" s="1"/>
  <c r="I215" i="5" s="1"/>
  <c r="E215" i="5"/>
  <c r="AF214" i="5"/>
  <c r="AD214" i="5"/>
  <c r="AE214" i="5" s="1"/>
  <c r="AC214" i="5"/>
  <c r="AB214" i="5"/>
  <c r="AG214" i="5" s="1"/>
  <c r="I214" i="5" s="1"/>
  <c r="E214" i="5"/>
  <c r="AF213" i="5"/>
  <c r="AD213" i="5"/>
  <c r="AE213" i="5" s="1"/>
  <c r="AC213" i="5"/>
  <c r="AB213" i="5"/>
  <c r="AG213" i="5" s="1"/>
  <c r="I213" i="5" s="1"/>
  <c r="E213" i="5"/>
  <c r="AG212" i="5"/>
  <c r="I212" i="5" s="1"/>
  <c r="AF212" i="5"/>
  <c r="AD212" i="5"/>
  <c r="AE212" i="5" s="1"/>
  <c r="AC212" i="5"/>
  <c r="AB212" i="5"/>
  <c r="E212" i="5"/>
  <c r="AG211" i="5"/>
  <c r="I211" i="5" s="1"/>
  <c r="AF211" i="5"/>
  <c r="AD211" i="5"/>
  <c r="AE211" i="5" s="1"/>
  <c r="AC211" i="5"/>
  <c r="AB211" i="5"/>
  <c r="E211" i="5"/>
  <c r="AG210" i="5"/>
  <c r="I210" i="5" s="1"/>
  <c r="AF210" i="5"/>
  <c r="AD210" i="5"/>
  <c r="AE210" i="5" s="1"/>
  <c r="AC210" i="5"/>
  <c r="AB210" i="5"/>
  <c r="E210" i="5"/>
  <c r="AG209" i="5"/>
  <c r="I209" i="5" s="1"/>
  <c r="AF209" i="5"/>
  <c r="AD209" i="5"/>
  <c r="AE209" i="5" s="1"/>
  <c r="AC209" i="5"/>
  <c r="AB209" i="5"/>
  <c r="E209" i="5"/>
  <c r="AF208" i="5"/>
  <c r="AD208" i="5"/>
  <c r="AE208" i="5" s="1"/>
  <c r="AC208" i="5"/>
  <c r="AB208" i="5"/>
  <c r="AG208" i="5" s="1"/>
  <c r="I208" i="5" s="1"/>
  <c r="E208" i="5"/>
  <c r="AF207" i="5"/>
  <c r="AD207" i="5"/>
  <c r="AE207" i="5" s="1"/>
  <c r="AC207" i="5"/>
  <c r="AB207" i="5"/>
  <c r="AG207" i="5" s="1"/>
  <c r="I207" i="5" s="1"/>
  <c r="E207" i="5"/>
  <c r="AF206" i="5"/>
  <c r="AD206" i="5"/>
  <c r="AE206" i="5" s="1"/>
  <c r="AC206" i="5"/>
  <c r="AB206" i="5"/>
  <c r="AG206" i="5" s="1"/>
  <c r="I206" i="5" s="1"/>
  <c r="E206" i="5"/>
  <c r="AF205" i="5"/>
  <c r="AD205" i="5"/>
  <c r="AE205" i="5" s="1"/>
  <c r="AC205" i="5"/>
  <c r="AB205" i="5"/>
  <c r="AG205" i="5" s="1"/>
  <c r="I205" i="5" s="1"/>
  <c r="E205" i="5"/>
  <c r="AG204" i="5"/>
  <c r="I204" i="5" s="1"/>
  <c r="AF204" i="5"/>
  <c r="AD204" i="5"/>
  <c r="AE204" i="5" s="1"/>
  <c r="AC204" i="5"/>
  <c r="AB204" i="5"/>
  <c r="E204" i="5"/>
  <c r="AG203" i="5"/>
  <c r="I203" i="5" s="1"/>
  <c r="AF203" i="5"/>
  <c r="AD203" i="5"/>
  <c r="AE203" i="5" s="1"/>
  <c r="AC203" i="5"/>
  <c r="AB203" i="5"/>
  <c r="E203" i="5"/>
  <c r="AG202" i="5"/>
  <c r="I202" i="5" s="1"/>
  <c r="AF202" i="5"/>
  <c r="AD202" i="5"/>
  <c r="AE202" i="5" s="1"/>
  <c r="AC202" i="5"/>
  <c r="AB202" i="5"/>
  <c r="E202" i="5"/>
  <c r="AG201" i="5"/>
  <c r="I201" i="5" s="1"/>
  <c r="AF201" i="5"/>
  <c r="AD201" i="5"/>
  <c r="AE201" i="5" s="1"/>
  <c r="AC201" i="5"/>
  <c r="AB201" i="5"/>
  <c r="E201" i="5"/>
  <c r="AF200" i="5"/>
  <c r="AD200" i="5"/>
  <c r="AE200" i="5" s="1"/>
  <c r="AC200" i="5"/>
  <c r="AB200" i="5"/>
  <c r="AG200" i="5" s="1"/>
  <c r="I200" i="5" s="1"/>
  <c r="E200" i="5"/>
  <c r="AF199" i="5"/>
  <c r="AD199" i="5"/>
  <c r="AE199" i="5" s="1"/>
  <c r="AC199" i="5"/>
  <c r="AB199" i="5"/>
  <c r="AG199" i="5" s="1"/>
  <c r="I199" i="5"/>
  <c r="E199" i="5"/>
  <c r="AF198" i="5"/>
  <c r="AD198" i="5"/>
  <c r="AE198" i="5" s="1"/>
  <c r="AC198" i="5"/>
  <c r="AB198" i="5"/>
  <c r="AG198" i="5" s="1"/>
  <c r="I198" i="5" s="1"/>
  <c r="E198" i="5"/>
  <c r="AF197" i="5"/>
  <c r="AD197" i="5"/>
  <c r="AE197" i="5" s="1"/>
  <c r="AC197" i="5"/>
  <c r="AB197" i="5"/>
  <c r="AG197" i="5" s="1"/>
  <c r="I197" i="5" s="1"/>
  <c r="E197" i="5"/>
  <c r="AG196" i="5"/>
  <c r="I196" i="5" s="1"/>
  <c r="AF196" i="5"/>
  <c r="AD196" i="5"/>
  <c r="AE196" i="5" s="1"/>
  <c r="AC196" i="5"/>
  <c r="AB196" i="5"/>
  <c r="E196" i="5"/>
  <c r="AG195" i="5"/>
  <c r="I195" i="5" s="1"/>
  <c r="AF195" i="5"/>
  <c r="AD195" i="5"/>
  <c r="AE195" i="5" s="1"/>
  <c r="AC195" i="5"/>
  <c r="AB195" i="5"/>
  <c r="E195" i="5"/>
  <c r="AG194" i="5"/>
  <c r="I194" i="5" s="1"/>
  <c r="AF194" i="5"/>
  <c r="AD194" i="5"/>
  <c r="AE194" i="5" s="1"/>
  <c r="AC194" i="5"/>
  <c r="AB194" i="5"/>
  <c r="E194" i="5"/>
  <c r="AG193" i="5"/>
  <c r="I193" i="5" s="1"/>
  <c r="AF193" i="5"/>
  <c r="AD193" i="5"/>
  <c r="AE193" i="5" s="1"/>
  <c r="AC193" i="5"/>
  <c r="AB193" i="5"/>
  <c r="E193" i="5"/>
  <c r="AF192" i="5"/>
  <c r="AD192" i="5"/>
  <c r="AE192" i="5" s="1"/>
  <c r="AC192" i="5"/>
  <c r="AB192" i="5"/>
  <c r="AG192" i="5" s="1"/>
  <c r="I192" i="5" s="1"/>
  <c r="E192" i="5"/>
  <c r="AF191" i="5"/>
  <c r="AD191" i="5"/>
  <c r="AE191" i="5" s="1"/>
  <c r="AC191" i="5"/>
  <c r="AB191" i="5"/>
  <c r="AG191" i="5" s="1"/>
  <c r="I191" i="5" s="1"/>
  <c r="E191" i="5"/>
  <c r="AF190" i="5"/>
  <c r="AD190" i="5"/>
  <c r="AE190" i="5" s="1"/>
  <c r="AC190" i="5"/>
  <c r="AB190" i="5"/>
  <c r="AG190" i="5" s="1"/>
  <c r="I190" i="5" s="1"/>
  <c r="E190" i="5"/>
  <c r="AF189" i="5"/>
  <c r="AD189" i="5"/>
  <c r="AE189" i="5" s="1"/>
  <c r="AC189" i="5"/>
  <c r="AB189" i="5"/>
  <c r="AG189" i="5" s="1"/>
  <c r="I189" i="5" s="1"/>
  <c r="E189" i="5"/>
  <c r="AG188" i="5"/>
  <c r="I188" i="5" s="1"/>
  <c r="AF188" i="5"/>
  <c r="AD188" i="5"/>
  <c r="AE188" i="5" s="1"/>
  <c r="AC188" i="5"/>
  <c r="AB188" i="5"/>
  <c r="E188" i="5"/>
  <c r="AG187" i="5"/>
  <c r="I187" i="5" s="1"/>
  <c r="AF187" i="5"/>
  <c r="AD187" i="5"/>
  <c r="AE187" i="5" s="1"/>
  <c r="AC187" i="5"/>
  <c r="AB187" i="5"/>
  <c r="E187" i="5"/>
  <c r="AG186" i="5"/>
  <c r="I186" i="5" s="1"/>
  <c r="AF186" i="5"/>
  <c r="AD186" i="5"/>
  <c r="AE186" i="5" s="1"/>
  <c r="AC186" i="5"/>
  <c r="AB186" i="5"/>
  <c r="E186" i="5"/>
  <c r="AG185" i="5"/>
  <c r="I185" i="5" s="1"/>
  <c r="AF185" i="5"/>
  <c r="AD185" i="5"/>
  <c r="AE185" i="5" s="1"/>
  <c r="AC185" i="5"/>
  <c r="AB185" i="5"/>
  <c r="E185" i="5"/>
  <c r="AF184" i="5"/>
  <c r="AD184" i="5"/>
  <c r="AE184" i="5" s="1"/>
  <c r="AC184" i="5"/>
  <c r="AB184" i="5"/>
  <c r="AG184" i="5" s="1"/>
  <c r="I184" i="5" s="1"/>
  <c r="E184" i="5"/>
  <c r="AF183" i="5"/>
  <c r="AD183" i="5"/>
  <c r="AE183" i="5" s="1"/>
  <c r="AC183" i="5"/>
  <c r="AB183" i="5"/>
  <c r="AG183" i="5" s="1"/>
  <c r="I183" i="5"/>
  <c r="E183" i="5"/>
  <c r="AF182" i="5"/>
  <c r="AD182" i="5"/>
  <c r="AE182" i="5" s="1"/>
  <c r="AC182" i="5"/>
  <c r="AB182" i="5"/>
  <c r="AG182" i="5" s="1"/>
  <c r="I182" i="5" s="1"/>
  <c r="E182" i="5"/>
  <c r="AF181" i="5"/>
  <c r="AD181" i="5"/>
  <c r="AE181" i="5" s="1"/>
  <c r="AC181" i="5"/>
  <c r="AB181" i="5"/>
  <c r="AG181" i="5" s="1"/>
  <c r="I181" i="5" s="1"/>
  <c r="E181" i="5"/>
  <c r="AG180" i="5"/>
  <c r="I180" i="5" s="1"/>
  <c r="AF180" i="5"/>
  <c r="AD180" i="5"/>
  <c r="AE180" i="5" s="1"/>
  <c r="AC180" i="5"/>
  <c r="AB180" i="5"/>
  <c r="E180" i="5"/>
  <c r="AG179" i="5"/>
  <c r="I179" i="5" s="1"/>
  <c r="AF179" i="5"/>
  <c r="AD179" i="5"/>
  <c r="AE179" i="5" s="1"/>
  <c r="AC179" i="5"/>
  <c r="AB179" i="5"/>
  <c r="E179" i="5"/>
  <c r="AG178" i="5"/>
  <c r="I178" i="5" s="1"/>
  <c r="AF178" i="5"/>
  <c r="AD178" i="5"/>
  <c r="AE178" i="5" s="1"/>
  <c r="AC178" i="5"/>
  <c r="AB178" i="5"/>
  <c r="E178" i="5"/>
  <c r="AG177" i="5"/>
  <c r="I177" i="5" s="1"/>
  <c r="AF177" i="5"/>
  <c r="AD177" i="5"/>
  <c r="AE177" i="5" s="1"/>
  <c r="AC177" i="5"/>
  <c r="AB177" i="5"/>
  <c r="E177" i="5"/>
  <c r="AF176" i="5"/>
  <c r="AD176" i="5"/>
  <c r="AE176" i="5" s="1"/>
  <c r="AC176" i="5"/>
  <c r="AB176" i="5"/>
  <c r="AG176" i="5" s="1"/>
  <c r="I176" i="5" s="1"/>
  <c r="E176" i="5"/>
  <c r="AF175" i="5"/>
  <c r="AD175" i="5"/>
  <c r="AE175" i="5" s="1"/>
  <c r="AC175" i="5"/>
  <c r="AB175" i="5"/>
  <c r="AG175" i="5" s="1"/>
  <c r="I175" i="5"/>
  <c r="E175" i="5"/>
  <c r="AF174" i="5"/>
  <c r="AD174" i="5"/>
  <c r="AE174" i="5" s="1"/>
  <c r="AC174" i="5"/>
  <c r="AB174" i="5"/>
  <c r="AG174" i="5" s="1"/>
  <c r="I174" i="5" s="1"/>
  <c r="E174" i="5"/>
  <c r="AF173" i="5"/>
  <c r="AD173" i="5"/>
  <c r="AE173" i="5" s="1"/>
  <c r="AC173" i="5"/>
  <c r="AB173" i="5"/>
  <c r="AG173" i="5" s="1"/>
  <c r="I173" i="5" s="1"/>
  <c r="E173" i="5"/>
  <c r="AG172" i="5"/>
  <c r="I172" i="5" s="1"/>
  <c r="AF172" i="5"/>
  <c r="AD172" i="5"/>
  <c r="AE172" i="5" s="1"/>
  <c r="AC172" i="5"/>
  <c r="AB172" i="5"/>
  <c r="E172" i="5"/>
  <c r="AG171" i="5"/>
  <c r="I171" i="5" s="1"/>
  <c r="AF171" i="5"/>
  <c r="AD171" i="5"/>
  <c r="AE171" i="5" s="1"/>
  <c r="AC171" i="5"/>
  <c r="AB171" i="5"/>
  <c r="E171" i="5"/>
  <c r="AG170" i="5"/>
  <c r="I170" i="5" s="1"/>
  <c r="AF170" i="5"/>
  <c r="AD170" i="5"/>
  <c r="AE170" i="5" s="1"/>
  <c r="AC170" i="5"/>
  <c r="AB170" i="5"/>
  <c r="E170" i="5"/>
  <c r="AG169" i="5"/>
  <c r="I169" i="5" s="1"/>
  <c r="AF169" i="5"/>
  <c r="AD169" i="5"/>
  <c r="AE169" i="5" s="1"/>
  <c r="AC169" i="5"/>
  <c r="AB169" i="5"/>
  <c r="E169" i="5"/>
  <c r="AF168" i="5"/>
  <c r="AD168" i="5"/>
  <c r="AE168" i="5" s="1"/>
  <c r="AC168" i="5"/>
  <c r="AB168" i="5"/>
  <c r="AG168" i="5" s="1"/>
  <c r="I168" i="5" s="1"/>
  <c r="E168" i="5"/>
  <c r="AF167" i="5"/>
  <c r="AD167" i="5"/>
  <c r="AE167" i="5" s="1"/>
  <c r="AC167" i="5"/>
  <c r="AB167" i="5"/>
  <c r="AG167" i="5" s="1"/>
  <c r="I167" i="5"/>
  <c r="E167" i="5"/>
  <c r="AF166" i="5"/>
  <c r="AD166" i="5"/>
  <c r="AE166" i="5" s="1"/>
  <c r="AC166" i="5"/>
  <c r="AB166" i="5"/>
  <c r="AG166" i="5" s="1"/>
  <c r="I166" i="5" s="1"/>
  <c r="E166" i="5"/>
  <c r="AF165" i="5"/>
  <c r="AD165" i="5"/>
  <c r="AE165" i="5" s="1"/>
  <c r="AC165" i="5"/>
  <c r="AB165" i="5"/>
  <c r="AG165" i="5" s="1"/>
  <c r="I165" i="5" s="1"/>
  <c r="E165" i="5"/>
  <c r="AG164" i="5"/>
  <c r="I164" i="5" s="1"/>
  <c r="AF164" i="5"/>
  <c r="AD164" i="5"/>
  <c r="AE164" i="5" s="1"/>
  <c r="AC164" i="5"/>
  <c r="AB164" i="5"/>
  <c r="E164" i="5"/>
  <c r="AG163" i="5"/>
  <c r="I163" i="5" s="1"/>
  <c r="AF163" i="5"/>
  <c r="AD163" i="5"/>
  <c r="AE163" i="5" s="1"/>
  <c r="AC163" i="5"/>
  <c r="AB163" i="5"/>
  <c r="E163" i="5"/>
  <c r="AG162" i="5"/>
  <c r="I162" i="5" s="1"/>
  <c r="AF162" i="5"/>
  <c r="AD162" i="5"/>
  <c r="AE162" i="5" s="1"/>
  <c r="AC162" i="5"/>
  <c r="AB162" i="5"/>
  <c r="E162" i="5"/>
  <c r="AG161" i="5"/>
  <c r="I161" i="5" s="1"/>
  <c r="AF161" i="5"/>
  <c r="AD161" i="5"/>
  <c r="AE161" i="5" s="1"/>
  <c r="AC161" i="5"/>
  <c r="AB161" i="5"/>
  <c r="E161" i="5"/>
  <c r="AF160" i="5"/>
  <c r="AD160" i="5"/>
  <c r="AE160" i="5" s="1"/>
  <c r="AC160" i="5"/>
  <c r="AB160" i="5"/>
  <c r="AG160" i="5" s="1"/>
  <c r="I160" i="5" s="1"/>
  <c r="E160" i="5"/>
  <c r="AF159" i="5"/>
  <c r="AD159" i="5"/>
  <c r="AE159" i="5" s="1"/>
  <c r="AC159" i="5"/>
  <c r="AB159" i="5"/>
  <c r="AG159" i="5" s="1"/>
  <c r="I159" i="5" s="1"/>
  <c r="E159" i="5"/>
  <c r="AF158" i="5"/>
  <c r="AD158" i="5"/>
  <c r="AE158" i="5" s="1"/>
  <c r="AC158" i="5"/>
  <c r="AB158" i="5"/>
  <c r="AG158" i="5" s="1"/>
  <c r="I158" i="5" s="1"/>
  <c r="E158" i="5"/>
  <c r="AF157" i="5"/>
  <c r="AD157" i="5"/>
  <c r="AE157" i="5" s="1"/>
  <c r="AC157" i="5"/>
  <c r="AB157" i="5"/>
  <c r="AG157" i="5" s="1"/>
  <c r="I157" i="5" s="1"/>
  <c r="E157" i="5"/>
  <c r="AG156" i="5"/>
  <c r="I156" i="5" s="1"/>
  <c r="AF156" i="5"/>
  <c r="AD156" i="5"/>
  <c r="AE156" i="5" s="1"/>
  <c r="AC156" i="5"/>
  <c r="AB156" i="5"/>
  <c r="E156" i="5"/>
  <c r="AG155" i="5"/>
  <c r="I155" i="5" s="1"/>
  <c r="AF155" i="5"/>
  <c r="AD155" i="5"/>
  <c r="AE155" i="5" s="1"/>
  <c r="AC155" i="5"/>
  <c r="AB155" i="5"/>
  <c r="E155" i="5"/>
  <c r="AG154" i="5"/>
  <c r="I154" i="5" s="1"/>
  <c r="AF154" i="5"/>
  <c r="AD154" i="5"/>
  <c r="AE154" i="5" s="1"/>
  <c r="AC154" i="5"/>
  <c r="AB154" i="5"/>
  <c r="E154" i="5"/>
  <c r="AG153" i="5"/>
  <c r="I153" i="5" s="1"/>
  <c r="AF153" i="5"/>
  <c r="AD153" i="5"/>
  <c r="AE153" i="5" s="1"/>
  <c r="AC153" i="5"/>
  <c r="AB153" i="5"/>
  <c r="E153" i="5"/>
  <c r="AF152" i="5"/>
  <c r="AD152" i="5"/>
  <c r="AE152" i="5" s="1"/>
  <c r="AC152" i="5"/>
  <c r="AB152" i="5"/>
  <c r="AG152" i="5" s="1"/>
  <c r="I152" i="5" s="1"/>
  <c r="E152" i="5"/>
  <c r="AF151" i="5"/>
  <c r="AD151" i="5"/>
  <c r="AE151" i="5" s="1"/>
  <c r="AC151" i="5"/>
  <c r="AB151" i="5"/>
  <c r="AG151" i="5" s="1"/>
  <c r="I151" i="5" s="1"/>
  <c r="E151" i="5"/>
  <c r="AF150" i="5"/>
  <c r="AD150" i="5"/>
  <c r="AE150" i="5" s="1"/>
  <c r="AC150" i="5"/>
  <c r="AB150" i="5"/>
  <c r="AG150" i="5" s="1"/>
  <c r="I150" i="5" s="1"/>
  <c r="E150" i="5"/>
  <c r="AF149" i="5"/>
  <c r="AD149" i="5"/>
  <c r="AE149" i="5" s="1"/>
  <c r="AC149" i="5"/>
  <c r="AB149" i="5"/>
  <c r="AG149" i="5" s="1"/>
  <c r="I149" i="5" s="1"/>
  <c r="E149" i="5"/>
  <c r="AG148" i="5"/>
  <c r="I148" i="5" s="1"/>
  <c r="AF148" i="5"/>
  <c r="AD148" i="5"/>
  <c r="AE148" i="5" s="1"/>
  <c r="AC148" i="5"/>
  <c r="AB148" i="5"/>
  <c r="E148" i="5"/>
  <c r="AG147" i="5"/>
  <c r="I147" i="5" s="1"/>
  <c r="AF147" i="5"/>
  <c r="AD147" i="5"/>
  <c r="AE147" i="5" s="1"/>
  <c r="AC147" i="5"/>
  <c r="AB147" i="5"/>
  <c r="E147" i="5"/>
  <c r="AG146" i="5"/>
  <c r="I146" i="5" s="1"/>
  <c r="AF146" i="5"/>
  <c r="AD146" i="5"/>
  <c r="AE146" i="5" s="1"/>
  <c r="AC146" i="5"/>
  <c r="AB146" i="5"/>
  <c r="E146" i="5"/>
  <c r="AG145" i="5"/>
  <c r="I145" i="5" s="1"/>
  <c r="AF145" i="5"/>
  <c r="AD145" i="5"/>
  <c r="AE145" i="5" s="1"/>
  <c r="AC145" i="5"/>
  <c r="AB145" i="5"/>
  <c r="E145" i="5"/>
  <c r="AF144" i="5"/>
  <c r="AD144" i="5"/>
  <c r="AE144" i="5" s="1"/>
  <c r="AC144" i="5"/>
  <c r="AB144" i="5"/>
  <c r="AG144" i="5" s="1"/>
  <c r="I144" i="5" s="1"/>
  <c r="E144" i="5"/>
  <c r="AF143" i="5"/>
  <c r="AD143" i="5"/>
  <c r="AE143" i="5" s="1"/>
  <c r="AC143" i="5"/>
  <c r="AB143" i="5"/>
  <c r="AG143" i="5" s="1"/>
  <c r="I143" i="5" s="1"/>
  <c r="E143" i="5"/>
  <c r="AF142" i="5"/>
  <c r="AD142" i="5"/>
  <c r="AE142" i="5" s="1"/>
  <c r="AC142" i="5"/>
  <c r="AB142" i="5"/>
  <c r="AG142" i="5" s="1"/>
  <c r="I142" i="5" s="1"/>
  <c r="E142" i="5"/>
  <c r="AF141" i="5"/>
  <c r="AD141" i="5"/>
  <c r="AE141" i="5" s="1"/>
  <c r="AC141" i="5"/>
  <c r="AB141" i="5"/>
  <c r="AG141" i="5" s="1"/>
  <c r="I141" i="5" s="1"/>
  <c r="E141" i="5"/>
  <c r="AG140" i="5"/>
  <c r="I140" i="5" s="1"/>
  <c r="AF140" i="5"/>
  <c r="AD140" i="5"/>
  <c r="AE140" i="5" s="1"/>
  <c r="AC140" i="5"/>
  <c r="AB140" i="5"/>
  <c r="E140" i="5"/>
  <c r="AG139" i="5"/>
  <c r="I139" i="5" s="1"/>
  <c r="AF139" i="5"/>
  <c r="AD139" i="5"/>
  <c r="AE139" i="5" s="1"/>
  <c r="AC139" i="5"/>
  <c r="AB139" i="5"/>
  <c r="E139" i="5"/>
  <c r="AG138" i="5"/>
  <c r="I138" i="5" s="1"/>
  <c r="AF138" i="5"/>
  <c r="AD138" i="5"/>
  <c r="AE138" i="5" s="1"/>
  <c r="AC138" i="5"/>
  <c r="AB138" i="5"/>
  <c r="E138" i="5"/>
  <c r="AG137" i="5"/>
  <c r="I137" i="5" s="1"/>
  <c r="AF137" i="5"/>
  <c r="AD137" i="5"/>
  <c r="AE137" i="5" s="1"/>
  <c r="AC137" i="5"/>
  <c r="AB137" i="5"/>
  <c r="E137" i="5"/>
  <c r="AF136" i="5"/>
  <c r="AD136" i="5"/>
  <c r="AE136" i="5" s="1"/>
  <c r="AC136" i="5"/>
  <c r="AB136" i="5"/>
  <c r="AG136" i="5" s="1"/>
  <c r="I136" i="5" s="1"/>
  <c r="E136" i="5"/>
  <c r="AF135" i="5"/>
  <c r="AD135" i="5"/>
  <c r="AE135" i="5" s="1"/>
  <c r="AC135" i="5"/>
  <c r="AB135" i="5"/>
  <c r="AG135" i="5" s="1"/>
  <c r="I135" i="5" s="1"/>
  <c r="E135" i="5"/>
  <c r="AF134" i="5"/>
  <c r="AD134" i="5"/>
  <c r="AE134" i="5" s="1"/>
  <c r="AC134" i="5"/>
  <c r="AB134" i="5"/>
  <c r="AG134" i="5" s="1"/>
  <c r="I134" i="5" s="1"/>
  <c r="E134" i="5"/>
  <c r="AF133" i="5"/>
  <c r="AD133" i="5"/>
  <c r="AE133" i="5" s="1"/>
  <c r="AC133" i="5"/>
  <c r="AB133" i="5"/>
  <c r="AG133" i="5" s="1"/>
  <c r="I133" i="5" s="1"/>
  <c r="E133" i="5"/>
  <c r="AG132" i="5"/>
  <c r="I132" i="5" s="1"/>
  <c r="AF132" i="5"/>
  <c r="AD132" i="5"/>
  <c r="AE132" i="5" s="1"/>
  <c r="AC132" i="5"/>
  <c r="AB132" i="5"/>
  <c r="E132" i="5"/>
  <c r="AG131" i="5"/>
  <c r="I131" i="5" s="1"/>
  <c r="AF131" i="5"/>
  <c r="AD131" i="5"/>
  <c r="AE131" i="5" s="1"/>
  <c r="AC131" i="5"/>
  <c r="AB131" i="5"/>
  <c r="E131" i="5"/>
  <c r="AG130" i="5"/>
  <c r="AF130" i="5"/>
  <c r="AD130" i="5"/>
  <c r="AE130" i="5" s="1"/>
  <c r="AC130" i="5"/>
  <c r="AB130" i="5"/>
  <c r="E130" i="5"/>
  <c r="AG129" i="5"/>
  <c r="AF129" i="5"/>
  <c r="AE129" i="5"/>
  <c r="AD129" i="5"/>
  <c r="AC129" i="5"/>
  <c r="AB129" i="5"/>
  <c r="I129" i="5"/>
  <c r="E129" i="5"/>
  <c r="AG128" i="5"/>
  <c r="AF128" i="5"/>
  <c r="AE128" i="5"/>
  <c r="AD128" i="5"/>
  <c r="AC128" i="5"/>
  <c r="AB128" i="5"/>
  <c r="E128" i="5"/>
  <c r="AE127" i="5"/>
  <c r="AD127" i="5"/>
  <c r="AG127" i="5" s="1"/>
  <c r="AC127" i="5"/>
  <c r="AB127" i="5"/>
  <c r="E127" i="5"/>
  <c r="AD126" i="5"/>
  <c r="AG126" i="5" s="1"/>
  <c r="AC126" i="5"/>
  <c r="AB126" i="5"/>
  <c r="E126" i="5"/>
  <c r="AF125" i="5"/>
  <c r="AE125" i="5"/>
  <c r="AD125" i="5"/>
  <c r="AC125" i="5"/>
  <c r="AB125" i="5"/>
  <c r="AG125" i="5" s="1"/>
  <c r="E125" i="5"/>
  <c r="AF124" i="5"/>
  <c r="AD124" i="5"/>
  <c r="AE124" i="5" s="1"/>
  <c r="AC124" i="5"/>
  <c r="AB124" i="5"/>
  <c r="E124" i="5"/>
  <c r="AD123" i="5"/>
  <c r="AC123" i="5"/>
  <c r="AB123" i="5"/>
  <c r="E123" i="5"/>
  <c r="AD122" i="5"/>
  <c r="AC122" i="5"/>
  <c r="AB122" i="5"/>
  <c r="AG122" i="5" s="1"/>
  <c r="E122" i="5"/>
  <c r="AG121" i="5"/>
  <c r="AF121" i="5"/>
  <c r="AD121" i="5"/>
  <c r="AE121" i="5" s="1"/>
  <c r="AC121" i="5"/>
  <c r="AB121" i="5"/>
  <c r="E121" i="5"/>
  <c r="AG120" i="5"/>
  <c r="AF120" i="5"/>
  <c r="AE120" i="5"/>
  <c r="AD120" i="5"/>
  <c r="AC120" i="5"/>
  <c r="AB120" i="5"/>
  <c r="E120" i="5"/>
  <c r="AE119" i="5"/>
  <c r="AD119" i="5"/>
  <c r="AC119" i="5"/>
  <c r="AB119" i="5"/>
  <c r="E119" i="5"/>
  <c r="AD118" i="5"/>
  <c r="AC118" i="5"/>
  <c r="AB118" i="5"/>
  <c r="E118" i="5"/>
  <c r="AE117" i="5"/>
  <c r="AD117" i="5"/>
  <c r="AF117" i="5" s="1"/>
  <c r="AC117" i="5"/>
  <c r="AB117" i="5"/>
  <c r="AG117" i="5" s="1"/>
  <c r="E117" i="5"/>
  <c r="AF116" i="5"/>
  <c r="AE116" i="5"/>
  <c r="AD116" i="5"/>
  <c r="AC116" i="5"/>
  <c r="AB116" i="5"/>
  <c r="AG116" i="5" s="1"/>
  <c r="E116" i="5"/>
  <c r="AE115" i="5"/>
  <c r="AD115" i="5"/>
  <c r="AF115" i="5" s="1"/>
  <c r="AC115" i="5"/>
  <c r="AB115" i="5"/>
  <c r="AG115" i="5" s="1"/>
  <c r="E115" i="5"/>
  <c r="AD114" i="5"/>
  <c r="AC114" i="5"/>
  <c r="AB114" i="5"/>
  <c r="AG114" i="5" s="1"/>
  <c r="E114" i="5"/>
  <c r="AF113" i="5"/>
  <c r="AD113" i="5"/>
  <c r="AE113" i="5" s="1"/>
  <c r="AC113" i="5"/>
  <c r="AB113" i="5"/>
  <c r="AG113" i="5" s="1"/>
  <c r="E113" i="5"/>
  <c r="AG112" i="5"/>
  <c r="AF112" i="5"/>
  <c r="AE112" i="5"/>
  <c r="AD112" i="5"/>
  <c r="AC112" i="5"/>
  <c r="AB112" i="5"/>
  <c r="E112" i="5"/>
  <c r="AG111" i="5"/>
  <c r="AF111" i="5"/>
  <c r="AD111" i="5"/>
  <c r="AE111" i="5" s="1"/>
  <c r="AC111" i="5"/>
  <c r="AB111" i="5"/>
  <c r="E111" i="5"/>
  <c r="AG110" i="5"/>
  <c r="AF110" i="5"/>
  <c r="AE110" i="5"/>
  <c r="AD110" i="5"/>
  <c r="AC110" i="5"/>
  <c r="AB110" i="5"/>
  <c r="E110" i="5"/>
  <c r="AE109" i="5"/>
  <c r="AD109" i="5"/>
  <c r="AC109" i="5"/>
  <c r="AB109" i="5"/>
  <c r="E109" i="5"/>
  <c r="AE108" i="5"/>
  <c r="AD108" i="5"/>
  <c r="AF108" i="5" s="1"/>
  <c r="AC108" i="5"/>
  <c r="AB108" i="5"/>
  <c r="AG108" i="5" s="1"/>
  <c r="E108" i="5"/>
  <c r="AE107" i="5"/>
  <c r="AD107" i="5"/>
  <c r="AF107" i="5" s="1"/>
  <c r="AC107" i="5"/>
  <c r="AB107" i="5"/>
  <c r="AG107" i="5" s="1"/>
  <c r="E107" i="5"/>
  <c r="AD106" i="5"/>
  <c r="AC106" i="5"/>
  <c r="AB106" i="5"/>
  <c r="E106" i="5"/>
  <c r="AF105" i="5"/>
  <c r="AD105" i="5"/>
  <c r="AE105" i="5" s="1"/>
  <c r="AC105" i="5"/>
  <c r="AB105" i="5"/>
  <c r="AG105" i="5" s="1"/>
  <c r="E105" i="5"/>
  <c r="AF104" i="5"/>
  <c r="AE104" i="5"/>
  <c r="AD104" i="5"/>
  <c r="AC104" i="5"/>
  <c r="AB104" i="5"/>
  <c r="AG104" i="5" s="1"/>
  <c r="E104" i="5"/>
  <c r="AF103" i="5"/>
  <c r="AE103" i="5"/>
  <c r="AD103" i="5"/>
  <c r="AG103" i="5" s="1"/>
  <c r="AC103" i="5"/>
  <c r="AB103" i="5"/>
  <c r="E103" i="5"/>
  <c r="AG102" i="5"/>
  <c r="AE102" i="5"/>
  <c r="AD102" i="5"/>
  <c r="AF102" i="5" s="1"/>
  <c r="AC102" i="5"/>
  <c r="AB102" i="5"/>
  <c r="E102" i="5"/>
  <c r="AG101" i="5"/>
  <c r="AF101" i="5"/>
  <c r="AD101" i="5"/>
  <c r="AE101" i="5" s="1"/>
  <c r="AC101" i="5"/>
  <c r="AB101" i="5"/>
  <c r="E101" i="5"/>
  <c r="AD100" i="5"/>
  <c r="AF100" i="5" s="1"/>
  <c r="AC100" i="5"/>
  <c r="AB100" i="5"/>
  <c r="E100" i="5"/>
  <c r="AD99" i="5"/>
  <c r="AF99" i="5" s="1"/>
  <c r="AC99" i="5"/>
  <c r="AB99" i="5"/>
  <c r="AG99" i="5" s="1"/>
  <c r="E99" i="5"/>
  <c r="AD98" i="5"/>
  <c r="AC98" i="5"/>
  <c r="AB98" i="5"/>
  <c r="AG98" i="5" s="1"/>
  <c r="E98" i="5"/>
  <c r="AG97" i="5"/>
  <c r="AF97" i="5"/>
  <c r="AD97" i="5"/>
  <c r="AE97" i="5" s="1"/>
  <c r="AC97" i="5"/>
  <c r="AB97" i="5"/>
  <c r="E97" i="5"/>
  <c r="AG96" i="5"/>
  <c r="AF96" i="5"/>
  <c r="AE96" i="5"/>
  <c r="AD96" i="5"/>
  <c r="AC96" i="5"/>
  <c r="AB96" i="5"/>
  <c r="E96" i="5"/>
  <c r="AE95" i="5"/>
  <c r="AD95" i="5"/>
  <c r="AG95" i="5" s="1"/>
  <c r="AC95" i="5"/>
  <c r="AB95" i="5"/>
  <c r="E95" i="5"/>
  <c r="AD94" i="5"/>
  <c r="AG94" i="5" s="1"/>
  <c r="AC94" i="5"/>
  <c r="AB94" i="5"/>
  <c r="E94" i="5"/>
  <c r="AF93" i="5"/>
  <c r="AE93" i="5"/>
  <c r="AD93" i="5"/>
  <c r="AC93" i="5"/>
  <c r="AB93" i="5"/>
  <c r="AG93" i="5" s="1"/>
  <c r="E93" i="5"/>
  <c r="AF92" i="5"/>
  <c r="AD92" i="5"/>
  <c r="AE92" i="5" s="1"/>
  <c r="AC92" i="5"/>
  <c r="AB92" i="5"/>
  <c r="E92" i="5"/>
  <c r="AD91" i="5"/>
  <c r="AC91" i="5"/>
  <c r="AB91" i="5"/>
  <c r="E91" i="5"/>
  <c r="AD90" i="5"/>
  <c r="AC90" i="5"/>
  <c r="AB90" i="5"/>
  <c r="AG90" i="5" s="1"/>
  <c r="E90" i="5"/>
  <c r="AG89" i="5"/>
  <c r="AF89" i="5"/>
  <c r="AD89" i="5"/>
  <c r="AE89" i="5" s="1"/>
  <c r="AC89" i="5"/>
  <c r="AB89" i="5"/>
  <c r="E89" i="5"/>
  <c r="AG88" i="5"/>
  <c r="AF88" i="5"/>
  <c r="AE88" i="5"/>
  <c r="AD88" i="5"/>
  <c r="AC88" i="5"/>
  <c r="AB88" i="5"/>
  <c r="E88" i="5"/>
  <c r="AE87" i="5"/>
  <c r="AD87" i="5"/>
  <c r="AC87" i="5"/>
  <c r="AB87" i="5"/>
  <c r="E87" i="5"/>
  <c r="AD86" i="5"/>
  <c r="AC86" i="5"/>
  <c r="AB86" i="5"/>
  <c r="E86" i="5"/>
  <c r="AE85" i="5"/>
  <c r="AD85" i="5"/>
  <c r="AF85" i="5" s="1"/>
  <c r="AC85" i="5"/>
  <c r="AB85" i="5"/>
  <c r="AG85" i="5" s="1"/>
  <c r="E85" i="5"/>
  <c r="AF84" i="5"/>
  <c r="AE84" i="5"/>
  <c r="AD84" i="5"/>
  <c r="AC84" i="5"/>
  <c r="AB84" i="5"/>
  <c r="AG84" i="5" s="1"/>
  <c r="E84" i="5"/>
  <c r="AE83" i="5"/>
  <c r="AD83" i="5"/>
  <c r="AF83" i="5" s="1"/>
  <c r="AC83" i="5"/>
  <c r="AB83" i="5"/>
  <c r="AG83" i="5" s="1"/>
  <c r="E83" i="5"/>
  <c r="AD82" i="5"/>
  <c r="AC82" i="5"/>
  <c r="AB82" i="5"/>
  <c r="AG82" i="5" s="1"/>
  <c r="E82" i="5"/>
  <c r="AF81" i="5"/>
  <c r="AD81" i="5"/>
  <c r="AE81" i="5" s="1"/>
  <c r="AC81" i="5"/>
  <c r="AB81" i="5"/>
  <c r="AG81" i="5" s="1"/>
  <c r="E81" i="5"/>
  <c r="AG80" i="5"/>
  <c r="AF80" i="5"/>
  <c r="AE80" i="5"/>
  <c r="AD80" i="5"/>
  <c r="AC80" i="5"/>
  <c r="AB80" i="5"/>
  <c r="E80" i="5"/>
  <c r="AG79" i="5"/>
  <c r="AF79" i="5"/>
  <c r="AD79" i="5"/>
  <c r="AE79" i="5" s="1"/>
  <c r="AC79" i="5"/>
  <c r="AB79" i="5"/>
  <c r="E79" i="5"/>
  <c r="AG78" i="5"/>
  <c r="AF78" i="5"/>
  <c r="AE78" i="5"/>
  <c r="AD78" i="5"/>
  <c r="AC78" i="5"/>
  <c r="AB78" i="5"/>
  <c r="E78" i="5"/>
  <c r="AE77" i="5"/>
  <c r="AD77" i="5"/>
  <c r="AC77" i="5"/>
  <c r="AB77" i="5"/>
  <c r="E77" i="5"/>
  <c r="AE76" i="5"/>
  <c r="AD76" i="5"/>
  <c r="AF76" i="5" s="1"/>
  <c r="AC76" i="5"/>
  <c r="AB76" i="5"/>
  <c r="AG76" i="5" s="1"/>
  <c r="E76" i="5"/>
  <c r="AE75" i="5"/>
  <c r="AD75" i="5"/>
  <c r="AF75" i="5" s="1"/>
  <c r="AC75" i="5"/>
  <c r="AB75" i="5"/>
  <c r="AG75" i="5" s="1"/>
  <c r="E75" i="5"/>
  <c r="AD74" i="5"/>
  <c r="AC74" i="5"/>
  <c r="AB74" i="5"/>
  <c r="E74" i="5"/>
  <c r="AF73" i="5"/>
  <c r="AD73" i="5"/>
  <c r="AE73" i="5" s="1"/>
  <c r="AC73" i="5"/>
  <c r="AB73" i="5"/>
  <c r="AG73" i="5" s="1"/>
  <c r="E73" i="5"/>
  <c r="AF72" i="5"/>
  <c r="AE72" i="5"/>
  <c r="AD72" i="5"/>
  <c r="AC72" i="5"/>
  <c r="AB72" i="5"/>
  <c r="AG72" i="5" s="1"/>
  <c r="E72" i="5"/>
  <c r="AF71" i="5"/>
  <c r="AE71" i="5"/>
  <c r="AD71" i="5"/>
  <c r="AG71" i="5" s="1"/>
  <c r="AC71" i="5"/>
  <c r="AB71" i="5"/>
  <c r="E71" i="5"/>
  <c r="AG70" i="5"/>
  <c r="AE70" i="5"/>
  <c r="AD70" i="5"/>
  <c r="AF70" i="5" s="1"/>
  <c r="AC70" i="5"/>
  <c r="AB70" i="5"/>
  <c r="E70" i="5"/>
  <c r="AG69" i="5"/>
  <c r="AF69" i="5"/>
  <c r="AD69" i="5"/>
  <c r="AE69" i="5" s="1"/>
  <c r="AC69" i="5"/>
  <c r="AB69" i="5"/>
  <c r="E69" i="5"/>
  <c r="AD68" i="5"/>
  <c r="AF68" i="5" s="1"/>
  <c r="AC68" i="5"/>
  <c r="AB68" i="5"/>
  <c r="E68" i="5"/>
  <c r="AD67" i="5"/>
  <c r="AC67" i="5"/>
  <c r="AB67" i="5"/>
  <c r="AG67" i="5" s="1"/>
  <c r="E67" i="5"/>
  <c r="AD66" i="5"/>
  <c r="AC66" i="5"/>
  <c r="AB66" i="5"/>
  <c r="AG66" i="5" s="1"/>
  <c r="E66" i="5"/>
  <c r="AG65" i="5"/>
  <c r="AF65" i="5"/>
  <c r="AD65" i="5"/>
  <c r="AE65" i="5" s="1"/>
  <c r="AC65" i="5"/>
  <c r="AB65" i="5"/>
  <c r="E65" i="5"/>
  <c r="AG64" i="5"/>
  <c r="AF64" i="5"/>
  <c r="AE64" i="5"/>
  <c r="AD64" i="5"/>
  <c r="AC64" i="5"/>
  <c r="AB64" i="5"/>
  <c r="E64" i="5"/>
  <c r="AE63" i="5"/>
  <c r="AD63" i="5"/>
  <c r="AG63" i="5" s="1"/>
  <c r="AC63" i="5"/>
  <c r="AB63" i="5"/>
  <c r="E63" i="5"/>
  <c r="AD62" i="5"/>
  <c r="AC62" i="5"/>
  <c r="AB62" i="5"/>
  <c r="E62" i="5"/>
  <c r="AF61" i="5"/>
  <c r="AD61" i="5"/>
  <c r="AE61" i="5" s="1"/>
  <c r="AC61" i="5"/>
  <c r="AB61" i="5"/>
  <c r="AG61" i="5" s="1"/>
  <c r="E61" i="5"/>
  <c r="AF60" i="5"/>
  <c r="AD60" i="5"/>
  <c r="AE60" i="5" s="1"/>
  <c r="AC60" i="5"/>
  <c r="AB60" i="5"/>
  <c r="E60" i="5"/>
  <c r="AD59" i="5"/>
  <c r="AC59" i="5"/>
  <c r="AB59" i="5"/>
  <c r="E59" i="5"/>
  <c r="AD58" i="5"/>
  <c r="AC58" i="5"/>
  <c r="AB58" i="5"/>
  <c r="AG58" i="5" s="1"/>
  <c r="E58" i="5"/>
  <c r="AG57" i="5"/>
  <c r="AF57" i="5"/>
  <c r="AD57" i="5"/>
  <c r="AE57" i="5" s="1"/>
  <c r="AC57" i="5"/>
  <c r="AB57" i="5"/>
  <c r="E57" i="5"/>
  <c r="AG56" i="5"/>
  <c r="AF56" i="5"/>
  <c r="AE56" i="5"/>
  <c r="AD56" i="5"/>
  <c r="AC56" i="5"/>
  <c r="AB56" i="5"/>
  <c r="E56" i="5"/>
  <c r="AG55" i="5"/>
  <c r="AE55" i="5"/>
  <c r="AD55" i="5"/>
  <c r="AF55" i="5" s="1"/>
  <c r="AC55" i="5"/>
  <c r="AB55" i="5"/>
  <c r="E55" i="5"/>
  <c r="AD54" i="5"/>
  <c r="AC54" i="5"/>
  <c r="AB54" i="5"/>
  <c r="E54" i="5"/>
  <c r="AE53" i="5"/>
  <c r="AD53" i="5"/>
  <c r="AF53" i="5" s="1"/>
  <c r="AC53" i="5"/>
  <c r="AB53" i="5"/>
  <c r="AG53" i="5" s="1"/>
  <c r="E53" i="5"/>
  <c r="AF52" i="5"/>
  <c r="AD52" i="5"/>
  <c r="AE52" i="5" s="1"/>
  <c r="AC52" i="5"/>
  <c r="AB52" i="5"/>
  <c r="AG52" i="5" s="1"/>
  <c r="E52" i="5"/>
  <c r="AE51" i="5"/>
  <c r="AD51" i="5"/>
  <c r="AF51" i="5" s="1"/>
  <c r="AC51" i="5"/>
  <c r="AB51" i="5"/>
  <c r="AG51" i="5" s="1"/>
  <c r="E51" i="5"/>
  <c r="AD50" i="5"/>
  <c r="AC50" i="5"/>
  <c r="AB50" i="5"/>
  <c r="AG50" i="5" s="1"/>
  <c r="E50" i="5"/>
  <c r="AF49" i="5"/>
  <c r="AD49" i="5"/>
  <c r="AE49" i="5" s="1"/>
  <c r="AC49" i="5"/>
  <c r="AB49" i="5"/>
  <c r="AG49" i="5" s="1"/>
  <c r="E49" i="5"/>
  <c r="AF48" i="5"/>
  <c r="AE48" i="5"/>
  <c r="AD48" i="5"/>
  <c r="AC48" i="5"/>
  <c r="AB48" i="5"/>
  <c r="AG48" i="5" s="1"/>
  <c r="E48" i="5"/>
  <c r="AG47" i="5"/>
  <c r="AF47" i="5"/>
  <c r="AD47" i="5"/>
  <c r="AE47" i="5" s="1"/>
  <c r="AC47" i="5"/>
  <c r="AB47" i="5"/>
  <c r="E47" i="5"/>
  <c r="AG46" i="5"/>
  <c r="AF46" i="5"/>
  <c r="AE46" i="5"/>
  <c r="AD46" i="5"/>
  <c r="AC46" i="5"/>
  <c r="AB46" i="5"/>
  <c r="E46" i="5"/>
  <c r="AG45" i="5"/>
  <c r="AE45" i="5"/>
  <c r="AD45" i="5"/>
  <c r="AF45" i="5" s="1"/>
  <c r="AC45" i="5"/>
  <c r="AB45" i="5"/>
  <c r="E45" i="5"/>
  <c r="AE44" i="5"/>
  <c r="AD44" i="5"/>
  <c r="AF44" i="5" s="1"/>
  <c r="AC44" i="5"/>
  <c r="AB44" i="5"/>
  <c r="AG44" i="5" s="1"/>
  <c r="E44" i="5"/>
  <c r="AE43" i="5"/>
  <c r="AD43" i="5"/>
  <c r="AF43" i="5" s="1"/>
  <c r="AC43" i="5"/>
  <c r="AB43" i="5"/>
  <c r="AG43" i="5" s="1"/>
  <c r="E43" i="5"/>
  <c r="AD42" i="5"/>
  <c r="AC42" i="5"/>
  <c r="AB42" i="5"/>
  <c r="E42" i="5"/>
  <c r="AF41" i="5"/>
  <c r="AD41" i="5"/>
  <c r="AE41" i="5" s="1"/>
  <c r="AC41" i="5"/>
  <c r="AB41" i="5"/>
  <c r="AG41" i="5" s="1"/>
  <c r="E41" i="5"/>
  <c r="AF40" i="5"/>
  <c r="AE40" i="5"/>
  <c r="AD40" i="5"/>
  <c r="AC40" i="5"/>
  <c r="AB40" i="5"/>
  <c r="AG40" i="5" s="1"/>
  <c r="E40" i="5"/>
  <c r="AF39" i="5"/>
  <c r="AD39" i="5"/>
  <c r="AG39" i="5" s="1"/>
  <c r="AC39" i="5"/>
  <c r="AB39" i="5"/>
  <c r="E39" i="5"/>
  <c r="AG38" i="5"/>
  <c r="AE38" i="5"/>
  <c r="AD38" i="5"/>
  <c r="AF38" i="5" s="1"/>
  <c r="AC38" i="5"/>
  <c r="AB38" i="5"/>
  <c r="E38" i="5"/>
  <c r="AG37" i="5"/>
  <c r="AF37" i="5"/>
  <c r="AD37" i="5"/>
  <c r="AE37" i="5" s="1"/>
  <c r="AC37" i="5"/>
  <c r="AB37" i="5"/>
  <c r="E37" i="5"/>
  <c r="AE36" i="5"/>
  <c r="AD36" i="5"/>
  <c r="AF36" i="5" s="1"/>
  <c r="AC36" i="5"/>
  <c r="AB36" i="5"/>
  <c r="E36" i="5"/>
  <c r="AD35" i="5"/>
  <c r="AC35" i="5"/>
  <c r="AB35" i="5"/>
  <c r="E35" i="5"/>
  <c r="AD34" i="5"/>
  <c r="AC34" i="5"/>
  <c r="AB34" i="5"/>
  <c r="AG34" i="5" s="1"/>
  <c r="E34" i="5"/>
  <c r="AG33" i="5"/>
  <c r="AF33" i="5"/>
  <c r="AD33" i="5"/>
  <c r="AE33" i="5" s="1"/>
  <c r="AC33" i="5"/>
  <c r="AB33" i="5"/>
  <c r="E33" i="5"/>
  <c r="AG32" i="5"/>
  <c r="AF32" i="5"/>
  <c r="AE32" i="5"/>
  <c r="AD32" i="5"/>
  <c r="AC32" i="5"/>
  <c r="AB32" i="5"/>
  <c r="E32" i="5"/>
  <c r="AE31" i="5"/>
  <c r="AD31" i="5"/>
  <c r="AG31" i="5" s="1"/>
  <c r="AC31" i="5"/>
  <c r="AB31" i="5"/>
  <c r="E31" i="5"/>
  <c r="AD30" i="5"/>
  <c r="AC30" i="5"/>
  <c r="AB30" i="5"/>
  <c r="E30" i="5"/>
  <c r="AF29" i="5"/>
  <c r="AD29" i="5"/>
  <c r="AE29" i="5" s="1"/>
  <c r="AC29" i="5"/>
  <c r="AB29" i="5"/>
  <c r="AG29" i="5" s="1"/>
  <c r="E29" i="5"/>
  <c r="AF28" i="5"/>
  <c r="AD28" i="5"/>
  <c r="AE28" i="5" s="1"/>
  <c r="AC28" i="5"/>
  <c r="AB28" i="5"/>
  <c r="E28" i="5"/>
  <c r="AD27" i="5"/>
  <c r="AC27" i="5"/>
  <c r="AB27" i="5"/>
  <c r="E27" i="5"/>
  <c r="AD26" i="5"/>
  <c r="AC26" i="5"/>
  <c r="AB26" i="5"/>
  <c r="AG26" i="5" s="1"/>
  <c r="E26" i="5"/>
  <c r="AG25" i="5"/>
  <c r="AF25" i="5"/>
  <c r="AD25" i="5"/>
  <c r="AE25" i="5" s="1"/>
  <c r="AC25" i="5"/>
  <c r="AB25" i="5"/>
  <c r="E25" i="5"/>
  <c r="AG24" i="5"/>
  <c r="AF24" i="5"/>
  <c r="AE24" i="5"/>
  <c r="AD24" i="5"/>
  <c r="AC24" i="5"/>
  <c r="AB24" i="5"/>
  <c r="E24" i="5"/>
  <c r="AD23" i="5"/>
  <c r="AF23" i="5" s="1"/>
  <c r="AC23" i="5"/>
  <c r="AB23" i="5"/>
  <c r="E23" i="5"/>
  <c r="AF22" i="5"/>
  <c r="AD22" i="5"/>
  <c r="AC22" i="5"/>
  <c r="AB22" i="5"/>
  <c r="E22" i="5"/>
  <c r="AE21" i="5"/>
  <c r="AD21" i="5"/>
  <c r="AF21" i="5" s="1"/>
  <c r="AC21" i="5"/>
  <c r="AB21" i="5"/>
  <c r="AG21" i="5" s="1"/>
  <c r="E21" i="5"/>
  <c r="AF20" i="5"/>
  <c r="AD20" i="5"/>
  <c r="AE20" i="5" s="1"/>
  <c r="AC20" i="5"/>
  <c r="AB20" i="5"/>
  <c r="AG20" i="5" s="1"/>
  <c r="E20" i="5"/>
  <c r="AE19" i="5"/>
  <c r="AD19" i="5"/>
  <c r="AF19" i="5" s="1"/>
  <c r="AC19" i="5"/>
  <c r="AB19" i="5"/>
  <c r="AG19" i="5" s="1"/>
  <c r="E19" i="5"/>
  <c r="AG18" i="5"/>
  <c r="AD18" i="5"/>
  <c r="AC18" i="5"/>
  <c r="AB18" i="5"/>
  <c r="E18" i="5"/>
  <c r="AF17" i="5"/>
  <c r="AD17" i="5"/>
  <c r="AE17" i="5" s="1"/>
  <c r="AC17" i="5"/>
  <c r="AB17" i="5"/>
  <c r="AG17" i="5" s="1"/>
  <c r="E17" i="5"/>
  <c r="AG16" i="5"/>
  <c r="AF16" i="5"/>
  <c r="AE16" i="5"/>
  <c r="AD16" i="5"/>
  <c r="AC16" i="5"/>
  <c r="AB16" i="5"/>
  <c r="E16" i="5"/>
  <c r="AG15" i="5"/>
  <c r="AF15" i="5"/>
  <c r="AD15" i="5"/>
  <c r="AE15" i="5" s="1"/>
  <c r="AC15" i="5"/>
  <c r="AB15" i="5"/>
  <c r="E15" i="5"/>
  <c r="AG14" i="5"/>
  <c r="AF14" i="5"/>
  <c r="AE14" i="5"/>
  <c r="AD14" i="5"/>
  <c r="AC14" i="5"/>
  <c r="AB14" i="5"/>
  <c r="E14" i="5"/>
  <c r="AD13" i="5"/>
  <c r="AF13" i="5" s="1"/>
  <c r="AC13" i="5"/>
  <c r="AB13" i="5"/>
  <c r="E13" i="5"/>
  <c r="AE12" i="5"/>
  <c r="AD12" i="5"/>
  <c r="AF12" i="5" s="1"/>
  <c r="AC12" i="5"/>
  <c r="AB12" i="5"/>
  <c r="AG12" i="5" s="1"/>
  <c r="E12" i="5"/>
  <c r="AE11" i="5"/>
  <c r="AD11" i="5"/>
  <c r="AF11" i="5" s="1"/>
  <c r="AC11" i="5"/>
  <c r="AB11" i="5"/>
  <c r="AG11" i="5" s="1"/>
  <c r="E11" i="5"/>
  <c r="AG10" i="5"/>
  <c r="AD10" i="5"/>
  <c r="AC10" i="5"/>
  <c r="AB10" i="5"/>
  <c r="E10" i="5"/>
  <c r="AF9" i="5"/>
  <c r="AD9" i="5"/>
  <c r="AE9" i="5" s="1"/>
  <c r="AC9" i="5"/>
  <c r="AB9" i="5"/>
  <c r="AG9" i="5" s="1"/>
  <c r="E9" i="5"/>
  <c r="AF8" i="5"/>
  <c r="AE8" i="5"/>
  <c r="AD8" i="5"/>
  <c r="AC8" i="5"/>
  <c r="AB8" i="5"/>
  <c r="AG8" i="5" s="1"/>
  <c r="E8" i="5"/>
  <c r="AF7" i="5"/>
  <c r="AD7" i="5"/>
  <c r="AG7" i="5" s="1"/>
  <c r="AC7" i="5"/>
  <c r="AB7" i="5"/>
  <c r="E7" i="5"/>
  <c r="AG6" i="5"/>
  <c r="AE6" i="5"/>
  <c r="AD6" i="5"/>
  <c r="AF6" i="5" s="1"/>
  <c r="AC6" i="5"/>
  <c r="AB6" i="5"/>
  <c r="E6" i="5"/>
  <c r="AG5" i="5"/>
  <c r="AF5" i="5"/>
  <c r="AD5" i="5"/>
  <c r="AE5" i="5" s="1"/>
  <c r="AC5" i="5"/>
  <c r="AB5" i="5"/>
  <c r="E5" i="5"/>
  <c r="AD4" i="5"/>
  <c r="AF4" i="5" s="1"/>
  <c r="AC4" i="5"/>
  <c r="AB4" i="5"/>
  <c r="E4" i="5"/>
  <c r="AD3" i="5"/>
  <c r="AC3" i="5"/>
  <c r="AB3" i="5"/>
  <c r="E3" i="5"/>
  <c r="AD2" i="5"/>
  <c r="AC2" i="5"/>
  <c r="AB2" i="5"/>
  <c r="AG2" i="5" s="1"/>
  <c r="E2" i="5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AY1417" i="2"/>
  <c r="AX1417" i="2"/>
  <c r="AW1417" i="2"/>
  <c r="AV1417" i="2"/>
  <c r="AT1417" i="2"/>
  <c r="AV1416" i="2"/>
  <c r="AY1416" i="2" s="1"/>
  <c r="AT1416" i="2"/>
  <c r="AV1415" i="2"/>
  <c r="AT1415" i="2"/>
  <c r="AY1415" i="2" s="1"/>
  <c r="AY1414" i="2"/>
  <c r="AX1414" i="2"/>
  <c r="AV1414" i="2"/>
  <c r="AW1414" i="2" s="1"/>
  <c r="AT1414" i="2"/>
  <c r="AV1413" i="2"/>
  <c r="AY1413" i="2" s="1"/>
  <c r="AT1413" i="2"/>
  <c r="AW1412" i="2"/>
  <c r="AV1412" i="2"/>
  <c r="AX1412" i="2" s="1"/>
  <c r="AT1412" i="2"/>
  <c r="AY1412" i="2" s="1"/>
  <c r="AX1411" i="2"/>
  <c r="AW1411" i="2"/>
  <c r="AV1411" i="2"/>
  <c r="AT1411" i="2"/>
  <c r="AY1411" i="2" s="1"/>
  <c r="AV1410" i="2"/>
  <c r="AW1410" i="2" s="1"/>
  <c r="AT1410" i="2"/>
  <c r="AV1409" i="2"/>
  <c r="AX1409" i="2" s="1"/>
  <c r="AT1409" i="2"/>
  <c r="AV1408" i="2"/>
  <c r="AX1408" i="2" s="1"/>
  <c r="AT1408" i="2"/>
  <c r="AY1408" i="2" s="1"/>
  <c r="AW1407" i="2"/>
  <c r="AV1407" i="2"/>
  <c r="AX1407" i="2" s="1"/>
  <c r="AT1407" i="2"/>
  <c r="AV1406" i="2"/>
  <c r="AW1406" i="2" s="1"/>
  <c r="AT1406" i="2"/>
  <c r="AY1406" i="2" s="1"/>
  <c r="AY1405" i="2"/>
  <c r="AV1405" i="2"/>
  <c r="AX1405" i="2" s="1"/>
  <c r="AT1405" i="2"/>
  <c r="AY1404" i="2"/>
  <c r="AX1404" i="2"/>
  <c r="AW1404" i="2"/>
  <c r="AV1404" i="2"/>
  <c r="AT1404" i="2"/>
  <c r="AV1403" i="2"/>
  <c r="AX1403" i="2" s="1"/>
  <c r="AT1403" i="2"/>
  <c r="AY1403" i="2" s="1"/>
  <c r="AV1402" i="2"/>
  <c r="AW1402" i="2" s="1"/>
  <c r="AT1402" i="2"/>
  <c r="AY1402" i="2" s="1"/>
  <c r="AY1401" i="2"/>
  <c r="AX1401" i="2"/>
  <c r="AW1401" i="2"/>
  <c r="AV1401" i="2"/>
  <c r="AT1401" i="2"/>
  <c r="AY1400" i="2"/>
  <c r="AX1400" i="2"/>
  <c r="AV1400" i="2"/>
  <c r="AW1400" i="2" s="1"/>
  <c r="AT1400" i="2"/>
  <c r="AV1399" i="2"/>
  <c r="AT1399" i="2"/>
  <c r="AY1399" i="2" s="1"/>
  <c r="AY1398" i="2"/>
  <c r="AX1398" i="2"/>
  <c r="AV1398" i="2"/>
  <c r="AW1398" i="2" s="1"/>
  <c r="AT1398" i="2"/>
  <c r="AW1397" i="2"/>
  <c r="AV1397" i="2"/>
  <c r="AY1397" i="2" s="1"/>
  <c r="AT1397" i="2"/>
  <c r="AV1396" i="2"/>
  <c r="AX1396" i="2" s="1"/>
  <c r="AT1396" i="2"/>
  <c r="AY1396" i="2" s="1"/>
  <c r="AX1395" i="2"/>
  <c r="AW1395" i="2"/>
  <c r="AV1395" i="2"/>
  <c r="AT1395" i="2"/>
  <c r="AY1395" i="2" s="1"/>
  <c r="AX1394" i="2"/>
  <c r="AV1394" i="2"/>
  <c r="AW1394" i="2" s="1"/>
  <c r="AT1394" i="2"/>
  <c r="AV1393" i="2"/>
  <c r="AX1393" i="2" s="1"/>
  <c r="AT1393" i="2"/>
  <c r="AY1393" i="2" s="1"/>
  <c r="AV1392" i="2"/>
  <c r="AX1392" i="2" s="1"/>
  <c r="AT1392" i="2"/>
  <c r="AY1392" i="2" s="1"/>
  <c r="AV1391" i="2"/>
  <c r="AX1391" i="2" s="1"/>
  <c r="AT1391" i="2"/>
  <c r="AV1390" i="2"/>
  <c r="AW1390" i="2" s="1"/>
  <c r="AT1390" i="2"/>
  <c r="AV1389" i="2"/>
  <c r="AX1389" i="2" s="1"/>
  <c r="AT1389" i="2"/>
  <c r="AY1389" i="2" s="1"/>
  <c r="AY1388" i="2"/>
  <c r="AX1388" i="2"/>
  <c r="AW1388" i="2"/>
  <c r="AV1388" i="2"/>
  <c r="AT1388" i="2"/>
  <c r="AW1387" i="2"/>
  <c r="AV1387" i="2"/>
  <c r="AX1387" i="2" s="1"/>
  <c r="AT1387" i="2"/>
  <c r="AY1387" i="2" s="1"/>
  <c r="AV1386" i="2"/>
  <c r="AW1386" i="2" s="1"/>
  <c r="AT1386" i="2"/>
  <c r="AY1386" i="2" s="1"/>
  <c r="AY1385" i="2"/>
  <c r="AX1385" i="2"/>
  <c r="AW1385" i="2"/>
  <c r="AV1385" i="2"/>
  <c r="AT1385" i="2"/>
  <c r="AV1384" i="2"/>
  <c r="AY1384" i="2" s="1"/>
  <c r="AT1384" i="2"/>
  <c r="AV1383" i="2"/>
  <c r="AT1383" i="2"/>
  <c r="AY1382" i="2"/>
  <c r="AX1382" i="2"/>
  <c r="AV1382" i="2"/>
  <c r="AW1382" i="2" s="1"/>
  <c r="AT1382" i="2"/>
  <c r="AY1381" i="2"/>
  <c r="AV1381" i="2"/>
  <c r="AX1381" i="2" s="1"/>
  <c r="AT1381" i="2"/>
  <c r="AV1380" i="2"/>
  <c r="AX1380" i="2" s="1"/>
  <c r="AT1380" i="2"/>
  <c r="AX1379" i="2"/>
  <c r="AW1379" i="2"/>
  <c r="AV1379" i="2"/>
  <c r="AT1379" i="2"/>
  <c r="AY1379" i="2" s="1"/>
  <c r="AY1378" i="2"/>
  <c r="AX1378" i="2"/>
  <c r="AV1378" i="2"/>
  <c r="AW1378" i="2" s="1"/>
  <c r="AT1378" i="2"/>
  <c r="AV1377" i="2"/>
  <c r="AX1377" i="2" s="1"/>
  <c r="AT1377" i="2"/>
  <c r="AY1377" i="2" s="1"/>
  <c r="AY1376" i="2"/>
  <c r="AV1376" i="2"/>
  <c r="AX1376" i="2" s="1"/>
  <c r="AT1376" i="2"/>
  <c r="AW1375" i="2"/>
  <c r="AV1375" i="2"/>
  <c r="AX1375" i="2" s="1"/>
  <c r="AT1375" i="2"/>
  <c r="AV1374" i="2"/>
  <c r="AW1374" i="2" s="1"/>
  <c r="AT1374" i="2"/>
  <c r="AY1374" i="2" s="1"/>
  <c r="AV1373" i="2"/>
  <c r="AX1373" i="2" s="1"/>
  <c r="AT1373" i="2"/>
  <c r="AY1373" i="2" s="1"/>
  <c r="AY1372" i="2"/>
  <c r="AX1372" i="2"/>
  <c r="AW1372" i="2"/>
  <c r="AV1372" i="2"/>
  <c r="AT1372" i="2"/>
  <c r="AX1371" i="2"/>
  <c r="AW1371" i="2"/>
  <c r="AV1371" i="2"/>
  <c r="AT1371" i="2"/>
  <c r="AY1371" i="2" s="1"/>
  <c r="AV1370" i="2"/>
  <c r="AW1370" i="2" s="1"/>
  <c r="AT1370" i="2"/>
  <c r="AY1370" i="2" s="1"/>
  <c r="AY1369" i="2"/>
  <c r="AX1369" i="2"/>
  <c r="AW1369" i="2"/>
  <c r="AV1369" i="2"/>
  <c r="AT1369" i="2"/>
  <c r="AW1368" i="2"/>
  <c r="AV1368" i="2"/>
  <c r="AY1368" i="2" s="1"/>
  <c r="AT1368" i="2"/>
  <c r="AV1367" i="2"/>
  <c r="AT1367" i="2"/>
  <c r="AY1367" i="2" s="1"/>
  <c r="AY1366" i="2"/>
  <c r="AX1366" i="2"/>
  <c r="AV1366" i="2"/>
  <c r="AW1366" i="2" s="1"/>
  <c r="AT1366" i="2"/>
  <c r="AW1365" i="2"/>
  <c r="AV1365" i="2"/>
  <c r="AY1365" i="2" s="1"/>
  <c r="AT1365" i="2"/>
  <c r="AW1364" i="2"/>
  <c r="AV1364" i="2"/>
  <c r="AX1364" i="2" s="1"/>
  <c r="AT1364" i="2"/>
  <c r="AY1364" i="2" s="1"/>
  <c r="AX1363" i="2"/>
  <c r="AW1363" i="2"/>
  <c r="AV1363" i="2"/>
  <c r="AT1363" i="2"/>
  <c r="AY1363" i="2" s="1"/>
  <c r="AV1362" i="2"/>
  <c r="AW1362" i="2" s="1"/>
  <c r="AT1362" i="2"/>
  <c r="AW1361" i="2"/>
  <c r="AV1361" i="2"/>
  <c r="AX1361" i="2" s="1"/>
  <c r="AT1361" i="2"/>
  <c r="AV1360" i="2"/>
  <c r="AX1360" i="2" s="1"/>
  <c r="AT1360" i="2"/>
  <c r="AY1360" i="2" s="1"/>
  <c r="AX1359" i="2"/>
  <c r="AW1359" i="2"/>
  <c r="AV1359" i="2"/>
  <c r="AT1359" i="2"/>
  <c r="AV1358" i="2"/>
  <c r="AW1358" i="2" s="1"/>
  <c r="AT1358" i="2"/>
  <c r="AY1358" i="2" s="1"/>
  <c r="AY1357" i="2"/>
  <c r="AV1357" i="2"/>
  <c r="AX1357" i="2" s="1"/>
  <c r="AT1357" i="2"/>
  <c r="AY1356" i="2"/>
  <c r="AX1356" i="2"/>
  <c r="AW1356" i="2"/>
  <c r="AV1356" i="2"/>
  <c r="AT1356" i="2"/>
  <c r="AV1355" i="2"/>
  <c r="AX1355" i="2" s="1"/>
  <c r="AT1355" i="2"/>
  <c r="AY1355" i="2" s="1"/>
  <c r="AV1354" i="2"/>
  <c r="AW1354" i="2" s="1"/>
  <c r="AT1354" i="2"/>
  <c r="AY1354" i="2" s="1"/>
  <c r="AY1353" i="2"/>
  <c r="AX1353" i="2"/>
  <c r="AW1353" i="2"/>
  <c r="AV1353" i="2"/>
  <c r="AT1353" i="2"/>
  <c r="AY1352" i="2"/>
  <c r="AV1352" i="2"/>
  <c r="AX1352" i="2" s="1"/>
  <c r="AT1352" i="2"/>
  <c r="AV1351" i="2"/>
  <c r="AT1351" i="2"/>
  <c r="AY1351" i="2" s="1"/>
  <c r="AY1350" i="2"/>
  <c r="AX1350" i="2"/>
  <c r="AV1350" i="2"/>
  <c r="AW1350" i="2" s="1"/>
  <c r="AT1350" i="2"/>
  <c r="AY1349" i="2"/>
  <c r="AX1349" i="2"/>
  <c r="AW1349" i="2"/>
  <c r="AV1349" i="2"/>
  <c r="AT1349" i="2"/>
  <c r="AV1348" i="2"/>
  <c r="AX1348" i="2" s="1"/>
  <c r="AT1348" i="2"/>
  <c r="AY1348" i="2" s="1"/>
  <c r="AX1347" i="2"/>
  <c r="AW1347" i="2"/>
  <c r="AV1347" i="2"/>
  <c r="AT1347" i="2"/>
  <c r="AY1347" i="2" s="1"/>
  <c r="AV1346" i="2"/>
  <c r="AW1346" i="2" s="1"/>
  <c r="AT1346" i="2"/>
  <c r="AV1345" i="2"/>
  <c r="AX1345" i="2" s="1"/>
  <c r="AT1345" i="2"/>
  <c r="AY1345" i="2" s="1"/>
  <c r="AY1344" i="2"/>
  <c r="AV1344" i="2"/>
  <c r="AX1344" i="2" s="1"/>
  <c r="AT1344" i="2"/>
  <c r="AV1343" i="2"/>
  <c r="AX1343" i="2" s="1"/>
  <c r="AT1343" i="2"/>
  <c r="AX1342" i="2"/>
  <c r="AV1342" i="2"/>
  <c r="AW1342" i="2" s="1"/>
  <c r="AT1342" i="2"/>
  <c r="AV1341" i="2"/>
  <c r="AX1341" i="2" s="1"/>
  <c r="AT1341" i="2"/>
  <c r="AY1341" i="2" s="1"/>
  <c r="AY1340" i="2"/>
  <c r="AX1340" i="2"/>
  <c r="AW1340" i="2"/>
  <c r="AV1340" i="2"/>
  <c r="AT1340" i="2"/>
  <c r="AV1339" i="2"/>
  <c r="AX1339" i="2" s="1"/>
  <c r="AT1339" i="2"/>
  <c r="AV1338" i="2"/>
  <c r="AW1338" i="2" s="1"/>
  <c r="AT1338" i="2"/>
  <c r="AY1338" i="2" s="1"/>
  <c r="AY1337" i="2"/>
  <c r="AX1337" i="2"/>
  <c r="AW1337" i="2"/>
  <c r="AV1337" i="2"/>
  <c r="AT1337" i="2"/>
  <c r="AW1336" i="2"/>
  <c r="AV1336" i="2"/>
  <c r="AY1336" i="2" s="1"/>
  <c r="AT1336" i="2"/>
  <c r="AV1335" i="2"/>
  <c r="AT1335" i="2"/>
  <c r="AY1335" i="2" s="1"/>
  <c r="AY1334" i="2"/>
  <c r="AX1334" i="2"/>
  <c r="AV1334" i="2"/>
  <c r="AW1334" i="2" s="1"/>
  <c r="AT1334" i="2"/>
  <c r="AV1333" i="2"/>
  <c r="AY1333" i="2" s="1"/>
  <c r="AT1333" i="2"/>
  <c r="AW1332" i="2"/>
  <c r="AV1332" i="2"/>
  <c r="AX1332" i="2" s="1"/>
  <c r="AT1332" i="2"/>
  <c r="AX1331" i="2"/>
  <c r="AW1331" i="2"/>
  <c r="AV1331" i="2"/>
  <c r="AT1331" i="2"/>
  <c r="AY1331" i="2" s="1"/>
  <c r="AY1330" i="2"/>
  <c r="AX1330" i="2"/>
  <c r="AV1330" i="2"/>
  <c r="AW1330" i="2" s="1"/>
  <c r="AT1330" i="2"/>
  <c r="AW1329" i="2"/>
  <c r="AV1329" i="2"/>
  <c r="AX1329" i="2" s="1"/>
  <c r="AT1329" i="2"/>
  <c r="AY1329" i="2" s="1"/>
  <c r="AV1328" i="2"/>
  <c r="AX1328" i="2" s="1"/>
  <c r="AT1328" i="2"/>
  <c r="AY1328" i="2" s="1"/>
  <c r="AV1327" i="2"/>
  <c r="AX1327" i="2" s="1"/>
  <c r="AT1327" i="2"/>
  <c r="AV1326" i="2"/>
  <c r="AW1326" i="2" s="1"/>
  <c r="AT1326" i="2"/>
  <c r="AY1326" i="2" s="1"/>
  <c r="AY1325" i="2"/>
  <c r="AV1325" i="2"/>
  <c r="AX1325" i="2" s="1"/>
  <c r="AT1325" i="2"/>
  <c r="AY1324" i="2"/>
  <c r="AX1324" i="2"/>
  <c r="AW1324" i="2"/>
  <c r="AV1324" i="2"/>
  <c r="AT1324" i="2"/>
  <c r="AX1323" i="2"/>
  <c r="AW1323" i="2"/>
  <c r="AV1323" i="2"/>
  <c r="AT1323" i="2"/>
  <c r="AY1323" i="2" s="1"/>
  <c r="AV1322" i="2"/>
  <c r="AW1322" i="2" s="1"/>
  <c r="AT1322" i="2"/>
  <c r="AY1322" i="2" s="1"/>
  <c r="AY1321" i="2"/>
  <c r="AX1321" i="2"/>
  <c r="AW1321" i="2"/>
  <c r="AV1321" i="2"/>
  <c r="AT1321" i="2"/>
  <c r="AY1320" i="2"/>
  <c r="AX1320" i="2"/>
  <c r="AW1320" i="2"/>
  <c r="AV1320" i="2"/>
  <c r="AT1320" i="2"/>
  <c r="AV1319" i="2"/>
  <c r="AT1319" i="2"/>
  <c r="AY1319" i="2" s="1"/>
  <c r="AY1318" i="2"/>
  <c r="AX1318" i="2"/>
  <c r="AV1318" i="2"/>
  <c r="AW1318" i="2" s="1"/>
  <c r="AT1318" i="2"/>
  <c r="AV1317" i="2"/>
  <c r="AY1317" i="2" s="1"/>
  <c r="AT1317" i="2"/>
  <c r="AV1316" i="2"/>
  <c r="AX1316" i="2" s="1"/>
  <c r="AT1316" i="2"/>
  <c r="AY1316" i="2" s="1"/>
  <c r="AX1315" i="2"/>
  <c r="AW1315" i="2"/>
  <c r="AV1315" i="2"/>
  <c r="AT1315" i="2"/>
  <c r="AY1315" i="2" s="1"/>
  <c r="AV1314" i="2"/>
  <c r="AW1314" i="2" s="1"/>
  <c r="AT1314" i="2"/>
  <c r="AW1313" i="2"/>
  <c r="AV1313" i="2"/>
  <c r="AX1313" i="2" s="1"/>
  <c r="AT1313" i="2"/>
  <c r="AY1313" i="2" s="1"/>
  <c r="AV1312" i="2"/>
  <c r="AX1312" i="2" s="1"/>
  <c r="AT1312" i="2"/>
  <c r="AY1312" i="2" s="1"/>
  <c r="AX1311" i="2"/>
  <c r="AW1311" i="2"/>
  <c r="AV1311" i="2"/>
  <c r="AT1311" i="2"/>
  <c r="AX1310" i="2"/>
  <c r="AV1310" i="2"/>
  <c r="AW1310" i="2" s="1"/>
  <c r="AT1310" i="2"/>
  <c r="AY1310" i="2" s="1"/>
  <c r="AV1309" i="2"/>
  <c r="AX1309" i="2" s="1"/>
  <c r="AT1309" i="2"/>
  <c r="AY1309" i="2" s="1"/>
  <c r="AY1308" i="2"/>
  <c r="AX1308" i="2"/>
  <c r="AW1308" i="2"/>
  <c r="AV1308" i="2"/>
  <c r="AT1308" i="2"/>
  <c r="AV1307" i="2"/>
  <c r="AX1307" i="2" s="1"/>
  <c r="AT1307" i="2"/>
  <c r="AY1307" i="2" s="1"/>
  <c r="AV1306" i="2"/>
  <c r="AW1306" i="2" s="1"/>
  <c r="AT1306" i="2"/>
  <c r="AY1306" i="2" s="1"/>
  <c r="AY1305" i="2"/>
  <c r="AX1305" i="2"/>
  <c r="AW1305" i="2"/>
  <c r="AV1305" i="2"/>
  <c r="AT1305" i="2"/>
  <c r="AV1304" i="2"/>
  <c r="AY1304" i="2" s="1"/>
  <c r="AT1304" i="2"/>
  <c r="AV1303" i="2"/>
  <c r="AT1303" i="2"/>
  <c r="AY1302" i="2"/>
  <c r="AX1302" i="2"/>
  <c r="AV1302" i="2"/>
  <c r="AW1302" i="2" s="1"/>
  <c r="AT1302" i="2"/>
  <c r="AY1301" i="2"/>
  <c r="AX1301" i="2"/>
  <c r="AV1301" i="2"/>
  <c r="AW1301" i="2" s="1"/>
  <c r="AT1301" i="2"/>
  <c r="AW1300" i="2"/>
  <c r="AV1300" i="2"/>
  <c r="AX1300" i="2" s="1"/>
  <c r="AT1300" i="2"/>
  <c r="AY1300" i="2" s="1"/>
  <c r="AX1299" i="2"/>
  <c r="AW1299" i="2"/>
  <c r="AV1299" i="2"/>
  <c r="AT1299" i="2"/>
  <c r="AY1299" i="2" s="1"/>
  <c r="AX1298" i="2"/>
  <c r="AV1298" i="2"/>
  <c r="AW1298" i="2" s="1"/>
  <c r="AT1298" i="2"/>
  <c r="AV1297" i="2"/>
  <c r="AX1297" i="2" s="1"/>
  <c r="AT1297" i="2"/>
  <c r="AY1297" i="2" s="1"/>
  <c r="AY1296" i="2"/>
  <c r="AV1296" i="2"/>
  <c r="AX1296" i="2" s="1"/>
  <c r="AT1296" i="2"/>
  <c r="AV1295" i="2"/>
  <c r="AX1295" i="2" s="1"/>
  <c r="AT1295" i="2"/>
  <c r="AX1294" i="2"/>
  <c r="AV1294" i="2"/>
  <c r="AW1294" i="2" s="1"/>
  <c r="AT1294" i="2"/>
  <c r="AY1294" i="2" s="1"/>
  <c r="AV1293" i="2"/>
  <c r="AX1293" i="2" s="1"/>
  <c r="AT1293" i="2"/>
  <c r="AY1293" i="2" s="1"/>
  <c r="AY1292" i="2"/>
  <c r="AX1292" i="2"/>
  <c r="AW1292" i="2"/>
  <c r="AV1292" i="2"/>
  <c r="AT1292" i="2"/>
  <c r="AW1291" i="2"/>
  <c r="AV1291" i="2"/>
  <c r="AX1291" i="2" s="1"/>
  <c r="AT1291" i="2"/>
  <c r="AV1290" i="2"/>
  <c r="AW1290" i="2" s="1"/>
  <c r="AT1290" i="2"/>
  <c r="AY1290" i="2" s="1"/>
  <c r="AY1289" i="2"/>
  <c r="AX1289" i="2"/>
  <c r="AW1289" i="2"/>
  <c r="AV1289" i="2"/>
  <c r="AT1289" i="2"/>
  <c r="AV1288" i="2"/>
  <c r="AY1288" i="2" s="1"/>
  <c r="AT1288" i="2"/>
  <c r="AV1287" i="2"/>
  <c r="AT1287" i="2"/>
  <c r="AY1287" i="2" s="1"/>
  <c r="AY1286" i="2"/>
  <c r="AX1286" i="2"/>
  <c r="AV1286" i="2"/>
  <c r="AW1286" i="2" s="1"/>
  <c r="AT1286" i="2"/>
  <c r="AV1285" i="2"/>
  <c r="AY1285" i="2" s="1"/>
  <c r="AT1285" i="2"/>
  <c r="AW1284" i="2"/>
  <c r="AV1284" i="2"/>
  <c r="AX1284" i="2" s="1"/>
  <c r="AT1284" i="2"/>
  <c r="AY1284" i="2" s="1"/>
  <c r="AX1283" i="2"/>
  <c r="AW1283" i="2"/>
  <c r="AV1283" i="2"/>
  <c r="AT1283" i="2"/>
  <c r="AY1283" i="2" s="1"/>
  <c r="AV1282" i="2"/>
  <c r="AW1282" i="2" s="1"/>
  <c r="AT1282" i="2"/>
  <c r="AV1281" i="2"/>
  <c r="AX1281" i="2" s="1"/>
  <c r="AT1281" i="2"/>
  <c r="AV1280" i="2"/>
  <c r="AX1280" i="2" s="1"/>
  <c r="AT1280" i="2"/>
  <c r="AY1280" i="2" s="1"/>
  <c r="AW1279" i="2"/>
  <c r="AV1279" i="2"/>
  <c r="AX1279" i="2" s="1"/>
  <c r="AT1279" i="2"/>
  <c r="AV1278" i="2"/>
  <c r="AW1278" i="2" s="1"/>
  <c r="AT1278" i="2"/>
  <c r="AY1278" i="2" s="1"/>
  <c r="AY1277" i="2"/>
  <c r="AV1277" i="2"/>
  <c r="AX1277" i="2" s="1"/>
  <c r="AT1277" i="2"/>
  <c r="AY1276" i="2"/>
  <c r="AX1276" i="2"/>
  <c r="AW1276" i="2"/>
  <c r="AV1276" i="2"/>
  <c r="AT1276" i="2"/>
  <c r="AV1275" i="2"/>
  <c r="AX1275" i="2" s="1"/>
  <c r="AT1275" i="2"/>
  <c r="AY1275" i="2" s="1"/>
  <c r="AV1274" i="2"/>
  <c r="AW1274" i="2" s="1"/>
  <c r="AT1274" i="2"/>
  <c r="AY1274" i="2" s="1"/>
  <c r="AY1273" i="2"/>
  <c r="AX1273" i="2"/>
  <c r="AW1273" i="2"/>
  <c r="AV1273" i="2"/>
  <c r="AT1273" i="2"/>
  <c r="AY1272" i="2"/>
  <c r="AX1272" i="2"/>
  <c r="AV1272" i="2"/>
  <c r="AW1272" i="2" s="1"/>
  <c r="AT1272" i="2"/>
  <c r="AV1271" i="2"/>
  <c r="AT1271" i="2"/>
  <c r="AY1271" i="2" s="1"/>
  <c r="AY1270" i="2"/>
  <c r="AX1270" i="2"/>
  <c r="AV1270" i="2"/>
  <c r="AW1270" i="2" s="1"/>
  <c r="AT1270" i="2"/>
  <c r="AW1269" i="2"/>
  <c r="AV1269" i="2"/>
  <c r="AY1269" i="2" s="1"/>
  <c r="AT1269" i="2"/>
  <c r="AV1268" i="2"/>
  <c r="AX1268" i="2" s="1"/>
  <c r="AT1268" i="2"/>
  <c r="AY1268" i="2" s="1"/>
  <c r="AX1267" i="2"/>
  <c r="AW1267" i="2"/>
  <c r="AV1267" i="2"/>
  <c r="AT1267" i="2"/>
  <c r="AY1267" i="2" s="1"/>
  <c r="AX1266" i="2"/>
  <c r="AV1266" i="2"/>
  <c r="AW1266" i="2" s="1"/>
  <c r="AT1266" i="2"/>
  <c r="AV1265" i="2"/>
  <c r="AX1265" i="2" s="1"/>
  <c r="AT1265" i="2"/>
  <c r="AY1265" i="2" s="1"/>
  <c r="AV1264" i="2"/>
  <c r="AX1264" i="2" s="1"/>
  <c r="AT1264" i="2"/>
  <c r="AY1264" i="2" s="1"/>
  <c r="AV1263" i="2"/>
  <c r="AX1263" i="2" s="1"/>
  <c r="AT1263" i="2"/>
  <c r="AV1262" i="2"/>
  <c r="AW1262" i="2" s="1"/>
  <c r="AT1262" i="2"/>
  <c r="AV1261" i="2"/>
  <c r="AX1261" i="2" s="1"/>
  <c r="AT1261" i="2"/>
  <c r="AY1261" i="2" s="1"/>
  <c r="AY1260" i="2"/>
  <c r="AX1260" i="2"/>
  <c r="AW1260" i="2"/>
  <c r="AV1260" i="2"/>
  <c r="AT1260" i="2"/>
  <c r="AW1259" i="2"/>
  <c r="AV1259" i="2"/>
  <c r="AX1259" i="2" s="1"/>
  <c r="AT1259" i="2"/>
  <c r="AY1259" i="2" s="1"/>
  <c r="AV1258" i="2"/>
  <c r="AW1258" i="2" s="1"/>
  <c r="AT1258" i="2"/>
  <c r="AY1258" i="2" s="1"/>
  <c r="AY1257" i="2"/>
  <c r="AX1257" i="2"/>
  <c r="AW1257" i="2"/>
  <c r="AV1257" i="2"/>
  <c r="AT1257" i="2"/>
  <c r="AV1256" i="2"/>
  <c r="AY1256" i="2" s="1"/>
  <c r="AT1256" i="2"/>
  <c r="AV1255" i="2"/>
  <c r="AT1255" i="2"/>
  <c r="AY1254" i="2"/>
  <c r="AX1254" i="2"/>
  <c r="AV1254" i="2"/>
  <c r="AW1254" i="2" s="1"/>
  <c r="AT1254" i="2"/>
  <c r="AY1253" i="2"/>
  <c r="AV1253" i="2"/>
  <c r="AX1253" i="2" s="1"/>
  <c r="AT1253" i="2"/>
  <c r="AV1252" i="2"/>
  <c r="AX1252" i="2" s="1"/>
  <c r="AT1252" i="2"/>
  <c r="AX1251" i="2"/>
  <c r="AW1251" i="2"/>
  <c r="AV1251" i="2"/>
  <c r="AT1251" i="2"/>
  <c r="AY1251" i="2" s="1"/>
  <c r="AY1250" i="2"/>
  <c r="AX1250" i="2"/>
  <c r="AV1250" i="2"/>
  <c r="AW1250" i="2" s="1"/>
  <c r="AT1250" i="2"/>
  <c r="AV1249" i="2"/>
  <c r="AX1249" i="2" s="1"/>
  <c r="AT1249" i="2"/>
  <c r="AY1249" i="2" s="1"/>
  <c r="AY1248" i="2"/>
  <c r="AV1248" i="2"/>
  <c r="AX1248" i="2" s="1"/>
  <c r="AT1248" i="2"/>
  <c r="AW1247" i="2"/>
  <c r="AV1247" i="2"/>
  <c r="AX1247" i="2" s="1"/>
  <c r="AT1247" i="2"/>
  <c r="AV1246" i="2"/>
  <c r="AW1246" i="2" s="1"/>
  <c r="AT1246" i="2"/>
  <c r="AY1246" i="2" s="1"/>
  <c r="AV1245" i="2"/>
  <c r="AX1245" i="2" s="1"/>
  <c r="AT1245" i="2"/>
  <c r="AY1245" i="2" s="1"/>
  <c r="AY1244" i="2"/>
  <c r="AX1244" i="2"/>
  <c r="AW1244" i="2"/>
  <c r="AV1244" i="2"/>
  <c r="AT1244" i="2"/>
  <c r="AX1243" i="2"/>
  <c r="AW1243" i="2"/>
  <c r="AV1243" i="2"/>
  <c r="AT1243" i="2"/>
  <c r="AY1243" i="2" s="1"/>
  <c r="AV1242" i="2"/>
  <c r="AW1242" i="2" s="1"/>
  <c r="AT1242" i="2"/>
  <c r="AY1242" i="2" s="1"/>
  <c r="AY1241" i="2"/>
  <c r="AX1241" i="2"/>
  <c r="AW1241" i="2"/>
  <c r="AV1241" i="2"/>
  <c r="AT1241" i="2"/>
  <c r="AW1240" i="2"/>
  <c r="AV1240" i="2"/>
  <c r="AY1240" i="2" s="1"/>
  <c r="AT1240" i="2"/>
  <c r="AV1239" i="2"/>
  <c r="AT1239" i="2"/>
  <c r="AY1239" i="2" s="1"/>
  <c r="AY1238" i="2"/>
  <c r="AX1238" i="2"/>
  <c r="AV1238" i="2"/>
  <c r="AW1238" i="2" s="1"/>
  <c r="AT1238" i="2"/>
  <c r="AW1237" i="2"/>
  <c r="AV1237" i="2"/>
  <c r="AY1237" i="2" s="1"/>
  <c r="AT1237" i="2"/>
  <c r="AV1236" i="2"/>
  <c r="AX1236" i="2" s="1"/>
  <c r="AT1236" i="2"/>
  <c r="AY1236" i="2" s="1"/>
  <c r="AX1235" i="2"/>
  <c r="AW1235" i="2"/>
  <c r="AV1235" i="2"/>
  <c r="AT1235" i="2"/>
  <c r="AY1235" i="2" s="1"/>
  <c r="AV1234" i="2"/>
  <c r="AW1234" i="2" s="1"/>
  <c r="AT1234" i="2"/>
  <c r="AW1233" i="2"/>
  <c r="AV1233" i="2"/>
  <c r="AX1233" i="2" s="1"/>
  <c r="AT1233" i="2"/>
  <c r="AV1232" i="2"/>
  <c r="AX1232" i="2" s="1"/>
  <c r="AT1232" i="2"/>
  <c r="AY1232" i="2" s="1"/>
  <c r="AX1231" i="2"/>
  <c r="AW1231" i="2"/>
  <c r="AV1231" i="2"/>
  <c r="AT1231" i="2"/>
  <c r="AV1230" i="2"/>
  <c r="AW1230" i="2" s="1"/>
  <c r="AT1230" i="2"/>
  <c r="AY1230" i="2" s="1"/>
  <c r="AY1229" i="2"/>
  <c r="AV1229" i="2"/>
  <c r="AX1229" i="2" s="1"/>
  <c r="AT1229" i="2"/>
  <c r="AY1228" i="2"/>
  <c r="AX1228" i="2"/>
  <c r="AW1228" i="2"/>
  <c r="AV1228" i="2"/>
  <c r="AT1228" i="2"/>
  <c r="AV1227" i="2"/>
  <c r="AX1227" i="2" s="1"/>
  <c r="AT1227" i="2"/>
  <c r="AY1227" i="2" s="1"/>
  <c r="AV1226" i="2"/>
  <c r="AW1226" i="2" s="1"/>
  <c r="AT1226" i="2"/>
  <c r="AY1226" i="2" s="1"/>
  <c r="AY1225" i="2"/>
  <c r="AX1225" i="2"/>
  <c r="AW1225" i="2"/>
  <c r="AV1225" i="2"/>
  <c r="AT1225" i="2"/>
  <c r="AY1224" i="2"/>
  <c r="AV1224" i="2"/>
  <c r="AX1224" i="2" s="1"/>
  <c r="AT1224" i="2"/>
  <c r="AV1223" i="2"/>
  <c r="AT1223" i="2"/>
  <c r="AY1223" i="2" s="1"/>
  <c r="AY1222" i="2"/>
  <c r="AX1222" i="2"/>
  <c r="AV1222" i="2"/>
  <c r="AW1222" i="2" s="1"/>
  <c r="AT1222" i="2"/>
  <c r="AY1221" i="2"/>
  <c r="AX1221" i="2"/>
  <c r="AW1221" i="2"/>
  <c r="AV1221" i="2"/>
  <c r="AT1221" i="2"/>
  <c r="AV1220" i="2"/>
  <c r="AX1220" i="2" s="1"/>
  <c r="AT1220" i="2"/>
  <c r="AY1220" i="2" s="1"/>
  <c r="AX1219" i="2"/>
  <c r="AW1219" i="2"/>
  <c r="AV1219" i="2"/>
  <c r="AT1219" i="2"/>
  <c r="AY1219" i="2" s="1"/>
  <c r="AV1218" i="2"/>
  <c r="AW1218" i="2" s="1"/>
  <c r="AT1218" i="2"/>
  <c r="AV1217" i="2"/>
  <c r="AX1217" i="2" s="1"/>
  <c r="AT1217" i="2"/>
  <c r="AY1217" i="2" s="1"/>
  <c r="AY1216" i="2"/>
  <c r="AV1216" i="2"/>
  <c r="AX1216" i="2" s="1"/>
  <c r="AT1216" i="2"/>
  <c r="AV1215" i="2"/>
  <c r="AX1215" i="2" s="1"/>
  <c r="AT1215" i="2"/>
  <c r="AX1214" i="2"/>
  <c r="AV1214" i="2"/>
  <c r="AW1214" i="2" s="1"/>
  <c r="AT1214" i="2"/>
  <c r="AV1213" i="2"/>
  <c r="AX1213" i="2" s="1"/>
  <c r="AT1213" i="2"/>
  <c r="AY1213" i="2" s="1"/>
  <c r="AY1212" i="2"/>
  <c r="AX1212" i="2"/>
  <c r="AW1212" i="2"/>
  <c r="AV1212" i="2"/>
  <c r="AT1212" i="2"/>
  <c r="AV1211" i="2"/>
  <c r="AX1211" i="2" s="1"/>
  <c r="AT1211" i="2"/>
  <c r="AV1210" i="2"/>
  <c r="AW1210" i="2" s="1"/>
  <c r="AT1210" i="2"/>
  <c r="AY1210" i="2" s="1"/>
  <c r="AY1209" i="2"/>
  <c r="AX1209" i="2"/>
  <c r="AW1209" i="2"/>
  <c r="AV1209" i="2"/>
  <c r="AT1209" i="2"/>
  <c r="AW1208" i="2"/>
  <c r="AV1208" i="2"/>
  <c r="AY1208" i="2" s="1"/>
  <c r="AT1208" i="2"/>
  <c r="AV1207" i="2"/>
  <c r="AT1207" i="2"/>
  <c r="AY1207" i="2" s="1"/>
  <c r="AY1206" i="2"/>
  <c r="AX1206" i="2"/>
  <c r="AV1206" i="2"/>
  <c r="AW1206" i="2" s="1"/>
  <c r="AT1206" i="2"/>
  <c r="AV1205" i="2"/>
  <c r="AY1205" i="2" s="1"/>
  <c r="AT1205" i="2"/>
  <c r="AW1204" i="2"/>
  <c r="AV1204" i="2"/>
  <c r="AX1204" i="2" s="1"/>
  <c r="AT1204" i="2"/>
  <c r="AX1203" i="2"/>
  <c r="AW1203" i="2"/>
  <c r="AV1203" i="2"/>
  <c r="AT1203" i="2"/>
  <c r="AY1203" i="2" s="1"/>
  <c r="AY1202" i="2"/>
  <c r="AX1202" i="2"/>
  <c r="AV1202" i="2"/>
  <c r="AW1202" i="2" s="1"/>
  <c r="AT1202" i="2"/>
  <c r="AW1201" i="2"/>
  <c r="AV1201" i="2"/>
  <c r="AX1201" i="2" s="1"/>
  <c r="AT1201" i="2"/>
  <c r="AY1201" i="2" s="1"/>
  <c r="AV1200" i="2"/>
  <c r="AX1200" i="2" s="1"/>
  <c r="AT1200" i="2"/>
  <c r="AY1200" i="2" s="1"/>
  <c r="AV1199" i="2"/>
  <c r="AX1199" i="2" s="1"/>
  <c r="AT1199" i="2"/>
  <c r="AV1198" i="2"/>
  <c r="AW1198" i="2" s="1"/>
  <c r="AT1198" i="2"/>
  <c r="AY1198" i="2" s="1"/>
  <c r="AY1197" i="2"/>
  <c r="AV1197" i="2"/>
  <c r="AX1197" i="2" s="1"/>
  <c r="AT1197" i="2"/>
  <c r="AY1196" i="2"/>
  <c r="AX1196" i="2"/>
  <c r="AW1196" i="2"/>
  <c r="AV1196" i="2"/>
  <c r="AT1196" i="2"/>
  <c r="AX1195" i="2"/>
  <c r="AV1195" i="2"/>
  <c r="AW1195" i="2" s="1"/>
  <c r="AT1195" i="2"/>
  <c r="AY1195" i="2" s="1"/>
  <c r="AV1194" i="2"/>
  <c r="AW1194" i="2" s="1"/>
  <c r="AT1194" i="2"/>
  <c r="AY1194" i="2" s="1"/>
  <c r="AY1193" i="2"/>
  <c r="AX1193" i="2"/>
  <c r="AW1193" i="2"/>
  <c r="AV1193" i="2"/>
  <c r="AT1193" i="2"/>
  <c r="AY1192" i="2"/>
  <c r="AX1192" i="2"/>
  <c r="AW1192" i="2"/>
  <c r="AV1192" i="2"/>
  <c r="AT1192" i="2"/>
  <c r="AV1191" i="2"/>
  <c r="AT1191" i="2"/>
  <c r="AY1191" i="2" s="1"/>
  <c r="AY1190" i="2"/>
  <c r="AX1190" i="2"/>
  <c r="AV1190" i="2"/>
  <c r="AW1190" i="2" s="1"/>
  <c r="AT1190" i="2"/>
  <c r="AV1189" i="2"/>
  <c r="AY1189" i="2" s="1"/>
  <c r="AT1189" i="2"/>
  <c r="AV1188" i="2"/>
  <c r="AX1188" i="2" s="1"/>
  <c r="AT1188" i="2"/>
  <c r="AY1188" i="2" s="1"/>
  <c r="AX1187" i="2"/>
  <c r="AW1187" i="2"/>
  <c r="AV1187" i="2"/>
  <c r="AT1187" i="2"/>
  <c r="AY1187" i="2" s="1"/>
  <c r="AV1186" i="2"/>
  <c r="AW1186" i="2" s="1"/>
  <c r="AT1186" i="2"/>
  <c r="AW1185" i="2"/>
  <c r="AV1185" i="2"/>
  <c r="AX1185" i="2" s="1"/>
  <c r="AT1185" i="2"/>
  <c r="AY1185" i="2" s="1"/>
  <c r="AV1184" i="2"/>
  <c r="AX1184" i="2" s="1"/>
  <c r="AT1184" i="2"/>
  <c r="AY1184" i="2" s="1"/>
  <c r="AX1183" i="2"/>
  <c r="AV1183" i="2"/>
  <c r="AW1183" i="2" s="1"/>
  <c r="AT1183" i="2"/>
  <c r="AX1182" i="2"/>
  <c r="AV1182" i="2"/>
  <c r="AW1182" i="2" s="1"/>
  <c r="AT1182" i="2"/>
  <c r="AY1182" i="2" s="1"/>
  <c r="AV1181" i="2"/>
  <c r="AX1181" i="2" s="1"/>
  <c r="AT1181" i="2"/>
  <c r="AY1181" i="2" s="1"/>
  <c r="AY1180" i="2"/>
  <c r="AX1180" i="2"/>
  <c r="AW1180" i="2"/>
  <c r="AV1180" i="2"/>
  <c r="AT1180" i="2"/>
  <c r="AV1179" i="2"/>
  <c r="AX1179" i="2" s="1"/>
  <c r="AT1179" i="2"/>
  <c r="AY1179" i="2" s="1"/>
  <c r="AV1178" i="2"/>
  <c r="AW1178" i="2" s="1"/>
  <c r="AT1178" i="2"/>
  <c r="AY1178" i="2" s="1"/>
  <c r="AY1177" i="2"/>
  <c r="AX1177" i="2"/>
  <c r="AW1177" i="2"/>
  <c r="AV1177" i="2"/>
  <c r="AT1177" i="2"/>
  <c r="AV1176" i="2"/>
  <c r="AY1176" i="2" s="1"/>
  <c r="AT1176" i="2"/>
  <c r="AV1175" i="2"/>
  <c r="AT1175" i="2"/>
  <c r="AY1174" i="2"/>
  <c r="AX1174" i="2"/>
  <c r="AV1174" i="2"/>
  <c r="AW1174" i="2" s="1"/>
  <c r="AT1174" i="2"/>
  <c r="AY1173" i="2"/>
  <c r="AX1173" i="2"/>
  <c r="AV1173" i="2"/>
  <c r="AW1173" i="2" s="1"/>
  <c r="AT1173" i="2"/>
  <c r="AW1172" i="2"/>
  <c r="AV1172" i="2"/>
  <c r="AX1172" i="2" s="1"/>
  <c r="AT1172" i="2"/>
  <c r="AY1172" i="2" s="1"/>
  <c r="AX1171" i="2"/>
  <c r="AW1171" i="2"/>
  <c r="AV1171" i="2"/>
  <c r="AT1171" i="2"/>
  <c r="AY1171" i="2" s="1"/>
  <c r="AX1170" i="2"/>
  <c r="AV1170" i="2"/>
  <c r="AW1170" i="2" s="1"/>
  <c r="AT1170" i="2"/>
  <c r="AV1169" i="2"/>
  <c r="AX1169" i="2" s="1"/>
  <c r="AT1169" i="2"/>
  <c r="AY1169" i="2" s="1"/>
  <c r="AY1168" i="2"/>
  <c r="AV1168" i="2"/>
  <c r="AX1168" i="2" s="1"/>
  <c r="AT1168" i="2"/>
  <c r="AV1167" i="2"/>
  <c r="AX1167" i="2" s="1"/>
  <c r="AT1167" i="2"/>
  <c r="AX1166" i="2"/>
  <c r="AV1166" i="2"/>
  <c r="AW1166" i="2" s="1"/>
  <c r="AT1166" i="2"/>
  <c r="AY1166" i="2" s="1"/>
  <c r="AV1165" i="2"/>
  <c r="AX1165" i="2" s="1"/>
  <c r="AT1165" i="2"/>
  <c r="AY1165" i="2" s="1"/>
  <c r="AY1164" i="2"/>
  <c r="AX1164" i="2"/>
  <c r="AW1164" i="2"/>
  <c r="AV1164" i="2"/>
  <c r="AT1164" i="2"/>
  <c r="AW1163" i="2"/>
  <c r="AV1163" i="2"/>
  <c r="AX1163" i="2" s="1"/>
  <c r="AT1163" i="2"/>
  <c r="AV1162" i="2"/>
  <c r="AW1162" i="2" s="1"/>
  <c r="AT1162" i="2"/>
  <c r="AY1162" i="2" s="1"/>
  <c r="AY1161" i="2"/>
  <c r="AX1161" i="2"/>
  <c r="AW1161" i="2"/>
  <c r="AV1161" i="2"/>
  <c r="AT1161" i="2"/>
  <c r="AV1160" i="2"/>
  <c r="AY1160" i="2" s="1"/>
  <c r="AT1160" i="2"/>
  <c r="AV1159" i="2"/>
  <c r="AT1159" i="2"/>
  <c r="AY1159" i="2" s="1"/>
  <c r="AY1158" i="2"/>
  <c r="AX1158" i="2"/>
  <c r="AV1158" i="2"/>
  <c r="AW1158" i="2" s="1"/>
  <c r="AT1158" i="2"/>
  <c r="AV1157" i="2"/>
  <c r="AY1157" i="2" s="1"/>
  <c r="AT1157" i="2"/>
  <c r="AW1156" i="2"/>
  <c r="AV1156" i="2"/>
  <c r="AX1156" i="2" s="1"/>
  <c r="AT1156" i="2"/>
  <c r="AY1156" i="2" s="1"/>
  <c r="AX1155" i="2"/>
  <c r="AW1155" i="2"/>
  <c r="AV1155" i="2"/>
  <c r="AT1155" i="2"/>
  <c r="AY1155" i="2" s="1"/>
  <c r="AV1154" i="2"/>
  <c r="AW1154" i="2" s="1"/>
  <c r="AT1154" i="2"/>
  <c r="AV1153" i="2"/>
  <c r="AX1153" i="2" s="1"/>
  <c r="AT1153" i="2"/>
  <c r="AV1152" i="2"/>
  <c r="AX1152" i="2" s="1"/>
  <c r="AT1152" i="2"/>
  <c r="AY1152" i="2" s="1"/>
  <c r="AW1151" i="2"/>
  <c r="AV1151" i="2"/>
  <c r="AX1151" i="2" s="1"/>
  <c r="AT1151" i="2"/>
  <c r="AV1150" i="2"/>
  <c r="AW1150" i="2" s="1"/>
  <c r="AT1150" i="2"/>
  <c r="AY1150" i="2" s="1"/>
  <c r="AY1149" i="2"/>
  <c r="AV1149" i="2"/>
  <c r="AX1149" i="2" s="1"/>
  <c r="AT1149" i="2"/>
  <c r="AY1148" i="2"/>
  <c r="AX1148" i="2"/>
  <c r="AW1148" i="2"/>
  <c r="AV1148" i="2"/>
  <c r="AT1148" i="2"/>
  <c r="AV1147" i="2"/>
  <c r="AX1147" i="2" s="1"/>
  <c r="AT1147" i="2"/>
  <c r="AY1147" i="2" s="1"/>
  <c r="AV1146" i="2"/>
  <c r="AW1146" i="2" s="1"/>
  <c r="AT1146" i="2"/>
  <c r="AY1146" i="2" s="1"/>
  <c r="AY1145" i="2"/>
  <c r="AX1145" i="2"/>
  <c r="AW1145" i="2"/>
  <c r="AV1145" i="2"/>
  <c r="AT1145" i="2"/>
  <c r="AY1144" i="2"/>
  <c r="AX1144" i="2"/>
  <c r="AV1144" i="2"/>
  <c r="AW1144" i="2" s="1"/>
  <c r="AT1144" i="2"/>
  <c r="AV1143" i="2"/>
  <c r="AT1143" i="2"/>
  <c r="AY1143" i="2" s="1"/>
  <c r="AY1142" i="2"/>
  <c r="AX1142" i="2"/>
  <c r="AV1142" i="2"/>
  <c r="AW1142" i="2" s="1"/>
  <c r="AT1142" i="2"/>
  <c r="AW1141" i="2"/>
  <c r="AV1141" i="2"/>
  <c r="AY1141" i="2" s="1"/>
  <c r="AT1141" i="2"/>
  <c r="AV1140" i="2"/>
  <c r="AX1140" i="2" s="1"/>
  <c r="AT1140" i="2"/>
  <c r="AY1140" i="2" s="1"/>
  <c r="AX1139" i="2"/>
  <c r="AW1139" i="2"/>
  <c r="AV1139" i="2"/>
  <c r="AT1139" i="2"/>
  <c r="AY1139" i="2" s="1"/>
  <c r="AX1138" i="2"/>
  <c r="AV1138" i="2"/>
  <c r="AW1138" i="2" s="1"/>
  <c r="AT1138" i="2"/>
  <c r="AV1137" i="2"/>
  <c r="AX1137" i="2" s="1"/>
  <c r="AT1137" i="2"/>
  <c r="AY1137" i="2" s="1"/>
  <c r="AV1136" i="2"/>
  <c r="AX1136" i="2" s="1"/>
  <c r="AT1136" i="2"/>
  <c r="AY1136" i="2" s="1"/>
  <c r="AV1135" i="2"/>
  <c r="AX1135" i="2" s="1"/>
  <c r="AT1135" i="2"/>
  <c r="AV1134" i="2"/>
  <c r="AW1134" i="2" s="1"/>
  <c r="AT1134" i="2"/>
  <c r="AV1133" i="2"/>
  <c r="AX1133" i="2" s="1"/>
  <c r="AT1133" i="2"/>
  <c r="AY1133" i="2" s="1"/>
  <c r="AY1132" i="2"/>
  <c r="AX1132" i="2"/>
  <c r="AW1132" i="2"/>
  <c r="AV1132" i="2"/>
  <c r="AT1132" i="2"/>
  <c r="AW1131" i="2"/>
  <c r="AV1131" i="2"/>
  <c r="AX1131" i="2" s="1"/>
  <c r="AT1131" i="2"/>
  <c r="AY1131" i="2" s="1"/>
  <c r="AV1130" i="2"/>
  <c r="AW1130" i="2" s="1"/>
  <c r="AT1130" i="2"/>
  <c r="AY1130" i="2" s="1"/>
  <c r="AY1129" i="2"/>
  <c r="AX1129" i="2"/>
  <c r="AW1129" i="2"/>
  <c r="AV1129" i="2"/>
  <c r="AT1129" i="2"/>
  <c r="AV1128" i="2"/>
  <c r="AY1128" i="2" s="1"/>
  <c r="AT1128" i="2"/>
  <c r="AV1127" i="2"/>
  <c r="AT1127" i="2"/>
  <c r="AY1126" i="2"/>
  <c r="AX1126" i="2"/>
  <c r="AV1126" i="2"/>
  <c r="AW1126" i="2" s="1"/>
  <c r="AT1126" i="2"/>
  <c r="AY1125" i="2"/>
  <c r="AV1125" i="2"/>
  <c r="AX1125" i="2" s="1"/>
  <c r="AT1125" i="2"/>
  <c r="AV1124" i="2"/>
  <c r="AX1124" i="2" s="1"/>
  <c r="AT1124" i="2"/>
  <c r="AX1123" i="2"/>
  <c r="AW1123" i="2"/>
  <c r="AV1123" i="2"/>
  <c r="AT1123" i="2"/>
  <c r="AY1123" i="2" s="1"/>
  <c r="AY1122" i="2"/>
  <c r="AX1122" i="2"/>
  <c r="AV1122" i="2"/>
  <c r="AW1122" i="2" s="1"/>
  <c r="AT1122" i="2"/>
  <c r="AV1121" i="2"/>
  <c r="AX1121" i="2" s="1"/>
  <c r="AT1121" i="2"/>
  <c r="AY1121" i="2" s="1"/>
  <c r="AY1120" i="2"/>
  <c r="AV1120" i="2"/>
  <c r="AX1120" i="2" s="1"/>
  <c r="AT1120" i="2"/>
  <c r="AW1119" i="2"/>
  <c r="AV1119" i="2"/>
  <c r="AX1119" i="2" s="1"/>
  <c r="AT1119" i="2"/>
  <c r="AV1118" i="2"/>
  <c r="AW1118" i="2" s="1"/>
  <c r="AT1118" i="2"/>
  <c r="AY1118" i="2" s="1"/>
  <c r="AV1117" i="2"/>
  <c r="AX1117" i="2" s="1"/>
  <c r="AT1117" i="2"/>
  <c r="AY1117" i="2" s="1"/>
  <c r="AY1116" i="2"/>
  <c r="AX1116" i="2"/>
  <c r="AW1116" i="2"/>
  <c r="AV1116" i="2"/>
  <c r="AT1116" i="2"/>
  <c r="AX1115" i="2"/>
  <c r="AW1115" i="2"/>
  <c r="AV1115" i="2"/>
  <c r="AT1115" i="2"/>
  <c r="AY1115" i="2" s="1"/>
  <c r="AV1114" i="2"/>
  <c r="AW1114" i="2" s="1"/>
  <c r="AT1114" i="2"/>
  <c r="AY1114" i="2" s="1"/>
  <c r="AY1113" i="2"/>
  <c r="AX1113" i="2"/>
  <c r="AW1113" i="2"/>
  <c r="AV1113" i="2"/>
  <c r="AT1113" i="2"/>
  <c r="AW1112" i="2"/>
  <c r="AV1112" i="2"/>
  <c r="AY1112" i="2" s="1"/>
  <c r="AT1112" i="2"/>
  <c r="AV1111" i="2"/>
  <c r="AT1111" i="2"/>
  <c r="AY1111" i="2" s="1"/>
  <c r="AY1110" i="2"/>
  <c r="AX1110" i="2"/>
  <c r="AV1110" i="2"/>
  <c r="AW1110" i="2" s="1"/>
  <c r="AT1110" i="2"/>
  <c r="AW1109" i="2"/>
  <c r="AV1109" i="2"/>
  <c r="AY1109" i="2" s="1"/>
  <c r="AT1109" i="2"/>
  <c r="AV1108" i="2"/>
  <c r="AX1108" i="2" s="1"/>
  <c r="AT1108" i="2"/>
  <c r="AY1108" i="2" s="1"/>
  <c r="AX1107" i="2"/>
  <c r="AW1107" i="2"/>
  <c r="AV1107" i="2"/>
  <c r="AT1107" i="2"/>
  <c r="AY1107" i="2" s="1"/>
  <c r="AV1106" i="2"/>
  <c r="AW1106" i="2" s="1"/>
  <c r="AT1106" i="2"/>
  <c r="AW1105" i="2"/>
  <c r="AV1105" i="2"/>
  <c r="AX1105" i="2" s="1"/>
  <c r="AT1105" i="2"/>
  <c r="AV1104" i="2"/>
  <c r="AX1104" i="2" s="1"/>
  <c r="AT1104" i="2"/>
  <c r="AY1104" i="2" s="1"/>
  <c r="AX1103" i="2"/>
  <c r="AW1103" i="2"/>
  <c r="AV1103" i="2"/>
  <c r="AT1103" i="2"/>
  <c r="AV1102" i="2"/>
  <c r="AW1102" i="2" s="1"/>
  <c r="AT1102" i="2"/>
  <c r="AY1102" i="2" s="1"/>
  <c r="AY1101" i="2"/>
  <c r="AV1101" i="2"/>
  <c r="AX1101" i="2" s="1"/>
  <c r="AT1101" i="2"/>
  <c r="AY1100" i="2"/>
  <c r="AX1100" i="2"/>
  <c r="AW1100" i="2"/>
  <c r="AV1100" i="2"/>
  <c r="AT1100" i="2"/>
  <c r="AV1099" i="2"/>
  <c r="AX1099" i="2" s="1"/>
  <c r="AT1099" i="2"/>
  <c r="AY1099" i="2" s="1"/>
  <c r="AV1098" i="2"/>
  <c r="AW1098" i="2" s="1"/>
  <c r="AT1098" i="2"/>
  <c r="AY1098" i="2" s="1"/>
  <c r="AY1097" i="2"/>
  <c r="AX1097" i="2"/>
  <c r="AW1097" i="2"/>
  <c r="AV1097" i="2"/>
  <c r="AT1097" i="2"/>
  <c r="AY1096" i="2"/>
  <c r="AV1096" i="2"/>
  <c r="AX1096" i="2" s="1"/>
  <c r="AT1096" i="2"/>
  <c r="AV1095" i="2"/>
  <c r="AT1095" i="2"/>
  <c r="AY1095" i="2" s="1"/>
  <c r="AY1094" i="2"/>
  <c r="AX1094" i="2"/>
  <c r="AV1094" i="2"/>
  <c r="AW1094" i="2" s="1"/>
  <c r="AT1094" i="2"/>
  <c r="AY1093" i="2"/>
  <c r="AX1093" i="2"/>
  <c r="AW1093" i="2"/>
  <c r="AV1093" i="2"/>
  <c r="AT1093" i="2"/>
  <c r="AV1092" i="2"/>
  <c r="AX1092" i="2" s="1"/>
  <c r="AT1092" i="2"/>
  <c r="AY1092" i="2" s="1"/>
  <c r="AX1091" i="2"/>
  <c r="AW1091" i="2"/>
  <c r="AV1091" i="2"/>
  <c r="AT1091" i="2"/>
  <c r="AY1091" i="2" s="1"/>
  <c r="AV1090" i="2"/>
  <c r="AW1090" i="2" s="1"/>
  <c r="AT1090" i="2"/>
  <c r="AV1089" i="2"/>
  <c r="AX1089" i="2" s="1"/>
  <c r="AT1089" i="2"/>
  <c r="AY1089" i="2" s="1"/>
  <c r="AY1088" i="2"/>
  <c r="AV1088" i="2"/>
  <c r="AX1088" i="2" s="1"/>
  <c r="AT1088" i="2"/>
  <c r="AV1087" i="2"/>
  <c r="AX1087" i="2" s="1"/>
  <c r="AT1087" i="2"/>
  <c r="AX1086" i="2"/>
  <c r="AV1086" i="2"/>
  <c r="AW1086" i="2" s="1"/>
  <c r="AT1086" i="2"/>
  <c r="AV1085" i="2"/>
  <c r="AX1085" i="2" s="1"/>
  <c r="AT1085" i="2"/>
  <c r="AY1085" i="2" s="1"/>
  <c r="AY1084" i="2"/>
  <c r="AX1084" i="2"/>
  <c r="AW1084" i="2"/>
  <c r="AV1084" i="2"/>
  <c r="AT1084" i="2"/>
  <c r="AV1083" i="2"/>
  <c r="AX1083" i="2" s="1"/>
  <c r="AT1083" i="2"/>
  <c r="AV1082" i="2"/>
  <c r="AW1082" i="2" s="1"/>
  <c r="AT1082" i="2"/>
  <c r="AY1082" i="2" s="1"/>
  <c r="AY1081" i="2"/>
  <c r="AX1081" i="2"/>
  <c r="AW1081" i="2"/>
  <c r="AV1081" i="2"/>
  <c r="AT1081" i="2"/>
  <c r="AW1080" i="2"/>
  <c r="AV1080" i="2"/>
  <c r="AY1080" i="2" s="1"/>
  <c r="AT1080" i="2"/>
  <c r="AV1079" i="2"/>
  <c r="AT1079" i="2"/>
  <c r="AY1079" i="2" s="1"/>
  <c r="AY1078" i="2"/>
  <c r="AX1078" i="2"/>
  <c r="AV1078" i="2"/>
  <c r="AW1078" i="2" s="1"/>
  <c r="AT1078" i="2"/>
  <c r="AV1077" i="2"/>
  <c r="AY1077" i="2" s="1"/>
  <c r="AT1077" i="2"/>
  <c r="AW1076" i="2"/>
  <c r="AV1076" i="2"/>
  <c r="AX1076" i="2" s="1"/>
  <c r="AT1076" i="2"/>
  <c r="AX1075" i="2"/>
  <c r="AW1075" i="2"/>
  <c r="AV1075" i="2"/>
  <c r="AT1075" i="2"/>
  <c r="AY1075" i="2" s="1"/>
  <c r="AY1074" i="2"/>
  <c r="AX1074" i="2"/>
  <c r="AV1074" i="2"/>
  <c r="AW1074" i="2" s="1"/>
  <c r="AT1074" i="2"/>
  <c r="AW1073" i="2"/>
  <c r="AV1073" i="2"/>
  <c r="AX1073" i="2" s="1"/>
  <c r="AT1073" i="2"/>
  <c r="AY1073" i="2" s="1"/>
  <c r="AV1072" i="2"/>
  <c r="AX1072" i="2" s="1"/>
  <c r="AT1072" i="2"/>
  <c r="AY1072" i="2" s="1"/>
  <c r="AV1071" i="2"/>
  <c r="AX1071" i="2" s="1"/>
  <c r="AT1071" i="2"/>
  <c r="AV1070" i="2"/>
  <c r="AW1070" i="2" s="1"/>
  <c r="AT1070" i="2"/>
  <c r="AY1070" i="2" s="1"/>
  <c r="AY1069" i="2"/>
  <c r="AV1069" i="2"/>
  <c r="AX1069" i="2" s="1"/>
  <c r="AT1069" i="2"/>
  <c r="AY1068" i="2"/>
  <c r="AX1068" i="2"/>
  <c r="AW1068" i="2"/>
  <c r="AV1068" i="2"/>
  <c r="AT1068" i="2"/>
  <c r="AX1067" i="2"/>
  <c r="AV1067" i="2"/>
  <c r="AW1067" i="2" s="1"/>
  <c r="AT1067" i="2"/>
  <c r="AY1067" i="2" s="1"/>
  <c r="AV1066" i="2"/>
  <c r="AW1066" i="2" s="1"/>
  <c r="AT1066" i="2"/>
  <c r="AY1066" i="2" s="1"/>
  <c r="AY1065" i="2"/>
  <c r="AX1065" i="2"/>
  <c r="AW1065" i="2"/>
  <c r="AV1065" i="2"/>
  <c r="AT1065" i="2"/>
  <c r="AY1064" i="2"/>
  <c r="AX1064" i="2"/>
  <c r="AW1064" i="2"/>
  <c r="AV1064" i="2"/>
  <c r="AT1064" i="2"/>
  <c r="AV1063" i="2"/>
  <c r="AT1063" i="2"/>
  <c r="AY1063" i="2" s="1"/>
  <c r="AY1062" i="2"/>
  <c r="AX1062" i="2"/>
  <c r="AV1062" i="2"/>
  <c r="AW1062" i="2" s="1"/>
  <c r="AT1062" i="2"/>
  <c r="AV1061" i="2"/>
  <c r="AY1061" i="2" s="1"/>
  <c r="AT1061" i="2"/>
  <c r="AV1060" i="2"/>
  <c r="AX1060" i="2" s="1"/>
  <c r="AT1060" i="2"/>
  <c r="AY1060" i="2" s="1"/>
  <c r="AX1059" i="2"/>
  <c r="AW1059" i="2"/>
  <c r="AV1059" i="2"/>
  <c r="AT1059" i="2"/>
  <c r="AY1059" i="2" s="1"/>
  <c r="AV1058" i="2"/>
  <c r="AW1058" i="2" s="1"/>
  <c r="AT1058" i="2"/>
  <c r="AW1057" i="2"/>
  <c r="AV1057" i="2"/>
  <c r="AX1057" i="2" s="1"/>
  <c r="AT1057" i="2"/>
  <c r="AY1057" i="2" s="1"/>
  <c r="AV1056" i="2"/>
  <c r="AX1056" i="2" s="1"/>
  <c r="AT1056" i="2"/>
  <c r="AY1056" i="2" s="1"/>
  <c r="AX1055" i="2"/>
  <c r="AV1055" i="2"/>
  <c r="AW1055" i="2" s="1"/>
  <c r="AT1055" i="2"/>
  <c r="AX1054" i="2"/>
  <c r="AV1054" i="2"/>
  <c r="AW1054" i="2" s="1"/>
  <c r="AT1054" i="2"/>
  <c r="AY1054" i="2" s="1"/>
  <c r="AV1053" i="2"/>
  <c r="AX1053" i="2" s="1"/>
  <c r="AT1053" i="2"/>
  <c r="AY1053" i="2" s="1"/>
  <c r="AY1052" i="2"/>
  <c r="AX1052" i="2"/>
  <c r="AW1052" i="2"/>
  <c r="AV1052" i="2"/>
  <c r="AT1052" i="2"/>
  <c r="AV1051" i="2"/>
  <c r="AX1051" i="2" s="1"/>
  <c r="AT1051" i="2"/>
  <c r="AY1051" i="2" s="1"/>
  <c r="AV1050" i="2"/>
  <c r="AW1050" i="2" s="1"/>
  <c r="AT1050" i="2"/>
  <c r="AY1050" i="2" s="1"/>
  <c r="AY1049" i="2"/>
  <c r="AX1049" i="2"/>
  <c r="AW1049" i="2"/>
  <c r="AV1049" i="2"/>
  <c r="AT1049" i="2"/>
  <c r="AV1048" i="2"/>
  <c r="AY1048" i="2" s="1"/>
  <c r="AT1048" i="2"/>
  <c r="AV1047" i="2"/>
  <c r="AT1047" i="2"/>
  <c r="AY1046" i="2"/>
  <c r="AX1046" i="2"/>
  <c r="AV1046" i="2"/>
  <c r="AW1046" i="2" s="1"/>
  <c r="AT1046" i="2"/>
  <c r="AY1045" i="2"/>
  <c r="AX1045" i="2"/>
  <c r="AV1045" i="2"/>
  <c r="AW1045" i="2" s="1"/>
  <c r="AT1045" i="2"/>
  <c r="AW1044" i="2"/>
  <c r="AV1044" i="2"/>
  <c r="AX1044" i="2" s="1"/>
  <c r="AT1044" i="2"/>
  <c r="AY1044" i="2" s="1"/>
  <c r="AX1043" i="2"/>
  <c r="AW1043" i="2"/>
  <c r="AV1043" i="2"/>
  <c r="AT1043" i="2"/>
  <c r="AY1043" i="2" s="1"/>
  <c r="AX1042" i="2"/>
  <c r="AV1042" i="2"/>
  <c r="AW1042" i="2" s="1"/>
  <c r="AT1042" i="2"/>
  <c r="AV1041" i="2"/>
  <c r="AX1041" i="2" s="1"/>
  <c r="AT1041" i="2"/>
  <c r="AY1041" i="2" s="1"/>
  <c r="AY1040" i="2"/>
  <c r="AV1040" i="2"/>
  <c r="AX1040" i="2" s="1"/>
  <c r="AT1040" i="2"/>
  <c r="AV1039" i="2"/>
  <c r="AX1039" i="2" s="1"/>
  <c r="AT1039" i="2"/>
  <c r="AX1038" i="2"/>
  <c r="AV1038" i="2"/>
  <c r="AW1038" i="2" s="1"/>
  <c r="AT1038" i="2"/>
  <c r="AY1038" i="2" s="1"/>
  <c r="AV1037" i="2"/>
  <c r="AX1037" i="2" s="1"/>
  <c r="AT1037" i="2"/>
  <c r="AY1037" i="2" s="1"/>
  <c r="AY1036" i="2"/>
  <c r="AX1036" i="2"/>
  <c r="AW1036" i="2"/>
  <c r="AV1036" i="2"/>
  <c r="AT1036" i="2"/>
  <c r="AW1035" i="2"/>
  <c r="AV1035" i="2"/>
  <c r="AX1035" i="2" s="1"/>
  <c r="AT1035" i="2"/>
  <c r="AV1034" i="2"/>
  <c r="AT1034" i="2"/>
  <c r="AY1034" i="2" s="1"/>
  <c r="AY1033" i="2"/>
  <c r="AX1033" i="2"/>
  <c r="AW1033" i="2"/>
  <c r="AV1033" i="2"/>
  <c r="AT1033" i="2"/>
  <c r="AV1032" i="2"/>
  <c r="AY1032" i="2" s="1"/>
  <c r="AT1032" i="2"/>
  <c r="AV1031" i="2"/>
  <c r="AX1031" i="2" s="1"/>
  <c r="AT1031" i="2"/>
  <c r="AY1031" i="2" s="1"/>
  <c r="AY1030" i="2"/>
  <c r="AX1030" i="2"/>
  <c r="AV1030" i="2"/>
  <c r="AW1030" i="2" s="1"/>
  <c r="AT1030" i="2"/>
  <c r="AW1029" i="2"/>
  <c r="AV1029" i="2"/>
  <c r="AY1029" i="2" s="1"/>
  <c r="AT1029" i="2"/>
  <c r="AV1028" i="2"/>
  <c r="AX1028" i="2" s="1"/>
  <c r="AT1028" i="2"/>
  <c r="AY1028" i="2" s="1"/>
  <c r="AX1027" i="2"/>
  <c r="AW1027" i="2"/>
  <c r="AV1027" i="2"/>
  <c r="AT1027" i="2"/>
  <c r="AY1027" i="2" s="1"/>
  <c r="AV1026" i="2"/>
  <c r="AW1026" i="2" s="1"/>
  <c r="AT1026" i="2"/>
  <c r="AX1025" i="2"/>
  <c r="AV1025" i="2"/>
  <c r="AW1025" i="2" s="1"/>
  <c r="AT1025" i="2"/>
  <c r="AY1025" i="2" s="1"/>
  <c r="AV1024" i="2"/>
  <c r="AT1024" i="2"/>
  <c r="AY1024" i="2" s="1"/>
  <c r="AV1023" i="2"/>
  <c r="AX1023" i="2" s="1"/>
  <c r="AT1023" i="2"/>
  <c r="AX1022" i="2"/>
  <c r="AV1022" i="2"/>
  <c r="AW1022" i="2" s="1"/>
  <c r="AT1022" i="2"/>
  <c r="AV1021" i="2"/>
  <c r="AT1021" i="2"/>
  <c r="AY1021" i="2" s="1"/>
  <c r="AY1020" i="2"/>
  <c r="AX1020" i="2"/>
  <c r="AW1020" i="2"/>
  <c r="AV1020" i="2"/>
  <c r="AT1020" i="2"/>
  <c r="AV1019" i="2"/>
  <c r="AX1019" i="2" s="1"/>
  <c r="AT1019" i="2"/>
  <c r="AV1018" i="2"/>
  <c r="AT1018" i="2"/>
  <c r="AY1018" i="2" s="1"/>
  <c r="AY1017" i="2"/>
  <c r="AX1017" i="2"/>
  <c r="AW1017" i="2"/>
  <c r="AV1017" i="2"/>
  <c r="AT1017" i="2"/>
  <c r="AW1016" i="2"/>
  <c r="AV1016" i="2"/>
  <c r="AY1016" i="2" s="1"/>
  <c r="AT1016" i="2"/>
  <c r="AV1015" i="2"/>
  <c r="AX1015" i="2" s="1"/>
  <c r="AT1015" i="2"/>
  <c r="AY1015" i="2" s="1"/>
  <c r="AY1014" i="2"/>
  <c r="AX1014" i="2"/>
  <c r="AV1014" i="2"/>
  <c r="AW1014" i="2" s="1"/>
  <c r="AT1014" i="2"/>
  <c r="AV1013" i="2"/>
  <c r="AY1013" i="2" s="1"/>
  <c r="AT1013" i="2"/>
  <c r="AX1012" i="2"/>
  <c r="AV1012" i="2"/>
  <c r="AW1012" i="2" s="1"/>
  <c r="AT1012" i="2"/>
  <c r="AY1012" i="2" s="1"/>
  <c r="AX1011" i="2"/>
  <c r="AW1011" i="2"/>
  <c r="AV1011" i="2"/>
  <c r="AT1011" i="2"/>
  <c r="AY1011" i="2" s="1"/>
  <c r="AV1010" i="2"/>
  <c r="AW1010" i="2" s="1"/>
  <c r="AT1010" i="2"/>
  <c r="AX1009" i="2"/>
  <c r="AW1009" i="2"/>
  <c r="AV1009" i="2"/>
  <c r="AT1009" i="2"/>
  <c r="AY1009" i="2" s="1"/>
  <c r="AV1008" i="2"/>
  <c r="AT1008" i="2"/>
  <c r="AY1008" i="2" s="1"/>
  <c r="AX1007" i="2"/>
  <c r="AV1007" i="2"/>
  <c r="AW1007" i="2" s="1"/>
  <c r="AT1007" i="2"/>
  <c r="AV1006" i="2"/>
  <c r="AW1006" i="2" s="1"/>
  <c r="AT1006" i="2"/>
  <c r="AV1005" i="2"/>
  <c r="AT1005" i="2"/>
  <c r="AY1005" i="2" s="1"/>
  <c r="AY1004" i="2"/>
  <c r="AX1004" i="2"/>
  <c r="AW1004" i="2"/>
  <c r="AV1004" i="2"/>
  <c r="AT1004" i="2"/>
  <c r="AW1003" i="2"/>
  <c r="AV1003" i="2"/>
  <c r="AX1003" i="2" s="1"/>
  <c r="AT1003" i="2"/>
  <c r="AY1003" i="2" s="1"/>
  <c r="AV1002" i="2"/>
  <c r="AT1002" i="2"/>
  <c r="AY1002" i="2" s="1"/>
  <c r="AY1001" i="2"/>
  <c r="AX1001" i="2"/>
  <c r="AW1001" i="2"/>
  <c r="AV1001" i="2"/>
  <c r="AT1001" i="2"/>
  <c r="AV1000" i="2"/>
  <c r="AY1000" i="2" s="1"/>
  <c r="AT1000" i="2"/>
  <c r="AW999" i="2"/>
  <c r="AV999" i="2"/>
  <c r="AX999" i="2" s="1"/>
  <c r="AT999" i="2"/>
  <c r="AY999" i="2" s="1"/>
  <c r="AX998" i="2"/>
  <c r="AV998" i="2"/>
  <c r="AW998" i="2" s="1"/>
  <c r="AT998" i="2"/>
  <c r="AY998" i="2" s="1"/>
  <c r="AV997" i="2"/>
  <c r="AY997" i="2" s="1"/>
  <c r="AT997" i="2"/>
  <c r="AX996" i="2"/>
  <c r="AW996" i="2"/>
  <c r="AV996" i="2"/>
  <c r="AT996" i="2"/>
  <c r="AY996" i="2" s="1"/>
  <c r="AX995" i="2"/>
  <c r="AW995" i="2"/>
  <c r="AV995" i="2"/>
  <c r="AT995" i="2"/>
  <c r="AY995" i="2" s="1"/>
  <c r="AV994" i="2"/>
  <c r="AW994" i="2" s="1"/>
  <c r="AT994" i="2"/>
  <c r="AW993" i="2"/>
  <c r="AV993" i="2"/>
  <c r="AX993" i="2" s="1"/>
  <c r="AT993" i="2"/>
  <c r="AV992" i="2"/>
  <c r="AT992" i="2"/>
  <c r="AY992" i="2" s="1"/>
  <c r="AX991" i="2"/>
  <c r="AW991" i="2"/>
  <c r="AV991" i="2"/>
  <c r="AT991" i="2"/>
  <c r="AX990" i="2"/>
  <c r="AV990" i="2"/>
  <c r="AW990" i="2" s="1"/>
  <c r="AT990" i="2"/>
  <c r="AY990" i="2" s="1"/>
  <c r="AV989" i="2"/>
  <c r="AT989" i="2"/>
  <c r="AY989" i="2" s="1"/>
  <c r="AY988" i="2"/>
  <c r="AX988" i="2"/>
  <c r="AW988" i="2"/>
  <c r="AV988" i="2"/>
  <c r="AT988" i="2"/>
  <c r="AV987" i="2"/>
  <c r="AX987" i="2" s="1"/>
  <c r="AT987" i="2"/>
  <c r="AY987" i="2" s="1"/>
  <c r="AV986" i="2"/>
  <c r="AT986" i="2"/>
  <c r="AX985" i="2"/>
  <c r="AW985" i="2"/>
  <c r="AV985" i="2"/>
  <c r="AT985" i="2"/>
  <c r="AY985" i="2" s="1"/>
  <c r="AV984" i="2"/>
  <c r="AY984" i="2" s="1"/>
  <c r="AT984" i="2"/>
  <c r="AW983" i="2"/>
  <c r="AV983" i="2"/>
  <c r="AX983" i="2" s="1"/>
  <c r="AT983" i="2"/>
  <c r="AX982" i="2"/>
  <c r="AV982" i="2"/>
  <c r="AW982" i="2" s="1"/>
  <c r="AT982" i="2"/>
  <c r="AY982" i="2" s="1"/>
  <c r="AY981" i="2"/>
  <c r="AW981" i="2"/>
  <c r="AV981" i="2"/>
  <c r="AX981" i="2" s="1"/>
  <c r="AT981" i="2"/>
  <c r="AW980" i="2"/>
  <c r="AV980" i="2"/>
  <c r="AX980" i="2" s="1"/>
  <c r="AT980" i="2"/>
  <c r="AX979" i="2"/>
  <c r="AW979" i="2"/>
  <c r="AV979" i="2"/>
  <c r="AT979" i="2"/>
  <c r="AY979" i="2" s="1"/>
  <c r="AY978" i="2"/>
  <c r="AV978" i="2"/>
  <c r="AW978" i="2" s="1"/>
  <c r="AT978" i="2"/>
  <c r="AV977" i="2"/>
  <c r="AX977" i="2" s="1"/>
  <c r="AT977" i="2"/>
  <c r="AV976" i="2"/>
  <c r="AT976" i="2"/>
  <c r="AY976" i="2" s="1"/>
  <c r="AW975" i="2"/>
  <c r="AV975" i="2"/>
  <c r="AX975" i="2" s="1"/>
  <c r="AT975" i="2"/>
  <c r="AV974" i="2"/>
  <c r="AW974" i="2" s="1"/>
  <c r="AT974" i="2"/>
  <c r="AY974" i="2" s="1"/>
  <c r="AY973" i="2"/>
  <c r="AV973" i="2"/>
  <c r="AT973" i="2"/>
  <c r="AY972" i="2"/>
  <c r="AX972" i="2"/>
  <c r="AW972" i="2"/>
  <c r="AV972" i="2"/>
  <c r="AT972" i="2"/>
  <c r="AV971" i="2"/>
  <c r="AX971" i="2" s="1"/>
  <c r="AT971" i="2"/>
  <c r="AY971" i="2" s="1"/>
  <c r="AV970" i="2"/>
  <c r="AT970" i="2"/>
  <c r="AX969" i="2"/>
  <c r="AW969" i="2"/>
  <c r="AV969" i="2"/>
  <c r="AT969" i="2"/>
  <c r="AY969" i="2" s="1"/>
  <c r="AY968" i="2"/>
  <c r="AV968" i="2"/>
  <c r="AX968" i="2" s="1"/>
  <c r="AT968" i="2"/>
  <c r="AV967" i="2"/>
  <c r="AX967" i="2" s="1"/>
  <c r="AT967" i="2"/>
  <c r="AX966" i="2"/>
  <c r="AV966" i="2"/>
  <c r="AW966" i="2" s="1"/>
  <c r="AT966" i="2"/>
  <c r="AY966" i="2" s="1"/>
  <c r="AY965" i="2"/>
  <c r="AX965" i="2"/>
  <c r="AV965" i="2"/>
  <c r="AW965" i="2" s="1"/>
  <c r="AT965" i="2"/>
  <c r="AV964" i="2"/>
  <c r="AX964" i="2" s="1"/>
  <c r="AT964" i="2"/>
  <c r="AX963" i="2"/>
  <c r="AW963" i="2"/>
  <c r="AV963" i="2"/>
  <c r="AT963" i="2"/>
  <c r="AY963" i="2" s="1"/>
  <c r="AY962" i="2"/>
  <c r="AX962" i="2"/>
  <c r="AV962" i="2"/>
  <c r="AW962" i="2" s="1"/>
  <c r="AT962" i="2"/>
  <c r="AW961" i="2"/>
  <c r="AV961" i="2"/>
  <c r="AX961" i="2" s="1"/>
  <c r="AT961" i="2"/>
  <c r="AY961" i="2" s="1"/>
  <c r="AV960" i="2"/>
  <c r="AT960" i="2"/>
  <c r="AY960" i="2" s="1"/>
  <c r="AV959" i="2"/>
  <c r="AX959" i="2" s="1"/>
  <c r="AT959" i="2"/>
  <c r="AV958" i="2"/>
  <c r="AW958" i="2" s="1"/>
  <c r="AT958" i="2"/>
  <c r="AY958" i="2" s="1"/>
  <c r="AY957" i="2"/>
  <c r="AV957" i="2"/>
  <c r="AT957" i="2"/>
  <c r="AX956" i="2"/>
  <c r="AW956" i="2"/>
  <c r="AV956" i="2"/>
  <c r="AT956" i="2"/>
  <c r="AY956" i="2" s="1"/>
  <c r="AW955" i="2"/>
  <c r="AV955" i="2"/>
  <c r="AX955" i="2" s="1"/>
  <c r="AT955" i="2"/>
  <c r="AY955" i="2" s="1"/>
  <c r="AV954" i="2"/>
  <c r="AT954" i="2"/>
  <c r="AY954" i="2" s="1"/>
  <c r="AX953" i="2"/>
  <c r="AW953" i="2"/>
  <c r="AV953" i="2"/>
  <c r="AT953" i="2"/>
  <c r="AY953" i="2" s="1"/>
  <c r="AY952" i="2"/>
  <c r="AX952" i="2"/>
  <c r="AV952" i="2"/>
  <c r="AW952" i="2" s="1"/>
  <c r="AT952" i="2"/>
  <c r="AW951" i="2"/>
  <c r="AV951" i="2"/>
  <c r="AX951" i="2" s="1"/>
  <c r="AT951" i="2"/>
  <c r="AY951" i="2" s="1"/>
  <c r="AX950" i="2"/>
  <c r="AV950" i="2"/>
  <c r="AW950" i="2" s="1"/>
  <c r="AT950" i="2"/>
  <c r="AY950" i="2" s="1"/>
  <c r="AY949" i="2"/>
  <c r="AX949" i="2"/>
  <c r="AW949" i="2"/>
  <c r="AV949" i="2"/>
  <c r="AT949" i="2"/>
  <c r="AW948" i="2"/>
  <c r="AV948" i="2"/>
  <c r="AX948" i="2" s="1"/>
  <c r="AT948" i="2"/>
  <c r="AY948" i="2" s="1"/>
  <c r="AX947" i="2"/>
  <c r="AW947" i="2"/>
  <c r="AV947" i="2"/>
  <c r="AT947" i="2"/>
  <c r="AY947" i="2" s="1"/>
  <c r="AX946" i="2"/>
  <c r="AV946" i="2"/>
  <c r="AW946" i="2" s="1"/>
  <c r="AT946" i="2"/>
  <c r="AV945" i="2"/>
  <c r="AX945" i="2" s="1"/>
  <c r="AT945" i="2"/>
  <c r="AY945" i="2" s="1"/>
  <c r="AY944" i="2"/>
  <c r="AV944" i="2"/>
  <c r="AT944" i="2"/>
  <c r="AW943" i="2"/>
  <c r="AV943" i="2"/>
  <c r="AX943" i="2" s="1"/>
  <c r="AT943" i="2"/>
  <c r="AX942" i="2"/>
  <c r="AV942" i="2"/>
  <c r="AW942" i="2" s="1"/>
  <c r="AT942" i="2"/>
  <c r="AY942" i="2" s="1"/>
  <c r="AV941" i="2"/>
  <c r="AT941" i="2"/>
  <c r="AX940" i="2"/>
  <c r="AW940" i="2"/>
  <c r="AV940" i="2"/>
  <c r="AT940" i="2"/>
  <c r="AY940" i="2" s="1"/>
  <c r="AX939" i="2"/>
  <c r="AV939" i="2"/>
  <c r="AW939" i="2" s="1"/>
  <c r="AT939" i="2"/>
  <c r="AY939" i="2" s="1"/>
  <c r="AV938" i="2"/>
  <c r="AT938" i="2"/>
  <c r="AY938" i="2" s="1"/>
  <c r="AY937" i="2"/>
  <c r="AX937" i="2"/>
  <c r="AW937" i="2"/>
  <c r="AV937" i="2"/>
  <c r="AT937" i="2"/>
  <c r="AY936" i="2"/>
  <c r="AX936" i="2"/>
  <c r="AW936" i="2"/>
  <c r="AV936" i="2"/>
  <c r="AT936" i="2"/>
  <c r="AV935" i="2"/>
  <c r="AX935" i="2" s="1"/>
  <c r="AT935" i="2"/>
  <c r="AY935" i="2" s="1"/>
  <c r="AY934" i="2"/>
  <c r="AX934" i="2"/>
  <c r="AV934" i="2"/>
  <c r="AW934" i="2" s="1"/>
  <c r="AT934" i="2"/>
  <c r="AW933" i="2"/>
  <c r="AV933" i="2"/>
  <c r="AY933" i="2" s="1"/>
  <c r="AT933" i="2"/>
  <c r="AV932" i="2"/>
  <c r="AX932" i="2" s="1"/>
  <c r="AT932" i="2"/>
  <c r="AY932" i="2" s="1"/>
  <c r="AX931" i="2"/>
  <c r="AW931" i="2"/>
  <c r="AV931" i="2"/>
  <c r="AT931" i="2"/>
  <c r="AY931" i="2" s="1"/>
  <c r="AV930" i="2"/>
  <c r="AW930" i="2" s="1"/>
  <c r="AT930" i="2"/>
  <c r="AV929" i="2"/>
  <c r="AX929" i="2" s="1"/>
  <c r="AT929" i="2"/>
  <c r="AY929" i="2" s="1"/>
  <c r="AY928" i="2"/>
  <c r="AV928" i="2"/>
  <c r="AT928" i="2"/>
  <c r="AV927" i="2"/>
  <c r="AX927" i="2" s="1"/>
  <c r="AT927" i="2"/>
  <c r="AY926" i="2"/>
  <c r="AV926" i="2"/>
  <c r="AW926" i="2" s="1"/>
  <c r="AT926" i="2"/>
  <c r="AV925" i="2"/>
  <c r="AT925" i="2"/>
  <c r="AY925" i="2" s="1"/>
  <c r="AX924" i="2"/>
  <c r="AW924" i="2"/>
  <c r="AV924" i="2"/>
  <c r="AT924" i="2"/>
  <c r="AY924" i="2" s="1"/>
  <c r="AX923" i="2"/>
  <c r="AW923" i="2"/>
  <c r="AV923" i="2"/>
  <c r="AT923" i="2"/>
  <c r="AY923" i="2" s="1"/>
  <c r="AV922" i="2"/>
  <c r="AT922" i="2"/>
  <c r="AY922" i="2" s="1"/>
  <c r="AY921" i="2"/>
  <c r="AX921" i="2"/>
  <c r="AW921" i="2"/>
  <c r="AV921" i="2"/>
  <c r="AT921" i="2"/>
  <c r="AW920" i="2"/>
  <c r="AV920" i="2"/>
  <c r="AY920" i="2" s="1"/>
  <c r="AT920" i="2"/>
  <c r="AV919" i="2"/>
  <c r="AX919" i="2" s="1"/>
  <c r="AT919" i="2"/>
  <c r="AY919" i="2" s="1"/>
  <c r="AY918" i="2"/>
  <c r="AX918" i="2"/>
  <c r="AV918" i="2"/>
  <c r="AW918" i="2" s="1"/>
  <c r="AT918" i="2"/>
  <c r="AV917" i="2"/>
  <c r="AY917" i="2" s="1"/>
  <c r="AT917" i="2"/>
  <c r="AV916" i="2"/>
  <c r="AX916" i="2" s="1"/>
  <c r="AT916" i="2"/>
  <c r="AY916" i="2" s="1"/>
  <c r="AX915" i="2"/>
  <c r="AW915" i="2"/>
  <c r="AV915" i="2"/>
  <c r="AT915" i="2"/>
  <c r="AY915" i="2" s="1"/>
  <c r="AX914" i="2"/>
  <c r="AV914" i="2"/>
  <c r="AW914" i="2" s="1"/>
  <c r="AT914" i="2"/>
  <c r="AV913" i="2"/>
  <c r="AX913" i="2" s="1"/>
  <c r="AT913" i="2"/>
  <c r="AY913" i="2" s="1"/>
  <c r="AV912" i="2"/>
  <c r="AT912" i="2"/>
  <c r="AV911" i="2"/>
  <c r="AX911" i="2" s="1"/>
  <c r="AT911" i="2"/>
  <c r="AY910" i="2"/>
  <c r="AX910" i="2"/>
  <c r="AV910" i="2"/>
  <c r="AW910" i="2" s="1"/>
  <c r="AT910" i="2"/>
  <c r="AV909" i="2"/>
  <c r="AT909" i="2"/>
  <c r="AY909" i="2" s="1"/>
  <c r="AY908" i="2"/>
  <c r="AX908" i="2"/>
  <c r="AW908" i="2"/>
  <c r="AV908" i="2"/>
  <c r="AT908" i="2"/>
  <c r="AW907" i="2"/>
  <c r="AV907" i="2"/>
  <c r="AX907" i="2" s="1"/>
  <c r="AT907" i="2"/>
  <c r="AV906" i="2"/>
  <c r="AT906" i="2"/>
  <c r="AY906" i="2" s="1"/>
  <c r="AY905" i="2"/>
  <c r="AX905" i="2"/>
  <c r="AW905" i="2"/>
  <c r="AV905" i="2"/>
  <c r="AT905" i="2"/>
  <c r="AV904" i="2"/>
  <c r="AY904" i="2" s="1"/>
  <c r="AT904" i="2"/>
  <c r="AV903" i="2"/>
  <c r="AX903" i="2" s="1"/>
  <c r="AT903" i="2"/>
  <c r="AY903" i="2" s="1"/>
  <c r="AY902" i="2"/>
  <c r="AX902" i="2"/>
  <c r="AV902" i="2"/>
  <c r="AW902" i="2" s="1"/>
  <c r="AT902" i="2"/>
  <c r="AW901" i="2"/>
  <c r="AV901" i="2"/>
  <c r="AY901" i="2" s="1"/>
  <c r="AT901" i="2"/>
  <c r="AV900" i="2"/>
  <c r="AX900" i="2" s="1"/>
  <c r="AT900" i="2"/>
  <c r="AY900" i="2" s="1"/>
  <c r="AX899" i="2"/>
  <c r="AW899" i="2"/>
  <c r="AV899" i="2"/>
  <c r="AT899" i="2"/>
  <c r="AY899" i="2" s="1"/>
  <c r="AV898" i="2"/>
  <c r="AW898" i="2" s="1"/>
  <c r="AT898" i="2"/>
  <c r="AX897" i="2"/>
  <c r="AV897" i="2"/>
  <c r="AW897" i="2" s="1"/>
  <c r="AT897" i="2"/>
  <c r="AY897" i="2" s="1"/>
  <c r="AV896" i="2"/>
  <c r="AT896" i="2"/>
  <c r="AY896" i="2" s="1"/>
  <c r="AV895" i="2"/>
  <c r="AX895" i="2" s="1"/>
  <c r="AT895" i="2"/>
  <c r="AX894" i="2"/>
  <c r="AV894" i="2"/>
  <c r="AW894" i="2" s="1"/>
  <c r="AT894" i="2"/>
  <c r="AV893" i="2"/>
  <c r="AT893" i="2"/>
  <c r="AY893" i="2" s="1"/>
  <c r="AY892" i="2"/>
  <c r="AX892" i="2"/>
  <c r="AW892" i="2"/>
  <c r="AV892" i="2"/>
  <c r="AT892" i="2"/>
  <c r="AV891" i="2"/>
  <c r="AX891" i="2" s="1"/>
  <c r="AT891" i="2"/>
  <c r="AV890" i="2"/>
  <c r="AT890" i="2"/>
  <c r="AY890" i="2" s="1"/>
  <c r="AY889" i="2"/>
  <c r="AX889" i="2"/>
  <c r="AW889" i="2"/>
  <c r="AV889" i="2"/>
  <c r="AT889" i="2"/>
  <c r="AW888" i="2"/>
  <c r="AV888" i="2"/>
  <c r="AY888" i="2" s="1"/>
  <c r="AT888" i="2"/>
  <c r="AV887" i="2"/>
  <c r="AX887" i="2" s="1"/>
  <c r="AT887" i="2"/>
  <c r="AY887" i="2" s="1"/>
  <c r="AY886" i="2"/>
  <c r="AX886" i="2"/>
  <c r="AV886" i="2"/>
  <c r="AW886" i="2" s="1"/>
  <c r="AT886" i="2"/>
  <c r="AV885" i="2"/>
  <c r="AY885" i="2" s="1"/>
  <c r="AT885" i="2"/>
  <c r="AX884" i="2"/>
  <c r="AV884" i="2"/>
  <c r="AW884" i="2" s="1"/>
  <c r="AT884" i="2"/>
  <c r="AY884" i="2" s="1"/>
  <c r="AX883" i="2"/>
  <c r="AW883" i="2"/>
  <c r="AV883" i="2"/>
  <c r="AT883" i="2"/>
  <c r="AY883" i="2" s="1"/>
  <c r="AV882" i="2"/>
  <c r="AW882" i="2" s="1"/>
  <c r="AT882" i="2"/>
  <c r="AX881" i="2"/>
  <c r="AW881" i="2"/>
  <c r="AV881" i="2"/>
  <c r="AT881" i="2"/>
  <c r="AY881" i="2" s="1"/>
  <c r="AV880" i="2"/>
  <c r="AT880" i="2"/>
  <c r="AY880" i="2" s="1"/>
  <c r="AX879" i="2"/>
  <c r="AV879" i="2"/>
  <c r="AW879" i="2" s="1"/>
  <c r="AT879" i="2"/>
  <c r="AV878" i="2"/>
  <c r="AW878" i="2" s="1"/>
  <c r="AT878" i="2"/>
  <c r="AV877" i="2"/>
  <c r="AT877" i="2"/>
  <c r="AY877" i="2" s="1"/>
  <c r="AY876" i="2"/>
  <c r="AX876" i="2"/>
  <c r="AW876" i="2"/>
  <c r="AV876" i="2"/>
  <c r="AT876" i="2"/>
  <c r="AW875" i="2"/>
  <c r="AV875" i="2"/>
  <c r="AX875" i="2" s="1"/>
  <c r="AT875" i="2"/>
  <c r="AY875" i="2" s="1"/>
  <c r="AV874" i="2"/>
  <c r="AT874" i="2"/>
  <c r="AY874" i="2" s="1"/>
  <c r="AY873" i="2"/>
  <c r="AX873" i="2"/>
  <c r="AW873" i="2"/>
  <c r="AV873" i="2"/>
  <c r="AT873" i="2"/>
  <c r="AV872" i="2"/>
  <c r="AY872" i="2" s="1"/>
  <c r="AT872" i="2"/>
  <c r="AW871" i="2"/>
  <c r="AV871" i="2"/>
  <c r="AX871" i="2" s="1"/>
  <c r="AT871" i="2"/>
  <c r="AY871" i="2" s="1"/>
  <c r="AX870" i="2"/>
  <c r="AV870" i="2"/>
  <c r="AW870" i="2" s="1"/>
  <c r="AT870" i="2"/>
  <c r="AY870" i="2" s="1"/>
  <c r="AV869" i="2"/>
  <c r="AY869" i="2" s="1"/>
  <c r="AT869" i="2"/>
  <c r="AX868" i="2"/>
  <c r="AW868" i="2"/>
  <c r="AV868" i="2"/>
  <c r="AT868" i="2"/>
  <c r="AY868" i="2" s="1"/>
  <c r="AX867" i="2"/>
  <c r="AW867" i="2"/>
  <c r="AV867" i="2"/>
  <c r="AT867" i="2"/>
  <c r="AY867" i="2" s="1"/>
  <c r="AV866" i="2"/>
  <c r="AW866" i="2" s="1"/>
  <c r="AT866" i="2"/>
  <c r="AV865" i="2"/>
  <c r="AX865" i="2" s="1"/>
  <c r="AT865" i="2"/>
  <c r="AV864" i="2"/>
  <c r="AT864" i="2"/>
  <c r="AY864" i="2" s="1"/>
  <c r="AX863" i="2"/>
  <c r="AW863" i="2"/>
  <c r="AV863" i="2"/>
  <c r="AT863" i="2"/>
  <c r="AX862" i="2"/>
  <c r="AV862" i="2"/>
  <c r="AW862" i="2" s="1"/>
  <c r="AT862" i="2"/>
  <c r="AY862" i="2" s="1"/>
  <c r="AV861" i="2"/>
  <c r="AT861" i="2"/>
  <c r="AY861" i="2" s="1"/>
  <c r="AY860" i="2"/>
  <c r="AX860" i="2"/>
  <c r="AW860" i="2"/>
  <c r="AV860" i="2"/>
  <c r="AT860" i="2"/>
  <c r="AV859" i="2"/>
  <c r="AX859" i="2" s="1"/>
  <c r="AT859" i="2"/>
  <c r="AY859" i="2" s="1"/>
  <c r="AV858" i="2"/>
  <c r="AT858" i="2"/>
  <c r="AX857" i="2"/>
  <c r="AW857" i="2"/>
  <c r="AV857" i="2"/>
  <c r="AT857" i="2"/>
  <c r="AY857" i="2" s="1"/>
  <c r="AV856" i="2"/>
  <c r="AY856" i="2" s="1"/>
  <c r="AT856" i="2"/>
  <c r="AV855" i="2"/>
  <c r="AX855" i="2" s="1"/>
  <c r="AT855" i="2"/>
  <c r="AX854" i="2"/>
  <c r="AV854" i="2"/>
  <c r="AW854" i="2" s="1"/>
  <c r="AT854" i="2"/>
  <c r="AY854" i="2" s="1"/>
  <c r="AY853" i="2"/>
  <c r="AV853" i="2"/>
  <c r="AX853" i="2" s="1"/>
  <c r="AT853" i="2"/>
  <c r="AV852" i="2"/>
  <c r="AX852" i="2" s="1"/>
  <c r="AT852" i="2"/>
  <c r="AX851" i="2"/>
  <c r="AW851" i="2"/>
  <c r="AV851" i="2"/>
  <c r="AT851" i="2"/>
  <c r="AY851" i="2" s="1"/>
  <c r="AY850" i="2"/>
  <c r="AV850" i="2"/>
  <c r="AW850" i="2" s="1"/>
  <c r="AT850" i="2"/>
  <c r="AV849" i="2"/>
  <c r="AX849" i="2" s="1"/>
  <c r="AT849" i="2"/>
  <c r="AV848" i="2"/>
  <c r="AT848" i="2"/>
  <c r="AY848" i="2" s="1"/>
  <c r="AV847" i="2"/>
  <c r="AX847" i="2" s="1"/>
  <c r="AT847" i="2"/>
  <c r="AV846" i="2"/>
  <c r="AW846" i="2" s="1"/>
  <c r="AT846" i="2"/>
  <c r="AY846" i="2" s="1"/>
  <c r="AY845" i="2"/>
  <c r="AV845" i="2"/>
  <c r="AT845" i="2"/>
  <c r="AY844" i="2"/>
  <c r="AX844" i="2"/>
  <c r="AW844" i="2"/>
  <c r="AV844" i="2"/>
  <c r="AT844" i="2"/>
  <c r="AV843" i="2"/>
  <c r="AY843" i="2" s="1"/>
  <c r="AT843" i="2"/>
  <c r="AX842" i="2"/>
  <c r="AV842" i="2"/>
  <c r="AW842" i="2" s="1"/>
  <c r="AT842" i="2"/>
  <c r="AY842" i="2" s="1"/>
  <c r="AV841" i="2"/>
  <c r="AT841" i="2"/>
  <c r="AY841" i="2" s="1"/>
  <c r="AX840" i="2"/>
  <c r="AW840" i="2"/>
  <c r="AV840" i="2"/>
  <c r="AT840" i="2"/>
  <c r="AY840" i="2" s="1"/>
  <c r="AY839" i="2"/>
  <c r="AX839" i="2"/>
  <c r="AV839" i="2"/>
  <c r="AW839" i="2" s="1"/>
  <c r="AT839" i="2"/>
  <c r="AV838" i="2"/>
  <c r="AX838" i="2" s="1"/>
  <c r="AT838" i="2"/>
  <c r="AV837" i="2"/>
  <c r="AT837" i="2"/>
  <c r="AY837" i="2" s="1"/>
  <c r="AY836" i="2"/>
  <c r="AX836" i="2"/>
  <c r="AW836" i="2"/>
  <c r="AV836" i="2"/>
  <c r="AT836" i="2"/>
  <c r="AV835" i="2"/>
  <c r="AY835" i="2" s="1"/>
  <c r="AT835" i="2"/>
  <c r="AV834" i="2"/>
  <c r="AX834" i="2" s="1"/>
  <c r="AT834" i="2"/>
  <c r="AY834" i="2" s="1"/>
  <c r="AV833" i="2"/>
  <c r="AT833" i="2"/>
  <c r="AX832" i="2"/>
  <c r="AW832" i="2"/>
  <c r="AV832" i="2"/>
  <c r="AT832" i="2"/>
  <c r="AY832" i="2" s="1"/>
  <c r="AV831" i="2"/>
  <c r="AY831" i="2" s="1"/>
  <c r="AT831" i="2"/>
  <c r="AX830" i="2"/>
  <c r="AW830" i="2"/>
  <c r="AV830" i="2"/>
  <c r="AT830" i="2"/>
  <c r="AY830" i="2" s="1"/>
  <c r="AV829" i="2"/>
  <c r="AT829" i="2"/>
  <c r="AY829" i="2" s="1"/>
  <c r="AY828" i="2"/>
  <c r="AX828" i="2"/>
  <c r="AW828" i="2"/>
  <c r="AV828" i="2"/>
  <c r="AT828" i="2"/>
  <c r="AY827" i="2"/>
  <c r="AX827" i="2"/>
  <c r="AW827" i="2"/>
  <c r="AV827" i="2"/>
  <c r="AT827" i="2"/>
  <c r="AW826" i="2"/>
  <c r="AV826" i="2"/>
  <c r="AX826" i="2" s="1"/>
  <c r="AT826" i="2"/>
  <c r="AY826" i="2" s="1"/>
  <c r="AV825" i="2"/>
  <c r="AT825" i="2"/>
  <c r="AY825" i="2" s="1"/>
  <c r="AY824" i="2"/>
  <c r="AX824" i="2"/>
  <c r="AW824" i="2"/>
  <c r="AV824" i="2"/>
  <c r="AT824" i="2"/>
  <c r="AW823" i="2"/>
  <c r="AV823" i="2"/>
  <c r="AY823" i="2" s="1"/>
  <c r="AT823" i="2"/>
  <c r="AW822" i="2"/>
  <c r="AV822" i="2"/>
  <c r="AX822" i="2" s="1"/>
  <c r="AT822" i="2"/>
  <c r="AY822" i="2" s="1"/>
  <c r="AV821" i="2"/>
  <c r="AT821" i="2"/>
  <c r="AX820" i="2"/>
  <c r="AW820" i="2"/>
  <c r="AV820" i="2"/>
  <c r="AT820" i="2"/>
  <c r="AY820" i="2" s="1"/>
  <c r="AY819" i="2"/>
  <c r="AV819" i="2"/>
  <c r="AX819" i="2" s="1"/>
  <c r="AT819" i="2"/>
  <c r="AV818" i="2"/>
  <c r="AX818" i="2" s="1"/>
  <c r="AT818" i="2"/>
  <c r="AV817" i="2"/>
  <c r="AT817" i="2"/>
  <c r="AY817" i="2" s="1"/>
  <c r="AY816" i="2"/>
  <c r="AX816" i="2"/>
  <c r="AW816" i="2"/>
  <c r="AV816" i="2"/>
  <c r="AT816" i="2"/>
  <c r="AV815" i="2"/>
  <c r="AY815" i="2" s="1"/>
  <c r="AT815" i="2"/>
  <c r="AV814" i="2"/>
  <c r="AX814" i="2" s="1"/>
  <c r="AT814" i="2"/>
  <c r="AY814" i="2" s="1"/>
  <c r="AY813" i="2"/>
  <c r="AV813" i="2"/>
  <c r="AT813" i="2"/>
  <c r="AY812" i="2"/>
  <c r="AX812" i="2"/>
  <c r="AW812" i="2"/>
  <c r="AV812" i="2"/>
  <c r="AT812" i="2"/>
  <c r="AV811" i="2"/>
  <c r="AY811" i="2" s="1"/>
  <c r="AT811" i="2"/>
  <c r="AX810" i="2"/>
  <c r="AV810" i="2"/>
  <c r="AW810" i="2" s="1"/>
  <c r="AT810" i="2"/>
  <c r="AY810" i="2" s="1"/>
  <c r="AV809" i="2"/>
  <c r="AT809" i="2"/>
  <c r="AY809" i="2" s="1"/>
  <c r="AX808" i="2"/>
  <c r="AW808" i="2"/>
  <c r="AV808" i="2"/>
  <c r="AT808" i="2"/>
  <c r="AY808" i="2" s="1"/>
  <c r="AY807" i="2"/>
  <c r="AX807" i="2"/>
  <c r="AV807" i="2"/>
  <c r="AW807" i="2" s="1"/>
  <c r="AT807" i="2"/>
  <c r="AV806" i="2"/>
  <c r="AX806" i="2" s="1"/>
  <c r="AT806" i="2"/>
  <c r="AV805" i="2"/>
  <c r="AT805" i="2"/>
  <c r="AY805" i="2" s="1"/>
  <c r="AY804" i="2"/>
  <c r="AX804" i="2"/>
  <c r="AW804" i="2"/>
  <c r="AV804" i="2"/>
  <c r="AT804" i="2"/>
  <c r="AV803" i="2"/>
  <c r="AY803" i="2" s="1"/>
  <c r="AT803" i="2"/>
  <c r="AV802" i="2"/>
  <c r="AX802" i="2" s="1"/>
  <c r="AT802" i="2"/>
  <c r="AY802" i="2" s="1"/>
  <c r="AV801" i="2"/>
  <c r="AT801" i="2"/>
  <c r="AX800" i="2"/>
  <c r="AW800" i="2"/>
  <c r="AV800" i="2"/>
  <c r="AT800" i="2"/>
  <c r="AY800" i="2" s="1"/>
  <c r="AV799" i="2"/>
  <c r="AY799" i="2" s="1"/>
  <c r="AT799" i="2"/>
  <c r="AX798" i="2"/>
  <c r="AW798" i="2"/>
  <c r="AV798" i="2"/>
  <c r="AT798" i="2"/>
  <c r="AY798" i="2" s="1"/>
  <c r="AV797" i="2"/>
  <c r="AT797" i="2"/>
  <c r="AY797" i="2" s="1"/>
  <c r="AY796" i="2"/>
  <c r="AX796" i="2"/>
  <c r="AW796" i="2"/>
  <c r="AV796" i="2"/>
  <c r="AT796" i="2"/>
  <c r="AY795" i="2"/>
  <c r="AX795" i="2"/>
  <c r="AW795" i="2"/>
  <c r="AV795" i="2"/>
  <c r="AT795" i="2"/>
  <c r="AW794" i="2"/>
  <c r="AV794" i="2"/>
  <c r="AX794" i="2" s="1"/>
  <c r="AT794" i="2"/>
  <c r="AY794" i="2" s="1"/>
  <c r="AV793" i="2"/>
  <c r="AT793" i="2"/>
  <c r="AY793" i="2" s="1"/>
  <c r="AY792" i="2"/>
  <c r="AX792" i="2"/>
  <c r="AW792" i="2"/>
  <c r="AV792" i="2"/>
  <c r="AT792" i="2"/>
  <c r="AW791" i="2"/>
  <c r="AV791" i="2"/>
  <c r="AY791" i="2" s="1"/>
  <c r="AT791" i="2"/>
  <c r="AV790" i="2"/>
  <c r="AX790" i="2" s="1"/>
  <c r="AT790" i="2"/>
  <c r="AY790" i="2" s="1"/>
  <c r="AV789" i="2"/>
  <c r="AT789" i="2"/>
  <c r="AX788" i="2"/>
  <c r="AW788" i="2"/>
  <c r="AV788" i="2"/>
  <c r="AT788" i="2"/>
  <c r="AY788" i="2" s="1"/>
  <c r="AY787" i="2"/>
  <c r="AV787" i="2"/>
  <c r="AX787" i="2" s="1"/>
  <c r="AT787" i="2"/>
  <c r="AV786" i="2"/>
  <c r="AX786" i="2" s="1"/>
  <c r="AT786" i="2"/>
  <c r="AV785" i="2"/>
  <c r="AT785" i="2"/>
  <c r="AY785" i="2" s="1"/>
  <c r="AY784" i="2"/>
  <c r="AX784" i="2"/>
  <c r="AW784" i="2"/>
  <c r="AV784" i="2"/>
  <c r="AT784" i="2"/>
  <c r="AV783" i="2"/>
  <c r="AY783" i="2" s="1"/>
  <c r="AT783" i="2"/>
  <c r="AV782" i="2"/>
  <c r="AX782" i="2" s="1"/>
  <c r="AT782" i="2"/>
  <c r="AY782" i="2" s="1"/>
  <c r="AY781" i="2"/>
  <c r="AV781" i="2"/>
  <c r="AT781" i="2"/>
  <c r="AY780" i="2"/>
  <c r="AX780" i="2"/>
  <c r="AW780" i="2"/>
  <c r="AV780" i="2"/>
  <c r="AT780" i="2"/>
  <c r="AV779" i="2"/>
  <c r="AY779" i="2" s="1"/>
  <c r="AT779" i="2"/>
  <c r="AX778" i="2"/>
  <c r="AV778" i="2"/>
  <c r="AW778" i="2" s="1"/>
  <c r="AT778" i="2"/>
  <c r="AY778" i="2" s="1"/>
  <c r="AV777" i="2"/>
  <c r="AT777" i="2"/>
  <c r="AY777" i="2" s="1"/>
  <c r="AX776" i="2"/>
  <c r="AW776" i="2"/>
  <c r="AV776" i="2"/>
  <c r="AT776" i="2"/>
  <c r="AY776" i="2" s="1"/>
  <c r="AY775" i="2"/>
  <c r="AX775" i="2"/>
  <c r="AV775" i="2"/>
  <c r="AW775" i="2" s="1"/>
  <c r="AT775" i="2"/>
  <c r="AV774" i="2"/>
  <c r="AX774" i="2" s="1"/>
  <c r="AT774" i="2"/>
  <c r="AV773" i="2"/>
  <c r="AT773" i="2"/>
  <c r="AY773" i="2" s="1"/>
  <c r="AY772" i="2"/>
  <c r="AX772" i="2"/>
  <c r="AW772" i="2"/>
  <c r="AV772" i="2"/>
  <c r="AT772" i="2"/>
  <c r="AV771" i="2"/>
  <c r="AY771" i="2" s="1"/>
  <c r="AT771" i="2"/>
  <c r="AV770" i="2"/>
  <c r="AX770" i="2" s="1"/>
  <c r="AT770" i="2"/>
  <c r="AY770" i="2" s="1"/>
  <c r="AV769" i="2"/>
  <c r="AT769" i="2"/>
  <c r="AX768" i="2"/>
  <c r="AW768" i="2"/>
  <c r="AV768" i="2"/>
  <c r="AT768" i="2"/>
  <c r="AY768" i="2" s="1"/>
  <c r="AV767" i="2"/>
  <c r="AY767" i="2" s="1"/>
  <c r="AT767" i="2"/>
  <c r="AX766" i="2"/>
  <c r="AW766" i="2"/>
  <c r="AV766" i="2"/>
  <c r="AT766" i="2"/>
  <c r="AY766" i="2" s="1"/>
  <c r="AV765" i="2"/>
  <c r="AT765" i="2"/>
  <c r="AY765" i="2" s="1"/>
  <c r="AY764" i="2"/>
  <c r="AX764" i="2"/>
  <c r="AW764" i="2"/>
  <c r="AV764" i="2"/>
  <c r="AT764" i="2"/>
  <c r="AY763" i="2"/>
  <c r="AX763" i="2"/>
  <c r="AW763" i="2"/>
  <c r="AV763" i="2"/>
  <c r="AT763" i="2"/>
  <c r="AW762" i="2"/>
  <c r="AV762" i="2"/>
  <c r="AX762" i="2" s="1"/>
  <c r="AT762" i="2"/>
  <c r="AY762" i="2" s="1"/>
  <c r="AV761" i="2"/>
  <c r="AT761" i="2"/>
  <c r="AY761" i="2" s="1"/>
  <c r="AY760" i="2"/>
  <c r="AX760" i="2"/>
  <c r="AW760" i="2"/>
  <c r="AV760" i="2"/>
  <c r="AT760" i="2"/>
  <c r="AW759" i="2"/>
  <c r="AV759" i="2"/>
  <c r="AY759" i="2" s="1"/>
  <c r="AT759" i="2"/>
  <c r="AV758" i="2"/>
  <c r="AX758" i="2" s="1"/>
  <c r="AT758" i="2"/>
  <c r="AY758" i="2" s="1"/>
  <c r="AV757" i="2"/>
  <c r="AT757" i="2"/>
  <c r="AX756" i="2"/>
  <c r="AW756" i="2"/>
  <c r="AV756" i="2"/>
  <c r="AT756" i="2"/>
  <c r="AY756" i="2" s="1"/>
  <c r="AY755" i="2"/>
  <c r="AV755" i="2"/>
  <c r="AX755" i="2" s="1"/>
  <c r="AT755" i="2"/>
  <c r="AV754" i="2"/>
  <c r="AX754" i="2" s="1"/>
  <c r="AT754" i="2"/>
  <c r="AV753" i="2"/>
  <c r="AT753" i="2"/>
  <c r="AY753" i="2" s="1"/>
  <c r="AY752" i="2"/>
  <c r="AX752" i="2"/>
  <c r="AW752" i="2"/>
  <c r="AV752" i="2"/>
  <c r="AT752" i="2"/>
  <c r="AV751" i="2"/>
  <c r="AY751" i="2" s="1"/>
  <c r="AT751" i="2"/>
  <c r="AV750" i="2"/>
  <c r="AX750" i="2" s="1"/>
  <c r="AT750" i="2"/>
  <c r="AY750" i="2" s="1"/>
  <c r="AY749" i="2"/>
  <c r="AV749" i="2"/>
  <c r="AT749" i="2"/>
  <c r="AY748" i="2"/>
  <c r="AX748" i="2"/>
  <c r="AW748" i="2"/>
  <c r="AV748" i="2"/>
  <c r="AT748" i="2"/>
  <c r="AV747" i="2"/>
  <c r="AY747" i="2" s="1"/>
  <c r="AT747" i="2"/>
  <c r="AX746" i="2"/>
  <c r="AV746" i="2"/>
  <c r="AW746" i="2" s="1"/>
  <c r="AT746" i="2"/>
  <c r="AY746" i="2" s="1"/>
  <c r="AV745" i="2"/>
  <c r="AT745" i="2"/>
  <c r="AY745" i="2" s="1"/>
  <c r="AX744" i="2"/>
  <c r="AW744" i="2"/>
  <c r="AV744" i="2"/>
  <c r="AT744" i="2"/>
  <c r="AY744" i="2" s="1"/>
  <c r="AY743" i="2"/>
  <c r="AX743" i="2"/>
  <c r="AV743" i="2"/>
  <c r="AW743" i="2" s="1"/>
  <c r="AT743" i="2"/>
  <c r="AV742" i="2"/>
  <c r="AX742" i="2" s="1"/>
  <c r="AT742" i="2"/>
  <c r="AV741" i="2"/>
  <c r="AT741" i="2"/>
  <c r="AY741" i="2" s="1"/>
  <c r="AY740" i="2"/>
  <c r="AX740" i="2"/>
  <c r="AW740" i="2"/>
  <c r="AV740" i="2"/>
  <c r="AT740" i="2"/>
  <c r="AV739" i="2"/>
  <c r="AY739" i="2" s="1"/>
  <c r="AT739" i="2"/>
  <c r="AV738" i="2"/>
  <c r="AX738" i="2" s="1"/>
  <c r="AT738" i="2"/>
  <c r="AY738" i="2" s="1"/>
  <c r="AV737" i="2"/>
  <c r="AT737" i="2"/>
  <c r="AX736" i="2"/>
  <c r="AW736" i="2"/>
  <c r="AV736" i="2"/>
  <c r="AT736" i="2"/>
  <c r="AY736" i="2" s="1"/>
  <c r="AV735" i="2"/>
  <c r="AY735" i="2" s="1"/>
  <c r="AT735" i="2"/>
  <c r="AX734" i="2"/>
  <c r="AW734" i="2"/>
  <c r="AV734" i="2"/>
  <c r="AT734" i="2"/>
  <c r="AY734" i="2" s="1"/>
  <c r="AV733" i="2"/>
  <c r="AT733" i="2"/>
  <c r="AY733" i="2" s="1"/>
  <c r="AY732" i="2"/>
  <c r="AX732" i="2"/>
  <c r="AW732" i="2"/>
  <c r="AV732" i="2"/>
  <c r="AT732" i="2"/>
  <c r="AY731" i="2"/>
  <c r="AX731" i="2"/>
  <c r="AW731" i="2"/>
  <c r="AV731" i="2"/>
  <c r="AT731" i="2"/>
  <c r="AW730" i="2"/>
  <c r="AV730" i="2"/>
  <c r="AX730" i="2" s="1"/>
  <c r="AT730" i="2"/>
  <c r="AY730" i="2" s="1"/>
  <c r="AV729" i="2"/>
  <c r="AT729" i="2"/>
  <c r="AY729" i="2" s="1"/>
  <c r="AY728" i="2"/>
  <c r="AX728" i="2"/>
  <c r="AW728" i="2"/>
  <c r="AV728" i="2"/>
  <c r="AT728" i="2"/>
  <c r="AW727" i="2"/>
  <c r="AV727" i="2"/>
  <c r="AY727" i="2" s="1"/>
  <c r="AT727" i="2"/>
  <c r="AV726" i="2"/>
  <c r="AX726" i="2" s="1"/>
  <c r="AT726" i="2"/>
  <c r="AY726" i="2" s="1"/>
  <c r="AV725" i="2"/>
  <c r="AT725" i="2"/>
  <c r="AX724" i="2"/>
  <c r="AW724" i="2"/>
  <c r="AV724" i="2"/>
  <c r="AT724" i="2"/>
  <c r="AY724" i="2" s="1"/>
  <c r="AY723" i="2"/>
  <c r="AV723" i="2"/>
  <c r="AX723" i="2" s="1"/>
  <c r="AT723" i="2"/>
  <c r="AV722" i="2"/>
  <c r="AX722" i="2" s="1"/>
  <c r="AT722" i="2"/>
  <c r="AV721" i="2"/>
  <c r="AT721" i="2"/>
  <c r="AY721" i="2" s="1"/>
  <c r="AY720" i="2"/>
  <c r="AX720" i="2"/>
  <c r="AW720" i="2"/>
  <c r="AV720" i="2"/>
  <c r="AT720" i="2"/>
  <c r="AV719" i="2"/>
  <c r="AY719" i="2" s="1"/>
  <c r="AT719" i="2"/>
  <c r="AV718" i="2"/>
  <c r="AX718" i="2" s="1"/>
  <c r="AT718" i="2"/>
  <c r="AY718" i="2" s="1"/>
  <c r="AY717" i="2"/>
  <c r="AV717" i="2"/>
  <c r="AT717" i="2"/>
  <c r="AY716" i="2"/>
  <c r="AX716" i="2"/>
  <c r="AW716" i="2"/>
  <c r="AV716" i="2"/>
  <c r="AT716" i="2"/>
  <c r="AV715" i="2"/>
  <c r="AY715" i="2" s="1"/>
  <c r="AT715" i="2"/>
  <c r="AX714" i="2"/>
  <c r="AV714" i="2"/>
  <c r="AW714" i="2" s="1"/>
  <c r="AT714" i="2"/>
  <c r="AY714" i="2" s="1"/>
  <c r="AV713" i="2"/>
  <c r="AT713" i="2"/>
  <c r="AY713" i="2" s="1"/>
  <c r="AX712" i="2"/>
  <c r="AW712" i="2"/>
  <c r="AV712" i="2"/>
  <c r="AT712" i="2"/>
  <c r="AY712" i="2" s="1"/>
  <c r="AY711" i="2"/>
  <c r="AX711" i="2"/>
  <c r="AV711" i="2"/>
  <c r="AW711" i="2" s="1"/>
  <c r="AT711" i="2"/>
  <c r="AV710" i="2"/>
  <c r="AX710" i="2" s="1"/>
  <c r="AT710" i="2"/>
  <c r="AV709" i="2"/>
  <c r="AT709" i="2"/>
  <c r="AY709" i="2" s="1"/>
  <c r="AY708" i="2"/>
  <c r="AX708" i="2"/>
  <c r="AW708" i="2"/>
  <c r="AV708" i="2"/>
  <c r="AT708" i="2"/>
  <c r="AV707" i="2"/>
  <c r="AY707" i="2" s="1"/>
  <c r="AT707" i="2"/>
  <c r="AV706" i="2"/>
  <c r="AX706" i="2" s="1"/>
  <c r="AT706" i="2"/>
  <c r="AY706" i="2" s="1"/>
  <c r="AV705" i="2"/>
  <c r="AT705" i="2"/>
  <c r="AX704" i="2"/>
  <c r="AW704" i="2"/>
  <c r="AV704" i="2"/>
  <c r="AT704" i="2"/>
  <c r="AY704" i="2" s="1"/>
  <c r="AV703" i="2"/>
  <c r="AY703" i="2" s="1"/>
  <c r="AT703" i="2"/>
  <c r="AX702" i="2"/>
  <c r="AW702" i="2"/>
  <c r="AV702" i="2"/>
  <c r="AT702" i="2"/>
  <c r="AY702" i="2" s="1"/>
  <c r="AV701" i="2"/>
  <c r="AT701" i="2"/>
  <c r="AY701" i="2" s="1"/>
  <c r="AY700" i="2"/>
  <c r="AX700" i="2"/>
  <c r="AW700" i="2"/>
  <c r="AV700" i="2"/>
  <c r="AT700" i="2"/>
  <c r="AY699" i="2"/>
  <c r="AX699" i="2"/>
  <c r="AW699" i="2"/>
  <c r="AV699" i="2"/>
  <c r="AT699" i="2"/>
  <c r="AW698" i="2"/>
  <c r="AV698" i="2"/>
  <c r="AX698" i="2" s="1"/>
  <c r="AT698" i="2"/>
  <c r="AY698" i="2" s="1"/>
  <c r="AV697" i="2"/>
  <c r="AT697" i="2"/>
  <c r="AY697" i="2" s="1"/>
  <c r="AY696" i="2"/>
  <c r="AX696" i="2"/>
  <c r="AW696" i="2"/>
  <c r="AV696" i="2"/>
  <c r="AT696" i="2"/>
  <c r="AW695" i="2"/>
  <c r="AV695" i="2"/>
  <c r="AY695" i="2" s="1"/>
  <c r="AT695" i="2"/>
  <c r="AV694" i="2"/>
  <c r="AX694" i="2" s="1"/>
  <c r="AT694" i="2"/>
  <c r="AY694" i="2" s="1"/>
  <c r="AV693" i="2"/>
  <c r="AT693" i="2"/>
  <c r="AX692" i="2"/>
  <c r="AW692" i="2"/>
  <c r="AV692" i="2"/>
  <c r="AT692" i="2"/>
  <c r="AY692" i="2" s="1"/>
  <c r="AY691" i="2"/>
  <c r="AV691" i="2"/>
  <c r="AX691" i="2" s="1"/>
  <c r="AT691" i="2"/>
  <c r="AV690" i="2"/>
  <c r="AX690" i="2" s="1"/>
  <c r="AT690" i="2"/>
  <c r="AV689" i="2"/>
  <c r="AT689" i="2"/>
  <c r="AY689" i="2" s="1"/>
  <c r="AY688" i="2"/>
  <c r="AX688" i="2"/>
  <c r="AW688" i="2"/>
  <c r="AV688" i="2"/>
  <c r="AT688" i="2"/>
  <c r="AV687" i="2"/>
  <c r="AY687" i="2" s="1"/>
  <c r="AT687" i="2"/>
  <c r="AV686" i="2"/>
  <c r="AX686" i="2" s="1"/>
  <c r="AT686" i="2"/>
  <c r="AY686" i="2" s="1"/>
  <c r="AY685" i="2"/>
  <c r="AV685" i="2"/>
  <c r="AT685" i="2"/>
  <c r="AY684" i="2"/>
  <c r="AX684" i="2"/>
  <c r="AW684" i="2"/>
  <c r="AV684" i="2"/>
  <c r="AT684" i="2"/>
  <c r="AV683" i="2"/>
  <c r="AY683" i="2" s="1"/>
  <c r="AT683" i="2"/>
  <c r="AX682" i="2"/>
  <c r="AV682" i="2"/>
  <c r="AW682" i="2" s="1"/>
  <c r="AT682" i="2"/>
  <c r="AY682" i="2" s="1"/>
  <c r="AV681" i="2"/>
  <c r="AT681" i="2"/>
  <c r="AY681" i="2" s="1"/>
  <c r="AX680" i="2"/>
  <c r="AW680" i="2"/>
  <c r="AV680" i="2"/>
  <c r="AT680" i="2"/>
  <c r="AY680" i="2" s="1"/>
  <c r="AY679" i="2"/>
  <c r="AX679" i="2"/>
  <c r="AV679" i="2"/>
  <c r="AW679" i="2" s="1"/>
  <c r="AT679" i="2"/>
  <c r="AV678" i="2"/>
  <c r="AX678" i="2" s="1"/>
  <c r="AT678" i="2"/>
  <c r="AV677" i="2"/>
  <c r="AT677" i="2"/>
  <c r="AY677" i="2" s="1"/>
  <c r="AY676" i="2"/>
  <c r="AX676" i="2"/>
  <c r="AW676" i="2"/>
  <c r="AV676" i="2"/>
  <c r="AT676" i="2"/>
  <c r="AV675" i="2"/>
  <c r="AY675" i="2" s="1"/>
  <c r="AT675" i="2"/>
  <c r="AV674" i="2"/>
  <c r="AX674" i="2" s="1"/>
  <c r="AT674" i="2"/>
  <c r="AY674" i="2" s="1"/>
  <c r="AV673" i="2"/>
  <c r="AT673" i="2"/>
  <c r="AX672" i="2"/>
  <c r="AW672" i="2"/>
  <c r="AV672" i="2"/>
  <c r="AT672" i="2"/>
  <c r="AY672" i="2" s="1"/>
  <c r="AV671" i="2"/>
  <c r="AY671" i="2" s="1"/>
  <c r="AT671" i="2"/>
  <c r="AX670" i="2"/>
  <c r="AW670" i="2"/>
  <c r="AV670" i="2"/>
  <c r="AT670" i="2"/>
  <c r="AY670" i="2" s="1"/>
  <c r="AV669" i="2"/>
  <c r="AT669" i="2"/>
  <c r="AY669" i="2" s="1"/>
  <c r="AY668" i="2"/>
  <c r="AX668" i="2"/>
  <c r="AW668" i="2"/>
  <c r="AV668" i="2"/>
  <c r="AT668" i="2"/>
  <c r="AY667" i="2"/>
  <c r="AX667" i="2"/>
  <c r="AW667" i="2"/>
  <c r="AV667" i="2"/>
  <c r="AT667" i="2"/>
  <c r="AW666" i="2"/>
  <c r="AV666" i="2"/>
  <c r="AX666" i="2" s="1"/>
  <c r="AT666" i="2"/>
  <c r="AY666" i="2" s="1"/>
  <c r="AV665" i="2"/>
  <c r="AT665" i="2"/>
  <c r="AY665" i="2" s="1"/>
  <c r="AY664" i="2"/>
  <c r="AX664" i="2"/>
  <c r="AW664" i="2"/>
  <c r="AV664" i="2"/>
  <c r="AT664" i="2"/>
  <c r="AW663" i="2"/>
  <c r="AV663" i="2"/>
  <c r="AY663" i="2" s="1"/>
  <c r="AT663" i="2"/>
  <c r="AV662" i="2"/>
  <c r="AX662" i="2" s="1"/>
  <c r="AT662" i="2"/>
  <c r="AY662" i="2" s="1"/>
  <c r="AV661" i="2"/>
  <c r="AT661" i="2"/>
  <c r="AX660" i="2"/>
  <c r="AW660" i="2"/>
  <c r="AV660" i="2"/>
  <c r="AT660" i="2"/>
  <c r="AY660" i="2" s="1"/>
  <c r="AY659" i="2"/>
  <c r="AV659" i="2"/>
  <c r="AX659" i="2" s="1"/>
  <c r="AT659" i="2"/>
  <c r="AV658" i="2"/>
  <c r="AX658" i="2" s="1"/>
  <c r="AT658" i="2"/>
  <c r="AV657" i="2"/>
  <c r="AT657" i="2"/>
  <c r="AY657" i="2" s="1"/>
  <c r="AY656" i="2"/>
  <c r="AX656" i="2"/>
  <c r="AW656" i="2"/>
  <c r="AV656" i="2"/>
  <c r="AT656" i="2"/>
  <c r="AV655" i="2"/>
  <c r="AY655" i="2" s="1"/>
  <c r="AT655" i="2"/>
  <c r="AV654" i="2"/>
  <c r="AX654" i="2" s="1"/>
  <c r="AT654" i="2"/>
  <c r="AY654" i="2" s="1"/>
  <c r="AY653" i="2"/>
  <c r="AV653" i="2"/>
  <c r="AT653" i="2"/>
  <c r="AY652" i="2"/>
  <c r="AX652" i="2"/>
  <c r="AW652" i="2"/>
  <c r="AV652" i="2"/>
  <c r="AT652" i="2"/>
  <c r="AV651" i="2"/>
  <c r="AY651" i="2" s="1"/>
  <c r="AT651" i="2"/>
  <c r="AX650" i="2"/>
  <c r="AV650" i="2"/>
  <c r="AW650" i="2" s="1"/>
  <c r="AT650" i="2"/>
  <c r="AY650" i="2" s="1"/>
  <c r="AV649" i="2"/>
  <c r="AT649" i="2"/>
  <c r="AY649" i="2" s="1"/>
  <c r="AX648" i="2"/>
  <c r="AW648" i="2"/>
  <c r="AV648" i="2"/>
  <c r="AT648" i="2"/>
  <c r="AY648" i="2" s="1"/>
  <c r="AY647" i="2"/>
  <c r="AX647" i="2"/>
  <c r="AV647" i="2"/>
  <c r="AW647" i="2" s="1"/>
  <c r="AT647" i="2"/>
  <c r="AV646" i="2"/>
  <c r="AX646" i="2" s="1"/>
  <c r="AT646" i="2"/>
  <c r="AV645" i="2"/>
  <c r="AT645" i="2"/>
  <c r="AY645" i="2" s="1"/>
  <c r="AY644" i="2"/>
  <c r="AX644" i="2"/>
  <c r="AW644" i="2"/>
  <c r="AV644" i="2"/>
  <c r="AT644" i="2"/>
  <c r="AV643" i="2"/>
  <c r="AY643" i="2" s="1"/>
  <c r="AT643" i="2"/>
  <c r="AV642" i="2"/>
  <c r="AX642" i="2" s="1"/>
  <c r="AT642" i="2"/>
  <c r="AY642" i="2" s="1"/>
  <c r="AV641" i="2"/>
  <c r="AT641" i="2"/>
  <c r="AX640" i="2"/>
  <c r="AW640" i="2"/>
  <c r="AV640" i="2"/>
  <c r="AT640" i="2"/>
  <c r="AY640" i="2" s="1"/>
  <c r="AV639" i="2"/>
  <c r="AY639" i="2" s="1"/>
  <c r="AT639" i="2"/>
  <c r="AX638" i="2"/>
  <c r="AW638" i="2"/>
  <c r="AV638" i="2"/>
  <c r="AT638" i="2"/>
  <c r="AY638" i="2" s="1"/>
  <c r="AV637" i="2"/>
  <c r="AT637" i="2"/>
  <c r="AY637" i="2" s="1"/>
  <c r="AY636" i="2"/>
  <c r="AX636" i="2"/>
  <c r="AW636" i="2"/>
  <c r="AV636" i="2"/>
  <c r="AT636" i="2"/>
  <c r="AY635" i="2"/>
  <c r="AX635" i="2"/>
  <c r="AW635" i="2"/>
  <c r="AV635" i="2"/>
  <c r="AT635" i="2"/>
  <c r="AW634" i="2"/>
  <c r="AV634" i="2"/>
  <c r="AX634" i="2" s="1"/>
  <c r="AT634" i="2"/>
  <c r="AY634" i="2" s="1"/>
  <c r="AV633" i="2"/>
  <c r="AT633" i="2"/>
  <c r="AY633" i="2" s="1"/>
  <c r="AY632" i="2"/>
  <c r="AX632" i="2"/>
  <c r="AW632" i="2"/>
  <c r="AV632" i="2"/>
  <c r="AT632" i="2"/>
  <c r="AW631" i="2"/>
  <c r="AV631" i="2"/>
  <c r="AY631" i="2" s="1"/>
  <c r="AT631" i="2"/>
  <c r="AV630" i="2"/>
  <c r="AX630" i="2" s="1"/>
  <c r="AT630" i="2"/>
  <c r="AY630" i="2" s="1"/>
  <c r="AV629" i="2"/>
  <c r="AT629" i="2"/>
  <c r="AX628" i="2"/>
  <c r="AW628" i="2"/>
  <c r="AV628" i="2"/>
  <c r="AT628" i="2"/>
  <c r="AY628" i="2" s="1"/>
  <c r="AY627" i="2"/>
  <c r="AV627" i="2"/>
  <c r="AX627" i="2" s="1"/>
  <c r="AT627" i="2"/>
  <c r="AV626" i="2"/>
  <c r="AX626" i="2" s="1"/>
  <c r="AT626" i="2"/>
  <c r="AV625" i="2"/>
  <c r="AT625" i="2"/>
  <c r="AY625" i="2" s="1"/>
  <c r="AY624" i="2"/>
  <c r="AX624" i="2"/>
  <c r="AW624" i="2"/>
  <c r="AV624" i="2"/>
  <c r="AT624" i="2"/>
  <c r="AV623" i="2"/>
  <c r="AY623" i="2" s="1"/>
  <c r="AT623" i="2"/>
  <c r="AV622" i="2"/>
  <c r="AX622" i="2" s="1"/>
  <c r="AT622" i="2"/>
  <c r="AY622" i="2" s="1"/>
  <c r="AY621" i="2"/>
  <c r="AV621" i="2"/>
  <c r="AT621" i="2"/>
  <c r="AY620" i="2"/>
  <c r="AX620" i="2"/>
  <c r="AW620" i="2"/>
  <c r="AV620" i="2"/>
  <c r="AT620" i="2"/>
  <c r="AV619" i="2"/>
  <c r="AY619" i="2" s="1"/>
  <c r="AT619" i="2"/>
  <c r="AX618" i="2"/>
  <c r="AV618" i="2"/>
  <c r="AW618" i="2" s="1"/>
  <c r="AT618" i="2"/>
  <c r="AY618" i="2" s="1"/>
  <c r="AV617" i="2"/>
  <c r="AT617" i="2"/>
  <c r="AY617" i="2" s="1"/>
  <c r="AX616" i="2"/>
  <c r="AW616" i="2"/>
  <c r="AV616" i="2"/>
  <c r="AT616" i="2"/>
  <c r="AY616" i="2" s="1"/>
  <c r="AY615" i="2"/>
  <c r="AX615" i="2"/>
  <c r="AV615" i="2"/>
  <c r="AW615" i="2" s="1"/>
  <c r="AT615" i="2"/>
  <c r="AV614" i="2"/>
  <c r="AT614" i="2"/>
  <c r="AV613" i="2"/>
  <c r="AT613" i="2"/>
  <c r="AY613" i="2" s="1"/>
  <c r="AY612" i="2"/>
  <c r="AX612" i="2"/>
  <c r="AW612" i="2"/>
  <c r="AV612" i="2"/>
  <c r="AT612" i="2"/>
  <c r="AV611" i="2"/>
  <c r="AT611" i="2"/>
  <c r="AV610" i="2"/>
  <c r="AX610" i="2" s="1"/>
  <c r="AT610" i="2"/>
  <c r="AY610" i="2" s="1"/>
  <c r="AY609" i="2"/>
  <c r="AV609" i="2"/>
  <c r="AT609" i="2"/>
  <c r="AX608" i="2"/>
  <c r="AW608" i="2"/>
  <c r="AV608" i="2"/>
  <c r="AT608" i="2"/>
  <c r="AY608" i="2" s="1"/>
  <c r="AV607" i="2"/>
  <c r="AY607" i="2" s="1"/>
  <c r="AT607" i="2"/>
  <c r="AX606" i="2"/>
  <c r="AW606" i="2"/>
  <c r="AV606" i="2"/>
  <c r="AT606" i="2"/>
  <c r="AY606" i="2" s="1"/>
  <c r="AV605" i="2"/>
  <c r="AT605" i="2"/>
  <c r="AY605" i="2" s="1"/>
  <c r="AY604" i="2"/>
  <c r="AX604" i="2"/>
  <c r="AW604" i="2"/>
  <c r="AV604" i="2"/>
  <c r="AT604" i="2"/>
  <c r="AY603" i="2"/>
  <c r="AX603" i="2"/>
  <c r="AW603" i="2"/>
  <c r="AV603" i="2"/>
  <c r="AT603" i="2"/>
  <c r="AW602" i="2"/>
  <c r="AV602" i="2"/>
  <c r="AX602" i="2" s="1"/>
  <c r="AT602" i="2"/>
  <c r="AY602" i="2" s="1"/>
  <c r="AV601" i="2"/>
  <c r="AT601" i="2"/>
  <c r="AY601" i="2" s="1"/>
  <c r="AY600" i="2"/>
  <c r="AX600" i="2"/>
  <c r="AW600" i="2"/>
  <c r="AV600" i="2"/>
  <c r="AT600" i="2"/>
  <c r="AW599" i="2"/>
  <c r="AV599" i="2"/>
  <c r="AY599" i="2" s="1"/>
  <c r="AT599" i="2"/>
  <c r="AV598" i="2"/>
  <c r="AX598" i="2" s="1"/>
  <c r="AT598" i="2"/>
  <c r="AY598" i="2" s="1"/>
  <c r="AV597" i="2"/>
  <c r="AT597" i="2"/>
  <c r="AX596" i="2"/>
  <c r="AW596" i="2"/>
  <c r="AV596" i="2"/>
  <c r="AT596" i="2"/>
  <c r="AY596" i="2" s="1"/>
  <c r="AY595" i="2"/>
  <c r="AV595" i="2"/>
  <c r="AX595" i="2" s="1"/>
  <c r="AT595" i="2"/>
  <c r="AV594" i="2"/>
  <c r="AX594" i="2" s="1"/>
  <c r="AT594" i="2"/>
  <c r="AV593" i="2"/>
  <c r="AT593" i="2"/>
  <c r="AY593" i="2" s="1"/>
  <c r="AY592" i="2"/>
  <c r="AX592" i="2"/>
  <c r="AW592" i="2"/>
  <c r="AV592" i="2"/>
  <c r="AT592" i="2"/>
  <c r="AW591" i="2"/>
  <c r="AV591" i="2"/>
  <c r="AT591" i="2"/>
  <c r="AV590" i="2"/>
  <c r="AX590" i="2" s="1"/>
  <c r="AT590" i="2"/>
  <c r="AY590" i="2" s="1"/>
  <c r="AY589" i="2"/>
  <c r="AV589" i="2"/>
  <c r="AT589" i="2"/>
  <c r="AY588" i="2"/>
  <c r="AX588" i="2"/>
  <c r="AW588" i="2"/>
  <c r="AV588" i="2"/>
  <c r="AT588" i="2"/>
  <c r="AV587" i="2"/>
  <c r="AY587" i="2" s="1"/>
  <c r="AT587" i="2"/>
  <c r="AX586" i="2"/>
  <c r="AV586" i="2"/>
  <c r="AW586" i="2" s="1"/>
  <c r="AT586" i="2"/>
  <c r="AY586" i="2" s="1"/>
  <c r="AV585" i="2"/>
  <c r="AT585" i="2"/>
  <c r="AY585" i="2" s="1"/>
  <c r="AX584" i="2"/>
  <c r="AW584" i="2"/>
  <c r="AV584" i="2"/>
  <c r="AT584" i="2"/>
  <c r="AY584" i="2" s="1"/>
  <c r="AY583" i="2"/>
  <c r="AX583" i="2"/>
  <c r="AV583" i="2"/>
  <c r="AW583" i="2" s="1"/>
  <c r="AT583" i="2"/>
  <c r="AV582" i="2"/>
  <c r="AT582" i="2"/>
  <c r="AV581" i="2"/>
  <c r="AT581" i="2"/>
  <c r="AY581" i="2" s="1"/>
  <c r="AY580" i="2"/>
  <c r="AX580" i="2"/>
  <c r="AW580" i="2"/>
  <c r="AV580" i="2"/>
  <c r="AT580" i="2"/>
  <c r="AV579" i="2"/>
  <c r="AT579" i="2"/>
  <c r="AV578" i="2"/>
  <c r="AX578" i="2" s="1"/>
  <c r="AT578" i="2"/>
  <c r="AY578" i="2" s="1"/>
  <c r="AV577" i="2"/>
  <c r="AT577" i="2"/>
  <c r="AX576" i="2"/>
  <c r="AW576" i="2"/>
  <c r="AV576" i="2"/>
  <c r="AT576" i="2"/>
  <c r="AY576" i="2" s="1"/>
  <c r="AV575" i="2"/>
  <c r="AY575" i="2" s="1"/>
  <c r="AT575" i="2"/>
  <c r="AX574" i="2"/>
  <c r="AW574" i="2"/>
  <c r="AV574" i="2"/>
  <c r="AT574" i="2"/>
  <c r="AY574" i="2" s="1"/>
  <c r="AV573" i="2"/>
  <c r="AT573" i="2"/>
  <c r="AY573" i="2" s="1"/>
  <c r="AY572" i="2"/>
  <c r="AX572" i="2"/>
  <c r="AW572" i="2"/>
  <c r="AV572" i="2"/>
  <c r="AT572" i="2"/>
  <c r="AY571" i="2"/>
  <c r="AX571" i="2"/>
  <c r="AW571" i="2"/>
  <c r="AV571" i="2"/>
  <c r="AT571" i="2"/>
  <c r="AW570" i="2"/>
  <c r="AV570" i="2"/>
  <c r="AX570" i="2" s="1"/>
  <c r="AT570" i="2"/>
  <c r="AY570" i="2" s="1"/>
  <c r="AV569" i="2"/>
  <c r="AT569" i="2"/>
  <c r="AY569" i="2" s="1"/>
  <c r="AY568" i="2"/>
  <c r="AX568" i="2"/>
  <c r="AW568" i="2"/>
  <c r="AV568" i="2"/>
  <c r="AT568" i="2"/>
  <c r="AW567" i="2"/>
  <c r="AV567" i="2"/>
  <c r="AY567" i="2" s="1"/>
  <c r="AT567" i="2"/>
  <c r="AV566" i="2"/>
  <c r="AX566" i="2" s="1"/>
  <c r="AT566" i="2"/>
  <c r="AY566" i="2" s="1"/>
  <c r="AV565" i="2"/>
  <c r="AT565" i="2"/>
  <c r="AX564" i="2"/>
  <c r="AW564" i="2"/>
  <c r="AV564" i="2"/>
  <c r="AT564" i="2"/>
  <c r="AY564" i="2" s="1"/>
  <c r="AY563" i="2"/>
  <c r="AV563" i="2"/>
  <c r="AX563" i="2" s="1"/>
  <c r="AT563" i="2"/>
  <c r="AV562" i="2"/>
  <c r="AX562" i="2" s="1"/>
  <c r="AT562" i="2"/>
  <c r="AV561" i="2"/>
  <c r="AT561" i="2"/>
  <c r="AY561" i="2" s="1"/>
  <c r="AY560" i="2"/>
  <c r="AX560" i="2"/>
  <c r="AW560" i="2"/>
  <c r="AV560" i="2"/>
  <c r="AT560" i="2"/>
  <c r="AV559" i="2"/>
  <c r="AT559" i="2"/>
  <c r="AV558" i="2"/>
  <c r="AX558" i="2" s="1"/>
  <c r="AT558" i="2"/>
  <c r="AY558" i="2" s="1"/>
  <c r="AY557" i="2"/>
  <c r="AV557" i="2"/>
  <c r="AT557" i="2"/>
  <c r="AY556" i="2"/>
  <c r="AX556" i="2"/>
  <c r="AW556" i="2"/>
  <c r="AV556" i="2"/>
  <c r="AT556" i="2"/>
  <c r="AV555" i="2"/>
  <c r="AY555" i="2" s="1"/>
  <c r="AT555" i="2"/>
  <c r="AX554" i="2"/>
  <c r="AV554" i="2"/>
  <c r="AW554" i="2" s="1"/>
  <c r="AT554" i="2"/>
  <c r="AY554" i="2" s="1"/>
  <c r="AV553" i="2"/>
  <c r="AT553" i="2"/>
  <c r="AY553" i="2" s="1"/>
  <c r="AX552" i="2"/>
  <c r="AW552" i="2"/>
  <c r="AV552" i="2"/>
  <c r="AT552" i="2"/>
  <c r="AY552" i="2" s="1"/>
  <c r="AY551" i="2"/>
  <c r="AX551" i="2"/>
  <c r="AV551" i="2"/>
  <c r="AW551" i="2" s="1"/>
  <c r="AT551" i="2"/>
  <c r="AV550" i="2"/>
  <c r="AT550" i="2"/>
  <c r="AV549" i="2"/>
  <c r="AT549" i="2"/>
  <c r="AY549" i="2" s="1"/>
  <c r="AY548" i="2"/>
  <c r="AX548" i="2"/>
  <c r="AW548" i="2"/>
  <c r="AV548" i="2"/>
  <c r="AT548" i="2"/>
  <c r="AV547" i="2"/>
  <c r="AT547" i="2"/>
  <c r="AV546" i="2"/>
  <c r="AX546" i="2" s="1"/>
  <c r="AT546" i="2"/>
  <c r="AY546" i="2" s="1"/>
  <c r="AV545" i="2"/>
  <c r="AT545" i="2"/>
  <c r="AX544" i="2"/>
  <c r="AW544" i="2"/>
  <c r="AV544" i="2"/>
  <c r="AT544" i="2"/>
  <c r="AY544" i="2" s="1"/>
  <c r="AV543" i="2"/>
  <c r="AY543" i="2" s="1"/>
  <c r="AT543" i="2"/>
  <c r="AX542" i="2"/>
  <c r="AW542" i="2"/>
  <c r="AV542" i="2"/>
  <c r="AT542" i="2"/>
  <c r="AY542" i="2" s="1"/>
  <c r="AV541" i="2"/>
  <c r="AT541" i="2"/>
  <c r="AY541" i="2" s="1"/>
  <c r="AY540" i="2"/>
  <c r="AX540" i="2"/>
  <c r="AW540" i="2"/>
  <c r="AV540" i="2"/>
  <c r="AT540" i="2"/>
  <c r="AY539" i="2"/>
  <c r="AX539" i="2"/>
  <c r="AW539" i="2"/>
  <c r="AV539" i="2"/>
  <c r="AT539" i="2"/>
  <c r="AW538" i="2"/>
  <c r="AV538" i="2"/>
  <c r="AX538" i="2" s="1"/>
  <c r="AT538" i="2"/>
  <c r="AY538" i="2" s="1"/>
  <c r="AV537" i="2"/>
  <c r="AT537" i="2"/>
  <c r="AY537" i="2" s="1"/>
  <c r="AY536" i="2"/>
  <c r="AX536" i="2"/>
  <c r="AW536" i="2"/>
  <c r="AV536" i="2"/>
  <c r="AT536" i="2"/>
  <c r="AW535" i="2"/>
  <c r="AV535" i="2"/>
  <c r="AY535" i="2" s="1"/>
  <c r="AT535" i="2"/>
  <c r="AV534" i="2"/>
  <c r="AX534" i="2" s="1"/>
  <c r="AT534" i="2"/>
  <c r="AY534" i="2" s="1"/>
  <c r="AV533" i="2"/>
  <c r="AT533" i="2"/>
  <c r="AX532" i="2"/>
  <c r="AW532" i="2"/>
  <c r="AV532" i="2"/>
  <c r="AT532" i="2"/>
  <c r="AY532" i="2" s="1"/>
  <c r="AY531" i="2"/>
  <c r="AV531" i="2"/>
  <c r="AX531" i="2" s="1"/>
  <c r="AT531" i="2"/>
  <c r="AV530" i="2"/>
  <c r="AX530" i="2" s="1"/>
  <c r="AT530" i="2"/>
  <c r="AV529" i="2"/>
  <c r="AT529" i="2"/>
  <c r="AY529" i="2" s="1"/>
  <c r="AY528" i="2"/>
  <c r="AX528" i="2"/>
  <c r="AW528" i="2"/>
  <c r="AV528" i="2"/>
  <c r="AT528" i="2"/>
  <c r="AW527" i="2"/>
  <c r="AV527" i="2"/>
  <c r="AT527" i="2"/>
  <c r="AV526" i="2"/>
  <c r="AX526" i="2" s="1"/>
  <c r="AT526" i="2"/>
  <c r="AY526" i="2" s="1"/>
  <c r="AY525" i="2"/>
  <c r="AV525" i="2"/>
  <c r="AT525" i="2"/>
  <c r="AY524" i="2"/>
  <c r="AX524" i="2"/>
  <c r="AW524" i="2"/>
  <c r="AV524" i="2"/>
  <c r="AT524" i="2"/>
  <c r="AV523" i="2"/>
  <c r="AY523" i="2" s="1"/>
  <c r="AT523" i="2"/>
  <c r="AX522" i="2"/>
  <c r="AV522" i="2"/>
  <c r="AW522" i="2" s="1"/>
  <c r="AT522" i="2"/>
  <c r="AY522" i="2" s="1"/>
  <c r="AV521" i="2"/>
  <c r="AT521" i="2"/>
  <c r="AY521" i="2" s="1"/>
  <c r="AX520" i="2"/>
  <c r="AW520" i="2"/>
  <c r="AV520" i="2"/>
  <c r="AT520" i="2"/>
  <c r="AY520" i="2" s="1"/>
  <c r="AY519" i="2"/>
  <c r="AX519" i="2"/>
  <c r="AV519" i="2"/>
  <c r="AW519" i="2" s="1"/>
  <c r="AT519" i="2"/>
  <c r="AV518" i="2"/>
  <c r="AT518" i="2"/>
  <c r="AV517" i="2"/>
  <c r="AT517" i="2"/>
  <c r="AY517" i="2" s="1"/>
  <c r="AY516" i="2"/>
  <c r="AX516" i="2"/>
  <c r="AW516" i="2"/>
  <c r="AV516" i="2"/>
  <c r="AT516" i="2"/>
  <c r="AV515" i="2"/>
  <c r="AT515" i="2"/>
  <c r="AV514" i="2"/>
  <c r="AX514" i="2" s="1"/>
  <c r="AT514" i="2"/>
  <c r="AY514" i="2" s="1"/>
  <c r="AV513" i="2"/>
  <c r="AT513" i="2"/>
  <c r="AX512" i="2"/>
  <c r="AW512" i="2"/>
  <c r="AV512" i="2"/>
  <c r="AT512" i="2"/>
  <c r="AY512" i="2" s="1"/>
  <c r="AV511" i="2"/>
  <c r="AY511" i="2" s="1"/>
  <c r="AT511" i="2"/>
  <c r="AX510" i="2"/>
  <c r="AW510" i="2"/>
  <c r="AV510" i="2"/>
  <c r="AT510" i="2"/>
  <c r="AY510" i="2" s="1"/>
  <c r="AV509" i="2"/>
  <c r="AT509" i="2"/>
  <c r="AY509" i="2" s="1"/>
  <c r="AY508" i="2"/>
  <c r="AX508" i="2"/>
  <c r="AW508" i="2"/>
  <c r="AV508" i="2"/>
  <c r="AT508" i="2"/>
  <c r="AY507" i="2"/>
  <c r="AX507" i="2"/>
  <c r="AW507" i="2"/>
  <c r="AV507" i="2"/>
  <c r="AT507" i="2"/>
  <c r="AW506" i="2"/>
  <c r="AV506" i="2"/>
  <c r="AX506" i="2" s="1"/>
  <c r="AT506" i="2"/>
  <c r="AY506" i="2" s="1"/>
  <c r="AV505" i="2"/>
  <c r="AT505" i="2"/>
  <c r="AY505" i="2" s="1"/>
  <c r="AY504" i="2"/>
  <c r="AX504" i="2"/>
  <c r="AW504" i="2"/>
  <c r="AV504" i="2"/>
  <c r="AT504" i="2"/>
  <c r="AW503" i="2"/>
  <c r="AV503" i="2"/>
  <c r="AY503" i="2" s="1"/>
  <c r="AT503" i="2"/>
  <c r="AV502" i="2"/>
  <c r="AX502" i="2" s="1"/>
  <c r="AT502" i="2"/>
  <c r="AY502" i="2" s="1"/>
  <c r="AV501" i="2"/>
  <c r="AT501" i="2"/>
  <c r="AX500" i="2"/>
  <c r="AW500" i="2"/>
  <c r="AV500" i="2"/>
  <c r="AT500" i="2"/>
  <c r="AY500" i="2" s="1"/>
  <c r="AY499" i="2"/>
  <c r="AV499" i="2"/>
  <c r="AX499" i="2" s="1"/>
  <c r="AT499" i="2"/>
  <c r="AV498" i="2"/>
  <c r="AX498" i="2" s="1"/>
  <c r="AT498" i="2"/>
  <c r="AV497" i="2"/>
  <c r="AT497" i="2"/>
  <c r="AY497" i="2" s="1"/>
  <c r="AY496" i="2"/>
  <c r="AX496" i="2"/>
  <c r="AW496" i="2"/>
  <c r="AV496" i="2"/>
  <c r="AT496" i="2"/>
  <c r="AV495" i="2"/>
  <c r="AT495" i="2"/>
  <c r="AV494" i="2"/>
  <c r="AX494" i="2" s="1"/>
  <c r="AT494" i="2"/>
  <c r="AY494" i="2" s="1"/>
  <c r="AY493" i="2"/>
  <c r="AV493" i="2"/>
  <c r="AT493" i="2"/>
  <c r="AY492" i="2"/>
  <c r="AX492" i="2"/>
  <c r="AW492" i="2"/>
  <c r="AV492" i="2"/>
  <c r="AT492" i="2"/>
  <c r="AV491" i="2"/>
  <c r="AY491" i="2" s="1"/>
  <c r="AT491" i="2"/>
  <c r="AX490" i="2"/>
  <c r="AV490" i="2"/>
  <c r="AW490" i="2" s="1"/>
  <c r="AT490" i="2"/>
  <c r="AY490" i="2" s="1"/>
  <c r="AV489" i="2"/>
  <c r="AT489" i="2"/>
  <c r="AY489" i="2" s="1"/>
  <c r="AX488" i="2"/>
  <c r="AW488" i="2"/>
  <c r="AV488" i="2"/>
  <c r="AT488" i="2"/>
  <c r="AY488" i="2" s="1"/>
  <c r="AY487" i="2"/>
  <c r="AX487" i="2"/>
  <c r="AV487" i="2"/>
  <c r="AW487" i="2" s="1"/>
  <c r="AT487" i="2"/>
  <c r="AV486" i="2"/>
  <c r="AT486" i="2"/>
  <c r="AV485" i="2"/>
  <c r="AT485" i="2"/>
  <c r="AY485" i="2" s="1"/>
  <c r="AY484" i="2"/>
  <c r="AX484" i="2"/>
  <c r="AW484" i="2"/>
  <c r="AV484" i="2"/>
  <c r="AT484" i="2"/>
  <c r="AV483" i="2"/>
  <c r="AT483" i="2"/>
  <c r="AV482" i="2"/>
  <c r="AX482" i="2" s="1"/>
  <c r="AT482" i="2"/>
  <c r="AY482" i="2" s="1"/>
  <c r="AV481" i="2"/>
  <c r="AT481" i="2"/>
  <c r="AX480" i="2"/>
  <c r="AW480" i="2"/>
  <c r="AV480" i="2"/>
  <c r="AT480" i="2"/>
  <c r="AY480" i="2" s="1"/>
  <c r="AV479" i="2"/>
  <c r="AX479" i="2" s="1"/>
  <c r="AT479" i="2"/>
  <c r="AY479" i="2" s="1"/>
  <c r="AX478" i="2"/>
  <c r="AW478" i="2"/>
  <c r="AV478" i="2"/>
  <c r="AT478" i="2"/>
  <c r="AY478" i="2" s="1"/>
  <c r="AX477" i="2"/>
  <c r="AV477" i="2"/>
  <c r="AW477" i="2" s="1"/>
  <c r="AT477" i="2"/>
  <c r="AY477" i="2" s="1"/>
  <c r="AV476" i="2"/>
  <c r="AX476" i="2" s="1"/>
  <c r="AT476" i="2"/>
  <c r="AY476" i="2" s="1"/>
  <c r="AY475" i="2"/>
  <c r="AX475" i="2"/>
  <c r="AV475" i="2"/>
  <c r="AW475" i="2" s="1"/>
  <c r="AT475" i="2"/>
  <c r="AV474" i="2"/>
  <c r="AT474" i="2"/>
  <c r="AV473" i="2"/>
  <c r="AW473" i="2" s="1"/>
  <c r="AT473" i="2"/>
  <c r="AY473" i="2" s="1"/>
  <c r="AY472" i="2"/>
  <c r="AX472" i="2"/>
  <c r="AV472" i="2"/>
  <c r="AW472" i="2" s="1"/>
  <c r="AT472" i="2"/>
  <c r="AV471" i="2"/>
  <c r="AT471" i="2"/>
  <c r="AV470" i="2"/>
  <c r="AX470" i="2" s="1"/>
  <c r="AT470" i="2"/>
  <c r="AY470" i="2" s="1"/>
  <c r="AY469" i="2"/>
  <c r="AV469" i="2"/>
  <c r="AW469" i="2" s="1"/>
  <c r="AT469" i="2"/>
  <c r="AW468" i="2"/>
  <c r="AV468" i="2"/>
  <c r="AT468" i="2"/>
  <c r="AW467" i="2"/>
  <c r="AV467" i="2"/>
  <c r="AX467" i="2" s="1"/>
  <c r="AT467" i="2"/>
  <c r="AY467" i="2" s="1"/>
  <c r="AV466" i="2"/>
  <c r="AX466" i="2" s="1"/>
  <c r="AT466" i="2"/>
  <c r="AY466" i="2" s="1"/>
  <c r="AV465" i="2"/>
  <c r="AT465" i="2"/>
  <c r="AW464" i="2"/>
  <c r="AV464" i="2"/>
  <c r="AX464" i="2" s="1"/>
  <c r="AT464" i="2"/>
  <c r="AY464" i="2" s="1"/>
  <c r="AV463" i="2"/>
  <c r="AX463" i="2" s="1"/>
  <c r="AT463" i="2"/>
  <c r="AY463" i="2" s="1"/>
  <c r="AX462" i="2"/>
  <c r="AW462" i="2"/>
  <c r="AV462" i="2"/>
  <c r="AT462" i="2"/>
  <c r="AY462" i="2" s="1"/>
  <c r="AX461" i="2"/>
  <c r="AV461" i="2"/>
  <c r="AW461" i="2" s="1"/>
  <c r="AT461" i="2"/>
  <c r="AY461" i="2" s="1"/>
  <c r="AV460" i="2"/>
  <c r="AX460" i="2" s="1"/>
  <c r="AT460" i="2"/>
  <c r="AY460" i="2" s="1"/>
  <c r="AY459" i="2"/>
  <c r="AX459" i="2"/>
  <c r="AV459" i="2"/>
  <c r="AW459" i="2" s="1"/>
  <c r="AT459" i="2"/>
  <c r="AV458" i="2"/>
  <c r="AT458" i="2"/>
  <c r="AV457" i="2"/>
  <c r="AW457" i="2" s="1"/>
  <c r="AT457" i="2"/>
  <c r="AY457" i="2" s="1"/>
  <c r="AY456" i="2"/>
  <c r="AX456" i="2"/>
  <c r="AV456" i="2"/>
  <c r="AW456" i="2" s="1"/>
  <c r="AT456" i="2"/>
  <c r="AW455" i="2"/>
  <c r="AV455" i="2"/>
  <c r="AT455" i="2"/>
  <c r="AV454" i="2"/>
  <c r="AX454" i="2" s="1"/>
  <c r="AT454" i="2"/>
  <c r="AY454" i="2" s="1"/>
  <c r="AY453" i="2"/>
  <c r="AV453" i="2"/>
  <c r="AW453" i="2" s="1"/>
  <c r="AT453" i="2"/>
  <c r="AV452" i="2"/>
  <c r="AT452" i="2"/>
  <c r="AW451" i="2"/>
  <c r="AV451" i="2"/>
  <c r="AX451" i="2" s="1"/>
  <c r="AT451" i="2"/>
  <c r="AY451" i="2" s="1"/>
  <c r="AV450" i="2"/>
  <c r="AX450" i="2" s="1"/>
  <c r="AT450" i="2"/>
  <c r="AY450" i="2" s="1"/>
  <c r="AX449" i="2"/>
  <c r="AV449" i="2"/>
  <c r="AT449" i="2"/>
  <c r="AW448" i="2"/>
  <c r="AV448" i="2"/>
  <c r="AX448" i="2" s="1"/>
  <c r="AT448" i="2"/>
  <c r="AY448" i="2" s="1"/>
  <c r="AV447" i="2"/>
  <c r="AX447" i="2" s="1"/>
  <c r="AT447" i="2"/>
  <c r="AY447" i="2" s="1"/>
  <c r="AX446" i="2"/>
  <c r="AW446" i="2"/>
  <c r="AV446" i="2"/>
  <c r="AT446" i="2"/>
  <c r="AY446" i="2" s="1"/>
  <c r="AX445" i="2"/>
  <c r="AV445" i="2"/>
  <c r="AW445" i="2" s="1"/>
  <c r="AT445" i="2"/>
  <c r="AY445" i="2" s="1"/>
  <c r="AV444" i="2"/>
  <c r="AX444" i="2" s="1"/>
  <c r="AT444" i="2"/>
  <c r="AY444" i="2" s="1"/>
  <c r="AY443" i="2"/>
  <c r="AX443" i="2"/>
  <c r="AV443" i="2"/>
  <c r="AW443" i="2" s="1"/>
  <c r="AT443" i="2"/>
  <c r="AV442" i="2"/>
  <c r="AT442" i="2"/>
  <c r="AV441" i="2"/>
  <c r="AW441" i="2" s="1"/>
  <c r="AT441" i="2"/>
  <c r="AY441" i="2" s="1"/>
  <c r="AY440" i="2"/>
  <c r="AX440" i="2"/>
  <c r="AV440" i="2"/>
  <c r="AW440" i="2" s="1"/>
  <c r="AT440" i="2"/>
  <c r="AV439" i="2"/>
  <c r="AT439" i="2"/>
  <c r="AV438" i="2"/>
  <c r="AX438" i="2" s="1"/>
  <c r="AT438" i="2"/>
  <c r="AY438" i="2" s="1"/>
  <c r="AY437" i="2"/>
  <c r="AV437" i="2"/>
  <c r="AW437" i="2" s="1"/>
  <c r="AT437" i="2"/>
  <c r="AW436" i="2"/>
  <c r="AV436" i="2"/>
  <c r="AT436" i="2"/>
  <c r="AW435" i="2"/>
  <c r="AV435" i="2"/>
  <c r="AX435" i="2" s="1"/>
  <c r="AT435" i="2"/>
  <c r="AY435" i="2" s="1"/>
  <c r="AV434" i="2"/>
  <c r="AX434" i="2" s="1"/>
  <c r="AT434" i="2"/>
  <c r="AY434" i="2" s="1"/>
  <c r="AV433" i="2"/>
  <c r="AT433" i="2"/>
  <c r="AW432" i="2"/>
  <c r="AV432" i="2"/>
  <c r="AX432" i="2" s="1"/>
  <c r="AT432" i="2"/>
  <c r="AY432" i="2" s="1"/>
  <c r="AV431" i="2"/>
  <c r="AX431" i="2" s="1"/>
  <c r="AT431" i="2"/>
  <c r="AY431" i="2" s="1"/>
  <c r="AX430" i="2"/>
  <c r="AW430" i="2"/>
  <c r="AV430" i="2"/>
  <c r="AT430" i="2"/>
  <c r="AY430" i="2" s="1"/>
  <c r="AX429" i="2"/>
  <c r="AV429" i="2"/>
  <c r="AW429" i="2" s="1"/>
  <c r="AT429" i="2"/>
  <c r="AY429" i="2" s="1"/>
  <c r="AV428" i="2"/>
  <c r="AX428" i="2" s="1"/>
  <c r="AT428" i="2"/>
  <c r="AY428" i="2" s="1"/>
  <c r="AY427" i="2"/>
  <c r="AX427" i="2"/>
  <c r="AV427" i="2"/>
  <c r="AW427" i="2" s="1"/>
  <c r="AT427" i="2"/>
  <c r="AV426" i="2"/>
  <c r="AT426" i="2"/>
  <c r="AV425" i="2"/>
  <c r="AW425" i="2" s="1"/>
  <c r="AT425" i="2"/>
  <c r="AY425" i="2" s="1"/>
  <c r="AY424" i="2"/>
  <c r="AX424" i="2"/>
  <c r="AV424" i="2"/>
  <c r="AW424" i="2" s="1"/>
  <c r="AT424" i="2"/>
  <c r="AW423" i="2"/>
  <c r="AV423" i="2"/>
  <c r="AT423" i="2"/>
  <c r="AV422" i="2"/>
  <c r="AX422" i="2" s="1"/>
  <c r="AT422" i="2"/>
  <c r="AY422" i="2" s="1"/>
  <c r="AY421" i="2"/>
  <c r="AV421" i="2"/>
  <c r="AW421" i="2" s="1"/>
  <c r="AT421" i="2"/>
  <c r="AV420" i="2"/>
  <c r="AT420" i="2"/>
  <c r="AW419" i="2"/>
  <c r="AV419" i="2"/>
  <c r="AX419" i="2" s="1"/>
  <c r="AT419" i="2"/>
  <c r="AY419" i="2" s="1"/>
  <c r="AW418" i="2"/>
  <c r="AV418" i="2"/>
  <c r="AX418" i="2" s="1"/>
  <c r="AT418" i="2"/>
  <c r="AY418" i="2" s="1"/>
  <c r="AV417" i="2"/>
  <c r="AT417" i="2"/>
  <c r="AW416" i="2"/>
  <c r="AV416" i="2"/>
  <c r="AX416" i="2" s="1"/>
  <c r="AT416" i="2"/>
  <c r="AY416" i="2" s="1"/>
  <c r="AV415" i="2"/>
  <c r="AX415" i="2" s="1"/>
  <c r="AT415" i="2"/>
  <c r="AY415" i="2" s="1"/>
  <c r="AX414" i="2"/>
  <c r="AW414" i="2"/>
  <c r="AV414" i="2"/>
  <c r="AT414" i="2"/>
  <c r="AY414" i="2" s="1"/>
  <c r="AX413" i="2"/>
  <c r="AV413" i="2"/>
  <c r="AW413" i="2" s="1"/>
  <c r="AT413" i="2"/>
  <c r="AY413" i="2" s="1"/>
  <c r="AV412" i="2"/>
  <c r="AX412" i="2" s="1"/>
  <c r="AT412" i="2"/>
  <c r="AY412" i="2" s="1"/>
  <c r="AY411" i="2"/>
  <c r="AX411" i="2"/>
  <c r="AV411" i="2"/>
  <c r="AW411" i="2" s="1"/>
  <c r="AT411" i="2"/>
  <c r="AV410" i="2"/>
  <c r="AT410" i="2"/>
  <c r="AV409" i="2"/>
  <c r="AW409" i="2" s="1"/>
  <c r="AT409" i="2"/>
  <c r="AY409" i="2" s="1"/>
  <c r="AY408" i="2"/>
  <c r="AX408" i="2"/>
  <c r="AV408" i="2"/>
  <c r="AW408" i="2" s="1"/>
  <c r="AT408" i="2"/>
  <c r="AY407" i="2"/>
  <c r="AV407" i="2"/>
  <c r="AX407" i="2" s="1"/>
  <c r="AT407" i="2"/>
  <c r="AV406" i="2"/>
  <c r="AT406" i="2"/>
  <c r="AY405" i="2"/>
  <c r="AV405" i="2"/>
  <c r="AW405" i="2" s="1"/>
  <c r="AT405" i="2"/>
  <c r="AV404" i="2"/>
  <c r="AX404" i="2" s="1"/>
  <c r="AT404" i="2"/>
  <c r="AV403" i="2"/>
  <c r="AX403" i="2" s="1"/>
  <c r="AT403" i="2"/>
  <c r="AW402" i="2"/>
  <c r="AV402" i="2"/>
  <c r="AX402" i="2" s="1"/>
  <c r="AT402" i="2"/>
  <c r="AY402" i="2" s="1"/>
  <c r="AY401" i="2"/>
  <c r="AX401" i="2"/>
  <c r="AV401" i="2"/>
  <c r="AW401" i="2" s="1"/>
  <c r="AT401" i="2"/>
  <c r="AW400" i="2"/>
  <c r="AV400" i="2"/>
  <c r="AX400" i="2" s="1"/>
  <c r="AT400" i="2"/>
  <c r="AV399" i="2"/>
  <c r="AX399" i="2" s="1"/>
  <c r="AT399" i="2"/>
  <c r="AY399" i="2" s="1"/>
  <c r="AX398" i="2"/>
  <c r="AW398" i="2"/>
  <c r="AV398" i="2"/>
  <c r="AT398" i="2"/>
  <c r="AY398" i="2" s="1"/>
  <c r="AX397" i="2"/>
  <c r="AV397" i="2"/>
  <c r="AW397" i="2" s="1"/>
  <c r="AT397" i="2"/>
  <c r="AY397" i="2" s="1"/>
  <c r="AV396" i="2"/>
  <c r="AX396" i="2" s="1"/>
  <c r="AT396" i="2"/>
  <c r="AY396" i="2" s="1"/>
  <c r="AY395" i="2"/>
  <c r="AX395" i="2"/>
  <c r="AV395" i="2"/>
  <c r="AW395" i="2" s="1"/>
  <c r="AT395" i="2"/>
  <c r="AV394" i="2"/>
  <c r="AX394" i="2" s="1"/>
  <c r="AT394" i="2"/>
  <c r="AV393" i="2"/>
  <c r="AW393" i="2" s="1"/>
  <c r="AT393" i="2"/>
  <c r="AY393" i="2" s="1"/>
  <c r="AY392" i="2"/>
  <c r="AX392" i="2"/>
  <c r="AV392" i="2"/>
  <c r="AW392" i="2" s="1"/>
  <c r="AT392" i="2"/>
  <c r="AV391" i="2"/>
  <c r="AY391" i="2" s="1"/>
  <c r="AT391" i="2"/>
  <c r="AV390" i="2"/>
  <c r="AT390" i="2"/>
  <c r="AY389" i="2"/>
  <c r="AV389" i="2"/>
  <c r="AW389" i="2" s="1"/>
  <c r="AT389" i="2"/>
  <c r="AY388" i="2"/>
  <c r="AX388" i="2"/>
  <c r="AW388" i="2"/>
  <c r="AV388" i="2"/>
  <c r="AT388" i="2"/>
  <c r="AW387" i="2"/>
  <c r="AV387" i="2"/>
  <c r="AX387" i="2" s="1"/>
  <c r="AT387" i="2"/>
  <c r="AW386" i="2"/>
  <c r="AV386" i="2"/>
  <c r="AX386" i="2" s="1"/>
  <c r="AT386" i="2"/>
  <c r="AY386" i="2" s="1"/>
  <c r="AV385" i="2"/>
  <c r="AW385" i="2" s="1"/>
  <c r="AT385" i="2"/>
  <c r="AV384" i="2"/>
  <c r="AX384" i="2" s="1"/>
  <c r="AT384" i="2"/>
  <c r="AY384" i="2" s="1"/>
  <c r="AV383" i="2"/>
  <c r="AX383" i="2" s="1"/>
  <c r="AT383" i="2"/>
  <c r="AY383" i="2" s="1"/>
  <c r="AX382" i="2"/>
  <c r="AW382" i="2"/>
  <c r="AV382" i="2"/>
  <c r="AT382" i="2"/>
  <c r="AY382" i="2" s="1"/>
  <c r="AV381" i="2"/>
  <c r="AW381" i="2" s="1"/>
  <c r="AT381" i="2"/>
  <c r="AV380" i="2"/>
  <c r="AX380" i="2" s="1"/>
  <c r="AT380" i="2"/>
  <c r="AY380" i="2" s="1"/>
  <c r="AY379" i="2"/>
  <c r="AX379" i="2"/>
  <c r="AV379" i="2"/>
  <c r="AW379" i="2" s="1"/>
  <c r="AT379" i="2"/>
  <c r="AV378" i="2"/>
  <c r="AX378" i="2" s="1"/>
  <c r="AT378" i="2"/>
  <c r="AV377" i="2"/>
  <c r="AW377" i="2" s="1"/>
  <c r="AT377" i="2"/>
  <c r="AY377" i="2" s="1"/>
  <c r="AY376" i="2"/>
  <c r="AX376" i="2"/>
  <c r="AV376" i="2"/>
  <c r="AW376" i="2" s="1"/>
  <c r="AT376" i="2"/>
  <c r="AY375" i="2"/>
  <c r="AW375" i="2"/>
  <c r="AV375" i="2"/>
  <c r="AX375" i="2" s="1"/>
  <c r="AT375" i="2"/>
  <c r="AV374" i="2"/>
  <c r="AT374" i="2"/>
  <c r="AY374" i="2" s="1"/>
  <c r="AY373" i="2"/>
  <c r="AV373" i="2"/>
  <c r="AW373" i="2" s="1"/>
  <c r="AT373" i="2"/>
  <c r="AV372" i="2"/>
  <c r="AY372" i="2" s="1"/>
  <c r="AT372" i="2"/>
  <c r="AV371" i="2"/>
  <c r="AX371" i="2" s="1"/>
  <c r="AT371" i="2"/>
  <c r="AY371" i="2" s="1"/>
  <c r="AW370" i="2"/>
  <c r="AV370" i="2"/>
  <c r="AX370" i="2" s="1"/>
  <c r="AT370" i="2"/>
  <c r="AY370" i="2" s="1"/>
  <c r="AV369" i="2"/>
  <c r="AW369" i="2" s="1"/>
  <c r="AT369" i="2"/>
  <c r="AW368" i="2"/>
  <c r="AV368" i="2"/>
  <c r="AX368" i="2" s="1"/>
  <c r="AT368" i="2"/>
  <c r="AY368" i="2" s="1"/>
  <c r="AV367" i="2"/>
  <c r="AX367" i="2" s="1"/>
  <c r="AT367" i="2"/>
  <c r="AY367" i="2" s="1"/>
  <c r="AX366" i="2"/>
  <c r="AW366" i="2"/>
  <c r="AV366" i="2"/>
  <c r="AT366" i="2"/>
  <c r="AY366" i="2" s="1"/>
  <c r="AV365" i="2"/>
  <c r="AW365" i="2" s="1"/>
  <c r="AT365" i="2"/>
  <c r="AY365" i="2" s="1"/>
  <c r="AV364" i="2"/>
  <c r="AX364" i="2" s="1"/>
  <c r="AT364" i="2"/>
  <c r="AY364" i="2" s="1"/>
  <c r="AY363" i="2"/>
  <c r="AX363" i="2"/>
  <c r="AV363" i="2"/>
  <c r="AW363" i="2" s="1"/>
  <c r="AT363" i="2"/>
  <c r="AX362" i="2"/>
  <c r="AV362" i="2"/>
  <c r="AW362" i="2" s="1"/>
  <c r="AT362" i="2"/>
  <c r="AV361" i="2"/>
  <c r="AW361" i="2" s="1"/>
  <c r="AT361" i="2"/>
  <c r="AY361" i="2" s="1"/>
  <c r="AY360" i="2"/>
  <c r="AX360" i="2"/>
  <c r="AV360" i="2"/>
  <c r="AW360" i="2" s="1"/>
  <c r="AT360" i="2"/>
  <c r="AV359" i="2"/>
  <c r="AY359" i="2" s="1"/>
  <c r="AT359" i="2"/>
  <c r="AV358" i="2"/>
  <c r="AT358" i="2"/>
  <c r="AY358" i="2" s="1"/>
  <c r="AY357" i="2"/>
  <c r="AV357" i="2"/>
  <c r="AW357" i="2" s="1"/>
  <c r="AT357" i="2"/>
  <c r="AV356" i="2"/>
  <c r="AY356" i="2" s="1"/>
  <c r="AT356" i="2"/>
  <c r="AX355" i="2"/>
  <c r="AV355" i="2"/>
  <c r="AW355" i="2" s="1"/>
  <c r="AT355" i="2"/>
  <c r="AW354" i="2"/>
  <c r="AV354" i="2"/>
  <c r="AX354" i="2" s="1"/>
  <c r="AT354" i="2"/>
  <c r="AY354" i="2" s="1"/>
  <c r="AX353" i="2"/>
  <c r="AV353" i="2"/>
  <c r="AW353" i="2" s="1"/>
  <c r="AT353" i="2"/>
  <c r="AV352" i="2"/>
  <c r="AX352" i="2" s="1"/>
  <c r="AT352" i="2"/>
  <c r="AV351" i="2"/>
  <c r="AT351" i="2"/>
  <c r="AY351" i="2" s="1"/>
  <c r="AX350" i="2"/>
  <c r="AW350" i="2"/>
  <c r="AV350" i="2"/>
  <c r="AT350" i="2"/>
  <c r="AY350" i="2" s="1"/>
  <c r="AV349" i="2"/>
  <c r="AW349" i="2" s="1"/>
  <c r="AT349" i="2"/>
  <c r="AY349" i="2" s="1"/>
  <c r="AV348" i="2"/>
  <c r="AT348" i="2"/>
  <c r="AX347" i="2"/>
  <c r="AV347" i="2"/>
  <c r="AW347" i="2" s="1"/>
  <c r="AT347" i="2"/>
  <c r="AY347" i="2" s="1"/>
  <c r="AX346" i="2"/>
  <c r="AV346" i="2"/>
  <c r="AW346" i="2" s="1"/>
  <c r="AT346" i="2"/>
  <c r="AV345" i="2"/>
  <c r="AT345" i="2"/>
  <c r="AY345" i="2" s="1"/>
  <c r="AY344" i="2"/>
  <c r="AX344" i="2"/>
  <c r="AV344" i="2"/>
  <c r="AW344" i="2" s="1"/>
  <c r="AT344" i="2"/>
  <c r="AV343" i="2"/>
  <c r="AY343" i="2" s="1"/>
  <c r="AT343" i="2"/>
  <c r="AV342" i="2"/>
  <c r="AX342" i="2" s="1"/>
  <c r="AT342" i="2"/>
  <c r="AY342" i="2" s="1"/>
  <c r="AY341" i="2"/>
  <c r="AV341" i="2"/>
  <c r="AW341" i="2" s="1"/>
  <c r="AT341" i="2"/>
  <c r="AV340" i="2"/>
  <c r="AY340" i="2" s="1"/>
  <c r="AT340" i="2"/>
  <c r="AW339" i="2"/>
  <c r="AV339" i="2"/>
  <c r="AX339" i="2" s="1"/>
  <c r="AT339" i="2"/>
  <c r="AY339" i="2" s="1"/>
  <c r="AW338" i="2"/>
  <c r="AV338" i="2"/>
  <c r="AX338" i="2" s="1"/>
  <c r="AT338" i="2"/>
  <c r="AY338" i="2" s="1"/>
  <c r="AY337" i="2"/>
  <c r="AV337" i="2"/>
  <c r="AW337" i="2" s="1"/>
  <c r="AT337" i="2"/>
  <c r="AX336" i="2"/>
  <c r="AW336" i="2"/>
  <c r="AV336" i="2"/>
  <c r="AT336" i="2"/>
  <c r="AY336" i="2" s="1"/>
  <c r="AV335" i="2"/>
  <c r="AT335" i="2"/>
  <c r="AY335" i="2" s="1"/>
  <c r="AX334" i="2"/>
  <c r="AW334" i="2"/>
  <c r="AV334" i="2"/>
  <c r="AT334" i="2"/>
  <c r="AY334" i="2" s="1"/>
  <c r="AV333" i="2"/>
  <c r="AW333" i="2" s="1"/>
  <c r="AT333" i="2"/>
  <c r="AY333" i="2" s="1"/>
  <c r="AV332" i="2"/>
  <c r="AT332" i="2"/>
  <c r="AY332" i="2" s="1"/>
  <c r="AX331" i="2"/>
  <c r="AV331" i="2"/>
  <c r="AW331" i="2" s="1"/>
  <c r="AT331" i="2"/>
  <c r="AY331" i="2" s="1"/>
  <c r="AW330" i="2"/>
  <c r="AV330" i="2"/>
  <c r="AX330" i="2" s="1"/>
  <c r="AT330" i="2"/>
  <c r="AV329" i="2"/>
  <c r="AT329" i="2"/>
  <c r="AY329" i="2" s="1"/>
  <c r="AX328" i="2"/>
  <c r="AV328" i="2"/>
  <c r="AW328" i="2" s="1"/>
  <c r="AT328" i="2"/>
  <c r="AY328" i="2" s="1"/>
  <c r="AY327" i="2"/>
  <c r="AX327" i="2"/>
  <c r="AW327" i="2"/>
  <c r="AV327" i="2"/>
  <c r="AT327" i="2"/>
  <c r="AV326" i="2"/>
  <c r="AX326" i="2" s="1"/>
  <c r="AT326" i="2"/>
  <c r="AY326" i="2" s="1"/>
  <c r="AY325" i="2"/>
  <c r="AV325" i="2"/>
  <c r="AW325" i="2" s="1"/>
  <c r="AT325" i="2"/>
  <c r="AW324" i="2"/>
  <c r="AV324" i="2"/>
  <c r="AY324" i="2" s="1"/>
  <c r="AT324" i="2"/>
  <c r="AX323" i="2"/>
  <c r="AV323" i="2"/>
  <c r="AW323" i="2" s="1"/>
  <c r="AT323" i="2"/>
  <c r="AY323" i="2" s="1"/>
  <c r="AW322" i="2"/>
  <c r="AV322" i="2"/>
  <c r="AX322" i="2" s="1"/>
  <c r="AT322" i="2"/>
  <c r="AY322" i="2" s="1"/>
  <c r="AV321" i="2"/>
  <c r="AW321" i="2" s="1"/>
  <c r="AT321" i="2"/>
  <c r="AX320" i="2"/>
  <c r="AV320" i="2"/>
  <c r="AW320" i="2" s="1"/>
  <c r="AT320" i="2"/>
  <c r="AV319" i="2"/>
  <c r="AT319" i="2"/>
  <c r="AY319" i="2" s="1"/>
  <c r="AX318" i="2"/>
  <c r="AW318" i="2"/>
  <c r="AV318" i="2"/>
  <c r="AT318" i="2"/>
  <c r="AY318" i="2" s="1"/>
  <c r="AX317" i="2"/>
  <c r="AV317" i="2"/>
  <c r="AW317" i="2" s="1"/>
  <c r="AT317" i="2"/>
  <c r="AV316" i="2"/>
  <c r="AT316" i="2"/>
  <c r="AY315" i="2"/>
  <c r="AX315" i="2"/>
  <c r="AV315" i="2"/>
  <c r="AW315" i="2" s="1"/>
  <c r="AT315" i="2"/>
  <c r="AX314" i="2"/>
  <c r="AV314" i="2"/>
  <c r="AW314" i="2" s="1"/>
  <c r="AT314" i="2"/>
  <c r="AV313" i="2"/>
  <c r="AT313" i="2"/>
  <c r="AX312" i="2"/>
  <c r="AV312" i="2"/>
  <c r="AW312" i="2" s="1"/>
  <c r="AT312" i="2"/>
  <c r="AY312" i="2" s="1"/>
  <c r="AY311" i="2"/>
  <c r="AX311" i="2"/>
  <c r="AV311" i="2"/>
  <c r="AW311" i="2" s="1"/>
  <c r="AT311" i="2"/>
  <c r="AV310" i="2"/>
  <c r="AX310" i="2" s="1"/>
  <c r="AT310" i="2"/>
  <c r="AY310" i="2" s="1"/>
  <c r="AV309" i="2"/>
  <c r="AW309" i="2" s="1"/>
  <c r="AT309" i="2"/>
  <c r="AY309" i="2" s="1"/>
  <c r="AV308" i="2"/>
  <c r="AY308" i="2" s="1"/>
  <c r="AT308" i="2"/>
  <c r="AV307" i="2"/>
  <c r="AX307" i="2" s="1"/>
  <c r="AT307" i="2"/>
  <c r="AY307" i="2" s="1"/>
  <c r="AW306" i="2"/>
  <c r="AV306" i="2"/>
  <c r="AX306" i="2" s="1"/>
  <c r="AT306" i="2"/>
  <c r="AY306" i="2" s="1"/>
  <c r="AV305" i="2"/>
  <c r="AW305" i="2" s="1"/>
  <c r="AT305" i="2"/>
  <c r="AW304" i="2"/>
  <c r="AV304" i="2"/>
  <c r="AX304" i="2" s="1"/>
  <c r="AT304" i="2"/>
  <c r="AY304" i="2" s="1"/>
  <c r="AV303" i="2"/>
  <c r="AT303" i="2"/>
  <c r="AY303" i="2" s="1"/>
  <c r="AX302" i="2"/>
  <c r="AW302" i="2"/>
  <c r="AV302" i="2"/>
  <c r="AT302" i="2"/>
  <c r="AY302" i="2" s="1"/>
  <c r="AV301" i="2"/>
  <c r="AW301" i="2" s="1"/>
  <c r="AT301" i="2"/>
  <c r="AV300" i="2"/>
  <c r="AT300" i="2"/>
  <c r="AY300" i="2" s="1"/>
  <c r="AY299" i="2"/>
  <c r="AX299" i="2"/>
  <c r="AV299" i="2"/>
  <c r="AW299" i="2" s="1"/>
  <c r="AT299" i="2"/>
  <c r="AV298" i="2"/>
  <c r="AX298" i="2" s="1"/>
  <c r="AT298" i="2"/>
  <c r="AV297" i="2"/>
  <c r="AT297" i="2"/>
  <c r="AX296" i="2"/>
  <c r="AV296" i="2"/>
  <c r="AW296" i="2" s="1"/>
  <c r="AT296" i="2"/>
  <c r="AY296" i="2" s="1"/>
  <c r="AY295" i="2"/>
  <c r="AW295" i="2"/>
  <c r="AV295" i="2"/>
  <c r="AX295" i="2" s="1"/>
  <c r="AT295" i="2"/>
  <c r="AV294" i="2"/>
  <c r="AX294" i="2" s="1"/>
  <c r="AT294" i="2"/>
  <c r="AV293" i="2"/>
  <c r="AW293" i="2" s="1"/>
  <c r="AT293" i="2"/>
  <c r="AY293" i="2" s="1"/>
  <c r="AY292" i="2"/>
  <c r="AX292" i="2"/>
  <c r="AW292" i="2"/>
  <c r="AV292" i="2"/>
  <c r="AT292" i="2"/>
  <c r="AV291" i="2"/>
  <c r="AX291" i="2" s="1"/>
  <c r="AT291" i="2"/>
  <c r="AY291" i="2" s="1"/>
  <c r="AW290" i="2"/>
  <c r="AV290" i="2"/>
  <c r="AX290" i="2" s="1"/>
  <c r="AT290" i="2"/>
  <c r="AY290" i="2" s="1"/>
  <c r="AV289" i="2"/>
  <c r="AW289" i="2" s="1"/>
  <c r="AT289" i="2"/>
  <c r="AX288" i="2"/>
  <c r="AV288" i="2"/>
  <c r="AW288" i="2" s="1"/>
  <c r="AT288" i="2"/>
  <c r="AY288" i="2" s="1"/>
  <c r="AV287" i="2"/>
  <c r="AT287" i="2"/>
  <c r="AX286" i="2"/>
  <c r="AW286" i="2"/>
  <c r="AV286" i="2"/>
  <c r="AT286" i="2"/>
  <c r="AY286" i="2" s="1"/>
  <c r="AY285" i="2"/>
  <c r="AX285" i="2"/>
  <c r="AV285" i="2"/>
  <c r="AW285" i="2" s="1"/>
  <c r="AT285" i="2"/>
  <c r="AV284" i="2"/>
  <c r="AT284" i="2"/>
  <c r="AY284" i="2" s="1"/>
  <c r="AY283" i="2"/>
  <c r="AX283" i="2"/>
  <c r="AV283" i="2"/>
  <c r="AW283" i="2" s="1"/>
  <c r="AT283" i="2"/>
  <c r="AV282" i="2"/>
  <c r="AX282" i="2" s="1"/>
  <c r="AT282" i="2"/>
  <c r="AV281" i="2"/>
  <c r="AT281" i="2"/>
  <c r="AY281" i="2" s="1"/>
  <c r="AX280" i="2"/>
  <c r="AV280" i="2"/>
  <c r="AW280" i="2" s="1"/>
  <c r="AT280" i="2"/>
  <c r="AY280" i="2" s="1"/>
  <c r="AX279" i="2"/>
  <c r="AV279" i="2"/>
  <c r="AY279" i="2" s="1"/>
  <c r="AT279" i="2"/>
  <c r="AV278" i="2"/>
  <c r="AX278" i="2" s="1"/>
  <c r="AT278" i="2"/>
  <c r="AV277" i="2"/>
  <c r="AW277" i="2" s="1"/>
  <c r="AT277" i="2"/>
  <c r="AY277" i="2" s="1"/>
  <c r="AY276" i="2"/>
  <c r="AX276" i="2"/>
  <c r="AV276" i="2"/>
  <c r="AW276" i="2" s="1"/>
  <c r="AT276" i="2"/>
  <c r="AV275" i="2"/>
  <c r="AX275" i="2" s="1"/>
  <c r="AT275" i="2"/>
  <c r="AW274" i="2"/>
  <c r="AV274" i="2"/>
  <c r="AX274" i="2" s="1"/>
  <c r="AT274" i="2"/>
  <c r="AY274" i="2" s="1"/>
  <c r="AV273" i="2"/>
  <c r="AW273" i="2" s="1"/>
  <c r="AT273" i="2"/>
  <c r="AV272" i="2"/>
  <c r="AX272" i="2" s="1"/>
  <c r="AT272" i="2"/>
  <c r="AY272" i="2" s="1"/>
  <c r="AV271" i="2"/>
  <c r="AT271" i="2"/>
  <c r="AX270" i="2"/>
  <c r="AW270" i="2"/>
  <c r="AV270" i="2"/>
  <c r="AT270" i="2"/>
  <c r="AY270" i="2" s="1"/>
  <c r="AY269" i="2"/>
  <c r="AV269" i="2"/>
  <c r="AW269" i="2" s="1"/>
  <c r="AT269" i="2"/>
  <c r="AV268" i="2"/>
  <c r="AT268" i="2"/>
  <c r="AY268" i="2" s="1"/>
  <c r="AY267" i="2"/>
  <c r="AX267" i="2"/>
  <c r="AV267" i="2"/>
  <c r="AW267" i="2" s="1"/>
  <c r="AT267" i="2"/>
  <c r="AV266" i="2"/>
  <c r="AX266" i="2" s="1"/>
  <c r="AT266" i="2"/>
  <c r="AV265" i="2"/>
  <c r="AT265" i="2"/>
  <c r="AY264" i="2"/>
  <c r="AX264" i="2"/>
  <c r="AV264" i="2"/>
  <c r="AW264" i="2" s="1"/>
  <c r="AT264" i="2"/>
  <c r="AV263" i="2"/>
  <c r="AY263" i="2" s="1"/>
  <c r="AT263" i="2"/>
  <c r="AW262" i="2"/>
  <c r="AV262" i="2"/>
  <c r="AX262" i="2" s="1"/>
  <c r="AT262" i="2"/>
  <c r="AY262" i="2" s="1"/>
  <c r="AV261" i="2"/>
  <c r="AW261" i="2" s="1"/>
  <c r="AT261" i="2"/>
  <c r="AY261" i="2" s="1"/>
  <c r="AY260" i="2"/>
  <c r="AW260" i="2"/>
  <c r="AV260" i="2"/>
  <c r="AX260" i="2" s="1"/>
  <c r="AT260" i="2"/>
  <c r="AV259" i="2"/>
  <c r="AX259" i="2" s="1"/>
  <c r="AT259" i="2"/>
  <c r="AW258" i="2"/>
  <c r="AV258" i="2"/>
  <c r="AX258" i="2" s="1"/>
  <c r="AT258" i="2"/>
  <c r="AY258" i="2" s="1"/>
  <c r="AY257" i="2"/>
  <c r="AX257" i="2"/>
  <c r="AV257" i="2"/>
  <c r="AW257" i="2" s="1"/>
  <c r="AT257" i="2"/>
  <c r="AV256" i="2"/>
  <c r="AX256" i="2" s="1"/>
  <c r="AT256" i="2"/>
  <c r="AY256" i="2" s="1"/>
  <c r="AV255" i="2"/>
  <c r="AT255" i="2"/>
  <c r="AY255" i="2" s="1"/>
  <c r="AX254" i="2"/>
  <c r="AW254" i="2"/>
  <c r="AV254" i="2"/>
  <c r="AT254" i="2"/>
  <c r="AY254" i="2" s="1"/>
  <c r="AX253" i="2"/>
  <c r="AV253" i="2"/>
  <c r="AW253" i="2" s="1"/>
  <c r="AT253" i="2"/>
  <c r="AY253" i="2" s="1"/>
  <c r="AV252" i="2"/>
  <c r="AT252" i="2"/>
  <c r="AY252" i="2" s="1"/>
  <c r="AX251" i="2"/>
  <c r="AV251" i="2"/>
  <c r="AW251" i="2" s="1"/>
  <c r="AT251" i="2"/>
  <c r="AY251" i="2" s="1"/>
  <c r="AV250" i="2"/>
  <c r="AX250" i="2" s="1"/>
  <c r="AT250" i="2"/>
  <c r="AV249" i="2"/>
  <c r="AT249" i="2"/>
  <c r="AY249" i="2" s="1"/>
  <c r="AY248" i="2"/>
  <c r="AX248" i="2"/>
  <c r="AV248" i="2"/>
  <c r="AW248" i="2" s="1"/>
  <c r="AT248" i="2"/>
  <c r="AV247" i="2"/>
  <c r="AY247" i="2" s="1"/>
  <c r="AT247" i="2"/>
  <c r="AV246" i="2"/>
  <c r="AX246" i="2" s="1"/>
  <c r="AT246" i="2"/>
  <c r="AV245" i="2"/>
  <c r="AW245" i="2" s="1"/>
  <c r="AT245" i="2"/>
  <c r="AY245" i="2" s="1"/>
  <c r="AX244" i="2"/>
  <c r="AW244" i="2"/>
  <c r="AV244" i="2"/>
  <c r="AY244" i="2" s="1"/>
  <c r="AT244" i="2"/>
  <c r="AX243" i="2"/>
  <c r="AW243" i="2"/>
  <c r="AV243" i="2"/>
  <c r="AT243" i="2"/>
  <c r="AY243" i="2" s="1"/>
  <c r="AW242" i="2"/>
  <c r="AV242" i="2"/>
  <c r="AX242" i="2" s="1"/>
  <c r="AT242" i="2"/>
  <c r="AY242" i="2" s="1"/>
  <c r="AY241" i="2"/>
  <c r="AV241" i="2"/>
  <c r="AW241" i="2" s="1"/>
  <c r="AT241" i="2"/>
  <c r="AV240" i="2"/>
  <c r="AX240" i="2" s="1"/>
  <c r="AT240" i="2"/>
  <c r="AV239" i="2"/>
  <c r="AT239" i="2"/>
  <c r="AX238" i="2"/>
  <c r="AW238" i="2"/>
  <c r="AV238" i="2"/>
  <c r="AT238" i="2"/>
  <c r="AY238" i="2" s="1"/>
  <c r="AX237" i="2"/>
  <c r="AV237" i="2"/>
  <c r="AW237" i="2" s="1"/>
  <c r="AT237" i="2"/>
  <c r="AY237" i="2" s="1"/>
  <c r="AV236" i="2"/>
  <c r="AT236" i="2"/>
  <c r="AX235" i="2"/>
  <c r="AV235" i="2"/>
  <c r="AW235" i="2" s="1"/>
  <c r="AT235" i="2"/>
  <c r="AY235" i="2" s="1"/>
  <c r="AX234" i="2"/>
  <c r="AW234" i="2"/>
  <c r="AV234" i="2"/>
  <c r="AT234" i="2"/>
  <c r="AV233" i="2"/>
  <c r="AT233" i="2"/>
  <c r="AY233" i="2" s="1"/>
  <c r="AY232" i="2"/>
  <c r="AX232" i="2"/>
  <c r="AV232" i="2"/>
  <c r="AW232" i="2" s="1"/>
  <c r="AT232" i="2"/>
  <c r="AV231" i="2"/>
  <c r="AY231" i="2" s="1"/>
  <c r="AT231" i="2"/>
  <c r="AW230" i="2"/>
  <c r="AV230" i="2"/>
  <c r="AX230" i="2" s="1"/>
  <c r="AT230" i="2"/>
  <c r="AY230" i="2" s="1"/>
  <c r="AY229" i="2"/>
  <c r="AV229" i="2"/>
  <c r="AW229" i="2" s="1"/>
  <c r="AT229" i="2"/>
  <c r="AV228" i="2"/>
  <c r="AY228" i="2" s="1"/>
  <c r="AT228" i="2"/>
  <c r="AX227" i="2"/>
  <c r="AV227" i="2"/>
  <c r="AW227" i="2" s="1"/>
  <c r="AT227" i="2"/>
  <c r="AW226" i="2"/>
  <c r="AV226" i="2"/>
  <c r="AX226" i="2" s="1"/>
  <c r="AT226" i="2"/>
  <c r="AY226" i="2" s="1"/>
  <c r="AX225" i="2"/>
  <c r="AV225" i="2"/>
  <c r="AW225" i="2" s="1"/>
  <c r="AT225" i="2"/>
  <c r="AV224" i="2"/>
  <c r="AX224" i="2" s="1"/>
  <c r="AT224" i="2"/>
  <c r="AV223" i="2"/>
  <c r="AT223" i="2"/>
  <c r="AY223" i="2" s="1"/>
  <c r="AX222" i="2"/>
  <c r="AW222" i="2"/>
  <c r="AV222" i="2"/>
  <c r="AT222" i="2"/>
  <c r="AY222" i="2" s="1"/>
  <c r="AV221" i="2"/>
  <c r="AW221" i="2" s="1"/>
  <c r="AT221" i="2"/>
  <c r="AY221" i="2" s="1"/>
  <c r="AV220" i="2"/>
  <c r="AT220" i="2"/>
  <c r="AX219" i="2"/>
  <c r="AV219" i="2"/>
  <c r="AW219" i="2" s="1"/>
  <c r="AT219" i="2"/>
  <c r="AY219" i="2" s="1"/>
  <c r="AX218" i="2"/>
  <c r="AV218" i="2"/>
  <c r="AW218" i="2" s="1"/>
  <c r="AT218" i="2"/>
  <c r="AV217" i="2"/>
  <c r="AT217" i="2"/>
  <c r="AY217" i="2" s="1"/>
  <c r="AY216" i="2"/>
  <c r="AX216" i="2"/>
  <c r="AV216" i="2"/>
  <c r="AW216" i="2" s="1"/>
  <c r="AT216" i="2"/>
  <c r="AV215" i="2"/>
  <c r="AY215" i="2" s="1"/>
  <c r="AT215" i="2"/>
  <c r="AW214" i="2"/>
  <c r="AV214" i="2"/>
  <c r="AX214" i="2" s="1"/>
  <c r="AT214" i="2"/>
  <c r="AY214" i="2" s="1"/>
  <c r="AY213" i="2"/>
  <c r="AV213" i="2"/>
  <c r="AW213" i="2" s="1"/>
  <c r="AT213" i="2"/>
  <c r="AV212" i="2"/>
  <c r="AY212" i="2" s="1"/>
  <c r="AT212" i="2"/>
  <c r="AW211" i="2"/>
  <c r="AV211" i="2"/>
  <c r="AX211" i="2" s="1"/>
  <c r="AT211" i="2"/>
  <c r="AY211" i="2" s="1"/>
  <c r="AW210" i="2"/>
  <c r="AV210" i="2"/>
  <c r="AX210" i="2" s="1"/>
  <c r="AT210" i="2"/>
  <c r="AY210" i="2" s="1"/>
  <c r="AY209" i="2"/>
  <c r="AV209" i="2"/>
  <c r="AW209" i="2" s="1"/>
  <c r="AT209" i="2"/>
  <c r="AX208" i="2"/>
  <c r="AW208" i="2"/>
  <c r="AV208" i="2"/>
  <c r="AT208" i="2"/>
  <c r="AY208" i="2" s="1"/>
  <c r="AV207" i="2"/>
  <c r="AT207" i="2"/>
  <c r="AY207" i="2" s="1"/>
  <c r="AX206" i="2"/>
  <c r="AW206" i="2"/>
  <c r="AV206" i="2"/>
  <c r="AT206" i="2"/>
  <c r="AY206" i="2" s="1"/>
  <c r="AV205" i="2"/>
  <c r="AW205" i="2" s="1"/>
  <c r="AT205" i="2"/>
  <c r="AY205" i="2" s="1"/>
  <c r="AV204" i="2"/>
  <c r="AT204" i="2"/>
  <c r="AY204" i="2" s="1"/>
  <c r="AX203" i="2"/>
  <c r="AV203" i="2"/>
  <c r="AW203" i="2" s="1"/>
  <c r="AT203" i="2"/>
  <c r="AY203" i="2" s="1"/>
  <c r="AW202" i="2"/>
  <c r="AV202" i="2"/>
  <c r="AX202" i="2" s="1"/>
  <c r="AT202" i="2"/>
  <c r="AV201" i="2"/>
  <c r="AT201" i="2"/>
  <c r="AY201" i="2" s="1"/>
  <c r="AX200" i="2"/>
  <c r="AV200" i="2"/>
  <c r="AW200" i="2" s="1"/>
  <c r="AT200" i="2"/>
  <c r="AY200" i="2" s="1"/>
  <c r="AY199" i="2"/>
  <c r="AX199" i="2"/>
  <c r="AW199" i="2"/>
  <c r="AV199" i="2"/>
  <c r="AT199" i="2"/>
  <c r="AV198" i="2"/>
  <c r="AX198" i="2" s="1"/>
  <c r="AT198" i="2"/>
  <c r="AY198" i="2" s="1"/>
  <c r="AY197" i="2"/>
  <c r="AV197" i="2"/>
  <c r="AW197" i="2" s="1"/>
  <c r="AT197" i="2"/>
  <c r="AV196" i="2"/>
  <c r="AY196" i="2" s="1"/>
  <c r="AT196" i="2"/>
  <c r="AX195" i="2"/>
  <c r="AW195" i="2"/>
  <c r="AV195" i="2"/>
  <c r="AT195" i="2"/>
  <c r="AY195" i="2" s="1"/>
  <c r="AW194" i="2"/>
  <c r="AV194" i="2"/>
  <c r="AX194" i="2" s="1"/>
  <c r="AT194" i="2"/>
  <c r="AY194" i="2" s="1"/>
  <c r="AV193" i="2"/>
  <c r="AW193" i="2" s="1"/>
  <c r="AT193" i="2"/>
  <c r="AX192" i="2"/>
  <c r="AV192" i="2"/>
  <c r="AW192" i="2" s="1"/>
  <c r="AT192" i="2"/>
  <c r="AV191" i="2"/>
  <c r="AT191" i="2"/>
  <c r="AY191" i="2" s="1"/>
  <c r="AX190" i="2"/>
  <c r="AW190" i="2"/>
  <c r="AV190" i="2"/>
  <c r="AT190" i="2"/>
  <c r="AY190" i="2" s="1"/>
  <c r="AV189" i="2"/>
  <c r="AW189" i="2" s="1"/>
  <c r="AT189" i="2"/>
  <c r="AV188" i="2"/>
  <c r="AT188" i="2"/>
  <c r="AY187" i="2"/>
  <c r="AX187" i="2"/>
  <c r="AV187" i="2"/>
  <c r="AW187" i="2" s="1"/>
  <c r="AT187" i="2"/>
  <c r="AX186" i="2"/>
  <c r="AV186" i="2"/>
  <c r="AW186" i="2" s="1"/>
  <c r="AT186" i="2"/>
  <c r="AV185" i="2"/>
  <c r="AT185" i="2"/>
  <c r="AX184" i="2"/>
  <c r="AV184" i="2"/>
  <c r="AW184" i="2" s="1"/>
  <c r="AT184" i="2"/>
  <c r="AY184" i="2" s="1"/>
  <c r="AY183" i="2"/>
  <c r="AX183" i="2"/>
  <c r="AV183" i="2"/>
  <c r="AW183" i="2" s="1"/>
  <c r="AT183" i="2"/>
  <c r="AV182" i="2"/>
  <c r="AX182" i="2" s="1"/>
  <c r="AT182" i="2"/>
  <c r="AY182" i="2" s="1"/>
  <c r="AV181" i="2"/>
  <c r="AW181" i="2" s="1"/>
  <c r="AT181" i="2"/>
  <c r="AY181" i="2" s="1"/>
  <c r="AV180" i="2"/>
  <c r="AY180" i="2" s="1"/>
  <c r="AT180" i="2"/>
  <c r="AV179" i="2"/>
  <c r="AX179" i="2" s="1"/>
  <c r="AT179" i="2"/>
  <c r="AY179" i="2" s="1"/>
  <c r="AW178" i="2"/>
  <c r="AV178" i="2"/>
  <c r="AX178" i="2" s="1"/>
  <c r="AT178" i="2"/>
  <c r="AY178" i="2" s="1"/>
  <c r="AV177" i="2"/>
  <c r="AW177" i="2" s="1"/>
  <c r="AT177" i="2"/>
  <c r="AW176" i="2"/>
  <c r="AV176" i="2"/>
  <c r="AX176" i="2" s="1"/>
  <c r="AT176" i="2"/>
  <c r="AY176" i="2" s="1"/>
  <c r="AV175" i="2"/>
  <c r="AT175" i="2"/>
  <c r="AY175" i="2" s="1"/>
  <c r="AX174" i="2"/>
  <c r="AW174" i="2"/>
  <c r="AV174" i="2"/>
  <c r="AT174" i="2"/>
  <c r="AY174" i="2" s="1"/>
  <c r="AV173" i="2"/>
  <c r="AW173" i="2" s="1"/>
  <c r="AT173" i="2"/>
  <c r="AV172" i="2"/>
  <c r="AT172" i="2"/>
  <c r="AY172" i="2" s="1"/>
  <c r="AY171" i="2"/>
  <c r="AX171" i="2"/>
  <c r="AV171" i="2"/>
  <c r="AW171" i="2" s="1"/>
  <c r="AT171" i="2"/>
  <c r="AV170" i="2"/>
  <c r="AX170" i="2" s="1"/>
  <c r="AT170" i="2"/>
  <c r="AV169" i="2"/>
  <c r="AT169" i="2"/>
  <c r="AX168" i="2"/>
  <c r="AV168" i="2"/>
  <c r="AW168" i="2" s="1"/>
  <c r="AT168" i="2"/>
  <c r="AY168" i="2" s="1"/>
  <c r="AY167" i="2"/>
  <c r="AW167" i="2"/>
  <c r="AV167" i="2"/>
  <c r="AX167" i="2" s="1"/>
  <c r="AT167" i="2"/>
  <c r="AV166" i="2"/>
  <c r="AX166" i="2" s="1"/>
  <c r="AT166" i="2"/>
  <c r="AV165" i="2"/>
  <c r="AW165" i="2" s="1"/>
  <c r="AT165" i="2"/>
  <c r="AY165" i="2" s="1"/>
  <c r="AY164" i="2"/>
  <c r="AX164" i="2"/>
  <c r="AW164" i="2"/>
  <c r="AV164" i="2"/>
  <c r="AT164" i="2"/>
  <c r="AV163" i="2"/>
  <c r="AX163" i="2" s="1"/>
  <c r="AT163" i="2"/>
  <c r="AY163" i="2" s="1"/>
  <c r="AW162" i="2"/>
  <c r="AV162" i="2"/>
  <c r="AX162" i="2" s="1"/>
  <c r="AT162" i="2"/>
  <c r="AY162" i="2" s="1"/>
  <c r="AV161" i="2"/>
  <c r="AW161" i="2" s="1"/>
  <c r="AT161" i="2"/>
  <c r="AX160" i="2"/>
  <c r="AV160" i="2"/>
  <c r="AW160" i="2" s="1"/>
  <c r="AT160" i="2"/>
  <c r="AY160" i="2" s="1"/>
  <c r="AV159" i="2"/>
  <c r="AT159" i="2"/>
  <c r="AX158" i="2"/>
  <c r="AW158" i="2"/>
  <c r="AV158" i="2"/>
  <c r="AT158" i="2"/>
  <c r="AY158" i="2" s="1"/>
  <c r="AY157" i="2"/>
  <c r="AX157" i="2"/>
  <c r="AV157" i="2"/>
  <c r="AW157" i="2" s="1"/>
  <c r="AT157" i="2"/>
  <c r="AV156" i="2"/>
  <c r="AW156" i="2" s="1"/>
  <c r="AT156" i="2"/>
  <c r="AY156" i="2" s="1"/>
  <c r="AY155" i="2"/>
  <c r="AV155" i="2"/>
  <c r="AW155" i="2" s="1"/>
  <c r="AT155" i="2"/>
  <c r="AV154" i="2"/>
  <c r="AX154" i="2" s="1"/>
  <c r="AT154" i="2"/>
  <c r="AV153" i="2"/>
  <c r="AT153" i="2"/>
  <c r="AY153" i="2" s="1"/>
  <c r="AV152" i="2"/>
  <c r="AW152" i="2" s="1"/>
  <c r="AT152" i="2"/>
  <c r="AV151" i="2"/>
  <c r="AX151" i="2" s="1"/>
  <c r="AT151" i="2"/>
  <c r="AY151" i="2" s="1"/>
  <c r="AV150" i="2"/>
  <c r="AX150" i="2" s="1"/>
  <c r="AT150" i="2"/>
  <c r="AV149" i="2"/>
  <c r="AT149" i="2"/>
  <c r="AY149" i="2" s="1"/>
  <c r="AX148" i="2"/>
  <c r="AV148" i="2"/>
  <c r="AW148" i="2" s="1"/>
  <c r="AT148" i="2"/>
  <c r="AY148" i="2" s="1"/>
  <c r="AX147" i="2"/>
  <c r="AW147" i="2"/>
  <c r="AV147" i="2"/>
  <c r="AT147" i="2"/>
  <c r="AY147" i="2" s="1"/>
  <c r="AW146" i="2"/>
  <c r="AV146" i="2"/>
  <c r="AX146" i="2" s="1"/>
  <c r="AT146" i="2"/>
  <c r="AY146" i="2" s="1"/>
  <c r="AY145" i="2"/>
  <c r="AV145" i="2"/>
  <c r="AW145" i="2" s="1"/>
  <c r="AT145" i="2"/>
  <c r="AV144" i="2"/>
  <c r="AX144" i="2" s="1"/>
  <c r="AT144" i="2"/>
  <c r="AX143" i="2"/>
  <c r="AV143" i="2"/>
  <c r="AW143" i="2" s="1"/>
  <c r="AT143" i="2"/>
  <c r="AY143" i="2" s="1"/>
  <c r="AX142" i="2"/>
  <c r="AW142" i="2"/>
  <c r="AV142" i="2"/>
  <c r="AT142" i="2"/>
  <c r="AY142" i="2" s="1"/>
  <c r="AV141" i="2"/>
  <c r="AW141" i="2" s="1"/>
  <c r="AT141" i="2"/>
  <c r="AY141" i="2" s="1"/>
  <c r="AX140" i="2"/>
  <c r="AV140" i="2"/>
  <c r="AW140" i="2" s="1"/>
  <c r="AT140" i="2"/>
  <c r="AY140" i="2" s="1"/>
  <c r="AV139" i="2"/>
  <c r="AW139" i="2" s="1"/>
  <c r="AT139" i="2"/>
  <c r="AY139" i="2" s="1"/>
  <c r="AW138" i="2"/>
  <c r="AV138" i="2"/>
  <c r="AX138" i="2" s="1"/>
  <c r="AT138" i="2"/>
  <c r="AV137" i="2"/>
  <c r="AT137" i="2"/>
  <c r="AV136" i="2"/>
  <c r="AW136" i="2" s="1"/>
  <c r="AT136" i="2"/>
  <c r="AY136" i="2" s="1"/>
  <c r="AY135" i="2"/>
  <c r="AX135" i="2"/>
  <c r="AV135" i="2"/>
  <c r="AW135" i="2" s="1"/>
  <c r="AT135" i="2"/>
  <c r="AV134" i="2"/>
  <c r="AX134" i="2" s="1"/>
  <c r="AT134" i="2"/>
  <c r="AY134" i="2" s="1"/>
  <c r="AV133" i="2"/>
  <c r="AT133" i="2"/>
  <c r="AY133" i="2" s="1"/>
  <c r="AV132" i="2"/>
  <c r="AY132" i="2" s="1"/>
  <c r="AT132" i="2"/>
  <c r="AV131" i="2"/>
  <c r="AX131" i="2" s="1"/>
  <c r="AT131" i="2"/>
  <c r="AY131" i="2" s="1"/>
  <c r="AW130" i="2"/>
  <c r="AV130" i="2"/>
  <c r="AX130" i="2" s="1"/>
  <c r="AT130" i="2"/>
  <c r="AY130" i="2" s="1"/>
  <c r="AV129" i="2"/>
  <c r="AW129" i="2" s="1"/>
  <c r="AT129" i="2"/>
  <c r="AY129" i="2" s="1"/>
  <c r="AW128" i="2"/>
  <c r="AV128" i="2"/>
  <c r="AX128" i="2" s="1"/>
  <c r="AT128" i="2"/>
  <c r="AY128" i="2" s="1"/>
  <c r="AV127" i="2"/>
  <c r="AW127" i="2" s="1"/>
  <c r="AT127" i="2"/>
  <c r="AX126" i="2"/>
  <c r="AW126" i="2"/>
  <c r="AV126" i="2"/>
  <c r="AT126" i="2"/>
  <c r="AY126" i="2" s="1"/>
  <c r="AY125" i="2"/>
  <c r="AX125" i="2"/>
  <c r="AV125" i="2"/>
  <c r="AW125" i="2" s="1"/>
  <c r="AT125" i="2"/>
  <c r="AV124" i="2"/>
  <c r="AW124" i="2" s="1"/>
  <c r="AT124" i="2"/>
  <c r="AY124" i="2" s="1"/>
  <c r="AY123" i="2"/>
  <c r="AV123" i="2"/>
  <c r="AW123" i="2" s="1"/>
  <c r="AT123" i="2"/>
  <c r="AV122" i="2"/>
  <c r="AX122" i="2" s="1"/>
  <c r="AT122" i="2"/>
  <c r="AV121" i="2"/>
  <c r="AT121" i="2"/>
  <c r="AY121" i="2" s="1"/>
  <c r="AV120" i="2"/>
  <c r="AW120" i="2" s="1"/>
  <c r="AT120" i="2"/>
  <c r="AV119" i="2"/>
  <c r="AX119" i="2" s="1"/>
  <c r="AT119" i="2"/>
  <c r="AY119" i="2" s="1"/>
  <c r="AV118" i="2"/>
  <c r="AX118" i="2" s="1"/>
  <c r="AT118" i="2"/>
  <c r="AV117" i="2"/>
  <c r="AT117" i="2"/>
  <c r="AY117" i="2" s="1"/>
  <c r="AX116" i="2"/>
  <c r="AV116" i="2"/>
  <c r="AW116" i="2" s="1"/>
  <c r="AT116" i="2"/>
  <c r="AY116" i="2" s="1"/>
  <c r="AX115" i="2"/>
  <c r="AW115" i="2"/>
  <c r="AV115" i="2"/>
  <c r="AT115" i="2"/>
  <c r="AY115" i="2" s="1"/>
  <c r="AW114" i="2"/>
  <c r="AV114" i="2"/>
  <c r="AX114" i="2" s="1"/>
  <c r="AT114" i="2"/>
  <c r="AY114" i="2" s="1"/>
  <c r="AY113" i="2"/>
  <c r="AV113" i="2"/>
  <c r="AW113" i="2" s="1"/>
  <c r="AT113" i="2"/>
  <c r="AV112" i="2"/>
  <c r="AX112" i="2" s="1"/>
  <c r="AT112" i="2"/>
  <c r="AX111" i="2"/>
  <c r="AV111" i="2"/>
  <c r="AW111" i="2" s="1"/>
  <c r="AT111" i="2"/>
  <c r="AY111" i="2" s="1"/>
  <c r="AX110" i="2"/>
  <c r="AW110" i="2"/>
  <c r="AV110" i="2"/>
  <c r="AT110" i="2"/>
  <c r="AY110" i="2" s="1"/>
  <c r="AV109" i="2"/>
  <c r="AW109" i="2" s="1"/>
  <c r="AT109" i="2"/>
  <c r="AY109" i="2" s="1"/>
  <c r="AX108" i="2"/>
  <c r="AV108" i="2"/>
  <c r="AW108" i="2" s="1"/>
  <c r="AT108" i="2"/>
  <c r="AY108" i="2" s="1"/>
  <c r="AV107" i="2"/>
  <c r="AW107" i="2" s="1"/>
  <c r="AT107" i="2"/>
  <c r="AY107" i="2" s="1"/>
  <c r="AW106" i="2"/>
  <c r="AV106" i="2"/>
  <c r="AX106" i="2" s="1"/>
  <c r="AT106" i="2"/>
  <c r="AV105" i="2"/>
  <c r="AT105" i="2"/>
  <c r="AV104" i="2"/>
  <c r="AW104" i="2" s="1"/>
  <c r="AT104" i="2"/>
  <c r="AY104" i="2" s="1"/>
  <c r="AY103" i="2"/>
  <c r="AX103" i="2"/>
  <c r="AV103" i="2"/>
  <c r="AW103" i="2" s="1"/>
  <c r="AT103" i="2"/>
  <c r="AV102" i="2"/>
  <c r="AX102" i="2" s="1"/>
  <c r="AT102" i="2"/>
  <c r="AY102" i="2" s="1"/>
  <c r="AV101" i="2"/>
  <c r="AT101" i="2"/>
  <c r="AY101" i="2" s="1"/>
  <c r="AV100" i="2"/>
  <c r="AY100" i="2" s="1"/>
  <c r="AT100" i="2"/>
  <c r="AV99" i="2"/>
  <c r="AX99" i="2" s="1"/>
  <c r="AT99" i="2"/>
  <c r="AY99" i="2" s="1"/>
  <c r="AW98" i="2"/>
  <c r="AV98" i="2"/>
  <c r="AX98" i="2" s="1"/>
  <c r="AT98" i="2"/>
  <c r="AY98" i="2" s="1"/>
  <c r="AV97" i="2"/>
  <c r="AW97" i="2" s="1"/>
  <c r="AT97" i="2"/>
  <c r="AY97" i="2" s="1"/>
  <c r="AW96" i="2"/>
  <c r="AV96" i="2"/>
  <c r="AX96" i="2" s="1"/>
  <c r="AT96" i="2"/>
  <c r="AY96" i="2" s="1"/>
  <c r="AX95" i="2"/>
  <c r="AV95" i="2"/>
  <c r="AW95" i="2" s="1"/>
  <c r="AT95" i="2"/>
  <c r="AX94" i="2"/>
  <c r="AW94" i="2"/>
  <c r="AV94" i="2"/>
  <c r="AT94" i="2"/>
  <c r="AY94" i="2" s="1"/>
  <c r="AY93" i="2"/>
  <c r="AX93" i="2"/>
  <c r="AV93" i="2"/>
  <c r="AW93" i="2" s="1"/>
  <c r="AT93" i="2"/>
  <c r="AV92" i="2"/>
  <c r="AW92" i="2" s="1"/>
  <c r="AT92" i="2"/>
  <c r="AY92" i="2" s="1"/>
  <c r="AY91" i="2"/>
  <c r="AV91" i="2"/>
  <c r="AW91" i="2" s="1"/>
  <c r="AT91" i="2"/>
  <c r="AV90" i="2"/>
  <c r="AW90" i="2" s="1"/>
  <c r="AT90" i="2"/>
  <c r="AV89" i="2"/>
  <c r="AT89" i="2"/>
  <c r="AY89" i="2" s="1"/>
  <c r="AV88" i="2"/>
  <c r="AW88" i="2" s="1"/>
  <c r="AT88" i="2"/>
  <c r="AV87" i="2"/>
  <c r="AX87" i="2" s="1"/>
  <c r="AT87" i="2"/>
  <c r="AY87" i="2" s="1"/>
  <c r="AV86" i="2"/>
  <c r="AX86" i="2" s="1"/>
  <c r="AT86" i="2"/>
  <c r="AV85" i="2"/>
  <c r="AT85" i="2"/>
  <c r="AY85" i="2" s="1"/>
  <c r="AX84" i="2"/>
  <c r="AV84" i="2"/>
  <c r="AW84" i="2" s="1"/>
  <c r="AT84" i="2"/>
  <c r="AY84" i="2" s="1"/>
  <c r="AX83" i="2"/>
  <c r="AW83" i="2"/>
  <c r="AV83" i="2"/>
  <c r="AT83" i="2"/>
  <c r="AY83" i="2" s="1"/>
  <c r="AW82" i="2"/>
  <c r="AV82" i="2"/>
  <c r="AX82" i="2" s="1"/>
  <c r="AT82" i="2"/>
  <c r="AY82" i="2" s="1"/>
  <c r="AY81" i="2"/>
  <c r="AV81" i="2"/>
  <c r="AW81" i="2" s="1"/>
  <c r="AT81" i="2"/>
  <c r="AV80" i="2"/>
  <c r="AW80" i="2" s="1"/>
  <c r="AT80" i="2"/>
  <c r="AX79" i="2"/>
  <c r="AV79" i="2"/>
  <c r="AW79" i="2" s="1"/>
  <c r="AT79" i="2"/>
  <c r="AY79" i="2" s="1"/>
  <c r="AX78" i="2"/>
  <c r="AW78" i="2"/>
  <c r="AV78" i="2"/>
  <c r="AT78" i="2"/>
  <c r="AY78" i="2" s="1"/>
  <c r="AV77" i="2"/>
  <c r="AW77" i="2" s="1"/>
  <c r="AT77" i="2"/>
  <c r="AY77" i="2" s="1"/>
  <c r="AX76" i="2"/>
  <c r="AV76" i="2"/>
  <c r="AW76" i="2" s="1"/>
  <c r="AT76" i="2"/>
  <c r="AY76" i="2" s="1"/>
  <c r="AV75" i="2"/>
  <c r="AW75" i="2" s="1"/>
  <c r="AT75" i="2"/>
  <c r="AY75" i="2" s="1"/>
  <c r="AW74" i="2"/>
  <c r="AV74" i="2"/>
  <c r="AX74" i="2" s="1"/>
  <c r="AT74" i="2"/>
  <c r="AV73" i="2"/>
  <c r="AY73" i="2" s="1"/>
  <c r="AT73" i="2"/>
  <c r="AV72" i="2"/>
  <c r="AW72" i="2" s="1"/>
  <c r="AT72" i="2"/>
  <c r="AY72" i="2" s="1"/>
  <c r="AY71" i="2"/>
  <c r="AX71" i="2"/>
  <c r="AV71" i="2"/>
  <c r="AW71" i="2" s="1"/>
  <c r="AT71" i="2"/>
  <c r="AV70" i="2"/>
  <c r="AX70" i="2" s="1"/>
  <c r="AT70" i="2"/>
  <c r="AY70" i="2" s="1"/>
  <c r="AV69" i="2"/>
  <c r="AT69" i="2"/>
  <c r="AY69" i="2" s="1"/>
  <c r="AV68" i="2"/>
  <c r="AX68" i="2" s="1"/>
  <c r="AT68" i="2"/>
  <c r="AV67" i="2"/>
  <c r="AX67" i="2" s="1"/>
  <c r="AT67" i="2"/>
  <c r="AY67" i="2" s="1"/>
  <c r="AW66" i="2"/>
  <c r="AV66" i="2"/>
  <c r="AX66" i="2" s="1"/>
  <c r="AT66" i="2"/>
  <c r="AY66" i="2" s="1"/>
  <c r="AV65" i="2"/>
  <c r="AW65" i="2" s="1"/>
  <c r="AT65" i="2"/>
  <c r="AY65" i="2" s="1"/>
  <c r="AW64" i="2"/>
  <c r="AV64" i="2"/>
  <c r="AX64" i="2" s="1"/>
  <c r="AT64" i="2"/>
  <c r="AY64" i="2" s="1"/>
  <c r="AV63" i="2"/>
  <c r="AW63" i="2" s="1"/>
  <c r="AT63" i="2"/>
  <c r="AX62" i="2"/>
  <c r="AW62" i="2"/>
  <c r="AV62" i="2"/>
  <c r="AT62" i="2"/>
  <c r="AY62" i="2" s="1"/>
  <c r="AY61" i="2"/>
  <c r="AX61" i="2"/>
  <c r="AV61" i="2"/>
  <c r="AW61" i="2" s="1"/>
  <c r="AT61" i="2"/>
  <c r="AV60" i="2"/>
  <c r="AW60" i="2" s="1"/>
  <c r="AT60" i="2"/>
  <c r="AY60" i="2" s="1"/>
  <c r="AY59" i="2"/>
  <c r="AV59" i="2"/>
  <c r="AW59" i="2" s="1"/>
  <c r="AT59" i="2"/>
  <c r="AV58" i="2"/>
  <c r="AX58" i="2" s="1"/>
  <c r="AT58" i="2"/>
  <c r="AV57" i="2"/>
  <c r="AT57" i="2"/>
  <c r="AY57" i="2" s="1"/>
  <c r="AV56" i="2"/>
  <c r="AW56" i="2" s="1"/>
  <c r="AT56" i="2"/>
  <c r="AV55" i="2"/>
  <c r="AW55" i="2" s="1"/>
  <c r="AT55" i="2"/>
  <c r="AY55" i="2" s="1"/>
  <c r="AV54" i="2"/>
  <c r="AX54" i="2" s="1"/>
  <c r="AT54" i="2"/>
  <c r="AV53" i="2"/>
  <c r="AT53" i="2"/>
  <c r="AY53" i="2" s="1"/>
  <c r="AX52" i="2"/>
  <c r="AV52" i="2"/>
  <c r="AW52" i="2" s="1"/>
  <c r="AT52" i="2"/>
  <c r="AY52" i="2" s="1"/>
  <c r="AX51" i="2"/>
  <c r="AW51" i="2"/>
  <c r="AV51" i="2"/>
  <c r="AT51" i="2"/>
  <c r="AY51" i="2" s="1"/>
  <c r="AW50" i="2"/>
  <c r="AV50" i="2"/>
  <c r="AX50" i="2" s="1"/>
  <c r="AT50" i="2"/>
  <c r="AY50" i="2" s="1"/>
  <c r="AY49" i="2"/>
  <c r="AV49" i="2"/>
  <c r="AW49" i="2" s="1"/>
  <c r="AT49" i="2"/>
  <c r="AV48" i="2"/>
  <c r="AX48" i="2" s="1"/>
  <c r="AT48" i="2"/>
  <c r="AX47" i="2"/>
  <c r="AV47" i="2"/>
  <c r="AW47" i="2" s="1"/>
  <c r="AT47" i="2"/>
  <c r="AY47" i="2" s="1"/>
  <c r="AX46" i="2"/>
  <c r="AW46" i="2"/>
  <c r="AV46" i="2"/>
  <c r="AT46" i="2"/>
  <c r="AY46" i="2" s="1"/>
  <c r="AV45" i="2"/>
  <c r="AW45" i="2" s="1"/>
  <c r="AT45" i="2"/>
  <c r="AY45" i="2" s="1"/>
  <c r="AX44" i="2"/>
  <c r="AV44" i="2"/>
  <c r="AW44" i="2" s="1"/>
  <c r="AT44" i="2"/>
  <c r="AY44" i="2" s="1"/>
  <c r="AV43" i="2"/>
  <c r="AW43" i="2" s="1"/>
  <c r="AT43" i="2"/>
  <c r="AY43" i="2" s="1"/>
  <c r="AW42" i="2"/>
  <c r="AV42" i="2"/>
  <c r="AX42" i="2" s="1"/>
  <c r="AT42" i="2"/>
  <c r="AV41" i="2"/>
  <c r="AT41" i="2"/>
  <c r="AX40" i="2"/>
  <c r="AV40" i="2"/>
  <c r="AW40" i="2" s="1"/>
  <c r="AT40" i="2"/>
  <c r="AY40" i="2" s="1"/>
  <c r="AY39" i="2"/>
  <c r="AX39" i="2"/>
  <c r="AV39" i="2"/>
  <c r="AW39" i="2" s="1"/>
  <c r="AT39" i="2"/>
  <c r="AV38" i="2"/>
  <c r="AX38" i="2" s="1"/>
  <c r="AT38" i="2"/>
  <c r="AV37" i="2"/>
  <c r="AT37" i="2"/>
  <c r="AY37" i="2" s="1"/>
  <c r="AY36" i="2"/>
  <c r="AX36" i="2"/>
  <c r="AW36" i="2"/>
  <c r="AV36" i="2"/>
  <c r="AT36" i="2"/>
  <c r="AV35" i="2"/>
  <c r="AW35" i="2" s="1"/>
  <c r="AT35" i="2"/>
  <c r="AW34" i="2"/>
  <c r="AV34" i="2"/>
  <c r="AX34" i="2" s="1"/>
  <c r="AT34" i="2"/>
  <c r="AY34" i="2" s="1"/>
  <c r="AY33" i="2"/>
  <c r="AX33" i="2"/>
  <c r="AW33" i="2"/>
  <c r="AV33" i="2"/>
  <c r="AT33" i="2"/>
  <c r="AV32" i="2"/>
  <c r="AY32" i="2" s="1"/>
  <c r="AT32" i="2"/>
  <c r="AV31" i="2"/>
  <c r="AX31" i="2" s="1"/>
  <c r="AT31" i="2"/>
  <c r="AY31" i="2" s="1"/>
  <c r="AY30" i="2"/>
  <c r="AV30" i="2"/>
  <c r="AX30" i="2" s="1"/>
  <c r="AT30" i="2"/>
  <c r="AY29" i="2"/>
  <c r="AX29" i="2"/>
  <c r="AW29" i="2"/>
  <c r="AV29" i="2"/>
  <c r="AT29" i="2"/>
  <c r="AV28" i="2"/>
  <c r="AY28" i="2" s="1"/>
  <c r="AT28" i="2"/>
  <c r="AX27" i="2"/>
  <c r="AW27" i="2"/>
  <c r="AV27" i="2"/>
  <c r="AT27" i="2"/>
  <c r="AY27" i="2" s="1"/>
  <c r="AY26" i="2"/>
  <c r="AW26" i="2"/>
  <c r="AV26" i="2"/>
  <c r="AX26" i="2" s="1"/>
  <c r="AT26" i="2"/>
  <c r="AY25" i="2"/>
  <c r="AX25" i="2"/>
  <c r="AW25" i="2"/>
  <c r="AV25" i="2"/>
  <c r="AT25" i="2"/>
  <c r="AV24" i="2"/>
  <c r="AY24" i="2" s="1"/>
  <c r="AT24" i="2"/>
  <c r="AY23" i="2"/>
  <c r="AW23" i="2"/>
  <c r="AV23" i="2"/>
  <c r="AX23" i="2" s="1"/>
  <c r="AT23" i="2"/>
  <c r="AV22" i="2"/>
  <c r="AX22" i="2" s="1"/>
  <c r="AT22" i="2"/>
  <c r="AX21" i="2"/>
  <c r="AW21" i="2"/>
  <c r="AV21" i="2"/>
  <c r="AT21" i="2"/>
  <c r="AY21" i="2" s="1"/>
  <c r="AX20" i="2"/>
  <c r="AW20" i="2"/>
  <c r="AV20" i="2"/>
  <c r="AY20" i="2" s="1"/>
  <c r="AT20" i="2"/>
  <c r="AY19" i="2"/>
  <c r="AX19" i="2"/>
  <c r="AV19" i="2"/>
  <c r="AW19" i="2" s="1"/>
  <c r="AT19" i="2"/>
  <c r="AV18" i="2"/>
  <c r="AY18" i="2" s="1"/>
  <c r="AT18" i="2"/>
  <c r="AV17" i="2"/>
  <c r="AW17" i="2" s="1"/>
  <c r="AT17" i="2"/>
  <c r="AY17" i="2" s="1"/>
  <c r="AX16" i="2"/>
  <c r="AV16" i="2"/>
  <c r="AW16" i="2" s="1"/>
  <c r="AT16" i="2"/>
  <c r="AY16" i="2" s="1"/>
  <c r="AY15" i="2"/>
  <c r="AX15" i="2"/>
  <c r="AV15" i="2"/>
  <c r="AW15" i="2" s="1"/>
  <c r="AT15" i="2"/>
  <c r="AV14" i="2"/>
  <c r="AX14" i="2" s="1"/>
  <c r="AT14" i="2"/>
  <c r="AV13" i="2"/>
  <c r="AW13" i="2" s="1"/>
  <c r="AT13" i="2"/>
  <c r="AY13" i="2" s="1"/>
  <c r="AX12" i="2"/>
  <c r="AV12" i="2"/>
  <c r="AW12" i="2" s="1"/>
  <c r="AT12" i="2"/>
  <c r="AY12" i="2" s="1"/>
  <c r="AY11" i="2"/>
  <c r="AX11" i="2"/>
  <c r="AV11" i="2"/>
  <c r="AW11" i="2" s="1"/>
  <c r="AT11" i="2"/>
  <c r="AV10" i="2"/>
  <c r="AY10" i="2" s="1"/>
  <c r="AT10" i="2"/>
  <c r="AV9" i="2"/>
  <c r="AW9" i="2" s="1"/>
  <c r="AT9" i="2"/>
  <c r="AY9" i="2" s="1"/>
  <c r="AV8" i="2"/>
  <c r="AX8" i="2" s="1"/>
  <c r="AT8" i="2"/>
  <c r="AY8" i="2" s="1"/>
  <c r="AY7" i="2"/>
  <c r="AX7" i="2"/>
  <c r="AV7" i="2"/>
  <c r="AW7" i="2" s="1"/>
  <c r="AT7" i="2"/>
  <c r="AV6" i="2"/>
  <c r="AX6" i="2" s="1"/>
  <c r="AT6" i="2"/>
  <c r="AV5" i="2"/>
  <c r="AW5" i="2" s="1"/>
  <c r="AT5" i="2"/>
  <c r="AY5" i="2" s="1"/>
  <c r="AV4" i="2"/>
  <c r="AX4" i="2" s="1"/>
  <c r="AT4" i="2"/>
  <c r="AY4" i="2" s="1"/>
  <c r="AY3" i="2"/>
  <c r="AX3" i="2"/>
  <c r="AV3" i="2"/>
  <c r="AW3" i="2" s="1"/>
  <c r="AT3" i="2"/>
  <c r="AV2" i="2"/>
  <c r="AY2" i="2" s="1"/>
  <c r="AT2" i="2"/>
  <c r="AX220" i="2" l="1"/>
  <c r="AW220" i="2"/>
  <c r="AX271" i="2"/>
  <c r="AW271" i="2"/>
  <c r="AW297" i="2"/>
  <c r="AX297" i="2"/>
  <c r="AX348" i="2"/>
  <c r="AW348" i="2"/>
  <c r="AX474" i="2"/>
  <c r="AW474" i="2"/>
  <c r="AX513" i="2"/>
  <c r="AW513" i="2"/>
  <c r="AX577" i="2"/>
  <c r="AW577" i="2"/>
  <c r="AW6" i="2"/>
  <c r="AW18" i="2"/>
  <c r="AX56" i="2"/>
  <c r="AX88" i="2"/>
  <c r="AW100" i="2"/>
  <c r="AW105" i="2"/>
  <c r="AX105" i="2"/>
  <c r="AX120" i="2"/>
  <c r="AW132" i="2"/>
  <c r="AW137" i="2"/>
  <c r="AX137" i="2"/>
  <c r="AX152" i="2"/>
  <c r="AX159" i="2"/>
  <c r="AW159" i="2"/>
  <c r="AX173" i="2"/>
  <c r="AW180" i="2"/>
  <c r="AW185" i="2"/>
  <c r="AX185" i="2"/>
  <c r="AW215" i="2"/>
  <c r="AW224" i="2"/>
  <c r="AX236" i="2"/>
  <c r="AW236" i="2"/>
  <c r="AW250" i="2"/>
  <c r="AW259" i="2"/>
  <c r="AX273" i="2"/>
  <c r="AW278" i="2"/>
  <c r="AX287" i="2"/>
  <c r="AW287" i="2"/>
  <c r="AX301" i="2"/>
  <c r="AW308" i="2"/>
  <c r="AW313" i="2"/>
  <c r="AX313" i="2"/>
  <c r="AW343" i="2"/>
  <c r="AW352" i="2"/>
  <c r="AW359" i="2"/>
  <c r="AW372" i="2"/>
  <c r="AX381" i="2"/>
  <c r="AX385" i="2"/>
  <c r="AW394" i="2"/>
  <c r="AY406" i="2"/>
  <c r="AX426" i="2"/>
  <c r="AW426" i="2"/>
  <c r="AW449" i="2"/>
  <c r="AY449" i="2"/>
  <c r="AY468" i="2"/>
  <c r="AX468" i="2"/>
  <c r="AW498" i="2"/>
  <c r="AY513" i="2"/>
  <c r="AX533" i="2"/>
  <c r="AW533" i="2"/>
  <c r="AY533" i="2"/>
  <c r="AW562" i="2"/>
  <c r="AY577" i="2"/>
  <c r="AX597" i="2"/>
  <c r="AW597" i="2"/>
  <c r="AY597" i="2"/>
  <c r="AW10" i="2"/>
  <c r="AW41" i="2"/>
  <c r="AX41" i="2"/>
  <c r="AW85" i="2"/>
  <c r="AX85" i="2"/>
  <c r="AX100" i="2"/>
  <c r="AY105" i="2"/>
  <c r="AW112" i="2"/>
  <c r="AW117" i="2"/>
  <c r="AX117" i="2"/>
  <c r="AY120" i="2"/>
  <c r="AW122" i="2"/>
  <c r="AX127" i="2"/>
  <c r="AX132" i="2"/>
  <c r="AY137" i="2"/>
  <c r="AW144" i="2"/>
  <c r="AW149" i="2"/>
  <c r="AX149" i="2"/>
  <c r="AY152" i="2"/>
  <c r="AW154" i="2"/>
  <c r="AX161" i="2"/>
  <c r="AW166" i="2"/>
  <c r="AY173" i="2"/>
  <c r="AX175" i="2"/>
  <c r="AW175" i="2"/>
  <c r="AX180" i="2"/>
  <c r="AX189" i="2"/>
  <c r="AW196" i="2"/>
  <c r="AW201" i="2"/>
  <c r="AX201" i="2"/>
  <c r="AX215" i="2"/>
  <c r="AW231" i="2"/>
  <c r="AW240" i="2"/>
  <c r="AX252" i="2"/>
  <c r="AW252" i="2"/>
  <c r="AW266" i="2"/>
  <c r="AY273" i="2"/>
  <c r="AW275" i="2"/>
  <c r="AX289" i="2"/>
  <c r="AW294" i="2"/>
  <c r="AY301" i="2"/>
  <c r="AX303" i="2"/>
  <c r="AW303" i="2"/>
  <c r="AX308" i="2"/>
  <c r="AW329" i="2"/>
  <c r="AX329" i="2"/>
  <c r="AX343" i="2"/>
  <c r="AX359" i="2"/>
  <c r="AX372" i="2"/>
  <c r="AX374" i="2"/>
  <c r="AW374" i="2"/>
  <c r="AY385" i="2"/>
  <c r="AY420" i="2"/>
  <c r="AX420" i="2"/>
  <c r="AY439" i="2"/>
  <c r="AX439" i="2"/>
  <c r="AX10" i="2"/>
  <c r="AX18" i="2"/>
  <c r="AY22" i="2"/>
  <c r="AW32" i="2"/>
  <c r="AY88" i="2"/>
  <c r="AY14" i="2"/>
  <c r="AW28" i="2"/>
  <c r="AX65" i="2"/>
  <c r="AX80" i="2"/>
  <c r="AW87" i="2"/>
  <c r="AX90" i="2"/>
  <c r="AX97" i="2"/>
  <c r="AW102" i="2"/>
  <c r="AX107" i="2"/>
  <c r="AW119" i="2"/>
  <c r="AX129" i="2"/>
  <c r="AW134" i="2"/>
  <c r="AX139" i="2"/>
  <c r="AW151" i="2"/>
  <c r="AY161" i="2"/>
  <c r="AW163" i="2"/>
  <c r="AX177" i="2"/>
  <c r="AW182" i="2"/>
  <c r="AY189" i="2"/>
  <c r="AX191" i="2"/>
  <c r="AW191" i="2"/>
  <c r="AX196" i="2"/>
  <c r="AX205" i="2"/>
  <c r="AW212" i="2"/>
  <c r="AW217" i="2"/>
  <c r="AX217" i="2"/>
  <c r="AX231" i="2"/>
  <c r="AW247" i="2"/>
  <c r="AW256" i="2"/>
  <c r="AX268" i="2"/>
  <c r="AW268" i="2"/>
  <c r="AW282" i="2"/>
  <c r="AY289" i="2"/>
  <c r="AW291" i="2"/>
  <c r="AX305" i="2"/>
  <c r="AW310" i="2"/>
  <c r="AY317" i="2"/>
  <c r="AX319" i="2"/>
  <c r="AW319" i="2"/>
  <c r="AX324" i="2"/>
  <c r="AX333" i="2"/>
  <c r="AW340" i="2"/>
  <c r="AW345" i="2"/>
  <c r="AX345" i="2"/>
  <c r="AW391" i="2"/>
  <c r="AW404" i="2"/>
  <c r="AX406" i="2"/>
  <c r="AW406" i="2"/>
  <c r="AX410" i="2"/>
  <c r="AW410" i="2"/>
  <c r="AW420" i="2"/>
  <c r="AW439" i="2"/>
  <c r="AX458" i="2"/>
  <c r="AW458" i="2"/>
  <c r="AY483" i="2"/>
  <c r="AX483" i="2"/>
  <c r="AW483" i="2"/>
  <c r="AY495" i="2"/>
  <c r="AX495" i="2"/>
  <c r="AX518" i="2"/>
  <c r="AW518" i="2"/>
  <c r="AY547" i="2"/>
  <c r="AX547" i="2"/>
  <c r="AW547" i="2"/>
  <c r="AY559" i="2"/>
  <c r="AX559" i="2"/>
  <c r="AX582" i="2"/>
  <c r="AW582" i="2"/>
  <c r="AY611" i="2"/>
  <c r="AX611" i="2"/>
  <c r="AW611" i="2"/>
  <c r="AW14" i="2"/>
  <c r="AW38" i="2"/>
  <c r="AW48" i="2"/>
  <c r="AW58" i="2"/>
  <c r="AX32" i="2"/>
  <c r="AX5" i="2"/>
  <c r="AX9" i="2"/>
  <c r="AX13" i="2"/>
  <c r="AX17" i="2"/>
  <c r="AW24" i="2"/>
  <c r="AX28" i="2"/>
  <c r="AW31" i="2"/>
  <c r="AY35" i="2"/>
  <c r="AX45" i="2"/>
  <c r="AY54" i="2"/>
  <c r="AX55" i="2"/>
  <c r="AX60" i="2"/>
  <c r="AW67" i="2"/>
  <c r="AX77" i="2"/>
  <c r="AY86" i="2"/>
  <c r="AX92" i="2"/>
  <c r="AW99" i="2"/>
  <c r="AX109" i="2"/>
  <c r="AY118" i="2"/>
  <c r="AX124" i="2"/>
  <c r="AW131" i="2"/>
  <c r="AX141" i="2"/>
  <c r="AY150" i="2"/>
  <c r="AX156" i="2"/>
  <c r="AW170" i="2"/>
  <c r="AY177" i="2"/>
  <c r="AW179" i="2"/>
  <c r="AY188" i="2"/>
  <c r="AY192" i="2"/>
  <c r="AX193" i="2"/>
  <c r="AW198" i="2"/>
  <c r="AX207" i="2"/>
  <c r="AW207" i="2"/>
  <c r="AX212" i="2"/>
  <c r="AX221" i="2"/>
  <c r="AY227" i="2"/>
  <c r="AW228" i="2"/>
  <c r="AW233" i="2"/>
  <c r="AX233" i="2"/>
  <c r="AY239" i="2"/>
  <c r="AY246" i="2"/>
  <c r="AX247" i="2"/>
  <c r="AW263" i="2"/>
  <c r="AY265" i="2"/>
  <c r="AW272" i="2"/>
  <c r="AX284" i="2"/>
  <c r="AW284" i="2"/>
  <c r="AW298" i="2"/>
  <c r="AY305" i="2"/>
  <c r="AW307" i="2"/>
  <c r="AY316" i="2"/>
  <c r="AY320" i="2"/>
  <c r="AX321" i="2"/>
  <c r="AW326" i="2"/>
  <c r="AX335" i="2"/>
  <c r="AW335" i="2"/>
  <c r="AX340" i="2"/>
  <c r="AX349" i="2"/>
  <c r="AY355" i="2"/>
  <c r="AW356" i="2"/>
  <c r="AX365" i="2"/>
  <c r="AX369" i="2"/>
  <c r="AW378" i="2"/>
  <c r="AX391" i="2"/>
  <c r="AY403" i="2"/>
  <c r="AY404" i="2"/>
  <c r="AW433" i="2"/>
  <c r="AY433" i="2"/>
  <c r="AY452" i="2"/>
  <c r="AX452" i="2"/>
  <c r="AY471" i="2"/>
  <c r="AX471" i="2"/>
  <c r="AX481" i="2"/>
  <c r="AW481" i="2"/>
  <c r="AW495" i="2"/>
  <c r="AX545" i="2"/>
  <c r="AW545" i="2"/>
  <c r="AW559" i="2"/>
  <c r="AX609" i="2"/>
  <c r="AW609" i="2"/>
  <c r="AW2" i="2"/>
  <c r="AW68" i="2"/>
  <c r="AX2" i="2"/>
  <c r="AY6" i="2"/>
  <c r="AX43" i="2"/>
  <c r="AX75" i="2"/>
  <c r="AW4" i="2"/>
  <c r="AW8" i="2"/>
  <c r="AX24" i="2"/>
  <c r="AW37" i="2"/>
  <c r="AX37" i="2"/>
  <c r="AW57" i="2"/>
  <c r="AX57" i="2"/>
  <c r="AX72" i="2"/>
  <c r="AW89" i="2"/>
  <c r="AX89" i="2"/>
  <c r="AX104" i="2"/>
  <c r="AW121" i="2"/>
  <c r="AX121" i="2"/>
  <c r="AX136" i="2"/>
  <c r="AW153" i="2"/>
  <c r="AX153" i="2"/>
  <c r="AX172" i="2"/>
  <c r="AW172" i="2"/>
  <c r="AY193" i="2"/>
  <c r="AX209" i="2"/>
  <c r="AX223" i="2"/>
  <c r="AW223" i="2"/>
  <c r="AX228" i="2"/>
  <c r="AW249" i="2"/>
  <c r="AX249" i="2"/>
  <c r="AX263" i="2"/>
  <c r="AW279" i="2"/>
  <c r="AX300" i="2"/>
  <c r="AW300" i="2"/>
  <c r="AY321" i="2"/>
  <c r="AX337" i="2"/>
  <c r="AW342" i="2"/>
  <c r="AX351" i="2"/>
  <c r="AW351" i="2"/>
  <c r="AX356" i="2"/>
  <c r="AX358" i="2"/>
  <c r="AW358" i="2"/>
  <c r="AY369" i="2"/>
  <c r="AW371" i="2"/>
  <c r="AW384" i="2"/>
  <c r="AY390" i="2"/>
  <c r="AY423" i="2"/>
  <c r="AX423" i="2"/>
  <c r="AX433" i="2"/>
  <c r="AW452" i="2"/>
  <c r="AW471" i="2"/>
  <c r="AY481" i="2"/>
  <c r="AX501" i="2"/>
  <c r="AW501" i="2"/>
  <c r="AY501" i="2"/>
  <c r="AW530" i="2"/>
  <c r="AY545" i="2"/>
  <c r="AX565" i="2"/>
  <c r="AW565" i="2"/>
  <c r="AY565" i="2"/>
  <c r="AW594" i="2"/>
  <c r="AY41" i="2"/>
  <c r="AX63" i="2"/>
  <c r="AX35" i="2"/>
  <c r="AY68" i="2"/>
  <c r="AW69" i="2"/>
  <c r="AX69" i="2"/>
  <c r="AW101" i="2"/>
  <c r="AX101" i="2"/>
  <c r="AW133" i="2"/>
  <c r="AX133" i="2"/>
  <c r="AY169" i="2"/>
  <c r="AX188" i="2"/>
  <c r="AW188" i="2"/>
  <c r="AY220" i="2"/>
  <c r="AY224" i="2"/>
  <c r="AX239" i="2"/>
  <c r="AW239" i="2"/>
  <c r="AY259" i="2"/>
  <c r="AW265" i="2"/>
  <c r="AX265" i="2"/>
  <c r="AY271" i="2"/>
  <c r="AY278" i="2"/>
  <c r="AY297" i="2"/>
  <c r="AX316" i="2"/>
  <c r="AW316" i="2"/>
  <c r="AY348" i="2"/>
  <c r="AY352" i="2"/>
  <c r="AY381" i="2"/>
  <c r="AW417" i="2"/>
  <c r="AY417" i="2"/>
  <c r="AX442" i="2"/>
  <c r="AW442" i="2"/>
  <c r="AW465" i="2"/>
  <c r="AY465" i="2"/>
  <c r="AW169" i="2"/>
  <c r="AX169" i="2"/>
  <c r="AW22" i="2"/>
  <c r="AW73" i="2"/>
  <c r="AX73" i="2"/>
  <c r="AW53" i="2"/>
  <c r="AX53" i="2"/>
  <c r="AY56" i="2"/>
  <c r="AW70" i="2"/>
  <c r="AW30" i="2"/>
  <c r="AY38" i="2"/>
  <c r="AY48" i="2"/>
  <c r="AX49" i="2"/>
  <c r="AW54" i="2"/>
  <c r="AX59" i="2"/>
  <c r="AY63" i="2"/>
  <c r="AY80" i="2"/>
  <c r="AX81" i="2"/>
  <c r="AW86" i="2"/>
  <c r="AX91" i="2"/>
  <c r="AY95" i="2"/>
  <c r="AY112" i="2"/>
  <c r="AX113" i="2"/>
  <c r="AW118" i="2"/>
  <c r="AX123" i="2"/>
  <c r="AY127" i="2"/>
  <c r="AY144" i="2"/>
  <c r="AX145" i="2"/>
  <c r="AW150" i="2"/>
  <c r="AX155" i="2"/>
  <c r="AY159" i="2"/>
  <c r="AY166" i="2"/>
  <c r="AY185" i="2"/>
  <c r="AX204" i="2"/>
  <c r="AW204" i="2"/>
  <c r="AY225" i="2"/>
  <c r="AY236" i="2"/>
  <c r="AY240" i="2"/>
  <c r="AX241" i="2"/>
  <c r="AW246" i="2"/>
  <c r="AX255" i="2"/>
  <c r="AW255" i="2"/>
  <c r="AX269" i="2"/>
  <c r="AY275" i="2"/>
  <c r="AW281" i="2"/>
  <c r="AX281" i="2"/>
  <c r="AY287" i="2"/>
  <c r="AY294" i="2"/>
  <c r="AY313" i="2"/>
  <c r="AX332" i="2"/>
  <c r="AW332" i="2"/>
  <c r="AY353" i="2"/>
  <c r="AY387" i="2"/>
  <c r="AX390" i="2"/>
  <c r="AW390" i="2"/>
  <c r="AY400" i="2"/>
  <c r="AW403" i="2"/>
  <c r="AW407" i="2"/>
  <c r="AX417" i="2"/>
  <c r="AY436" i="2"/>
  <c r="AX436" i="2"/>
  <c r="AY455" i="2"/>
  <c r="AX455" i="2"/>
  <c r="AX465" i="2"/>
  <c r="AX486" i="2"/>
  <c r="AW486" i="2"/>
  <c r="AY515" i="2"/>
  <c r="AX515" i="2"/>
  <c r="AW515" i="2"/>
  <c r="AY527" i="2"/>
  <c r="AX527" i="2"/>
  <c r="AX550" i="2"/>
  <c r="AW550" i="2"/>
  <c r="AY579" i="2"/>
  <c r="AX579" i="2"/>
  <c r="AW579" i="2"/>
  <c r="AY591" i="2"/>
  <c r="AX591" i="2"/>
  <c r="AX614" i="2"/>
  <c r="AW614" i="2"/>
  <c r="AX641" i="2"/>
  <c r="AW641" i="2"/>
  <c r="AX673" i="2"/>
  <c r="AW673" i="2"/>
  <c r="AX705" i="2"/>
  <c r="AW705" i="2"/>
  <c r="AX737" i="2"/>
  <c r="AW737" i="2"/>
  <c r="AX769" i="2"/>
  <c r="AW769" i="2"/>
  <c r="AX801" i="2"/>
  <c r="AW801" i="2"/>
  <c r="AX833" i="2"/>
  <c r="AW833" i="2"/>
  <c r="AW858" i="2"/>
  <c r="AX858" i="2"/>
  <c r="AX928" i="2"/>
  <c r="AW928" i="2"/>
  <c r="AX957" i="2"/>
  <c r="AW957" i="2"/>
  <c r="AW986" i="2"/>
  <c r="AX986" i="2"/>
  <c r="AX1127" i="2"/>
  <c r="AW1127" i="2"/>
  <c r="AX1255" i="2"/>
  <c r="AW1255" i="2"/>
  <c r="AX1383" i="2"/>
  <c r="AW1383" i="2"/>
  <c r="AW623" i="2"/>
  <c r="AW626" i="2"/>
  <c r="AX629" i="2"/>
  <c r="AW629" i="2"/>
  <c r="AY641" i="2"/>
  <c r="AW655" i="2"/>
  <c r="AW658" i="2"/>
  <c r="AX661" i="2"/>
  <c r="AW661" i="2"/>
  <c r="AY673" i="2"/>
  <c r="AW687" i="2"/>
  <c r="AW690" i="2"/>
  <c r="AX693" i="2"/>
  <c r="AW693" i="2"/>
  <c r="AY705" i="2"/>
  <c r="AW719" i="2"/>
  <c r="AW722" i="2"/>
  <c r="AX725" i="2"/>
  <c r="AW725" i="2"/>
  <c r="AY737" i="2"/>
  <c r="AW751" i="2"/>
  <c r="AW754" i="2"/>
  <c r="AX757" i="2"/>
  <c r="AW757" i="2"/>
  <c r="AY769" i="2"/>
  <c r="AW783" i="2"/>
  <c r="AW786" i="2"/>
  <c r="AX789" i="2"/>
  <c r="AW789" i="2"/>
  <c r="AY801" i="2"/>
  <c r="AW815" i="2"/>
  <c r="AW818" i="2"/>
  <c r="AX821" i="2"/>
  <c r="AW821" i="2"/>
  <c r="AY833" i="2"/>
  <c r="AW847" i="2"/>
  <c r="AW852" i="2"/>
  <c r="AW855" i="2"/>
  <c r="AW865" i="2"/>
  <c r="AX912" i="2"/>
  <c r="AW912" i="2"/>
  <c r="AX941" i="2"/>
  <c r="AW941" i="2"/>
  <c r="AW970" i="2"/>
  <c r="AX970" i="2"/>
  <c r="AX1047" i="2"/>
  <c r="AW1047" i="2"/>
  <c r="AX1175" i="2"/>
  <c r="AW1175" i="2"/>
  <c r="AX1303" i="2"/>
  <c r="AW1303" i="2"/>
  <c r="AX489" i="2"/>
  <c r="AW489" i="2"/>
  <c r="AX521" i="2"/>
  <c r="AW521" i="2"/>
  <c r="AX553" i="2"/>
  <c r="AW553" i="2"/>
  <c r="AX585" i="2"/>
  <c r="AW585" i="2"/>
  <c r="AX617" i="2"/>
  <c r="AW617" i="2"/>
  <c r="AX623" i="2"/>
  <c r="AY629" i="2"/>
  <c r="AW643" i="2"/>
  <c r="AW646" i="2"/>
  <c r="AX649" i="2"/>
  <c r="AW649" i="2"/>
  <c r="AX655" i="2"/>
  <c r="AY661" i="2"/>
  <c r="AW675" i="2"/>
  <c r="AW678" i="2"/>
  <c r="AX681" i="2"/>
  <c r="AW681" i="2"/>
  <c r="AX687" i="2"/>
  <c r="AY693" i="2"/>
  <c r="AW707" i="2"/>
  <c r="AW710" i="2"/>
  <c r="AX713" i="2"/>
  <c r="AW713" i="2"/>
  <c r="AX719" i="2"/>
  <c r="AY725" i="2"/>
  <c r="AW739" i="2"/>
  <c r="AW742" i="2"/>
  <c r="AX745" i="2"/>
  <c r="AW745" i="2"/>
  <c r="AX751" i="2"/>
  <c r="AY757" i="2"/>
  <c r="AW771" i="2"/>
  <c r="AW774" i="2"/>
  <c r="AX777" i="2"/>
  <c r="AW777" i="2"/>
  <c r="AX783" i="2"/>
  <c r="AY789" i="2"/>
  <c r="AW803" i="2"/>
  <c r="AW806" i="2"/>
  <c r="AX809" i="2"/>
  <c r="AW809" i="2"/>
  <c r="AX815" i="2"/>
  <c r="AY821" i="2"/>
  <c r="AW835" i="2"/>
  <c r="AW838" i="2"/>
  <c r="AX841" i="2"/>
  <c r="AW841" i="2"/>
  <c r="AW849" i="2"/>
  <c r="AX878" i="2"/>
  <c r="AW891" i="2"/>
  <c r="AY894" i="2"/>
  <c r="AX896" i="2"/>
  <c r="AW896" i="2"/>
  <c r="AW904" i="2"/>
  <c r="AY912" i="2"/>
  <c r="AW917" i="2"/>
  <c r="AX920" i="2"/>
  <c r="AX925" i="2"/>
  <c r="AW925" i="2"/>
  <c r="AX930" i="2"/>
  <c r="AX933" i="2"/>
  <c r="AY941" i="2"/>
  <c r="AY946" i="2"/>
  <c r="AW954" i="2"/>
  <c r="AX954" i="2"/>
  <c r="AW959" i="2"/>
  <c r="AW964" i="2"/>
  <c r="AW967" i="2"/>
  <c r="AW977" i="2"/>
  <c r="AX1006" i="2"/>
  <c r="AW1019" i="2"/>
  <c r="AY1022" i="2"/>
  <c r="AX1024" i="2"/>
  <c r="AW1024" i="2"/>
  <c r="AW1032" i="2"/>
  <c r="AY1042" i="2"/>
  <c r="AW1061" i="2"/>
  <c r="AW1071" i="2"/>
  <c r="AW1083" i="2"/>
  <c r="AX1090" i="2"/>
  <c r="AX1095" i="2"/>
  <c r="AW1095" i="2"/>
  <c r="AX1112" i="2"/>
  <c r="AW1124" i="2"/>
  <c r="AX1134" i="2"/>
  <c r="AX1141" i="2"/>
  <c r="AW1153" i="2"/>
  <c r="AW1160" i="2"/>
  <c r="AY1170" i="2"/>
  <c r="AW1189" i="2"/>
  <c r="AW1199" i="2"/>
  <c r="AW1211" i="2"/>
  <c r="AX1218" i="2"/>
  <c r="AX1223" i="2"/>
  <c r="AW1223" i="2"/>
  <c r="AX1240" i="2"/>
  <c r="AW1252" i="2"/>
  <c r="AX1262" i="2"/>
  <c r="AX1269" i="2"/>
  <c r="AW1281" i="2"/>
  <c r="AW1288" i="2"/>
  <c r="AY1298" i="2"/>
  <c r="AW1317" i="2"/>
  <c r="AW1327" i="2"/>
  <c r="AW1339" i="2"/>
  <c r="AX1346" i="2"/>
  <c r="AX1351" i="2"/>
  <c r="AW1351" i="2"/>
  <c r="AX1368" i="2"/>
  <c r="AW1380" i="2"/>
  <c r="AX1390" i="2"/>
  <c r="AX1397" i="2"/>
  <c r="AW1409" i="2"/>
  <c r="AW1416" i="2"/>
  <c r="AX509" i="2"/>
  <c r="AW509" i="2"/>
  <c r="AX541" i="2"/>
  <c r="AW541" i="2"/>
  <c r="AX573" i="2"/>
  <c r="AW573" i="2"/>
  <c r="AX605" i="2"/>
  <c r="AW605" i="2"/>
  <c r="AX637" i="2"/>
  <c r="AW637" i="2"/>
  <c r="AX643" i="2"/>
  <c r="AX669" i="2"/>
  <c r="AW669" i="2"/>
  <c r="AX675" i="2"/>
  <c r="AX701" i="2"/>
  <c r="AW701" i="2"/>
  <c r="AX707" i="2"/>
  <c r="AX733" i="2"/>
  <c r="AW733" i="2"/>
  <c r="AX739" i="2"/>
  <c r="AX765" i="2"/>
  <c r="AW765" i="2"/>
  <c r="AX771" i="2"/>
  <c r="AX797" i="2"/>
  <c r="AW797" i="2"/>
  <c r="AX803" i="2"/>
  <c r="AX829" i="2"/>
  <c r="AW829" i="2"/>
  <c r="AX835" i="2"/>
  <c r="AY878" i="2"/>
  <c r="AX880" i="2"/>
  <c r="AW880" i="2"/>
  <c r="AX904" i="2"/>
  <c r="AX909" i="2"/>
  <c r="AW909" i="2"/>
  <c r="AX917" i="2"/>
  <c r="AY930" i="2"/>
  <c r="AW938" i="2"/>
  <c r="AX938" i="2"/>
  <c r="AY1006" i="2"/>
  <c r="AX1008" i="2"/>
  <c r="AW1008" i="2"/>
  <c r="AX1032" i="2"/>
  <c r="AX1061" i="2"/>
  <c r="AY1090" i="2"/>
  <c r="AX1143" i="2"/>
  <c r="AW1143" i="2"/>
  <c r="AX1160" i="2"/>
  <c r="AX1189" i="2"/>
  <c r="AY1218" i="2"/>
  <c r="AX1271" i="2"/>
  <c r="AW1271" i="2"/>
  <c r="AX1288" i="2"/>
  <c r="AX1317" i="2"/>
  <c r="AY1346" i="2"/>
  <c r="AX1399" i="2"/>
  <c r="AW1399" i="2"/>
  <c r="AX1416" i="2"/>
  <c r="AW422" i="2"/>
  <c r="AW438" i="2"/>
  <c r="AW454" i="2"/>
  <c r="AW470" i="2"/>
  <c r="AW491" i="2"/>
  <c r="AW494" i="2"/>
  <c r="AX497" i="2"/>
  <c r="AW497" i="2"/>
  <c r="AX503" i="2"/>
  <c r="AW523" i="2"/>
  <c r="AW526" i="2"/>
  <c r="AX529" i="2"/>
  <c r="AW529" i="2"/>
  <c r="AX535" i="2"/>
  <c r="AW555" i="2"/>
  <c r="AW558" i="2"/>
  <c r="AX561" i="2"/>
  <c r="AW561" i="2"/>
  <c r="AX567" i="2"/>
  <c r="AW587" i="2"/>
  <c r="AW590" i="2"/>
  <c r="AX593" i="2"/>
  <c r="AW593" i="2"/>
  <c r="AX599" i="2"/>
  <c r="AW619" i="2"/>
  <c r="AW622" i="2"/>
  <c r="AX625" i="2"/>
  <c r="AW625" i="2"/>
  <c r="AX631" i="2"/>
  <c r="AW651" i="2"/>
  <c r="AW654" i="2"/>
  <c r="AX657" i="2"/>
  <c r="AW657" i="2"/>
  <c r="AX663" i="2"/>
  <c r="AW683" i="2"/>
  <c r="AW686" i="2"/>
  <c r="AX689" i="2"/>
  <c r="AW689" i="2"/>
  <c r="AX695" i="2"/>
  <c r="AW715" i="2"/>
  <c r="AW718" i="2"/>
  <c r="AX721" i="2"/>
  <c r="AW721" i="2"/>
  <c r="AX727" i="2"/>
  <c r="AW747" i="2"/>
  <c r="AW750" i="2"/>
  <c r="AX753" i="2"/>
  <c r="AW753" i="2"/>
  <c r="AX759" i="2"/>
  <c r="AW779" i="2"/>
  <c r="AW782" i="2"/>
  <c r="AX785" i="2"/>
  <c r="AW785" i="2"/>
  <c r="AX791" i="2"/>
  <c r="AW811" i="2"/>
  <c r="AW814" i="2"/>
  <c r="AX817" i="2"/>
  <c r="AW817" i="2"/>
  <c r="AX823" i="2"/>
  <c r="AW843" i="2"/>
  <c r="AX846" i="2"/>
  <c r="AW859" i="2"/>
  <c r="AX864" i="2"/>
  <c r="AW864" i="2"/>
  <c r="AW872" i="2"/>
  <c r="AW885" i="2"/>
  <c r="AX888" i="2"/>
  <c r="AX893" i="2"/>
  <c r="AW893" i="2"/>
  <c r="AX898" i="2"/>
  <c r="AX901" i="2"/>
  <c r="AY914" i="2"/>
  <c r="AW922" i="2"/>
  <c r="AX922" i="2"/>
  <c r="AW927" i="2"/>
  <c r="AW932" i="2"/>
  <c r="AW935" i="2"/>
  <c r="AW945" i="2"/>
  <c r="AX974" i="2"/>
  <c r="AW987" i="2"/>
  <c r="AX992" i="2"/>
  <c r="AW992" i="2"/>
  <c r="AW1000" i="2"/>
  <c r="AW1013" i="2"/>
  <c r="AX1016" i="2"/>
  <c r="AX1021" i="2"/>
  <c r="AW1021" i="2"/>
  <c r="AX1026" i="2"/>
  <c r="AX1029" i="2"/>
  <c r="AW1039" i="2"/>
  <c r="AW1051" i="2"/>
  <c r="AX1058" i="2"/>
  <c r="AX1063" i="2"/>
  <c r="AW1063" i="2"/>
  <c r="AX1080" i="2"/>
  <c r="AW1092" i="2"/>
  <c r="AX1102" i="2"/>
  <c r="AX1109" i="2"/>
  <c r="AW1121" i="2"/>
  <c r="AW1128" i="2"/>
  <c r="AY1138" i="2"/>
  <c r="AW1157" i="2"/>
  <c r="AW1167" i="2"/>
  <c r="AW1179" i="2"/>
  <c r="AX1186" i="2"/>
  <c r="AX1191" i="2"/>
  <c r="AW1191" i="2"/>
  <c r="AX1208" i="2"/>
  <c r="AW1220" i="2"/>
  <c r="AX1230" i="2"/>
  <c r="AX1237" i="2"/>
  <c r="AW1249" i="2"/>
  <c r="AW1256" i="2"/>
  <c r="AY1266" i="2"/>
  <c r="AW1285" i="2"/>
  <c r="AW1295" i="2"/>
  <c r="AW1307" i="2"/>
  <c r="AX1314" i="2"/>
  <c r="AX1319" i="2"/>
  <c r="AW1319" i="2"/>
  <c r="AX1336" i="2"/>
  <c r="AW1348" i="2"/>
  <c r="AX1358" i="2"/>
  <c r="AX1365" i="2"/>
  <c r="AW1377" i="2"/>
  <c r="AW1384" i="2"/>
  <c r="AY1394" i="2"/>
  <c r="AW1413" i="2"/>
  <c r="AX361" i="2"/>
  <c r="AW364" i="2"/>
  <c r="AW367" i="2"/>
  <c r="AX377" i="2"/>
  <c r="AW380" i="2"/>
  <c r="AW383" i="2"/>
  <c r="AX393" i="2"/>
  <c r="AW396" i="2"/>
  <c r="AW399" i="2"/>
  <c r="AX409" i="2"/>
  <c r="AW412" i="2"/>
  <c r="AW415" i="2"/>
  <c r="AX425" i="2"/>
  <c r="AW428" i="2"/>
  <c r="AW431" i="2"/>
  <c r="AX441" i="2"/>
  <c r="AW444" i="2"/>
  <c r="AW447" i="2"/>
  <c r="AX457" i="2"/>
  <c r="AW460" i="2"/>
  <c r="AW463" i="2"/>
  <c r="AX473" i="2"/>
  <c r="AW476" i="2"/>
  <c r="AW479" i="2"/>
  <c r="AW482" i="2"/>
  <c r="AX485" i="2"/>
  <c r="AW485" i="2"/>
  <c r="AX491" i="2"/>
  <c r="AW511" i="2"/>
  <c r="AW514" i="2"/>
  <c r="AX517" i="2"/>
  <c r="AW517" i="2"/>
  <c r="AX523" i="2"/>
  <c r="AW543" i="2"/>
  <c r="AW546" i="2"/>
  <c r="AX549" i="2"/>
  <c r="AW549" i="2"/>
  <c r="AX555" i="2"/>
  <c r="AW575" i="2"/>
  <c r="AW578" i="2"/>
  <c r="AX581" i="2"/>
  <c r="AW581" i="2"/>
  <c r="AX587" i="2"/>
  <c r="AW607" i="2"/>
  <c r="AW610" i="2"/>
  <c r="AX613" i="2"/>
  <c r="AW613" i="2"/>
  <c r="AX619" i="2"/>
  <c r="AW639" i="2"/>
  <c r="AW642" i="2"/>
  <c r="AX645" i="2"/>
  <c r="AW645" i="2"/>
  <c r="AX651" i="2"/>
  <c r="AW671" i="2"/>
  <c r="AW674" i="2"/>
  <c r="AX677" i="2"/>
  <c r="AW677" i="2"/>
  <c r="AX683" i="2"/>
  <c r="AW703" i="2"/>
  <c r="AW706" i="2"/>
  <c r="AX709" i="2"/>
  <c r="AW709" i="2"/>
  <c r="AX715" i="2"/>
  <c r="AW735" i="2"/>
  <c r="AW738" i="2"/>
  <c r="AX741" i="2"/>
  <c r="AW741" i="2"/>
  <c r="AX747" i="2"/>
  <c r="AW767" i="2"/>
  <c r="AW770" i="2"/>
  <c r="AX773" i="2"/>
  <c r="AW773" i="2"/>
  <c r="AX779" i="2"/>
  <c r="AW799" i="2"/>
  <c r="AW802" i="2"/>
  <c r="AX805" i="2"/>
  <c r="AW805" i="2"/>
  <c r="AX811" i="2"/>
  <c r="AW831" i="2"/>
  <c r="AW834" i="2"/>
  <c r="AX837" i="2"/>
  <c r="AW837" i="2"/>
  <c r="AX843" i="2"/>
  <c r="AX848" i="2"/>
  <c r="AW848" i="2"/>
  <c r="AW856" i="2"/>
  <c r="AW869" i="2"/>
  <c r="AX872" i="2"/>
  <c r="AX877" i="2"/>
  <c r="AW877" i="2"/>
  <c r="AX882" i="2"/>
  <c r="AX885" i="2"/>
  <c r="AY898" i="2"/>
  <c r="AW906" i="2"/>
  <c r="AX906" i="2"/>
  <c r="AW911" i="2"/>
  <c r="AW916" i="2"/>
  <c r="AW919" i="2"/>
  <c r="AW929" i="2"/>
  <c r="AX958" i="2"/>
  <c r="AW971" i="2"/>
  <c r="AX976" i="2"/>
  <c r="AW976" i="2"/>
  <c r="AW984" i="2"/>
  <c r="AW997" i="2"/>
  <c r="AX1000" i="2"/>
  <c r="AX1005" i="2"/>
  <c r="AW1005" i="2"/>
  <c r="AX1010" i="2"/>
  <c r="AX1013" i="2"/>
  <c r="AY1026" i="2"/>
  <c r="AW1034" i="2"/>
  <c r="AX1034" i="2"/>
  <c r="AW1041" i="2"/>
  <c r="AW1048" i="2"/>
  <c r="AY1058" i="2"/>
  <c r="AW1077" i="2"/>
  <c r="AW1087" i="2"/>
  <c r="AW1099" i="2"/>
  <c r="AX1106" i="2"/>
  <c r="AX1111" i="2"/>
  <c r="AW1111" i="2"/>
  <c r="AX1128" i="2"/>
  <c r="AW1140" i="2"/>
  <c r="AX1150" i="2"/>
  <c r="AX1157" i="2"/>
  <c r="AW1169" i="2"/>
  <c r="AW1176" i="2"/>
  <c r="AY1186" i="2"/>
  <c r="AW1205" i="2"/>
  <c r="AW1215" i="2"/>
  <c r="AW1227" i="2"/>
  <c r="AX1234" i="2"/>
  <c r="AX1239" i="2"/>
  <c r="AW1239" i="2"/>
  <c r="AX1256" i="2"/>
  <c r="AW1268" i="2"/>
  <c r="AX1278" i="2"/>
  <c r="AX1285" i="2"/>
  <c r="AW1297" i="2"/>
  <c r="AW1304" i="2"/>
  <c r="AY1314" i="2"/>
  <c r="AW1333" i="2"/>
  <c r="AW1343" i="2"/>
  <c r="AW1355" i="2"/>
  <c r="AX1362" i="2"/>
  <c r="AX1367" i="2"/>
  <c r="AW1367" i="2"/>
  <c r="AX1384" i="2"/>
  <c r="AW1396" i="2"/>
  <c r="AX1406" i="2"/>
  <c r="AX1413" i="2"/>
  <c r="AW434" i="2"/>
  <c r="AW450" i="2"/>
  <c r="AW466" i="2"/>
  <c r="AY498" i="2"/>
  <c r="AW499" i="2"/>
  <c r="AW502" i="2"/>
  <c r="AX505" i="2"/>
  <c r="AW505" i="2"/>
  <c r="AX511" i="2"/>
  <c r="AY530" i="2"/>
  <c r="AW531" i="2"/>
  <c r="AW534" i="2"/>
  <c r="AX537" i="2"/>
  <c r="AW537" i="2"/>
  <c r="AX543" i="2"/>
  <c r="AY562" i="2"/>
  <c r="AW563" i="2"/>
  <c r="AW566" i="2"/>
  <c r="AX569" i="2"/>
  <c r="AW569" i="2"/>
  <c r="AX575" i="2"/>
  <c r="AY594" i="2"/>
  <c r="AW595" i="2"/>
  <c r="AW598" i="2"/>
  <c r="AX601" i="2"/>
  <c r="AW601" i="2"/>
  <c r="AX607" i="2"/>
  <c r="AY626" i="2"/>
  <c r="AW627" i="2"/>
  <c r="AW630" i="2"/>
  <c r="AX633" i="2"/>
  <c r="AW633" i="2"/>
  <c r="AX639" i="2"/>
  <c r="AY658" i="2"/>
  <c r="AW659" i="2"/>
  <c r="AW662" i="2"/>
  <c r="AX665" i="2"/>
  <c r="AW665" i="2"/>
  <c r="AX671" i="2"/>
  <c r="AY690" i="2"/>
  <c r="AW691" i="2"/>
  <c r="AW694" i="2"/>
  <c r="AX697" i="2"/>
  <c r="AW697" i="2"/>
  <c r="AX703" i="2"/>
  <c r="AY722" i="2"/>
  <c r="AW723" i="2"/>
  <c r="AW726" i="2"/>
  <c r="AX729" i="2"/>
  <c r="AW729" i="2"/>
  <c r="AX735" i="2"/>
  <c r="AY754" i="2"/>
  <c r="AW755" i="2"/>
  <c r="AW758" i="2"/>
  <c r="AX761" i="2"/>
  <c r="AW761" i="2"/>
  <c r="AX767" i="2"/>
  <c r="AY786" i="2"/>
  <c r="AW787" i="2"/>
  <c r="AW790" i="2"/>
  <c r="AX793" i="2"/>
  <c r="AW793" i="2"/>
  <c r="AX799" i="2"/>
  <c r="AY818" i="2"/>
  <c r="AW819" i="2"/>
  <c r="AX825" i="2"/>
  <c r="AW825" i="2"/>
  <c r="AX831" i="2"/>
  <c r="AY852" i="2"/>
  <c r="AW853" i="2"/>
  <c r="AY855" i="2"/>
  <c r="AX856" i="2"/>
  <c r="AY858" i="2"/>
  <c r="AX861" i="2"/>
  <c r="AW861" i="2"/>
  <c r="AY865" i="2"/>
  <c r="AX866" i="2"/>
  <c r="AX869" i="2"/>
  <c r="AY882" i="2"/>
  <c r="AW890" i="2"/>
  <c r="AX890" i="2"/>
  <c r="AW895" i="2"/>
  <c r="AW900" i="2"/>
  <c r="AW903" i="2"/>
  <c r="AY907" i="2"/>
  <c r="AW913" i="2"/>
  <c r="AX960" i="2"/>
  <c r="AW960" i="2"/>
  <c r="AW968" i="2"/>
  <c r="AY980" i="2"/>
  <c r="AY983" i="2"/>
  <c r="AX984" i="2"/>
  <c r="AY986" i="2"/>
  <c r="AX989" i="2"/>
  <c r="AW989" i="2"/>
  <c r="AY993" i="2"/>
  <c r="AX994" i="2"/>
  <c r="AX997" i="2"/>
  <c r="AY1010" i="2"/>
  <c r="AW1018" i="2"/>
  <c r="AX1018" i="2"/>
  <c r="AW1023" i="2"/>
  <c r="AW1028" i="2"/>
  <c r="AW1031" i="2"/>
  <c r="AY1035" i="2"/>
  <c r="AX1048" i="2"/>
  <c r="AW1060" i="2"/>
  <c r="AX1070" i="2"/>
  <c r="AY1076" i="2"/>
  <c r="AX1077" i="2"/>
  <c r="AY1086" i="2"/>
  <c r="AW1089" i="2"/>
  <c r="AW1096" i="2"/>
  <c r="AY1105" i="2"/>
  <c r="AY1106" i="2"/>
  <c r="AW1125" i="2"/>
  <c r="AY1127" i="2"/>
  <c r="AW1135" i="2"/>
  <c r="AW1147" i="2"/>
  <c r="AX1154" i="2"/>
  <c r="AX1159" i="2"/>
  <c r="AW1159" i="2"/>
  <c r="AY1163" i="2"/>
  <c r="AX1176" i="2"/>
  <c r="AW1188" i="2"/>
  <c r="AX1198" i="2"/>
  <c r="AY1204" i="2"/>
  <c r="AX1205" i="2"/>
  <c r="AY1214" i="2"/>
  <c r="AW1217" i="2"/>
  <c r="AW1224" i="2"/>
  <c r="AY1233" i="2"/>
  <c r="AY1234" i="2"/>
  <c r="AW1253" i="2"/>
  <c r="AY1255" i="2"/>
  <c r="AW1263" i="2"/>
  <c r="AW1275" i="2"/>
  <c r="AX1282" i="2"/>
  <c r="AX1287" i="2"/>
  <c r="AW1287" i="2"/>
  <c r="AY1291" i="2"/>
  <c r="AX1304" i="2"/>
  <c r="AW1316" i="2"/>
  <c r="AX1326" i="2"/>
  <c r="AY1332" i="2"/>
  <c r="AX1333" i="2"/>
  <c r="AY1342" i="2"/>
  <c r="AW1345" i="2"/>
  <c r="AW1352" i="2"/>
  <c r="AY1361" i="2"/>
  <c r="AY1362" i="2"/>
  <c r="AW1381" i="2"/>
  <c r="AY1383" i="2"/>
  <c r="AW1391" i="2"/>
  <c r="AW1403" i="2"/>
  <c r="AX1410" i="2"/>
  <c r="AX1415" i="2"/>
  <c r="AW1415" i="2"/>
  <c r="AY42" i="2"/>
  <c r="AY58" i="2"/>
  <c r="AY74" i="2"/>
  <c r="AY90" i="2"/>
  <c r="AY106" i="2"/>
  <c r="AY122" i="2"/>
  <c r="AY138" i="2"/>
  <c r="AY154" i="2"/>
  <c r="AX165" i="2"/>
  <c r="AY170" i="2"/>
  <c r="AX181" i="2"/>
  <c r="AY186" i="2"/>
  <c r="AX197" i="2"/>
  <c r="AY202" i="2"/>
  <c r="AX213" i="2"/>
  <c r="AY218" i="2"/>
  <c r="AX229" i="2"/>
  <c r="AY234" i="2"/>
  <c r="AX245" i="2"/>
  <c r="AY250" i="2"/>
  <c r="AX261" i="2"/>
  <c r="AY266" i="2"/>
  <c r="AX277" i="2"/>
  <c r="AY282" i="2"/>
  <c r="AX293" i="2"/>
  <c r="AY298" i="2"/>
  <c r="AX309" i="2"/>
  <c r="AY314" i="2"/>
  <c r="AX325" i="2"/>
  <c r="AY330" i="2"/>
  <c r="AX341" i="2"/>
  <c r="AY346" i="2"/>
  <c r="AX357" i="2"/>
  <c r="AY362" i="2"/>
  <c r="AX373" i="2"/>
  <c r="AY378" i="2"/>
  <c r="AX389" i="2"/>
  <c r="AY394" i="2"/>
  <c r="AX405" i="2"/>
  <c r="AY410" i="2"/>
  <c r="AX421" i="2"/>
  <c r="AY426" i="2"/>
  <c r="AX437" i="2"/>
  <c r="AY442" i="2"/>
  <c r="AX453" i="2"/>
  <c r="AY458" i="2"/>
  <c r="AX469" i="2"/>
  <c r="AY474" i="2"/>
  <c r="AY486" i="2"/>
  <c r="AX493" i="2"/>
  <c r="AW493" i="2"/>
  <c r="AY518" i="2"/>
  <c r="AX525" i="2"/>
  <c r="AW525" i="2"/>
  <c r="AY550" i="2"/>
  <c r="AX557" i="2"/>
  <c r="AW557" i="2"/>
  <c r="AY582" i="2"/>
  <c r="AX589" i="2"/>
  <c r="AW589" i="2"/>
  <c r="AY614" i="2"/>
  <c r="AX621" i="2"/>
  <c r="AW621" i="2"/>
  <c r="AY646" i="2"/>
  <c r="AX653" i="2"/>
  <c r="AW653" i="2"/>
  <c r="AY678" i="2"/>
  <c r="AX685" i="2"/>
  <c r="AW685" i="2"/>
  <c r="AY710" i="2"/>
  <c r="AX717" i="2"/>
  <c r="AW717" i="2"/>
  <c r="AY742" i="2"/>
  <c r="AX749" i="2"/>
  <c r="AW749" i="2"/>
  <c r="AY774" i="2"/>
  <c r="AX781" i="2"/>
  <c r="AW781" i="2"/>
  <c r="AY806" i="2"/>
  <c r="AX813" i="2"/>
  <c r="AW813" i="2"/>
  <c r="AY838" i="2"/>
  <c r="AX845" i="2"/>
  <c r="AW845" i="2"/>
  <c r="AY849" i="2"/>
  <c r="AX850" i="2"/>
  <c r="AY866" i="2"/>
  <c r="AW874" i="2"/>
  <c r="AX874" i="2"/>
  <c r="AW887" i="2"/>
  <c r="AY891" i="2"/>
  <c r="AX926" i="2"/>
  <c r="AX944" i="2"/>
  <c r="AW944" i="2"/>
  <c r="AY964" i="2"/>
  <c r="AY967" i="2"/>
  <c r="AY970" i="2"/>
  <c r="AX973" i="2"/>
  <c r="AW973" i="2"/>
  <c r="AY977" i="2"/>
  <c r="AX978" i="2"/>
  <c r="AY994" i="2"/>
  <c r="AW1002" i="2"/>
  <c r="AX1002" i="2"/>
  <c r="AW1015" i="2"/>
  <c r="AY1019" i="2"/>
  <c r="AY1047" i="2"/>
  <c r="AX1079" i="2"/>
  <c r="AW1079" i="2"/>
  <c r="AY1083" i="2"/>
  <c r="AW1108" i="2"/>
  <c r="AX1118" i="2"/>
  <c r="AY1124" i="2"/>
  <c r="AY1134" i="2"/>
  <c r="AW1137" i="2"/>
  <c r="AY1153" i="2"/>
  <c r="AY1154" i="2"/>
  <c r="AY1175" i="2"/>
  <c r="AX1207" i="2"/>
  <c r="AW1207" i="2"/>
  <c r="AY1211" i="2"/>
  <c r="AW1236" i="2"/>
  <c r="AX1246" i="2"/>
  <c r="AY1252" i="2"/>
  <c r="AY1262" i="2"/>
  <c r="AW1265" i="2"/>
  <c r="AY1281" i="2"/>
  <c r="AY1282" i="2"/>
  <c r="AY1303" i="2"/>
  <c r="AX1335" i="2"/>
  <c r="AW1335" i="2"/>
  <c r="AY1339" i="2"/>
  <c r="AX1374" i="2"/>
  <c r="AY1380" i="2"/>
  <c r="AY1390" i="2"/>
  <c r="AW1393" i="2"/>
  <c r="AY1409" i="2"/>
  <c r="AY1410" i="2"/>
  <c r="AF3" i="5"/>
  <c r="AE3" i="5"/>
  <c r="AF42" i="5"/>
  <c r="AE42" i="5"/>
  <c r="AG308" i="5"/>
  <c r="AF308" i="5"/>
  <c r="AE308" i="5"/>
  <c r="AF511" i="5"/>
  <c r="AE511" i="5"/>
  <c r="AG30" i="5"/>
  <c r="AF30" i="5"/>
  <c r="AE30" i="5"/>
  <c r="AG35" i="5"/>
  <c r="AG42" i="5"/>
  <c r="AG87" i="5"/>
  <c r="AF87" i="5"/>
  <c r="AF123" i="5"/>
  <c r="AE123" i="5"/>
  <c r="AF545" i="5"/>
  <c r="AE545" i="5"/>
  <c r="I680" i="5"/>
  <c r="AG54" i="5"/>
  <c r="AE54" i="5"/>
  <c r="AF305" i="5"/>
  <c r="AE305" i="5"/>
  <c r="AG305" i="5"/>
  <c r="AF27" i="5"/>
  <c r="AE27" i="5"/>
  <c r="AF35" i="5"/>
  <c r="AE35" i="5"/>
  <c r="AF54" i="5"/>
  <c r="AE68" i="5"/>
  <c r="AG77" i="5"/>
  <c r="AF77" i="5"/>
  <c r="AG119" i="5"/>
  <c r="AF119" i="5"/>
  <c r="I369" i="5"/>
  <c r="I377" i="5"/>
  <c r="I385" i="5"/>
  <c r="I393" i="5"/>
  <c r="I401" i="5"/>
  <c r="I409" i="5"/>
  <c r="I417" i="5"/>
  <c r="I425" i="5"/>
  <c r="I433" i="5"/>
  <c r="I441" i="5"/>
  <c r="I449" i="5"/>
  <c r="I457" i="5"/>
  <c r="I465" i="5"/>
  <c r="I473" i="5"/>
  <c r="I481" i="5"/>
  <c r="AF560" i="5"/>
  <c r="AE560" i="5"/>
  <c r="I639" i="5"/>
  <c r="AG62" i="5"/>
  <c r="AF62" i="5"/>
  <c r="AE62" i="5"/>
  <c r="AF74" i="5"/>
  <c r="AE74" i="5"/>
  <c r="I368" i="5"/>
  <c r="I376" i="5"/>
  <c r="I384" i="5"/>
  <c r="I392" i="5"/>
  <c r="I400" i="5"/>
  <c r="I408" i="5"/>
  <c r="I416" i="5"/>
  <c r="I424" i="5"/>
  <c r="I432" i="5"/>
  <c r="I440" i="5"/>
  <c r="I448" i="5"/>
  <c r="I456" i="5"/>
  <c r="I464" i="5"/>
  <c r="I472" i="5"/>
  <c r="I480" i="5"/>
  <c r="AE4" i="5"/>
  <c r="AF10" i="5"/>
  <c r="AE10" i="5"/>
  <c r="AE13" i="5"/>
  <c r="AE23" i="5"/>
  <c r="AG74" i="5"/>
  <c r="AG86" i="5"/>
  <c r="AF86" i="5"/>
  <c r="AE86" i="5"/>
  <c r="AE100" i="5"/>
  <c r="AG109" i="5"/>
  <c r="AF109" i="5"/>
  <c r="AF359" i="5"/>
  <c r="AE359" i="5"/>
  <c r="AG359" i="5"/>
  <c r="I367" i="5"/>
  <c r="I375" i="5"/>
  <c r="I383" i="5"/>
  <c r="I391" i="5"/>
  <c r="I399" i="5"/>
  <c r="I407" i="5"/>
  <c r="I415" i="5"/>
  <c r="I423" i="5"/>
  <c r="I431" i="5"/>
  <c r="I439" i="5"/>
  <c r="I447" i="5"/>
  <c r="I455" i="5"/>
  <c r="I463" i="5"/>
  <c r="I471" i="5"/>
  <c r="I479" i="5"/>
  <c r="AF496" i="5"/>
  <c r="AE496" i="5"/>
  <c r="AF557" i="5"/>
  <c r="AE557" i="5"/>
  <c r="AY847" i="2"/>
  <c r="AY863" i="2"/>
  <c r="AY879" i="2"/>
  <c r="AY895" i="2"/>
  <c r="AY911" i="2"/>
  <c r="AY927" i="2"/>
  <c r="AY943" i="2"/>
  <c r="AY959" i="2"/>
  <c r="AY975" i="2"/>
  <c r="AY991" i="2"/>
  <c r="AY1007" i="2"/>
  <c r="AY1023" i="2"/>
  <c r="AW1037" i="2"/>
  <c r="AY1039" i="2"/>
  <c r="AW1040" i="2"/>
  <c r="AX1050" i="2"/>
  <c r="AW1053" i="2"/>
  <c r="AY1055" i="2"/>
  <c r="AW1056" i="2"/>
  <c r="AX1066" i="2"/>
  <c r="AW1069" i="2"/>
  <c r="AY1071" i="2"/>
  <c r="AW1072" i="2"/>
  <c r="AX1082" i="2"/>
  <c r="AW1085" i="2"/>
  <c r="AY1087" i="2"/>
  <c r="AW1088" i="2"/>
  <c r="AX1098" i="2"/>
  <c r="AW1101" i="2"/>
  <c r="AY1103" i="2"/>
  <c r="AW1104" i="2"/>
  <c r="AX1114" i="2"/>
  <c r="AW1117" i="2"/>
  <c r="AY1119" i="2"/>
  <c r="AW1120" i="2"/>
  <c r="AX1130" i="2"/>
  <c r="AW1133" i="2"/>
  <c r="AY1135" i="2"/>
  <c r="AW1136" i="2"/>
  <c r="AX1146" i="2"/>
  <c r="AW1149" i="2"/>
  <c r="AY1151" i="2"/>
  <c r="AW1152" i="2"/>
  <c r="AX1162" i="2"/>
  <c r="AW1165" i="2"/>
  <c r="AY1167" i="2"/>
  <c r="AW1168" i="2"/>
  <c r="AX1178" i="2"/>
  <c r="AW1181" i="2"/>
  <c r="AY1183" i="2"/>
  <c r="AW1184" i="2"/>
  <c r="AX1194" i="2"/>
  <c r="AW1197" i="2"/>
  <c r="AY1199" i="2"/>
  <c r="AW1200" i="2"/>
  <c r="AX1210" i="2"/>
  <c r="AW1213" i="2"/>
  <c r="AY1215" i="2"/>
  <c r="AW1216" i="2"/>
  <c r="AX1226" i="2"/>
  <c r="AW1229" i="2"/>
  <c r="AY1231" i="2"/>
  <c r="AW1232" i="2"/>
  <c r="AX1242" i="2"/>
  <c r="AW1245" i="2"/>
  <c r="AY1247" i="2"/>
  <c r="AW1248" i="2"/>
  <c r="AX1258" i="2"/>
  <c r="AW1261" i="2"/>
  <c r="AY1263" i="2"/>
  <c r="AW1264" i="2"/>
  <c r="AX1274" i="2"/>
  <c r="AW1277" i="2"/>
  <c r="AY1279" i="2"/>
  <c r="AW1280" i="2"/>
  <c r="AX1290" i="2"/>
  <c r="AW1293" i="2"/>
  <c r="AY1295" i="2"/>
  <c r="AW1296" i="2"/>
  <c r="AX1306" i="2"/>
  <c r="AW1309" i="2"/>
  <c r="AY1311" i="2"/>
  <c r="AW1312" i="2"/>
  <c r="AX1322" i="2"/>
  <c r="AW1325" i="2"/>
  <c r="AY1327" i="2"/>
  <c r="AW1328" i="2"/>
  <c r="AX1338" i="2"/>
  <c r="AW1341" i="2"/>
  <c r="AY1343" i="2"/>
  <c r="AW1344" i="2"/>
  <c r="AX1354" i="2"/>
  <c r="AW1357" i="2"/>
  <c r="AY1359" i="2"/>
  <c r="AW1360" i="2"/>
  <c r="AX1370" i="2"/>
  <c r="AW1373" i="2"/>
  <c r="AY1375" i="2"/>
  <c r="AW1376" i="2"/>
  <c r="AX1386" i="2"/>
  <c r="AW1389" i="2"/>
  <c r="AY1391" i="2"/>
  <c r="AW1392" i="2"/>
  <c r="AX1402" i="2"/>
  <c r="AW1405" i="2"/>
  <c r="AY1407" i="2"/>
  <c r="AW1408" i="2"/>
  <c r="AG3" i="5"/>
  <c r="AG13" i="5"/>
  <c r="AG23" i="5"/>
  <c r="AF59" i="5"/>
  <c r="AE59" i="5"/>
  <c r="AF67" i="5"/>
  <c r="AE67" i="5"/>
  <c r="AF106" i="5"/>
  <c r="AE106" i="5"/>
  <c r="I366" i="5"/>
  <c r="I374" i="5"/>
  <c r="I382" i="5"/>
  <c r="I390" i="5"/>
  <c r="I398" i="5"/>
  <c r="I406" i="5"/>
  <c r="I414" i="5"/>
  <c r="I422" i="5"/>
  <c r="I430" i="5"/>
  <c r="I438" i="5"/>
  <c r="I446" i="5"/>
  <c r="I454" i="5"/>
  <c r="I462" i="5"/>
  <c r="I470" i="5"/>
  <c r="I478" i="5"/>
  <c r="I531" i="5"/>
  <c r="AF534" i="5"/>
  <c r="AE534" i="5"/>
  <c r="AF575" i="5"/>
  <c r="AE575" i="5"/>
  <c r="I582" i="5"/>
  <c r="AG22" i="5"/>
  <c r="AE22" i="5"/>
  <c r="AF91" i="5"/>
  <c r="AE91" i="5"/>
  <c r="AG106" i="5"/>
  <c r="AG118" i="5"/>
  <c r="AF118" i="5"/>
  <c r="AE118" i="5"/>
  <c r="AF493" i="5"/>
  <c r="AE493" i="5"/>
  <c r="AF602" i="5"/>
  <c r="AG602" i="5"/>
  <c r="AE602" i="5"/>
  <c r="I614" i="5"/>
  <c r="AF655" i="5"/>
  <c r="AE655" i="5"/>
  <c r="AF712" i="5"/>
  <c r="AE712" i="5"/>
  <c r="AF720" i="5"/>
  <c r="AE720" i="5"/>
  <c r="AF728" i="5"/>
  <c r="AE728" i="5"/>
  <c r="AF736" i="5"/>
  <c r="AE736" i="5"/>
  <c r="AF744" i="5"/>
  <c r="AE744" i="5"/>
  <c r="AF752" i="5"/>
  <c r="AE752" i="5"/>
  <c r="AF760" i="5"/>
  <c r="AE760" i="5"/>
  <c r="AF768" i="5"/>
  <c r="AE768" i="5"/>
  <c r="AF776" i="5"/>
  <c r="AE776" i="5"/>
  <c r="AF784" i="5"/>
  <c r="AE784" i="5"/>
  <c r="AF792" i="5"/>
  <c r="AE792" i="5"/>
  <c r="AF800" i="5"/>
  <c r="AE800" i="5"/>
  <c r="AE816" i="5"/>
  <c r="AG816" i="5"/>
  <c r="AF816" i="5"/>
  <c r="AE830" i="5"/>
  <c r="AF830" i="5"/>
  <c r="AF63" i="6"/>
  <c r="AE63" i="6"/>
  <c r="AF200" i="6"/>
  <c r="AE200" i="6"/>
  <c r="AF485" i="5"/>
  <c r="AE485" i="5"/>
  <c r="AF549" i="5"/>
  <c r="AE549" i="5"/>
  <c r="AE609" i="5"/>
  <c r="AE632" i="5"/>
  <c r="AE643" i="5"/>
  <c r="AF647" i="5"/>
  <c r="AE647" i="5"/>
  <c r="AE658" i="5"/>
  <c r="AE673" i="5"/>
  <c r="AE696" i="5"/>
  <c r="AE709" i="5"/>
  <c r="AE717" i="5"/>
  <c r="AE725" i="5"/>
  <c r="AE733" i="5"/>
  <c r="AE741" i="5"/>
  <c r="AE749" i="5"/>
  <c r="AE757" i="5"/>
  <c r="AE765" i="5"/>
  <c r="AE773" i="5"/>
  <c r="AE781" i="5"/>
  <c r="AE789" i="5"/>
  <c r="AE797" i="5"/>
  <c r="I808" i="5"/>
  <c r="I811" i="5"/>
  <c r="AF824" i="5"/>
  <c r="AF827" i="5"/>
  <c r="AE832" i="5"/>
  <c r="AG832" i="5"/>
  <c r="AF832" i="5"/>
  <c r="I848" i="5"/>
  <c r="I851" i="5"/>
  <c r="AE934" i="5"/>
  <c r="AF934" i="5"/>
  <c r="AG948" i="5"/>
  <c r="I948" i="5" s="1"/>
  <c r="AF948" i="5"/>
  <c r="AE948" i="5"/>
  <c r="AG49" i="6"/>
  <c r="AF49" i="6"/>
  <c r="AE49" i="6"/>
  <c r="AG160" i="6"/>
  <c r="J160" i="6" s="1"/>
  <c r="AF160" i="6"/>
  <c r="AE160" i="6"/>
  <c r="AE183" i="6"/>
  <c r="AF211" i="6"/>
  <c r="AE211" i="6"/>
  <c r="AF227" i="6"/>
  <c r="AE227" i="6"/>
  <c r="AF243" i="6"/>
  <c r="AE243" i="6"/>
  <c r="AF259" i="6"/>
  <c r="AE259" i="6"/>
  <c r="AF275" i="6"/>
  <c r="AE275" i="6"/>
  <c r="AF344" i="6"/>
  <c r="AE344" i="6"/>
  <c r="AF18" i="5"/>
  <c r="AE18" i="5"/>
  <c r="AF50" i="5"/>
  <c r="AE50" i="5"/>
  <c r="AF82" i="5"/>
  <c r="AE82" i="5"/>
  <c r="AF114" i="5"/>
  <c r="AE114" i="5"/>
  <c r="AE361" i="5"/>
  <c r="AE488" i="5"/>
  <c r="AE503" i="5"/>
  <c r="AE526" i="5"/>
  <c r="AE537" i="5"/>
  <c r="AF541" i="5"/>
  <c r="AE541" i="5"/>
  <c r="I541" i="5" s="1"/>
  <c r="I543" i="5"/>
  <c r="AE552" i="5"/>
  <c r="AE567" i="5"/>
  <c r="AE597" i="5"/>
  <c r="AE624" i="5"/>
  <c r="AE635" i="5"/>
  <c r="AF639" i="5"/>
  <c r="AE639" i="5"/>
  <c r="I641" i="5"/>
  <c r="AE650" i="5"/>
  <c r="AE665" i="5"/>
  <c r="AE688" i="5"/>
  <c r="AE699" i="5"/>
  <c r="AF703" i="5"/>
  <c r="AE703" i="5"/>
  <c r="I703" i="5" s="1"/>
  <c r="AE706" i="5"/>
  <c r="AE714" i="5"/>
  <c r="AE722" i="5"/>
  <c r="I729" i="5"/>
  <c r="AE730" i="5"/>
  <c r="AE738" i="5"/>
  <c r="AE746" i="5"/>
  <c r="I753" i="5"/>
  <c r="AE754" i="5"/>
  <c r="I761" i="5"/>
  <c r="AE762" i="5"/>
  <c r="AE770" i="5"/>
  <c r="AE778" i="5"/>
  <c r="AE786" i="5"/>
  <c r="I793" i="5"/>
  <c r="AE794" i="5"/>
  <c r="AF804" i="5"/>
  <c r="AF807" i="5"/>
  <c r="AE818" i="5"/>
  <c r="AF818" i="5"/>
  <c r="AG824" i="5"/>
  <c r="I826" i="5"/>
  <c r="AG827" i="5"/>
  <c r="I827" i="5" s="1"/>
  <c r="I844" i="5"/>
  <c r="AE924" i="5"/>
  <c r="AF924" i="5"/>
  <c r="AG934" i="5"/>
  <c r="I934" i="5" s="1"/>
  <c r="AF117" i="6"/>
  <c r="AE117" i="6"/>
  <c r="AG168" i="6"/>
  <c r="J168" i="6" s="1"/>
  <c r="AF168" i="6"/>
  <c r="AF180" i="6"/>
  <c r="AE180" i="6"/>
  <c r="AG180" i="6"/>
  <c r="J180" i="6" s="1"/>
  <c r="AF341" i="6"/>
  <c r="AE341" i="6"/>
  <c r="AF355" i="5"/>
  <c r="AE355" i="5"/>
  <c r="AF361" i="5"/>
  <c r="AE495" i="5"/>
  <c r="I495" i="5" s="1"/>
  <c r="AE518" i="5"/>
  <c r="I518" i="5" s="1"/>
  <c r="AE529" i="5"/>
  <c r="AF533" i="5"/>
  <c r="AE533" i="5"/>
  <c r="I533" i="5" s="1"/>
  <c r="AE544" i="5"/>
  <c r="AE559" i="5"/>
  <c r="I559" i="5" s="1"/>
  <c r="AE582" i="5"/>
  <c r="AE589" i="5"/>
  <c r="AE596" i="5"/>
  <c r="AF597" i="5"/>
  <c r="AE616" i="5"/>
  <c r="I616" i="5" s="1"/>
  <c r="AE627" i="5"/>
  <c r="AF631" i="5"/>
  <c r="AE631" i="5"/>
  <c r="I631" i="5" s="1"/>
  <c r="AE642" i="5"/>
  <c r="AE657" i="5"/>
  <c r="I657" i="5" s="1"/>
  <c r="AE680" i="5"/>
  <c r="AE691" i="5"/>
  <c r="AF695" i="5"/>
  <c r="AE695" i="5"/>
  <c r="I695" i="5" s="1"/>
  <c r="AG804" i="5"/>
  <c r="I804" i="5" s="1"/>
  <c r="I806" i="5"/>
  <c r="AG807" i="5"/>
  <c r="AE810" i="5"/>
  <c r="I810" i="5" s="1"/>
  <c r="AF810" i="5"/>
  <c r="AE834" i="5"/>
  <c r="AF834" i="5"/>
  <c r="I840" i="5"/>
  <c r="I847" i="5"/>
  <c r="AE918" i="5"/>
  <c r="AF918" i="5"/>
  <c r="AE928" i="5"/>
  <c r="AG928" i="5"/>
  <c r="I928" i="5" s="1"/>
  <c r="AF26" i="5"/>
  <c r="AE26" i="5"/>
  <c r="AG28" i="5"/>
  <c r="AF31" i="5"/>
  <c r="AF58" i="5"/>
  <c r="AE58" i="5"/>
  <c r="AG60" i="5"/>
  <c r="AF63" i="5"/>
  <c r="AF90" i="5"/>
  <c r="AE90" i="5"/>
  <c r="AG92" i="5"/>
  <c r="AE94" i="5"/>
  <c r="AF95" i="5"/>
  <c r="AE99" i="5"/>
  <c r="AF122" i="5"/>
  <c r="AE122" i="5"/>
  <c r="AG124" i="5"/>
  <c r="AE126" i="5"/>
  <c r="AF127" i="5"/>
  <c r="AG486" i="5"/>
  <c r="AE487" i="5"/>
  <c r="I487" i="5" s="1"/>
  <c r="AG509" i="5"/>
  <c r="AE510" i="5"/>
  <c r="I510" i="5" s="1"/>
  <c r="AE521" i="5"/>
  <c r="AF525" i="5"/>
  <c r="AE525" i="5"/>
  <c r="I525" i="5" s="1"/>
  <c r="AG527" i="5"/>
  <c r="I527" i="5" s="1"/>
  <c r="AE536" i="5"/>
  <c r="AG550" i="5"/>
  <c r="I550" i="5" s="1"/>
  <c r="AE551" i="5"/>
  <c r="I551" i="5" s="1"/>
  <c r="AG573" i="5"/>
  <c r="AE574" i="5"/>
  <c r="I574" i="5" s="1"/>
  <c r="AE585" i="5"/>
  <c r="AG588" i="5"/>
  <c r="AF596" i="5"/>
  <c r="AE601" i="5"/>
  <c r="AF601" i="5"/>
  <c r="AG607" i="5"/>
  <c r="AE608" i="5"/>
  <c r="I608" i="5" s="1"/>
  <c r="AE619" i="5"/>
  <c r="AF623" i="5"/>
  <c r="AE623" i="5"/>
  <c r="I623" i="5" s="1"/>
  <c r="AG625" i="5"/>
  <c r="I625" i="5" s="1"/>
  <c r="AE634" i="5"/>
  <c r="AG648" i="5"/>
  <c r="I648" i="5" s="1"/>
  <c r="AE649" i="5"/>
  <c r="I649" i="5" s="1"/>
  <c r="AG671" i="5"/>
  <c r="AE672" i="5"/>
  <c r="I672" i="5" s="1"/>
  <c r="AE683" i="5"/>
  <c r="AF687" i="5"/>
  <c r="AE687" i="5"/>
  <c r="I687" i="5" s="1"/>
  <c r="AG689" i="5"/>
  <c r="I689" i="5" s="1"/>
  <c r="AE698" i="5"/>
  <c r="AF708" i="5"/>
  <c r="AE708" i="5"/>
  <c r="I708" i="5" s="1"/>
  <c r="AF716" i="5"/>
  <c r="AE716" i="5"/>
  <c r="I716" i="5" s="1"/>
  <c r="AF724" i="5"/>
  <c r="AE724" i="5"/>
  <c r="I724" i="5" s="1"/>
  <c r="AF732" i="5"/>
  <c r="AE732" i="5"/>
  <c r="I732" i="5" s="1"/>
  <c r="AF740" i="5"/>
  <c r="AE740" i="5"/>
  <c r="I740" i="5" s="1"/>
  <c r="AF748" i="5"/>
  <c r="AE748" i="5"/>
  <c r="I748" i="5" s="1"/>
  <c r="AF756" i="5"/>
  <c r="AE756" i="5"/>
  <c r="I756" i="5" s="1"/>
  <c r="AF764" i="5"/>
  <c r="AE764" i="5"/>
  <c r="I764" i="5" s="1"/>
  <c r="AF772" i="5"/>
  <c r="AE772" i="5"/>
  <c r="I772" i="5" s="1"/>
  <c r="AF780" i="5"/>
  <c r="AE780" i="5"/>
  <c r="I780" i="5" s="1"/>
  <c r="AF788" i="5"/>
  <c r="AE788" i="5"/>
  <c r="I788" i="5" s="1"/>
  <c r="AF796" i="5"/>
  <c r="AE796" i="5"/>
  <c r="I796" i="5" s="1"/>
  <c r="AG820" i="5"/>
  <c r="I820" i="5" s="1"/>
  <c r="AE826" i="5"/>
  <c r="AF826" i="5"/>
  <c r="AE880" i="5"/>
  <c r="I880" i="5" s="1"/>
  <c r="AG918" i="5"/>
  <c r="I918" i="5" s="1"/>
  <c r="AF928" i="5"/>
  <c r="AF86" i="6"/>
  <c r="AE86" i="6"/>
  <c r="AF125" i="6"/>
  <c r="AE125" i="6"/>
  <c r="AE7" i="5"/>
  <c r="AE39" i="5"/>
  <c r="AF94" i="5"/>
  <c r="AF126" i="5"/>
  <c r="AE502" i="5"/>
  <c r="I502" i="5" s="1"/>
  <c r="AF517" i="5"/>
  <c r="AE517" i="5"/>
  <c r="I517" i="5" s="1"/>
  <c r="I519" i="5"/>
  <c r="AE566" i="5"/>
  <c r="I566" i="5" s="1"/>
  <c r="AF581" i="5"/>
  <c r="AE581" i="5"/>
  <c r="I581" i="5" s="1"/>
  <c r="I583" i="5"/>
  <c r="AE611" i="5"/>
  <c r="AF615" i="5"/>
  <c r="AE615" i="5"/>
  <c r="I615" i="5" s="1"/>
  <c r="I617" i="5"/>
  <c r="AE664" i="5"/>
  <c r="I664" i="5" s="1"/>
  <c r="AE675" i="5"/>
  <c r="AF679" i="5"/>
  <c r="AE679" i="5"/>
  <c r="I679" i="5" s="1"/>
  <c r="I681" i="5"/>
  <c r="AE705" i="5"/>
  <c r="I705" i="5" s="1"/>
  <c r="AE713" i="5"/>
  <c r="I713" i="5" s="1"/>
  <c r="AE721" i="5"/>
  <c r="I721" i="5" s="1"/>
  <c r="AE729" i="5"/>
  <c r="AE737" i="5"/>
  <c r="I737" i="5" s="1"/>
  <c r="AE745" i="5"/>
  <c r="I745" i="5" s="1"/>
  <c r="AE753" i="5"/>
  <c r="AE761" i="5"/>
  <c r="AE769" i="5"/>
  <c r="I769" i="5" s="1"/>
  <c r="AE777" i="5"/>
  <c r="I777" i="5" s="1"/>
  <c r="AE785" i="5"/>
  <c r="I785" i="5" s="1"/>
  <c r="AE793" i="5"/>
  <c r="AE801" i="5"/>
  <c r="I801" i="5" s="1"/>
  <c r="AE803" i="5"/>
  <c r="I803" i="5" s="1"/>
  <c r="AF803" i="5"/>
  <c r="I836" i="5"/>
  <c r="I872" i="5"/>
  <c r="AG877" i="5"/>
  <c r="AE920" i="5"/>
  <c r="AG920" i="5"/>
  <c r="I920" i="5" s="1"/>
  <c r="AF920" i="5"/>
  <c r="AF48" i="6"/>
  <c r="AE48" i="6"/>
  <c r="AF2" i="5"/>
  <c r="AE2" i="5"/>
  <c r="AG4" i="5"/>
  <c r="AF34" i="5"/>
  <c r="AE34" i="5"/>
  <c r="AG36" i="5"/>
  <c r="AF66" i="5"/>
  <c r="AE66" i="5"/>
  <c r="AG68" i="5"/>
  <c r="AF98" i="5"/>
  <c r="AE98" i="5"/>
  <c r="AG100" i="5"/>
  <c r="AF357" i="5"/>
  <c r="AG493" i="5"/>
  <c r="AF509" i="5"/>
  <c r="AE509" i="5"/>
  <c r="AG511" i="5"/>
  <c r="AG534" i="5"/>
  <c r="I534" i="5" s="1"/>
  <c r="AG557" i="5"/>
  <c r="I557" i="5" s="1"/>
  <c r="AF573" i="5"/>
  <c r="AE573" i="5"/>
  <c r="AG575" i="5"/>
  <c r="I575" i="5" s="1"/>
  <c r="AF588" i="5"/>
  <c r="AE588" i="5"/>
  <c r="AF607" i="5"/>
  <c r="AE607" i="5"/>
  <c r="AG609" i="5"/>
  <c r="AG632" i="5"/>
  <c r="I632" i="5" s="1"/>
  <c r="AG655" i="5"/>
  <c r="I655" i="5" s="1"/>
  <c r="AF671" i="5"/>
  <c r="AE671" i="5"/>
  <c r="AG673" i="5"/>
  <c r="I673" i="5" s="1"/>
  <c r="AG696" i="5"/>
  <c r="I696" i="5" s="1"/>
  <c r="AG709" i="5"/>
  <c r="I709" i="5" s="1"/>
  <c r="AG712" i="5"/>
  <c r="I712" i="5" s="1"/>
  <c r="AG717" i="5"/>
  <c r="I717" i="5" s="1"/>
  <c r="AG720" i="5"/>
  <c r="I720" i="5" s="1"/>
  <c r="AG725" i="5"/>
  <c r="AG728" i="5"/>
  <c r="I728" i="5" s="1"/>
  <c r="AG733" i="5"/>
  <c r="AG736" i="5"/>
  <c r="I736" i="5" s="1"/>
  <c r="AG741" i="5"/>
  <c r="I741" i="5" s="1"/>
  <c r="AG744" i="5"/>
  <c r="I744" i="5" s="1"/>
  <c r="AG749" i="5"/>
  <c r="I749" i="5" s="1"/>
  <c r="AG752" i="5"/>
  <c r="I752" i="5" s="1"/>
  <c r="AG757" i="5"/>
  <c r="I757" i="5" s="1"/>
  <c r="AG760" i="5"/>
  <c r="I760" i="5" s="1"/>
  <c r="AG765" i="5"/>
  <c r="AG768" i="5"/>
  <c r="I768" i="5" s="1"/>
  <c r="AG773" i="5"/>
  <c r="I773" i="5" s="1"/>
  <c r="AG776" i="5"/>
  <c r="I776" i="5" s="1"/>
  <c r="AG781" i="5"/>
  <c r="I781" i="5" s="1"/>
  <c r="AG784" i="5"/>
  <c r="I784" i="5" s="1"/>
  <c r="AG789" i="5"/>
  <c r="AG792" i="5"/>
  <c r="I792" i="5" s="1"/>
  <c r="AG797" i="5"/>
  <c r="AE798" i="5"/>
  <c r="AG800" i="5"/>
  <c r="I800" i="5" s="1"/>
  <c r="AE819" i="5"/>
  <c r="I819" i="5" s="1"/>
  <c r="AF819" i="5"/>
  <c r="AG830" i="5"/>
  <c r="I854" i="5"/>
  <c r="I867" i="5"/>
  <c r="AF877" i="5"/>
  <c r="AE877" i="5"/>
  <c r="AF955" i="5"/>
  <c r="AE955" i="5"/>
  <c r="AF18" i="6"/>
  <c r="AE18" i="6"/>
  <c r="AG27" i="5"/>
  <c r="AG59" i="5"/>
  <c r="AG91" i="5"/>
  <c r="AG123" i="5"/>
  <c r="AG485" i="5"/>
  <c r="AE486" i="5"/>
  <c r="AF501" i="5"/>
  <c r="AE501" i="5"/>
  <c r="I501" i="5" s="1"/>
  <c r="AG503" i="5"/>
  <c r="I503" i="5" s="1"/>
  <c r="AG526" i="5"/>
  <c r="I526" i="5" s="1"/>
  <c r="AG549" i="5"/>
  <c r="I549" i="5" s="1"/>
  <c r="AE550" i="5"/>
  <c r="AF565" i="5"/>
  <c r="AE565" i="5"/>
  <c r="I565" i="5" s="1"/>
  <c r="AG567" i="5"/>
  <c r="I567" i="5" s="1"/>
  <c r="AG624" i="5"/>
  <c r="I624" i="5" s="1"/>
  <c r="AG647" i="5"/>
  <c r="AE648" i="5"/>
  <c r="AF663" i="5"/>
  <c r="AE663" i="5"/>
  <c r="I663" i="5" s="1"/>
  <c r="AG665" i="5"/>
  <c r="AG688" i="5"/>
  <c r="I688" i="5" s="1"/>
  <c r="AE814" i="5"/>
  <c r="I814" i="5" s="1"/>
  <c r="AF814" i="5"/>
  <c r="I828" i="5"/>
  <c r="AE835" i="5"/>
  <c r="I835" i="5" s="1"/>
  <c r="AF835" i="5"/>
  <c r="I868" i="5"/>
  <c r="AE932" i="5"/>
  <c r="AF932" i="5"/>
  <c r="AG2" i="6"/>
  <c r="AF2" i="6"/>
  <c r="AF30" i="6"/>
  <c r="AE30" i="6"/>
  <c r="AF69" i="6"/>
  <c r="AE69" i="6"/>
  <c r="AG69" i="6"/>
  <c r="I864" i="5"/>
  <c r="AE936" i="5"/>
  <c r="AG936" i="5"/>
  <c r="I936" i="5" s="1"/>
  <c r="AF936" i="5"/>
  <c r="AG82" i="6"/>
  <c r="AF82" i="6"/>
  <c r="AG104" i="6"/>
  <c r="AF104" i="6"/>
  <c r="AE484" i="5"/>
  <c r="I484" i="5" s="1"/>
  <c r="AG489" i="5"/>
  <c r="I489" i="5" s="1"/>
  <c r="AE492" i="5"/>
  <c r="I492" i="5" s="1"/>
  <c r="AG497" i="5"/>
  <c r="I497" i="5" s="1"/>
  <c r="AE500" i="5"/>
  <c r="I500" i="5" s="1"/>
  <c r="AG505" i="5"/>
  <c r="I505" i="5" s="1"/>
  <c r="AE508" i="5"/>
  <c r="I508" i="5" s="1"/>
  <c r="AG513" i="5"/>
  <c r="I513" i="5" s="1"/>
  <c r="AE516" i="5"/>
  <c r="I516" i="5" s="1"/>
  <c r="AG521" i="5"/>
  <c r="I521" i="5" s="1"/>
  <c r="AE524" i="5"/>
  <c r="I524" i="5" s="1"/>
  <c r="AG529" i="5"/>
  <c r="I529" i="5" s="1"/>
  <c r="AE532" i="5"/>
  <c r="I532" i="5" s="1"/>
  <c r="AG537" i="5"/>
  <c r="AE540" i="5"/>
  <c r="I540" i="5" s="1"/>
  <c r="AG545" i="5"/>
  <c r="I545" i="5" s="1"/>
  <c r="AE548" i="5"/>
  <c r="I548" i="5" s="1"/>
  <c r="AG553" i="5"/>
  <c r="I553" i="5" s="1"/>
  <c r="AE556" i="5"/>
  <c r="I556" i="5" s="1"/>
  <c r="AG561" i="5"/>
  <c r="I561" i="5" s="1"/>
  <c r="AE564" i="5"/>
  <c r="I564" i="5" s="1"/>
  <c r="AG569" i="5"/>
  <c r="I569" i="5" s="1"/>
  <c r="AE572" i="5"/>
  <c r="I572" i="5" s="1"/>
  <c r="AG577" i="5"/>
  <c r="I577" i="5" s="1"/>
  <c r="AE580" i="5"/>
  <c r="I580" i="5" s="1"/>
  <c r="AG585" i="5"/>
  <c r="I585" i="5" s="1"/>
  <c r="AE594" i="5"/>
  <c r="AE606" i="5"/>
  <c r="I606" i="5" s="1"/>
  <c r="AG611" i="5"/>
  <c r="AE614" i="5"/>
  <c r="AG619" i="5"/>
  <c r="I619" i="5" s="1"/>
  <c r="AE622" i="5"/>
  <c r="I622" i="5" s="1"/>
  <c r="AG627" i="5"/>
  <c r="I627" i="5" s="1"/>
  <c r="AE630" i="5"/>
  <c r="I630" i="5" s="1"/>
  <c r="AG635" i="5"/>
  <c r="AE638" i="5"/>
  <c r="I638" i="5" s="1"/>
  <c r="AG643" i="5"/>
  <c r="I643" i="5" s="1"/>
  <c r="AE646" i="5"/>
  <c r="I646" i="5" s="1"/>
  <c r="AG651" i="5"/>
  <c r="I651" i="5" s="1"/>
  <c r="AE654" i="5"/>
  <c r="I654" i="5" s="1"/>
  <c r="AG659" i="5"/>
  <c r="I659" i="5" s="1"/>
  <c r="AE662" i="5"/>
  <c r="I662" i="5" s="1"/>
  <c r="AG667" i="5"/>
  <c r="I667" i="5" s="1"/>
  <c r="AE670" i="5"/>
  <c r="I670" i="5" s="1"/>
  <c r="AG675" i="5"/>
  <c r="AE678" i="5"/>
  <c r="I678" i="5" s="1"/>
  <c r="AG683" i="5"/>
  <c r="I683" i="5" s="1"/>
  <c r="AE686" i="5"/>
  <c r="I686" i="5" s="1"/>
  <c r="AG691" i="5"/>
  <c r="I691" i="5" s="1"/>
  <c r="AE694" i="5"/>
  <c r="I694" i="5" s="1"/>
  <c r="AG699" i="5"/>
  <c r="I699" i="5" s="1"/>
  <c r="AE702" i="5"/>
  <c r="I702" i="5" s="1"/>
  <c r="AG706" i="5"/>
  <c r="I706" i="5" s="1"/>
  <c r="AG710" i="5"/>
  <c r="I710" i="5" s="1"/>
  <c r="AG714" i="5"/>
  <c r="I714" i="5" s="1"/>
  <c r="AG718" i="5"/>
  <c r="I718" i="5" s="1"/>
  <c r="AG722" i="5"/>
  <c r="I722" i="5" s="1"/>
  <c r="AG726" i="5"/>
  <c r="I726" i="5" s="1"/>
  <c r="AG730" i="5"/>
  <c r="AG734" i="5"/>
  <c r="I734" i="5" s="1"/>
  <c r="AG738" i="5"/>
  <c r="I738" i="5" s="1"/>
  <c r="AG742" i="5"/>
  <c r="I742" i="5" s="1"/>
  <c r="AG746" i="5"/>
  <c r="I746" i="5" s="1"/>
  <c r="AG750" i="5"/>
  <c r="I750" i="5" s="1"/>
  <c r="AG754" i="5"/>
  <c r="I754" i="5" s="1"/>
  <c r="AG758" i="5"/>
  <c r="I758" i="5" s="1"/>
  <c r="AG762" i="5"/>
  <c r="AG766" i="5"/>
  <c r="I766" i="5" s="1"/>
  <c r="AG770" i="5"/>
  <c r="I770" i="5" s="1"/>
  <c r="AG774" i="5"/>
  <c r="I774" i="5" s="1"/>
  <c r="AG778" i="5"/>
  <c r="I778" i="5" s="1"/>
  <c r="AG782" i="5"/>
  <c r="I782" i="5" s="1"/>
  <c r="AG786" i="5"/>
  <c r="I786" i="5" s="1"/>
  <c r="AG790" i="5"/>
  <c r="I790" i="5" s="1"/>
  <c r="AG794" i="5"/>
  <c r="AG798" i="5"/>
  <c r="AE806" i="5"/>
  <c r="AF806" i="5"/>
  <c r="AG818" i="5"/>
  <c r="I818" i="5" s="1"/>
  <c r="AE822" i="5"/>
  <c r="AF822" i="5"/>
  <c r="I822" i="5" s="1"/>
  <c r="AG834" i="5"/>
  <c r="I834" i="5" s="1"/>
  <c r="I860" i="5"/>
  <c r="I862" i="5"/>
  <c r="I878" i="5"/>
  <c r="AE927" i="5"/>
  <c r="AG927" i="5"/>
  <c r="I927" i="5" s="1"/>
  <c r="AG955" i="5"/>
  <c r="I955" i="5" s="1"/>
  <c r="AG18" i="6"/>
  <c r="AF37" i="6"/>
  <c r="AE37" i="6"/>
  <c r="AG48" i="6"/>
  <c r="AE82" i="6"/>
  <c r="AE104" i="6"/>
  <c r="AG488" i="5"/>
  <c r="I488" i="5" s="1"/>
  <c r="AG496" i="5"/>
  <c r="AG504" i="5"/>
  <c r="I504" i="5" s="1"/>
  <c r="AG512" i="5"/>
  <c r="I512" i="5" s="1"/>
  <c r="AG520" i="5"/>
  <c r="I520" i="5" s="1"/>
  <c r="AG528" i="5"/>
  <c r="I528" i="5" s="1"/>
  <c r="AG536" i="5"/>
  <c r="AG544" i="5"/>
  <c r="AG552" i="5"/>
  <c r="I552" i="5" s="1"/>
  <c r="AG560" i="5"/>
  <c r="I560" i="5" s="1"/>
  <c r="AG568" i="5"/>
  <c r="I568" i="5" s="1"/>
  <c r="AG576" i="5"/>
  <c r="I576" i="5" s="1"/>
  <c r="AG584" i="5"/>
  <c r="I584" i="5" s="1"/>
  <c r="AG603" i="5"/>
  <c r="I603" i="5" s="1"/>
  <c r="AG610" i="5"/>
  <c r="I610" i="5" s="1"/>
  <c r="AG618" i="5"/>
  <c r="I618" i="5" s="1"/>
  <c r="AG626" i="5"/>
  <c r="I626" i="5" s="1"/>
  <c r="AG634" i="5"/>
  <c r="AG642" i="5"/>
  <c r="I642" i="5" s="1"/>
  <c r="AG650" i="5"/>
  <c r="I650" i="5" s="1"/>
  <c r="AG658" i="5"/>
  <c r="I658" i="5" s="1"/>
  <c r="AG666" i="5"/>
  <c r="I666" i="5" s="1"/>
  <c r="AG674" i="5"/>
  <c r="I674" i="5" s="1"/>
  <c r="AG682" i="5"/>
  <c r="I682" i="5" s="1"/>
  <c r="AG690" i="5"/>
  <c r="I690" i="5" s="1"/>
  <c r="AG698" i="5"/>
  <c r="AE707" i="5"/>
  <c r="I707" i="5" s="1"/>
  <c r="AE711" i="5"/>
  <c r="I711" i="5" s="1"/>
  <c r="AE715" i="5"/>
  <c r="I715" i="5" s="1"/>
  <c r="AE719" i="5"/>
  <c r="I719" i="5" s="1"/>
  <c r="AE723" i="5"/>
  <c r="I723" i="5" s="1"/>
  <c r="AE727" i="5"/>
  <c r="I727" i="5" s="1"/>
  <c r="AE731" i="5"/>
  <c r="I731" i="5" s="1"/>
  <c r="AE735" i="5"/>
  <c r="I735" i="5" s="1"/>
  <c r="AE739" i="5"/>
  <c r="I739" i="5" s="1"/>
  <c r="AE743" i="5"/>
  <c r="I743" i="5" s="1"/>
  <c r="AE747" i="5"/>
  <c r="I747" i="5" s="1"/>
  <c r="AE751" i="5"/>
  <c r="I751" i="5" s="1"/>
  <c r="AE755" i="5"/>
  <c r="I755" i="5" s="1"/>
  <c r="AE759" i="5"/>
  <c r="I759" i="5" s="1"/>
  <c r="AE763" i="5"/>
  <c r="I763" i="5" s="1"/>
  <c r="AE767" i="5"/>
  <c r="I767" i="5" s="1"/>
  <c r="AE771" i="5"/>
  <c r="I771" i="5" s="1"/>
  <c r="AE775" i="5"/>
  <c r="I775" i="5" s="1"/>
  <c r="AE779" i="5"/>
  <c r="I779" i="5" s="1"/>
  <c r="AE783" i="5"/>
  <c r="I783" i="5" s="1"/>
  <c r="AE787" i="5"/>
  <c r="I787" i="5" s="1"/>
  <c r="AE791" i="5"/>
  <c r="I791" i="5" s="1"/>
  <c r="AE795" i="5"/>
  <c r="I795" i="5" s="1"/>
  <c r="AE799" i="5"/>
  <c r="I799" i="5" s="1"/>
  <c r="AF812" i="5"/>
  <c r="I812" i="5" s="1"/>
  <c r="AF815" i="5"/>
  <c r="I815" i="5" s="1"/>
  <c r="AF828" i="5"/>
  <c r="AF831" i="5"/>
  <c r="I831" i="5" s="1"/>
  <c r="I856" i="5"/>
  <c r="I858" i="5"/>
  <c r="AE916" i="5"/>
  <c r="AF916" i="5"/>
  <c r="AG924" i="5"/>
  <c r="I924" i="5" s="1"/>
  <c r="AF927" i="5"/>
  <c r="AF947" i="5"/>
  <c r="AE947" i="5"/>
  <c r="AF6" i="6"/>
  <c r="AE6" i="6"/>
  <c r="AF13" i="6"/>
  <c r="AG13" i="6"/>
  <c r="AG24" i="6"/>
  <c r="AF24" i="6"/>
  <c r="AG37" i="6"/>
  <c r="AF39" i="6"/>
  <c r="AE39" i="6"/>
  <c r="AF54" i="6"/>
  <c r="AE54" i="6"/>
  <c r="AG45" i="6"/>
  <c r="AF121" i="6"/>
  <c r="AE121" i="6"/>
  <c r="AF219" i="6"/>
  <c r="AE219" i="6"/>
  <c r="AF235" i="6"/>
  <c r="AE235" i="6"/>
  <c r="AF251" i="6"/>
  <c r="AE251" i="6"/>
  <c r="AF267" i="6"/>
  <c r="AE267" i="6"/>
  <c r="AF283" i="6"/>
  <c r="AE283" i="6"/>
  <c r="AG916" i="5"/>
  <c r="I916" i="5" s="1"/>
  <c r="AE926" i="5"/>
  <c r="AF926" i="5"/>
  <c r="AG932" i="5"/>
  <c r="I932" i="5" s="1"/>
  <c r="AG947" i="5"/>
  <c r="I947" i="5" s="1"/>
  <c r="AG956" i="5"/>
  <c r="AF956" i="5"/>
  <c r="AF23" i="6"/>
  <c r="AE23" i="6"/>
  <c r="AE50" i="6"/>
  <c r="AF101" i="6"/>
  <c r="AE101" i="6"/>
  <c r="AF110" i="6"/>
  <c r="AE110" i="6"/>
  <c r="AF203" i="6"/>
  <c r="AE203" i="6"/>
  <c r="I881" i="5"/>
  <c r="AE919" i="5"/>
  <c r="AG919" i="5"/>
  <c r="I919" i="5" s="1"/>
  <c r="AE935" i="5"/>
  <c r="AG935" i="5"/>
  <c r="I935" i="5" s="1"/>
  <c r="AF45" i="6"/>
  <c r="AE45" i="6"/>
  <c r="AG72" i="6"/>
  <c r="AF72" i="6"/>
  <c r="AG81" i="6"/>
  <c r="AF81" i="6"/>
  <c r="AE81" i="6"/>
  <c r="AF175" i="6"/>
  <c r="AG175" i="6"/>
  <c r="J175" i="6" s="1"/>
  <c r="AE175" i="6"/>
  <c r="AE299" i="6"/>
  <c r="AF299" i="6"/>
  <c r="AE374" i="6"/>
  <c r="AF374" i="6"/>
  <c r="AF77" i="6"/>
  <c r="AE77" i="6"/>
  <c r="AF109" i="6"/>
  <c r="AE109" i="6"/>
  <c r="AF113" i="6"/>
  <c r="AE113" i="6"/>
  <c r="AF172" i="6"/>
  <c r="AE172" i="6"/>
  <c r="AF349" i="6"/>
  <c r="AE349" i="6"/>
  <c r="AE58" i="6"/>
  <c r="AE71" i="6"/>
  <c r="AE80" i="6"/>
  <c r="AE90" i="6"/>
  <c r="AE103" i="6"/>
  <c r="AF164" i="6"/>
  <c r="AE164" i="6"/>
  <c r="AE167" i="6"/>
  <c r="AE188" i="6"/>
  <c r="AE191" i="6"/>
  <c r="AE208" i="6"/>
  <c r="AE216" i="6"/>
  <c r="AE224" i="6"/>
  <c r="AE232" i="6"/>
  <c r="AE240" i="6"/>
  <c r="AE248" i="6"/>
  <c r="AE256" i="6"/>
  <c r="AE264" i="6"/>
  <c r="AE272" i="6"/>
  <c r="AE280" i="6"/>
  <c r="AE288" i="6"/>
  <c r="AE291" i="6"/>
  <c r="AE329" i="6"/>
  <c r="AF53" i="6"/>
  <c r="AE53" i="6"/>
  <c r="AF58" i="6"/>
  <c r="AF85" i="6"/>
  <c r="AE85" i="6"/>
  <c r="AF90" i="6"/>
  <c r="AF112" i="6"/>
  <c r="AE112" i="6"/>
  <c r="AE945" i="5"/>
  <c r="AE953" i="5"/>
  <c r="AE5" i="6"/>
  <c r="AE16" i="6"/>
  <c r="AF17" i="6"/>
  <c r="AE22" i="6"/>
  <c r="AE34" i="6"/>
  <c r="AE47" i="6"/>
  <c r="AE56" i="6"/>
  <c r="AF57" i="6"/>
  <c r="AE66" i="6"/>
  <c r="AE79" i="6"/>
  <c r="AE88" i="6"/>
  <c r="AF89" i="6"/>
  <c r="AE98" i="6"/>
  <c r="AF174" i="6"/>
  <c r="AE196" i="6"/>
  <c r="AE199" i="6"/>
  <c r="AF300" i="6"/>
  <c r="AF305" i="6"/>
  <c r="AE337" i="6"/>
  <c r="AE876" i="5"/>
  <c r="I876" i="5" s="1"/>
  <c r="AF915" i="5"/>
  <c r="AF923" i="5"/>
  <c r="AF931" i="5"/>
  <c r="AF939" i="5"/>
  <c r="AE944" i="5"/>
  <c r="AE952" i="5"/>
  <c r="AE10" i="6"/>
  <c r="AE15" i="6"/>
  <c r="AF28" i="6"/>
  <c r="AE33" i="6"/>
  <c r="AF34" i="6"/>
  <c r="AE38" i="6"/>
  <c r="AF61" i="6"/>
  <c r="AE61" i="6"/>
  <c r="AG63" i="6"/>
  <c r="AE65" i="6"/>
  <c r="AF66" i="6"/>
  <c r="AE70" i="6"/>
  <c r="AF93" i="6"/>
  <c r="AE93" i="6"/>
  <c r="AG95" i="6"/>
  <c r="AE97" i="6"/>
  <c r="AF98" i="6"/>
  <c r="AE102" i="6"/>
  <c r="AF111" i="6"/>
  <c r="AE111" i="6"/>
  <c r="AE115" i="6"/>
  <c r="AE119" i="6"/>
  <c r="AE123" i="6"/>
  <c r="AE127" i="6"/>
  <c r="AF166" i="6"/>
  <c r="AE177" i="6"/>
  <c r="AG183" i="6"/>
  <c r="J183" i="6" s="1"/>
  <c r="AE184" i="6"/>
  <c r="AE187" i="6"/>
  <c r="AE207" i="6"/>
  <c r="AE215" i="6"/>
  <c r="AE223" i="6"/>
  <c r="AE231" i="6"/>
  <c r="AE239" i="6"/>
  <c r="AE247" i="6"/>
  <c r="AE255" i="6"/>
  <c r="AE263" i="6"/>
  <c r="AE271" i="6"/>
  <c r="AE279" i="6"/>
  <c r="AE287" i="6"/>
  <c r="AG294" i="6"/>
  <c r="J294" i="6" s="1"/>
  <c r="AG299" i="6"/>
  <c r="J299" i="6" s="1"/>
  <c r="AF302" i="6"/>
  <c r="AF914" i="5"/>
  <c r="AF922" i="5"/>
  <c r="AF930" i="5"/>
  <c r="AF938" i="5"/>
  <c r="AG941" i="5"/>
  <c r="AG30" i="6"/>
  <c r="AG54" i="6"/>
  <c r="AG86" i="6"/>
  <c r="AG117" i="6"/>
  <c r="J117" i="6" s="1"/>
  <c r="AG121" i="6"/>
  <c r="J121" i="6" s="1"/>
  <c r="AG125" i="6"/>
  <c r="J125" i="6" s="1"/>
  <c r="AF158" i="6"/>
  <c r="AG203" i="6"/>
  <c r="J203" i="6" s="1"/>
  <c r="AG211" i="6"/>
  <c r="J211" i="6" s="1"/>
  <c r="AG219" i="6"/>
  <c r="J219" i="6" s="1"/>
  <c r="AG227" i="6"/>
  <c r="J227" i="6" s="1"/>
  <c r="AG235" i="6"/>
  <c r="J235" i="6" s="1"/>
  <c r="AG243" i="6"/>
  <c r="J243" i="6" s="1"/>
  <c r="AG251" i="6"/>
  <c r="J251" i="6" s="1"/>
  <c r="AG259" i="6"/>
  <c r="J259" i="6" s="1"/>
  <c r="AG267" i="6"/>
  <c r="J267" i="6" s="1"/>
  <c r="AG275" i="6"/>
  <c r="J275" i="6" s="1"/>
  <c r="AG283" i="6"/>
  <c r="J283" i="6" s="1"/>
  <c r="AG432" i="6"/>
  <c r="AF432" i="6"/>
  <c r="AE432" i="6"/>
  <c r="AF435" i="6"/>
  <c r="AE435" i="6"/>
  <c r="AG435" i="6"/>
  <c r="AF328" i="6"/>
  <c r="AE328" i="6"/>
  <c r="AE378" i="6"/>
  <c r="AF378" i="6"/>
  <c r="AF411" i="6"/>
  <c r="AE411" i="6"/>
  <c r="AG411" i="6"/>
  <c r="AF495" i="6"/>
  <c r="AE495" i="6"/>
  <c r="AE206" i="6"/>
  <c r="AE210" i="6"/>
  <c r="AE214" i="6"/>
  <c r="AE218" i="6"/>
  <c r="AE222" i="6"/>
  <c r="AE226" i="6"/>
  <c r="AE230" i="6"/>
  <c r="AE234" i="6"/>
  <c r="AE238" i="6"/>
  <c r="AE242" i="6"/>
  <c r="AE246" i="6"/>
  <c r="AE250" i="6"/>
  <c r="AE254" i="6"/>
  <c r="AE258" i="6"/>
  <c r="AE262" i="6"/>
  <c r="AE266" i="6"/>
  <c r="AE270" i="6"/>
  <c r="AE274" i="6"/>
  <c r="AE278" i="6"/>
  <c r="AE282" i="6"/>
  <c r="AE286" i="6"/>
  <c r="AF351" i="6"/>
  <c r="AE351" i="6"/>
  <c r="AG184" i="6"/>
  <c r="J184" i="6" s="1"/>
  <c r="AG188" i="6"/>
  <c r="J188" i="6" s="1"/>
  <c r="AG192" i="6"/>
  <c r="J192" i="6" s="1"/>
  <c r="AG196" i="6"/>
  <c r="J196" i="6" s="1"/>
  <c r="AG200" i="6"/>
  <c r="J200" i="6" s="1"/>
  <c r="AG204" i="6"/>
  <c r="J204" i="6" s="1"/>
  <c r="AG208" i="6"/>
  <c r="J208" i="6" s="1"/>
  <c r="AG212" i="6"/>
  <c r="J212" i="6" s="1"/>
  <c r="AG216" i="6"/>
  <c r="J216" i="6" s="1"/>
  <c r="AG220" i="6"/>
  <c r="J220" i="6" s="1"/>
  <c r="AG224" i="6"/>
  <c r="J224" i="6" s="1"/>
  <c r="AG228" i="6"/>
  <c r="J228" i="6" s="1"/>
  <c r="AG232" i="6"/>
  <c r="J232" i="6" s="1"/>
  <c r="AG236" i="6"/>
  <c r="J236" i="6" s="1"/>
  <c r="AG240" i="6"/>
  <c r="J240" i="6" s="1"/>
  <c r="AG244" i="6"/>
  <c r="J244" i="6" s="1"/>
  <c r="AG248" i="6"/>
  <c r="J248" i="6" s="1"/>
  <c r="AG252" i="6"/>
  <c r="J252" i="6" s="1"/>
  <c r="AG256" i="6"/>
  <c r="J256" i="6" s="1"/>
  <c r="AG260" i="6"/>
  <c r="J260" i="6" s="1"/>
  <c r="AG264" i="6"/>
  <c r="J264" i="6" s="1"/>
  <c r="AG268" i="6"/>
  <c r="J268" i="6" s="1"/>
  <c r="AG272" i="6"/>
  <c r="J272" i="6" s="1"/>
  <c r="AG276" i="6"/>
  <c r="J276" i="6" s="1"/>
  <c r="AG280" i="6"/>
  <c r="J280" i="6" s="1"/>
  <c r="AG284" i="6"/>
  <c r="J284" i="6" s="1"/>
  <c r="AG288" i="6"/>
  <c r="J288" i="6" s="1"/>
  <c r="AG292" i="6"/>
  <c r="J292" i="6" s="1"/>
  <c r="AF293" i="6"/>
  <c r="AG300" i="6"/>
  <c r="J300" i="6" s="1"/>
  <c r="AF301" i="6"/>
  <c r="AF333" i="6"/>
  <c r="AE333" i="6"/>
  <c r="AF336" i="6"/>
  <c r="AE336" i="6"/>
  <c r="AG399" i="6"/>
  <c r="AF399" i="6"/>
  <c r="AE399" i="6"/>
  <c r="AG297" i="6"/>
  <c r="J297" i="6" s="1"/>
  <c r="AF298" i="6"/>
  <c r="AG305" i="6"/>
  <c r="J305" i="6" s="1"/>
  <c r="AF306" i="6"/>
  <c r="J393" i="6"/>
  <c r="AG400" i="6"/>
  <c r="AF400" i="6"/>
  <c r="J431" i="6"/>
  <c r="AG448" i="6"/>
  <c r="AF448" i="6"/>
  <c r="AE448" i="6"/>
  <c r="AE476" i="6"/>
  <c r="AF476" i="6"/>
  <c r="AF527" i="6"/>
  <c r="AE527" i="6"/>
  <c r="AF543" i="6"/>
  <c r="AE543" i="6"/>
  <c r="AF607" i="6"/>
  <c r="AE607" i="6"/>
  <c r="J685" i="6"/>
  <c r="J763" i="6"/>
  <c r="AF379" i="6"/>
  <c r="AE379" i="6"/>
  <c r="AG381" i="6"/>
  <c r="J381" i="6" s="1"/>
  <c r="AF381" i="6"/>
  <c r="AE381" i="6"/>
  <c r="AG383" i="6"/>
  <c r="J383" i="6" s="1"/>
  <c r="AF383" i="6"/>
  <c r="AE383" i="6"/>
  <c r="J396" i="6"/>
  <c r="AE400" i="6"/>
  <c r="AF403" i="6"/>
  <c r="AE403" i="6"/>
  <c r="J417" i="6"/>
  <c r="AG424" i="6"/>
  <c r="AF424" i="6"/>
  <c r="J444" i="6"/>
  <c r="AG456" i="6"/>
  <c r="AF456" i="6"/>
  <c r="AE456" i="6"/>
  <c r="AF519" i="6"/>
  <c r="AE519" i="6"/>
  <c r="J536" i="6"/>
  <c r="AF551" i="6"/>
  <c r="AE551" i="6"/>
  <c r="AF642" i="6"/>
  <c r="AE642" i="6"/>
  <c r="J722" i="6"/>
  <c r="AG333" i="6"/>
  <c r="J333" i="6" s="1"/>
  <c r="AG341" i="6"/>
  <c r="J341" i="6" s="1"/>
  <c r="AG349" i="6"/>
  <c r="J349" i="6" s="1"/>
  <c r="AE355" i="6"/>
  <c r="AE359" i="6"/>
  <c r="AE363" i="6"/>
  <c r="AE367" i="6"/>
  <c r="AF371" i="6"/>
  <c r="AG378" i="6"/>
  <c r="J378" i="6" s="1"/>
  <c r="AF388" i="6"/>
  <c r="AE388" i="6"/>
  <c r="AF391" i="6"/>
  <c r="AE391" i="6"/>
  <c r="J391" i="6" s="1"/>
  <c r="J394" i="6"/>
  <c r="AG403" i="6"/>
  <c r="J405" i="6"/>
  <c r="AG415" i="6"/>
  <c r="J415" i="6" s="1"/>
  <c r="AF415" i="6"/>
  <c r="AE415" i="6"/>
  <c r="AE424" i="6"/>
  <c r="AF427" i="6"/>
  <c r="AE427" i="6"/>
  <c r="J461" i="6"/>
  <c r="AG464" i="6"/>
  <c r="AF464" i="6"/>
  <c r="AE464" i="6"/>
  <c r="J466" i="6"/>
  <c r="AF511" i="6"/>
  <c r="AE511" i="6"/>
  <c r="AF559" i="6"/>
  <c r="AE559" i="6"/>
  <c r="AF650" i="6"/>
  <c r="AE650" i="6"/>
  <c r="AG332" i="6"/>
  <c r="J332" i="6" s="1"/>
  <c r="AG340" i="6"/>
  <c r="J340" i="6" s="1"/>
  <c r="AG348" i="6"/>
  <c r="J348" i="6" s="1"/>
  <c r="AG353" i="6"/>
  <c r="J353" i="6" s="1"/>
  <c r="AG357" i="6"/>
  <c r="J357" i="6" s="1"/>
  <c r="AG361" i="6"/>
  <c r="J361" i="6" s="1"/>
  <c r="AG365" i="6"/>
  <c r="J365" i="6" s="1"/>
  <c r="AG369" i="6"/>
  <c r="J369" i="6" s="1"/>
  <c r="AG375" i="6"/>
  <c r="J375" i="6" s="1"/>
  <c r="AF376" i="6"/>
  <c r="AE385" i="6"/>
  <c r="J401" i="6"/>
  <c r="J406" i="6"/>
  <c r="AG408" i="6"/>
  <c r="AF408" i="6"/>
  <c r="J418" i="6"/>
  <c r="AG427" i="6"/>
  <c r="J429" i="6"/>
  <c r="J457" i="6"/>
  <c r="AF503" i="6"/>
  <c r="AE503" i="6"/>
  <c r="J552" i="6"/>
  <c r="AF567" i="6"/>
  <c r="AE567" i="6"/>
  <c r="J618" i="6"/>
  <c r="J645" i="6"/>
  <c r="AF658" i="6"/>
  <c r="AE658" i="6"/>
  <c r="AF575" i="6"/>
  <c r="AE575" i="6"/>
  <c r="J653" i="6"/>
  <c r="J684" i="6"/>
  <c r="AG380" i="6"/>
  <c r="J380" i="6" s="1"/>
  <c r="AF380" i="6"/>
  <c r="AE380" i="6"/>
  <c r="AG382" i="6"/>
  <c r="J382" i="6" s="1"/>
  <c r="AF382" i="6"/>
  <c r="AE382" i="6"/>
  <c r="AF384" i="6"/>
  <c r="AE384" i="6"/>
  <c r="AG392" i="6"/>
  <c r="J392" i="6" s="1"/>
  <c r="AF392" i="6"/>
  <c r="J402" i="6"/>
  <c r="J413" i="6"/>
  <c r="AG423" i="6"/>
  <c r="AF423" i="6"/>
  <c r="AE423" i="6"/>
  <c r="J428" i="6"/>
  <c r="J437" i="6"/>
  <c r="J469" i="6"/>
  <c r="AF487" i="6"/>
  <c r="AE487" i="6"/>
  <c r="J504" i="6"/>
  <c r="J568" i="6"/>
  <c r="AF583" i="6"/>
  <c r="AE583" i="6"/>
  <c r="J622" i="6"/>
  <c r="J634" i="6"/>
  <c r="J715" i="6"/>
  <c r="AG329" i="6"/>
  <c r="J329" i="6" s="1"/>
  <c r="AE332" i="6"/>
  <c r="AG337" i="6"/>
  <c r="J337" i="6" s="1"/>
  <c r="AE340" i="6"/>
  <c r="AG345" i="6"/>
  <c r="J345" i="6" s="1"/>
  <c r="AE348" i="6"/>
  <c r="AE353" i="6"/>
  <c r="AG374" i="6"/>
  <c r="J374" i="6" s="1"/>
  <c r="AF395" i="6"/>
  <c r="AE395" i="6"/>
  <c r="J409" i="6"/>
  <c r="J414" i="6"/>
  <c r="AG416" i="6"/>
  <c r="J416" i="6" s="1"/>
  <c r="AF416" i="6"/>
  <c r="J426" i="6"/>
  <c r="J433" i="6"/>
  <c r="J438" i="6"/>
  <c r="AG440" i="6"/>
  <c r="AF440" i="6"/>
  <c r="AE440" i="6"/>
  <c r="AF443" i="6"/>
  <c r="AE443" i="6"/>
  <c r="J454" i="6"/>
  <c r="AG476" i="6"/>
  <c r="J496" i="6"/>
  <c r="J576" i="6"/>
  <c r="AF591" i="6"/>
  <c r="AE591" i="6"/>
  <c r="J669" i="6"/>
  <c r="J700" i="6"/>
  <c r="AG328" i="6"/>
  <c r="J328" i="6" s="1"/>
  <c r="AG336" i="6"/>
  <c r="J336" i="6" s="1"/>
  <c r="AG344" i="6"/>
  <c r="J344" i="6" s="1"/>
  <c r="AG351" i="6"/>
  <c r="J351" i="6" s="1"/>
  <c r="AG355" i="6"/>
  <c r="J355" i="6" s="1"/>
  <c r="AG359" i="6"/>
  <c r="J359" i="6" s="1"/>
  <c r="AG363" i="6"/>
  <c r="J363" i="6" s="1"/>
  <c r="AG367" i="6"/>
  <c r="J367" i="6" s="1"/>
  <c r="AG371" i="6"/>
  <c r="J371" i="6" s="1"/>
  <c r="AF372" i="6"/>
  <c r="AG379" i="6"/>
  <c r="J379" i="6" s="1"/>
  <c r="AG395" i="6"/>
  <c r="J397" i="6"/>
  <c r="AG407" i="6"/>
  <c r="AF407" i="6"/>
  <c r="AE407" i="6"/>
  <c r="J412" i="6"/>
  <c r="AE416" i="6"/>
  <c r="AF419" i="6"/>
  <c r="AE419" i="6"/>
  <c r="J419" i="6" s="1"/>
  <c r="J436" i="6"/>
  <c r="AG443" i="6"/>
  <c r="J445" i="6"/>
  <c r="J462" i="6"/>
  <c r="AG481" i="6"/>
  <c r="AF481" i="6"/>
  <c r="AE481" i="6"/>
  <c r="J488" i="6"/>
  <c r="AF535" i="6"/>
  <c r="AE535" i="6"/>
  <c r="J584" i="6"/>
  <c r="AF599" i="6"/>
  <c r="AE599" i="6"/>
  <c r="J626" i="6"/>
  <c r="J644" i="6"/>
  <c r="J677" i="6"/>
  <c r="AF765" i="6"/>
  <c r="AE765" i="6"/>
  <c r="J434" i="6"/>
  <c r="J442" i="6"/>
  <c r="J450" i="6"/>
  <c r="J458" i="6"/>
  <c r="AF639" i="6"/>
  <c r="AE639" i="6"/>
  <c r="AF647" i="6"/>
  <c r="AE647" i="6"/>
  <c r="AF655" i="6"/>
  <c r="AE655" i="6"/>
  <c r="AF711" i="6"/>
  <c r="AE724" i="6"/>
  <c r="AE734" i="6"/>
  <c r="AF782" i="6"/>
  <c r="AE782" i="6"/>
  <c r="AE431" i="6"/>
  <c r="AE439" i="6"/>
  <c r="J439" i="6" s="1"/>
  <c r="AE447" i="6"/>
  <c r="J447" i="6" s="1"/>
  <c r="AE455" i="6"/>
  <c r="J455" i="6" s="1"/>
  <c r="AE463" i="6"/>
  <c r="AE469" i="6"/>
  <c r="AE480" i="6"/>
  <c r="AE486" i="6"/>
  <c r="AE494" i="6"/>
  <c r="AE502" i="6"/>
  <c r="AE510" i="6"/>
  <c r="AE518" i="6"/>
  <c r="AE526" i="6"/>
  <c r="AE534" i="6"/>
  <c r="AE542" i="6"/>
  <c r="AE550" i="6"/>
  <c r="AE558" i="6"/>
  <c r="AE566" i="6"/>
  <c r="AE574" i="6"/>
  <c r="AE582" i="6"/>
  <c r="AE590" i="6"/>
  <c r="AE598" i="6"/>
  <c r="AE606" i="6"/>
  <c r="AE613" i="6"/>
  <c r="AE617" i="6"/>
  <c r="AE621" i="6"/>
  <c r="AE625" i="6"/>
  <c r="AE629" i="6"/>
  <c r="AE633" i="6"/>
  <c r="AF636" i="6"/>
  <c r="AE636" i="6"/>
  <c r="J636" i="6" s="1"/>
  <c r="AF644" i="6"/>
  <c r="AE644" i="6"/>
  <c r="AF652" i="6"/>
  <c r="AE652" i="6"/>
  <c r="J652" i="6" s="1"/>
  <c r="AG711" i="6"/>
  <c r="J711" i="6" s="1"/>
  <c r="AF731" i="6"/>
  <c r="AE731" i="6"/>
  <c r="J731" i="6" s="1"/>
  <c r="AF749" i="6"/>
  <c r="AE749" i="6"/>
  <c r="AE758" i="6"/>
  <c r="AG388" i="6"/>
  <c r="J388" i="6" s="1"/>
  <c r="AF431" i="6"/>
  <c r="AF439" i="6"/>
  <c r="AF447" i="6"/>
  <c r="AF455" i="6"/>
  <c r="AF463" i="6"/>
  <c r="J463" i="6" s="1"/>
  <c r="AF480" i="6"/>
  <c r="AG490" i="6"/>
  <c r="AG498" i="6"/>
  <c r="AG506" i="6"/>
  <c r="AG514" i="6"/>
  <c r="J514" i="6" s="1"/>
  <c r="AG522" i="6"/>
  <c r="AG530" i="6"/>
  <c r="AG538" i="6"/>
  <c r="J538" i="6" s="1"/>
  <c r="AG546" i="6"/>
  <c r="J546" i="6" s="1"/>
  <c r="AG554" i="6"/>
  <c r="AG562" i="6"/>
  <c r="AG570" i="6"/>
  <c r="AG578" i="6"/>
  <c r="J578" i="6" s="1"/>
  <c r="AG586" i="6"/>
  <c r="AG594" i="6"/>
  <c r="AG602" i="6"/>
  <c r="J602" i="6" s="1"/>
  <c r="AG610" i="6"/>
  <c r="J610" i="6" s="1"/>
  <c r="AG615" i="6"/>
  <c r="AG619" i="6"/>
  <c r="AG623" i="6"/>
  <c r="AG627" i="6"/>
  <c r="AG631" i="6"/>
  <c r="AG635" i="6"/>
  <c r="AF641" i="6"/>
  <c r="AE641" i="6"/>
  <c r="J641" i="6" s="1"/>
  <c r="AG643" i="6"/>
  <c r="AF649" i="6"/>
  <c r="AE649" i="6"/>
  <c r="J649" i="6" s="1"/>
  <c r="AG651" i="6"/>
  <c r="J651" i="6" s="1"/>
  <c r="AF657" i="6"/>
  <c r="AE657" i="6"/>
  <c r="J657" i="6" s="1"/>
  <c r="AE716" i="6"/>
  <c r="J716" i="6" s="1"/>
  <c r="J745" i="6"/>
  <c r="AG387" i="6"/>
  <c r="J387" i="6" s="1"/>
  <c r="AF468" i="6"/>
  <c r="J468" i="6" s="1"/>
  <c r="AE473" i="6"/>
  <c r="AE485" i="6"/>
  <c r="AE612" i="6"/>
  <c r="J612" i="6" s="1"/>
  <c r="AE616" i="6"/>
  <c r="J616" i="6" s="1"/>
  <c r="AE620" i="6"/>
  <c r="J620" i="6" s="1"/>
  <c r="AE624" i="6"/>
  <c r="J624" i="6" s="1"/>
  <c r="AF638" i="6"/>
  <c r="AE638" i="6"/>
  <c r="J638" i="6" s="1"/>
  <c r="AF646" i="6"/>
  <c r="AE646" i="6"/>
  <c r="J646" i="6" s="1"/>
  <c r="AG648" i="6"/>
  <c r="AF654" i="6"/>
  <c r="AE654" i="6"/>
  <c r="J654" i="6" s="1"/>
  <c r="AG656" i="6"/>
  <c r="AF710" i="6"/>
  <c r="AF723" i="6"/>
  <c r="AE723" i="6"/>
  <c r="J723" i="6" s="1"/>
  <c r="AF733" i="6"/>
  <c r="AE742" i="6"/>
  <c r="AF635" i="6"/>
  <c r="AE635" i="6"/>
  <c r="AF643" i="6"/>
  <c r="AE643" i="6"/>
  <c r="AF651" i="6"/>
  <c r="AE651" i="6"/>
  <c r="AF757" i="6"/>
  <c r="AE757" i="6"/>
  <c r="AG385" i="6"/>
  <c r="J385" i="6" s="1"/>
  <c r="AE451" i="6"/>
  <c r="J451" i="6" s="1"/>
  <c r="AE459" i="6"/>
  <c r="J459" i="6" s="1"/>
  <c r="AE466" i="6"/>
  <c r="AE471" i="6"/>
  <c r="J471" i="6" s="1"/>
  <c r="AF484" i="6"/>
  <c r="AG487" i="6"/>
  <c r="J487" i="6" s="1"/>
  <c r="AE490" i="6"/>
  <c r="AG495" i="6"/>
  <c r="J495" i="6" s="1"/>
  <c r="AE498" i="6"/>
  <c r="AG503" i="6"/>
  <c r="J503" i="6" s="1"/>
  <c r="AE506" i="6"/>
  <c r="AG511" i="6"/>
  <c r="J511" i="6" s="1"/>
  <c r="AE514" i="6"/>
  <c r="AG519" i="6"/>
  <c r="AE522" i="6"/>
  <c r="AG527" i="6"/>
  <c r="J527" i="6" s="1"/>
  <c r="AE530" i="6"/>
  <c r="AG535" i="6"/>
  <c r="J535" i="6" s="1"/>
  <c r="AE538" i="6"/>
  <c r="AG543" i="6"/>
  <c r="J543" i="6" s="1"/>
  <c r="AE546" i="6"/>
  <c r="AG551" i="6"/>
  <c r="J551" i="6" s="1"/>
  <c r="AE554" i="6"/>
  <c r="AG559" i="6"/>
  <c r="AE562" i="6"/>
  <c r="AG567" i="6"/>
  <c r="J567" i="6" s="1"/>
  <c r="AE570" i="6"/>
  <c r="AG575" i="6"/>
  <c r="J575" i="6" s="1"/>
  <c r="AE578" i="6"/>
  <c r="AG583" i="6"/>
  <c r="J583" i="6" s="1"/>
  <c r="AE586" i="6"/>
  <c r="AG591" i="6"/>
  <c r="AE594" i="6"/>
  <c r="AG599" i="6"/>
  <c r="J599" i="6" s="1"/>
  <c r="AE602" i="6"/>
  <c r="AG607" i="6"/>
  <c r="J607" i="6" s="1"/>
  <c r="AE610" i="6"/>
  <c r="AE615" i="6"/>
  <c r="AE619" i="6"/>
  <c r="AE623" i="6"/>
  <c r="AE627" i="6"/>
  <c r="AE631" i="6"/>
  <c r="AF640" i="6"/>
  <c r="AE640" i="6"/>
  <c r="J640" i="6" s="1"/>
  <c r="AG642" i="6"/>
  <c r="AF648" i="6"/>
  <c r="AE648" i="6"/>
  <c r="AG650" i="6"/>
  <c r="J650" i="6" s="1"/>
  <c r="AF656" i="6"/>
  <c r="AE656" i="6"/>
  <c r="AG658" i="6"/>
  <c r="AF715" i="6"/>
  <c r="AE715" i="6"/>
  <c r="AE718" i="6"/>
  <c r="AG724" i="6"/>
  <c r="J724" i="6" s="1"/>
  <c r="AE725" i="6"/>
  <c r="AF739" i="6"/>
  <c r="AE739" i="6"/>
  <c r="J739" i="6" s="1"/>
  <c r="J753" i="6"/>
  <c r="J777" i="6"/>
  <c r="AG384" i="6"/>
  <c r="J384" i="6" s="1"/>
  <c r="AE477" i="6"/>
  <c r="AG486" i="6"/>
  <c r="AG494" i="6"/>
  <c r="J494" i="6" s="1"/>
  <c r="AG502" i="6"/>
  <c r="J502" i="6" s="1"/>
  <c r="AG510" i="6"/>
  <c r="J510" i="6" s="1"/>
  <c r="AG518" i="6"/>
  <c r="AG526" i="6"/>
  <c r="J526" i="6" s="1"/>
  <c r="AG534" i="6"/>
  <c r="J534" i="6" s="1"/>
  <c r="AG542" i="6"/>
  <c r="AG550" i="6"/>
  <c r="AG558" i="6"/>
  <c r="J558" i="6" s="1"/>
  <c r="AG566" i="6"/>
  <c r="J566" i="6" s="1"/>
  <c r="AG574" i="6"/>
  <c r="J574" i="6" s="1"/>
  <c r="AG582" i="6"/>
  <c r="AG590" i="6"/>
  <c r="J590" i="6" s="1"/>
  <c r="AG598" i="6"/>
  <c r="J598" i="6" s="1"/>
  <c r="AG606" i="6"/>
  <c r="AG613" i="6"/>
  <c r="AG617" i="6"/>
  <c r="J617" i="6" s="1"/>
  <c r="AG621" i="6"/>
  <c r="J621" i="6" s="1"/>
  <c r="AG625" i="6"/>
  <c r="J625" i="6" s="1"/>
  <c r="AG629" i="6"/>
  <c r="AG633" i="6"/>
  <c r="J633" i="6" s="1"/>
  <c r="AF637" i="6"/>
  <c r="AE637" i="6"/>
  <c r="J637" i="6" s="1"/>
  <c r="AG639" i="6"/>
  <c r="AF645" i="6"/>
  <c r="AE645" i="6"/>
  <c r="AG647" i="6"/>
  <c r="J647" i="6" s="1"/>
  <c r="AF653" i="6"/>
  <c r="AE653" i="6"/>
  <c r="AG655" i="6"/>
  <c r="J655" i="6" s="1"/>
  <c r="AE709" i="6"/>
  <c r="J709" i="6" s="1"/>
  <c r="AF709" i="6"/>
  <c r="J712" i="6"/>
  <c r="AF741" i="6"/>
  <c r="AE741" i="6"/>
  <c r="AE750" i="6"/>
  <c r="AF774" i="6"/>
  <c r="AE774" i="6"/>
  <c r="AF855" i="6"/>
  <c r="AE855" i="6"/>
  <c r="AF865" i="6"/>
  <c r="AE865" i="6"/>
  <c r="AF911" i="6"/>
  <c r="AE911" i="6"/>
  <c r="AF927" i="6"/>
  <c r="AE927" i="6"/>
  <c r="AF943" i="6"/>
  <c r="AE943" i="6"/>
  <c r="AE790" i="6"/>
  <c r="J873" i="6"/>
  <c r="AF889" i="6"/>
  <c r="AE889" i="6"/>
  <c r="AG898" i="6"/>
  <c r="AF898" i="6"/>
  <c r="AF905" i="6"/>
  <c r="AE905" i="6"/>
  <c r="AE773" i="6"/>
  <c r="AE781" i="6"/>
  <c r="AE789" i="6"/>
  <c r="AE795" i="6"/>
  <c r="AE799" i="6"/>
  <c r="AE803" i="6"/>
  <c r="J856" i="6"/>
  <c r="AE857" i="6"/>
  <c r="J858" i="6"/>
  <c r="AG882" i="6"/>
  <c r="J882" i="6" s="1"/>
  <c r="AF882" i="6"/>
  <c r="AE898" i="6"/>
  <c r="AE788" i="6"/>
  <c r="J788" i="6" s="1"/>
  <c r="AF873" i="6"/>
  <c r="AE873" i="6"/>
  <c r="AE882" i="6"/>
  <c r="AF947" i="6"/>
  <c r="AE947" i="6"/>
  <c r="AE747" i="6"/>
  <c r="J747" i="6" s="1"/>
  <c r="AE755" i="6"/>
  <c r="J755" i="6" s="1"/>
  <c r="AE763" i="6"/>
  <c r="AE771" i="6"/>
  <c r="J771" i="6" s="1"/>
  <c r="AE779" i="6"/>
  <c r="J779" i="6" s="1"/>
  <c r="AE787" i="6"/>
  <c r="J787" i="6" s="1"/>
  <c r="AE794" i="6"/>
  <c r="J794" i="6" s="1"/>
  <c r="AE798" i="6"/>
  <c r="J798" i="6" s="1"/>
  <c r="AE802" i="6"/>
  <c r="J802" i="6" s="1"/>
  <c r="AE806" i="6"/>
  <c r="J806" i="6" s="1"/>
  <c r="AG866" i="6"/>
  <c r="AF866" i="6"/>
  <c r="J901" i="6"/>
  <c r="AF919" i="6"/>
  <c r="AE919" i="6"/>
  <c r="AF935" i="6"/>
  <c r="AE935" i="6"/>
  <c r="AE659" i="6"/>
  <c r="J659" i="6" s="1"/>
  <c r="AE660" i="6"/>
  <c r="J660" i="6" s="1"/>
  <c r="AE661" i="6"/>
  <c r="J661" i="6" s="1"/>
  <c r="AE662" i="6"/>
  <c r="J662" i="6" s="1"/>
  <c r="AE663" i="6"/>
  <c r="J663" i="6" s="1"/>
  <c r="AE664" i="6"/>
  <c r="J664" i="6" s="1"/>
  <c r="AE665" i="6"/>
  <c r="J665" i="6" s="1"/>
  <c r="AE666" i="6"/>
  <c r="J666" i="6" s="1"/>
  <c r="AE667" i="6"/>
  <c r="J667" i="6" s="1"/>
  <c r="AE668" i="6"/>
  <c r="J668" i="6" s="1"/>
  <c r="AE669" i="6"/>
  <c r="AE670" i="6"/>
  <c r="J670" i="6" s="1"/>
  <c r="AE671" i="6"/>
  <c r="J671" i="6" s="1"/>
  <c r="AE672" i="6"/>
  <c r="J672" i="6" s="1"/>
  <c r="AE673" i="6"/>
  <c r="J673" i="6" s="1"/>
  <c r="AE674" i="6"/>
  <c r="J674" i="6" s="1"/>
  <c r="AE675" i="6"/>
  <c r="J675" i="6" s="1"/>
  <c r="AE676" i="6"/>
  <c r="J676" i="6" s="1"/>
  <c r="AE677" i="6"/>
  <c r="AE678" i="6"/>
  <c r="J678" i="6" s="1"/>
  <c r="AE679" i="6"/>
  <c r="J679" i="6" s="1"/>
  <c r="AE680" i="6"/>
  <c r="J680" i="6" s="1"/>
  <c r="AE681" i="6"/>
  <c r="J681" i="6" s="1"/>
  <c r="AE682" i="6"/>
  <c r="J682" i="6" s="1"/>
  <c r="AE683" i="6"/>
  <c r="J683" i="6" s="1"/>
  <c r="AE684" i="6"/>
  <c r="AE685" i="6"/>
  <c r="AE686" i="6"/>
  <c r="J686" i="6" s="1"/>
  <c r="AE687" i="6"/>
  <c r="J687" i="6" s="1"/>
  <c r="AE688" i="6"/>
  <c r="J688" i="6" s="1"/>
  <c r="AE689" i="6"/>
  <c r="J689" i="6" s="1"/>
  <c r="AE690" i="6"/>
  <c r="J690" i="6" s="1"/>
  <c r="AE691" i="6"/>
  <c r="J691" i="6" s="1"/>
  <c r="AE692" i="6"/>
  <c r="J692" i="6" s="1"/>
  <c r="AE693" i="6"/>
  <c r="J693" i="6" s="1"/>
  <c r="AE694" i="6"/>
  <c r="J694" i="6" s="1"/>
  <c r="AE695" i="6"/>
  <c r="J695" i="6" s="1"/>
  <c r="AE696" i="6"/>
  <c r="J696" i="6" s="1"/>
  <c r="AE697" i="6"/>
  <c r="J697" i="6" s="1"/>
  <c r="AE698" i="6"/>
  <c r="J698" i="6" s="1"/>
  <c r="AE699" i="6"/>
  <c r="J699" i="6" s="1"/>
  <c r="AE700" i="6"/>
  <c r="AE701" i="6"/>
  <c r="J701" i="6" s="1"/>
  <c r="AE702" i="6"/>
  <c r="J702" i="6" s="1"/>
  <c r="AE703" i="6"/>
  <c r="J703" i="6" s="1"/>
  <c r="AE704" i="6"/>
  <c r="J704" i="6" s="1"/>
  <c r="AE705" i="6"/>
  <c r="J705" i="6" s="1"/>
  <c r="AE706" i="6"/>
  <c r="J706" i="6" s="1"/>
  <c r="AE707" i="6"/>
  <c r="J707" i="6" s="1"/>
  <c r="AF708" i="6"/>
  <c r="AE714" i="6"/>
  <c r="J714" i="6" s="1"/>
  <c r="AG719" i="6"/>
  <c r="J719" i="6" s="1"/>
  <c r="AE722" i="6"/>
  <c r="AG727" i="6"/>
  <c r="J727" i="6" s="1"/>
  <c r="AE730" i="6"/>
  <c r="J730" i="6" s="1"/>
  <c r="AG735" i="6"/>
  <c r="J735" i="6" s="1"/>
  <c r="AG743" i="6"/>
  <c r="J743" i="6" s="1"/>
  <c r="AG751" i="6"/>
  <c r="J751" i="6" s="1"/>
  <c r="AG759" i="6"/>
  <c r="J759" i="6" s="1"/>
  <c r="AG767" i="6"/>
  <c r="J767" i="6" s="1"/>
  <c r="AG775" i="6"/>
  <c r="J775" i="6" s="1"/>
  <c r="AG783" i="6"/>
  <c r="J783" i="6" s="1"/>
  <c r="AE856" i="6"/>
  <c r="J863" i="6"/>
  <c r="AE866" i="6"/>
  <c r="J883" i="6"/>
  <c r="AG890" i="6"/>
  <c r="J890" i="6" s="1"/>
  <c r="AF890" i="6"/>
  <c r="AF897" i="6"/>
  <c r="AE897" i="6"/>
  <c r="J897" i="6" s="1"/>
  <c r="AG906" i="6"/>
  <c r="J906" i="6" s="1"/>
  <c r="AF906" i="6"/>
  <c r="AG718" i="6"/>
  <c r="J718" i="6" s="1"/>
  <c r="AG726" i="6"/>
  <c r="J726" i="6" s="1"/>
  <c r="AG734" i="6"/>
  <c r="J734" i="6" s="1"/>
  <c r="AG742" i="6"/>
  <c r="J742" i="6" s="1"/>
  <c r="AG750" i="6"/>
  <c r="J750" i="6" s="1"/>
  <c r="AG758" i="6"/>
  <c r="J758" i="6" s="1"/>
  <c r="AG766" i="6"/>
  <c r="J766" i="6" s="1"/>
  <c r="AG774" i="6"/>
  <c r="J774" i="6" s="1"/>
  <c r="AG782" i="6"/>
  <c r="AE785" i="6"/>
  <c r="J785" i="6" s="1"/>
  <c r="AG790" i="6"/>
  <c r="J790" i="6" s="1"/>
  <c r="AE793" i="6"/>
  <c r="J793" i="6" s="1"/>
  <c r="AE797" i="6"/>
  <c r="J797" i="6" s="1"/>
  <c r="AE801" i="6"/>
  <c r="J801" i="6" s="1"/>
  <c r="AE805" i="6"/>
  <c r="J805" i="6" s="1"/>
  <c r="AG855" i="6"/>
  <c r="AG865" i="6"/>
  <c r="J865" i="6" s="1"/>
  <c r="AF881" i="6"/>
  <c r="AE881" i="6"/>
  <c r="J881" i="6" s="1"/>
  <c r="AE890" i="6"/>
  <c r="AG717" i="6"/>
  <c r="J717" i="6" s="1"/>
  <c r="AG725" i="6"/>
  <c r="J725" i="6" s="1"/>
  <c r="AG733" i="6"/>
  <c r="J733" i="6" s="1"/>
  <c r="AG741" i="6"/>
  <c r="AG749" i="6"/>
  <c r="AG757" i="6"/>
  <c r="J757" i="6" s="1"/>
  <c r="AG765" i="6"/>
  <c r="AG773" i="6"/>
  <c r="J773" i="6" s="1"/>
  <c r="AG781" i="6"/>
  <c r="J781" i="6" s="1"/>
  <c r="AG789" i="6"/>
  <c r="J789" i="6" s="1"/>
  <c r="AG795" i="6"/>
  <c r="AG799" i="6"/>
  <c r="J799" i="6" s="1"/>
  <c r="AG803" i="6"/>
  <c r="AG857" i="6"/>
  <c r="J857" i="6" s="1"/>
  <c r="J867" i="6"/>
  <c r="AG874" i="6"/>
  <c r="J874" i="6" s="1"/>
  <c r="AF874" i="6"/>
  <c r="AG889" i="6"/>
  <c r="AG905" i="6"/>
  <c r="J905" i="6" s="1"/>
  <c r="J117" i="8"/>
  <c r="AG909" i="6"/>
  <c r="AG945" i="6"/>
  <c r="J945" i="6" s="1"/>
  <c r="AE863" i="6"/>
  <c r="AE871" i="6"/>
  <c r="J871" i="6" s="1"/>
  <c r="AE879" i="6"/>
  <c r="J879" i="6" s="1"/>
  <c r="AE887" i="6"/>
  <c r="J887" i="6" s="1"/>
  <c r="AF915" i="6"/>
  <c r="AG917" i="6"/>
  <c r="AE918" i="6"/>
  <c r="AF923" i="6"/>
  <c r="AG925" i="6"/>
  <c r="AE926" i="6"/>
  <c r="AF931" i="6"/>
  <c r="AG933" i="6"/>
  <c r="AE934" i="6"/>
  <c r="AF939" i="6"/>
  <c r="AG941" i="6"/>
  <c r="AE942" i="6"/>
  <c r="J79" i="8"/>
  <c r="AE861" i="6"/>
  <c r="J861" i="6" s="1"/>
  <c r="AE869" i="6"/>
  <c r="J869" i="6" s="1"/>
  <c r="AE877" i="6"/>
  <c r="J877" i="6" s="1"/>
  <c r="AE885" i="6"/>
  <c r="J885" i="6" s="1"/>
  <c r="AE893" i="6"/>
  <c r="J893" i="6" s="1"/>
  <c r="AE901" i="6"/>
  <c r="AE909" i="6"/>
  <c r="AE945" i="6"/>
  <c r="J95" i="8"/>
  <c r="J109" i="8"/>
  <c r="J870" i="6"/>
  <c r="J878" i="6"/>
  <c r="J886" i="6"/>
  <c r="J894" i="6"/>
  <c r="J902" i="6"/>
  <c r="AG911" i="6"/>
  <c r="J911" i="6" s="1"/>
  <c r="AG919" i="6"/>
  <c r="AG927" i="6"/>
  <c r="AG935" i="6"/>
  <c r="AG943" i="6"/>
  <c r="AG947" i="6"/>
  <c r="J947" i="6" s="1"/>
  <c r="J101" i="8"/>
  <c r="J153" i="8"/>
  <c r="AE8" i="8"/>
  <c r="AD8" i="8"/>
  <c r="AF119" i="8"/>
  <c r="AE119" i="8"/>
  <c r="AD119" i="8"/>
  <c r="AF135" i="8"/>
  <c r="J135" i="8" s="1"/>
  <c r="AE135" i="8"/>
  <c r="AD135" i="8"/>
  <c r="AD169" i="8"/>
  <c r="AF169" i="8"/>
  <c r="J169" i="8" s="1"/>
  <c r="AF8" i="8"/>
  <c r="J8" i="8" s="1"/>
  <c r="AE21" i="8"/>
  <c r="AD27" i="8"/>
  <c r="AD79" i="8"/>
  <c r="AD95" i="8"/>
  <c r="J120" i="8"/>
  <c r="AE169" i="8"/>
  <c r="AD3" i="8"/>
  <c r="AD10" i="8"/>
  <c r="AD17" i="8"/>
  <c r="AF21" i="8"/>
  <c r="J21" i="8" s="1"/>
  <c r="AE24" i="8"/>
  <c r="AD24" i="8"/>
  <c r="AE27" i="8"/>
  <c r="AE79" i="8"/>
  <c r="AD88" i="8"/>
  <c r="J88" i="8" s="1"/>
  <c r="J89" i="8"/>
  <c r="AE95" i="8"/>
  <c r="AD104" i="8"/>
  <c r="J104" i="8" s="1"/>
  <c r="J105" i="8"/>
  <c r="J121" i="8"/>
  <c r="J137" i="8"/>
  <c r="AD155" i="8"/>
  <c r="AF155" i="8"/>
  <c r="J155" i="8" s="1"/>
  <c r="AE155" i="8"/>
  <c r="AF159" i="8"/>
  <c r="AE159" i="8"/>
  <c r="AD159" i="8"/>
  <c r="AE164" i="8"/>
  <c r="AF164" i="8"/>
  <c r="AD164" i="8"/>
  <c r="J175" i="8"/>
  <c r="AF247" i="8"/>
  <c r="AE247" i="8"/>
  <c r="AD247" i="8"/>
  <c r="AE3" i="8"/>
  <c r="AE10" i="8"/>
  <c r="AE82" i="8"/>
  <c r="AE85" i="8"/>
  <c r="AD85" i="8"/>
  <c r="J85" i="8" s="1"/>
  <c r="AE88" i="8"/>
  <c r="AE98" i="8"/>
  <c r="AE101" i="8"/>
  <c r="AD101" i="8"/>
  <c r="AE104" i="8"/>
  <c r="J113" i="8"/>
  <c r="J130" i="8"/>
  <c r="AF136" i="8"/>
  <c r="AE136" i="8"/>
  <c r="J146" i="8"/>
  <c r="J178" i="8"/>
  <c r="J182" i="8"/>
  <c r="AE189" i="8"/>
  <c r="AD189" i="8"/>
  <c r="AE195" i="8"/>
  <c r="J199" i="8"/>
  <c r="AE221" i="8"/>
  <c r="AD221" i="8"/>
  <c r="AD2" i="8"/>
  <c r="J2" i="8" s="1"/>
  <c r="AE13" i="8"/>
  <c r="AD19" i="8"/>
  <c r="AD26" i="8"/>
  <c r="AD78" i="8"/>
  <c r="J78" i="8" s="1"/>
  <c r="AF82" i="8"/>
  <c r="J82" i="8" s="1"/>
  <c r="AD94" i="8"/>
  <c r="J94" i="8" s="1"/>
  <c r="AF98" i="8"/>
  <c r="J98" i="8" s="1"/>
  <c r="AD112" i="8"/>
  <c r="J112" i="8" s="1"/>
  <c r="AD120" i="8"/>
  <c r="AF127" i="8"/>
  <c r="J127" i="8" s="1"/>
  <c r="AE127" i="8"/>
  <c r="AD127" i="8"/>
  <c r="AD136" i="8"/>
  <c r="AF143" i="8"/>
  <c r="AE143" i="8"/>
  <c r="AD143" i="8"/>
  <c r="J150" i="8"/>
  <c r="J213" i="8"/>
  <c r="AE2" i="8"/>
  <c r="AD9" i="8"/>
  <c r="AF13" i="8"/>
  <c r="J13" i="8" s="1"/>
  <c r="AE16" i="8"/>
  <c r="AD16" i="8"/>
  <c r="AE26" i="8"/>
  <c r="J86" i="8"/>
  <c r="AD87" i="8"/>
  <c r="J87" i="8" s="1"/>
  <c r="J102" i="8"/>
  <c r="AD103" i="8"/>
  <c r="J103" i="8" s="1"/>
  <c r="AD177" i="8"/>
  <c r="AF177" i="8"/>
  <c r="AE177" i="8"/>
  <c r="AF198" i="8"/>
  <c r="J198" i="8" s="1"/>
  <c r="AE198" i="8"/>
  <c r="AD203" i="8"/>
  <c r="AE203" i="8"/>
  <c r="AE219" i="8"/>
  <c r="AD219" i="8"/>
  <c r="J81" i="8"/>
  <c r="AE87" i="8"/>
  <c r="J97" i="8"/>
  <c r="AE103" i="8"/>
  <c r="AE109" i="8"/>
  <c r="AD109" i="8"/>
  <c r="J129" i="8"/>
  <c r="J145" i="8"/>
  <c r="AE149" i="8"/>
  <c r="AD149" i="8"/>
  <c r="AE5" i="8"/>
  <c r="AF17" i="8"/>
  <c r="J17" i="8" s="1"/>
  <c r="AD18" i="8"/>
  <c r="AD25" i="8"/>
  <c r="AF29" i="8"/>
  <c r="J29" i="8" s="1"/>
  <c r="AE32" i="8"/>
  <c r="AD32" i="8"/>
  <c r="AE90" i="8"/>
  <c r="AE93" i="8"/>
  <c r="AD93" i="8"/>
  <c r="J93" i="8" s="1"/>
  <c r="AE106" i="8"/>
  <c r="AF111" i="8"/>
  <c r="J111" i="8" s="1"/>
  <c r="AD111" i="8"/>
  <c r="AE117" i="8"/>
  <c r="AD117" i="8"/>
  <c r="AF128" i="8"/>
  <c r="J128" i="8" s="1"/>
  <c r="AE128" i="8"/>
  <c r="AF144" i="8"/>
  <c r="J144" i="8" s="1"/>
  <c r="AE144" i="8"/>
  <c r="J156" i="8"/>
  <c r="AF263" i="8"/>
  <c r="J263" i="8" s="1"/>
  <c r="AE263" i="8"/>
  <c r="J277" i="8"/>
  <c r="AF279" i="8"/>
  <c r="J279" i="8" s="1"/>
  <c r="AE279" i="8"/>
  <c r="AF286" i="8"/>
  <c r="AE286" i="8"/>
  <c r="AD286" i="8"/>
  <c r="J409" i="8"/>
  <c r="J417" i="8"/>
  <c r="AE245" i="8"/>
  <c r="AD245" i="8"/>
  <c r="AF254" i="8"/>
  <c r="AE254" i="8"/>
  <c r="AD254" i="8"/>
  <c r="AD263" i="8"/>
  <c r="AF270" i="8"/>
  <c r="AE270" i="8"/>
  <c r="AD270" i="8"/>
  <c r="AD279" i="8"/>
  <c r="AF303" i="8"/>
  <c r="J303" i="8" s="1"/>
  <c r="AE303" i="8"/>
  <c r="AD303" i="8"/>
  <c r="AD206" i="8"/>
  <c r="J206" i="8" s="1"/>
  <c r="J207" i="8"/>
  <c r="AE211" i="8"/>
  <c r="AD211" i="8"/>
  <c r="J211" i="8" s="1"/>
  <c r="J214" i="8"/>
  <c r="J223" i="8"/>
  <c r="J232" i="8"/>
  <c r="AE237" i="8"/>
  <c r="AD237" i="8"/>
  <c r="J237" i="8" s="1"/>
  <c r="AD239" i="8"/>
  <c r="J239" i="8" s="1"/>
  <c r="J288" i="8"/>
  <c r="J297" i="8"/>
  <c r="J307" i="8"/>
  <c r="AF311" i="8"/>
  <c r="AE311" i="8"/>
  <c r="AD311" i="8"/>
  <c r="J328" i="8"/>
  <c r="AE185" i="8"/>
  <c r="AD197" i="8"/>
  <c r="J197" i="8" s="1"/>
  <c r="AE206" i="8"/>
  <c r="AD213" i="8"/>
  <c r="AD223" i="8"/>
  <c r="AE229" i="8"/>
  <c r="AD229" i="8"/>
  <c r="J229" i="8" s="1"/>
  <c r="AD231" i="8"/>
  <c r="J231" i="8" s="1"/>
  <c r="AE239" i="8"/>
  <c r="J256" i="8"/>
  <c r="J272" i="8"/>
  <c r="J285" i="8"/>
  <c r="AF287" i="8"/>
  <c r="AE287" i="8"/>
  <c r="AF294" i="8"/>
  <c r="AE294" i="8"/>
  <c r="AD294" i="8"/>
  <c r="J315" i="8"/>
  <c r="AF319" i="8"/>
  <c r="AE319" i="8"/>
  <c r="AD319" i="8"/>
  <c r="AD125" i="8"/>
  <c r="J125" i="8" s="1"/>
  <c r="AD133" i="8"/>
  <c r="J133" i="8" s="1"/>
  <c r="AD141" i="8"/>
  <c r="J141" i="8" s="1"/>
  <c r="AD148" i="8"/>
  <c r="J148" i="8" s="1"/>
  <c r="AD153" i="8"/>
  <c r="AD158" i="8"/>
  <c r="J158" i="8" s="1"/>
  <c r="AF165" i="8"/>
  <c r="J165" i="8" s="1"/>
  <c r="AD175" i="8"/>
  <c r="AF179" i="8"/>
  <c r="J179" i="8" s="1"/>
  <c r="AD180" i="8"/>
  <c r="J180" i="8" s="1"/>
  <c r="AE193" i="8"/>
  <c r="AD205" i="8"/>
  <c r="J205" i="8" s="1"/>
  <c r="AE223" i="8"/>
  <c r="AE231" i="8"/>
  <c r="AF246" i="8"/>
  <c r="AE246" i="8"/>
  <c r="J249" i="8"/>
  <c r="J253" i="8"/>
  <c r="AF255" i="8"/>
  <c r="AE255" i="8"/>
  <c r="J265" i="8"/>
  <c r="J269" i="8"/>
  <c r="AF271" i="8"/>
  <c r="J271" i="8" s="1"/>
  <c r="AE271" i="8"/>
  <c r="J281" i="8"/>
  <c r="AD287" i="8"/>
  <c r="J305" i="8"/>
  <c r="AF327" i="8"/>
  <c r="J327" i="8" s="1"/>
  <c r="AE327" i="8"/>
  <c r="AD327" i="8"/>
  <c r="J333" i="8"/>
  <c r="J339" i="8"/>
  <c r="AD152" i="8"/>
  <c r="J152" i="8" s="1"/>
  <c r="AE158" i="8"/>
  <c r="AE163" i="8"/>
  <c r="AD166" i="8"/>
  <c r="J166" i="8" s="1"/>
  <c r="J173" i="8"/>
  <c r="AD188" i="8"/>
  <c r="J188" i="8" s="1"/>
  <c r="AE201" i="8"/>
  <c r="AD220" i="8"/>
  <c r="J220" i="8" s="1"/>
  <c r="AF238" i="8"/>
  <c r="J238" i="8" s="1"/>
  <c r="AE238" i="8"/>
  <c r="AD246" i="8"/>
  <c r="AD255" i="8"/>
  <c r="AF262" i="8"/>
  <c r="AE262" i="8"/>
  <c r="AD262" i="8"/>
  <c r="AD271" i="8"/>
  <c r="AF278" i="8"/>
  <c r="AE278" i="8"/>
  <c r="AD278" i="8"/>
  <c r="J296" i="8"/>
  <c r="J313" i="8"/>
  <c r="J331" i="8"/>
  <c r="AF181" i="8"/>
  <c r="J181" i="8" s="1"/>
  <c r="AF195" i="8"/>
  <c r="J195" i="8" s="1"/>
  <c r="AD215" i="8"/>
  <c r="J215" i="8" s="1"/>
  <c r="AF219" i="8"/>
  <c r="J219" i="8" s="1"/>
  <c r="AF221" i="8"/>
  <c r="J221" i="8" s="1"/>
  <c r="AD222" i="8"/>
  <c r="AF230" i="8"/>
  <c r="AE230" i="8"/>
  <c r="AD238" i="8"/>
  <c r="J241" i="8"/>
  <c r="AF295" i="8"/>
  <c r="J295" i="8" s="1"/>
  <c r="AE295" i="8"/>
  <c r="J302" i="8"/>
  <c r="J321" i="8"/>
  <c r="AF149" i="8"/>
  <c r="J149" i="8" s="1"/>
  <c r="AE179" i="8"/>
  <c r="AF189" i="8"/>
  <c r="AF203" i="8"/>
  <c r="J203" i="8" s="1"/>
  <c r="AD204" i="8"/>
  <c r="J204" i="8" s="1"/>
  <c r="AD212" i="8"/>
  <c r="J212" i="8" s="1"/>
  <c r="AF222" i="8"/>
  <c r="AD230" i="8"/>
  <c r="J233" i="8"/>
  <c r="AF245" i="8"/>
  <c r="J245" i="8" s="1"/>
  <c r="J248" i="8"/>
  <c r="J264" i="8"/>
  <c r="J280" i="8"/>
  <c r="J289" i="8"/>
  <c r="J304" i="8"/>
  <c r="J329" i="8"/>
  <c r="J338" i="8"/>
  <c r="J606" i="8"/>
  <c r="J371" i="8"/>
  <c r="AE458" i="8"/>
  <c r="AD458" i="8"/>
  <c r="AE465" i="8"/>
  <c r="AD465" i="8"/>
  <c r="J490" i="8"/>
  <c r="AE335" i="8"/>
  <c r="AD339" i="8"/>
  <c r="J340" i="8"/>
  <c r="AE344" i="8"/>
  <c r="AD344" i="8"/>
  <c r="AD347" i="8"/>
  <c r="J347" i="8" s="1"/>
  <c r="J348" i="8"/>
  <c r="AE361" i="8"/>
  <c r="AD361" i="8"/>
  <c r="AD363" i="8"/>
  <c r="AD378" i="8"/>
  <c r="AE393" i="8"/>
  <c r="AD393" i="8"/>
  <c r="AD395" i="8"/>
  <c r="AD411" i="8"/>
  <c r="AE426" i="8"/>
  <c r="AD426" i="8"/>
  <c r="AD428" i="8"/>
  <c r="J428" i="8" s="1"/>
  <c r="AD443" i="8"/>
  <c r="AD462" i="8"/>
  <c r="AF465" i="8"/>
  <c r="J465" i="8" s="1"/>
  <c r="AE474" i="8"/>
  <c r="AD474" i="8"/>
  <c r="AE481" i="8"/>
  <c r="AD481" i="8"/>
  <c r="AE497" i="8"/>
  <c r="AD497" i="8"/>
  <c r="AF497" i="8"/>
  <c r="J497" i="8" s="1"/>
  <c r="J648" i="8"/>
  <c r="AD702" i="8"/>
  <c r="AE702" i="8"/>
  <c r="AD708" i="8"/>
  <c r="AE708" i="8"/>
  <c r="AE730" i="8"/>
  <c r="AD730" i="8"/>
  <c r="AF730" i="8"/>
  <c r="J730" i="8" s="1"/>
  <c r="AD766" i="8"/>
  <c r="AE766" i="8"/>
  <c r="AD772" i="8"/>
  <c r="AE772" i="8"/>
  <c r="AD302" i="8"/>
  <c r="AD310" i="8"/>
  <c r="J310" i="8" s="1"/>
  <c r="AD318" i="8"/>
  <c r="J318" i="8" s="1"/>
  <c r="AD326" i="8"/>
  <c r="J326" i="8" s="1"/>
  <c r="AF335" i="8"/>
  <c r="J335" i="8" s="1"/>
  <c r="AE339" i="8"/>
  <c r="AF344" i="8"/>
  <c r="AE347" i="8"/>
  <c r="J372" i="8"/>
  <c r="J379" i="8"/>
  <c r="AD380" i="8"/>
  <c r="J380" i="8" s="1"/>
  <c r="J381" i="8"/>
  <c r="J421" i="8"/>
  <c r="J427" i="8"/>
  <c r="AE428" i="8"/>
  <c r="J456" i="8"/>
  <c r="AF462" i="8"/>
  <c r="J462" i="8" s="1"/>
  <c r="AD478" i="8"/>
  <c r="AF481" i="8"/>
  <c r="AE494" i="8"/>
  <c r="AF494" i="8"/>
  <c r="J494" i="8" s="1"/>
  <c r="AD621" i="8"/>
  <c r="AD253" i="8"/>
  <c r="AD261" i="8"/>
  <c r="J261" i="8" s="1"/>
  <c r="AD269" i="8"/>
  <c r="AD277" i="8"/>
  <c r="AD285" i="8"/>
  <c r="AD293" i="8"/>
  <c r="J293" i="8" s="1"/>
  <c r="AD301" i="8"/>
  <c r="J301" i="8" s="1"/>
  <c r="AE302" i="8"/>
  <c r="AD309" i="8"/>
  <c r="J309" i="8" s="1"/>
  <c r="AE310" i="8"/>
  <c r="AD317" i="8"/>
  <c r="J317" i="8" s="1"/>
  <c r="AE318" i="8"/>
  <c r="AD325" i="8"/>
  <c r="J325" i="8" s="1"/>
  <c r="AE326" i="8"/>
  <c r="AD333" i="8"/>
  <c r="AD338" i="8"/>
  <c r="AD354" i="8"/>
  <c r="J354" i="8" s="1"/>
  <c r="AE369" i="8"/>
  <c r="AD369" i="8"/>
  <c r="J369" i="8" s="1"/>
  <c r="AD371" i="8"/>
  <c r="AE380" i="8"/>
  <c r="AD386" i="8"/>
  <c r="J386" i="8" s="1"/>
  <c r="AE401" i="8"/>
  <c r="AD401" i="8"/>
  <c r="J401" i="8" s="1"/>
  <c r="AD403" i="8"/>
  <c r="J403" i="8" s="1"/>
  <c r="J410" i="8"/>
  <c r="AE418" i="8"/>
  <c r="AD418" i="8"/>
  <c r="J418" i="8" s="1"/>
  <c r="AD420" i="8"/>
  <c r="J420" i="8" s="1"/>
  <c r="AD435" i="8"/>
  <c r="J435" i="8" s="1"/>
  <c r="J472" i="8"/>
  <c r="AF478" i="8"/>
  <c r="J478" i="8" s="1"/>
  <c r="AD494" i="8"/>
  <c r="AD645" i="8"/>
  <c r="J682" i="8"/>
  <c r="J355" i="8"/>
  <c r="J357" i="8"/>
  <c r="J370" i="8"/>
  <c r="J387" i="8"/>
  <c r="J389" i="8"/>
  <c r="J413" i="8"/>
  <c r="J419" i="8"/>
  <c r="AE420" i="8"/>
  <c r="J444" i="8"/>
  <c r="J445" i="8"/>
  <c r="J488" i="8"/>
  <c r="AE629" i="8"/>
  <c r="AD629" i="8"/>
  <c r="AE679" i="8"/>
  <c r="AD679" i="8"/>
  <c r="AD227" i="8"/>
  <c r="J227" i="8" s="1"/>
  <c r="AD235" i="8"/>
  <c r="J235" i="8" s="1"/>
  <c r="AD243" i="8"/>
  <c r="J243" i="8" s="1"/>
  <c r="AD251" i="8"/>
  <c r="J251" i="8" s="1"/>
  <c r="AD259" i="8"/>
  <c r="J259" i="8" s="1"/>
  <c r="AD267" i="8"/>
  <c r="J267" i="8" s="1"/>
  <c r="AD275" i="8"/>
  <c r="J275" i="8" s="1"/>
  <c r="AD283" i="8"/>
  <c r="J283" i="8" s="1"/>
  <c r="AD291" i="8"/>
  <c r="J291" i="8" s="1"/>
  <c r="AD299" i="8"/>
  <c r="J299" i="8" s="1"/>
  <c r="AD307" i="8"/>
  <c r="AD315" i="8"/>
  <c r="AD323" i="8"/>
  <c r="J323" i="8" s="1"/>
  <c r="AD331" i="8"/>
  <c r="AD337" i="8"/>
  <c r="J337" i="8" s="1"/>
  <c r="AE356" i="8"/>
  <c r="AD362" i="8"/>
  <c r="J362" i="8" s="1"/>
  <c r="AE377" i="8"/>
  <c r="AD377" i="8"/>
  <c r="J377" i="8" s="1"/>
  <c r="AD379" i="8"/>
  <c r="AE388" i="8"/>
  <c r="AD394" i="8"/>
  <c r="J394" i="8" s="1"/>
  <c r="AE410" i="8"/>
  <c r="AD410" i="8"/>
  <c r="AD412" i="8"/>
  <c r="J412" i="8" s="1"/>
  <c r="AD427" i="8"/>
  <c r="AE442" i="8"/>
  <c r="AD442" i="8"/>
  <c r="J442" i="8" s="1"/>
  <c r="AD444" i="8"/>
  <c r="AD461" i="8"/>
  <c r="AF461" i="8"/>
  <c r="J461" i="8" s="1"/>
  <c r="AE461" i="8"/>
  <c r="AE353" i="8"/>
  <c r="AD353" i="8"/>
  <c r="J353" i="8" s="1"/>
  <c r="AF363" i="8"/>
  <c r="J365" i="8"/>
  <c r="AF378" i="8"/>
  <c r="J378" i="8" s="1"/>
  <c r="AF395" i="8"/>
  <c r="J397" i="8"/>
  <c r="J405" i="8"/>
  <c r="AF411" i="8"/>
  <c r="J411" i="8" s="1"/>
  <c r="AE412" i="8"/>
  <c r="J436" i="8"/>
  <c r="J437" i="8"/>
  <c r="AF443" i="8"/>
  <c r="J443" i="8" s="1"/>
  <c r="AE444" i="8"/>
  <c r="AF458" i="8"/>
  <c r="AD477" i="8"/>
  <c r="AF477" i="8"/>
  <c r="J477" i="8" s="1"/>
  <c r="AE477" i="8"/>
  <c r="J654" i="8"/>
  <c r="AD336" i="8"/>
  <c r="J336" i="8" s="1"/>
  <c r="AD345" i="8"/>
  <c r="J345" i="8" s="1"/>
  <c r="AF361" i="8"/>
  <c r="J361" i="8" s="1"/>
  <c r="AD370" i="8"/>
  <c r="AE385" i="8"/>
  <c r="AD385" i="8"/>
  <c r="J385" i="8" s="1"/>
  <c r="AF393" i="8"/>
  <c r="AD402" i="8"/>
  <c r="J402" i="8" s="1"/>
  <c r="AD404" i="8"/>
  <c r="J404" i="8" s="1"/>
  <c r="AD419" i="8"/>
  <c r="AF426" i="8"/>
  <c r="J426" i="8" s="1"/>
  <c r="AE434" i="8"/>
  <c r="AD434" i="8"/>
  <c r="J434" i="8" s="1"/>
  <c r="AD436" i="8"/>
  <c r="AE449" i="8"/>
  <c r="AD449" i="8"/>
  <c r="J449" i="8" s="1"/>
  <c r="AF474" i="8"/>
  <c r="J474" i="8" s="1"/>
  <c r="J616" i="8"/>
  <c r="AE637" i="8"/>
  <c r="AD637" i="8"/>
  <c r="J624" i="8"/>
  <c r="J640" i="8"/>
  <c r="J663" i="8"/>
  <c r="AE668" i="8"/>
  <c r="AD668" i="8"/>
  <c r="J668" i="8" s="1"/>
  <c r="J452" i="8"/>
  <c r="J468" i="8"/>
  <c r="J484" i="8"/>
  <c r="AD490" i="8"/>
  <c r="AE493" i="8"/>
  <c r="J607" i="8"/>
  <c r="AE612" i="8"/>
  <c r="AD612" i="8"/>
  <c r="J612" i="8" s="1"/>
  <c r="J632" i="8"/>
  <c r="J638" i="8"/>
  <c r="J644" i="8"/>
  <c r="J655" i="8"/>
  <c r="AE660" i="8"/>
  <c r="AD660" i="8"/>
  <c r="J660" i="8" s="1"/>
  <c r="AD662" i="8"/>
  <c r="J662" i="8" s="1"/>
  <c r="J669" i="8"/>
  <c r="AD674" i="8"/>
  <c r="J674" i="8" s="1"/>
  <c r="AE727" i="8"/>
  <c r="AF727" i="8"/>
  <c r="J727" i="8" s="1"/>
  <c r="AD727" i="8"/>
  <c r="AD780" i="8"/>
  <c r="AE780" i="8"/>
  <c r="AD409" i="8"/>
  <c r="AD417" i="8"/>
  <c r="AD425" i="8"/>
  <c r="J425" i="8" s="1"/>
  <c r="AD433" i="8"/>
  <c r="J433" i="8" s="1"/>
  <c r="AD441" i="8"/>
  <c r="J441" i="8" s="1"/>
  <c r="AD451" i="8"/>
  <c r="J451" i="8" s="1"/>
  <c r="AD467" i="8"/>
  <c r="J467" i="8" s="1"/>
  <c r="AD483" i="8"/>
  <c r="J483" i="8" s="1"/>
  <c r="AF493" i="8"/>
  <c r="J493" i="8" s="1"/>
  <c r="AD606" i="8"/>
  <c r="AE609" i="8"/>
  <c r="AD609" i="8"/>
  <c r="AE620" i="8"/>
  <c r="AD620" i="8"/>
  <c r="J620" i="8" s="1"/>
  <c r="J647" i="8"/>
  <c r="AE652" i="8"/>
  <c r="AD652" i="8"/>
  <c r="J652" i="8" s="1"/>
  <c r="AD654" i="8"/>
  <c r="J661" i="8"/>
  <c r="J675" i="8"/>
  <c r="AD352" i="8"/>
  <c r="J352" i="8" s="1"/>
  <c r="AD360" i="8"/>
  <c r="J360" i="8" s="1"/>
  <c r="AD368" i="8"/>
  <c r="J368" i="8" s="1"/>
  <c r="AD376" i="8"/>
  <c r="J376" i="8" s="1"/>
  <c r="AD384" i="8"/>
  <c r="J384" i="8" s="1"/>
  <c r="AD392" i="8"/>
  <c r="J392" i="8" s="1"/>
  <c r="AD400" i="8"/>
  <c r="J400" i="8" s="1"/>
  <c r="AD408" i="8"/>
  <c r="J408" i="8" s="1"/>
  <c r="AD416" i="8"/>
  <c r="J416" i="8" s="1"/>
  <c r="AD424" i="8"/>
  <c r="J424" i="8" s="1"/>
  <c r="AD432" i="8"/>
  <c r="J432" i="8" s="1"/>
  <c r="AD440" i="8"/>
  <c r="J440" i="8" s="1"/>
  <c r="AE448" i="8"/>
  <c r="AD454" i="8"/>
  <c r="AE457" i="8"/>
  <c r="AD457" i="8"/>
  <c r="J457" i="8" s="1"/>
  <c r="AF459" i="8"/>
  <c r="J459" i="8" s="1"/>
  <c r="AD470" i="8"/>
  <c r="AE473" i="8"/>
  <c r="AD473" i="8"/>
  <c r="J473" i="8" s="1"/>
  <c r="AF475" i="8"/>
  <c r="J475" i="8" s="1"/>
  <c r="AD486" i="8"/>
  <c r="AE489" i="8"/>
  <c r="AD489" i="8"/>
  <c r="J489" i="8" s="1"/>
  <c r="AF491" i="8"/>
  <c r="J491" i="8" s="1"/>
  <c r="AF609" i="8"/>
  <c r="AF613" i="8"/>
  <c r="J613" i="8" s="1"/>
  <c r="AD614" i="8"/>
  <c r="J614" i="8" s="1"/>
  <c r="AE617" i="8"/>
  <c r="AD617" i="8"/>
  <c r="AE628" i="8"/>
  <c r="AD628" i="8"/>
  <c r="J628" i="8" s="1"/>
  <c r="J639" i="8"/>
  <c r="AE644" i="8"/>
  <c r="AD644" i="8"/>
  <c r="AD646" i="8"/>
  <c r="J646" i="8" s="1"/>
  <c r="AF653" i="8"/>
  <c r="J653" i="8" s="1"/>
  <c r="J676" i="8"/>
  <c r="J681" i="8"/>
  <c r="AD788" i="8"/>
  <c r="AE788" i="8"/>
  <c r="AF454" i="8"/>
  <c r="J454" i="8" s="1"/>
  <c r="AF470" i="8"/>
  <c r="AF486" i="8"/>
  <c r="J486" i="8" s="1"/>
  <c r="AF617" i="8"/>
  <c r="J617" i="8" s="1"/>
  <c r="AF621" i="8"/>
  <c r="J621" i="8" s="1"/>
  <c r="AE625" i="8"/>
  <c r="AD625" i="8"/>
  <c r="J625" i="8" s="1"/>
  <c r="AE636" i="8"/>
  <c r="AD636" i="8"/>
  <c r="J636" i="8" s="1"/>
  <c r="AF645" i="8"/>
  <c r="J645" i="8" s="1"/>
  <c r="AD669" i="8"/>
  <c r="J685" i="8"/>
  <c r="AE690" i="8"/>
  <c r="AF690" i="8"/>
  <c r="J690" i="8" s="1"/>
  <c r="AD690" i="8"/>
  <c r="AF629" i="8"/>
  <c r="AE633" i="8"/>
  <c r="AD633" i="8"/>
  <c r="J633" i="8" s="1"/>
  <c r="AF637" i="8"/>
  <c r="J670" i="8"/>
  <c r="AF673" i="8"/>
  <c r="AE673" i="8"/>
  <c r="AD673" i="8"/>
  <c r="AF679" i="8"/>
  <c r="AE738" i="8"/>
  <c r="AD738" i="8"/>
  <c r="AE746" i="8"/>
  <c r="AD746" i="8"/>
  <c r="AE689" i="8"/>
  <c r="AE718" i="8"/>
  <c r="AE724" i="8"/>
  <c r="AF735" i="8"/>
  <c r="J735" i="8" s="1"/>
  <c r="AF742" i="8"/>
  <c r="J742" i="8" s="1"/>
  <c r="AD743" i="8"/>
  <c r="AF748" i="8"/>
  <c r="J748" i="8" s="1"/>
  <c r="AE754" i="8"/>
  <c r="AD754" i="8"/>
  <c r="AF689" i="8"/>
  <c r="J689" i="8" s="1"/>
  <c r="AE698" i="8"/>
  <c r="AD698" i="8"/>
  <c r="AF743" i="8"/>
  <c r="J743" i="8" s="1"/>
  <c r="AF750" i="8"/>
  <c r="J750" i="8" s="1"/>
  <c r="AF756" i="8"/>
  <c r="J756" i="8" s="1"/>
  <c r="AE762" i="8"/>
  <c r="AD762" i="8"/>
  <c r="AE706" i="8"/>
  <c r="AD706" i="8"/>
  <c r="AE770" i="8"/>
  <c r="AD770" i="8"/>
  <c r="AD641" i="8"/>
  <c r="J641" i="8" s="1"/>
  <c r="AD649" i="8"/>
  <c r="J649" i="8" s="1"/>
  <c r="AD657" i="8"/>
  <c r="J657" i="8" s="1"/>
  <c r="AD665" i="8"/>
  <c r="J665" i="8" s="1"/>
  <c r="AD671" i="8"/>
  <c r="J671" i="8" s="1"/>
  <c r="AD677" i="8"/>
  <c r="AD682" i="8"/>
  <c r="AD687" i="8"/>
  <c r="AF702" i="8"/>
  <c r="J702" i="8" s="1"/>
  <c r="AD703" i="8"/>
  <c r="AF706" i="8"/>
  <c r="J706" i="8" s="1"/>
  <c r="AF708" i="8"/>
  <c r="J708" i="8" s="1"/>
  <c r="AE714" i="8"/>
  <c r="AD714" i="8"/>
  <c r="AE742" i="8"/>
  <c r="AE748" i="8"/>
  <c r="AF766" i="8"/>
  <c r="J766" i="8" s="1"/>
  <c r="AD767" i="8"/>
  <c r="AF770" i="8"/>
  <c r="J770" i="8" s="1"/>
  <c r="AF772" i="8"/>
  <c r="J772" i="8" s="1"/>
  <c r="AE775" i="8"/>
  <c r="AD775" i="8"/>
  <c r="AE778" i="8"/>
  <c r="AD778" i="8"/>
  <c r="AF780" i="8"/>
  <c r="J780" i="8" s="1"/>
  <c r="AE783" i="8"/>
  <c r="AD783" i="8"/>
  <c r="AE786" i="8"/>
  <c r="AD786" i="8"/>
  <c r="AF788" i="8"/>
  <c r="J788" i="8" s="1"/>
  <c r="AE791" i="8"/>
  <c r="AD791" i="8"/>
  <c r="AE794" i="8"/>
  <c r="AD794" i="8"/>
  <c r="AF677" i="8"/>
  <c r="AF703" i="8"/>
  <c r="J703" i="8" s="1"/>
  <c r="AF710" i="8"/>
  <c r="J710" i="8" s="1"/>
  <c r="AD711" i="8"/>
  <c r="AF716" i="8"/>
  <c r="J716" i="8" s="1"/>
  <c r="AE722" i="8"/>
  <c r="AD722" i="8"/>
  <c r="AE750" i="8"/>
  <c r="AE756" i="8"/>
  <c r="AF767" i="8"/>
  <c r="J767" i="8" s="1"/>
  <c r="AF775" i="8"/>
  <c r="J775" i="8" s="1"/>
  <c r="AF783" i="8"/>
  <c r="J783" i="8" s="1"/>
  <c r="AF791" i="8"/>
  <c r="J791" i="8" s="1"/>
  <c r="AF794" i="8"/>
  <c r="J794" i="8" s="1"/>
  <c r="AD802" i="8"/>
  <c r="AD810" i="8"/>
  <c r="AD818" i="8"/>
  <c r="AD826" i="8"/>
  <c r="AD834" i="8"/>
  <c r="AD837" i="8"/>
  <c r="J424" i="6" l="1"/>
  <c r="J400" i="6"/>
  <c r="J399" i="6"/>
  <c r="I486" i="5"/>
  <c r="I832" i="5"/>
  <c r="J673" i="8"/>
  <c r="J393" i="8"/>
  <c r="J363" i="8"/>
  <c r="J189" i="8"/>
  <c r="J262" i="8"/>
  <c r="J254" i="8"/>
  <c r="J164" i="8"/>
  <c r="J898" i="6"/>
  <c r="J591" i="6"/>
  <c r="J559" i="6"/>
  <c r="J635" i="6"/>
  <c r="J594" i="6"/>
  <c r="J530" i="6"/>
  <c r="J443" i="6"/>
  <c r="J407" i="6"/>
  <c r="J423" i="6"/>
  <c r="J427" i="6"/>
  <c r="J403" i="6"/>
  <c r="I698" i="5"/>
  <c r="I634" i="5"/>
  <c r="I496" i="5"/>
  <c r="I665" i="5"/>
  <c r="I485" i="5"/>
  <c r="I609" i="5"/>
  <c r="I877" i="5"/>
  <c r="I824" i="5"/>
  <c r="I816" i="5"/>
  <c r="I602" i="5"/>
  <c r="J677" i="8"/>
  <c r="J246" i="8"/>
  <c r="J294" i="8"/>
  <c r="J765" i="6"/>
  <c r="J639" i="6"/>
  <c r="J613" i="6"/>
  <c r="J550" i="6"/>
  <c r="J648" i="6"/>
  <c r="J631" i="6"/>
  <c r="J586" i="6"/>
  <c r="J522" i="6"/>
  <c r="J432" i="6"/>
  <c r="J606" i="6"/>
  <c r="J542" i="6"/>
  <c r="J519" i="6"/>
  <c r="J627" i="6"/>
  <c r="J395" i="6"/>
  <c r="I544" i="5"/>
  <c r="I537" i="5"/>
  <c r="I511" i="5"/>
  <c r="J656" i="6"/>
  <c r="J637" i="8"/>
  <c r="J470" i="8"/>
  <c r="J458" i="8"/>
  <c r="J344" i="8"/>
  <c r="J287" i="8"/>
  <c r="J177" i="8"/>
  <c r="J143" i="8"/>
  <c r="J247" i="8"/>
  <c r="J803" i="6"/>
  <c r="J749" i="6"/>
  <c r="J642" i="6"/>
  <c r="J623" i="6"/>
  <c r="J570" i="6"/>
  <c r="J506" i="6"/>
  <c r="J408" i="6"/>
  <c r="J456" i="6"/>
  <c r="J448" i="6"/>
  <c r="I536" i="5"/>
  <c r="I675" i="5"/>
  <c r="I611" i="5"/>
  <c r="I797" i="5"/>
  <c r="I765" i="5"/>
  <c r="I733" i="5"/>
  <c r="J609" i="8"/>
  <c r="J481" i="8"/>
  <c r="J222" i="8"/>
  <c r="J278" i="8"/>
  <c r="J319" i="8"/>
  <c r="J311" i="8"/>
  <c r="J270" i="8"/>
  <c r="J286" i="8"/>
  <c r="J136" i="8"/>
  <c r="J159" i="8"/>
  <c r="J741" i="6"/>
  <c r="J782" i="6"/>
  <c r="J619" i="6"/>
  <c r="J562" i="6"/>
  <c r="J498" i="6"/>
  <c r="J435" i="6"/>
  <c r="I798" i="5"/>
  <c r="I647" i="5"/>
  <c r="I671" i="5"/>
  <c r="I573" i="5"/>
  <c r="J679" i="8"/>
  <c r="J629" i="8"/>
  <c r="J395" i="8"/>
  <c r="J230" i="8"/>
  <c r="J255" i="8"/>
  <c r="J119" i="8"/>
  <c r="J909" i="6"/>
  <c r="J889" i="6"/>
  <c r="J795" i="6"/>
  <c r="J855" i="6"/>
  <c r="J866" i="6"/>
  <c r="J629" i="6"/>
  <c r="J582" i="6"/>
  <c r="J518" i="6"/>
  <c r="J658" i="6"/>
  <c r="J643" i="6"/>
  <c r="J615" i="6"/>
  <c r="J554" i="6"/>
  <c r="J490" i="6"/>
  <c r="J440" i="6"/>
  <c r="J464" i="6"/>
  <c r="J411" i="6"/>
  <c r="I794" i="5"/>
  <c r="I762" i="5"/>
  <c r="I730" i="5"/>
  <c r="I635" i="5"/>
  <c r="I830" i="5"/>
  <c r="I789" i="5"/>
  <c r="I725" i="5"/>
  <c r="I493" i="5"/>
  <c r="I607" i="5"/>
  <c r="I509" i="5"/>
  <c r="I807" i="5"/>
</calcChain>
</file>

<file path=xl/sharedStrings.xml><?xml version="1.0" encoding="utf-8"?>
<sst xmlns="http://schemas.openxmlformats.org/spreadsheetml/2006/main" count="129936" uniqueCount="14451">
  <si>
    <t>New Names</t>
  </si>
  <si>
    <t>NCBI|ASPSC_GHOC01000043.1_C425_180|Aspidelaps_scutatus</t>
  </si>
  <si>
    <t>NCBI|ASPSC_GHOC01000120.1_C395_189|Aspidelaps_scutatus</t>
  </si>
  <si>
    <t>NCBI|ASPSC_GHOC01000196.1_C418_209|Aspidelaps_scutatus</t>
  </si>
  <si>
    <t>NCBI|ASPSC_GHOC01000373.1_C401_153|Aspidelaps_scutatus</t>
  </si>
  <si>
    <t>NCBI|ASPSC_GHOC01000507.1_C460_218|Aspidelaps_scutatus</t>
  </si>
  <si>
    <t>NCBI|ASPSC_GHOC01000706.1_C513_331|Aspidelaps_scutatus</t>
  </si>
  <si>
    <t>NCBI|ASPSC_GHOC01000728.1_C419_201|Aspidelaps_scutatus</t>
  </si>
  <si>
    <t>NCBI|ASPSC_GHOC01000786.1_C477_220|Aspidelaps_scutatus</t>
  </si>
  <si>
    <t>NCBI|ASPSC_GHOC01000868.1_C426_214|Aspidelaps_scutatus</t>
  </si>
  <si>
    <t>NCBI|ASPSC_GHOC01001195.1_C374_120|Aspidelaps_scutatus</t>
  </si>
  <si>
    <t>NCBI|ASPSC_GHOC01001197.1_C406_203|Aspidelaps_scutatus</t>
  </si>
  <si>
    <t>NCBI|ASPSC_GHOC01001435.1_C398_174|Aspidelaps_scutatus</t>
  </si>
  <si>
    <t>NCBI|ASPSC_GHOC01001452.1_C395_195|Aspidelaps_scutatus</t>
  </si>
  <si>
    <t>NCBI|ASPSC_GHOC01001478.1_C367_110|Aspidelaps_scutatus</t>
  </si>
  <si>
    <t>NCBI|ASPSC_GHOC01002299.1_C248_45|Aspidelaps_scutatus</t>
  </si>
  <si>
    <t>NCBI|ASPSC_GHOC01002308.1_C243_1|Aspidelaps_scutatus</t>
  </si>
  <si>
    <t>NCBI|ASPSC_GHOC01002482.1_C199_2|Aspidelaps_scutatus</t>
  </si>
  <si>
    <t>NCBI|Atractaspis_aterrima_GAME01026808|Atractaspis_aterrima</t>
  </si>
  <si>
    <t>NCBI|Atractaspis_aterrima_GAMF01005539|Atractaspis_aterrima</t>
  </si>
  <si>
    <t>NCBI|Atractaspis_aterrima_GAMF01040875|Atractaspis_aterrima</t>
  </si>
  <si>
    <t>NCBI|Atractaspis_aterrima_GAMF01050194|Atractaspis_aterrima</t>
  </si>
  <si>
    <t>NCBI|Atractaspis_aterrima_GAMF01055489|Atractaspis_aterrima</t>
  </si>
  <si>
    <t>NCBI|ATRAT_GAME01039965.1_33_296|Atractaspis_aterrima</t>
  </si>
  <si>
    <t>NCBI|ATRAT_GAMF01005539.1_32_289|Atractaspis_aterrima</t>
  </si>
  <si>
    <t>NCBI|ATRAT_GAMF01035612.1_104_391|Atractaspis_aterrima</t>
  </si>
  <si>
    <t>NCBI|ATRAT_GAMF01040875.1_33_287|Atractaspis_aterrima</t>
  </si>
  <si>
    <t>NCBI|ATRAT_GAMF01047773.1_120_359|Atractaspis_aterrima</t>
  </si>
  <si>
    <t>NCBI|ATRAT_GAMF01050194.1_30_284|Atractaspis_aterrima</t>
  </si>
  <si>
    <t>NCBI|Boiga_dendrophila_dendrophila_GGUB01000001|Boiga_dendrophila_dendrophila</t>
  </si>
  <si>
    <t>NCBI|Boiga_dendrophila_dendrophila_GGUB01000002|Boiga_dendrophila_dendrophila</t>
  </si>
  <si>
    <t>NCBI|Boiga_dendrophila_dendrophila_GGUB01000005|Boiga_dendrophila_dendrophila</t>
  </si>
  <si>
    <t>NCBI|Boiga_dendrophila_dendrophila_GGUB01000024|Boiga_dendrophila_dendrophila</t>
  </si>
  <si>
    <t>NCBI|Boiga_dendrophila_dendrophila_GGUB01000025|Boiga_dendrophila_dendrophila</t>
  </si>
  <si>
    <t>NCBI|Boiga_dendrophila_dendrophila_GGUB01000027|Boiga_dendrophila_dendrophila</t>
  </si>
  <si>
    <t>NCBI|Boiga_irregularis_Brisbane_GGUD01000001|Boiga_irregularis</t>
  </si>
  <si>
    <t>NCBI|Boiga_irregularis_Brisbane_GGUD01000006|Boiga_irregularis</t>
  </si>
  <si>
    <t>NCBI|Boiga_irregularis_Brisbane_GGUD01000007|Boiga_irregularis</t>
  </si>
  <si>
    <t>NCBI|Boiga_irregularis_Sulawesi_GGUE01000001|Boiga_irregularis</t>
  </si>
  <si>
    <t>NCBI|Boiga_trigonata_GGUG01000001|Boiga_trigonata</t>
  </si>
  <si>
    <t>NCBI|Boiga_trigonata_GGUG01000002|Boiga_trigonata</t>
  </si>
  <si>
    <t>NCBI|Boiga_trigonata_GGUG01000004|Boiga_trigonata</t>
  </si>
  <si>
    <t>NCBI|Boiga_trigonata_GGUG01000005|Boiga_trigonata</t>
  </si>
  <si>
    <t>NCBI|Boiga_trigonata_GGUG01000007|Boiga_trigonata</t>
  </si>
  <si>
    <t>NCBI|BOITR_GGUG01000006.1_1_318|Boiga_trigonata</t>
  </si>
  <si>
    <t>NCBI|BOITR_GGUG01000007.1_1_330|Boiga_trigonata</t>
  </si>
  <si>
    <t>NCBI|BOTJA_GEXA01000001.1_15_275|Bothrops_jararaca</t>
  </si>
  <si>
    <t>NCBI|CONLI_GJFD01001950.1_49_315|Conophis_lineatus</t>
  </si>
  <si>
    <t>NCBI|CROCE_GGMJ01000004.1_1_267|Crotalus_cerastes</t>
  </si>
  <si>
    <t>NCBI|CROCE_GGMJ01000005.1_1_252|Crotalus_cerastes</t>
  </si>
  <si>
    <t>NCBI|CROSC_GGIP01000025.1_1_252|Crotalus_scutulatus</t>
  </si>
  <si>
    <t>NCBI|CROTI_XM_039332036.1_300_557|Crotalus_tigris</t>
  </si>
  <si>
    <t>NCBI|CROTI_XM_039332037.1_103_360|Crotalus_tigris</t>
  </si>
  <si>
    <t>NCBI|CROTI_XM_039332038.1_21_260|Crotalus_tigris</t>
  </si>
  <si>
    <t>NCBI|CROTI_XR_005555300.1_149_355|Crotalus_tigris</t>
  </si>
  <si>
    <t>NCBI|CROTI_XR_005555302.1_67_312|Crotalus_tigris</t>
  </si>
  <si>
    <t>NCBI|CROTI_XR_005555304.1_268_468|Crotalus_tigris</t>
  </si>
  <si>
    <t>NCBI|CROTI_XR_005557461.1_417_620|Crotalus_tigris</t>
  </si>
  <si>
    <t>NCBI|CROTI_XR_005557464.1_96_332|Crotalus_tigris</t>
  </si>
  <si>
    <t>NCBI|Dendroaspis_angusticeps_GILR01002080|Dendroaspis_angusticeps</t>
  </si>
  <si>
    <t>NCBI|Dendroaspis_angusticeps_GILR01002482|Dendroaspis_angusticeps</t>
  </si>
  <si>
    <t>NCBI|Dendroaspis_jamesoni_jamesoni_GHPA01000962|Dendroaspis_jamesoni_jamesoni</t>
  </si>
  <si>
    <t>NCBI|Dendroaspis_viridis_GHPC01002050|Dendroaspis_viridis</t>
  </si>
  <si>
    <t>NCBI|Dendroaspis_viridis_GHPC01002196|Dendroaspis_viridis</t>
  </si>
  <si>
    <t>NCBI|DENJA_GHPA01000569.1_C862_620|Dendroaspis_jamesoni_jamesoni</t>
  </si>
  <si>
    <t>NCBI|DENJA_GHPA01001858.1_C359_156|Dendroaspis_jamesoni_jamesoni</t>
  </si>
  <si>
    <t>NCBI|DENJA_GHPA01001931.1_C348_130|Dendroaspis_jamesoni_jamesoni</t>
  </si>
  <si>
    <t>NCBI|DENJA_GHPA01002461.1_C321_136|Dendroaspis_jamesoni_jamesoni</t>
  </si>
  <si>
    <t>NCBI|DENJA_GHPA01003912.1_C199_11|Dendroaspis_jamesoni_jamesoni</t>
  </si>
  <si>
    <t>NCBI|DENJA_GHPA01003914.1_C250_53|Dendroaspis_jamesoni_jamesoni</t>
  </si>
  <si>
    <t>NCBI|DENJA_GHPB01001397.1_C449_192|Dendroaspis_jamesoni_kaimosae</t>
  </si>
  <si>
    <t>NCBI|DENJA_GHPB01001432.1_C457_203|Dendroaspis_jamesoni_kaimosae</t>
  </si>
  <si>
    <t>NCBI|DENJA_GHPB01001482.1_C448_212|Dendroaspis_jamesoni_kaimosae</t>
  </si>
  <si>
    <t>NCBI|DENJA_GHPB01001485.1_C349_161|Dendroaspis_jamesoni_kaimosae</t>
  </si>
  <si>
    <t>NCBI|DENJA_GHPB01001718.1_C417_160|Dendroaspis_jamesoni_kaimosae</t>
  </si>
  <si>
    <t>NCBI|DENVI_GHPC01000122.1_C1190_987|Dendroaspis_viridis</t>
  </si>
  <si>
    <t>NCBI|DENVI_GHPC01000299.1_C401_210|Dendroaspis_viridis</t>
  </si>
  <si>
    <t>NCBI|DENVI_GHPC01000454.1_C275_21|Dendroaspis_viridis</t>
  </si>
  <si>
    <t>NCBI|DENVI_GHPC01000454.1_C741_505|Dendroaspis_viridis</t>
  </si>
  <si>
    <t>NCBI|DENVI_GHPC01000776.1_C544_326|Dendroaspis_viridis</t>
  </si>
  <si>
    <t>NCBI|DENVI_GHPC01000912.1_C482_285|Dendroaspis_viridis</t>
  </si>
  <si>
    <t>NCBI|DENVI_GHPC01001205.1_C457_203|Dendroaspis_viridis</t>
  </si>
  <si>
    <t>NCBI|DENVI_GHPC01001280.1_C467_210|Dendroaspis_viridis</t>
  </si>
  <si>
    <t>NCBI|DENVI_GHPC01001404.1_C400_188|Dendroaspis_viridis</t>
  </si>
  <si>
    <t>NCBI|DENVI_GHPC01001446.1_C417_214|Dendroaspis_viridis</t>
  </si>
  <si>
    <t>NCBI|DENVI_GHPC01001450.1_C441_235|Dendroaspis_viridis</t>
  </si>
  <si>
    <t>NCBI|DENVI_GHPC01001497.1_C400_161|Dendroaspis_viridis</t>
  </si>
  <si>
    <t>NCBI|DENVI_GHPC01001754.1_C391_149|Dendroaspis_viridis</t>
  </si>
  <si>
    <t>NCBI|DENVI_GHPC01001797.1_C357_163|Dendroaspis_viridis</t>
  </si>
  <si>
    <t>NCBI|DENVI_GHPC01002119.1_C301_116|Dendroaspis_viridis</t>
  </si>
  <si>
    <t>NCBI|DENVI_GHPC01002655.1_C305_51|Dendroaspis_viridis</t>
  </si>
  <si>
    <t>NCBI|DENVI_GHPC01002751.1_C265_29|Dendroaspis_viridis</t>
  </si>
  <si>
    <t>NCBI|DENVI_GHPC01002805.1_C272_78|Dendroaspis_viridis</t>
  </si>
  <si>
    <t>NCBI|DENVI_GHPC01003084.1_C271_53|Dendroaspis_viridis</t>
  </si>
  <si>
    <t>NCBI|DENVI_GHPC01003265.1_C223_17|Dendroaspis_viridis</t>
  </si>
  <si>
    <t>NCBI|GLOIN_GHUB01014925.1_176_436|Gloydius_intermedius</t>
  </si>
  <si>
    <t>NCBI|GLOIN_GHUB01014927.1_176_415|Gloydius_intermedius</t>
  </si>
  <si>
    <t>NCBI|GLOIN_GHUB01072089.1_C300_49|Gloydius_intermedius</t>
  </si>
  <si>
    <t>NCBI|GLOIN_GHUB01143089.1_C464_201|Gloydius_intermedius</t>
  </si>
  <si>
    <t>NCBI|HELLE_OL366256.1_49_246|Helicops_leopardinus</t>
  </si>
  <si>
    <t>NCBI|HELLE_OL366259.1_1_249|Helicops_leopardinus</t>
  </si>
  <si>
    <t>NCBI|HELLE_OL366260.1_1_243|Helicops_leopardinus</t>
  </si>
  <si>
    <t>NCBI|HELLE_OL366262.1_1_258|Helicops_leopardinus</t>
  </si>
  <si>
    <t>NCBI|HELLE_OL366263.1_1_237|Helicops_leopardinus</t>
  </si>
  <si>
    <t>NCBI|HETNA_OL366266.1_1_249|Heterodon_nasicus</t>
  </si>
  <si>
    <t>NCBI|MALIN_GFTV01000051.1_C343_146|Malpolon_insignitus</t>
  </si>
  <si>
    <t>NCBI|MALMO_OL366269.1_1_252|Malpolon_monspessulanus</t>
  </si>
  <si>
    <t>NCBI|MICAL_JG743131.1_7_255|Micrurus_altirostris</t>
  </si>
  <si>
    <t>NCBI|MICAL_JG743827.1_16_264|Micrurus_altirostris</t>
  </si>
  <si>
    <t>NCBI|MICAL_JG744005.1_7_258|Micrurus_altirostris</t>
  </si>
  <si>
    <t>NCBI|MICCO_FL590763.1_12_263|Micrurus_corallinus</t>
  </si>
  <si>
    <t>NCBI|MICCO_FL590874.1_84_269|Micrurus_corallinus</t>
  </si>
  <si>
    <t>NCBI|MICCO_FL590938.1_47_247|Micrurus_corallinus</t>
  </si>
  <si>
    <t>NCBI|MICCO_FL590954.1_1_240|Micrurus_corallinus</t>
  </si>
  <si>
    <t>NCBI|MICCO_FL591005.1_5_238|Micrurus_corallinus</t>
  </si>
  <si>
    <t>NCBI|MICCO_IACJ01051156.1_C353_108|Micrurus_corallinus</t>
  </si>
  <si>
    <t>NCBI|MICCO_IACJ01060045.1_C293_57|Micrurus_corallinus</t>
  </si>
  <si>
    <t>NCBI|MICCO_IACJ01060046.1_C299_57|Micrurus_corallinus</t>
  </si>
  <si>
    <t>NCBI|MICCO_IACJ01062266.1_C421_209|Micrurus_corallinus</t>
  </si>
  <si>
    <t>NCBI|MICCO_IACJ01062270.1_C245_39|Micrurus_corallinus</t>
  </si>
  <si>
    <t>NCBI|MICCO_IACJ01062272.1_C287_39|Micrurus_corallinus</t>
  </si>
  <si>
    <t>NCBI|MICCO_IACJ01062273.1_C457_209|Micrurus_corallinus</t>
  </si>
  <si>
    <t>NCBI|MICCO_IACJ01062274.1_C457_209|Micrurus_corallinus</t>
  </si>
  <si>
    <t>NCBI|MICCO_IACJ01078504.1_47_283|Micrurus_corallinus</t>
  </si>
  <si>
    <t>NCBI|MICCO_IACJ01079596.1_80_283|Micrurus_corallinus</t>
  </si>
  <si>
    <t>NCBI|MICCO_IACJ01115251.1_10_243|Micrurus_corallinus</t>
  </si>
  <si>
    <t>NCBI|MICCO_IACJ01122327.1_C319_116|Micrurus_corallinus</t>
  </si>
  <si>
    <t>NCBI|MICCO_IACJ01122328.1_C319_116|Micrurus_corallinus</t>
  </si>
  <si>
    <t>NCBI|MICCO_IACJ01122330.1_C352_116|Micrurus_corallinus</t>
  </si>
  <si>
    <t>NCBI|MICCO_IACJ01130835.1_35_289|Micrurus_corallinus</t>
  </si>
  <si>
    <t>NCBI|MICCO_IACJ01130841.1_35_289|Micrurus_corallinus</t>
  </si>
  <si>
    <t>NCBI|MICCO_IACJ01133145.1_C312_76|Micrurus_corallinus</t>
  </si>
  <si>
    <t>NCBI|MICCO_IACJ01138867.1_C388_128|Micrurus_corallinus</t>
  </si>
  <si>
    <t>NCBI|MICCO_IACJ01147547.1_C352_128|Micrurus_corallinus</t>
  </si>
  <si>
    <t>NCBI|MICCO_IACJ01155703.1_C232_2|Micrurus_corallinus</t>
  </si>
  <si>
    <t>NCBI|MICCO_IACJ01157475.1_C340_104|Micrurus_corallinus</t>
  </si>
  <si>
    <t>NCBI|MICLE_IACI01006908.1_C324_85|Micrurus_lemniscatus_carvalhoi</t>
  </si>
  <si>
    <t>NCBI|MICLE_IACI01031826.1_C308_96|Micrurus_lemniscatus_carvalhoi</t>
  </si>
  <si>
    <t>NCBI|MICLE_IACI01040496.1_87_287|Micrurus_lemniscatus_carvalhoi</t>
  </si>
  <si>
    <t>NCBI|MICLE_IACI01044503.1_1_195|Micrurus_lemniscatus_carvalhoi</t>
  </si>
  <si>
    <t>NCBI|MICLE_IACI01044558.1_65_268|Micrurus_lemniscatus_carvalhoi</t>
  </si>
  <si>
    <t>NCBI|MICLE_IACI01044597.1_3_212|Micrurus_lemniscatus_carvalhoi</t>
  </si>
  <si>
    <t>NCBI|MICLE_IACI01044606.1_1_216|Micrurus_lemniscatus_carvalhoi</t>
  </si>
  <si>
    <t>NCBI|MICLE_IACI01080067.1_C243_43|Micrurus_lemniscatus_carvalhoi</t>
  </si>
  <si>
    <t>NCBI|MICLE_IACI01104478.1_C425_174|Micrurus_lemniscatus_carvalhoi</t>
  </si>
  <si>
    <t>NCBI|MICLE_IACI01115070.1_C396_142|Micrurus_lemniscatus_carvalhoi</t>
  </si>
  <si>
    <t>NCBI|MICLE_IACK01013110.1_53_289|Micrurus_lemniscatus_lemniscatus</t>
  </si>
  <si>
    <t>NCBI|MICLE_IACK01022837.1_22_255|Micrurus_lemniscatus_lemniscatus</t>
  </si>
  <si>
    <t>NCBI|MICLE_IACK01022838.1_1_171|Micrurus_lemniscatus_lemniscatus</t>
  </si>
  <si>
    <t>NCBI|MICLE_IACK01034485.1_24_263|Micrurus_lemniscatus_lemniscatus</t>
  </si>
  <si>
    <t>NCBI|MICLE_IACK01096229.1_C271_65|Micrurus_lemniscatus_lemniscatus</t>
  </si>
  <si>
    <t>NCBI|MICLE_IACK01096260.1_C330_127|Micrurus_lemniscatus_lemniscatus</t>
  </si>
  <si>
    <t>NCBI|MICLE_IACK01096271.1_C304_71|Micrurus_lemniscatus_lemniscatus</t>
  </si>
  <si>
    <t>NCBI|MICLE_IACK01096289.1_C230_3|Micrurus_lemniscatus_lemniscatus</t>
  </si>
  <si>
    <t>NCBI|MICLE_IACK01096291.1_C277_65|Micrurus_lemniscatus_lemniscatus</t>
  </si>
  <si>
    <t>NCBI|MICLE_IACK01096292.1_C304_92|Micrurus_lemniscatus_lemniscatus</t>
  </si>
  <si>
    <t>NCBI|MICLE_IACK01096298.1_C319_71|Micrurus_lemniscatus_lemniscatus</t>
  </si>
  <si>
    <t>NCBI|MICLE_IACK01096299.1_C319_71|Micrurus_lemniscatus_lemniscatus</t>
  </si>
  <si>
    <t>NCBI|MICLE_IACK01116619.1_5_187|Micrurus_lemniscatus_lemniscatus</t>
  </si>
  <si>
    <t>NCBI|MICLE_IACK01122846.1_2_205|Micrurus_lemniscatus_lemniscatus</t>
  </si>
  <si>
    <t>NCBI|MICLE_IACK01123615.1_32_220|Micrurus_lemniscatus_lemniscatus</t>
  </si>
  <si>
    <t>NCBI|MICLE_IACK01125772.1_95_352|Micrurus_lemniscatus_lemniscatus</t>
  </si>
  <si>
    <t>NCBI|MICLE_IACK01171799.1_C289_41|Micrurus_lemniscatus_lemniscatus</t>
  </si>
  <si>
    <t>NCBI|MICLE_IACK01179260.1_41_280|Micrurus_lemniscatus_lemniscatus</t>
  </si>
  <si>
    <t>NCBI|MICLE_IACK01184724.1_C364_110|Micrurus_lemniscatus_lemniscatus</t>
  </si>
  <si>
    <t>NCBI|MICLE_IACK01193830.1_C315_121|Micrurus_lemniscatus_lemniscatus</t>
  </si>
  <si>
    <t>NCBI|MICLE_IACK01196011.1_C295_38|Micrurus_lemniscatus_lemniscatus</t>
  </si>
  <si>
    <t>NCBI|MICLE_IACK01227912.1_2_244|Micrurus_lemniscatus_lemniscatus</t>
  </si>
  <si>
    <t>NCBI|MICLE_IACK01227913.1_2_235|Micrurus_lemniscatus_lemniscatus</t>
  </si>
  <si>
    <t>NCBI|MICLE_IACK01242084.1_46_240|Micrurus_lemniscatus_lemniscatus</t>
  </si>
  <si>
    <t>NCBI|MICLE_IACK01242085.1_46_240|Micrurus_lemniscatus_lemniscatus</t>
  </si>
  <si>
    <t>NCBI|MICSP_IACM01022253.1_2_205|Micrurus_spixii</t>
  </si>
  <si>
    <t>NCBI|MICSP_IACM01029668.1_3_191|Micrurus_spixii</t>
  </si>
  <si>
    <t>NCBI|MICSP_IACM01029686.1_3_191|Micrurus_spixii</t>
  </si>
  <si>
    <t>NCBI|MICSP_IACM01029730.1_3_206|Micrurus_spixii</t>
  </si>
  <si>
    <t>NCBI|MICSP_IACM01086450.1_C267_70|Micrurus_spixii</t>
  </si>
  <si>
    <t>NCBI|MICSP_IACM01088188.1_C375_139|Micrurus_spixii</t>
  </si>
  <si>
    <t>NCBI|MICSP_IACM01092118.1_13_264|Micrurus_spixii</t>
  </si>
  <si>
    <t>NCBI|MICSP_IACM01115014.1_C372_136|Micrurus_spixii</t>
  </si>
  <si>
    <t>NCBI|MICSP_IACM01128650.1_C296_48|Micrurus_spixii</t>
  </si>
  <si>
    <t>NCBI|MICSP_IACM01130693.1_C333_100|Micrurus_spixii</t>
  </si>
  <si>
    <t>NCBI|MICSP_IACM01148308.1_C341_108|Micrurus_spixii</t>
  </si>
  <si>
    <t>NCBI|MICSP_IACM01149051.1_C220_32|Micrurus_spixii</t>
  </si>
  <si>
    <t>NCBI|MICSP_IACM01149052.1_C220_32|Micrurus_spixii</t>
  </si>
  <si>
    <t>NCBI|MICSP_IACM01156860.1_C373_146|Micrurus_spixii</t>
  </si>
  <si>
    <t>NCBI|MICSP_IACM01172481.1_C357_124|Micrurus_spixii</t>
  </si>
  <si>
    <t>NCBI|MICSP_IACM01174987.1_42_281|Micrurus_spixii</t>
  </si>
  <si>
    <t>NCBI|MICSU_IACN01003279.1_C250_56|Micrurus_surinamensis</t>
  </si>
  <si>
    <t>NCBI|MICSU_IACN01019456.1_2_211|Micrurus_surinamensis</t>
  </si>
  <si>
    <t>NCBI|MICSU_IACN01019457.1_2_187|Micrurus_surinamensis</t>
  </si>
  <si>
    <t>NCBI|MICSU_IACN01037374.1_29_277|Micrurus_surinamensis</t>
  </si>
  <si>
    <t>NCBI|MICSU_IACN01048942.1_C402_145|Micrurus_surinamensis</t>
  </si>
  <si>
    <t>NCBI|MICSU_IACN01070774.1_C229_26|Micrurus_surinamensis</t>
  </si>
  <si>
    <t>NCBI|MICSU_IACN01070775.1_C305_84|Micrurus_surinamensis</t>
  </si>
  <si>
    <t>NCBI|MICSU_IACN01070777.1_C297_49|Micrurus_surinamensis</t>
  </si>
  <si>
    <t>NCBI|MICSU_IACN01070786.1_C214_26|Micrurus_surinamensis</t>
  </si>
  <si>
    <t>NCBI|MICSU_IACN01077346.1_C348_109|Micrurus_surinamensis</t>
  </si>
  <si>
    <t>NCBI|MICSU_IACN01080103.1_C346_110|Micrurus_surinamensis</t>
  </si>
  <si>
    <t>NCBI|MICSU_IACN01083611.1_C321_118|Micrurus_surinamensis</t>
  </si>
  <si>
    <t>NCBI|MICSU_IACN01083613.1_C321_118|Micrurus_surinamensis</t>
  </si>
  <si>
    <t>NCBI|MICSU_IACN01083857.1_C448_215|Micrurus_surinamensis</t>
  </si>
  <si>
    <t>NCBI|MICSU_IACN01083858.1_C259_26|Micrurus_surinamensis</t>
  </si>
  <si>
    <t>NCBI|MICSU_IACN01083864.1_C451_215|Micrurus_surinamensis</t>
  </si>
  <si>
    <t>NCBI|MICSU_IACN01093897.1_C387_133|Micrurus_surinamensis</t>
  </si>
  <si>
    <t>NCBI|MICSU_IACN01095837.1_C328_134|Micrurus_surinamensis</t>
  </si>
  <si>
    <t>NCBI|MICSU_IACN01099285.1_C780_583|Micrurus_surinamensis</t>
  </si>
  <si>
    <t>NCBI|MICSU_IACN01100666.1_C226_26|Micrurus_surinamensis</t>
  </si>
  <si>
    <t>NCBI|MICSU_IACN01100674.1_3_242|Micrurus_surinamensis</t>
  </si>
  <si>
    <t>NCBI|MICSU_IACN01111607.1_C418_212|Micrurus_surinamensis</t>
  </si>
  <si>
    <t>NCBI|NAJHA_GHRV01000814.1_C597_352|Naja_haje</t>
  </si>
  <si>
    <t>NCBI|NAJHA_GHRV01002244.1_C372_184|Naja_haje</t>
  </si>
  <si>
    <t>NCBI|NAJMO_GIJF01000694.1_C620_375|Naja_nigricollis</t>
  </si>
  <si>
    <t>NCBI|NAJMO_GIJF01000822.1_C570_316|Naja_nigricollis</t>
  </si>
  <si>
    <t>NCBI|NAJMO_GIJF01002765.1_C269_63|Naja_nigricollis</t>
  </si>
  <si>
    <t>NCBI|NAJNI_GIJG01001078.1_C500_294|Naja_nigricollis</t>
  </si>
  <si>
    <t>NCBI|NAJNI_GIJG01001188.1_C432_220|Naja_nigricollis</t>
  </si>
  <si>
    <t>NCBI|NAJNI_GIJG01001191.1_C479_237|Naja_nigricollis</t>
  </si>
  <si>
    <t>NCBI|NAJNI_GIJG01001632.1_C398_189|Naja_nigricollis</t>
  </si>
  <si>
    <t>NCBI|NAJNI_GIJH01000740.1_C512_282|Naja_nivea</t>
  </si>
  <si>
    <t>NCBI|NAJNI_GIJH01000756.1_C445_239|Naja_nivea</t>
  </si>
  <si>
    <t>NCBI|NAJNU_GIJI01000015.1_C2405_2196|Naja_nubiae</t>
  </si>
  <si>
    <t>NCBI|NAJNU_GIJI01000526.1_C465_223|Naja_nubiae</t>
  </si>
  <si>
    <t>NCBI|NAJNU_GIJI01001024.1_C456_214|Naja_nubiae</t>
  </si>
  <si>
    <t>NCBI|NAJNU_GIJI01001285.1_C460_209|Naja_nubiae</t>
  </si>
  <si>
    <t>NCBI|NAJNU_GIJI01001525.1_C450_190|Naja_nubiae</t>
  </si>
  <si>
    <t>NCBI|NAJNU_GIJI01001548.1_C448_212|Naja_nubiae</t>
  </si>
  <si>
    <t>NCBI|NAJNU_GIJI01001829.1_C373_116|Naja_nubiae</t>
  </si>
  <si>
    <t>NCBI|NAJPA_GIJJ01000770.1_C467_213|Naja_pallida</t>
  </si>
  <si>
    <t>NCBI|NAJPA_GIJJ01001129.1_C372_115|Naja_pallida</t>
  </si>
  <si>
    <t>NCBI|NAJPA_GIJJ01001759.1_C249_13|Naja_pallida</t>
  </si>
  <si>
    <t>NCBI|NAJPH_GIJK01000105.1_C1082_864|Naja_philippinensis</t>
  </si>
  <si>
    <t>NCBI|NAJPH_GIJK01000671.1_C406_203|Naja_philippinensis</t>
  </si>
  <si>
    <t>NCBI|NAJPH_GIJK01000704.1_C431_213|Naja_philippinensis</t>
  </si>
  <si>
    <t>NCBI|NAJPH_GIJK01001248.1_C249_16|Naja_philippinensis</t>
  </si>
  <si>
    <t>NCBI|NAJSI_GIJL01000963.1_C467_213|Naja_siamensis</t>
  </si>
  <si>
    <t>NCBI|NAJSI_GIJL01002105.1_C250_44|Naja_siamensis</t>
  </si>
  <si>
    <t>NCBI|NAJSU_GIJM01000709.1_C501_238|Naja_subfulva</t>
  </si>
  <si>
    <t>NCBI|NAJSU_GIJM01002726.1_C453_214|Naja_subfulva</t>
  </si>
  <si>
    <t>NCBI|NAJSU_GIJM01003137.1_C418_212|Naja_subfulva</t>
  </si>
  <si>
    <t>NCBI|NAJSU_GIJM01003176.1_C489_247|Naja_subfulva</t>
  </si>
  <si>
    <t>NCBI|NAJSU_GIJM01003193.1_C499_266|Naja_subfulva</t>
  </si>
  <si>
    <t>NCBI|NAJSU_GIJM01003258.1_C442_182|Naja_subfulva</t>
  </si>
  <si>
    <t>NCBI|NAJSU_GIJM01003390.1_C487_248|Naja_subfulva</t>
  </si>
  <si>
    <t>NCBI|NAJSU_GIJM01003678.1_C291_61|Naja_subfulva</t>
  </si>
  <si>
    <t>NCBI|NAJSU_GIJM01004065.1_C446_207|Naja_subfulva</t>
  </si>
  <si>
    <t>NCBI|NAJSU_GIJM01004310.1_C401_147|Naja_subfulva</t>
  </si>
  <si>
    <t>NCBI|NAJSU_GIJM01004954.1_C362_117|Naja_subfulva</t>
  </si>
  <si>
    <t>NCBI|NAJSU_GIJN01002005.1_C525_271|Naja_sumatrana</t>
  </si>
  <si>
    <t>NCBI|Nana_c3_dn_17|Naja_naja</t>
  </si>
  <si>
    <t>NCBI|Nnaj_CM019150_1_np121212_gene_1_mRNA_10|Naja_naja</t>
  </si>
  <si>
    <t>NCBI|Nnaj_CM019150_1_np121212_gene_1_mRNA_11|Naja_naja</t>
  </si>
  <si>
    <t>NCBI|Nnaj_CM019150_1_np121212_gene_1_mRNA_12|Naja_naja</t>
  </si>
  <si>
    <t>NCBI|Nnaj_CM019150_1_np121212_gene_1_mRNA_14|Naja_naja</t>
  </si>
  <si>
    <t>NCBI|Nnaj_CM019150_1_np121212_gene_1_mRNA_15|Naja_naja</t>
  </si>
  <si>
    <t>NCBI|Nnaj_CM019150_1_np121212_gene_1_mRNA_3|Naja_naja</t>
  </si>
  <si>
    <t>NCBI|Nnaj_CM019150_1_np121212_gene_1_mRNA_6_mka|Naja_naja</t>
  </si>
  <si>
    <t>NCBI|Nnaj_CM019150_1_np121212_gene_1_mRNA_7_mka|Naja_naja</t>
  </si>
  <si>
    <t>NCBI|Nnaj_CM019151_1_np121212_gene_1_mRNA_1|Naja_naja</t>
  </si>
  <si>
    <t>NCBI|Pbiv_NW_006541926_1_gene_1_mRNA_1|Python_bivittatus</t>
  </si>
  <si>
    <t>NCBI|Pbiv_NW_006543148_1_gene_1_mRNA_1|Python_bivittatus</t>
  </si>
  <si>
    <t>NCBI|Pgut_NW_023011746_1_mka|Pantherophis_guttatus</t>
  </si>
  <si>
    <t>NCBI|Pgut_NW_023031289_1_mka|Pantherophis_guttatus</t>
  </si>
  <si>
    <t>NCBI|PROMU_XM_015823117.1_32_274|Protobothrops_mucrosquamatus</t>
  </si>
  <si>
    <t>NCBI|Protobothrops_mucrosquamatus_XP_015678608|Protobothrops_mucrosquamatus</t>
  </si>
  <si>
    <t>NCBI|PSASC_OL366270.1_1_258|Psammophis_schokari</t>
  </si>
  <si>
    <t>NCBI|PSASC_OL366271.1_1_249|Psammophis_schokari</t>
  </si>
  <si>
    <t>NCBI|PSASC_OL366274.1_1_264|Psammophis_schokari</t>
  </si>
  <si>
    <t>NCBI|PSASU_OL439254.1_1_252|Psammophis_subtaeniatus</t>
  </si>
  <si>
    <t>NCBI|PSETE_GDAD01000072.1_272_508|Pseudonaja_textilis</t>
  </si>
  <si>
    <t>NCBI|PSETE_GDAD01000079.1_272_508|Pseudonaja_textilis</t>
  </si>
  <si>
    <t>NCBI|PSETE_GDAD01000185.1_103_345|Pseudonaja_textilis</t>
  </si>
  <si>
    <t>NCBI|PSETE_GDAD01000187.1_103_339|Pseudonaja_textilis</t>
  </si>
  <si>
    <t>NCBI|PSETE_GDAD01001328.1_69_296|Pseudonaja_textilis</t>
  </si>
  <si>
    <t>NCBI|PSETE_XM_026716000.1_90_335|Pseudonaja_textilis</t>
  </si>
  <si>
    <t>NCBI|Pste_2|Pseudonaja_textilis</t>
  </si>
  <si>
    <t>NCBI|Pste_3|Pseudonaja_textilis</t>
  </si>
  <si>
    <t>NCBI|Pste_4|Pseudonaja_textilis</t>
  </si>
  <si>
    <t>NCBI|Pste_5|Pseudonaja_textilis</t>
  </si>
  <si>
    <t>NCBI|Pste_6|Pseudonaja_textilis</t>
  </si>
  <si>
    <t>NCBI|Pste_7|Pseudonaja_textilis</t>
  </si>
  <si>
    <t>NCBI|Pste_8|Pseudonaja_textilis</t>
  </si>
  <si>
    <t>NCBI|Pste_9|Pseudonaja_textilis</t>
  </si>
  <si>
    <t>NCBI|Pste_s337_1|Pseudonaja_textilis</t>
  </si>
  <si>
    <t>NCBI|Pste1|Pseudonaja_textilis</t>
  </si>
  <si>
    <t>NCBI|RHASU_OL439256.1_49_252|Rhabdophis_subminiatus</t>
  </si>
  <si>
    <t>NCBI|RHASU_OL439257.1_1_264|Rhabdophis_subminiatus</t>
  </si>
  <si>
    <t>NCBI|RHASU_OL439258.1_1_255|Rhabdophis_subminiatus</t>
  </si>
  <si>
    <t>NCBI|RHASU_OL439259.1_1_258|Rhabdophis_subminiatus</t>
  </si>
  <si>
    <t>NCBI|RHASU_OL439262.1_1_264|Rhabdophis_subminiatus</t>
  </si>
  <si>
    <t>NCBI|RHASU_OL439263.1_1_264|Rhabdophis_subminiatus</t>
  </si>
  <si>
    <t>NCBI|TANNI_GJFV01002407.1_1_318|Tantilla_nigriceps</t>
  </si>
  <si>
    <t>NCBI|TANNI_GJFV01002408.1_1_327|Tantilla_nigriceps</t>
  </si>
  <si>
    <t>NCBI|TANNI_GJFV01002409.1_1_333|Tantilla_nigriceps</t>
  </si>
  <si>
    <t>NCBI|TANNI_GJFV01002410.1_1_321|Tantilla_nigriceps</t>
  </si>
  <si>
    <t>NCBI|TANNI_GJFV01002418.1_1_255|Tantilla_nigriceps</t>
  </si>
  <si>
    <t>NCBI|TANNI_GJFV01002419.1_1_255|Tantilla_nigriceps</t>
  </si>
  <si>
    <t>NCBI|TANNI_GJFV01002420.1_1_258|Tantilla_nigriceps</t>
  </si>
  <si>
    <t>NCBI|TANNI_GJFV01002421.1_70_255|Tantilla_nigriceps</t>
  </si>
  <si>
    <t>NCBI|TANNI_GJFV01002438.1_1_327|Tantilla_nigriceps</t>
  </si>
  <si>
    <t>NCBI|Tele_NC_045548_1_gene_1_mRNA_1_mka|Thamnophis_elegans</t>
  </si>
  <si>
    <t>NCBI|Tele_NC_045548_1_gene_1_mRNA_10_mka|Thamnophis_elegans</t>
  </si>
  <si>
    <t>NCBI|Tele_NC_045548_1_gene_1_mRNA_11_mka|Thamnophis_elegans</t>
  </si>
  <si>
    <t>NCBI|Tele_NC_045548_1_gene_1_mRNA_13_mka|Thamnophis_elegans</t>
  </si>
  <si>
    <t>NCBI|Tele_NC_045548_1_gene_1_mRNA_14|Thamnophis_elegans</t>
  </si>
  <si>
    <t>NCBI|Tele_NC_045548_1_gene_1_mRNA_15_mka|Thamnophis_elegans</t>
  </si>
  <si>
    <t>NCBI|Tele_NC_045548_1_gene_1_mRNA_16|Thamnophis_elegans</t>
  </si>
  <si>
    <t>NCBI|Tele_NC_045548_1_gene_1_mRNA_17|Thamnophis_elegans</t>
  </si>
  <si>
    <t>NCBI|Tele_NC_045548_1_gene_1_mRNA_18|Thamnophis_elegans</t>
  </si>
  <si>
    <t>NCBI|Tele_NC_045548_1_gene_1_mRNA_2_mka|Thamnophis_elegans</t>
  </si>
  <si>
    <t>NCBI|Tele_NC_045548_1_gene_1_mRNA_4_mka|Thamnophis_elegans</t>
  </si>
  <si>
    <t>NCBI|Tele_NC_045548_1_gene_1_mRNA_5_mka|Thamnophis_elegans</t>
  </si>
  <si>
    <t>NCBI|Tele_NC_045548_1_gene_1_mRNA_6_mka|Thamnophis_elegans</t>
  </si>
  <si>
    <t>NCBI|Tele_NC_045548_1_gene_1_mRNA_7_mka|Thamnophis_elegans</t>
  </si>
  <si>
    <t>NCBI|Tele_NC_045548_1_gene_1_mRNA_8_mka|Thamnophis_elegans</t>
  </si>
  <si>
    <t>NCBI|Tele_NC_045548_1_gene_1_mRNA_9_mka|Thamnophis_elegans</t>
  </si>
  <si>
    <t>NCBI|Tele_rna_XM_032222338_1|Thamnophis_elegans</t>
  </si>
  <si>
    <t>NCBI|Tele_rna_XM_032222667_1_mka|Thamnophis_elegans</t>
  </si>
  <si>
    <t>NCBI|Tele_rna_XM_032222748_1_mka|Thamnophis_elegans</t>
  </si>
  <si>
    <t>NCBI|THAEL_XM_032222341.1_64_258|Thamnophis_elegans</t>
  </si>
  <si>
    <t>NCBI|THAEL_XM_032222342.1_49_258|Thamnophis_elegans</t>
  </si>
  <si>
    <t>NCBI|THAEL_XM_032222748.1_26_265|Thamnophis_elegans</t>
  </si>
  <si>
    <t>NCBI|THAEL_XR_004255865.1_31_267|Thamnophis_elegans</t>
  </si>
  <si>
    <t>NCBI|THASI_GDKU01029485.1_88_309|Thamnophis_sirtalis</t>
  </si>
  <si>
    <t>NCBI|THAST_JK264299.1_33_284|Thamnodynastes_strigatus</t>
  </si>
  <si>
    <t>NCBI|TREVA_GGQZ01007816.1_20_253|Tretanorhinus_variabilis</t>
  </si>
  <si>
    <t>NCBI|VIPTR_OL439441.1_1_264|Vipera_transcaucasiana</t>
  </si>
  <si>
    <t>NCBI|WALAE_GIJO01000037.1_C2199_1945|Walterinnesia_aegyptia</t>
  </si>
  <si>
    <t>NCBI|WALAE_GIJO01002154.1_C376_188|Walterinnesia_aegyptia</t>
  </si>
  <si>
    <t>NCBI|WALAE_GIJO01002203.1_C450_211|Walterinnesia_aegyptia</t>
  </si>
  <si>
    <t>NCBI|WALAE_GIJO01002391.1_C377_165|Walterinnesia_aegyptia</t>
  </si>
  <si>
    <t>NCBI|WALAE_GIJO01002432.1_C415_209|Walterinnesia_aegyptia</t>
  </si>
  <si>
    <t>NCBI|XENME_JZ904769.1_12_257|Xenodon_merremii</t>
  </si>
  <si>
    <t>NCBI|XENME_JZ904898.1_10_261|Xenodon_merremii</t>
  </si>
  <si>
    <t>NCBI|XENME_JZ904948.1_7_246|Xenodon_merremii</t>
  </si>
  <si>
    <t>None|1217Boiga_|Boiga_dendrophila_dendrophila</t>
  </si>
  <si>
    <t>None|1221Boiga_|Boiga_dendrophila_dendrophila</t>
  </si>
  <si>
    <t>None|1223Boiga_|Boiga_dendrophila_gemmicincta</t>
  </si>
  <si>
    <t>None|1225Boiga_|Boiga_dendrophila_gemmicincta</t>
  </si>
  <si>
    <t>None|1227Boiga_|Boiga_dendrophila_gemmicincta</t>
  </si>
  <si>
    <t>None|1231Boiga_|Boiga_dendrophila_dendrophila</t>
  </si>
  <si>
    <t>None|1233Boiga_|Boiga_dendrophila_dendrophila</t>
  </si>
  <si>
    <t>None|1237Boiga_|Boiga_dendrophila_dendrophila</t>
  </si>
  <si>
    <t>None|1253Boiga_|Boiga_irregularis</t>
  </si>
  <si>
    <t>None|1255Boiga_|Boiga_irregularis</t>
  </si>
  <si>
    <t>None|1263Boiga_|Boiga_irregularis</t>
  </si>
  <si>
    <t>None|1279Boiga_|Boiga_irregularis</t>
  </si>
  <si>
    <t>None|1281Boiga_|Boiga_irregularis</t>
  </si>
  <si>
    <t>None|1283Boiga_|Boiga_dendrophila_dendrophila</t>
  </si>
  <si>
    <t>None|1285Boiga_|Boiga_nigriceps</t>
  </si>
  <si>
    <t>None|1289Boiga_|Boiga_irregularis</t>
  </si>
  <si>
    <t>None|1295Boiga_|Boiga_irregularis</t>
  </si>
  <si>
    <t>None|1305Boiga_|Boiga_dendrophila_dendrophila</t>
  </si>
  <si>
    <t>None|1307Boiga_|Boiga_dendrophila_dendrophila</t>
  </si>
  <si>
    <t>None|1309Boiga_|Boiga_dendrophila_gemmicincta</t>
  </si>
  <si>
    <t>None|1311Boiga_|Boiga_dendrophila_dendrophila</t>
  </si>
  <si>
    <t>None|1313Boiga_|Boiga_dendrophila_dendrophila</t>
  </si>
  <si>
    <t>None|1315Boiga_|Boiga_dendrophila_dendrophila</t>
  </si>
  <si>
    <t>None|1317Boiga_|Boiga_dendrophila_gemmicincta</t>
  </si>
  <si>
    <t>None|1319Boiga_|Boiga_dendrophila_dendrophila</t>
  </si>
  <si>
    <t>None|1321Boiga_|Boiga_dendrophila_dendrophila</t>
  </si>
  <si>
    <t>None|1323Boiga_|Boiga_dendrophila_dendrophila</t>
  </si>
  <si>
    <t>None|1325Boiga_|Boiga_dendrophila_dendrophila</t>
  </si>
  <si>
    <t>None|1327Boiga_|Boiga_dendrophila_dendrophila</t>
  </si>
  <si>
    <t>None|1329Boiga_|Boiga_dendrophila_dendrophila</t>
  </si>
  <si>
    <t>None|1331Boiga_|Boiga_trigonata</t>
  </si>
  <si>
    <t>None|1345Boiga_|Boiga_nigriceps</t>
  </si>
  <si>
    <t>None|1347Boiga_|Boiga_nigriceps</t>
  </si>
  <si>
    <t>None|1355Boiga_|Boiga_irregularis</t>
  </si>
  <si>
    <t>None|1359Boiga_|Boiga_irregularis</t>
  </si>
  <si>
    <t>None|1363Boiga_|Boiga_irregularis</t>
  </si>
  <si>
    <t>None|1367Boiga_|Boiga_irregularis</t>
  </si>
  <si>
    <t>None|1371Boiga_|Boiga_irregularis</t>
  </si>
  <si>
    <t>None|1373Boiga_|Boiga_irregularis</t>
  </si>
  <si>
    <t>None|1381Boiga_|Boiga_irregularis</t>
  </si>
  <si>
    <t>None|1383Boiga_|Boiga_dendrophila_dendrophila</t>
  </si>
  <si>
    <t>None|1385Boiga_|Boiga_dendrophila_gemmicincta</t>
  </si>
  <si>
    <t>None|1387Boiga_|Boiga_dendrophila_dendrophila</t>
  </si>
  <si>
    <t>None|1389Boiga_|Boiga_dendrophila_dendrophila</t>
  </si>
  <si>
    <t>None|1391Boiga_|Boiga_dendrophila_dendrophila</t>
  </si>
  <si>
    <t>None|1393Boiga_|Boiga_dendrophila_dendrophila</t>
  </si>
  <si>
    <t>None|1397Boiga_|Boiga_dendrophila_gemmicincta</t>
  </si>
  <si>
    <t>None|1399Boiga_|Boiga_dendrophila_dendrophila</t>
  </si>
  <si>
    <t>None|1401Boiga_|Boiga_dendrophila_dendrophila</t>
  </si>
  <si>
    <t>None|Alsi_1|Alligator_sinensis</t>
  </si>
  <si>
    <t>None|Alsi_10|Alligator_sinensis</t>
  </si>
  <si>
    <t>None|Alsi_2|Alligator_sinensis</t>
  </si>
  <si>
    <t>None|Alsi_3|Alligator_sinensis</t>
  </si>
  <si>
    <t>None|Alsi_4|Alligator_sinensis</t>
  </si>
  <si>
    <t>None|Alsi_5|Alligator_sinensis</t>
  </si>
  <si>
    <t>None|Alsi_6|Alligator_sinensis</t>
  </si>
  <si>
    <t>None|Alsi_7|Alligator_sinensis</t>
  </si>
  <si>
    <t>None|Alsi_8|Alligator_sinensis</t>
  </si>
  <si>
    <t>None|Alsi_9|Alligator_sinensis</t>
  </si>
  <si>
    <t>None|Anca_1|Anolis_carolinensis</t>
  </si>
  <si>
    <t>None|Anca_10|Anolis_carolinensis</t>
  </si>
  <si>
    <t>None|Anca_2|Anolis_carolinensis</t>
  </si>
  <si>
    <t>None|Anca_3|Anolis_carolinensis</t>
  </si>
  <si>
    <t>None|Anca_4|Anolis_carolinensis</t>
  </si>
  <si>
    <t>None|Anca_5|Anolis_carolinensis</t>
  </si>
  <si>
    <t>None|Anca_6|Anolis_carolinensis</t>
  </si>
  <si>
    <t>None|Anca_7|Anolis_carolinensis</t>
  </si>
  <si>
    <t>None|Anca_8|Anolis_carolinensis</t>
  </si>
  <si>
    <t>None|Anca_9|Anolis_carolinensis</t>
  </si>
  <si>
    <t>None|Bmul_scaffold27_G00003_t1|Bungarus_multicinctus</t>
  </si>
  <si>
    <t>None|Bmul_scaffold35_G00001_t1|Bungarus_multicinctus</t>
  </si>
  <si>
    <t>None|Bmul_scaffold6_G00174_t1|Bungarus_multicinctus</t>
  </si>
  <si>
    <t>None|Bmul_scaffold7_G00718_t1|Bungarus_multicinctus</t>
  </si>
  <si>
    <t>None|Bmul_scaffold7_G00790_t1|Bungarus_multicinctus</t>
  </si>
  <si>
    <t>None|Bmul_scaffold7_G00802_t1_mka|Bungarus_multicinctus</t>
  </si>
  <si>
    <t>None|Bmul_scaffold7_G00803_t1_mka|Bungarus_multicinctus</t>
  </si>
  <si>
    <t>None|Bmul_scaffold7_G00807_t1_mka|Bungarus_multicinctus</t>
  </si>
  <si>
    <t>None|Bmul_scaffold7_G00808_t1_mka|Bungarus_multicinctus</t>
  </si>
  <si>
    <t>None|Bmul_scaffold7_G00810_t1|Bungarus_multicinctus</t>
  </si>
  <si>
    <t>None|Bmul_scaffold7_G00815_t1|Bungarus_multicinctus</t>
  </si>
  <si>
    <t>None|Bmul_scaffold7_G00817_t1|Bungarus_multicinctus</t>
  </si>
  <si>
    <t>None|Bmul_scaffold7_G00819_t1|Bungarus_multicinctus</t>
  </si>
  <si>
    <t>None|Bmul_scaffold9_G00036_t1|Bungarus_multicinctus</t>
  </si>
  <si>
    <t>None|Chmy_1|Chelonia_mydas</t>
  </si>
  <si>
    <t>None|Chmy_10|Chelonia_mydas</t>
  </si>
  <si>
    <t>None|Chmy_11|Chelonia_mydas</t>
  </si>
  <si>
    <t>None|Chmy_12|Chelonia_mydas</t>
  </si>
  <si>
    <t>None|Chmy_13|Chelonia_mydas</t>
  </si>
  <si>
    <t>None|Chmy_2|Chelonia_mydas</t>
  </si>
  <si>
    <t>None|Chmy_3|Chelonia_mydas</t>
  </si>
  <si>
    <t>None|Chmy_4|Chelonia_mydas</t>
  </si>
  <si>
    <t>None|Chmy_5|Chelonia_mydas</t>
  </si>
  <si>
    <t>None|Chmy_6|Chelonia_mydas</t>
  </si>
  <si>
    <t>None|Chmy_7|Chelonia_mydas</t>
  </si>
  <si>
    <t>None|Chmy_9|Chelonia_mydas</t>
  </si>
  <si>
    <t>None|Cvir_PDHV02000066_1_88429_90401|Crotalus_viridis</t>
  </si>
  <si>
    <t>None|Cvir_PDHV02000188_1_35190_37247_mka|Crotalus_viridis</t>
  </si>
  <si>
    <t>None|Dacu_scaffold1201_gene_1_mRNA_1_mka|Deinagkistrodon_acutus</t>
  </si>
  <si>
    <t>None|Dacu_scaffold1201_gene_1_mRNA_2_mka|Deinagkistrodon_acutus</t>
  </si>
  <si>
    <t>None|Dacu_scaffold1201_gene_1_mRNA_3_mka|Deinagkistrodon_acutus</t>
  </si>
  <si>
    <t>None|Dacu_scaffold1201_gene_1_mRNA_4_mka|Deinagkistrodon_acutus</t>
  </si>
  <si>
    <t>None|Dacu_scaffold1201_gene_1_mRNA_5_mka|Deinagkistrodon_acutus</t>
  </si>
  <si>
    <t>None|Dacu_scaffold1201_gene_1_mRNA_6|Deinagkistrodon_acutus</t>
  </si>
  <si>
    <t>None|Dacu_scaffold2000_gene_1_mRNA_1|Deinagkistrodon_acutus</t>
  </si>
  <si>
    <t>None|Dendroaspis_polylepis_T2720|Dendroaspis_polylepis</t>
  </si>
  <si>
    <t>None|Gaga_1|Gallus_gallus</t>
  </si>
  <si>
    <t>None|Gaga_2|Gallus_gallus</t>
  </si>
  <si>
    <t>None|Gaga_3|Gallus_gallus</t>
  </si>
  <si>
    <t>None|Gaga_4|Gallus_gallus</t>
  </si>
  <si>
    <t>None|Gaga_5|Gallus_gallus</t>
  </si>
  <si>
    <t>None|Gaga_6|Gallus_gallus</t>
  </si>
  <si>
    <t>None|Gaga_7|Gallus_gallus</t>
  </si>
  <si>
    <t>None|Gaga_8|Gallus_gallus</t>
  </si>
  <si>
    <t>None|Hcur_SS00042983_m1|Hydrophis_curtus</t>
  </si>
  <si>
    <t>None|Hcur_superscaf_587_797385_795811|Hydrophis_curtus</t>
  </si>
  <si>
    <t>None|Helicops_leopardinus_unigene312779|Helicops_leopardinus</t>
  </si>
  <si>
    <t>None|Helicops_leopardinus_unigene312780|Helicops_leopardinus</t>
  </si>
  <si>
    <t>None|Helicops_leopardinus_unigene312792|Helicops_leopardinus</t>
  </si>
  <si>
    <t>None|Helicops_leopardinus_unigene312798|Helicops_leopardinus</t>
  </si>
  <si>
    <t>None|Helicops_leopardinus_unigene488093|Helicops_leopardinus</t>
  </si>
  <si>
    <t>None|Helicops_leopardinus_unigene488904|Helicops_leopardinus</t>
  </si>
  <si>
    <t>None|Helicops_leopardinus_unigene490899|Helicops_leopardinus</t>
  </si>
  <si>
    <t>None|Helicops_leopardinus_unigene57119|Helicops_leopardinus</t>
  </si>
  <si>
    <t>None|Heterodon_nasicus_unigene14895|Heterodon_nasicus</t>
  </si>
  <si>
    <t>None|Heterodon_nasicus_unigene2480|Heterodon_nasicus</t>
  </si>
  <si>
    <t>None|Heterodon_nasicus_unigene384518|Heterodon_nasicus</t>
  </si>
  <si>
    <t>None|Heterodon_nasicus_unigene617783|Heterodon_nasicus</t>
  </si>
  <si>
    <t>None|Hosa_13|Homo_sapiens</t>
  </si>
  <si>
    <t>None|Malpolon_monspessulanus_unigene50403|Malpolon_monspessulanus</t>
  </si>
  <si>
    <t>None|Nana_c1_1|Naja_naja</t>
  </si>
  <si>
    <t>None|Nana_c3_11|Naja_naja</t>
  </si>
  <si>
    <t>None|Nana_c3_16|Naja_naja</t>
  </si>
  <si>
    <t>None|Nana_c3_28|Naja_naja</t>
  </si>
  <si>
    <t>None|Nana_c3_8|Naja_naja</t>
  </si>
  <si>
    <t>None|Nana_c3_dn_1|Naja_naja</t>
  </si>
  <si>
    <t>None|Nana_c3_dn_10|Naja_naja</t>
  </si>
  <si>
    <t>None|Nana_c3_dn_12|Naja_naja</t>
  </si>
  <si>
    <t>None|Nana_c3_dn_14|Naja_naja</t>
  </si>
  <si>
    <t>None|Nana_c3_dn_15|Naja_naja</t>
  </si>
  <si>
    <t>None|Nana_c3_dn_18|Naja_naja</t>
  </si>
  <si>
    <t>None|Nana_c3_dn_19|Naja_naja</t>
  </si>
  <si>
    <t>None|Nana_c3_dn_2|Naja_naja</t>
  </si>
  <si>
    <t>None|Nana_c3_dn_20|Naja_naja</t>
  </si>
  <si>
    <t>None|Nana_c3_dn_23|Naja_naja</t>
  </si>
  <si>
    <t>None|Nana_c3_dn_24|Naja_naja</t>
  </si>
  <si>
    <t>None|Nana_c3_dn_25|Naja_naja</t>
  </si>
  <si>
    <t>None|Nana_c3_dn_26|Naja_naja</t>
  </si>
  <si>
    <t>None|Nana_c3_dn_27|Naja_naja</t>
  </si>
  <si>
    <t>None|Nana_c3_dn_3|Naja_naja</t>
  </si>
  <si>
    <t>None|Nana_c3_dn_4|Naja_naja</t>
  </si>
  <si>
    <t>None|Nana_c3_dn_5|Naja_naja</t>
  </si>
  <si>
    <t>None|Nana_c3_dn_6|Naja_naja</t>
  </si>
  <si>
    <t>None|Nana_c3_dn_7|Naja_naja</t>
  </si>
  <si>
    <t>None|Nana_c3_dn_9|Naja_naja</t>
  </si>
  <si>
    <t>None|Nana_c4_dn_1|Naja_naja</t>
  </si>
  <si>
    <t>None|Nnaj_SOZL01001066_1_np121212_gene_1_mRNA_1|Naja_naja</t>
  </si>
  <si>
    <t>None|Nnaj_SOZL01001066_1_np121212_gene_1_mRNA_2|Naja_naja</t>
  </si>
  <si>
    <t>None|Nnaj_SOZL01001066_1_np121212_gene_1_mRNA_3|Naja_naja</t>
  </si>
  <si>
    <t>None|Nnaj_SOZL01001066_1_np121212_gene_1_mRNA_4|Naja_naja</t>
  </si>
  <si>
    <t>None|Oran_1|Ornithorhynchus_anatinus</t>
  </si>
  <si>
    <t>None|Oran_2|Ornithorhynchus_anatinus</t>
  </si>
  <si>
    <t>None|Oran_dn_10|Ornithorhynchus_anatinus</t>
  </si>
  <si>
    <t>None|Oran_dn4|Ornithorhynchus_anatinus</t>
  </si>
  <si>
    <t>None|Oran_dn5|Ornithorhynchus_anatinus</t>
  </si>
  <si>
    <t>None|Oran1|Ornithorhynchus_anatinus</t>
  </si>
  <si>
    <t>None|Oran2|Ornithorhynchus_anatinus</t>
  </si>
  <si>
    <t>None|Oran3|Ornithorhynchus_anatinus</t>
  </si>
  <si>
    <t>None|Oran6|Ornithorhynchus_anatinus</t>
  </si>
  <si>
    <t>None|Oran7|Ornithorhynchus_anatinus</t>
  </si>
  <si>
    <t>None|Oran8|Ornithorhynchus_anatinus</t>
  </si>
  <si>
    <t>None|Oran9|Ornithorhynchus_anatinus</t>
  </si>
  <si>
    <t>None|Phci_11|Phascolarctos_cinereus</t>
  </si>
  <si>
    <t>None|Phci_13|Phascolarctos_cinereus</t>
  </si>
  <si>
    <t>None|Phci_14|Phascolarctos_cinereus</t>
  </si>
  <si>
    <t>None|Phci_15|Phascolarctos_cinereus</t>
  </si>
  <si>
    <t>None|Phci_16|Phascolarctos_cinereus</t>
  </si>
  <si>
    <t>None|Phci_17|Phascolarctos_cinereus</t>
  </si>
  <si>
    <t>None|Phci_2|Phascolarctos_cinereus</t>
  </si>
  <si>
    <t>None|Phci_3|Phascolarctos_cinereus</t>
  </si>
  <si>
    <t>None|Phci_4|Phascolarctos_cinereus</t>
  </si>
  <si>
    <t>None|Phci_5|Phascolarctos_cinereus</t>
  </si>
  <si>
    <t>None|Phci_6|Phascolarctos_cinereus</t>
  </si>
  <si>
    <t>None|Phci_7|Phascolarctos_cinereus</t>
  </si>
  <si>
    <t>None|Phci_8|Phascolarctos_cinereus</t>
  </si>
  <si>
    <t>None|Povi_1|Pogona_vitticeps</t>
  </si>
  <si>
    <t>None|Povi_10|Pogona_vitticeps</t>
  </si>
  <si>
    <t>None|Povi_11|Pogona_vitticeps</t>
  </si>
  <si>
    <t>None|Povi_12|Pogona_vitticeps</t>
  </si>
  <si>
    <t>None|Povi_3|Pogona_vitticeps</t>
  </si>
  <si>
    <t>None|Povi_4|Pogona_vitticeps</t>
  </si>
  <si>
    <t>None|Povi_5|Pogona_vitticeps</t>
  </si>
  <si>
    <t>None|Povi_6|Pogona_vitticeps</t>
  </si>
  <si>
    <t>None|Povi_7|Pogona_vitticeps</t>
  </si>
  <si>
    <t>None|Povi_8|Pogona_vitticeps</t>
  </si>
  <si>
    <t>None|Povi_9|Pogona_vitticeps</t>
  </si>
  <si>
    <t>None|Prmu_2|Protobothrops_mucrosquamatus</t>
  </si>
  <si>
    <t>None|Prmu_4|Protobothrops_mucrosquamatus</t>
  </si>
  <si>
    <t>None|Prmu_5|Protobothrops_mucrosquamatus</t>
  </si>
  <si>
    <t>None|Prmu_6|Protobothrops_mucrosquamatus</t>
  </si>
  <si>
    <t>None|Prmu_7|Protobothrops_mucrosquamatus</t>
  </si>
  <si>
    <t>None|Psammophis_schokari_unigene221596|Psammophis_schokari</t>
  </si>
  <si>
    <t>None|Psammophis_schokari_unigene276500|Psammophis_schokari</t>
  </si>
  <si>
    <t>None|Psammophis_schokari_unigene36962|Psammophis_schokari</t>
  </si>
  <si>
    <t>None|Psammophis_schokari_unigene503446|Psammophis_schokari</t>
  </si>
  <si>
    <t>None|Psammophis_subtaeniatus_unigene107172|Psammophis_subtaeniatus</t>
  </si>
  <si>
    <t>None|Psammophis_subtaeniatus_unigene33896|Psammophis_subtaeniatus</t>
  </si>
  <si>
    <t>None|Pseudocerastes_urarachnoides_3FTx_05|Pseudocerastes_urarachnoides</t>
  </si>
  <si>
    <t>None|Pseudocerastes_urarachnoides_3FTx_06|Pseudocerastes_urarachnoides</t>
  </si>
  <si>
    <t>None|Pybi_1|Python_bivittatus</t>
  </si>
  <si>
    <t>None|Pybi_2|Python_bivittatus</t>
  </si>
  <si>
    <t>None|Pybi_3|Python_bivittatus</t>
  </si>
  <si>
    <t>None|Rhabdophis_subminiatus_unigene144234|Rhabdophis_subminiatus</t>
  </si>
  <si>
    <t>None|Rhabdophis_subminiatus_unigene52075|Rhabdophis_subminiatus</t>
  </si>
  <si>
    <t>None|Rhabdophis_subminiatus_unigene61055|Rhabdophis_subminiatus</t>
  </si>
  <si>
    <t>None|Rhabdophis_subminiatus_unigene76486|Rhabdophis_subminiatus</t>
  </si>
  <si>
    <t>None|Rhabdophis_subminiatus_unigene76489|Rhabdophis_subminiatus</t>
  </si>
  <si>
    <t>None|Thelotornis_mossambicanus_3FTx_01|Thelotornis_mossambicanus</t>
  </si>
  <si>
    <t>None|Thelotornis_mossambicanus_3FTx_04|Thelotornis_mossambicanus</t>
  </si>
  <si>
    <t>None|Thelotornis_mossambicanus_3FTx_05|Thelotornis_mossambicanus</t>
  </si>
  <si>
    <t>None|Thelotornis_mossambicanus_3FTx_06|Thelotornis_mossambicanus</t>
  </si>
  <si>
    <t>None|Thelotornis_mossambicanus_3FTx_08|Thelotornis_mossambicanus</t>
  </si>
  <si>
    <t>None|Thelotornis_mossambicanus_3FTx_09|Thelotornis_mossambicanus</t>
  </si>
  <si>
    <t>None|Thelotornis_mossambicanus_3FTx_11|Thelotornis_mossambicanus</t>
  </si>
  <si>
    <t>None|Thelotornis_mossambicanus_3FTx_15|Thelotornis_mossambicanus</t>
  </si>
  <si>
    <t>None|Vako_dn2|Varanus_komodoensis</t>
  </si>
  <si>
    <t>None|Vako_dn3|Varanus_komodoensis</t>
  </si>
  <si>
    <t>None|Vako_dn4|Varanus_komodoensis</t>
  </si>
  <si>
    <t>None|Vako_dn8|Varanus_komodoensis</t>
  </si>
  <si>
    <t>None|Vako1|Varanus_komodoensis</t>
  </si>
  <si>
    <t>None|Vako10|Varanus_komodoensis</t>
  </si>
  <si>
    <t>None|Vako5|Varanus_komodoensis</t>
  </si>
  <si>
    <t>None|Vako6|Varanus_komodoensis</t>
  </si>
  <si>
    <t>None|Vako7|Varanus_komodoensis</t>
  </si>
  <si>
    <t>None|Vako9|Varanus_komodoensis</t>
  </si>
  <si>
    <t>None|Vipera_transcaucasiana_3FTx_08|Vipera_transcaucasiana</t>
  </si>
  <si>
    <t>None|Vipera_transcaucasiana_3FTx_09|Vipera_transcaucasiana</t>
  </si>
  <si>
    <t>None|Vipera_transcaucasiana_3FTx_10|Vipera_transcaucasiana</t>
  </si>
  <si>
    <t>None|Xetr_1|Xenopus_tropicalis</t>
  </si>
  <si>
    <t>None|Xetr_2|Xenopus_tropicalis</t>
  </si>
  <si>
    <t>None|Xetr_3|Xenopus_tropicalis</t>
  </si>
  <si>
    <t>None|Xetr_5|Xenopus_tropicalis</t>
  </si>
  <si>
    <t>None|Xetr_6|Xenopus_tropicalis</t>
  </si>
  <si>
    <t>None|Xetr_7|Xenopus_tropicalis</t>
  </si>
  <si>
    <t>None|Xetr_8|Xenopus_tropicalis</t>
  </si>
  <si>
    <t>None|Xetr_9|Xenopus_tropicalis</t>
  </si>
  <si>
    <t>None|Xetr4|Xenopus_tropicalis</t>
  </si>
  <si>
    <t>SP|A0A2P1BSS8|Micrurus_mipartitus</t>
  </si>
  <si>
    <t>SP|A0A2P1BSS9|Micrurus_mipartitus</t>
  </si>
  <si>
    <t>SP|A0A2P1BST7|Micrurus_mipartitus</t>
  </si>
  <si>
    <t>SP|A0A2P1BSU3|Micrurus_mipartitus</t>
  </si>
  <si>
    <t>SP|A0A4P1LYC9|Dendroaspis_polylepis_polylepis</t>
  </si>
  <si>
    <t>SP|A0S864|Boiga_irregularis</t>
  </si>
  <si>
    <t>SP|A0S865|Boiga_irregularis</t>
  </si>
  <si>
    <t>SP|A1IVR8|Bungarus_candidus</t>
  </si>
  <si>
    <t>SP|A1IVR9|Bungarus_candidus</t>
  </si>
  <si>
    <t>SP|A2CKF6|Bungarus_fasciatus</t>
  </si>
  <si>
    <t>SP|A2CKF7|Bungarus_fasciatus</t>
  </si>
  <si>
    <t>SP|A5X2W8|Sistrurus_catenatus_edwardsii</t>
  </si>
  <si>
    <t>SP|A6MFK4|Demansia_vestigiata</t>
  </si>
  <si>
    <t>SP|A6MFK5|Demansia_vestigiata</t>
  </si>
  <si>
    <t>SP|A6MFK6|Demansia_vestigiata</t>
  </si>
  <si>
    <t>SP|A7X3M3|Psammophis_mossambicus</t>
  </si>
  <si>
    <t>SP|A7X3M9|Erythrolamprus_poecilogyrus</t>
  </si>
  <si>
    <t>SP|A7X3R6|Leioheterodon_madagascariensis</t>
  </si>
  <si>
    <t>SP|A7X3S0|Trimorphodon_biscutatus</t>
  </si>
  <si>
    <t>SP|A7X3S2|Trimorphodon_biscutatus</t>
  </si>
  <si>
    <t>SP|A7X3V0|Telescopus_dhara</t>
  </si>
  <si>
    <t>SP|A7X4Q3|Oxyuranus_microlepidotus</t>
  </si>
  <si>
    <t>SP|A7X4R0|Oxyuranus_microlepidotus</t>
  </si>
  <si>
    <t>SP|A7X4R5|Oxyuranus_microlepidotus</t>
  </si>
  <si>
    <t>SP|A7X4S0|Oxyuranus_microlepidotus</t>
  </si>
  <si>
    <t>SP|A7X4S7|Oxyuranus_microlepidotus</t>
  </si>
  <si>
    <t>SP|A7X4T2|Oxyuranus_microlepidotus</t>
  </si>
  <si>
    <t>SP|A7X6I4|Thrasops_jacksonii</t>
  </si>
  <si>
    <t>SP|A7X6J0|Dispholidus_typus</t>
  </si>
  <si>
    <t>SP|A8HDJ4|Pseudechis_porphyriacus</t>
  </si>
  <si>
    <t>SP|A8HDJ5|Tropidechis_carinatus</t>
  </si>
  <si>
    <t>SP|A8HDJ6|Tropidechis_carinatus</t>
  </si>
  <si>
    <t>SP|A8HDJ7|Cryptophis_nigrescens</t>
  </si>
  <si>
    <t>SP|A8HDJ8|Cryptophis_nigrescens</t>
  </si>
  <si>
    <t>SP|A8HDJ9|Hoplocephalus_stephensii</t>
  </si>
  <si>
    <t>SP|A8HDK0|Notechis_scutatus_scutatus</t>
  </si>
  <si>
    <t>SP|A8HDK1|Pseudonaja_textilis</t>
  </si>
  <si>
    <t>SP|A8HDK2|Oxyuranus_scutellatus_scutellatus</t>
  </si>
  <si>
    <t>SP|A8HDK4|Tropidechis_carinatus</t>
  </si>
  <si>
    <t>SP|A8HDK6|Pseudonaja_textilis</t>
  </si>
  <si>
    <t>SP|A8HDK7|Oxyuranus_microlepidotus</t>
  </si>
  <si>
    <t>SP|A8HDK8|Oxyuranus_microlepidotus</t>
  </si>
  <si>
    <t>SP|A8HDK9|Oxyuranus_scutellatus_scutellatus</t>
  </si>
  <si>
    <t>SP|A8N285|Ophiophagus_hannah</t>
  </si>
  <si>
    <t>SP|A8N286|Ophiophagus_hannah</t>
  </si>
  <si>
    <t>SP|A8S6A4|Austrelaps_superbus</t>
  </si>
  <si>
    <t>SP|A8S6B0|Austrelaps_superbus</t>
  </si>
  <si>
    <t>SP|B2BRQ5|Austrelaps_labialis</t>
  </si>
  <si>
    <t>SP|B2BRQ6|Austrelaps_labialis</t>
  </si>
  <si>
    <t>SP|B3EWF8|Micrurus_mipartitus</t>
  </si>
  <si>
    <t>SP|B3EWH9|Hemachatus_haemachatus</t>
  </si>
  <si>
    <t>SP|C0HJB0|Dendroaspis_angusticeps</t>
  </si>
  <si>
    <t>SP|C0HJD3|Oxybelis_fulgidus</t>
  </si>
  <si>
    <t>SP|C0HJD7|Dendroaspis_polylepis_polylepis</t>
  </si>
  <si>
    <t>SP|C0HJR1|Micrurus_mipartitus</t>
  </si>
  <si>
    <t>SP|C0HJR2|Micrurus_mipartitus</t>
  </si>
  <si>
    <t>SP|C0HJT4|Dendroaspis_angusticeps</t>
  </si>
  <si>
    <t>SP|C0HJT5|Hemachatus_haemachatus</t>
  </si>
  <si>
    <t>SP|C0HK04|Micrurus_clarki</t>
  </si>
  <si>
    <t>SP|C0HKZ8|Walterinnesia_aegyptia</t>
  </si>
  <si>
    <t>SP|C0HLK5|Micrurus_dumerilii</t>
  </si>
  <si>
    <t>SP|C0HM08|Naja_naja</t>
  </si>
  <si>
    <t>SP|C0HM09|Naja_naja</t>
  </si>
  <si>
    <t>SP|C1IC47|Walterinnesia_aegyptia</t>
  </si>
  <si>
    <t>SP|C1IC48|Walterinnesia_aegyptia</t>
  </si>
  <si>
    <t>SP|C1IC49|Walterinnesia_aegyptia</t>
  </si>
  <si>
    <t>SP|C5ILC5|Ophiophagus_hannah</t>
  </si>
  <si>
    <t>SP|C6JUP1|Micrurus_corallinus</t>
  </si>
  <si>
    <t>SP|C6JUP2|Micrurus_corallinus</t>
  </si>
  <si>
    <t>SP|C6JUP3|Micrurus_corallinus</t>
  </si>
  <si>
    <t>SP|F5CPD3|Micrurus_altirostris</t>
  </si>
  <si>
    <t>SP|F5CPD5|Micrurus_altirostris</t>
  </si>
  <si>
    <t>SP|F5CPD6|Micrurus_altirostris</t>
  </si>
  <si>
    <t>SP|F5CPD7|Micrurus_altirostris</t>
  </si>
  <si>
    <t>SP|F5CPD8|Micrurus_altirostris</t>
  </si>
  <si>
    <t>SP|F5CPD9|Micrurus_altirostris</t>
  </si>
  <si>
    <t>SP|F5CPE0|Micrurus_altirostris</t>
  </si>
  <si>
    <t>SP|F5CPE2|Micrurus_altirostris</t>
  </si>
  <si>
    <t>SP|F5CPE3|Micrurus_altirostris</t>
  </si>
  <si>
    <t>SP|F5CPE4|Micrurus_altirostris</t>
  </si>
  <si>
    <t>SP|F5CPE6|Micrurus_altirostris</t>
  </si>
  <si>
    <t>SP|F8J2B3|Drysdalia_coronoides</t>
  </si>
  <si>
    <t>SP|F8J2D7|Drysdalia_coronoides</t>
  </si>
  <si>
    <t>SP|F8J2E1|Drysdalia_coronoides</t>
  </si>
  <si>
    <t>SP|F8J2E2|Drysdalia_coronoides</t>
  </si>
  <si>
    <t>SP|F8J2E5|Drysdalia_coronoides</t>
  </si>
  <si>
    <t>SP|F8J2E6|Drysdalia_coronoides</t>
  </si>
  <si>
    <t>SP|F8J2F2|Drysdalia_coronoides</t>
  </si>
  <si>
    <t>SP|F8J2G3|Drysdalia_coronoides</t>
  </si>
  <si>
    <t>SP|F8J2G5|Drysdalia_coronoides</t>
  </si>
  <si>
    <t>SP|K9MCH1|Micrurus_laticollaris</t>
  </si>
  <si>
    <t>SP|K9MCX0|Micrurus_laticollaris</t>
  </si>
  <si>
    <t>SP|O12961|Bungarus_multicinctus</t>
  </si>
  <si>
    <t>SP|O12962|Bungarus_multicinctus</t>
  </si>
  <si>
    <t>SP|O12963|Bungarus_multicinctus</t>
  </si>
  <si>
    <t>SP|O42255|Naja_sputatrix</t>
  </si>
  <si>
    <t>SP|O42256|Naja_sputatrix</t>
  </si>
  <si>
    <t>SP|O42257|Naja_sputatrix</t>
  </si>
  <si>
    <t>SP|O43653|Homo_sapiens</t>
  </si>
  <si>
    <t>SP|O57326|Naja_sputatrix</t>
  </si>
  <si>
    <t>SP|O57327|Naja_sputatrix</t>
  </si>
  <si>
    <t>SP|O73856|Naja_sputatrix</t>
  </si>
  <si>
    <t>SP|O93422|Naja_atra</t>
  </si>
  <si>
    <t>SP|O93471|Naja_sputatrix</t>
  </si>
  <si>
    <t>SP|O93472|Naja_sputatrix</t>
  </si>
  <si>
    <t>SP|O93473|Naja_sputatrix</t>
  </si>
  <si>
    <t>SP|O94772|Homo_sapiens</t>
  </si>
  <si>
    <t>SP|P01379|Laticauda_semifasciata</t>
  </si>
  <si>
    <t>SP|P01380|Hydrophis_stokesii</t>
  </si>
  <si>
    <t>SP|P01381|Hydrophis_stokesii</t>
  </si>
  <si>
    <t>SP|P01382|Naja_oxiana</t>
  </si>
  <si>
    <t>SP|P01383|Naja_melanoleuca</t>
  </si>
  <si>
    <t>SP|P01384|Notechis_scutatus_scutatus</t>
  </si>
  <si>
    <t>SP|P01385|Acanthophis_antarcticus</t>
  </si>
  <si>
    <t>SP|P01386|Ophiophagus_hannah</t>
  </si>
  <si>
    <t>SP|P01387|Ophiophagus_hannah</t>
  </si>
  <si>
    <t>SP|P01388|Naja_melanoleuca</t>
  </si>
  <si>
    <t>SP|P01389|Naja_anchietae</t>
  </si>
  <si>
    <t>SP|P01390|Naja_nivea</t>
  </si>
  <si>
    <t>SP|P01391|Naja_kaouthia</t>
  </si>
  <si>
    <t>SP|P01393|Dendroaspis_jamesoni_kaimosae</t>
  </si>
  <si>
    <t>SP|P01394|Dendroaspis_viridis</t>
  </si>
  <si>
    <t>SP|P01395|Dendroaspis_viridis</t>
  </si>
  <si>
    <t>SP|P01396|Dendroaspis_polylepis_polylepis</t>
  </si>
  <si>
    <t>SP|P01397|Dendroaspis_polylepis_polylepis</t>
  </si>
  <si>
    <t>SP|P01398|Bungarus_multicinctus</t>
  </si>
  <si>
    <t>SP|P01399|Naja_annulifera</t>
  </si>
  <si>
    <t>SP|P01400|Naja_melanoleuca</t>
  </si>
  <si>
    <t>SP|P01401|Naja_haje_haje</t>
  </si>
  <si>
    <t>SP|P01402|Hemachatus_haemachatus</t>
  </si>
  <si>
    <t>SP|P01404|Dendroaspis_angusticeps</t>
  </si>
  <si>
    <t>SP|P01405|Dendroaspis_viridis</t>
  </si>
  <si>
    <t>SP|P01406|Dendroaspis_jamesoni_kaimosae</t>
  </si>
  <si>
    <t>SP|P01407|Dendroaspis_jamesoni_kaimosae</t>
  </si>
  <si>
    <t>SP|P01408|Dendroaspis_angusticeps</t>
  </si>
  <si>
    <t>SP|P01409|Dendroaspis_angusticeps</t>
  </si>
  <si>
    <t>SP|P01410|Dendroaspis_angusticeps</t>
  </si>
  <si>
    <t>SP|P01411|Dendroaspis_angusticeps</t>
  </si>
  <si>
    <t>SP|P01412|Ophiophagus_hannah</t>
  </si>
  <si>
    <t>SP|P01413|Dendroaspis_jamesoni_kaimosae</t>
  </si>
  <si>
    <t>SP|P01414|Dendroaspis_polylepis_polylepis</t>
  </si>
  <si>
    <t>SP|P01415|Naja_haje_haje</t>
  </si>
  <si>
    <t>SP|P01416|Dendroaspis_polylepis_polylepis</t>
  </si>
  <si>
    <t>SP|P01417|Dendroaspis_jamesoni_kaimosae</t>
  </si>
  <si>
    <t>SP|P01418|Dendroaspis_viridis</t>
  </si>
  <si>
    <t>SP|P01419|Dendroaspis_jamesoni_kaimosae</t>
  </si>
  <si>
    <t>SP|P01420|Naja_annulifera</t>
  </si>
  <si>
    <t>SP|P01421|Naja_annulifera</t>
  </si>
  <si>
    <t>SP|P01422|Naja_annulifera</t>
  </si>
  <si>
    <t>SP|P01423|Naja_nivea</t>
  </si>
  <si>
    <t>SP|P01424|Naja_melanoleuca</t>
  </si>
  <si>
    <t>SP|P01425|Hemachatus_haemachatus</t>
  </si>
  <si>
    <t>SP|P01426|Naja_pallida</t>
  </si>
  <si>
    <t>SP|P01431|Naja_mossambica</t>
  </si>
  <si>
    <t>SP|P01432|Naja_mossambica</t>
  </si>
  <si>
    <t>SP|P01433|Hemachatus_haemachatus</t>
  </si>
  <si>
    <t>SP|P01434|Acanthophis_antarcticus</t>
  </si>
  <si>
    <t>SP|P01437|Hydrophis_lapemoides</t>
  </si>
  <si>
    <t>SP|P01440|Naja_naja</t>
  </si>
  <si>
    <t>SP|P01441|Naja_oxiana</t>
  </si>
  <si>
    <t>SP|P01442|Naja_atra</t>
  </si>
  <si>
    <t>SP|P01443|Naja_atra</t>
  </si>
  <si>
    <t>SP|P01445|Naja_kaouthia</t>
  </si>
  <si>
    <t>SP|P01446|Naja_kaouthia</t>
  </si>
  <si>
    <t>SP|P01447|Naja_naja</t>
  </si>
  <si>
    <t>SP|P01448|Naja_melanoleuca</t>
  </si>
  <si>
    <t>SP|P01451|Naja_oxiana</t>
  </si>
  <si>
    <t>SP|P01452|Naja_mossambica</t>
  </si>
  <si>
    <t>SP|P01453|Naja_annulifera</t>
  </si>
  <si>
    <t>SP|P01454|Naja_annulifera</t>
  </si>
  <si>
    <t>SP|P01455|Naja_annulifera</t>
  </si>
  <si>
    <t>SP|P01456|Naja_nivea</t>
  </si>
  <si>
    <t>SP|P01457|Naja_haje_haje</t>
  </si>
  <si>
    <t>SP|P01458|Naja_nivea</t>
  </si>
  <si>
    <t>SP|P01459|Naja_annulifera</t>
  </si>
  <si>
    <t>SP|P01460|Naja_annulifera</t>
  </si>
  <si>
    <t>SP|P01461|Naja_annulifera</t>
  </si>
  <si>
    <t>SP|P01462|Naja_annulifera</t>
  </si>
  <si>
    <t>SP|P01463|Naja_nivea</t>
  </si>
  <si>
    <t>SP|P01464|Naja_annulifera</t>
  </si>
  <si>
    <t>SP|P01465|Naja_annulifera</t>
  </si>
  <si>
    <t>SP|P01466|Naja_annulifera</t>
  </si>
  <si>
    <t>SP|P01467|Naja_mossambica</t>
  </si>
  <si>
    <t>SP|P01468|Naja_pallida</t>
  </si>
  <si>
    <t>SP|P01469|Naja_mossambica</t>
  </si>
  <si>
    <t>SP|P01470|Naja_mossambica</t>
  </si>
  <si>
    <t>SP|P01471|Hemachatus_haemachatus</t>
  </si>
  <si>
    <t>SP|P01473|Naja_melanoleuca</t>
  </si>
  <si>
    <t>SP|P01474|Naja_melanoleuca</t>
  </si>
  <si>
    <t>SP|P07525|Naja_atra</t>
  </si>
  <si>
    <t>SP|P07526|Ophiophagus_hannah</t>
  </si>
  <si>
    <t>SP|P0C1Y9|Dendroaspis_angusticeps</t>
  </si>
  <si>
    <t>SP|P0C1Z0|Dendroaspis_angusticeps</t>
  </si>
  <si>
    <t>SP|P0C552|Bungarus_fasciatus</t>
  </si>
  <si>
    <t>SP|P0C553|Bungarus_fasciatus</t>
  </si>
  <si>
    <t>SP|P0C554|Bungarus_fasciatus</t>
  </si>
  <si>
    <t>SP|P0C555|Bungarus_fasciatus</t>
  </si>
  <si>
    <t>SP|P0C8R6|Laticauda_colubrina</t>
  </si>
  <si>
    <t>SP|P0C8R7|Laticauda_colubrina</t>
  </si>
  <si>
    <t>SP|P0C8R8|Laticauda_colubrina</t>
  </si>
  <si>
    <t>SP|P0CAR1|Micrurus_pyrrhocryptus</t>
  </si>
  <si>
    <t>SP|P0CB06|Oxyuranus_scutellatus_scutellatus</t>
  </si>
  <si>
    <t>SP|P0CH80|Naja_kaouthia</t>
  </si>
  <si>
    <t>SP|P0DKR6|Dendroaspis_polylepis_polylepis</t>
  </si>
  <si>
    <t>SP|P0DKS3|Dendroaspis_polylepis_polylepis</t>
  </si>
  <si>
    <t>SP|P0DKW9|Acanthophis_antarcticus</t>
  </si>
  <si>
    <t>SP|P0DL82|Calliophis_bivirgatus</t>
  </si>
  <si>
    <t>SP|P0DP57|Homo_sapiens</t>
  </si>
  <si>
    <t>SP|P0DP58|Homo_sapiens</t>
  </si>
  <si>
    <t>SP|P0DQH2|Hemachatus_haemachatus</t>
  </si>
  <si>
    <t>SP|P0DQP2|Dendroaspis_jamesoni_jamesoni</t>
  </si>
  <si>
    <t>SP|P0DQQ1|Naja_melanoleuca</t>
  </si>
  <si>
    <t>SP|P0DQQ2|Naja_melanoleuca</t>
  </si>
  <si>
    <t>SP|P0DSM9|Naja_kaouthia</t>
  </si>
  <si>
    <t>SP|P0DSN0|Naja_kaouthia</t>
  </si>
  <si>
    <t>SP|P0DSN1|Naja_nigricollis</t>
  </si>
  <si>
    <t>SP|P0DUK7|Naja_atra</t>
  </si>
  <si>
    <t>SP|P10455|Laticauda_colubrina</t>
  </si>
  <si>
    <t>SP|P10456|Laticauda_colubrina</t>
  </si>
  <si>
    <t>SP|P10457|Laticauda_colubrina</t>
  </si>
  <si>
    <t>SP|P10458|Laticauda_crockeri</t>
  </si>
  <si>
    <t>SP|P10459|Laticauda_laticaudata</t>
  </si>
  <si>
    <t>SP|P10460|Laticauda_laticaudata</t>
  </si>
  <si>
    <t>SP|P10808|Bungarus_fasciatus</t>
  </si>
  <si>
    <t>SP|P13495|Pseudonaja_textilis</t>
  </si>
  <si>
    <t>SP|P14534|Bungarus_fasciatus</t>
  </si>
  <si>
    <t>SP|P14541|Naja_kaouthia</t>
  </si>
  <si>
    <t>SP|P14612|Pseudechis_australis</t>
  </si>
  <si>
    <t>SP|P14613|Naja_kaouthia</t>
  </si>
  <si>
    <t>SP|P15815|Bungarus_flaviceps_flaviceps</t>
  </si>
  <si>
    <t>SP|P15816|Bungarus_multicinctus</t>
  </si>
  <si>
    <t>SP|P15817|Bungarus_multicinctus</t>
  </si>
  <si>
    <t>SP|P15818|Bungarus_multicinctus</t>
  </si>
  <si>
    <t>SP|P17696|Dendroaspis_angusticeps</t>
  </si>
  <si>
    <t>SP|P18328|Dendroaspis_angusticeps</t>
  </si>
  <si>
    <t>SP|P18329|Dendroaspis_angusticeps</t>
  </si>
  <si>
    <t>SP|P19003|Aspidelaps_scutatus</t>
  </si>
  <si>
    <t>SP|P19004|Aspidelaps_scutatus</t>
  </si>
  <si>
    <t>SP|P19958|Aipysurus_laevis</t>
  </si>
  <si>
    <t>SP|P19959|Aipysurus_laevis</t>
  </si>
  <si>
    <t>SP|P19960|Aipysurus_laevis</t>
  </si>
  <si>
    <t>SP|P22947|Dendroaspis_polylepis_polylepis</t>
  </si>
  <si>
    <t>SP|P24776|Hemachatus_haemachatus</t>
  </si>
  <si>
    <t>SP|P24777|Hemachatus_haemachatus</t>
  </si>
  <si>
    <t>SP|P24778|Hemachatus_haemachatus</t>
  </si>
  <si>
    <t>SP|P24779|Naja_kaouthia</t>
  </si>
  <si>
    <t>SP|P24780|Naja_naja</t>
  </si>
  <si>
    <t>SP|P25494|Hydrophis_cyanocinctus</t>
  </si>
  <si>
    <t>SP|P25495|Laticauda_crockeri</t>
  </si>
  <si>
    <t>SP|P25496|Laticauda_crockeri</t>
  </si>
  <si>
    <t>SP|P25497|Pseudechis_australis</t>
  </si>
  <si>
    <t>SP|P25517|Naja_mossambica</t>
  </si>
  <si>
    <t>SP|P25518|Dendroaspis_polylepis_polylepis</t>
  </si>
  <si>
    <t>SP|P25667|Dendroaspis_polylepis_polylepis</t>
  </si>
  <si>
    <t>SP|P25668|Naja_naja</t>
  </si>
  <si>
    <t>SP|P25669|Naja_naja</t>
  </si>
  <si>
    <t>SP|P25670|Aspidelaps_scutatus</t>
  </si>
  <si>
    <t>SP|P25671|Naja_naja</t>
  </si>
  <si>
    <t>SP|P25672|Naja_naja</t>
  </si>
  <si>
    <t>SP|P25673|Naja_naja</t>
  </si>
  <si>
    <t>SP|P25674|Naja_haje_haje</t>
  </si>
  <si>
    <t>SP|P25675|Naja_haje_haje</t>
  </si>
  <si>
    <t>SP|P25676|Hemachatus_haemachatus</t>
  </si>
  <si>
    <t>SP|P25677|Naja_annulifera</t>
  </si>
  <si>
    <t>SP|P25678|Naja_annulifera</t>
  </si>
  <si>
    <t>SP|P25679|Naja_kaouthia</t>
  </si>
  <si>
    <t>SP|P25680|Naja_nivea</t>
  </si>
  <si>
    <t>SP|P25681|Dendroaspis_polylepis_polylepis</t>
  </si>
  <si>
    <t>SP|P25682|Dendroaspis_jamesoni_kaimosae</t>
  </si>
  <si>
    <t>SP|P25683|Dendroaspis_jamesoni_kaimosae</t>
  </si>
  <si>
    <t>SP|P25684|Dendroaspis_angusticeps</t>
  </si>
  <si>
    <t>SP|P28375|Dendroaspis_jamesoni_kaimosae</t>
  </si>
  <si>
    <t>SP|P29179|Naja_naja</t>
  </si>
  <si>
    <t>SP|P29180|Naja_naja</t>
  </si>
  <si>
    <t>SP|P29181|Naja_naja</t>
  </si>
  <si>
    <t>SP|P29182|Naja_naja</t>
  </si>
  <si>
    <t>SP|P32879|Aipysurus_laevis</t>
  </si>
  <si>
    <t>SP|P34073|Acanthophis_antarcticus</t>
  </si>
  <si>
    <t>SP|P34074|Naja_annulata_annulata</t>
  </si>
  <si>
    <t>SP|P34075|Naja_annulata_annulata</t>
  </si>
  <si>
    <t>SP|P34076|Naja_christyi</t>
  </si>
  <si>
    <t>SP|P43445|Bungarus_multicinctus</t>
  </si>
  <si>
    <t>SP|P49122|Naja_atra</t>
  </si>
  <si>
    <t>SP|P49123|Naja_atra</t>
  </si>
  <si>
    <t>SP|P55000|Homo_sapiens</t>
  </si>
  <si>
    <t>SP|P58370|Micrurus_corallinus</t>
  </si>
  <si>
    <t>SP|P59275|Naja_kaouthia</t>
  </si>
  <si>
    <t>SP|P59276|Naja_kaouthia</t>
  </si>
  <si>
    <t>SP|P60234|Dendroaspis_angusticeps</t>
  </si>
  <si>
    <t>SP|P60237|Dendroaspis_angusticeps</t>
  </si>
  <si>
    <t>SP|P60302|Naja_sputatrix</t>
  </si>
  <si>
    <t>SP|P60304|Naja_atra</t>
  </si>
  <si>
    <t>SP|P60306|Naja_atra</t>
  </si>
  <si>
    <t>SP|P60307|Naja_atra</t>
  </si>
  <si>
    <t>SP|P60308|Naja_atra</t>
  </si>
  <si>
    <t>SP|P60309|Naja_atra</t>
  </si>
  <si>
    <t>SP|P60311|Naja_sputatrix</t>
  </si>
  <si>
    <t>SP|P60615|Bungarus_multicinctus</t>
  </si>
  <si>
    <t>SP|P60616|Bungarus_multicinctus</t>
  </si>
  <si>
    <t>SP|P60770|Naja_atra</t>
  </si>
  <si>
    <t>SP|P60772|Naja_sputatrix</t>
  </si>
  <si>
    <t>SP|P60773|Naja_philippinensis</t>
  </si>
  <si>
    <t>SP|P60775|Laticauda_semifasciata</t>
  </si>
  <si>
    <t>SP|P60814|Naja_atra</t>
  </si>
  <si>
    <t>SP|P62376|Hydrophis_cyanocinctus</t>
  </si>
  <si>
    <t>SP|P62390|Naja_annulifera</t>
  </si>
  <si>
    <t>SP|P68413|Hydrophis_ornatus</t>
  </si>
  <si>
    <t>SP|P68415|Hydrophis_schistosus</t>
  </si>
  <si>
    <t>SP|P68417|Naja_annulifera</t>
  </si>
  <si>
    <t>SP|P79688|Bungarus_multicinctus</t>
  </si>
  <si>
    <t>SP|P79810|Naja_atra</t>
  </si>
  <si>
    <t>SP|P80156|Ophiophagus_hannah</t>
  </si>
  <si>
    <t>SP|P80245|Naja_atra</t>
  </si>
  <si>
    <t>SP|P80494|Dendroaspis_polylepis_polylepis</t>
  </si>
  <si>
    <t>SP|P80495|Dendroaspis_polylepis_polylepis</t>
  </si>
  <si>
    <t>SP|P80548|Micrurus_nigrocinctus</t>
  </si>
  <si>
    <t>SP|P80958|Naja_atra</t>
  </si>
  <si>
    <t>SP|P80965|Ophiophagus_hannah</t>
  </si>
  <si>
    <t>SP|P81030|Dendroaspis_angusticeps</t>
  </si>
  <si>
    <t>SP|P81031|Dendroaspis_angusticeps</t>
  </si>
  <si>
    <t>SP|P81782|Bungarus_candidus</t>
  </si>
  <si>
    <t>SP|P81783|Bungarus_candidus</t>
  </si>
  <si>
    <t>SP|P81946|Dendroaspis_angusticeps</t>
  </si>
  <si>
    <t>SP|P82462|Naja_kaouthia</t>
  </si>
  <si>
    <t>SP|P82463|Naja_kaouthia</t>
  </si>
  <si>
    <t>SP|P82464|Naja_kaouthia</t>
  </si>
  <si>
    <t>SP|P82662|Ophiophagus_hannah</t>
  </si>
  <si>
    <t>SP|P82849|Naja_kaouthia</t>
  </si>
  <si>
    <t>SP|P82935|Naja_kaouthia</t>
  </si>
  <si>
    <t>SP|P83302|Ophiophagus_hannah</t>
  </si>
  <si>
    <t>SP|P83345|Naja_sagittifera</t>
  </si>
  <si>
    <t>SP|P83346|Bungarus_candidus</t>
  </si>
  <si>
    <t>SP|P83490|Coelognathus_radiatus</t>
  </si>
  <si>
    <t>SP|P84716|Causus_rhombeatus</t>
  </si>
  <si>
    <t>SP|P85092|Dendroaspis_angusticeps</t>
  </si>
  <si>
    <t>SP|P85140|Bungarus_candidus</t>
  </si>
  <si>
    <t>SP|P85520|Naja_oxiana</t>
  </si>
  <si>
    <t>SP|P86094|Micrurus_surinamensis</t>
  </si>
  <si>
    <t>SP|P86095|Micrurus_surinamensis</t>
  </si>
  <si>
    <t>SP|P86096|Micrurus_surinamensis</t>
  </si>
  <si>
    <t>SP|P86097|Micrurus_surinamensis</t>
  </si>
  <si>
    <t>SP|P86098|Micrurus_surinamensis</t>
  </si>
  <si>
    <t>SP|P86099|Micrurus_surinamensis</t>
  </si>
  <si>
    <t>SP|P86382|Naja_naja</t>
  </si>
  <si>
    <t>SP|P86419|Dendroaspis_angusticeps</t>
  </si>
  <si>
    <t>SP|P86420|Micrurus_frontalis</t>
  </si>
  <si>
    <t>SP|P86421|Micrurus_frontalis</t>
  </si>
  <si>
    <t>SP|P86422|Micrurus_frontalis</t>
  </si>
  <si>
    <t>SP|P86423|Micrurus_frontalis</t>
  </si>
  <si>
    <t>SP|P86424|Micrurus_frontalis</t>
  </si>
  <si>
    <t>SP|P86538|Naja_naja</t>
  </si>
  <si>
    <t>SP|P86540|Naja_naja</t>
  </si>
  <si>
    <t>SP|P86541|Naja_naja</t>
  </si>
  <si>
    <t>SP|Q06ZW0|Boiga_dendrophila</t>
  </si>
  <si>
    <t>SP|Q14210|Homo_sapiens</t>
  </si>
  <si>
    <t>SP|Q16553|Homo_sapiens</t>
  </si>
  <si>
    <t>SP|Q17RY6-2|Homo_sapiens</t>
  </si>
  <si>
    <t>SP|Q2VBN0|Ophiophagus_hannah</t>
  </si>
  <si>
    <t>SP|Q2VBN1|Ophiophagus_hannah</t>
  </si>
  <si>
    <t>SP|Q2VBN2|Ophiophagus_hannah</t>
  </si>
  <si>
    <t>SP|Q2VBN3|Ophiophagus_hannah</t>
  </si>
  <si>
    <t>SP|Q2VBN4|Ophiophagus_hannah</t>
  </si>
  <si>
    <t>SP|Q2VBN5|Ophiophagus_hannah</t>
  </si>
  <si>
    <t>SP|Q2VBN7|Ophiophagus_hannah</t>
  </si>
  <si>
    <t>SP|Q2VBN8|Ophiophagus_hannah</t>
  </si>
  <si>
    <t>SP|Q2VBN9|Ophiophagus_hannah</t>
  </si>
  <si>
    <t>SP|Q2VBP0|Ophiophagus_hannah</t>
  </si>
  <si>
    <t>SP|Q2VBP2|Ophiophagus_hannah</t>
  </si>
  <si>
    <t>SP|Q2VBP3|Ophiophagus_hannah</t>
  </si>
  <si>
    <t>SP|Q2VBP4|Ophiophagus_hannah</t>
  </si>
  <si>
    <t>SP|Q2VBP5|Ophiophagus_hannah</t>
  </si>
  <si>
    <t>SP|Q2VBP6|Ophiophagus_hannah</t>
  </si>
  <si>
    <t>SP|Q2VBP8|Ophiophagus_hannah</t>
  </si>
  <si>
    <t>SP|Q45Z11|Oxyuranus_scutellatus_scutellatus</t>
  </si>
  <si>
    <t>SP|Q4VRI0|Oxyuranus_scutellatus_scutellatus</t>
  </si>
  <si>
    <t>SP|Q53B46|Ophiophagus_hannah</t>
  </si>
  <si>
    <t>SP|Q53B47|Ophiophagus_hannah</t>
  </si>
  <si>
    <t>SP|Q53B48|Ophiophagus_hannah</t>
  </si>
  <si>
    <t>SP|Q53B49|Ophiophagus_hannah</t>
  </si>
  <si>
    <t>SP|Q53B50|Ophiophagus_hannah</t>
  </si>
  <si>
    <t>SP|Q53B52|Ophiophagus_hannah</t>
  </si>
  <si>
    <t>SP|Q53B53|Ophiophagus_hannah</t>
  </si>
  <si>
    <t>SP|Q53B54|Ophiophagus_hannah</t>
  </si>
  <si>
    <t>SP|Q53B55|Ophiophagus_hannah</t>
  </si>
  <si>
    <t>SP|Q53B56|Ophiophagus_hannah</t>
  </si>
  <si>
    <t>SP|Q53B57|Ophiophagus_hannah</t>
  </si>
  <si>
    <t>SP|Q53B58|Ophiophagus_hannah</t>
  </si>
  <si>
    <t>SP|Q53B59|Ophiophagus_hannah</t>
  </si>
  <si>
    <t>SP|Q53B61|Ophiophagus_hannah</t>
  </si>
  <si>
    <t>SP|Q69CJ8|Ophiophagus_hannah</t>
  </si>
  <si>
    <t>SP|Q69CK0|Ophiophagus_hannah</t>
  </si>
  <si>
    <t>SP|Q6UXB3|Homo_sapiens</t>
  </si>
  <si>
    <t>SP|Q70WS8|Bungarus_multicinctus</t>
  </si>
  <si>
    <t>SP|Q7T2I5|Laticauda_semifasciata</t>
  </si>
  <si>
    <t>SP|Q800Y3|Bungarus_multicinctus</t>
  </si>
  <si>
    <t>SP|Q802B2|Naja_sputatrix</t>
  </si>
  <si>
    <t>SP|Q802B3|Naja_sputatrix</t>
  </si>
  <si>
    <t>SP|Q8AY49|Bungarus_candidus</t>
  </si>
  <si>
    <t>SP|Q8AY50|Bungarus_candidus</t>
  </si>
  <si>
    <t>SP|Q8AY51|Bungarus_candidus</t>
  </si>
  <si>
    <t>SP|Q8AY52|Bungarus_candidus</t>
  </si>
  <si>
    <t>SP|Q8AY53|Bungarus_candidus</t>
  </si>
  <si>
    <t>SP|Q8AY55|Bungarus_candidus</t>
  </si>
  <si>
    <t>SP|Q8AY56|Bungarus_candidus</t>
  </si>
  <si>
    <t>SP|Q8IV16|Homo_sapiens</t>
  </si>
  <si>
    <t>SP|Q8JFX7|Bungarus_multicinctus</t>
  </si>
  <si>
    <t>SP|Q8QGR0|Dendroaspis_angusticeps</t>
  </si>
  <si>
    <t>SP|Q8UUK0|Naja_atra</t>
  </si>
  <si>
    <t>SP|Q8UW27|Hydrophis_hardwickii</t>
  </si>
  <si>
    <t>SP|Q8UW28|Hydrophis_hardwickii</t>
  </si>
  <si>
    <t>SP|Q8UW29|Hydrophis_hardwickii</t>
  </si>
  <si>
    <t>SP|Q90VW1|Laticauda_semifasciata</t>
  </si>
  <si>
    <t>SP|Q91124|Naja_atra</t>
  </si>
  <si>
    <t>SP|Q91126|Naja_atra</t>
  </si>
  <si>
    <t>SP|Q91135|Naja_atra</t>
  </si>
  <si>
    <t>SP|Q91136|Naja_atra</t>
  </si>
  <si>
    <t>SP|Q91137|Naja_atra</t>
  </si>
  <si>
    <t>SP|Q98956|Naja_atra</t>
  </si>
  <si>
    <t>SP|Q98957|Naja_atra</t>
  </si>
  <si>
    <t>SP|Q98958|Naja_atra</t>
  </si>
  <si>
    <t>SP|Q98959|Naja_atra</t>
  </si>
  <si>
    <t>SP|Q98960|Naja_atra</t>
  </si>
  <si>
    <t>SP|Q98961|Naja_atra</t>
  </si>
  <si>
    <t>SP|Q98962|Naja_atra</t>
  </si>
  <si>
    <t>SP|Q98965|Naja_atra</t>
  </si>
  <si>
    <t>SP|Q9DGH9|Naja_kaouthia</t>
  </si>
  <si>
    <t>SP|Q9PRI1|Micrurus_corallinus</t>
  </si>
  <si>
    <t>SP|Q9PS34|Naja_oxiana</t>
  </si>
  <si>
    <t>SP|Q9PSN1|Dendroaspis_angusticeps</t>
  </si>
  <si>
    <t>SP|Q9PSN6|Naja_sputatrix</t>
  </si>
  <si>
    <t>SP|Q9PUB7|Micrurus_corallinus</t>
  </si>
  <si>
    <t>SP|Q9PW19|Bungarus_multicinctus</t>
  </si>
  <si>
    <t>SP|Q9W6W6|Naja_atra</t>
  </si>
  <si>
    <t>SP|Q9W6W9|Naja_atra</t>
  </si>
  <si>
    <t>SP|Q9W716|Naja_atra</t>
  </si>
  <si>
    <t>SP|Q9W727|Bungarus_multicinctus</t>
  </si>
  <si>
    <t>SP|Q9W7I3|Naja_sputatrix</t>
  </si>
  <si>
    <t>SP|Q9W7J5|Pseudonaja_textilis</t>
  </si>
  <si>
    <t>SP|Q9W7J6|Pseudonaja_textilis</t>
  </si>
  <si>
    <t>SP|Q9W7J7|Pseudonaja_textilis</t>
  </si>
  <si>
    <t>SP|Q9W7J9|Pseudonaja_textilis</t>
  </si>
  <si>
    <t>SP|Q9W7K0|Pseudonaja_textilis</t>
  </si>
  <si>
    <t>SP|Q9W7K1|Pseudonaja_textilis</t>
  </si>
  <si>
    <t>SP|Q9W7K2|Pseudonaja_textilis</t>
  </si>
  <si>
    <t>SP|Q9YGC2|Laticauda_laticaudata</t>
  </si>
  <si>
    <t>SP|Q9YGC4|Laticauda_laticaudata</t>
  </si>
  <si>
    <t>SP|Q9YGC7|Laticauda_colubrina</t>
  </si>
  <si>
    <t>SP|Q9YGH0|Bungarus_multicinctus</t>
  </si>
  <si>
    <t>SP|Q9YGH9|Bungarus_multicinctus</t>
  </si>
  <si>
    <t>SP|Q9YGI1|Naja_atra</t>
  </si>
  <si>
    <t>SP|Q9YGI4|Naja_atra</t>
  </si>
  <si>
    <t>SP|Q9YGI8|Bungarus_multicinctus</t>
  </si>
  <si>
    <t>SP|Q9YGJ0|Bungarus_multicinctus</t>
  </si>
  <si>
    <t>SP|Q9YGJ5|Naja_sputatrix</t>
  </si>
  <si>
    <t>SP|Q9YGJ6|Naja_sputatrix</t>
  </si>
  <si>
    <t>SP|Q9YGW8|Laticauda_laticaudata</t>
  </si>
  <si>
    <t>SP|Q9YGW9|Laticauda_laticaudata</t>
  </si>
  <si>
    <t>SP|Q9YGX1|Laticauda_semifasciata</t>
  </si>
  <si>
    <t>SP|U3EPL2|Micrurus_fulvius</t>
  </si>
  <si>
    <t>SP|U3FAE1|Micrurus_fulvius</t>
  </si>
  <si>
    <t>TR|A0A024AXD8|Micropechis_ikaheca</t>
  </si>
  <si>
    <t>TR|A0A024AXH2|Micropechis_ikaheca</t>
  </si>
  <si>
    <t>TR|A0A024AXY1|Micropechis_ikaheca</t>
  </si>
  <si>
    <t>TR|A0A024AYC2|Micropechis_ikaheca</t>
  </si>
  <si>
    <t>TR|A0A098LWQ5|Python_regius</t>
  </si>
  <si>
    <t>TR|A0A098LWU4|Opheodrys_aestivus</t>
  </si>
  <si>
    <t>TR|A0A098LWV3|Opheodrys_aestivus</t>
  </si>
  <si>
    <t>TR|A0A098LY55|Python_regius</t>
  </si>
  <si>
    <t>TR|A0A098LY61|Python_regius</t>
  </si>
  <si>
    <t>TR|A0A098LY67|Python_regius</t>
  </si>
  <si>
    <t>TR|A0A098LYB1|Opheodrys_aestivus</t>
  </si>
  <si>
    <t>TR|A0A098LYG6|Pantherophis_guttatus</t>
  </si>
  <si>
    <t>TR|A0A098LYH6|Pantherophis_guttatus</t>
  </si>
  <si>
    <t>TR|A0A098LYI5|Pantherophis_guttatus</t>
  </si>
  <si>
    <t>TR|A0A098M253|Hypsiglena_sp._JMG-2014</t>
  </si>
  <si>
    <t>TR|A0A0B8RS19|Boiga_irregularis</t>
  </si>
  <si>
    <t>TR|A0A0B8RS22|Boiga_irregularis</t>
  </si>
  <si>
    <t>TR|A0A0B8RS37|Boiga_irregularis</t>
  </si>
  <si>
    <t>TR|A0A0B8RS42|Boiga_irregularis</t>
  </si>
  <si>
    <t>TR|A0A0B8RS43|Boiga_irregularis</t>
  </si>
  <si>
    <t>TR|A0A0B8RS45|Boiga_irregularis</t>
  </si>
  <si>
    <t>TR|A0A0B8RS48|Boiga_irregularis</t>
  </si>
  <si>
    <t>TR|A0A0B8RSY0|Boiga_irregularis</t>
  </si>
  <si>
    <t>TR|A0A0B8RSY6|Boiga_irregularis</t>
  </si>
  <si>
    <t>TR|A0A0B8RSZ0|Boiga_irregularis</t>
  </si>
  <si>
    <t>TR|A0A0B8RSZ1|Boiga_irregularis</t>
  </si>
  <si>
    <t>TR|A0A0B8RSZ3|Boiga_irregularis</t>
  </si>
  <si>
    <t>TR|A0A0B8RVA5|Boiga_irregularis</t>
  </si>
  <si>
    <t>TR|A0A0B8RVB2|Boiga_irregularis</t>
  </si>
  <si>
    <t>TR|A0A0B8RVB7|Boiga_irregularis</t>
  </si>
  <si>
    <t>TR|A0A0B8RVB9|Boiga_irregularis</t>
  </si>
  <si>
    <t>TR|A0A0B8RVC5|Boiga_irregularis</t>
  </si>
  <si>
    <t>TR|A0A0B8RYW2|Boiga_irregularis</t>
  </si>
  <si>
    <t>TR|A0A0B8RYX1|Boiga_irregularis</t>
  </si>
  <si>
    <t>TR|A0A0B8RYX5|Boiga_irregularis</t>
  </si>
  <si>
    <t>TR|A0A0B8RYY0|Boiga_irregularis</t>
  </si>
  <si>
    <t>TR|A0A0B8RYY3|Boiga_irregularis</t>
  </si>
  <si>
    <t>TR|A0A0B8RYY5|Boiga_irregularis</t>
  </si>
  <si>
    <t>TR|A0A0B8RYY9|Boiga_irregularis</t>
  </si>
  <si>
    <t>TR|A0A0B8RZW9|Boiga_irregularis</t>
  </si>
  <si>
    <t>TR|A0A0B8RZX0|Boiga_irregularis</t>
  </si>
  <si>
    <t>TR|A0A0B8RZX5|Boiga_irregularis</t>
  </si>
  <si>
    <t>TR|A0A0B8RZX6|Boiga_irregularis</t>
  </si>
  <si>
    <t>TR|A0A0B8RZX8|Boiga_irregularis</t>
  </si>
  <si>
    <t>TR|A0A0B8RZY0|Boiga_irregularis</t>
  </si>
  <si>
    <t>TR|A0A0F7YZP6|Micrurus_fulvius</t>
  </si>
  <si>
    <t>TR|A0A0F7Z039|Micrurus_fulvius</t>
  </si>
  <si>
    <t>TR|A0A0F7Z3S7|Micrurus_fulvius</t>
  </si>
  <si>
    <t>TR|A0A0G3YJD1|Micrurus_diastema</t>
  </si>
  <si>
    <t>TR|A0A0G3YLL2|Micrurus_laticollaris</t>
  </si>
  <si>
    <t>TR|A0A0H4BEF7|Micrurus_diastema</t>
  </si>
  <si>
    <t>TR|A0A0H4BEG1|Micrurus_diastema</t>
  </si>
  <si>
    <t>TR|A0A0H4BEG5|Micrurus_browni</t>
  </si>
  <si>
    <t>TR|A0A0H4BFP9|Micrurus_laticollaris</t>
  </si>
  <si>
    <t>TR|A0A0H4BFQ4|Micrurus_diastema</t>
  </si>
  <si>
    <t>TR|A0A0H4BJD1|Micrurus_laticollaris</t>
  </si>
  <si>
    <t>TR|A0A0H4BJD8|Micrurus_browni</t>
  </si>
  <si>
    <t>TR|A0A0H4BKI7|Micrurus_laticollaris</t>
  </si>
  <si>
    <t>TR|A0A0H4BKJ5|Micrurus_diastema</t>
  </si>
  <si>
    <t>TR|A0A0H4BLY9|Micrurus_laticollaris</t>
  </si>
  <si>
    <t>TR|A0A0H4BLZ2|Micrurus_diastema</t>
  </si>
  <si>
    <t>TR|A0A0H4BLZ7|Micrurus_browni</t>
  </si>
  <si>
    <t>TR|A0A0H4IRA8|Micrurus_browni</t>
  </si>
  <si>
    <t>TR|A0A0H4IRB3|Micrurus_tener</t>
  </si>
  <si>
    <t>TR|A0A0H4IS74|Micrurus_browni</t>
  </si>
  <si>
    <t>TR|A0A0H4IS80|Micrurus_tener</t>
  </si>
  <si>
    <t>TR|A0A0H4IUN8|Micrurus_browni</t>
  </si>
  <si>
    <t>TR|A0A0H4IUP1|Micrurus_tener</t>
  </si>
  <si>
    <t>TR|A0A0H4IVP7|Micrurus_browni</t>
  </si>
  <si>
    <t>TR|A0A0H4IVQ6|Micrurus_tener</t>
  </si>
  <si>
    <t>TR|A0A0H4J512|Micrurus_browni</t>
  </si>
  <si>
    <t>TR|A0A0H4J521|Micrurus_tener</t>
  </si>
  <si>
    <t>TR|A0A182C5S7|Phalotris_mertensi</t>
  </si>
  <si>
    <t>TR|A0A182C5Y1|Phalotris_mertensi</t>
  </si>
  <si>
    <t>TR|A0A193CHK9|Oxybelis_fulgidus</t>
  </si>
  <si>
    <t>TR|A0A193CHL1|Boiga_cynodon</t>
  </si>
  <si>
    <t>TR|A0A193CHL3|Ahaetulla_prasina</t>
  </si>
  <si>
    <t>TR|A0A193CHL4|Boiga_irregularis</t>
  </si>
  <si>
    <t>TR|A0A193CHL5|Ahaetulla_prasina</t>
  </si>
  <si>
    <t>TR|A0A193CHL6|Boiga_irregularis</t>
  </si>
  <si>
    <t>TR|A0A193CHL8|Boiga_nigriceps</t>
  </si>
  <si>
    <t>TR|A0A193CHL9|Boiga_irregularis</t>
  </si>
  <si>
    <t>TR|A0A193CHM0|Boiga_irregularis</t>
  </si>
  <si>
    <t>TR|A0A193CHM1|Trimorphodon_lambda</t>
  </si>
  <si>
    <t>TR|A0A193CHM4|Trimorphodon_lambda</t>
  </si>
  <si>
    <t>TR|A0A193CHM5|Trimorphodon_lambda</t>
  </si>
  <si>
    <t>TR|A0A194APB1|Micrurus_tener</t>
  </si>
  <si>
    <t>TR|A0A194APE1|Micrurus_tener</t>
  </si>
  <si>
    <t>TR|A0A194APF0|Micrurus_tener</t>
  </si>
  <si>
    <t>TR|A0A194APG0|Micrurus_tener</t>
  </si>
  <si>
    <t>TR|A0A194APG5|Micrurus_tener</t>
  </si>
  <si>
    <t>TR|A0A194APH0|Micrurus_tener</t>
  </si>
  <si>
    <t>TR|A0A194APH5|Micrurus_tener</t>
  </si>
  <si>
    <t>TR|A0A194API9|Micrurus_tener</t>
  </si>
  <si>
    <t>TR|A0A194ARB2|Micrurus_tener</t>
  </si>
  <si>
    <t>TR|A0A194ARB6|Micrurus_tener</t>
  </si>
  <si>
    <t>TR|A0A194ARC1|Micrurus_tener</t>
  </si>
  <si>
    <t>TR|A0A194ARC5|Micrurus_tener</t>
  </si>
  <si>
    <t>TR|A0A194ARH7|Micrurus_tener</t>
  </si>
  <si>
    <t>TR|A0A194ARJ0|Micrurus_tener</t>
  </si>
  <si>
    <t>TR|A0A194ARJ5|Micrurus_tener</t>
  </si>
  <si>
    <t>TR|A0A194ARK4|Micrurus_tener</t>
  </si>
  <si>
    <t>TR|A0A194ARK8|Micrurus_tener</t>
  </si>
  <si>
    <t>TR|A0A194ASD1|Micrurus_tener</t>
  </si>
  <si>
    <t>TR|A0A194ASE0|Micrurus_tener</t>
  </si>
  <si>
    <t>TR|A0A194ASE2|Micrurus_tener</t>
  </si>
  <si>
    <t>TR|A0A194ASE3|Micrurus_tener</t>
  </si>
  <si>
    <t>TR|A0A194ASE5|Micrurus_tener</t>
  </si>
  <si>
    <t>TR|A0A194ASF5|Micrurus_tener</t>
  </si>
  <si>
    <t>TR|A0A194AT81|Micrurus_tener</t>
  </si>
  <si>
    <t>TR|A0A194ATA3|Micrurus_tener</t>
  </si>
  <si>
    <t>TR|A0A194ATA6|Micrurus_tener</t>
  </si>
  <si>
    <t>TR|A0A194ATB0|Micrurus_tener</t>
  </si>
  <si>
    <t>TR|A0A194ATB5|Micrurus_tener</t>
  </si>
  <si>
    <t>TR|A0A194ATC0|Micrurus_tener</t>
  </si>
  <si>
    <t>TR|A0A194ATC3|Micrurus_tener</t>
  </si>
  <si>
    <t>TR|A0A194ATD1|Micrurus_tener</t>
  </si>
  <si>
    <t>TR|A0A194ATD7|Micrurus_tener</t>
  </si>
  <si>
    <t>TR|A0A1W7RBC9|Crotalus_adamanteus</t>
  </si>
  <si>
    <t>TR|A0A1W7RBD9|Crotalus_adamanteus</t>
  </si>
  <si>
    <t>TR|A0A346CI88|Spilotes_sulphureus</t>
  </si>
  <si>
    <t>TR|A0A346CI89|Spilotes_sulphureus</t>
  </si>
  <si>
    <t>TR|A0A346CI93|Spilotes_sulphureus</t>
  </si>
  <si>
    <t>TR|A0A346CI94|Spilotes_sulphureus</t>
  </si>
  <si>
    <t>TR|A0A346CI95|Spilotes_sulphureus</t>
  </si>
  <si>
    <t>TR|A0A346CIA0|Spilotes_sulphureus</t>
  </si>
  <si>
    <t>TR|A0A346CIA9|Spilotes_sulphureus</t>
  </si>
  <si>
    <t>TR|A0A346CIB0|Spilotes_sulphureus</t>
  </si>
  <si>
    <t>TR|A0A346CIB1|Spilotes_sulphureus</t>
  </si>
  <si>
    <t>TR|A0A346CIB2|Spilotes_sulphureus</t>
  </si>
  <si>
    <t>TR|A0A346CIB4|Spilotes_sulphureus</t>
  </si>
  <si>
    <t>TR|A0A346CIB5|Spilotes_sulphureus</t>
  </si>
  <si>
    <t>TR|A0A346CIB7|Spilotes_sulphureus</t>
  </si>
  <si>
    <t>TR|A0A346CLY6|Ahaetulla_prasina</t>
  </si>
  <si>
    <t>TR|A0A346CLY7|Ahaetulla_prasina</t>
  </si>
  <si>
    <t>TR|A0A346CLY8|Ahaetulla_prasina</t>
  </si>
  <si>
    <t>TR|A0A346CLZ0|Ahaetulla_prasina</t>
  </si>
  <si>
    <t>TR|A0A346CLZ1|Ahaetulla_prasina</t>
  </si>
  <si>
    <t>TR|A0A346CM15|Ahaetulla_prasina</t>
  </si>
  <si>
    <t>TR|A0A346CM25|Ahaetulla_prasina</t>
  </si>
  <si>
    <t>TR|A0A481MQJ6|Boiga_dendrophila</t>
  </si>
  <si>
    <t>TR|A0A481MQK7|Boiga_dendrophila</t>
  </si>
  <si>
    <t>TR|A0A481MQL7|Boiga_dendrophila</t>
  </si>
  <si>
    <t>TR|A0A481MQM5|Boiga_cynodon</t>
  </si>
  <si>
    <t>TR|A0A481MQP4|Boiga_dendrophila</t>
  </si>
  <si>
    <t>TR|A0A646QBR0|Thelotornis_mossambicanus</t>
  </si>
  <si>
    <t>TR|A0A646QDR7|Thelotornis_mossambicanus</t>
  </si>
  <si>
    <t>TR|A0A6G1S2M3|Boiga_nigriceps</t>
  </si>
  <si>
    <t>TR|A0A6G1S2M9|Boiga_nigriceps</t>
  </si>
  <si>
    <t>TR|A0A6G1S2N1|Boiga_nigriceps</t>
  </si>
  <si>
    <t>TR|A0A6P9C8Z9|Pantherophis_guttatus</t>
  </si>
  <si>
    <t>TR|A0A898IJN7|Calliophis_bivirgatus</t>
  </si>
  <si>
    <t>TR|A0A898IJU7|Calliophis_bivirgatus</t>
  </si>
  <si>
    <t>TR|A0A898IJX5|Calliophis_bivirgatus</t>
  </si>
  <si>
    <t>TR|A0A898IJZ2|Calliophis_bivirgatus</t>
  </si>
  <si>
    <t>TR|A0A898IK11|Calliophis_bivirgatus</t>
  </si>
  <si>
    <t>TR|A0A898IK81|Calliophis_bivirgatus</t>
  </si>
  <si>
    <t>TR|A0A898IKB4|Calliophis_bivirgatus</t>
  </si>
  <si>
    <t>TR|A0A898IKH0|Calliophis_bivirgatus</t>
  </si>
  <si>
    <t>TR|A0A898IKK6|Calliophis_bivirgatus</t>
  </si>
  <si>
    <t>TR|A0A898IKP8|Calliophis_bivirgatus</t>
  </si>
  <si>
    <t>TR|A0A898IKR2|Calliophis_bivirgatus</t>
  </si>
  <si>
    <t>TR|A0A898IKT9|Calliophis_bivirgatus</t>
  </si>
  <si>
    <t>TR|A0A898IKW1|Calliophis_bivirgatus</t>
  </si>
  <si>
    <t>TR|A0A898IKZ4|Calliophis_bivirgatus</t>
  </si>
  <si>
    <t>TR|A0A898IKZ5|Calliophis_bivirgatus</t>
  </si>
  <si>
    <t>TR|A0A898IL04|Calliophis_bivirgatus</t>
  </si>
  <si>
    <t>TR|A0A898IL27|Calliophis_bivirgatus</t>
  </si>
  <si>
    <t>TR|A0A898IL31|Calliophis_bivirgatus</t>
  </si>
  <si>
    <t>TR|A0A898IL54|Calliophis_bivirgatus</t>
  </si>
  <si>
    <t>TR|A0A898IL68|Calliophis_bivirgatus</t>
  </si>
  <si>
    <t>TR|A0A898IL83|Calliophis_bivirgatus</t>
  </si>
  <si>
    <t>TR|A0A898ILD4|Calliophis_bivirgatus</t>
  </si>
  <si>
    <t>TR|A0A898ILG1|Calliophis_bivirgatus</t>
  </si>
  <si>
    <t>TR|A0A898ILL6|Calliophis_bivirgatus</t>
  </si>
  <si>
    <t>TR|A0A898ILP2|Calliophis_bivirgatus</t>
  </si>
  <si>
    <t>TR|A0A898ILQ5|Calliophis_bivirgatus</t>
  </si>
  <si>
    <t>TR|A0A898ILU1|Calliophis_bivirgatus</t>
  </si>
  <si>
    <t>TR|A0A898IMW8|Calliophis_bivirgatus</t>
  </si>
  <si>
    <t>TR|A0A898IMX4|Calliophis_bivirgatus</t>
  </si>
  <si>
    <t>TR|A0A898IMZ3|Calliophis_bivirgatus</t>
  </si>
  <si>
    <t>TR|A0A898IN02|Calliophis_bivirgatus</t>
  </si>
  <si>
    <t>TR|A0A898IN07|Calliophis_bivirgatus</t>
  </si>
  <si>
    <t>TR|A0A898IN20|Calliophis_bivirgatus</t>
  </si>
  <si>
    <t>TR|A0A898IN21|Calliophis_bivirgatus</t>
  </si>
  <si>
    <t>TR|A0A898IN37|Calliophis_bivirgatus</t>
  </si>
  <si>
    <t>TR|A0A898IN41|Calliophis_bivirgatus</t>
  </si>
  <si>
    <t>TR|A0A898IN56|Calliophis_bivirgatus</t>
  </si>
  <si>
    <t>TR|A0A898IN63|Calliophis_bivirgatus</t>
  </si>
  <si>
    <t>TR|A0A898IN64|Calliophis_bivirgatus</t>
  </si>
  <si>
    <t>TR|A0A898IN70|Calliophis_bivirgatus</t>
  </si>
  <si>
    <t>TR|A0A898IN78|Calliophis_bivirgatus</t>
  </si>
  <si>
    <t>TR|A0A898IN79|Calliophis_bivirgatus</t>
  </si>
  <si>
    <t>TR|A0A898IN91|Calliophis_bivirgatus</t>
  </si>
  <si>
    <t>TR|A0A898IN96|Calliophis_bivirgatus</t>
  </si>
  <si>
    <t>TR|A0A898INB4|Calliophis_bivirgatus</t>
  </si>
  <si>
    <t>TR|A0A898INK0|Calliophis_bivirgatus</t>
  </si>
  <si>
    <t>TR|A0A898INL0|Calliophis_bivirgatus</t>
  </si>
  <si>
    <t>TR|A0A898INL5|Calliophis_bivirgatus</t>
  </si>
  <si>
    <t>TR|A0A898INM0|Calliophis_bivirgatus</t>
  </si>
  <si>
    <t>TR|A0A898INM6|Calliophis_bivirgatus</t>
  </si>
  <si>
    <t>TR|A0A898IPF7|Calliophis_bivirgatus</t>
  </si>
  <si>
    <t>TR|A0A898IPI9|Calliophis_bivirgatus</t>
  </si>
  <si>
    <t>TR|A0A898IPK1|Calliophis_bivirgatus</t>
  </si>
  <si>
    <t>TR|A0A898IPK7|Calliophis_bivirgatus</t>
  </si>
  <si>
    <t>TR|A0A898IPL1|Calliophis_bivirgatus</t>
  </si>
  <si>
    <t>TR|A0A898IPM2|Calliophis_bivirgatus</t>
  </si>
  <si>
    <t>TR|A0A898IPM8|Calliophis_bivirgatus</t>
  </si>
  <si>
    <t>TR|A0A898IPN0|Calliophis_bivirgatus</t>
  </si>
  <si>
    <t>TR|A0A898IPN2|Calliophis_bivirgatus</t>
  </si>
  <si>
    <t>TR|A0A898IPN4|Calliophis_bivirgatus</t>
  </si>
  <si>
    <t>TR|A0A898IPN6|Calliophis_bivirgatus</t>
  </si>
  <si>
    <t>TR|A0A898IPP1|Calliophis_bivirgatus</t>
  </si>
  <si>
    <t>TR|A0A898IPP4|Calliophis_bivirgatus</t>
  </si>
  <si>
    <t>TR|A5X2W6|Sistrurus_catenatus_edwardsii</t>
  </si>
  <si>
    <t>TR|A5X2W7|Sistrurus_catenatus_edwardsii</t>
  </si>
  <si>
    <t>TR|A5X2W9|Sistrurus_catenatus_edwardsii</t>
  </si>
  <si>
    <t>TR|A5X2X0|Sistrurus_catenatus_edwardsii</t>
  </si>
  <si>
    <t>TR|A7X3N6|Telescopus_dhara</t>
  </si>
  <si>
    <t>TR|A7X3P2|Erythrolamprus_poecilogyrus</t>
  </si>
  <si>
    <t>TR|A7X3P8|Erythrolamprus_poecilogyrus</t>
  </si>
  <si>
    <t>TR|A7X3Q4|Dispholidus_typus</t>
  </si>
  <si>
    <t>TR|A7X3Q9|Trimorphodon_biscutatus</t>
  </si>
  <si>
    <t>TR|A7X3S5|Telescopus_dhara</t>
  </si>
  <si>
    <t>TR|A7X3S8|Telescopus_dhara</t>
  </si>
  <si>
    <t>TR|A7X3T2|Dispholidus_typus</t>
  </si>
  <si>
    <t>TR|A7X3T6|Thrasops_jacksonii</t>
  </si>
  <si>
    <t>TR|A7X3U0|Dispholidus_typus</t>
  </si>
  <si>
    <t>TR|A7X3U4|Thrasops_jacksonii</t>
  </si>
  <si>
    <t>TR|A7X3U7|Thrasops_jacksonii</t>
  </si>
  <si>
    <t>TR|B2BRQ7|Austrelaps_labialis</t>
  </si>
  <si>
    <t>TR|B2BRQ8|Austrelaps_labialis</t>
  </si>
  <si>
    <t>TR|B2BRQ9|Austrelaps_labialis</t>
  </si>
  <si>
    <t>TR|B2BRR0|Austrelaps_labialis</t>
  </si>
  <si>
    <t>TR|B2BRR1|Austrelaps_labialis</t>
  </si>
  <si>
    <t>TR|B2BRR3|Austrelaps_labialis</t>
  </si>
  <si>
    <t>TR|B2BRR4|Austrelaps_labialis</t>
  </si>
  <si>
    <t>TR|B2BRR5|Austrelaps_labialis</t>
  </si>
  <si>
    <t>TR|B2BRR6|Austrelaps_labialis</t>
  </si>
  <si>
    <t>TR|B2BRR7|Austrelaps_labialis</t>
  </si>
  <si>
    <t>TR|B2BRR8|Austrelaps_labialis</t>
  </si>
  <si>
    <t>TR|B2BRS1|Austrelaps_labialis</t>
  </si>
  <si>
    <t>TR|B4Y143|Sistrurus_catenatus_edwardsii</t>
  </si>
  <si>
    <t>TR|C6JUP0|Micrurus_corallinus</t>
  </si>
  <si>
    <t>TR|C6JUP4|Micrurus_corallinus</t>
  </si>
  <si>
    <t>TR|C6JUP5|Micrurus_corallinus</t>
  </si>
  <si>
    <t>TR|D5J9P0|Bungarus_flaviceps</t>
  </si>
  <si>
    <t>TR|D5J9P2|Bungarus_flaviceps</t>
  </si>
  <si>
    <t>TR|D5J9P3|Bungarus_flaviceps</t>
  </si>
  <si>
    <t>TR|D5J9P4|Bungarus_flaviceps</t>
  </si>
  <si>
    <t>TR|D5J9P6|Bungarus_flaviceps</t>
  </si>
  <si>
    <t>TR|D5J9P8|Bungarus_flaviceps</t>
  </si>
  <si>
    <t>TR|D5J9Q0|Bungarus_flaviceps</t>
  </si>
  <si>
    <t>TR|D5J9Q3|Bungarus_flaviceps</t>
  </si>
  <si>
    <t>TR|E2ITZ6|Naja_atra</t>
  </si>
  <si>
    <t>TR|E2ITZ7|Naja_atra</t>
  </si>
  <si>
    <t>TR|F5CPD1|Micrurus_altirostris</t>
  </si>
  <si>
    <t>TR|F5CPD2|Micrurus_altirostris</t>
  </si>
  <si>
    <t>TR|F5CPD4|Micrurus_altirostris</t>
  </si>
  <si>
    <t>TR|F5CPE1|Micrurus_altirostris</t>
  </si>
  <si>
    <t>TR|F5CPE5|Micrurus_altirostris</t>
  </si>
  <si>
    <t>TR|F5CPE7|Micrurus_altirostris</t>
  </si>
  <si>
    <t>TR|F8J2D6|Drysdalia_coronoides</t>
  </si>
  <si>
    <t>TR|F8J2D8|Drysdalia_coronoides</t>
  </si>
  <si>
    <t>TR|F8J2D9|Drysdalia_coronoides</t>
  </si>
  <si>
    <t>TR|F8J2E3|Drysdalia_coronoides</t>
  </si>
  <si>
    <t>TR|F8J2E7|Drysdalia_coronoides</t>
  </si>
  <si>
    <t>TR|F8J2E8|Drysdalia_coronoides</t>
  </si>
  <si>
    <t>TR|F8J2E9|Drysdalia_coronoides</t>
  </si>
  <si>
    <t>TR|F8J2F0|Drysdalia_coronoides</t>
  </si>
  <si>
    <t>TR|F8J2F1|Drysdalia_coronoides</t>
  </si>
  <si>
    <t>TR|F8J2G7|Drysdalia_coronoides</t>
  </si>
  <si>
    <t>TR|F8QZ63|Drysdalia_coronoides</t>
  </si>
  <si>
    <t>TR|H8PG61|Parasuta_nigriceps</t>
  </si>
  <si>
    <t>TR|H8PG65|Parasuta_nigriceps</t>
  </si>
  <si>
    <t>TR|H8PG67|Parasuta_nigriceps</t>
  </si>
  <si>
    <t>TR|H8PG68|Parasuta_nigriceps</t>
  </si>
  <si>
    <t>TR|M9SZR1|Cylindrophis_ruffus</t>
  </si>
  <si>
    <t>TR|M9T1L2|Aspidites_melanocephalus</t>
  </si>
  <si>
    <t>TR|M9T271|Aspidites_melanocephalus</t>
  </si>
  <si>
    <t>TR|M9T2J4|Azemiops_feae</t>
  </si>
  <si>
    <t>TR|R4FI70|Acanthophis_wellsi</t>
  </si>
  <si>
    <t>TR|R4FI75|Acanthophis_wellsi</t>
  </si>
  <si>
    <t>TR|R4FIB4|Cacophis_squamulosus</t>
  </si>
  <si>
    <t>TR|R4FIB8|Cacophis_squamulosus</t>
  </si>
  <si>
    <t>TR|R4FIP4|Hoplocephalus_bungaroides</t>
  </si>
  <si>
    <t>TR|R4FIQ0|Hoplocephalus_bungaroides</t>
  </si>
  <si>
    <t>TR|R4FIT0|Pseudonaja_modesta</t>
  </si>
  <si>
    <t>TR|R4FIT5|Pseudonaja_modesta</t>
  </si>
  <si>
    <t>TR|R4FIV9|Pseudonaja_modesta</t>
  </si>
  <si>
    <t>TR|R4FIW8|Pseudonaja_modesta</t>
  </si>
  <si>
    <t>TR|R4FIZ2|Vermicella_annulata</t>
  </si>
  <si>
    <t>TR|R4FIZ6|Vermicella_annulata</t>
  </si>
  <si>
    <t>TR|R4FJG1|Brachyurophis_roperi</t>
  </si>
  <si>
    <t>TR|R4FJH6|Brachyurophis_roperi</t>
  </si>
  <si>
    <t>TR|R4FJQ3|Echiopsis_curta</t>
  </si>
  <si>
    <t>TR|R4FJR7|Furina_ornata</t>
  </si>
  <si>
    <t>TR|R4FJX3|Hemiaspis_signata</t>
  </si>
  <si>
    <t>TR|R4FK28|Hoplocephalus_bungaroides</t>
  </si>
  <si>
    <t>TR|R4FK68|Pseudonaja_modesta</t>
  </si>
  <si>
    <t>TR|R4FK75|Pseudonaja_modesta</t>
  </si>
  <si>
    <t>TR|R4FK93|Pseudonaja_modesta</t>
  </si>
  <si>
    <t>TR|R4FKC0|Pseudonaja_modesta</t>
  </si>
  <si>
    <t>TR|R4FKG3|Vermicella_annulata</t>
  </si>
  <si>
    <t>TR|R4FKG7|Vermicella_annulata</t>
  </si>
  <si>
    <t>TR|R4G2D7|Acanthophis_wellsi</t>
  </si>
  <si>
    <t>TR|R4G2D8|Acanthophis_wellsi</t>
  </si>
  <si>
    <t>TR|R4G2D9|Acanthophis_wellsi</t>
  </si>
  <si>
    <t>TR|R4G2E3|Brachyurophis_roperi</t>
  </si>
  <si>
    <t>TR|R4G2E5|Brachyurophis_roperi</t>
  </si>
  <si>
    <t>TR|R4G2F2|Cacophis_squamulosus</t>
  </si>
  <si>
    <t>TR|R4G2F6|Denisonia_devisi</t>
  </si>
  <si>
    <t>TR|R4G2G6|Furina_ornata</t>
  </si>
  <si>
    <t>TR|R4G2G7|Furina_ornata</t>
  </si>
  <si>
    <t>TR|R4G2G8|Furina_ornata</t>
  </si>
  <si>
    <t>TR|R4G2G9|Furina_ornata</t>
  </si>
  <si>
    <t>TR|R4G2H6|Hemiaspis_signata</t>
  </si>
  <si>
    <t>TR|R4G2H7|Hemiaspis_signata</t>
  </si>
  <si>
    <t>TR|R4G2J7|Pseudonaja_modesta</t>
  </si>
  <si>
    <t>TR|R4G2J9|Pseudonaja_modesta</t>
  </si>
  <si>
    <t>TR|R4G2K1|Pseudonaja_modesta</t>
  </si>
  <si>
    <t>TR|R4G2K2|Pseudonaja_modesta</t>
  </si>
  <si>
    <t>TR|R4G2K6|Pseudonaja_modesta</t>
  </si>
  <si>
    <t>TR|R4G2M0|Vermicella_annulata</t>
  </si>
  <si>
    <t>TR|R4G2M2|Vermicella_annulata</t>
  </si>
  <si>
    <t>TR|R4G2P2|Acanthophis_wellsi</t>
  </si>
  <si>
    <t>TR|R4G2P6|Acanthophis_wellsi</t>
  </si>
  <si>
    <t>TR|R4G2Q5|Brachyurophis_roperi</t>
  </si>
  <si>
    <t>TR|R4G2Q9|Brachyurophis_roperi</t>
  </si>
  <si>
    <t>TR|R4G2S0|Cacophis_squamulosus</t>
  </si>
  <si>
    <t>TR|R4G2S3|Cacophis_squamulosus</t>
  </si>
  <si>
    <t>TR|R4G2T5|Denisonia_devisi</t>
  </si>
  <si>
    <t>TR|R4G2U8|Echiopsis_curta</t>
  </si>
  <si>
    <t>TR|R4G2W0|Furina_ornata</t>
  </si>
  <si>
    <t>TR|R4G319|Pseudonaja_modesta</t>
  </si>
  <si>
    <t>TR|R4G321|Pseudonaja_modesta</t>
  </si>
  <si>
    <t>TR|R4G326|Pseudonaja_modesta</t>
  </si>
  <si>
    <t>TR|R4G330|Pseudonaja_modesta</t>
  </si>
  <si>
    <t>TR|R4G352|Vermicella_annulata</t>
  </si>
  <si>
    <t>TR|R4G354|Vermicella_annulata</t>
  </si>
  <si>
    <t>TR|R4G7E7|Acanthophis_wellsi</t>
  </si>
  <si>
    <t>TR|R4G7E8|Acanthophis_wellsi</t>
  </si>
  <si>
    <t>TR|R4G7F3|Brachyurophis_roperi</t>
  </si>
  <si>
    <t>TR|R4G7F4|Brachyurophis_roperi</t>
  </si>
  <si>
    <t>TR|R4G7G5|Denisonia_devisi</t>
  </si>
  <si>
    <t>TR|R4G7H1|Echiopsis_curta</t>
  </si>
  <si>
    <t>TR|R4G7H5|Furina_ornata</t>
  </si>
  <si>
    <t>TR|R4G7I5|Hemiaspis_signata</t>
  </si>
  <si>
    <t>TR|R4G7I7|Hemiaspis_signata</t>
  </si>
  <si>
    <t>TR|R4G7K5|Pseudonaja_modesta</t>
  </si>
  <si>
    <t>TR|R4G7K6|Pseudonaja_modesta</t>
  </si>
  <si>
    <t>TR|R4G7L9|Vermicella_annulata</t>
  </si>
  <si>
    <t>TR|S6CB76|Pseudechis_rossignolii</t>
  </si>
  <si>
    <t>TR|U3EPI1|Micrurus_fulvius</t>
  </si>
  <si>
    <t>TR|U3EPL9|Micrurus_fulvius</t>
  </si>
  <si>
    <t>TR|U3EPM4|Micrurus_fulvius</t>
  </si>
  <si>
    <t>TR|U3EPM9|Micrurus_fulvius</t>
  </si>
  <si>
    <t>TR|U3F5B5|Micrurus_fulvius</t>
  </si>
  <si>
    <t>TR|U3F5D3|Micrurus_fulvius</t>
  </si>
  <si>
    <t>TR|U3F5E9|Micrurus_fulvius</t>
  </si>
  <si>
    <t>TR|U3FAC0|Micrurus_fulvius</t>
  </si>
  <si>
    <t>TR|U3FAE7|Micrurus_fulvius</t>
  </si>
  <si>
    <t>TR|U3FAF0|Micrurus_fulvius</t>
  </si>
  <si>
    <t>TR|U3FVG5|Micrurus_fulvius</t>
  </si>
  <si>
    <t>TR|U3FVG7|Micrurus_fulvius</t>
  </si>
  <si>
    <t>TR|U3FVH6|Micrurus_fulvius</t>
  </si>
  <si>
    <t>TR|U3FVH8|Micrurus_fulvius</t>
  </si>
  <si>
    <t>TR|U3FVI0|Micrurus_fulvius</t>
  </si>
  <si>
    <t>TR|U3FVI5|Micrurus_fulvius</t>
  </si>
  <si>
    <t>TR|U3FYQ0|Micrurus_fulvius</t>
  </si>
  <si>
    <t>TR|U3FYQ5|Micrurus_fulvius</t>
  </si>
  <si>
    <t>TR|U3FYQ7|Micrurus_fulvius</t>
  </si>
  <si>
    <t>TR|U3FYQ9|Micrurus_fulvius</t>
  </si>
  <si>
    <t>TR|U3FYR0|Micrurus_fulvius</t>
  </si>
  <si>
    <t>TR|U3T794|Protobothrops_flavoviridis</t>
  </si>
  <si>
    <t>id_new</t>
  </si>
  <si>
    <t>identifier</t>
  </si>
  <si>
    <t>evolutionary_order</t>
  </si>
  <si>
    <t>major_group</t>
  </si>
  <si>
    <t>cysteine_group</t>
  </si>
  <si>
    <t>taxon_numerical</t>
  </si>
  <si>
    <t>taxon_of_interest</t>
  </si>
  <si>
    <t>family</t>
  </si>
  <si>
    <t>genus</t>
  </si>
  <si>
    <t>species</t>
  </si>
  <si>
    <t>taxon_id</t>
  </si>
  <si>
    <t>data_origin</t>
  </si>
  <si>
    <t>db</t>
  </si>
  <si>
    <t>name</t>
  </si>
  <si>
    <t>name_infered_activity</t>
  </si>
  <si>
    <t>uniprot_id</t>
  </si>
  <si>
    <t>uniprot_entry</t>
  </si>
  <si>
    <t>genbank_id</t>
  </si>
  <si>
    <t>refseq_id</t>
  </si>
  <si>
    <t>gi_number</t>
  </si>
  <si>
    <t>genomic_id</t>
  </si>
  <si>
    <t>zhang_subfamily</t>
  </si>
  <si>
    <t>zhang_toxinType</t>
  </si>
  <si>
    <t>zhang_conformation</t>
  </si>
  <si>
    <t>ritu_class</t>
  </si>
  <si>
    <t>activity</t>
  </si>
  <si>
    <t>receptor</t>
  </si>
  <si>
    <t>groups</t>
  </si>
  <si>
    <t>representative</t>
  </si>
  <si>
    <t>full_seq</t>
  </si>
  <si>
    <t>mature_seq</t>
  </si>
  <si>
    <t>Canonical cysteine 1 (pos 45)</t>
  </si>
  <si>
    <t>Canonical cysteine 2 (pos 48)</t>
  </si>
  <si>
    <t>Canonical cysteine 3 (pos 63)</t>
  </si>
  <si>
    <t>Canonical cysteine 4 (pos 75)</t>
  </si>
  <si>
    <t>Canonical cysteine 5 (pos 83)</t>
  </si>
  <si>
    <t>Canonical cysteine 6 (pos 111)</t>
  </si>
  <si>
    <t>Canonical cysteine 7 (pos 117)</t>
  </si>
  <si>
    <t>Canonical cysteine 8 (pos 147)</t>
  </si>
  <si>
    <t>Canonical cysteine  9 (pos 148)</t>
  </si>
  <si>
    <t>Canonical cysteine 10 (pos 154)</t>
  </si>
  <si>
    <t>Dimeric Toxins A subunit (pos 98)</t>
  </si>
  <si>
    <t>Dimeric Toxins B subunit (pos 58)</t>
  </si>
  <si>
    <t>Long chain cysteine 1 (pos 89)</t>
  </si>
  <si>
    <t>Long chain cysteine 2 (pos 93)</t>
  </si>
  <si>
    <t>Basal</t>
  </si>
  <si>
    <t>Dimeric</t>
  </si>
  <si>
    <t>Derived</t>
  </si>
  <si>
    <t>Short-chain</t>
  </si>
  <si>
    <t>Long-chain</t>
  </si>
  <si>
    <t>Non-standard</t>
  </si>
  <si>
    <t>0001</t>
  </si>
  <si>
    <t>Ly-6</t>
  </si>
  <si>
    <t>Anura</t>
  </si>
  <si>
    <t>Pipidae</t>
  </si>
  <si>
    <t>Xenopus</t>
  </si>
  <si>
    <t>Xenopus tropicalis</t>
  </si>
  <si>
    <t>8364</t>
  </si>
  <si>
    <t>original</t>
  </si>
  <si>
    <t>Xetr_1</t>
  </si>
  <si>
    <t>MAALYISLLLAALCIGTAVPLRCYTCTGATNANCLTQTDCGSTNTSCATVVGSVLGQPIIIKSCTLNCTPRSSSSARGTSTISCCNTDLCNGATGVKYTYPALGLSLGFLLVLLRGSAL</t>
  </si>
  <si>
    <t>LRCYTCTGATNANCLTQTDCGSTNTSCATVVGSVLGQPIIIKSCTLNCTPRSSSSARGTSTISCCNTDLCNGATGVKYTYPALGLSLGFLLVLLRGSAL</t>
  </si>
  <si>
    <t>C</t>
  </si>
  <si>
    <t>G</t>
  </si>
  <si>
    <t>N</t>
  </si>
  <si>
    <t>-</t>
  </si>
  <si>
    <t>0002</t>
  </si>
  <si>
    <t>Xetr_2</t>
  </si>
  <si>
    <t>MQCYMCLGATSNANCLTPTTCRSYDAYCQTVSSASITKYCAPSCTPGSSSFGGVTGTVSCCNTDLCNVTHWGDEDTSYSVNNCMVPRAWQVSISQYIYYSKYPSTYIQTAIYTI</t>
  </si>
  <si>
    <t>A</t>
  </si>
  <si>
    <t>0003</t>
  </si>
  <si>
    <t>Xetr_3</t>
  </si>
  <si>
    <t>LKCYTCTSAPTNAECLTLTTCRSYDAYCETVVRSSSIARASGTISCCKTDLCNISGATGVKYSYPALGLPLGSLLVLLRGSAL</t>
  </si>
  <si>
    <t>0004</t>
  </si>
  <si>
    <t>Xetr_5</t>
  </si>
  <si>
    <t>MADLRVVLVLTALCIGTAVSLTCYTCSGQSTNTNCMTATNCTASQTYCKTSVIAGGIGSLSAATITKSCESICTSVSLSAIVVSTSVSCCSTDLCNTSGAAGIKPSSIGLALSLGFVLLLLRKSSL</t>
  </si>
  <si>
    <t>LTCYTCSGQSTNTNCMTATNCTASQTYCKTSVIAGGIGSLSAATITKSCESICTSVSLSAIVVSTSVSCCSTDLCNTSGAAGIKPSSIGLALSLGFVLLLLRKSSL</t>
  </si>
  <si>
    <t>0005</t>
  </si>
  <si>
    <t>Xetr_6</t>
  </si>
  <si>
    <t>MSPYRYKGEYKGELGELGTHSTATPSLTMAALYGSLLLAALCIGTAVPLKCYTCTGESSNANCLNQTNCSDIDTSCQTFVASISLFGVSAKSITKSCTPSCTPGGASFAGATGTVSCCNTDLCNISGAPGVKYSYPALGLSLGFLLVLLRGSAL</t>
  </si>
  <si>
    <t>LKCYTCTGESSNANCLNQTNCSDIDTSCQTFVASISLFGVSAKSITKSCTPSCTPGGASFAGATGTVSCCNTDLCNISGAPGVKYSYPALGLSLGFLLVLLRGSAL</t>
  </si>
  <si>
    <t>S</t>
  </si>
  <si>
    <t>F</t>
  </si>
  <si>
    <t>0006</t>
  </si>
  <si>
    <t>Xetr_7</t>
  </si>
  <si>
    <t>MATLSIALIVTALCAGSALSLKCYTCTSQSTNANCKTEGSCNIYEVFCRTNVVSSTTGISITKSCATSCAPSSVETNTVACCSTDLCNLSGATGVSYSSALLALSLGFALVLVKNSLQ</t>
  </si>
  <si>
    <t>LKCYTCTSQSTNANCKTEGSCNIYEVFCRTNVVSSTTGISITKSCATSCAPSSVETNTVACCSTDLCNLSGATGVSYSSALLALSLGFALVLVKNSLQ</t>
  </si>
  <si>
    <t>0007</t>
  </si>
  <si>
    <t>Xetr_8</t>
  </si>
  <si>
    <t>FSCYTCIAQSRNEDCMSTTTCSASEPYCMTTVASAGIGSLKYTSITKTCSIACKASSFGTSLGSGSVSCCSTSLCNVSGASGIKYSYSALVLSLGLLLVLRRN</t>
  </si>
  <si>
    <t>0008</t>
  </si>
  <si>
    <t>Xetr_9</t>
  </si>
  <si>
    <t>FQCYTCKGASSDAYCLQVANCTGSTPYCGTSIVSFNFVTILDKYCAAACVTGNQSVAFFSSTESCCASDLCNNQKIGNVNYFDFNSAGATSSSLMVAIAGLLWALLALAA</t>
  </si>
  <si>
    <t>D</t>
  </si>
  <si>
    <t>0009</t>
  </si>
  <si>
    <t>Xetr4</t>
  </si>
  <si>
    <t>MQCYTCASATSNTDCRTLTKCHSTDSYCQTVVSTVCKSVITKSCAPSCTPGINSTAGVTDTVSCCSSNLCNMNWPSGNSVCD</t>
  </si>
  <si>
    <t>T</t>
  </si>
  <si>
    <t>0010</t>
  </si>
  <si>
    <t>Placentalia</t>
  </si>
  <si>
    <t>Hominidae</t>
  </si>
  <si>
    <t>Homo</t>
  </si>
  <si>
    <t>Homo sapiens</t>
  </si>
  <si>
    <t>9606</t>
  </si>
  <si>
    <t>LY6L</t>
  </si>
  <si>
    <t>Ly6</t>
  </si>
  <si>
    <t>Hosa_13</t>
  </si>
  <si>
    <t>MERLVLTLCTLPLAVASAGCATTPARNLSCYQCFKVSSWTECPPTWCSPLDQVCISNEVVVSFKWSVRVLLSKRCAPRCPNDNMKFEWSPAPMVQGVITRRCCSWALCNRALTPQEGRWALRGGLLLQVGLSLLRALL</t>
  </si>
  <si>
    <t>LSCYQCFKVSSWTECPPTWCSPLDQVCISNEVVVSFKWSVRVLLSKRCAPRCPNDNMKFEWSPAPMVQGVITRRCCSWALCNRALTPQEGRWALRGGLLLQVGLSLLRALL</t>
  </si>
  <si>
    <t>W</t>
  </si>
  <si>
    <t>V</t>
  </si>
  <si>
    <t>K</t>
  </si>
  <si>
    <t>0011</t>
  </si>
  <si>
    <t>SP</t>
  </si>
  <si>
    <t>Prostate stem cell antigen</t>
  </si>
  <si>
    <t>O43653</t>
  </si>
  <si>
    <t>PSCA_HUMAN</t>
  </si>
  <si>
    <t>Hosa_1</t>
  </si>
  <si>
    <t>MAGLALQPGTALLCYSCKAQVSNEDCLQVENCTQLGEQCWTARIRAVGLLTVISKGCSLNCVDDSQDYYVGKKNITCCDTDLCNASGAHALQPAAAILALLPALGLLLWGPGQL</t>
  </si>
  <si>
    <t>LLCYSCKAQVSNEDCLQVENCTQLGEQCWTARIRAVGLLTVISKGCSLNCVDDSQDYYVGKKNITCCDTDLCNASGAHALQPAAAILALLPALGLLLWGPGQL</t>
  </si>
  <si>
    <t>R</t>
  </si>
  <si>
    <t>L</t>
  </si>
  <si>
    <t>0012</t>
  </si>
  <si>
    <t>Lymphocyte antigen 6H</t>
  </si>
  <si>
    <t>O94772</t>
  </si>
  <si>
    <t>LY6H_HUMAN</t>
  </si>
  <si>
    <t>Hosa_14</t>
  </si>
  <si>
    <t>MLPAAMKGLGLALLAVLLCSAPAHGLWCQDCTLTTNSSHCTPKQCQPSDTVCASVRITDPSSSRKDHSVNKMCASSCDFVKRHFFSDYLMGFINSGILKVDVDCCEKDLCNGAAGAGHSPWALAGGLLLSLGPALLWAGP</t>
  </si>
  <si>
    <t>LWCQDCTLTTNSSHCTPKQCQPSDTVCASVRITDPSSSRKDHSVNKMCASSCDFVKRHFFSDYLMGFINSGILKVDVDCCEKDLCNGAAGAGHSPWALAGGLLLSLGPALLWAGP</t>
  </si>
  <si>
    <t>0013</t>
  </si>
  <si>
    <t>Secreted Ly-6/uPAR domain-containing protein 2</t>
  </si>
  <si>
    <t>P0DP57</t>
  </si>
  <si>
    <t>SLUR2_HUMAN</t>
  </si>
  <si>
    <t>Hosa_5</t>
  </si>
  <si>
    <t>MQLGTGLLLAAVLSLQLAAAEAIWCHQCTGFGGCSHGSRCLRDSTHCVTTATRVLSNTEDLPLVTKMCHIGCPDIPSLGLGPYVSIACCQTSLCNHD</t>
  </si>
  <si>
    <t>IWCHQCTGFGGCSHGSRCLRDSTHCVTTATRVLSNTEDLPLVTKMCHIGCPDIPSLGLGPYVSIACCQTSLCNHD</t>
  </si>
  <si>
    <t>0014</t>
  </si>
  <si>
    <t>Ly-6/neurotoxin-like protein 1</t>
  </si>
  <si>
    <t>P0DP58</t>
  </si>
  <si>
    <t>LYNX1_HUMAN</t>
  </si>
  <si>
    <t>Hosa_6</t>
  </si>
  <si>
    <t>MTPLLTLILVVLMGLPLAQALDCHVCAYNGDNCFNPMRCPAMVAYCMTTRTYYTPTRMKVSKSCVPRCFETVYDGYSKHASTTSCCQYDLCNGTGLATPATLALAPILLATLWGLL</t>
  </si>
  <si>
    <t>LDCHVCAYNGDNCFNPMRCPAMVAYCMTTRTYYTPTRMKVSKSCVPRCFETVYDGYSKHASTTSCCQYDLCNGTGLATPATLALAPILLATLWGLL</t>
  </si>
  <si>
    <t>Y</t>
  </si>
  <si>
    <t>0015</t>
  </si>
  <si>
    <t>Secreted Ly-6/uPAR-related protein 1</t>
  </si>
  <si>
    <t>P55000</t>
  </si>
  <si>
    <t>SLUR1_HUMAN</t>
  </si>
  <si>
    <t>Hosa_3</t>
  </si>
  <si>
    <t>MASRWAVQLLLVAAWSMGCGEALKCYTCKEPMTSASCRTITRCKPEDTACMTTLVTVEAEYPFNQSPVVTRSCSSSCVATDPDSIGAAHLIFCCFRDLCNSEL</t>
  </si>
  <si>
    <t>LKCYTCKEPMTSASCRTITRCKPEDTACMTTLVTVEAEYPFNQSPVVTRSCSSSCVATDPDSIGAAHLIFCCFRDLCNSEL</t>
  </si>
  <si>
    <t>E</t>
  </si>
  <si>
    <t>0016</t>
  </si>
  <si>
    <t>Lymphocyte antigen 6D</t>
  </si>
  <si>
    <t>Q14210</t>
  </si>
  <si>
    <t>LY6D_HUMAN</t>
  </si>
  <si>
    <t>Hosa_7</t>
  </si>
  <si>
    <t>MRTALLLLAALAVATGPALTLRCHVCTSSSNCKHSVVCPASSRFCKTTNTVEPLRGNLVKKDCAESCTPSYTLQGQVSSGTSSTQCCQEDLCNEKLHNAAPTRTALAHSALSLGLALSLLAVILAPSL</t>
  </si>
  <si>
    <t>LRCHVCTSSSNCKHSVVCPASSRFCKTTNTVEPLRGNLVKKDCAESCTPSYTLQGQVSSGTSSTQCCQEDLCNEKLHNAAPTRTALAHSALSLGLALSLLAVILAPSL</t>
  </si>
  <si>
    <t>0017</t>
  </si>
  <si>
    <t>Lymphocyte antigen 6E</t>
  </si>
  <si>
    <t>Q16553</t>
  </si>
  <si>
    <t>LY6E_HUMAN</t>
  </si>
  <si>
    <t>Hosa_11</t>
  </si>
  <si>
    <t>MKIFLPVLLAALLGVERASSLMCFSCLNQKSNLYCLKPTICSDQDNYCVTVSASAGIGNLVTFGHSLSKTCSPACPIPEGVNVGVASMGISCCQSFLCNFSAADGGLRASVTLLGAGLLLSLLPALLRFGP</t>
  </si>
  <si>
    <t>LMCFSCLNQKSNLYCLKPTICSDQDNYCVTVSASAGIGNLVTFGHSLSKTCSPACPIPEGVNVGVASMGISCCQSFLCNFSAADGGLRASVTLLGAGLLLSLLPALLRFGP</t>
  </si>
  <si>
    <t>0018</t>
  </si>
  <si>
    <t>Isoform 2 of Lymphocyte antigen 6K</t>
  </si>
  <si>
    <t>Q17RY6-2</t>
  </si>
  <si>
    <t>LY6K_HUMAN</t>
  </si>
  <si>
    <t>Hosa_2</t>
  </si>
  <si>
    <t>DANLTARQRDPEDSQRTDEGDNRVWCHVCERENTFECQNPRRCKWTEPYCVIAAVTVLRWLCSDGETQARGEAVSPGRAHALLLPQVL</t>
  </si>
  <si>
    <t>0019</t>
  </si>
  <si>
    <t>Ly6/PLAUR domain-containing protein 2</t>
  </si>
  <si>
    <t>Q6UXB3</t>
  </si>
  <si>
    <t>LYPD2_HUMAN</t>
  </si>
  <si>
    <t>Hosa_4</t>
  </si>
  <si>
    <t>MRGTRLALLALVLAACGELAPALRCYVCPEPTGVSDCVTIATCTTNETMCKTTLYSREIVYPFQGDSTVTKSCASKCKPSDVDGIGQTLPVSCCNTELCNVDGAPALNSLHCGALTLLPLLSLRL</t>
  </si>
  <si>
    <t>LRCYVCPEPTGVSDCVTIATCTTNETMCKTTLYSREIVYPFQGDSTVTKSCASKCKPSDVDGIGQTLPVSCCNTELCNVDGAPALNSLHCGALTLLPLLSLRL</t>
  </si>
  <si>
    <t>0020</t>
  </si>
  <si>
    <t>Glycosylphosphatidylinositol-anchored high density lipoprotein-binding protein 1</t>
  </si>
  <si>
    <t>GPIHBP1</t>
  </si>
  <si>
    <t>Q8IV16</t>
  </si>
  <si>
    <t>HDBP1_HUMAN</t>
  </si>
  <si>
    <t>Hosa_15</t>
  </si>
  <si>
    <t>MKALGAVLLALLLFGRPGRGQTQQEEEEEDEDHGPDDYDEEDEDEVEEEETNRLPGGRSRVLLRCYTCKSLPRDERCNLTQNCSHGQTCTTLIAHGNTESGLLTTHSTWCTDSCQPITKTVEGTQVTMTCCQSSLCNVPPWQSSRVQDPTGKGAGGPRGSSETVGAALLLNLLAGLGAMGARRP</t>
  </si>
  <si>
    <t>QTQQEEEEEDEDHGPDDYDEEDEDEVEEEETNRLPGGRSRVLLRCYTCKSLPRDERCNLTQNCSHGQTCTTLIAHGNTESGLLTTHSTWCTDSCQPITKTVEGTQVTMTCCQSSLCNVPPWQSSRVQDPTGKGAGGPRGSSETVGAALLLNLLAGLGAMGARRP</t>
  </si>
  <si>
    <t>H</t>
  </si>
  <si>
    <t>0021</t>
  </si>
  <si>
    <t>Marsupialia</t>
  </si>
  <si>
    <t>Phascolarctidae</t>
  </si>
  <si>
    <t>Phascolarctos</t>
  </si>
  <si>
    <t>Phascolarctos cinereus</t>
  </si>
  <si>
    <t>38626</t>
  </si>
  <si>
    <t>Phci_11</t>
  </si>
  <si>
    <t>LSCHVCSIDYLCEAPKTCKLTDKYCVIVINVDDEATSVLKYCSETCPFGEGLIGRQFRNYYTGCCVTNLCNFGKIGEGHKMGANIPVVAMALVACFTGAFRIGL</t>
  </si>
  <si>
    <t>0022</t>
  </si>
  <si>
    <t>Phci_13</t>
  </si>
  <si>
    <t>MKVELCQLLLPLLLFDPVSIVLALKCHECVGIGDCLNPTDCNNQTKYCLNTWDTPPGEKTWVTKSCAYTCPSADEIYGSSPASCCRTDLCNSALTIGASGLLLISCLWAGASGTLS</t>
  </si>
  <si>
    <t>LKCHECVGIGDCLNPTDCNNQTKYCLNTWDTPPGEKTWVTKSCAYTCPSADEIYGSSPASCCRTDLCNSALTIGASGLLLISCLWAGASGTLS</t>
  </si>
  <si>
    <t>I</t>
  </si>
  <si>
    <t>0023</t>
  </si>
  <si>
    <t>Phci_14</t>
  </si>
  <si>
    <t>MKVFTLVLLATLLFVERAHALMCFTCNMKKSYINCLKISFCAIDENHCLSEVVSLTVEPKQKNITKSCSSTCPGSGYTTEKTVVTIRCCQHTLCNMFSNGGGLRGSSLVLGLSVLFSLLYTLVRPGA</t>
  </si>
  <si>
    <t>LMCFTCNMKKSYINCLKISFCAIDENHCLSEVVSLTVEPKQKNITKSCSSTCPGSGYTTEKTVVTIRCCQHTLCNMFSNGGGLRGSSLVLGLSVLFSLLYTLVRPGA</t>
  </si>
  <si>
    <t>0024</t>
  </si>
  <si>
    <t>Phci_15</t>
  </si>
  <si>
    <t>MPRTMWVLLPVLLSTLLCVQPAHSLHCYNCTGAMKSSQCNSIACSVSDTRCGSFEIADKNGPGNKIIYFKGCTNTSCGEFFMELWGKANKEIPTSLLQVDYSCCSKDLCNGADGVRGSPLALIGTLLLSFGPAFWAML</t>
  </si>
  <si>
    <t>LHCYNCTGAMKSSQCNSIACSVSDTRCGSFEIADKNGPGNKIIYFKGCTNTSCGEFFMELWGKANKEIPTSLLQVDYSCCSKDLCNGADGVRGSPLALIGTLLLSFGPAFWAML</t>
  </si>
  <si>
    <t>0025</t>
  </si>
  <si>
    <t>Phci_16</t>
  </si>
  <si>
    <t>MKILISVLLGALLFVESAHCLQCHACTVVNHAGVCQTKTCSHGESTCFKVLLTHSASRVKSYVKDCTTSCKDVKSSLAMLQIQGFSVHVNCCDTDLCNGVDGVRSNLWALAGALLLSLGPALLWFGL</t>
  </si>
  <si>
    <t>LQCHACTVVNHAGVCQTKTCSHGESTCFKVLLTHSASRVKSYVKDCTTSCKDVKSSLAMLQIQGFSVHVNCCDTDLCNGVDGVRSNLWALAGALLLSLGPALLWFGL</t>
  </si>
  <si>
    <t>0026</t>
  </si>
  <si>
    <t>Phci_17</t>
  </si>
  <si>
    <t>LECYTCESESIEEHCNKIKTCAPSQTFCKTIITRGNADSNYLTTFSAWCSDTCKEATKIIEGTHVTVNCCQSDMCNPLLVDGKASDTNAKANCGGILTGVGVTTLFMLLCSWLGRDL</t>
  </si>
  <si>
    <t>0027</t>
  </si>
  <si>
    <t>Phci_2</t>
  </si>
  <si>
    <t>MGTTVLQGGSLSCFSCSKPTALSLCTNVTNCSATEGWCKTTLLSLQTGYPFMEEKTVQRECVASCVPTDPDAIGEYQPILCCNTDRCVGNGAPVPQGSGLILTGFLSVLLSAG</t>
  </si>
  <si>
    <t>LSCFSCSKPTALSLCTNVTNCSATEGWCKTTLLSLQTGYPFMEEKTVQRECVASCVPTDPDAIGEYQPILCCNTDRCVGNGAPVPQGSGLILTGFLSVLLSAG</t>
  </si>
  <si>
    <t>0028</t>
  </si>
  <si>
    <t>Phci_3</t>
  </si>
  <si>
    <t>MLGTTKETMWASRLVLLAVTTAAFGELAWALKCYSCQQPTNVSECTTIADCAPDETMCKTTMYSLEEVYPFLGDATVTKACAQKCVPSDVDGIGLTRPVSCCNQDLCNTGGAAALGSFGGVVFTLLFFTFLLLYTRI</t>
  </si>
  <si>
    <t>LKCYSCQQPTNVSECTTIADCAPDETMCKTTMYSLEEVYPFLGDATVTKACAQKCVPSDVDGIGLTRPVSCCNQDLCNTGGAAALGSFGGVVFTLLFFTFLLLYTRI</t>
  </si>
  <si>
    <t>0029</t>
  </si>
  <si>
    <t>Phci_4</t>
  </si>
  <si>
    <t>MKFFPILLLMTIMAQPLTHALECYVCEYKGYNCFKPMRCPNYVNYCMTTRTYITPTRVTVSKSCVPTCFETLYDGYTKNAATTSCCQYDYCNGASLGAQASSALALTTILSTLWGLLPPSL</t>
  </si>
  <si>
    <t>LECYVCEYKGYNCFKPMRCPNYVNYCMTTRTYITPTRVTVSKSCVPTCFETLYDGYTKNAATTSCCQYDYCNGASLGAQASSALALTTILSTLWGLLPPSL</t>
  </si>
  <si>
    <t>0030</t>
  </si>
  <si>
    <t>Phci_5</t>
  </si>
  <si>
    <t>MKLCLPALFLLAVLYVNFVHSLECHVCCGPESCRAPVECSPTDKHCLITRAINSINPNHILVMKSCAPTCPNSTISTDGHAISVACCQSNRCNGKVETDASAGLAISRGVLWVGVSASLLWVLLQASW</t>
  </si>
  <si>
    <t>LECHVCCGPESCRAPVECSPTDKHCLITRAINSINPNHILVMKSCAPTCPNSTISTDGHAISVACCQSNRCNGKVETDASAGLAISRGVLWVGVSASLLWVLLQASW</t>
  </si>
  <si>
    <t>0031</t>
  </si>
  <si>
    <t>Phci_6</t>
  </si>
  <si>
    <t>MKSFLVMFLVTIIMTKQLAQALDCHVCTANDNDCLNPVRCPGLVIYCKTIRAYSPAVVYKSCAASCTKDGVEEIQIKQNAKVSCCQTDLCNGAASRSSGLILTGLLSVFWGLFTLGL</t>
  </si>
  <si>
    <t>LDCHVCTANDNDCLNPVRCPGLVIYCKTIRAYSPAVVYKSCAASCTKDGVEEIQIKQNAKVSCCQTDLCNGAASRSSGLILTGLLSVFWGLFTLGL</t>
  </si>
  <si>
    <t>0032</t>
  </si>
  <si>
    <t>Phci_7</t>
  </si>
  <si>
    <t>MKSLLMLLAVAAITIGQAQALQCHVCESADNCKKAILCPGSSHFCKTTISFQRLSGNLVKKECADYCAAQNSDAGQTQPQIRCCTTDLCNAGIENSAPIPTLLSHAVLALSLTLALVSILY</t>
  </si>
  <si>
    <t>LQCHVCESADNCKKAILCPGSSHFCKTTISFQRLSGNLVKKECADYCAAQNSDAGQTQPQIRCCTTDLCNAGIENSAPIPTLLSHAVLALSLTLALVSILY</t>
  </si>
  <si>
    <t>0033</t>
  </si>
  <si>
    <t>Phci_8</t>
  </si>
  <si>
    <t>MASYLIVLMALLCFDQGSALKCYTCVGDSCHGKGQRSTNCSSSDAYCETIVIAAHFDTHKFENIIQKCSSTCEPSNTTIGVLHVTSQCCNNTLCNINGVAVVTASRWAVALAVLTCFAFPLFGSRL</t>
  </si>
  <si>
    <t>LKCYTCVGDSCHGKGQRSTNCSSSDAYCETIVIAAHFDTHKFENIIQKCSSTCEPSNTTIGVLHVTSQCCNNTLCNINGVAVVTASRWAVALAVLTCFAFPLFGSRL</t>
  </si>
  <si>
    <t>0034</t>
  </si>
  <si>
    <t>Monotremata</t>
  </si>
  <si>
    <t>Ornithorhynchidae</t>
  </si>
  <si>
    <t>Ornithorhynchus</t>
  </si>
  <si>
    <t>Ornithorhynchus anatinus</t>
  </si>
  <si>
    <t>9258</t>
  </si>
  <si>
    <t>Oran_1</t>
  </si>
  <si>
    <t>MCHICEVKNNYLCENPVTCEWNETYCLLVAMRIDRYNVLVSKTCSLYCPFTKEIRKEFSASSFEYAQCCSRNLCNMPNAASGPLNHWGLLMLLGTLGLGYLAPRAGLGQRGGVVLWDSPRGG</t>
  </si>
  <si>
    <t>0035</t>
  </si>
  <si>
    <t>Oran_2</t>
  </si>
  <si>
    <t>LQCHVCCGHENCESLVECSATDKYSNPSGILVMKSCAPTCPNSTVSSDGRALSVSCCQGNMCNRSAATGVRGSQAMVWAAAISASLLCALFRARL</t>
  </si>
  <si>
    <t>0036</t>
  </si>
  <si>
    <t>Oran_dn_10</t>
  </si>
  <si>
    <t>MKALMTALLTALLTALLTALFCAAQGGELRCYTCESQFSKEFCLNDTPCPSSSNYCKTLISSGLTDSGHLTTYSMWCADFCEPLTKTVHGTFFMVSCCSSSLCGADSLDRKEERDGAAAVAGGSLAALGASVLLGLLGAGL</t>
  </si>
  <si>
    <t>LRCYTCESQFSKEFCLNDTPCPSSSNYCKTLISSGLTDSGHLTTYSMWCADFCEPLTKTVHGTFFMVSCCSSSLCGADSLDRKEERDGAAAVAGGSLAALGASVLLGLLGAGL</t>
  </si>
  <si>
    <t>0037</t>
  </si>
  <si>
    <t>Oran_dn4</t>
  </si>
  <si>
    <t>MKLVLAVLLAAAFGGHWAHALKCHQCKDFYDCRGPVICPPFSTHCLTASSKSMGRTLISKMCYTNCPNTKASGFGDYASIACCQADLCNHGGVAHVEVSYVTLVLGLSFSLICTLLLRTGL</t>
  </si>
  <si>
    <t>LKCHQCKDFYDCRGPVICPPFSTHCLTASSKSMGRTLISKMCYTNCPNTKASGFGDYASIACCQADLCNHGGVAHVEVSYVTLVLGLSFSLICTLLLRTGL</t>
  </si>
  <si>
    <t>0038</t>
  </si>
  <si>
    <t>Oran_dn5</t>
  </si>
  <si>
    <t>MMRLLLTIFLGAAAGLQLAHALQCHVCSHPNNCMQPMRCPALVTHCMTTRTYQTPTRILVSKSCVPKCYPTVEDIYTKYATHVTCCQYDLCNGATPAQSSPVTLGLGVFASLLCTLLWAGQ</t>
  </si>
  <si>
    <t>LQCHVCSHPNNCMQPMRCPALVTHCMTTRTYQTPTRILVSKSCVPKCYPTVEDIYTKYATHVTCCQYDLCNGATPAQSSPVTLGLGVFASLLCTLLWAGQ</t>
  </si>
  <si>
    <t>P</t>
  </si>
  <si>
    <t>0039</t>
  </si>
  <si>
    <t>Oran1</t>
  </si>
  <si>
    <t>MRPLCLLLLALAACWELGRSLRCFSCHHPTDTSACATIVNCTQNDTMCKTTMYSRETVFPFLGDATVTKSCSEKCIPSDADGIGITRPVSCCNTDLCNADGAASLTAGTLIPGATTVVCLLLRAGT</t>
  </si>
  <si>
    <t>LRCFSCHHPTDTSACATIVNCTQNDTMCKTTMYSRETVFPFLGDATVTKSCSEKCIPSDADGIGITRPVSCCNTDLCNADGAASLTAGTLIPGATTVVCLLLRAGT</t>
  </si>
  <si>
    <t>0040</t>
  </si>
  <si>
    <t>Oran2</t>
  </si>
  <si>
    <t>MKMVLRASALMLLTVALCMELGAALRCYTCPQETDLFQCTQVISCSPTDTICKTTTYSVDSGYPFFGNITVTKGCANKCVASDVDGIGITRPVSCCNTDLCNTDGAAGLTAGTLTLGAAAALAHLLLRLWP</t>
  </si>
  <si>
    <t>LRCYTCPQETDLFQCTQVISCSPTDTICKTTTYSVDSGYPFFGNITVTKGCANKCVASDVDGIGITRPVSCCNTDLCNTDGAAGLTAGTLTLGAAAALAHLLLRLWP</t>
  </si>
  <si>
    <t>0041</t>
  </si>
  <si>
    <t>Oran3</t>
  </si>
  <si>
    <t>MRALLVVLLVTTLAVGPGGSLQCYKCTGQTNNKNCQTVQPCRHEEKVCKTELTTAAGLVRFITKSCVESCQEETNNYHVGFRNVTCCRSDLCNVNGARGLSPSPAAILSASLLGLFGALLRTPL</t>
  </si>
  <si>
    <t>LQCYKCTGQTNNKNCQTVQPCRHEEKVCKTELTTAAGLVRFITKSCVESCQEETNNYHVGFRNVTCCRSDLCNVNGARGLSPSPAAILSASLLGLFGALLRTPL</t>
  </si>
  <si>
    <t>0042</t>
  </si>
  <si>
    <t>Oran6</t>
  </si>
  <si>
    <t>MKSLLVILLVTVVCVERAHALKCYVCENSSNCKTEKVCSPSARYCETVTSYNPLNGNLIVKRCSETCFGKNETHQGTITRTTCCHTDLCNSRVANGVVHAAASPSVLVLGTLLGLVCVLLRPGL</t>
  </si>
  <si>
    <t>LKCYVCENSSNCKTEKVCSPSARYCETVTSYNPLNGNLIVKRCSETCFGKNETHQGTITRTTCCHTDLCNSRVANGVVHAAASPSVLVLGTLLGLVCVLLRPGL</t>
  </si>
  <si>
    <t>0043</t>
  </si>
  <si>
    <t>Oran7</t>
  </si>
  <si>
    <t>MKVLLSVLLLAIASLGLAQSLQCHVCCGHENCESLVECSATDKYCVITRATNPSGILVMKSCAPTCPNSTVSSDGRALSVSCCQGNMCNRSAATGVRGSQAMVWAAAISASLLCALFRARL</t>
  </si>
  <si>
    <t>LQCHVCCGHENCESLVECSATDKYCVITRATNPSGILVMKSCAPTCPNSTVSSDGRALSVSCCQGNMCNRSAATGVRGSQAMVWAAAISASLLCALFRARL</t>
  </si>
  <si>
    <t>0044</t>
  </si>
  <si>
    <t>Oran8</t>
  </si>
  <si>
    <t>MKLLLMALLTAALTAGQPRATGQGNPRGREAQLMCHICEVKNDYLCENPVTCEWNETYCLLVAMRIDRYNVLVSKTCSLYCPFTKEIRKEFSASSFEYAQCCSRNLCNMPNAASGPLNHWGLLMLLGTLGLGYLAPRAGLGQRGGVVLWDSPRGG</t>
  </si>
  <si>
    <t>LMCHICEVKNDYLCENPVTCEWNETYCLLVAMRIDRYNVLVSKTCSLYCPFTKEIRKEFSASSFEYAQCCSRNLCNMPNAASGPLNHWGLLMLLGTLGLGYLAPRAGLGQRGGVVLWDSPRGG</t>
  </si>
  <si>
    <t>0045</t>
  </si>
  <si>
    <t>Oran9</t>
  </si>
  <si>
    <t>MGNFHIILLVVLLWMASAHSLRCHVCHSESSDCQNPVECKPNELACFSNYKEITNGSETIRSTVKNCTANCDHCESEPTPVTSFFLSSMCCNKDLCNWANSGSSSFGVGVLGTVISLTCTLLRI</t>
  </si>
  <si>
    <t>LRCHVCHSESSDCQNPVECKPNELACFSNYKEITNGSETIRSTVKNCTANCDHCESEPTPVTSFFLSSMCCNKDLCNWANSGSSSFGVGVLGTVISLTCTLLRI</t>
  </si>
  <si>
    <t>0046</t>
  </si>
  <si>
    <t>Aves</t>
  </si>
  <si>
    <t>Phasianidae</t>
  </si>
  <si>
    <t>Gallus</t>
  </si>
  <si>
    <t>Gallus gallus</t>
  </si>
  <si>
    <t>9031</t>
  </si>
  <si>
    <t>Gaga_1</t>
  </si>
  <si>
    <t>MKVFFILLLAAILCTDPGSSLQCYSCKTKLSNSNCQATMNCKENEMCKTDVIRVIGFFSIISKGCEASCQEDYQDFKVGNRNVSCCSTNLCNVNAAGSVRSSYGMAAGISASLLWTFLNNRL</t>
  </si>
  <si>
    <t>LQCYSCKTKLSNSNCQATMNCKENEMCKTDVIRVIGFFSIISKGCEASCQEDYQDFKVGNRNVSCCSTNLCNVNAAGSVRSSYGMAAGISASLLWTFLNNRL</t>
  </si>
  <si>
    <t>0047</t>
  </si>
  <si>
    <t>Gaga_2</t>
  </si>
  <si>
    <t>MKMPLVGLLLGLACIELAQSLQCYTCKEPTDISKCRTPTECPPKAKVCTTTLHSVDLGYPFFGNVTVTRSCEEECITYDGIGSNRPTSCCYTDLCSDDTKSSKGERSSSAALGVMAMVFGTLLQGVL</t>
  </si>
  <si>
    <t>LQCYTCKEPTDISKCRTPTECPPKAKVCTTTLHSVDLGYPFFGNVTVTRSCEEECITYDGIGSNRPTSCCYTDLCSDDTKSSKGERSSSAALGVMAMVFGTLLQGVL</t>
  </si>
  <si>
    <t>0048</t>
  </si>
  <si>
    <t>Gaga_3</t>
  </si>
  <si>
    <t>MKLFLPLLLVAIAGMEFAQSLKCYTCHEPTASEKCMKIQKCAKNETMCKTTMYSLEEVYPFVGLSTVTKMCSSVCSPSDVDGIGMTRPVSCCYSNLCNIDGAASLRISFVPVGMLASVVCGLFWSRL</t>
  </si>
  <si>
    <t>LKCYTCHEPTASEKCMKIQKCAKNETMCKTTMYSLEEVYPFVGLSTVTKMCSSVCSPSDVDGIGMTRPVSCCYSNLCNIDGAASLRISFVPVGMLASVVCGLFWSRL</t>
  </si>
  <si>
    <t>0049</t>
  </si>
  <si>
    <t>Gaga_4</t>
  </si>
  <si>
    <t>MKAFLLAVLAAVLCVERAHTLICFSCSDASSNWACLTPVKCAENEEHCVTTYVGVGIGGKSGQSISKGCSPVCPSAGINLGIAAASVYCCDSFLCNISGSSSVKASYAVLALGILVSFVYVLRARE</t>
  </si>
  <si>
    <t>LICFSCSDASSNWACLTPVKCAENEEHCVTTYVGVGIGGKSGQSISKGCSPVCPSAGINLGIAAASVYCCDSFLCNISGSSSVKASYAVLALGILVSFVYVLRARE</t>
  </si>
  <si>
    <t>0050</t>
  </si>
  <si>
    <t>Gaga_5</t>
  </si>
  <si>
    <t>MKTTPVILLVAVLCVEQVYPFMCYVCQQQESNKDCLTISMCAKEDKYCVTVRDNVGTNPDKPKYVISKMCSPTCNATSQQQNQAHRNVSCCEKPLCNVNGGSSKQGSYGAMFLGVLASITYIFACGR</t>
  </si>
  <si>
    <t>FMCYVCQQQESNKDCLTISMCAKEDKYCVTVRDNVGTNPDKPKYVISKMCSPTCNATSQQQNQAHRNVSCCEKPLCNVNGGSSKQGSYGAMFLGVLASITYIFACGR</t>
  </si>
  <si>
    <t>0051</t>
  </si>
  <si>
    <t>Gaga_6</t>
  </si>
  <si>
    <t>MKASLLVVLVIALCTESAFSLRCFSCKDAPSNIHCFSTTTCADHEKYCLTTYSTKGLGDDRQQSITKKCAAFCPSIDLNIGIAGLATSCCQTSLCNISGASSVKTSYTVIAVGVLASLACILRLGL</t>
  </si>
  <si>
    <t>LRCFSCKDAPSNIHCFSTTTCADHEKYCLTTYSTKGLGDDRQQSITKKCAAFCPSIDLNIGIAGLATSCCQTSLCNISGASSVKTSYTVIAVGVLASLACILRLGL</t>
  </si>
  <si>
    <t>0052</t>
  </si>
  <si>
    <t>Gaga_7</t>
  </si>
  <si>
    <t>MKALLVALLVAVLCAEQASSLFCYTCENEHSNWNCLKTYKCEDHEKYCTTTYSAAGFGKDMGYRITKKCSADCPETNTDFGVVAISTKCCKTSLCNFSGANSVKLSYAVMFLGTVASLICVIRAGL</t>
  </si>
  <si>
    <t>LFCYTCENEHSNWNCLKTYKCEDHEKYCTTTYSAAGFGKDMGYRITKKCSADCPETNTDFGVVAISTKCCKTSLCNFSGANSVKLSYAVMFLGTVASLICVIRAGL</t>
  </si>
  <si>
    <t>0053</t>
  </si>
  <si>
    <t>Gaga_8</t>
  </si>
  <si>
    <t>MKASLLALLALVLCAYQAKALYCYTCEWEQSNWSCLKAKKCADKDKYCVTNVASVGIGSLSFWKRITKKCSRTCPYHNFSLGLATYTSFCCQTFLCNLHACPGPRLARP</t>
  </si>
  <si>
    <t>LYCYTCEWEQSNWSCLKAKKCADKDKYCVTNVASVGIGSLSFWKRITKKCSRTCPYHNFSLGLATYTSFCCQTFLCNLHACPGPRLARP</t>
  </si>
  <si>
    <t>0054</t>
  </si>
  <si>
    <t>Crocodylia</t>
  </si>
  <si>
    <t>Alligatoridae</t>
  </si>
  <si>
    <t>Alligator</t>
  </si>
  <si>
    <t>Alligator sinensis</t>
  </si>
  <si>
    <t>38654</t>
  </si>
  <si>
    <t>Alsi_1</t>
  </si>
  <si>
    <t>MKVFLVILLAAILCIESGFALKCRTCSAKTNNADCQASTNCPANSTDCKTELYVPVVGGWKVIKKQCSSSCTNSTEDFYVFKQKIFCCSTDDCNTNGVGRMESSSMVMAVGIAASVTCFLLTSRL</t>
  </si>
  <si>
    <t>LKCRTCSAKTNNADCQASTNCPANSTDCKTELYVPVVGGWKVIKKQCSSSCTNSTEDFYVFKQKIFCCSTDDCNTNGVGRMESSSMVMAVGIAASVTCFLLTSRL</t>
  </si>
  <si>
    <t>0055</t>
  </si>
  <si>
    <t>Alsi_10</t>
  </si>
  <si>
    <t>MKPFLTVLLTAVLYAEQANALICYTCNAQPSNDLCMVADDCPNNAKYCGTTVVMNPPGFSSGIRISKMCMVMCQETRQNNGSMSTTCCHTDYCNYNSAATSGISAAVLVAAFLASSLHLLSWTGP</t>
  </si>
  <si>
    <t>LICYTCNAQPSNDLCMVADDCPNNAKYCGTTVVMNPPGFSSGIRISKMCMVMCQETRQNNGSMSTTCCHTDYCNYNSAATSGISAAVLVAAFLASSLHLLSWTGP</t>
  </si>
  <si>
    <t>M</t>
  </si>
  <si>
    <t>0056</t>
  </si>
  <si>
    <t>Alsi_2</t>
  </si>
  <si>
    <t>MKAFLVVLVVASACVQPARSLQCYTCRAPTDIRRCTRIATCKPNELACRTTELSVDSGYPFFGNITITRGCSSNCVPSSPWGIGVKHPVSCCYTDLCNSNPNGVVGLKANHAVLGITAAVLCILAKAPL</t>
  </si>
  <si>
    <t>LQCYTCRAPTDIRRCTRIATCKPNELACRTTELSVDSGYPFFGNITITRGCSSNCVPSSPWGIGVKHPVSCCYTDLCNSNPNGVVGLKANHAVLGITAAVLCILAKAPL</t>
  </si>
  <si>
    <t>0057</t>
  </si>
  <si>
    <t>Alsi_3</t>
  </si>
  <si>
    <t>MRDSGSRVADLHKMKMLLAALLLAVVYTELAQSLTCYTCHEPITTSECTMIRNCSSNETMCKTTLYSREDVYPYLGDSTVTKMCAPRCVPSDVDGIGITRPVTCCNTDLCNSDGAASLQASSVVVGLTTTALCMLLRTGLSWSPVGEELWR</t>
  </si>
  <si>
    <t>LTCYTCHEPITTSECTMIRNCSSNETMCKTTLYSREDVYPYLGDSTVTKMCAPRCVPSDVDGIGITRPVTCCNTDLCNSDGAASLQASSVVVGLTTTALCMLLRTGLSWSPVGEELWR</t>
  </si>
  <si>
    <t>0058</t>
  </si>
  <si>
    <t>Alsi_4</t>
  </si>
  <si>
    <t>MKAFLIVLLVAVLWAGRAFSLRCHVCSTKNGSCSNPTNCSKTDFYCTTLSNGLNSSMYFLEKNCSSVCPLSTRQPFLSCCRTDLCNGANGMRLGCFALVMCIFASFFGASVRTGV</t>
  </si>
  <si>
    <t>LRCHVCSTKNGSCSNPTNCSKTDFYCTTLSNGLNSSMYFLEKNCSSVCPLSTRQPFLSCCRTDLCNGANGMRLGCFALVMCIFASFFGASVRTGV</t>
  </si>
  <si>
    <t>0059</t>
  </si>
  <si>
    <t>Alsi_5</t>
  </si>
  <si>
    <t>MKAFLFALLAAVLCVEPAHLLVCFTCNDASSNWACLTPVACSDGENHCVTTYFSASVGSQSGQTISKGCASICPNAGINLGIAAASVTCCDSFLCNISGASGVKASYTVMATGILASIIYILQVGV</t>
  </si>
  <si>
    <t>LVCFTCNDASSNWACLTPVACSDGENHCVTTYFSASVGSQSGQTISKGCASICPNAGINLGIAAASVTCCDSFLCNISGASGVKASYTVMATGILASIIYILQVGV</t>
  </si>
  <si>
    <t>0060</t>
  </si>
  <si>
    <t>Alsi_6</t>
  </si>
  <si>
    <t>MKTFLVVLLAAILCIERASSLMCYTCDSERYRKNCLSTITTCNDNDRYCVILRKNIGTYRKRPKYITTKMCSQECPEMSTKQNRTSTRVFCCDKPLCNASGDSSTRNSYVMLSLGTLASFIYILRSGP</t>
  </si>
  <si>
    <t>LMCYTCDSERYRKNCLSTITTCNDNDRYCVILRKNIGTYRKRPKYITTKMCSQECPEMSTKQNRTSTRVFCCDKPLCNASGDSSTRNSYVMLSLGTLASFIYILRSGP</t>
  </si>
  <si>
    <t>0061</t>
  </si>
  <si>
    <t>Alsi_7</t>
  </si>
  <si>
    <t>MKLLLVALVAAALWAKPADSLTCYVCDKEESNWNCLKPQTCAKEDKYCVTTHSTVGLGKDKEPRISKYCSALCPETNLNIGIASFSASCCETFLCNISGASSVKTSYTVMAAGILASLLYVLRAGL</t>
  </si>
  <si>
    <t>LTCYVCDKEESNWNCLKPQTCAKEDKYCVTTHSTVGLGKDKEPRISKYCSALCPETNLNIGIASFSASCCETFLCNISGASSVKTSYTVMAAGILASLLYVLRAGL</t>
  </si>
  <si>
    <t>0062</t>
  </si>
  <si>
    <t>Alsi_8</t>
  </si>
  <si>
    <t>MMKASLLALLAAVLCVDLGYSLRCYVCNEEPSNLNCLASKECASHEKYCMTTYVSGGLRNEKDFRITKKCAADCSKSDVNLGVSSISTNCCDTWLCNISGASSVKTSFVVMAFGVLASFLCVLRVGL</t>
  </si>
  <si>
    <t>LRCYVCNEEPSNLNCLASKECASHEKYCMTTYVSGGLRNEKDFRITKKCAADCSKSDVNLGVSSISTNCCDTWLCNISGASSVKTSFVVMAFGVLASFLCVLRVGL</t>
  </si>
  <si>
    <t>0063</t>
  </si>
  <si>
    <t>Alsi_9</t>
  </si>
  <si>
    <t>MRTMLVVLLAAALCMGQAHALYCFTCEWESSNWKCLNLTKCTDEDSFCVTNIAAIDVVGWKLGKKINKKCSPHCPDSNVHMGIASFSTSCCKSSLCNLFAIPTSKSPPQ</t>
  </si>
  <si>
    <t>LYCFTCEWESSNWKCLNLTKCTDEDSFCVTNIAAIDVVGWKLGKKINKKCSPHCPDSNVHMGIASFSTSCCKSSLCNLFAIPTSKSPPQ</t>
  </si>
  <si>
    <t>0064</t>
  </si>
  <si>
    <t>Testudines</t>
  </si>
  <si>
    <t>Cheloniidae</t>
  </si>
  <si>
    <t>Chelonia</t>
  </si>
  <si>
    <t>Chelonia mydas</t>
  </si>
  <si>
    <t>8469</t>
  </si>
  <si>
    <t>Chmy_1</t>
  </si>
  <si>
    <t>LKCYTCKMQLSNSNCQTQKLCGNDSQACKTDVINVVGFFNVINKECAASCQPNYQDFTVGKQNVSCCSTDLCNHNGAGSVGSSYAATAAGLAASVLCALPRNGL</t>
  </si>
  <si>
    <t>0065</t>
  </si>
  <si>
    <t>Chmy_10</t>
  </si>
  <si>
    <t>MKALLFALLAAVLCAEQVYSLQCFTCNDEPSNWNCIKITSCAENDKYCLTTYTKTGLGEKAEYRITKACSAECPQTKWNLGIAAMSTSCCQHSLCNISGASSVKTSYTVMAVGILASLIYVLRSGL</t>
  </si>
  <si>
    <t>LQCFTCNDEPSNWNCIKITSCAENDKYCLTTYTKTGLGEKAEYRITKACSAECPQTKWNLGIAAMSTSCCQHSLCNISGASSVKTSYTVMAVGILASLIYVLRSGL</t>
  </si>
  <si>
    <t>0066</t>
  </si>
  <si>
    <t>Chmy_11</t>
  </si>
  <si>
    <t>MKAFLFTLLAAVLCVERAASFLCYTCNDEPSNWNCVKPTKCADTDKYCLTIYASGGIGDKKGQRITKKCSPVCPQTNLNLGVAAISTSCCEHSLCNISGASSVKTSYTVMAMGILASLIYVLRTGL</t>
  </si>
  <si>
    <t>FLCYTCNDEPSNWNCVKPTKCADTDKYCLTIYASGGIGDKKGQRITKKCSPVCPQTNLNLGVAAISTSCCEHSLCNISGASSVKTSYTVMAMGILASLIYVLRTGL</t>
  </si>
  <si>
    <t>0067</t>
  </si>
  <si>
    <t>Chmy_12</t>
  </si>
  <si>
    <t>MKIVLAVLLAVILCAEQADSLWCFTCENQSSNWHCLKITKCSDADKYCLTTVGFLGFGMWAARRQITKKCSPNCPHFNINLGLASYSTTCCQSTLCNLSGKPPPKSGPQ</t>
  </si>
  <si>
    <t>LWCFTCENQSSNWHCLKITKCSDADKYCLTTVGFLGFGMWAARRQITKKCSPNCPHFNINLGLASYSTTCCQSTLCNLSGKPPPKSGPQ</t>
  </si>
  <si>
    <t>0068</t>
  </si>
  <si>
    <t>Chmy_13</t>
  </si>
  <si>
    <t>LKCYTCIAQSSNDQCLIPTDCTDGDKYCATIVGTDKSSSSGAVRITKLCLPMCTAASQHAGLGDVSTSCCQRDYCNRSGAAGLRISYATLGVGILASFVCLLVWTRL</t>
  </si>
  <si>
    <t>0069</t>
  </si>
  <si>
    <t>Chmy_2</t>
  </si>
  <si>
    <t>MKVLLALLLAGLVCMELAQSLRCYTCKEPTDLSACTTISNCSKNDTVCKTTLHSVDSGYPFFRNITVSKSCAETCMPSDPDGIGESHPISCCYSDLCNAGGVPGLRASAVAITAATLWTLLRVML</t>
  </si>
  <si>
    <t>LRCYTCKEPTDLSACTTISNCSKNDTVCKTTLHSVDSGYPFFRNITVSKSCAETCMPSDPDGIGESHPISCCYSDLCNAGGVPGLRASAVAITAATLWTLLRVML</t>
  </si>
  <si>
    <t>0070</t>
  </si>
  <si>
    <t>Chmy_3</t>
  </si>
  <si>
    <t>MKGLLSVLLAAVVCVELAHTLQCYTCQEPMSAPLCMTISNCSTDDIMCKTVMYSREEVYPFVGDSTVVKSCAQKCIPSDVDEIGSSRPTFCCNSDLCNQDGAVSIQISYVAMGISASFFCILLRTGL</t>
  </si>
  <si>
    <t>LQCYTCQEPMSAPLCMTISNCSTDDIMCKTVMYSREEVYPFVGDSTVVKSCAQKCIPSDVDEIGSSRPTFCCNSDLCNQDGAVSIQISYVAMGISASFFCILLRTGL</t>
  </si>
  <si>
    <t>0071</t>
  </si>
  <si>
    <t>Chmy_4</t>
  </si>
  <si>
    <t>LVCFTCNEKSSNWACLAPAICPSDANYCVTTYLGAGIGGHSGQSISKGCASVCPSGGINIGIAAASVSCCSSFLCNTSGASSVKVSYSVLAMAILASFVYIRAGL</t>
  </si>
  <si>
    <t>0072</t>
  </si>
  <si>
    <t>Chmy_5</t>
  </si>
  <si>
    <t>MKAFLLSLLVAVLCMEQAHSLVCFTCNEESSNWACLAPAICPSDANYCVTTYLGAGIGGYSSQSISKGCASICPSGGINIGILAASVSCCSSFLCNISGASSVKVSYSVLAMAILASFVYIRAGL</t>
  </si>
  <si>
    <t>LVCFTCNEESSNWACLAPAICPSDANYCVTTYLGAGIGGYSSQSISKGCASICPSGGINIGILAASVSCCSSFLCNISGASSVKVSYSVLAMAILASFVYIRAGL</t>
  </si>
  <si>
    <t>0073</t>
  </si>
  <si>
    <t>Chmy_6</t>
  </si>
  <si>
    <t>MLQIDQAAEPEILGTPVLKRNRVILDLTNGVLGRVPGWTESVLTAGDTPGIHAAEAVEEIIVDQQDVAHSLVCFTSNWGCLASTTCQSSENYCVTTYLGAGIGGQSGLRITKECASECSSHGISYGRLTEYVPCCSSFLCNISGANSVKISYSVLAMAYIRAGL</t>
  </si>
  <si>
    <t>LVCFTSNWGCLASTTCQSSENYCVTTYLGAGIGGQSGLRITKECASECSSHGISYGRLTEYVPCCSSFLCNISGANSVKISYSVLAMAYIRAGL</t>
  </si>
  <si>
    <t>0074</t>
  </si>
  <si>
    <t>Chmy_7</t>
  </si>
  <si>
    <t>MLSLLATHSLVCFTCTDASSNWGCLASTICPSDANYCVTTYIGAGIGGHSGQSISKGCASVCPSGGINIGIAAASVSCCSSFLCNTSGASSVKVSYSVLAMAILASFVYIRAGL</t>
  </si>
  <si>
    <t>LVCFTCTDASSNWGCLASTICPSDANYCVTTYIGAGIGGHSGQSISKGCASVCPSGGINIGIAAASVSCCSSFLCNTSGASSVKVSYSVLAMAILASFVYIRAGL</t>
  </si>
  <si>
    <t>0075</t>
  </si>
  <si>
    <t>Chmy_9</t>
  </si>
  <si>
    <t>MKAFLVALLAAALCAEQGHSFMCYTCQGETSNKYCMKISMCAKEDKYCVTIKDVIDTGYKSKYRISKMCSPECPKMEGKTAAKVFCCDKLLCNVNGTSSIETSYLMISMGILANFIYIFRSGL</t>
  </si>
  <si>
    <t>FMCYTCQGETSNKYCMKISMCAKEDKYCVTIKDVIDTGYKSKYRISKMCSPECPKMEGKTAAKVFCCDKLLCNVNGTSSIETSYLMISMGILANFIYIFRSGL</t>
  </si>
  <si>
    <t>0076</t>
  </si>
  <si>
    <t>Iguania</t>
  </si>
  <si>
    <t>Agamidae</t>
  </si>
  <si>
    <t>Pogona</t>
  </si>
  <si>
    <t>Pogona vitticeps</t>
  </si>
  <si>
    <t>103695</t>
  </si>
  <si>
    <t>Povi_1</t>
  </si>
  <si>
    <t>MTPLLIFLLAGNIFIQSTGSIKCYTCNTQLDNGNCNKQVDCNQGARACKTDVVGVVGLFNVITKECASECNPYFKDFTVGKRNISCCYTDLCNVSGTHAFRMNGVYVALAVLASFACVFLGNRL</t>
  </si>
  <si>
    <t>IKCYTCNTQLDNGNCNKQVDCNQGARACKTDVVGVVGLFNVITKECASECNPYFKDFTVGKRNISCCYTDLCNVSGTHAFRMNGVYVALAVLASFACVFLGNRL</t>
  </si>
  <si>
    <t>0077</t>
  </si>
  <si>
    <t>Povi_10</t>
  </si>
  <si>
    <t>MKTLLVASLLGAVLCGETVLSLQCYKCEDQSSNSNSIESVKCAETDKFCVSTIITVGKGENAERQFTKGCSPNCTEREVDTGVATVTSKCCTFSFCNK</t>
  </si>
  <si>
    <t>LQCYKCEDQSSNSNSIESVKCAETDKFCVSTIITVGKGENAERQFTKGCSPNCTEREVDTGVATVTSKCCTFSFCNK</t>
  </si>
  <si>
    <t>0078</t>
  </si>
  <si>
    <t>Povi_11</t>
  </si>
  <si>
    <t>MKTLWAALLVSLVCIGKVDSLWCYRCEDEPSNWNCMKMVKCAETDRYCTTTVTTSGRDNNVSYRLNKKCVPTCTENFIDTGMGSVSTKCCESSLCNISGANSVKISSTVMALGTLASFLYIFRSGL</t>
  </si>
  <si>
    <t>LWCYRCEDEPSNWNCMKMVKCAETDRYCTTTVTTSGRDNNVSYRLNKKCVPTCTENFIDTGMGSVSTKCCESSLCNISGANSVKISSTVMALGTLASFLYIFRSGL</t>
  </si>
  <si>
    <t>0079</t>
  </si>
  <si>
    <t>Povi_12</t>
  </si>
  <si>
    <t>MKVCLFMLWGIILCSHQASSLKCYTCTAQSSNDRCMTPTACSAADKYCMTIVGALEIGSPGAVRLSKLCMPECTETNTHGISTSCCQSDFCNSNGAAGERLSNVMLLAGIVGPLARLFL</t>
  </si>
  <si>
    <t>LKCYTCTAQSSNDRCMTPTACSAADKYCMTIVGALEIGSPGAVRLSKLCMPECTETNTHGISTSCCQSDFCNSNGAAGERLSNVMLLAGIVGPLARLFL</t>
  </si>
  <si>
    <t>0080</t>
  </si>
  <si>
    <t>Povi_3</t>
  </si>
  <si>
    <t>MVEGFARGQMLTAVLLTALLYAERAQALRCYSCHDPTTASNCLRVTNCTQNETMCKTTLYSREDVYPFVGDSTVTRSCALQCVPSDVDGIGTTHPVTCCNTDLCNADGAASLHISYLAVGACFATFFLCLKLRL</t>
  </si>
  <si>
    <t>LRCYSCHDPTTASNCLRVTNCTQNETMCKTTLYSREDVYPFVGDSTVTRSCALQCVPSDVDGIGTTHPVTCCNTDLCNADGAASLHISYLAVGACFATFFLCLKLRL</t>
  </si>
  <si>
    <t>0081</t>
  </si>
  <si>
    <t>Povi_5</t>
  </si>
  <si>
    <t>LVCWYCDNVDDNWGCWRWQFCSNSDNYCATTYVGAGIGGYSSQSISKGCVPICPQAGINVGLAAVSVKCCSSSLCNISAASSVKMNHWVFALGILASFSFFLFGPRL</t>
  </si>
  <si>
    <t>0082</t>
  </si>
  <si>
    <t>Povi_6</t>
  </si>
  <si>
    <t>MKASLAALLAVLLCVERVSSLACFYCDNAESNWGCLSSKVCSENDKYCITKYFGGGLGENHKQSISKGCSPVCPQGGLDLGVMAFSVKCCETSLCNTSGAISVKSSSLLLAAGALASLFYILGAKL</t>
  </si>
  <si>
    <t>LACFYCDNAESNWGCLSSKVCSENDKYCITKYFGGGLGENHKQSISKGCSPVCPQGGLDLGVMAFSVKCCETSLCNTSGAISVKSSSLLLAAGALASLFYILGAKL</t>
  </si>
  <si>
    <t>0083</t>
  </si>
  <si>
    <t>Povi_7</t>
  </si>
  <si>
    <t>MKAVAVGLLFAALFVEKALSLHCYACQKANAPSACLFSSECSASERHCVAIYNETSDHKPSISKQCAEKCPEIKETGVKVVCCEDSYCNGKGAVSMKTSYATLIVAMLASFLYILPMEL</t>
  </si>
  <si>
    <t>LHCYACQKANAPSACLFSSECSASERHCVAIYNETSDHKPSISKQCAEKCPEIKETGVKVVCCEDSYCNGKGAVSMKTSYATLIVAMLASFLYILPMEL</t>
  </si>
  <si>
    <t>0084</t>
  </si>
  <si>
    <t>Povi_8</t>
  </si>
  <si>
    <t>LQCYKCENVKSHADCKLIRCSDLDRHCVSFYHERAGEATSINKYCAPSCPNFNTEVKGSSKISSTCCETDGCNSGGPSTVKTSYSLMALATLASFFYALRTGL</t>
  </si>
  <si>
    <t>0085</t>
  </si>
  <si>
    <t>Povi_9</t>
  </si>
  <si>
    <t>MKTASFLLCFLGALALCVQIAHALICFQCENEASNWNCLRATRCSQGERRCVTIGTVTAKGNDSQVLITKKCAERCPSEKEYPNRALNSLFCCENCWCNLWPPK</t>
  </si>
  <si>
    <t>LICFQCENEASNWNCLRATRCSQGERRCVTIGTVTAKGNDSQVLITKKCAERCPSEKEYPNRALNSLFCCENCWCNLWPPK</t>
  </si>
  <si>
    <t>0086</t>
  </si>
  <si>
    <t>pre-3FTx</t>
  </si>
  <si>
    <t>Povi_4</t>
  </si>
  <si>
    <t>MMALFLLLLTMALGLKNVHSLDCYRCNVTTYSGCTYVVNCSETQKFCTRYTSTTTSGFVLQQGCAERCPIVRGTWPKLYTFTCCQESRCNGVAGIGRYSSALIMITVLRALS</t>
  </si>
  <si>
    <t>LDCYRCNVTTYSGCTYVVNCSETQKFCTRYTSTTTSGFVLQQGCAERCPIVRGTWPKLYTFTCCQESRCNGVAGIGRYSSALIMITVLRALS</t>
  </si>
  <si>
    <t>0087</t>
  </si>
  <si>
    <t>Dactyloidae</t>
  </si>
  <si>
    <t>Anolis</t>
  </si>
  <si>
    <t>Anolis carolinensis</t>
  </si>
  <si>
    <t>28377</t>
  </si>
  <si>
    <t>Anca_1</t>
  </si>
  <si>
    <t>MKVLLICVLAGSFFIEPTGSLRCYTCNTQVNNANCQAMVNCEGNAKACKTDVVGVVGLFNVISKECSSDCEPYFKDFTVGKRNISCCAADLCNVNGAQGFGTNYKAQASLALFTSLASLLLRS</t>
  </si>
  <si>
    <t>LRCYTCNTQVNNANCQAMVNCEGNAKACKTDVVGVVGLFNVISKECSSDCEPYFKDFTVGKRNISCCAADLCNVNGAQGFGTNYKAQASLALFTSLASLLLRS</t>
  </si>
  <si>
    <t>0088</t>
  </si>
  <si>
    <t>Anca_10</t>
  </si>
  <si>
    <t>MKTLCIALFVVAVLVGEGYSLWCYRCEEEPSNWNCMKMVKCDEMDKYCSTTVTTTRNGENTTYRLSKKCAPHCTAKFSDTSSGSTSTSCCENSLCNISGASSVKTNGAMVTFGILASLFYIFRSGL</t>
  </si>
  <si>
    <t>LWCYRCEEEPSNWNCMKMVKCDEMDKYCSTTVTTTRNGENTTYRLSKKCAPHCTAKFSDTSSGSTSTSCCENSLCNISGASSVKTNGAMVTFGILASLFYIFRSGL</t>
  </si>
  <si>
    <t>0089</t>
  </si>
  <si>
    <t>Anca_2</t>
  </si>
  <si>
    <t>MNVILAALLTFLASMELAHALKCYTCKRPTDLGKCVSITNCSAEMTACRTTVLSLDTGYPFFGNVSVEKSCSKDCKPSDPDSLGERHPDYCCYTDLCNVGAGSEVSAIVSTTTVAVTLALALLWTGL</t>
  </si>
  <si>
    <t>LKCYTCKRPTDLGKCVSITNCSAEMTACRTTVLSLDTGYPFFGNVSVEKSCSKDCKPSDPDSLGERHPDYCCYTDLCNVGAGSEVSAIVSTTTVAVTLALALLWTGL</t>
  </si>
  <si>
    <t>0090</t>
  </si>
  <si>
    <t>Anca_3</t>
  </si>
  <si>
    <t>MEKNLARSKMLFSVLLAAISYTTFVEALQCYSCKELTTASQCMTIVNCSAEDTMCKTTMYSLEDVYPFLGDSTVTRACSTKCEPSDVDGIGTTRPVTCCFTDLCNFDGATSIQMSYILLGSSIASFFILLGYQW</t>
  </si>
  <si>
    <t>LQCYSCKELTTASQCMTIVNCSAEDTMCKTTMYSLEDVYPFLGDSTVTRACSTKCEPSDVDGIGTTRPVTCCFTDLCNFDGATSIQMSYILLGSSIASFFILLGYQW</t>
  </si>
  <si>
    <t>0091</t>
  </si>
  <si>
    <t>Anca_5</t>
  </si>
  <si>
    <t>MKAALALLLASCLCVERAFSLVCWACDGAESNWGCWRWQFCSSDDNYCATTYIGGGIGQYSSQSISKGCVPVCPQAGINIGIAAASVKCCSSFLCNISGASSVQANHLVLAAGILASFLYLFGQRL</t>
  </si>
  <si>
    <t>LVCWACDGAESNWGCWRWQFCSSDDNYCATTYIGGGIGQYSSQSISKGCVPVCPQAGINIGIAAASVKCCSSFLCNISGASSVQANHLVLAAGILASFLYLFGQRL</t>
  </si>
  <si>
    <t>0092</t>
  </si>
  <si>
    <t>Anca_6</t>
  </si>
  <si>
    <t>MKASFAALIAALLCVERVSALMCFTCDNAESNWDCLSMKSCADTDKYCMTKYFSGGVGNSHKQSISKGCSATCPQGGIDLGVMAFSMKCCESSLCNTSGAISVKSSTLMLAVGTLASLFYIFGARL</t>
  </si>
  <si>
    <t>LMCFTCDNAESNWDCLSMKSCADTDKYCMTKYFSGGVGNSHKQSISKGCSATCPQGGIDLGVMAFSMKCCESSLCNTSGAISVKSSTLMLAVGTLASLFYIFGARL</t>
  </si>
  <si>
    <t>0093</t>
  </si>
  <si>
    <t>Anca_7</t>
  </si>
  <si>
    <t>MKSLAVVLLVAATLCVERASSLSCYRCENVKFHQNCTQHRCSDMDQYCVSLYSESPGKDTFISKWCSAVCPTVYTEIKGAKTGFKSACCKTDYCNSGGPSSVKTSYALMATAALASFFCILRTGF</t>
  </si>
  <si>
    <t>LSCYRCENVKFHQNCTQHRCSDMDQYCVSLYSESPGKDTFISKWCSAVCPTVYTEIKGAKTGFKSACCKTDYCNSGGPSSVKTSYALMATAALASFFCILRTGF</t>
  </si>
  <si>
    <t>0094</t>
  </si>
  <si>
    <t>Anca_8</t>
  </si>
  <si>
    <t>MKAASFLVSLLVTFAVCTQIAQALVCFTCEDQTSNWACLRMTICPKEEKRCITVGTVSGTGNKSNVLITKKCARSCPSERDFPNRTLNSIFCCENAWCNIGRPK</t>
  </si>
  <si>
    <t>LVCFTCEDQTSNWACLRMTICPKEEKRCITVGTVSGTGNKSNVLITKKCARSCPSERDFPNRTLNSIFCCENAWCNIGRPK</t>
  </si>
  <si>
    <t>0095</t>
  </si>
  <si>
    <t>Anca_9</t>
  </si>
  <si>
    <t>MMKVLCIASLLVAIACLDKGHCLWCYQCEDEPSNQNCLKMAKCAKADKFCVTTVIAAGRGQSSEQQITKACSPNCTEHKVDTGIASVATRCCTSSFCNFEGE</t>
  </si>
  <si>
    <t>LWCYQCEDEPSNQNCLKMAKCAKADKFCVTTVIAAGRGQSSEQQITKACSPNCTEHKVDTGIASVATRCCTSSFCNFEGE</t>
  </si>
  <si>
    <t>0096</t>
  </si>
  <si>
    <t>Anca_4</t>
  </si>
  <si>
    <t>MATLPVFLLTIALVLSLECFSCNVSKYIGCTVVVNCTTTEAYCMMRTATTTDGFIIEQGCVEVCPVAVTTWPVLYTYICCQENYCNSAASTRKSISLFTIVIFTKAYAVLEL</t>
  </si>
  <si>
    <t>LECFSCNVSKYIGCTVVVNCTTTEAYCMMRTATTTDGFIIEQGCVEVCPVAVTTWPVLYTYICCQENYCNSAASTRKSISLFTIVIFTKAYAVLEL</t>
  </si>
  <si>
    <t>0097</t>
  </si>
  <si>
    <t>Varanidae</t>
  </si>
  <si>
    <t>Varanus</t>
  </si>
  <si>
    <t>Varanus komodoensis</t>
  </si>
  <si>
    <t>61221</t>
  </si>
  <si>
    <t>Vako_dn2</t>
  </si>
  <si>
    <t>LRCFTCTKPTDLANCLTIANCSEGEGTCKTTVHSVIPFSETSLLPNLAPKSACQRSQTG</t>
  </si>
  <si>
    <t>0098</t>
  </si>
  <si>
    <t>Vako_dn3</t>
  </si>
  <si>
    <t>LLCYSCQEPTTAEQCLAVANCSETDTMCKTTMYSREEVYPFVGDSTVTRSCSSKCIPSDVDGIGTTRPVTCCNTDLCNHDAASSVRVSHAALGAAAASFLLLLRPGP</t>
  </si>
  <si>
    <t>0099</t>
  </si>
  <si>
    <t>Vako_dn8</t>
  </si>
  <si>
    <t>LICFTCEGETSNWSCLVMKVCSKHEQRCLTIGTVSGTGMDTKVLITKTCAERCPSEEENPDRALNSLFCCERTWCNLGPPR</t>
  </si>
  <si>
    <t>0100</t>
  </si>
  <si>
    <t>Vako1</t>
  </si>
  <si>
    <t>MKVLLIFALAGSFFLQPTGSLKCYTCNNELSNKNCNTTKDCETSAKACKTDVIAVAQVINIITKECSASCESSLSNFTVGKRNISCCSTDLCNVSGAHSFRTSYGPVVLAVFTSLACLFLKGSL</t>
  </si>
  <si>
    <t>LKCYTCNNELSNKNCNTTKDCETSAKACKTDVIAVAQVINIITKECSASCESSLSNFTVGKRNISCCSTDLCNVSGAHSFRTSYGPVVLAVFTSLACLFLKGSL</t>
  </si>
  <si>
    <t>0101</t>
  </si>
  <si>
    <t>Vako10</t>
  </si>
  <si>
    <t>MRPYFVALLCVMLLDPDQVHALVCFTCERRASNWDCLKTVAKCSENDKYCVTSVASLAVGLLTLGKRITKQCSPTCPEWDMHLGMASYTTSCCQSFLCNFWGRVSQR</t>
  </si>
  <si>
    <t>LVCFTCERRASNWDCLKTVAKCSENDKYCVTSVASLAVGLLTLGKRITKQCSPTCPEWDMHLGMASYTTSCCQSFLCNFWGRVSQR</t>
  </si>
  <si>
    <t>0102</t>
  </si>
  <si>
    <t>Vako5</t>
  </si>
  <si>
    <t>MKASLAIVLASCLCVQRAFSLVCWSCEGAESNWGCWRWQICSNSDNYCATTYIGASLGGYSKQSISKGCVPICPASGVNIGIMAASVNCCSSFLCNISGASSVKSNQLVLAAGMLASLLYLFGPRL</t>
  </si>
  <si>
    <t>LVCWSCEGAESNWGCWRWQICSNSDNYCATTYIGASLGGYSKQSISKGCVPICPASGVNIGIMAASVNCCSSFLCNISGASSVKSNQLVLAAGMLASLLYLFGPRL</t>
  </si>
  <si>
    <t>0103</t>
  </si>
  <si>
    <t>Vako6</t>
  </si>
  <si>
    <t>MKSAFVVLVAALLCAERVSSLACFSCENAESNLECLSIKSCDSKDKYCITKYFGGGMGENHKQSISKGCSQICPQAGVDLGIMAFSVKCCESTLCNTSGAISVRGSHVMLLVATVASLLCVFGAKL</t>
  </si>
  <si>
    <t>LACFSCENAESNLECLSIKSCDSKDKYCITKYFGGGMGENHKQSISKGCSQICPQAGVDLGIMAFSVKCCESTLCNTSGAISVRGSHVMLLVATVASLLCVFGAKL</t>
  </si>
  <si>
    <t>0104</t>
  </si>
  <si>
    <t>Vako7</t>
  </si>
  <si>
    <t>MKASAVVLLVAALCAGTALSLHCYKCQDAKSHGECKDTVKCMDLDRVCVTLEHRNPAQELLISKWCAPECPAFTSEIKVAKANFSSNCCEMDYCNSGGPSSVKTSHALVAVATLASFAYILRTGL</t>
  </si>
  <si>
    <t>LHCYKCQDAKSHGECKDTVKCMDLDRVCVTLEHRNPAQELLISKWCAPECPAFTSEIKVAKANFSSNCCEMDYCNSGGPSSVKTSHALVAVATLASFAYILRTGL</t>
  </si>
  <si>
    <t>0105</t>
  </si>
  <si>
    <t>Vako9</t>
  </si>
  <si>
    <t>MKTLLTALLVAILCMGKVHALWCYRCENEPSNWNCIKLVKCAETDSYCSTTVTTSRQGKDTDYRLSKGCAPTCTENNMVTSLGSVSTSCCQRYGCNFSGATSVKTSSAVMVVGILASFFYIFRSGL</t>
  </si>
  <si>
    <t>LWCYRCENEPSNWNCIKLVKCAETDSYCSTTVTTSRQGKDTDYRLSKGCAPTCTENNMVTSLGSVSTSCCQRYGCNFSGATSVKTSSAVMVVGILASFFYIFRSGL</t>
  </si>
  <si>
    <t>0106</t>
  </si>
  <si>
    <t>Vako_dn4</t>
  </si>
  <si>
    <t>MAALRALLLLTYAVLWTKGAASLQCYTCNDSKYAGCPDIENCSETDHFCMRYTTTSKSGFRILQGCVEICPISKSAWPHLYTLTCCQENRCNSARDENCSTGLLATAIFTGLLRSLMDVDLLT</t>
  </si>
  <si>
    <t>LQCYTCNDSKYAGCPDIENCSETDHFCMRYTTTSKSGFRILQGCVEICPISKSAWPHLYTLTCCQENRCNSARDENCSTGLLATAIFTGLLRSLMDVDLLT</t>
  </si>
  <si>
    <t>0107</t>
  </si>
  <si>
    <t>Plesiotypic</t>
  </si>
  <si>
    <t>Pythonidae</t>
  </si>
  <si>
    <t>Aspidites</t>
  </si>
  <si>
    <t>Aspidites melanocephalus</t>
  </si>
  <si>
    <t>51883</t>
  </si>
  <si>
    <t>TR</t>
  </si>
  <si>
    <t>M9T1L2</t>
  </si>
  <si>
    <t>M9T1L2_ASPME</t>
  </si>
  <si>
    <t>JX467122</t>
  </si>
  <si>
    <t>MKAWLLALVVVALVGTDPGHTLTCCTSVFCNPKECAEGQDSCITVHTMGLKVIQQCAQNCTYPGPYKKICCCTDNNCNTLV</t>
  </si>
  <si>
    <t>LTCCTSVFCNPKECAEGQDSCITVHTMGLKVIQQCAQNCTYPGPYKKICCCTDNNCNTLV</t>
  </si>
  <si>
    <t>0108</t>
  </si>
  <si>
    <t>M9T271</t>
  </si>
  <si>
    <t>M9T271_ASPME</t>
  </si>
  <si>
    <t>MKAWLLALVVVALVGTDPGHTLTCCTSVFCNPKECAEGQDSCITVHTMGLKVIQQCAQNCTYPGPYKKICCCTENNCNRRV</t>
  </si>
  <si>
    <t>LTCCTSVFCNPKECAEGQDSCITVHTMGLKVIQQCAQNCTYPGPYKKICCCTENNCNRRV</t>
  </si>
  <si>
    <t>0109</t>
  </si>
  <si>
    <t>Python</t>
  </si>
  <si>
    <t>Python bivittatus</t>
  </si>
  <si>
    <t>176946</t>
  </si>
  <si>
    <t>paper_zhang</t>
  </si>
  <si>
    <t>NCBI</t>
  </si>
  <si>
    <t>NW_006541926</t>
  </si>
  <si>
    <t>LECCTGFLCLSSKECAEGEEFCISVCKTKGLIVNEVIRRCAKTCTYPEPVNIKCCSTDYCNLFITPHCPLLSLLT</t>
  </si>
  <si>
    <t>0110</t>
  </si>
  <si>
    <t>NW_006543148</t>
  </si>
  <si>
    <t>LICCTTFICTHTEMCAPGQDSCIIARTNDHKMIRQCAQNCTYLEAVVEKYCCHTDKCNILSPKLMCFL</t>
  </si>
  <si>
    <t>0111</t>
  </si>
  <si>
    <t>Pybi_1</t>
  </si>
  <si>
    <t>MGIKAAKGVVGVHSLVCYYCENEPSNWNCMSMKKCAETDNSCTTIKTINRGRNGQPDDYRITKRCTPACEENFMETGSSSTATKCCHSSLCNFNGAVSVKMSSMVLVLGILSSFLYIFQSG</t>
  </si>
  <si>
    <t>LVCYYCENEPSNWNCMSMKKCAETDNSCTTIKTINRGRNGQPDDYRITKRCTPACEENFMETGSSSTATKCCHSSLCNFNGAVSVKMSSMVLVLGILSSFLYIFQSG</t>
  </si>
  <si>
    <t>0112</t>
  </si>
  <si>
    <t>Pybi_2</t>
  </si>
  <si>
    <t>LQCYTCSEPMDVGYCVAITNCTMEATACKTTVHSVDSGYPFFGNITVSKSCSKNCVPSEPDGIGESHPDYCCYTDLCNVGAGQAASAELGALSFTAPLALSLLWLQG</t>
  </si>
  <si>
    <t>0113</t>
  </si>
  <si>
    <t>Pybi_3</t>
  </si>
  <si>
    <t>MKAVLIFLLAGVLFVQPNGSLRCYTCNTQFNIDNCKTAVICKEQARACKTDVINTVGFLNIISKECVSSCNMYYKDFFLGKRNISCCSTDLCNAGGISAFRPNCTQMVMVVFISFACIILGSVL</t>
  </si>
  <si>
    <t>LRCYTCNTQFNIDNCKTAVICKEQARACKTDVINTVGFLNIISKECVSSCNMYYKDFFLGKRNISCCSTDLCNAGGISAFRPNCTQMVMVVFISFACIILGSVL</t>
  </si>
  <si>
    <t>0114</t>
  </si>
  <si>
    <t>Python regius</t>
  </si>
  <si>
    <t>51751</t>
  </si>
  <si>
    <t>A0A098LY61</t>
  </si>
  <si>
    <t>A0A098LY61_PYTRG</t>
  </si>
  <si>
    <t>GBIC01000039</t>
  </si>
  <si>
    <t>MKTLLLSLVVVTFVCLEPGYTIVCRSCTGLLCATFKTCPDAQACYQMWKDTDILKLNLVKGCAANCTLPAPGERYLYCSKDKCN</t>
  </si>
  <si>
    <t>IVCRSCTGLLCATFKTCPDAQACYQMWKDTDILKLNLVKGCAANCTLPAPGERYLYCSKDKCN</t>
  </si>
  <si>
    <t>0115</t>
  </si>
  <si>
    <t>A0A098LWQ5</t>
  </si>
  <si>
    <t>A0A098LWQ5_PYTRG</t>
  </si>
  <si>
    <t>MKAWLLALVVVALVGTDPGHTLKCCTNLSCFPPVECAEGQDSCISVHVKGFERFRGCAQNCTYPEPFEKNCCCKTDKCNMLL</t>
  </si>
  <si>
    <t>LKCCTNLSCFPPVECAEGQDSCISVHVKGFERFRGCAQNCTYPEPFEKNCCCKTDKCNMLL</t>
  </si>
  <si>
    <t>0116</t>
  </si>
  <si>
    <t>A0A098LY55</t>
  </si>
  <si>
    <t>A0A098LY55_PYTRG</t>
  </si>
  <si>
    <t>GBIC01000038</t>
  </si>
  <si>
    <t>MKTLLLSLVVVAFVCLEPGDAVTCHSCNGTICLGSEQCADTQTTCFKKTVNGDFLGLQTVRGCADSCPTPGTNEIITCCGYDHCNH</t>
  </si>
  <si>
    <t>VTCHSCNGTICLGSEQCADTQTTCFKKTVNGDFLGLQTVRGCADSCPTPGTNEIITCCGYDHCNH</t>
  </si>
  <si>
    <t>0117</t>
  </si>
  <si>
    <t>A0A098LY67</t>
  </si>
  <si>
    <t>A0A098LY67_PYTRG</t>
  </si>
  <si>
    <t>MRKIIFCVLAVMLWSQAVDALECYNCPNGGRCFTTATCSELQDQCMTIFFKGIGFQPPKYAKRCGRQYECDILNSAASAGFQATCCDYDRCNR</t>
  </si>
  <si>
    <t>LECYNCPNGGRCFTTATCSELQDQCMTIFFKGIGFQPPKYAKRCGRQYECDILNSAASAGFQATCCDYDRCNR</t>
  </si>
  <si>
    <t>0118</t>
  </si>
  <si>
    <t>Cylindrophiidae</t>
  </si>
  <si>
    <t>Cylindrophis</t>
  </si>
  <si>
    <t>Cylindrophis ruffus</t>
  </si>
  <si>
    <t>186578</t>
  </si>
  <si>
    <t>M9SZR1</t>
  </si>
  <si>
    <t>M9SZR1_CYLRU</t>
  </si>
  <si>
    <t>JX467124</t>
  </si>
  <si>
    <t>MKAWLLALVVVAFVCTDPVYSLKCCSKLFCVESETCQEGQDTCYNAFNSSSGIPFAKGCAQKCNYLEPYNTICCCTKDNCNI</t>
  </si>
  <si>
    <t>LKCCSKLFCVESETCQEGQDTCYNAFNSSSGIPFAKGCAQKCNYLEPYNTICCCTKDNCNI</t>
  </si>
  <si>
    <t>0119</t>
  </si>
  <si>
    <t>Viperidae</t>
  </si>
  <si>
    <t>Azemiops</t>
  </si>
  <si>
    <t>Azemiops feae</t>
  </si>
  <si>
    <t>8773</t>
  </si>
  <si>
    <t>M9T2J4</t>
  </si>
  <si>
    <t>M9T2J4_AZEFE</t>
  </si>
  <si>
    <t>KC862258</t>
  </si>
  <si>
    <t>MKTLLLILGVVAFVYLDSGYSLICDACSKKFCFLTASEQCAEGVDRCYKKWNGTELFATKFQRGCAANCTTEEVNDNACYCKGDNCNK</t>
  </si>
  <si>
    <t>YSLICDACSKKFCFLTASEQCAEGVDRCYKKWNGTELFATKFQRGCAANCTTEEVNDNACYCKGDNCNK</t>
  </si>
  <si>
    <t>0120</t>
  </si>
  <si>
    <t>Bothrops</t>
  </si>
  <si>
    <t>Bothrops jararaca</t>
  </si>
  <si>
    <t>8724</t>
  </si>
  <si>
    <t>GEXA01000001</t>
  </si>
  <si>
    <t>LECCSGRRGRFCASTETCQGQEDICITVHKEGHGYGGPIRGCAENCSYSGAYLGINCCKYDRCNS</t>
  </si>
  <si>
    <t>0121</t>
  </si>
  <si>
    <t>Causus</t>
  </si>
  <si>
    <t>Causus rhombeatus</t>
  </si>
  <si>
    <t>44735</t>
  </si>
  <si>
    <t>Neurotoxin-like protein 1</t>
  </si>
  <si>
    <t>Neurotoxin</t>
  </si>
  <si>
    <t>P84716</t>
  </si>
  <si>
    <t>3SO3_CAURH</t>
  </si>
  <si>
    <t>MKCLTKYSRVSETSQTCHVWQNLCFKKWQKGKKVSRGCTATCPKPKKDEVIQCCAKDKCNK</t>
  </si>
  <si>
    <t>0122</t>
  </si>
  <si>
    <t>Crotalus</t>
  </si>
  <si>
    <t>Crotalus adamanteus</t>
  </si>
  <si>
    <t>8729</t>
  </si>
  <si>
    <t>A0A1W7RBC9</t>
  </si>
  <si>
    <t>A0A1W7RBC9_CROAD</t>
  </si>
  <si>
    <t>GFHW01000002</t>
  </si>
  <si>
    <t>MKTLLLILGVVAFVYLEPGYSLECEACNQPNCDFLPSIQCPKGFNQCYKKWNEIGLSVRTFERGCTANCTPNAQTQCCNTNLCNA</t>
  </si>
  <si>
    <t>LECEACNQPNCDFLPSIQCPKGFNQCYKKWNEIGLSVRTFERGCTANCTPNAQTQCCNTNLCNA</t>
  </si>
  <si>
    <t>Q</t>
  </si>
  <si>
    <t>0123</t>
  </si>
  <si>
    <t>A0A1W7RBD9</t>
  </si>
  <si>
    <t>A0A1W7RBD9_CROAD</t>
  </si>
  <si>
    <t>MKTLLLILGVVAFVYLEPGYTTNCYTCPTFICREFQKCPPDEGTCFKRWNSTDKWIGRRYVRGCAAACPNPVGKEKVFCCETDNCN</t>
  </si>
  <si>
    <t>TNCYTCPTFICREFQKCPPDEGTCFKRWNSTDKWIGRRYVRGCAAACPNPVGKEKVFCCETDNCN</t>
  </si>
  <si>
    <t>0124</t>
  </si>
  <si>
    <t>Crotalus cerastes</t>
  </si>
  <si>
    <t>8746</t>
  </si>
  <si>
    <t>GGMJ01000004</t>
  </si>
  <si>
    <t>LECFSCNKTTMDILKPCMTVVCPEGLDQCYTTKTLSLGLISVLKIEKGCTTNCTQTLTRRCCETNKCN</t>
  </si>
  <si>
    <t>0125</t>
  </si>
  <si>
    <t>GGMJ01000005</t>
  </si>
  <si>
    <t>LICEACNQPNCDFLPAIRCPKGLDQCYKKWNEIGLSVRTFKRGCTANCTPNAQTKCCKTNLCN</t>
  </si>
  <si>
    <t>0126</t>
  </si>
  <si>
    <t>Crotalus scutulatus</t>
  </si>
  <si>
    <t>8737</t>
  </si>
  <si>
    <t>GGIP01000025</t>
  </si>
  <si>
    <t>MKTLLLILGVVAFVYLEPGYSLECFSCKGLFCFDPKPCPEGLDQCFKNKTLSLGLIPVTKIEKGCTTNCTQTSTLTCCETNKCNF</t>
  </si>
  <si>
    <t>LECFSCKGLFCFDPKPCPEGLDQCFKNKTLSLGLIPVTKIEKGCTTNCTQTSTLTCCETNKCN</t>
  </si>
  <si>
    <t>0127</t>
  </si>
  <si>
    <t>Crotalus tigris</t>
  </si>
  <si>
    <t>88082</t>
  </si>
  <si>
    <t>XM_039332036</t>
  </si>
  <si>
    <t>MKTLLLTLMVVAFMYLDSGYTLRCRSCIGLRCDDVKNCAEGQNVCYVRVDYSDTLNLRITRGCAAMCRTTWDADEYIFCCATDNCN</t>
  </si>
  <si>
    <t>LRCRSCIGLRCDDVKNCAEGQNVCYVRVDYSDTLNLRITRGCAAMCRTTWDADEYIFCCATDNCN</t>
  </si>
  <si>
    <t>0128</t>
  </si>
  <si>
    <t>XM_039332037</t>
  </si>
  <si>
    <t>MKTLLLILGVVAFVYLEPGYTTNCYTCPTFICREFQKCPPDEGTCFKRWNSTDKWIGRRYVRGCAAACPNPVGKENVFCCETDNCN</t>
  </si>
  <si>
    <t>TNCYTCPTFICREFQKCPPDEGTCFKRWNSTDKWIGRRYVRGCAAACPNPVGKENVFCCETDNCN</t>
  </si>
  <si>
    <t>0129</t>
  </si>
  <si>
    <t>XM_039332038</t>
  </si>
  <si>
    <t>MKALLFALLLVAFMGKDPVTSLQCYTCGGSFCEWKMPCANEEKFCYFVTTQNIEKKKGCARTCPEQHFGRAYCCTTDFCN</t>
  </si>
  <si>
    <t>LQCYTCGGSFCEWKMPCANEEKFCYFVTTQNIEKKKGCARTCPEQHFGRAYCCTTDFCN</t>
  </si>
  <si>
    <t>0130</t>
  </si>
  <si>
    <t>XR_005555302</t>
  </si>
  <si>
    <t>LQCYTCGEFFCNVKLPCSKEETFCYTVHNTYAVQKVKGCARKCPKPVEGKPVECCRTDFCN</t>
  </si>
  <si>
    <t>0131</t>
  </si>
  <si>
    <t>XR_005555304</t>
  </si>
  <si>
    <t>LQCLRCYGACKEEICLEDQPVCYTLDNGVGQAVRRGCAPTCSQGDNGLEAKCCTTNFCNE</t>
  </si>
  <si>
    <t>0132</t>
  </si>
  <si>
    <t>XR_005555300</t>
  </si>
  <si>
    <t>LKCYESDPFMFDRKKRCSQTDRFCYILQPVLGGPQSKGCAPLCVLEDELLKIQCCTSDFCND</t>
  </si>
  <si>
    <t>0133</t>
  </si>
  <si>
    <t>XR_005557461</t>
  </si>
  <si>
    <t>LKCYQTVPLLSDREITCPETDRFCYILQSVHGGPRYKGCNPVCNEGIQLVEIKCCTTDLCNV</t>
  </si>
  <si>
    <t>0134</t>
  </si>
  <si>
    <t>XR_005557464</t>
  </si>
  <si>
    <t>LKCYETDPFRKKTCSETDRFCFILQTILGAPRRKGCAPVCVVGGYVVEISCCKTDFCN</t>
  </si>
  <si>
    <t>0135</t>
  </si>
  <si>
    <t>Crotalus viridis</t>
  </si>
  <si>
    <t>8739</t>
  </si>
  <si>
    <t>MKTLLLTLMVVAFMYLDSGYTLRCRSCIGLCCDDVKNCAEGQKYCYLRVDYSDIPRRRYVRGCAAACPNPVGKENVFCCETDNCN</t>
  </si>
  <si>
    <t>LRCRSCIGLCCDDVKNCAEGQKYCYLRVDYSDIPRRRYVRGCAAACPNPVGKENVFCCETDNCN</t>
  </si>
  <si>
    <t>0136</t>
  </si>
  <si>
    <t>MKALLFALLLLAFVCEDPVTSLECYVLSDWKIKCFRGEKYCYNVKFKEPKIWIENGCARRCPEPSHKKEVICCSTDTCNRFF</t>
  </si>
  <si>
    <t>LECYVLSDWKIKCFRGEKYCYNVKFKEPKIWIENGCARRCPEPSHKKEVICCSTDTCNRFF</t>
  </si>
  <si>
    <t>0137</t>
  </si>
  <si>
    <t>Deinagkistrodon</t>
  </si>
  <si>
    <t>Deinagkistrodon acutus</t>
  </si>
  <si>
    <t>36307</t>
  </si>
  <si>
    <t>MKALLFALLLVAFMCKDPVMSLQCYTCGEFFCNVKLPCSKEEKFCYTVYNNYAVQKVKGCAQKCPKEVEGKPVECCRTDFCN</t>
  </si>
  <si>
    <t>LQCYTCGEFFCNVKLPCSKEEKFCYTVYNNYAVQKVKGCAQKCPKEVEGKPVECCRTDFCN</t>
  </si>
  <si>
    <t>0138</t>
  </si>
  <si>
    <t>MKALLFALLLVAFMCKDPVTSLTCYTCGGSYCEWKVRCMKEEKLCYSMTTQNIQKKKGCARTCPKQHFGMALCCTTDLCN</t>
  </si>
  <si>
    <t>LTCYTCGGSYCEWKVRCMKEEKLCYSMTTQNIQKKKGCARTCPKQHFGMALCCTTDLCN</t>
  </si>
  <si>
    <t>0139</t>
  </si>
  <si>
    <t>MKALLFALLVVAFTCEDTVAGLECLRCYGACKEEICLEDNPVCYTLDNGVGQAVRRGCAPKCPQGDNGHEAKCCRTNFCNE</t>
  </si>
  <si>
    <t>LECLRCYGACKEEICLEDNPVCYTLDNGVGQAVRRGCAPKCPQGDNGHEAKCCRTNFCNE</t>
  </si>
  <si>
    <t>0140</t>
  </si>
  <si>
    <t>MKALPFALLLLLAFMCKDPVASLQCYQCYEGECDDRMICRRGYIFCYAIYDHNGRPIHRGCAPKCPRGVYGLEVVCCRSDFCNE</t>
  </si>
  <si>
    <t>LQCYQCYEGECDDRMICRRGYIFCYAIYDHNGRPIHRGCAPKCPRGVYGLEVVCCRSDFCNE</t>
  </si>
  <si>
    <t>0141</t>
  </si>
  <si>
    <t>MKALLFALLLVAFMCKDPVTRLVCYTCGEYICNLHLPCSKEETFCYTAYNTAANLKTKGCARTCPEASIEKRVKCCTYDYCN</t>
  </si>
  <si>
    <t>LVCYTCGEYICNLHLPCSKEETFCYTAYNTAANLKTKGCARTCPEASIEKRVKCCTYDYCN</t>
  </si>
  <si>
    <t>0142</t>
  </si>
  <si>
    <t>MKALLLTLLLVASVFTDTGHTLRCHTCGSMTCKKSKQCKKSDNVCYIMLVNFKSRTKFARGCSKLCPIPKSSFIMNCCNTDLCNYSLQTR</t>
  </si>
  <si>
    <t>LRCHTCGSMTCKKSKQCKKSDNVCYIMLVNFKSRTKFARGCSKLCPIPKSSFIMNCCNTDLCNYSLQTR</t>
  </si>
  <si>
    <t>0143</t>
  </si>
  <si>
    <t>MKTLLLILGVVAFVYLDSGYTLRCHSCTRLFCDVVKNCAEGQNMCYMTVDYSDIPKMEVIKGCAATCPTESIWCCPTDNCN</t>
  </si>
  <si>
    <t>LRCHSCTRLFCDVVKNCAEGQNMCYMTVDYSDIPKMEVIKGCAATCPTESIWCCPTDNCN</t>
  </si>
  <si>
    <t>0144</t>
  </si>
  <si>
    <t>Gloydius</t>
  </si>
  <si>
    <t>Gloydius intermedius</t>
  </si>
  <si>
    <t>44732</t>
  </si>
  <si>
    <t>GHUB01014925</t>
  </si>
  <si>
    <t>TNCYTCPKRTCREFQNCPAGEGTCFKMWNSTGSLIGKKYVRGCAATCPNVVGDEKVCCCATDNCNK</t>
  </si>
  <si>
    <t>0145</t>
  </si>
  <si>
    <t>GHUB01014927</t>
  </si>
  <si>
    <t>TMCYICKGFLCLKPKPCPEGLDQCFINKTGLWGMMVERGCTANCTQTSTLKCCSMNGCN</t>
  </si>
  <si>
    <t>0146</t>
  </si>
  <si>
    <t>GHUB01072089</t>
  </si>
  <si>
    <t>YSLKCETCSLPNCDFLPGMRCPKGHDQCYKKRIETGFSAIMFERGCTANCTEDAQTKCCNRHLCN</t>
  </si>
  <si>
    <t>0147</t>
  </si>
  <si>
    <t>GHUB01143089</t>
  </si>
  <si>
    <t>LNCRKCNQTVCDLDMRCKEGENLCFIIQNDSDTMGLYAIQGCASSCPTEAQNQTVKCCSTDYCNSFL</t>
  </si>
  <si>
    <t>0148</t>
  </si>
  <si>
    <t>Protobothrops</t>
  </si>
  <si>
    <t>Protobothrops flavoviridis</t>
  </si>
  <si>
    <t>88087</t>
  </si>
  <si>
    <t>U3T794</t>
  </si>
  <si>
    <t>U3T794_PROFL</t>
  </si>
  <si>
    <t>AB851958</t>
  </si>
  <si>
    <t>MKTLLLILGVVAFVYLEPGYTRKCCIYPKWTLFCREVQICPADEGMCFKMWNSTDRLMERTYVRGCAAACPNPVGDEEVYCCVTDNCNK</t>
  </si>
  <si>
    <t>RKCCIYPKWTLFCREVQICPADEGMCFKMWNSTDRLMERTYVRGCAAACPNPVGDEEVYCCVTDNCNK</t>
  </si>
  <si>
    <t>0149</t>
  </si>
  <si>
    <t>None|Prmu_3|Protobothrops_mucrosquamatus</t>
  </si>
  <si>
    <t>Protobothrops mucrosquamatus</t>
  </si>
  <si>
    <t>103943</t>
  </si>
  <si>
    <t>Prmu_3</t>
  </si>
  <si>
    <t>LFCDNVKKCAKGQKVCYINYIYSDIPKMEVIKGCAASCPTEGDYERVLCCPTDNCI</t>
  </si>
  <si>
    <t>0150</t>
  </si>
  <si>
    <t>103944</t>
  </si>
  <si>
    <t>Prmu_6</t>
  </si>
  <si>
    <t>MKASLVVLDLLLLLKNEVFPLTCFECDNQRTNLWCLRFRECGKEEVFCVTAVASYKIAYCPDIQMELGLASFGTSCCQQSWCNIWGSLGERNTTR</t>
  </si>
  <si>
    <t>LTCFECDNQRTNLWCLRFRECGKEEVFCVTAVASYKIAYCPDIQMELGLASFGTSCCQQSWCNIWGSLGERNTTR</t>
  </si>
  <si>
    <t>0151</t>
  </si>
  <si>
    <t>XM_015823117</t>
  </si>
  <si>
    <t>MKTLLLMLGVVAFVYLDSGYSLKCEQCNLPNCDFLPDVWCPKGLDQCYKRWNETTKVFERGCTANCIEDEQTRCCKTNGCNF</t>
  </si>
  <si>
    <t>LKCEQCNLPNCDFLPDVWCPKGLDQCYKRWNETTKVFERGCTANCIEDEQTRCCKTNGCN</t>
  </si>
  <si>
    <t>0152</t>
  </si>
  <si>
    <t>XP_015678608</t>
  </si>
  <si>
    <t>MKTLLLILGVVAFVYLEPGYTRNCCICPSWTLSCRSFQKCPADEGMCFKMWNSTVRVMERTYIRGCAAACPDPVGDEKVYCCVTDNCNK</t>
  </si>
  <si>
    <t>RNCCICPSWTLSCRSFQKCPADEGMCFKMWNSTVRVMERTYIRGCAAACPDPVGDEKVYCCVTDNCNK</t>
  </si>
  <si>
    <t>0153</t>
  </si>
  <si>
    <t>Prmu_2</t>
  </si>
  <si>
    <t>MKTLLLTLVVVASMYLDSGYTLTCRLCTELRCDVFENCTKGQNICYVRELRITRGCAATCRTTLVANEFIFCCAEDKCN</t>
  </si>
  <si>
    <t>LTCRLCTELRCDVFENCTKGQNICYVRELRITRGCAATCRTTLVANEFIFCCAEDKCN</t>
  </si>
  <si>
    <t>0154</t>
  </si>
  <si>
    <t>Prmu_4</t>
  </si>
  <si>
    <t>LKCEQCNLPNCDFLPDVWCPKGLDQCYKRWNETTKVFERGCTANCIEDEQTRCCKTNGCNF</t>
  </si>
  <si>
    <t>0155</t>
  </si>
  <si>
    <t>Prmu_5</t>
  </si>
  <si>
    <t>LACYYCENEPSNWNCMSMKKCAETDKYCTTIKRVNRGRHGEPDDYRISKQCTPSCDENFMDMGSSSVATKCCQFSFCNFSGAASVKLSNMVLVLGILGSFFYIFQSR</t>
  </si>
  <si>
    <t>0156</t>
  </si>
  <si>
    <t>Prmu_7</t>
  </si>
  <si>
    <t>LQCYTCTEPMDVSYCLAVTHCPENTTACKTTVHSVDSGFPFFGNITVSKSCSKTCVPSEPDIIGDNHPDYCCHTDLCNVGAGQAATAEFSALSFTIVLAVSLLWLQG</t>
  </si>
  <si>
    <t>0157</t>
  </si>
  <si>
    <t>Pseudocerastes</t>
  </si>
  <si>
    <t>Pseudocerastes urarachnoides</t>
  </si>
  <si>
    <t>1353790</t>
  </si>
  <si>
    <t>MKTLLLILGVVAFVYLEPAYSLICASCPSLKCVWTPNVQCEEGFTQCFKKWTGSEGLRTRYERGCAANCSTVTGKEKVMYCATDNCNN</t>
  </si>
  <si>
    <t>LICASCPSLKCVWTPNVQCEEGFTQCFKKWTGSEGLRTRYERGCAANCSTVTGKEKVMYCATDNCNN</t>
  </si>
  <si>
    <t>0158</t>
  </si>
  <si>
    <t>LECASCPSPKCLLTPSVQCEEGFTQCFKKWKGSEGLLTEYERGCAANCSTVTGKEKVMYCATDNCNN</t>
  </si>
  <si>
    <t>0159</t>
  </si>
  <si>
    <t>Sistrurus</t>
  </si>
  <si>
    <t>Sistrurus catenatus edwardsii</t>
  </si>
  <si>
    <t>8762</t>
  </si>
  <si>
    <t>A5X2W6</t>
  </si>
  <si>
    <t>A5X2W6_SISCA</t>
  </si>
  <si>
    <t>DQ464281</t>
  </si>
  <si>
    <t>MKTLLVILGVVAFVYLDSGYSLECYSCNMTFSILPLKLCRSVMCPEGLDQCYINKTLFPVLKIEKGCTTNCTQTWTDKCCETNKCNII</t>
  </si>
  <si>
    <t>YSLECYSCNMTFSILPLKLCRSVMCPEGLDQCYINKTLFPVLKIEKGCTTNCTQTWTDKCCETNKCNII</t>
  </si>
  <si>
    <t>0160</t>
  </si>
  <si>
    <t>Three-finger toxin 3</t>
  </si>
  <si>
    <t>3FTx</t>
  </si>
  <si>
    <t>A5X2W8</t>
  </si>
  <si>
    <t>3NX3_SISCA</t>
  </si>
  <si>
    <t>DQ464283</t>
  </si>
  <si>
    <t>MKTLLLILGVVAFVYLEPGYTTNCFTCTTWTLSCREFEKCPPDKGTCFKRWNSTGIAIRRRYTRGCAAACPNPVGNEKVFCCVTDNCNK</t>
  </si>
  <si>
    <t>EPGYTTNCFTCTTWTLSCREFEKCPPDKGTCFKRWNSTGIAIRRRYTRGCAAACPNPVGNEKVFCCVTDNCNK</t>
  </si>
  <si>
    <t>0161</t>
  </si>
  <si>
    <t>A5X2W7</t>
  </si>
  <si>
    <t>A5X2W7_SISCA</t>
  </si>
  <si>
    <t>DQ464282</t>
  </si>
  <si>
    <t>MKTLLVTVGVVAFVYLEPGYSLICEACNLPNCDFLPARPCPKGFNQCYKKWNLIGLSVMNIERGCTANCTPNAQTKCCNTNLCNA</t>
  </si>
  <si>
    <t>LICEACNLPNCDFLPARPCPKGFNQCYKKWNLIGLSVMNIERGCTANCTPNAQTKCCNTNLCNA</t>
  </si>
  <si>
    <t>0162</t>
  </si>
  <si>
    <t>A5X2W9</t>
  </si>
  <si>
    <t>A5X2W9_SISCA</t>
  </si>
  <si>
    <t>DQ464284</t>
  </si>
  <si>
    <t>MKTLLLNVGVVAFVYLEPGYSLECHTCKGLLCFDPKPCPEGLDQCFKNVTLSLGLIPVLKIEKGCTTNCTQTWTDKCCQTNKCNII</t>
  </si>
  <si>
    <t>LECHTCKGLLCFDPKPCPEGLDQCFKNVTLSLGLIPVLKIEKGCTTNCTQTWTDKCCQTNKCNII</t>
  </si>
  <si>
    <t>0163</t>
  </si>
  <si>
    <t>A5X2X0</t>
  </si>
  <si>
    <t>A5X2X0_SISCA</t>
  </si>
  <si>
    <t>DY587910</t>
  </si>
  <si>
    <t>MKTLLVSVGVVAFVYLDSGYSLECHTCKGLLCFDPKPCPEGLDQCFKNVTLSLGLIPVQTFERGCTANCTPNAQTKCCKTNLCNA</t>
  </si>
  <si>
    <t>LECHTCKGLLCFDPKPCPEGLDQCFKNVTLSLGLIPVQTFERGCTANCTPNAQTKCCKTNLCNA</t>
  </si>
  <si>
    <t>0164</t>
  </si>
  <si>
    <t>B4Y143</t>
  </si>
  <si>
    <t>B4Y143_SISCA</t>
  </si>
  <si>
    <t>MKTLLVTVGVVAFVYLEPGYSLICEACNLPNCDFLPARPCPKGFNQCYKKWNLIGLSVMNIERGCTANCTPNAQTKCCKTNLCNA</t>
  </si>
  <si>
    <t>LICEACNLPNCDFLPARPCPKGFNQCYKKWNLIGLSVMNIERGCTANCTPNAQTKCCKTNLCNA</t>
  </si>
  <si>
    <t>0165</t>
  </si>
  <si>
    <t>Vipera</t>
  </si>
  <si>
    <t>Vipera transcaucasiana</t>
  </si>
  <si>
    <t>235552</t>
  </si>
  <si>
    <t>OL439441</t>
  </si>
  <si>
    <t>MKTLLLILGVVAFVYLDSGYSLTCASCPSVKCMVTPNVQCTEGSNQCFKKWTGSEGLRTKYERGCAANCSNVTGEERVMYCATDNCNN</t>
  </si>
  <si>
    <t>LTCASCPSVKCMVTPNVQCTEGSNQCFKKWTGSEGLRTKYERGCAANCSNVTGEERVMYCATDNCNN</t>
  </si>
  <si>
    <t>0166</t>
  </si>
  <si>
    <t>LICASCPSVKCMVTPNVQCTEGFNQCFKKWNGSEGLLTKYERGCAANCSNVTGEERVMYCATDNCNN</t>
  </si>
  <si>
    <t>0167</t>
  </si>
  <si>
    <t>LTCASCPSVKCVWTPNVQCTEGSNQCFKKWTGSEGLRTKYERGCAANCSNVTGEERVMYCATDNCNN</t>
  </si>
  <si>
    <t>0168</t>
  </si>
  <si>
    <t>LTCASCSRRKCRVTPNVQCTEGFNQCFKKWTGSKGLRTKYERGCAANCSNVTGEERVMYCATDNCNN</t>
  </si>
  <si>
    <t>0169</t>
  </si>
  <si>
    <t>Lamprophiidae</t>
  </si>
  <si>
    <t>Atractaspis</t>
  </si>
  <si>
    <t>Atractaspis aterrima</t>
  </si>
  <si>
    <t>1355159</t>
  </si>
  <si>
    <t>GAME01026808</t>
  </si>
  <si>
    <t>LDCYTCPGVALPGICPTVTCGDGEIFCYKIKNDSDMFGMNIARGCTDSCPAPEANQKVNCCTEDKCN</t>
  </si>
  <si>
    <t>0170</t>
  </si>
  <si>
    <t>GAME01039965</t>
  </si>
  <si>
    <t>LDCYTCPGVALPGICPTVTCGDGEIFCYKIRMILICLECNIARGCTDSCPAPEANQKVNCCTEDKCN</t>
  </si>
  <si>
    <t>0171</t>
  </si>
  <si>
    <t>GAMF01005539</t>
  </si>
  <si>
    <t>LICQSCTGPLCPGEQQCAAGENFCYTTGKLNILSIPLVTDITKGCAATCPKGPNAFCCTIDRCNSW</t>
  </si>
  <si>
    <t>0172</t>
  </si>
  <si>
    <t>GAMF01040875</t>
  </si>
  <si>
    <t>LRCKSCTGPLCPGEQECPAGQNFCFTTWEIDLLSIPPVRNITKGCAATCPKGPNAFCCASDRCNSW</t>
  </si>
  <si>
    <t>0173</t>
  </si>
  <si>
    <t>GAMF01050194</t>
  </si>
  <si>
    <t>LMCRKCTPTVCDLDGTCAEGEKLCYILQNDTDTMGLQPIQGCDESCPIPESNQKVRCCYTDYCNNYL</t>
  </si>
  <si>
    <t>0174</t>
  </si>
  <si>
    <t>GAMF01055489</t>
  </si>
  <si>
    <t>LRCKSCTGPLCPGEQECPAGQNFCFTTWEIDLLSIPPVKNITKGCAATCPKGPNAFCCASDRCNSW</t>
  </si>
  <si>
    <t>0175</t>
  </si>
  <si>
    <t>LICQSCTGPLCPGEQQCAAGENFCYTTGKLNILSIPLVTDITKGCAATCPKGPNAFCCTIDRCNS</t>
  </si>
  <si>
    <t>0176</t>
  </si>
  <si>
    <t>GAMF01035612</t>
  </si>
  <si>
    <t>LECASCGEDQCVDRLQCPDGQNVCYIRWNKSGILDILLGLGDVRGLFAIRGCAATCPSPLGKENTFCCLTDNCNH</t>
  </si>
  <si>
    <t>0177</t>
  </si>
  <si>
    <t>LRCKSCTGPLCPGEQECPAGQNFCFTTWEIDLLSIPPVRNITKGCAATCPKGPNAFCCASDRCN</t>
  </si>
  <si>
    <t>0178</t>
  </si>
  <si>
    <t>GAMF01047773</t>
  </si>
  <si>
    <t>LICYACKGPSCLDYEQCPDGQNLCYKKWINSLITIVVKRCAATCPTGKNVFCCSKDKCN</t>
  </si>
  <si>
    <t>0179</t>
  </si>
  <si>
    <t>LMCRKCTPTVCDLDGTCAEGEKLCYILQNDTDTMGLQPIQGCDESCPIPESNQKVRCCYTDYCN</t>
  </si>
  <si>
    <t>0180</t>
  </si>
  <si>
    <t>Leioheterodon</t>
  </si>
  <si>
    <t>Leioheterodon madagascariensis</t>
  </si>
  <si>
    <t>46577</t>
  </si>
  <si>
    <t>Toxin 3FTx-Lei1</t>
  </si>
  <si>
    <t>A7X3R6</t>
  </si>
  <si>
    <t>3NX1_LEIMD</t>
  </si>
  <si>
    <t>EU029676</t>
  </si>
  <si>
    <t>MKTLLLSLVVVTFVCLDLAHTRTCYSCTENICLQHEQCQDGQDVCYKRWNTTYLILTDVVRGCAKTCPTPIEEEEVYCCLKDNCN</t>
  </si>
  <si>
    <t>RTCYSCTENICLQHEQCQDGQDVCYKRWNTTYLILTDVVRGCAKTCPTPIEEEEVYCCLKDNCN</t>
  </si>
  <si>
    <t>0181</t>
  </si>
  <si>
    <t>Malpolon</t>
  </si>
  <si>
    <t>Malpolon insignitus</t>
  </si>
  <si>
    <t>292863</t>
  </si>
  <si>
    <t>GFTV01000051</t>
  </si>
  <si>
    <t>SRKCFKTPLYKPETCPPGQSLCYKKSRCDGFCSIRRKAIELGCTAKCPTVKHGIGITCCATDNCNT</t>
  </si>
  <si>
    <t>0182</t>
  </si>
  <si>
    <t>Malpolon monspessulanus</t>
  </si>
  <si>
    <t>184164</t>
  </si>
  <si>
    <t>OL366269</t>
  </si>
  <si>
    <t>MKTQLLALVVVAFVCLDLAHTRSCCTGLTCFWGEPCPDGENICFKRKNETDILGLRAVRGCAAACPAPIGEEKVCCCAKDNCNK</t>
  </si>
  <si>
    <t>RSCCTGLTCFWGEPCPDGENICFKRKNETDILGLRAVRGCAAACPAPIGEEKVCCCAKDNCNK</t>
  </si>
  <si>
    <t>0183</t>
  </si>
  <si>
    <t>RSCCTGLTCFWGEPCPDGENICFKRKNETDILGLRAVRGCAAACPAPIGEEKVCCCAKDNCN</t>
  </si>
  <si>
    <t>0184</t>
  </si>
  <si>
    <t>Psammophis</t>
  </si>
  <si>
    <t>Psammophis mossambicus</t>
  </si>
  <si>
    <t>234064</t>
  </si>
  <si>
    <t>Toxin 3FTx-Psa1</t>
  </si>
  <si>
    <t>A7X3M3</t>
  </si>
  <si>
    <t>3NX1_PSAMO</t>
  </si>
  <si>
    <t>EU029669</t>
  </si>
  <si>
    <t>MKTLPLVLAVVAFVYLDLAHTLKCRSGNVCILGDDCSEGENVCFQRKNGTGVFGMRVVRGCAASCPSPIGGEEVSCCSTDNCNNSFSRFF</t>
  </si>
  <si>
    <t>LKCRSGNVCILGDDCSEGENVCFQRKNGTGVFGMRVVRGCAASCPSPIGGEEVSCCSTDNCNNSFSRFF</t>
  </si>
  <si>
    <t>0185</t>
  </si>
  <si>
    <t>Psammophis schokari</t>
  </si>
  <si>
    <t>292864</t>
  </si>
  <si>
    <t>OL366271</t>
  </si>
  <si>
    <t>MLLALVVVTFVYLDSALPGPCYSCSGEYREDDEGCPDGENLCIIGENRDNSNGTIDIKGCAATCPTPEEKGEAVCCSKDNCNNYFQK</t>
  </si>
  <si>
    <t>GPCYSCSGEYREDDEGCPDGENLCIIGENRDNSNGTIDIKGCAATCPTPEEKGEAVCCSKDNCNN</t>
  </si>
  <si>
    <t>0186</t>
  </si>
  <si>
    <t>LPGPCYSCSGEYREDDEGCPDGENLCIIGENRDNSNGTIDIKGCAATCPTPEEKGEAVCCSKDNCN</t>
  </si>
  <si>
    <t>0187</t>
  </si>
  <si>
    <t>OL366270</t>
  </si>
  <si>
    <t>MKTLPLVLVVVAFVYLDLAHTLKCCSGTPCFLGKDCSEGENVCFQRKNGTGAFGMRVVRGCAASCPSPIGGEEVSCCSTDNCNTYF</t>
  </si>
  <si>
    <t>LKCCSGTPCFLGKDCSEGENVCFQRKNGTGAFGMRVVRGCAASCPSPIGGEEVSCCSTDNCNTYF</t>
  </si>
  <si>
    <t>0188</t>
  </si>
  <si>
    <t>OL366274</t>
  </si>
  <si>
    <t>MKTLPLVLVVVAFVYLDLAHTLKCCSRTLCILGDDCSEGENVCFQRKNGTGPLGVVRGCATSCPSPIGEEKVSCCSTDNCNKYFSIFL</t>
  </si>
  <si>
    <t>LKCCSRTLCILGDDCSEGENVCFQRKNGTGPLGVVRGCATSCPSPIGEEKVSCCSTDNCNKYFSIFL</t>
  </si>
  <si>
    <t>0189</t>
  </si>
  <si>
    <t>LKCCSGTPCFLGKDCSEGENVCFQRKNGTGAFGMRVVRGCAASCPSPIGGEEVSCCSTDNCN</t>
  </si>
  <si>
    <t>0190</t>
  </si>
  <si>
    <t>LKCCSRTLCILGDDCSEGENVCFQRKNGTGAFGMRVVRGCAASCPSPIGGEEVSCCSTDNCN</t>
  </si>
  <si>
    <t>0191</t>
  </si>
  <si>
    <t>LKCCSRTLCILGDDCSEGENVCFQRKNGTGPLGVVRGCATSCPSPIGEEKVSCCSTDNCN</t>
  </si>
  <si>
    <t>0192</t>
  </si>
  <si>
    <t>Psammophis subtaeniatus</t>
  </si>
  <si>
    <t>292884</t>
  </si>
  <si>
    <t>OL439254</t>
  </si>
  <si>
    <t>MKTLPLVLVVVAFVYLDLAHTRSCCSGPLCFQRKPCPDGENICFRRKNETDLLGMRVVRGCAPDCPAPIGGEEVCCCSKDNCNK</t>
  </si>
  <si>
    <t>RSCCSGPLCFQRKPCPDGENICFRRKNETDLLGMRVVRGCAPDCPAPIGGEEVCCCSKDNCNK</t>
  </si>
  <si>
    <t>0193</t>
  </si>
  <si>
    <t>RSCCSGPLCFQRKPCPDGENICFRRKNETDLLGMRVVRGCAPDCPAPIGGEEVCCCSKDNCN</t>
  </si>
  <si>
    <t>0194</t>
  </si>
  <si>
    <t>LKCCSGTLCILGDDCSEGENVCFQRKNGTGLLGVVRGCATSCPSPIGEEKVSCCSTDNCN</t>
  </si>
  <si>
    <t>0195</t>
  </si>
  <si>
    <t>Colubridae</t>
  </si>
  <si>
    <t>Ahaetulla</t>
  </si>
  <si>
    <t>Ahaetulla prasina</t>
  </si>
  <si>
    <t>499056</t>
  </si>
  <si>
    <t>A0A193CHL3</t>
  </si>
  <si>
    <t>A0A193CHL3_9SAUR</t>
  </si>
  <si>
    <t>MKTLLLALVVVAFVFLDSGYTLICQSCDEQGCPRDEHCSEEQNLCFERWNKNDMFGTNIVRGCTDTYAAPGENEKVTYCAFDRCNW</t>
  </si>
  <si>
    <t>LICQSCDEQGCPRDEHCSEEQNLCFERWNKNDMFGTNIVRGCTDTYAAPGENEKVTYCAFDRCNW</t>
  </si>
  <si>
    <t>0196</t>
  </si>
  <si>
    <t>A0A346CLY6</t>
  </si>
  <si>
    <t>A0A346CLY6_9SAUR</t>
  </si>
  <si>
    <t>LRCHSCTEPPCMGHEQCSEGQNLCFEKRYQGDMLGLRTVKGCTDTCADPGEKEIVTYCKSDRCN</t>
  </si>
  <si>
    <t>0197</t>
  </si>
  <si>
    <t>A0A346CLY7</t>
  </si>
  <si>
    <t>A0A346CLY7_9SAUR</t>
  </si>
  <si>
    <t>LICQSCDEQGCPRDEHCSEEQNLCFERWNKNDMFGTNTVRGCTDTCAAPGENEKVTYCAFDRCNW</t>
  </si>
  <si>
    <t>0198</t>
  </si>
  <si>
    <t>A0A193CHL5</t>
  </si>
  <si>
    <t>A0A193CHL5_9SAUR</t>
  </si>
  <si>
    <t>KU666926</t>
  </si>
  <si>
    <t>MKTLLLALAVVAFVCPDSVNPVVCLQCNSKTYWKCLSPKNCPAGENICYFLRKYDGTSLTDWVKGCAKKCPIPKAGETVKCCMKKGCLYRSFEVE</t>
  </si>
  <si>
    <t>VVCLQCNSKTYWKCLSPKNCPAGENICYFLRKYDGTSLTDWVKGCAKKCPIPKAGETVKCCMKKGCLYRSFEVE</t>
  </si>
  <si>
    <t>0199</t>
  </si>
  <si>
    <t>A0A346CLY8</t>
  </si>
  <si>
    <t>A0A346CLY8_9SAUR</t>
  </si>
  <si>
    <t>NPVVCLQCNSKTYWKCLSPKNCPAGENICYFLWKYEGTLITDWVRGCASECPIPKAGETVECCKKNECIVKCSEAE</t>
  </si>
  <si>
    <t>0200</t>
  </si>
  <si>
    <t>A0A346CLZ0</t>
  </si>
  <si>
    <t>A0A346CLZ0_9SAUR</t>
  </si>
  <si>
    <t>NPLACPQCDASSAAKCLLPMECPAGENICYFLRKYDGTSLTDWVKGCAKKCPIPKAGETVECCKKNECIVKCSEAE</t>
  </si>
  <si>
    <t>0201</t>
  </si>
  <si>
    <t>A0A346CLZ1</t>
  </si>
  <si>
    <t>A0A346CLZ1_9SAUR</t>
  </si>
  <si>
    <t>NPLACPQCDASSAAKCLLPMECPAGENICYFLRKYDGTSLTDWVKGCAKKCPIPKAGETVKCCMKKGCLYRSFEVE</t>
  </si>
  <si>
    <t>0202</t>
  </si>
  <si>
    <t>A0A346CM15</t>
  </si>
  <si>
    <t>A0A346CM15_9SAUR</t>
  </si>
  <si>
    <t>NPLACPQCDASSAAKCLLPMECPAGENICYFLWKYEGTLITDWVRGCASECPIPKAGETVECCKKNECIVKCSEAE</t>
  </si>
  <si>
    <t>0203</t>
  </si>
  <si>
    <t>A0A346CM25</t>
  </si>
  <si>
    <t>A0A346CM25_9SAUR</t>
  </si>
  <si>
    <t>NPLACPQCDASSAAKCLLPMECPAGENICYFLWKYEGTLITDWVRGCASECPILKAGETVECCKKNECIVKCSEAE</t>
  </si>
  <si>
    <t>0204</t>
  </si>
  <si>
    <t>Boiga</t>
  </si>
  <si>
    <t>Boiga cynodon</t>
  </si>
  <si>
    <t>39278</t>
  </si>
  <si>
    <t>A0A481MQM5</t>
  </si>
  <si>
    <t>A0A481MQM5_9SAUR</t>
  </si>
  <si>
    <t>GGUA01000001</t>
  </si>
  <si>
    <t>MKTLLLALVVVAFVCLEPGYTIRCHSCTGRLCTTFQNCPDAQACSQMWNDSDMLKMNVVKGCADNCTFPAPGQQLQLCAKDNCN</t>
  </si>
  <si>
    <t>IRCHSCTGRLCTTFQNCPDAQACSQMWNDSDMLKMNVVKGCADNCTFPAPGQQLQLCAKDNCN</t>
  </si>
  <si>
    <t>0205</t>
  </si>
  <si>
    <t>A0A193CHL1</t>
  </si>
  <si>
    <t>A0A193CHL1_9SAUR</t>
  </si>
  <si>
    <t>KU666927</t>
  </si>
  <si>
    <t>MKTLLLALVVVAFVCLGSADQLGLGRQRIDWQQGQAVGLPFTLCFECDRKTSSDCSTAHRCYRGSCYTLYKPGENGGEKWAVKGCARKCPTAGPNERAKCCSSPRCNSD</t>
  </si>
  <si>
    <t>DQLGLGRQRIDWQQGQAVGLPFTLCFECDRKTSSDCSTAHRCYRGSCYTLYKPGENGGEKWAVKGCARKCPTAGPNERAKCCSSPRCNSD</t>
  </si>
  <si>
    <t>0206</t>
  </si>
  <si>
    <t>Boiga dendrophila</t>
  </si>
  <si>
    <t>2766793</t>
  </si>
  <si>
    <t>GGUB01000001</t>
  </si>
  <si>
    <t>MKTLLLALAVVAFVCLEPGYTIICHSCTGRLCSTFQNCPDAQACSRMWKDSDMLQMNVVKGCATNCTLPAPGQQLQLCTKDNCN</t>
  </si>
  <si>
    <t>IICHSCTGRLCSTFQNCPDAQACSRMWKDSDMLQMNVVKGCATNCTLPAPGQQLQLCTKDNCN</t>
  </si>
  <si>
    <t>0207</t>
  </si>
  <si>
    <t>46286</t>
  </si>
  <si>
    <t>A0A481MQP4</t>
  </si>
  <si>
    <t>A0A481MQP4_BOIDE</t>
  </si>
  <si>
    <t>GGUC01000007</t>
  </si>
  <si>
    <t>MKTLLLALVVVAFVCLEPGYTIICHSCTGRLCITFQNCPDAQACSRMWKDSDMLQMNVVKGCATNCTLPAPGQQLQLCTKDNCN</t>
  </si>
  <si>
    <t>IICHSCTGRLCITFQNCPDAQACSRMWKDSDMLQMNVVKGCATNCTLPAPGQQLQLCTKDNCN</t>
  </si>
  <si>
    <t>0208</t>
  </si>
  <si>
    <t>Denmotoxin</t>
  </si>
  <si>
    <t>Q06ZW0</t>
  </si>
  <si>
    <t>3NB_BOIDE</t>
  </si>
  <si>
    <t>DQ366293</t>
  </si>
  <si>
    <t>MKTLLLAVAVVAFVCLGSADQLGLGRQQIDWGQGQAVGLPHGFCIQCNRKTWSNCSIGHRCLPYHMTCYTLYKPDENGEMKWAVKGCARMCPTAKSGERVKCCTGASCNSD</t>
  </si>
  <si>
    <t>DQLGLGRQQIDWGQGQAVGLPHGFCIQCNRKTWSNCSIGHRCLPYHMTCYTLYKPDENGEMKWAVKGCARMCPTAKSGERVKCCTGASCNSD</t>
  </si>
  <si>
    <t>0209</t>
  </si>
  <si>
    <t>A0A481MQJ6</t>
  </si>
  <si>
    <t>A0A481MQJ6_BOIDE</t>
  </si>
  <si>
    <t>GGUC01000009</t>
  </si>
  <si>
    <t>MKTLLLALAVVAFVCLGSADQLGLARQPNPLSSRCFECTAENFWPKCLSTKQCPVGYHMCYTLFKPHEKLGTKWAVKGCAKTCPTAGPNEIVNCCLTHECNRIFK</t>
  </si>
  <si>
    <t>DQLGLARQPNPLSSRCFECTAENFWPKCLSTKQCPVGYHMCYTLFKPHEKLGTKWAVKGCAKTCPTAGPNEIVNCCLTHECNRIFK</t>
  </si>
  <si>
    <t>0210</t>
  </si>
  <si>
    <t>A0A481MQK7</t>
  </si>
  <si>
    <t>A0A481MQK7_BOIDE</t>
  </si>
  <si>
    <t>GGUC01000002</t>
  </si>
  <si>
    <t>MKTLLLALAVVAFVCLGSADQQRRKKKPDLHNTYCFQCTAENHWYKCPSAARCTGISNKCYTLYKLDENGGKKWAVKGCAFTCPTAGPGEKVKCCLYNGCNEY</t>
  </si>
  <si>
    <t>DQQRRKKKPDLHNTYCFQCTAENHWYKCPSAARCTGISNKCYTLYKLDENGGKKWAVKGCAFTCPTAGPGEKVKCCLYNGCNEY</t>
  </si>
  <si>
    <t>0211</t>
  </si>
  <si>
    <t>A0A481MQL7</t>
  </si>
  <si>
    <t>A0A481MQL7_BOIDE</t>
  </si>
  <si>
    <t>GGUC01000001</t>
  </si>
  <si>
    <t>MKTLLLALAVVAFVCLGSADQQRRKKKPDLHNTYCFQCTAENHWYKCPSATRCTGGRTMCYTLYKRDENGGEKWAVKGCDYSCPTAGPDERLKCCYHHECNKY</t>
  </si>
  <si>
    <t>DQQRRKKKPDLHNTYCFQCTAENHWYKCPSATRCTGGRTMCYTLYKRDENGGEKWAVKGCDYSCPTAGPDERLKCCYHHECNKY</t>
  </si>
  <si>
    <t>0212</t>
  </si>
  <si>
    <t>Boiga dendrophila dendrophila</t>
  </si>
  <si>
    <t>GGUB01000002</t>
  </si>
  <si>
    <t>MKTLLLALAVVAFVCLGSADQQRRRKKPDLHNTYCFQCTAENHWYKCPSAERCTGISNKCYTLYKLDENGGKKWAVKGCAFTCPTAGPGEKVKCCLYNGCNKY</t>
  </si>
  <si>
    <t>DQQRRRKKPDLHNTYCFQCTAENHWYKCPSAERCTGISNKCYTLYKLDENGGKKWAVKGCAFTCPTAGPGEKVKCCLYNGCNKY</t>
  </si>
  <si>
    <t>0213</t>
  </si>
  <si>
    <t>GGUB01000005</t>
  </si>
  <si>
    <t>MKTLLLAVAVVAFVCLVSADQQTRKKKPRPDLYNRYCFQCTPKNHWYKCPRAERCTGGRTMCYTLYKRDENGEEKWAVKGCDYSCPTAGPDERLKCCYYNNCNEY</t>
  </si>
  <si>
    <t>DQQTRKKKPRPDLYNRYCFQCTPKNHWYKCPRAERCTGGRTMCYTLYKRDENGEEKWAVKGCDYSCPTAGPDERLKCCYYNNCNEY</t>
  </si>
  <si>
    <t>0214</t>
  </si>
  <si>
    <t>GGUB01000024</t>
  </si>
  <si>
    <t>MKTLLLALAVVAFVCLGSADQLGLKRPLISYPQYCFQCTRESFWHECSRSEQCPGMHTKCYTLYKRDANGEEKWAAKGCAYSCPTAGPGERVKCCIIPGCNEY</t>
  </si>
  <si>
    <t>RPLISYPQYCFQCTRESFWHECSRSEQCPGMHTKCYTLYKRDANGEEKWAAKGCAYSCPTAGPGERVKCCIIPGCNEY</t>
  </si>
  <si>
    <t>0215</t>
  </si>
  <si>
    <t>GGUB01000025</t>
  </si>
  <si>
    <t>MKTLLLAVAVVAFVCLGSADQQTLKKKPRPDPSSTYCFQCTPESIWYKCTKAERCEGLRTKCYTLYKLDGNGGEKWAAKGCAHSCPTAGPGERVKCCFYSGCNKY</t>
  </si>
  <si>
    <t>DQQTLKKKPRPDPSSTYCFQCTPESIWYKCTKAERCEGLRTKCYTLYKLDGNGGEKWAAKGCAHSCPTAGPGERVKCCFYSGCNKY</t>
  </si>
  <si>
    <t>0216</t>
  </si>
  <si>
    <t>GGUB01000027</t>
  </si>
  <si>
    <t>MKILLLALAVVAFVCLGSADQLGLARQPNPFSSRCFECTAENFWPKCLSTKQCPVGYHMCYTLFKPHEKLGTKWAVKGCAKTCPTAGPNEIVNCCLTHECNRIFK</t>
  </si>
  <si>
    <t>RQPNPFSSRCFECTAENFWPKCLSTKQCPVGYHMCYTLFKPHEKLGTKWAVKGCAKTCPTAGPNEIVNCCLTHECNRIFK</t>
  </si>
  <si>
    <t>0217</t>
  </si>
  <si>
    <t>DQQTLRKKPGPDLHNTYCFQCTAENHWYKCPSATRCTGGRTMCYTLYKRDENGGEKWAVKGCDYSCPTAGPDERLKCCYHHECNKY</t>
  </si>
  <si>
    <t>0218</t>
  </si>
  <si>
    <t>DQQRRRKKPDLHNTYCFQCTAENHWYKCPSATRCTGGRTMCYTLYKRDENGGEKWAVKGCDYSCPTAGPDERLKCCYHHECNKY</t>
  </si>
  <si>
    <t>0219</t>
  </si>
  <si>
    <t>DQQRRKKKPDLYNTYCFQCTAENHWYKCPSAERCTGISNKCYTLYKLDENGGKKWAVKGCAFTCPTAGPGEKVKCCLYNGCNEY</t>
  </si>
  <si>
    <t>0220</t>
  </si>
  <si>
    <t>DQQRRKKKPDLYNRYCFQCTAENHWYKCPSAERCTGISNKCYTLYKLDENGGKKWAVKGCAFTCPTAGPGEKVKCCLYNGCNEY</t>
  </si>
  <si>
    <t>0221</t>
  </si>
  <si>
    <t>DQQRRRKKPDLHNTYCFQCTAENHWYKCPSAERCTGISNKCYTLYKLDENGGKKWAVKGCAFTCPTAGPGEKVKCCLYNGCNEY</t>
  </si>
  <si>
    <t>0222</t>
  </si>
  <si>
    <t>QAKGVYFHSCFQCDQRTFWNCATPKTCMRFHNTCYTLYKRDENGEMKWAVKRCAKTCPTAQYGQIVKCCNKRDCNND</t>
  </si>
  <si>
    <t>0223</t>
  </si>
  <si>
    <t>QAVGLPHGFCIQCNRKTSSDCSIGHRCPAYHMTCYTLYKPDENCEMKWAVKGCARMCPTAKSGERVKCCTGASCNSD</t>
  </si>
  <si>
    <t>0224</t>
  </si>
  <si>
    <t>QAVGLPHGFCIQCNRKTSSDCSIGHRCPAYHMTCYTLYKPDENGEMKWAVKGCARMCPTAKSGERVKCCTGASCNSD</t>
  </si>
  <si>
    <t>0225</t>
  </si>
  <si>
    <t>QTIGPPHGFCTQCNRKTCSNCFIGQRCPAYHRTCYTVYKPDENGELKWAVKGCAKTCPTARLGERVKCCTEERCNRH</t>
  </si>
  <si>
    <t>0226</t>
  </si>
  <si>
    <t>QTIGPPHGFCTQCNRKTCSNCFIGQRCLPYHRTCYTLYKPDENGELKWAVKGCAKTCPTARPGERVKCCTEVNCNSVENDNTEF</t>
  </si>
  <si>
    <t>0227</t>
  </si>
  <si>
    <t>QTIGPPHGFCTQCNRKTCSNCFIGQRCPAYHRTCYTVYKPDENGELKWAVKGCAKTCPTARPGERVKCCTEVNCNSD</t>
  </si>
  <si>
    <t>0228</t>
  </si>
  <si>
    <t>QTIGPPHGFCTQCNRKTCSNCFIGQRCLPYHRTCYTLYKPDENCELKWVVKGCAEKCPTEGPNERVKCCRSPNCNSDVNDNPEF</t>
  </si>
  <si>
    <t>0229</t>
  </si>
  <si>
    <t>QAIGLPHGACIQCNRKTWSKCFLSEICLPYHMTCYTLYKPDENCELKWVVKGCAEKCPTEGPNERVKCCRSPNCNSDVNDNPEF</t>
  </si>
  <si>
    <t>0230</t>
  </si>
  <si>
    <t>QAIGLPHGACIQCNRKTWSKCFLSEICLPYHMTCYTLYKPDENGEFKWAVKGCAEKCPTAGPGERVKCCRPPDCNSVENDNTDF</t>
  </si>
  <si>
    <t>0231</t>
  </si>
  <si>
    <t>QAIGLPHGACIQCNRKTWSKCFLSEICLPYHMTCYTLYKPDENGELKWAVKGCAKTCPTARLGERVKCCTEERCNRH</t>
  </si>
  <si>
    <t>0232</t>
  </si>
  <si>
    <t>QAIGLPHGACIQCNRKTWSKCFLSEICLPYHMTCYTLYKPDENGELKWAVKGCAKTCPTARPGERVKCCTEVNCNSD</t>
  </si>
  <si>
    <t>0233</t>
  </si>
  <si>
    <t>QAIGLPHGACIQCNRKTWSKCFLSEICLPYHMTCYTLYKPDENGELKWAVKGCAKTCPTARPGERVKCCTEVNCNSVENDNTEF</t>
  </si>
  <si>
    <t>0234</t>
  </si>
  <si>
    <t>QAKGRPFTLCFECNRKTSSDCSTVYRCYSRWCYTLYKRDENCEFKWAVKGCAETCPTAGPGERVKCCRPPNCNSVENDNTEF</t>
  </si>
  <si>
    <t>0235</t>
  </si>
  <si>
    <t>QAKGRPFTLCFHCNRKTSSHCSTVYRCYSRLCYTLYKPDENGEFKWAVKGCAEKCPTEGPNERVKCCRSPNCNSDVNDNPEF</t>
  </si>
  <si>
    <t>0236</t>
  </si>
  <si>
    <t>QAKGRPFTLCFHCNRKTSSHCSTVYRCYSRLCYTLYKPDENGEFKWAVKGCAEKCPTAGPGERVKCCRPPDCNSVENDNTDF</t>
  </si>
  <si>
    <t>0237</t>
  </si>
  <si>
    <t>QAKGRPFTLCFHCNRKTSSHCSTVYRCYSRLCYTLYKPDENGELKWAVKGCAEKCPTAGPGERVKCCSPPDCNSVENDNTDF</t>
  </si>
  <si>
    <t>0238</t>
  </si>
  <si>
    <t>QAKGRPFTLCFHCNRKTSSHCSTVYRCYSRLCYTLYKPDENGEFKWAVKGCAEKCPTAGPGERVKCCSPPDCNSVENDNTDF</t>
  </si>
  <si>
    <t>0239</t>
  </si>
  <si>
    <t>QAKGIPFTLCSKCTRKTSSHCSTDHRCYRGTCYTLYKPDENCELKWVVKGCAEKCPTEGPNERVKCCRSPNCNSDVNDNPEF</t>
  </si>
  <si>
    <t>0240</t>
  </si>
  <si>
    <t>QAKGIPFTLCSKCNRKTSSDCSTAHRCYRGTCYTLYKPDENCELKWAVKGCAEKCPTEGPNERVKCCRSPNCNSDVNDNPEF</t>
  </si>
  <si>
    <t>0241</t>
  </si>
  <si>
    <t>Boiga dendrophila gemmicincta</t>
  </si>
  <si>
    <t>2766802</t>
  </si>
  <si>
    <t>DQQRRKKKPDLHNRYCFQCTAENHWYKCPSAAICTGISNKCYTLYKLDENGEEKWAVKGCASTCPTAGPGERVKCCFYNGCNEY</t>
  </si>
  <si>
    <t>0242</t>
  </si>
  <si>
    <t>DQQRRKKKPDLHNRYCFQCTSENHWYKCPSAAICTGISNKCYTLYKLDENGEEKWAVKGCAFTCPTAGPGERVKCCFYNGCNEY</t>
  </si>
  <si>
    <t>0243</t>
  </si>
  <si>
    <t>DQQRRKKKPDLHNRYCFQCTAENHWYKCPSAARCTGISNKCYTLYKLDENGGKKWAVKGCAFTCPTAGPGEKVKCCLYNGCNEY</t>
  </si>
  <si>
    <t>0244</t>
  </si>
  <si>
    <t>QAKGPPHGFCIQCNQKTCSNCFIGQRCLPYHMTCYTLYKPDENCELKWAVKGCAKTCPTARPGERVKCCTGASCNSD</t>
  </si>
  <si>
    <t>0245</t>
  </si>
  <si>
    <t>QAIGPPHGFCTQCNRKTCSNCFIGQRCPAYHRTCYTLYKPDENGELKWAVKGCAKTCPTARPGERVKCCTEVNCNSD</t>
  </si>
  <si>
    <t>0246</t>
  </si>
  <si>
    <t>QAKGPPFTLCFHCNRKTSSHCSTVYRCYSRWCYTLYKRDENGELKWAVKGCTDTCPTAGPNERVKCCRPPNCNSVENDNTEF</t>
  </si>
  <si>
    <t>0247</t>
  </si>
  <si>
    <t>QAKGIPFTLCSQCNRKTSSHCSTAHRCYRGTCYTLYKPDENCELKWAVKGCAQKCPTEGPNERVKCCRSPNCNSDLNDNPEF</t>
  </si>
  <si>
    <t>0248</t>
  </si>
  <si>
    <t>Boiga irregularis</t>
  </si>
  <si>
    <t>92519</t>
  </si>
  <si>
    <t>GGUD01000006</t>
  </si>
  <si>
    <t>MKTLLLALVVVTFVCLEPGYTIKCHSCTGRFCTTFQNCPDTQACSQMWKDSDLLKMNVVKGCATNCTLPASGQQVLYCTKDNCN</t>
  </si>
  <si>
    <t>IKCHSCTGRFCTTFQNCPDTQACSQMWKDSDLLKMNVVKGCATNCTLPASGQQVLYCTKDNCN</t>
  </si>
  <si>
    <t>0249</t>
  </si>
  <si>
    <t>GGUE01000001</t>
  </si>
  <si>
    <t>MKTLLLALVVVTFVCLEPGYTIICHSCTGRFCSTFQNCPDAQACSQMWKDSDLLKMKIVKGCATNCTLPASGQKVLYCTKDNCN</t>
  </si>
  <si>
    <t>IICHSCTGRFCSTFQNCPDAQACSQMWKDSDLLKMKIVKGCATNCTLPASGQKVLYCTKDNCN</t>
  </si>
  <si>
    <t>0250</t>
  </si>
  <si>
    <t>A0A0B8RZX5</t>
  </si>
  <si>
    <t>A0A0B8RZX5_BOIIR</t>
  </si>
  <si>
    <t>MKTLLLALAVVAFVCLGSADQLGLGRPRIGWGQGQAVGPPFTLCFECNRETCSNCFKDNRCPPYHRTCYTLYRPDGNGEMKWAVKGWAKKGPTAQPGESVQCCNTPKCNDY</t>
  </si>
  <si>
    <t>DQLGLGRPRIGWGQGQAVGPPFTLCFECNRETCSNCFKDNRCPPYHRTCYTLYRPDGNGEMKWAVKGWAKKGPTAQPGESVQCCNTPKCNDY</t>
  </si>
  <si>
    <t>0251</t>
  </si>
  <si>
    <t>GGUD01000001</t>
  </si>
  <si>
    <t>MKTLLLALVVVAFVCLGSANQQGRGRKPPLDLHSRYCFQCTPENRLYKCPQAKRCTGMKTMCYTLYKRDENGEEKWAVKGCDYSCPTAGPDERLKCCYYDKCNEY</t>
  </si>
  <si>
    <t>NQQGRGRKPPLDLHSRYCFQCTPENRLYKCPQAKRCTGMKTMCYTLYKRDENGEEKWAVKGCDYSCPTAGPDERLKCCYYDKCNEY</t>
  </si>
  <si>
    <t>0252</t>
  </si>
  <si>
    <t>GGUD01000007</t>
  </si>
  <si>
    <t>MKTLLLALAVVAFVCLGSANQQGRGRRPPLDLHSTYCFQCTPENHWYKCPRAEKCTGIANKCYTLYKHDGNGEEKWAAKGCAYSCPTPGPGERVKCCFYNGCNEY</t>
  </si>
  <si>
    <t>NQQGRGRRPPLDLHSTYCFQCTPENHWYKCPRAEKCTGIANKCYTLYKHDGNGEEKWAAKGCAYSCPTPGPGERVKCCFYNGCNEY</t>
  </si>
  <si>
    <t>0253</t>
  </si>
  <si>
    <t>NQQGRGRKPPLDLHSRYCFQCTPENRLDKCPQAKRCTGMRTMCYTLYKRDENGEEKWAVKGCDYSCPTAGPDERLKCCFYNRCNQY</t>
  </si>
  <si>
    <t>0254</t>
  </si>
  <si>
    <t>NQQGRGRKPPLDLHSRYCFQCTPENHSYKCPTAEKCPGMRTKCYTLYKRDENGEEKWAVKDCAYTCPTAGPDERVKCCFHNRCNQY</t>
  </si>
  <si>
    <t>0255</t>
  </si>
  <si>
    <t>NQQGRGRKPPIDLHSRYCFQCTPENRWYKCPQATRCTGIANKCYTLYKRDENGEEKWAVKNCAYTCPTAGPDERVKCCFHNRCNQY</t>
  </si>
  <si>
    <t>0256</t>
  </si>
  <si>
    <t>NQQGRGRKPPLDLHSRYCFQCTPENHWYKCPRAEKCTGIANKCYTLYKHDGNGEEKWAVKNCAYTCPTAGPGERVKCCFYNGCNEY</t>
  </si>
  <si>
    <t>0257</t>
  </si>
  <si>
    <t>NQQGRGRKPPLDLHSRYCFQCTPENHWYKCPRAEKCTGMANKCYTLYKHDGNGEEKWAVKNCAYTCPTAGPGERVKCCFYNGCNEY</t>
  </si>
  <si>
    <t>0258</t>
  </si>
  <si>
    <t>QAVGPPFTLCFECNRETCSNCFKDNRCPPYHRTCYTLYRPDGNGEMKWAVKGCAQKCPTAQPGESVQCCNTPKCNDY</t>
  </si>
  <si>
    <t>0259</t>
  </si>
  <si>
    <t>QAVGPPYTLCFECNRETCSNCFKDNRCPPYHRTCYTLYRPDGNGEMKWAVKGCAKKCPTAQPGESVQCCNTPKCNDY</t>
  </si>
  <si>
    <t>0260</t>
  </si>
  <si>
    <t>QAVGPPFTLCFECNRMTSSDCSTASRCYRGSCYTLYRPDENCELKWAVKGCAQTCPTAGPNERVKCCRSPRCNDD</t>
  </si>
  <si>
    <t>0261</t>
  </si>
  <si>
    <t>QAVGLPFTLCFECNRMTSSDCSTASRCYRGSCYTLYRPDENCELKWAVKGCAETCPTAGPNERVKCCSSPRCNDD</t>
  </si>
  <si>
    <t>0262</t>
  </si>
  <si>
    <t>QAVGLPFTLCFECNRMTSSDCSTASRCYRGSCYTLYKRDENGGEKWAVKGCAETCPTAGPNERVKCCRSPRCNDD</t>
  </si>
  <si>
    <t>0263</t>
  </si>
  <si>
    <t>QAVGLPFTLCFECNRMTSSDCSTASRCYRGSCYTLYKRDGNGGEKWAVKGCAKTCPTAGPNERVKCCRSPRCNDD</t>
  </si>
  <si>
    <t>0264</t>
  </si>
  <si>
    <t>QAVGRPFTLCFECNRMTSSDCSTASRCYRGSCYTLYKLDENRGEKWAVKGCAKTCPTAGPNERVKCCRSPRCNDD</t>
  </si>
  <si>
    <t>0265</t>
  </si>
  <si>
    <t>QAVGLPFTLCFKCNRMTSSDCSTASRCYRGSCYTLYKLDERLGEKWAVKGCAETCPTAGPNERVKCCRSPRCNDD</t>
  </si>
  <si>
    <t>0266</t>
  </si>
  <si>
    <t>QAVGRPFTLCFECNRKTSSDCSTASRCYRGSCYTLYKLDERLGEKWAVKGCAETCPTAGPNERVKCCRSPRCNDD</t>
  </si>
  <si>
    <t>0267</t>
  </si>
  <si>
    <t>Irditoxin subunit A</t>
  </si>
  <si>
    <t>Irditoxin</t>
  </si>
  <si>
    <t>A0S864</t>
  </si>
  <si>
    <t>3NBA_BOIIR</t>
  </si>
  <si>
    <t>MKTLLLAVAVVAFVCLGSADQLGLGRQQIDWGQGQAVGPPYTLCFECNRMTSSDCSTALRCYRGSCYTLYRPDENCELKWAVKGCAETCPTAGPNERVKCCRSPRCNDD</t>
  </si>
  <si>
    <t>DQLGLGRQQIDWGQGQAVGPPYTLCFECNRMTSSDCSTALRCYRGSCYTLYRPDENCELKWAVKGCAETCPTAGPNERVKCCRSPRCNDD</t>
  </si>
  <si>
    <t>0268</t>
  </si>
  <si>
    <t>Irditoxin subunit B</t>
  </si>
  <si>
    <t>A0S865</t>
  </si>
  <si>
    <t>3NBB_BOIIR</t>
  </si>
  <si>
    <t>MKTLLLAVAVVAFVCLGSADQLGLGRQQIDWGKGQAKGPPYTLCFECNRETCSNCFKDNRCPPYHRTCYTLYRPDGNGEMKWAVKGCAKTCPTAQPGESVQCCNTPKCNDY</t>
  </si>
  <si>
    <t>DQLGLGRQQIDWGKGQAKGPPYTLCFECNRETCSNCFKDNRCPPYHRTCYTLYRPDGNGEMKWAVKGCAKTCPTAQPGESVQCCNTPKCNDY</t>
  </si>
  <si>
    <t>0269</t>
  </si>
  <si>
    <t>A0A0B8RS19</t>
  </si>
  <si>
    <t>A0A0B8RS19_BOIIR</t>
  </si>
  <si>
    <t>MKTLLLALAVVAFVCLGSADQLGLGRQRIGWGQGQAVGLPFTLCFECNRMTSSDCSTASRCYRGSCYTLYKRDGNGGEKWAVKGCAKTCPTAGPNERVKCCSSPRCNDD</t>
  </si>
  <si>
    <t>DQLGLGRQRIGWGQGQAVGLPFTLCFECNRMTSSDCSTASRCYRGSCYTLYKRDGNGGEKWAVKGCAKTCPTAGPNERVKCCSSPRCNDD</t>
  </si>
  <si>
    <t>0270</t>
  </si>
  <si>
    <t>A0A0B8RS22</t>
  </si>
  <si>
    <t>A0A0B8RS22_BOIIR</t>
  </si>
  <si>
    <t>MKTLLLALAVVAFVCLGSADQLGLGRQRIGWGQGQAVGRPFTLCFECNRKTSSDCSTASRCYRGSCYTLYKLDERLGEKWAVKGCAKTCPTAGPNERVKCCRSPRCNDD</t>
  </si>
  <si>
    <t>DQLGLGRQRIGWGQGQAVGRPFTLCFECNRKTSSDCSTASRCYRGSCYTLYKLDERLGEKWAVKGCAKTCPTAGPNERVKCCRSPRCNDD</t>
  </si>
  <si>
    <t>0271</t>
  </si>
  <si>
    <t>A0A0B8RS37</t>
  </si>
  <si>
    <t>A0A0B8RS37_BOIIR</t>
  </si>
  <si>
    <t>MKTLLLALAVVAFVCLGSANQQGHGRKPPLDLHSRYCFQCTPENHSYKCPTAEKCPGMRTKCYTLYKRDENGEEKRAVKDCAYTCPTAGPDERVKCCFHNRCNQY</t>
  </si>
  <si>
    <t>NQQGHGRKPPLDLHSRYCFQCTPENHSYKCPTAEKCPGMRTKCYTLYKRDENGEEKRAVKDCAYTCPTAGPDERVKCCFHNRCNQY</t>
  </si>
  <si>
    <t>0272</t>
  </si>
  <si>
    <t>A0A0B8RS42</t>
  </si>
  <si>
    <t>A0A0B8RS42_BOIIR</t>
  </si>
  <si>
    <t>MKTLLLALAVVAFVCLGSADQLGLGRPRIGWGQGQAVGPPFTLCFECNRETCSNCFKDNRCPPYHRTCYTLYRPDGNGEMKWAVKGCAKKCPTAQPGESVQCCNTPKCNDY</t>
  </si>
  <si>
    <t>DQLGLGRPRIGWGQGQAVGPPFTLCFECNRETCSNCFKDNRCPPYHRTCYTLYRPDGNGEMKWAVKGCAKKCPTAQPGESVQCCNTPKCNDY</t>
  </si>
  <si>
    <t>0273</t>
  </si>
  <si>
    <t>A0A0B8RS43</t>
  </si>
  <si>
    <t>A0A0B8RS43_BOIIR</t>
  </si>
  <si>
    <t>MKTLLLALAVVAFVCLGSADQLGLGRQRIDWGQGQAVGLPFTLCFECNRMTSSDCSTASRCYRGSCYTLYRPDENCELKWAVKGCAETCPTAGPNERVKCCRSPRCNDD</t>
  </si>
  <si>
    <t>DQLGLGRQRIDWGQGQAVGLPFTLCFECNRMTSSDCSTASRCYRGSCYTLYRPDENCELKWAVKGCAETCPTAGPNERVKCCRSPRCNDD</t>
  </si>
  <si>
    <t>0274</t>
  </si>
  <si>
    <t>A0A0B8RS45</t>
  </si>
  <si>
    <t>A0A0B8RS45_BOIIR</t>
  </si>
  <si>
    <t>MKTLLLALAVVAFVCLGSADQLGLGRPRIGWGQGQAVGPPFTLCFECNRMTSSDCSTASRCYRGSCYTLYRPDENCELKWAVRGCAQTCPTAGPNERVKCCRSPRCNDD</t>
  </si>
  <si>
    <t>DQLGLGRPRIGWGQGQAVGPPFTLCFECNRMTSSDCSTASRCYRGSCYTLYRPDENCELKWAVRGCAQTCPTAGPNERVKCCRSPRCNDD</t>
  </si>
  <si>
    <t>0275</t>
  </si>
  <si>
    <t>A0A0B8RS48</t>
  </si>
  <si>
    <t>A0A0B8RS48_BOIIR</t>
  </si>
  <si>
    <t>MKTLLLALAVVAFVCLGSANQQGRGRKPPIDLHSRYCFQCTPENRWYKCPQATRCTGIANKCYTLYKRDENGEKWAVKNCAYTCPTAGPDERVKCCFYNGCNEY</t>
  </si>
  <si>
    <t>NQQGRGRKPPIDLHSRYCFQCTPENRWYKCPQATRCTGIANKCYTLYKRDENGEKWAVKNCAYTCPTAGPDERVKCCFYNGCNEY</t>
  </si>
  <si>
    <t>0276</t>
  </si>
  <si>
    <t>A0A0B8RSY0</t>
  </si>
  <si>
    <t>A0A0B8RSY0_BOIIR</t>
  </si>
  <si>
    <t>MKTLLLALAVVAFVCLGSADQLGLGRQRIGWGQGQAVGRPFTLCFECNRKTSSDCSTASRCYRGSCYTLYKLDERLGEKWAVKGCAETCPTAGPNERVKCCSSPRCNDD</t>
  </si>
  <si>
    <t>DQLGLGRQRIGWGQGQAVGRPFTLCFECNRKTSSDCSTASRCYRGSCYTLYKLDERLGEKWAVKGCAETCPTAGPNERVKCCSSPRCNDD</t>
  </si>
  <si>
    <t>0277</t>
  </si>
  <si>
    <t>A0A0B8RSY6</t>
  </si>
  <si>
    <t>A0A0B8RSY6_BOIIR</t>
  </si>
  <si>
    <t>MKTLLLALAVVAFVCLGSANQQGHGRKPPLDLHSRYCFQCTPENHSYKCPTAEKCPGMRTKCYTLYKRDENGEEKWAVKDCAYTCPTAGPDERVKCCFHNRCNQY</t>
  </si>
  <si>
    <t>NQQGHGRKPPLDLHSRYCFQCTPENHSYKCPTAEKCPGMRTKCYTLYKRDENGEEKWAVKDCAYTCPTAGPDERVKCCFHNRCNQY</t>
  </si>
  <si>
    <t>0278</t>
  </si>
  <si>
    <t>A0A0B8RSZ0</t>
  </si>
  <si>
    <t>A0A0B8RSZ0_BOIIR</t>
  </si>
  <si>
    <t>MKTLLLALAVEAFVCLGSADQLGLGRQRIDWGQGQAVGLPYTLCFKCNRMTSSDCSTASRCYRGSCYTLYRPDENCELKWAVKGCAQTCPTAGPNERVKCCRSPRCNDD</t>
  </si>
  <si>
    <t>DQLGLGRQRIDWGQGQAVGLPYTLCFKCNRMTSSDCSTASRCYRGSCYTLYRPDENCELKWAVKGCAQTCPTAGPNERVKCCRSPRCNDD</t>
  </si>
  <si>
    <t>0279</t>
  </si>
  <si>
    <t>A0A0B8RSZ1</t>
  </si>
  <si>
    <t>A0A0B8RSZ1_BOIIR</t>
  </si>
  <si>
    <t>MKTLLLALAVVAFVCLGSADQLGLGRPRIGWGQGQAVGPPFTLCFECNRMTSSDCSTASRCYRGSCYTLYRPDENCELKWAVKGCAETCPTAGPNERVKCCRSPRCNDD</t>
  </si>
  <si>
    <t>DQLGLGRPRIGWGQGQAVGPPFTLCFECNRMTSSDCSTASRCYRGSCYTLYRPDENCELKWAVKGCAETCPTAGPNERVKCCRSPRCNDD</t>
  </si>
  <si>
    <t>0280</t>
  </si>
  <si>
    <t>A0A0B8RSZ3</t>
  </si>
  <si>
    <t>A0A0B8RSZ3_BOIIR</t>
  </si>
  <si>
    <t>MKTLLLALAVVAFVCLGSANQQGRGRKPPIDLHSRYCFQCTPENRWYKCPQATRCTGIANKCYTLYKRDENEEKWAVKNCAYTCPTAGPDERVKCCFYNGCNEY</t>
  </si>
  <si>
    <t>NQQGRGRKPPIDLHSRYCFQCTPENRWYKCPQATRCTGIANKCYTLYKRDENEEKWAVKNCAYTCPTAGPDERVKCCFYNGCNEY</t>
  </si>
  <si>
    <t>0281</t>
  </si>
  <si>
    <t>A0A0B8RVA5</t>
  </si>
  <si>
    <t>A0A0B8RVA5_BOIIR</t>
  </si>
  <si>
    <t>MKTLLLALAVVAFVCLGSADQLGLGRQRIGWGQGQAVGRPFTLCFECNRMTSSDCSTASRCYRGSCYTLYKLDERLGEKWAVKGCAETCPTAGPNERVKCCRSPRCNDD</t>
  </si>
  <si>
    <t>DQLGLGRQRIGWGQGQAVGRPFTLCFECNRMTSSDCSTASRCYRGSCYTLYKLDERLGEKWAVKGCAETCPTAGPNERVKCCRSPRCNDD</t>
  </si>
  <si>
    <t>0282</t>
  </si>
  <si>
    <t>A0A0B8RVB2</t>
  </si>
  <si>
    <t>A0A0B8RVB2_BOIIR</t>
  </si>
  <si>
    <t>MKTLLLALAVVAFVCLGSADQLGLGRPRIGWGQGQAVGPPFTLCFECNRETCSNCFKDNRCPPYHRTCYTLYRPDGNGEMKWAVKGCAQKCPSAQPGESVQCCNTPKCNDY</t>
  </si>
  <si>
    <t>DQLGLGRPRIGWGQGQAVGPPFTLCFECNRETCSNCFKDNRCPPYHRTCYTLYRPDGNGEMKWAVKGCAQKCPSAQPGESVQCCNTPKCNDY</t>
  </si>
  <si>
    <t>0283</t>
  </si>
  <si>
    <t>A0A0B8RVB7</t>
  </si>
  <si>
    <t>A0A0B8RVB7_BOIIR</t>
  </si>
  <si>
    <t>MKTLLLALAVVAFVCLGSADQLGLGRPRIGWGQGQAVGPPFTLCFECNRETCSNCFKDNRCPPYHRTCYTLYRPDGNGEMKWAVKGCAKKCPTAQPGESVQCCNTPKCNGY</t>
  </si>
  <si>
    <t>DQLGLGRPRIGWGQGQAVGPPFTLCFECNRETCSNCFKDNRCPPYHRTCYTLYRPDGNGEMKWAVKGCAKKCPTAQPGESVQCCNTPKCNGY</t>
  </si>
  <si>
    <t>0284</t>
  </si>
  <si>
    <t>A0A0B8RVB9</t>
  </si>
  <si>
    <t>A0A0B8RVB9_BOIIR</t>
  </si>
  <si>
    <t>MKTLLLALAVEAFVCLGSADQLGLGRQRIDWGQGQAVGLPYTLCFKCNRMTSSDCSTASRCYRGSCYTLYRPDENCELKWAVKGCAETCPTAGPNERVKCCRSPRCNDD</t>
  </si>
  <si>
    <t>DQLGLGRQRIDWGQGQAVGLPYTLCFKCNRMTSSDCSTASRCYRGSCYTLYRPDENCELKWAVKGCAETCPTAGPNERVKCCRSPRCNDD</t>
  </si>
  <si>
    <t>0285</t>
  </si>
  <si>
    <t>A0A0B8RVC5</t>
  </si>
  <si>
    <t>A0A0B8RVC5_BOIIR</t>
  </si>
  <si>
    <t>MKTLLLALAVVAFVCLGSANQQGRGRKPPIDLHSRYCFQCTPENRWYKCPQATRCTGIANKCYTLYKRDENGEEKWAVKNCAYTCPTARVKCCFYNGCNEY</t>
  </si>
  <si>
    <t>NQQGRGRKPPIDLHSRYCFQCTPENRWYKCPQATRCTGIANKCYTLYKRDENGEEKWAVKNCAYTCPTARVKCCFYNGCNEY</t>
  </si>
  <si>
    <t>0286</t>
  </si>
  <si>
    <t>A0A0B8RYW2</t>
  </si>
  <si>
    <t>A0A0B8RYW2_BOIIR</t>
  </si>
  <si>
    <t>MKTLLLALAVVAFVCLGSANQQGRGRKPPLDLHSRYCFQCTPENRLDKCPQAKRCTGMRTMCYTLYKRDENEEKWAVKGCDYSCPTAGPDERLKCCYYNKCNEY</t>
  </si>
  <si>
    <t>NQQGRGRKPPLDLHSRYCFQCTPENRLDKCPQAKRCTGMRTMCYTLYKRDENEEKWAVKGCDYSCPTAGPDERLKCCYYNKCNEY</t>
  </si>
  <si>
    <t>0287</t>
  </si>
  <si>
    <t>A0A0B8RYX1</t>
  </si>
  <si>
    <t>A0A0B8RYX1_BOIIR</t>
  </si>
  <si>
    <t>MKTLLLALAVVAFVCLGSANQQGHGRKPPLDLHSRYCFQCTPENHSYKCPTAEKCPGMRTKCYTLYKRDENEEKWAVKDCAYTCPTAGPDERVKCCFHNRCNQY</t>
  </si>
  <si>
    <t>NQQGHGRKPPLDLHSRYCFQCTPENHSYKCPTAEKCPGMRTKCYTLYKRDENEEKWAVKDCAYTCPTAGPDERVKCCFHNRCNQY</t>
  </si>
  <si>
    <t>0288</t>
  </si>
  <si>
    <t>A0A0B8RYX5</t>
  </si>
  <si>
    <t>A0A0B8RYX5_BOIIR</t>
  </si>
  <si>
    <t>MKTLLLALAVVAFVCLGSADQLGLGRPRIGWGQGQAVGPPFTLCFECNRETCSNCFKDNRCPPYHRTCYTLYRPDGNEMKWAVKGCAKKCPTAQPGESVQCCNTPKCNDY</t>
  </si>
  <si>
    <t>DQLGLGRPRIGWGQGQAVGPPFTLCFECNRETCSNCFKDNRCPPYHRTCYTLYRPDGNEMKWAVKGCAKKCPTAQPGESVQCCNTPKCNDY</t>
  </si>
  <si>
    <t>0289</t>
  </si>
  <si>
    <t>A0A0B8RYY0</t>
  </si>
  <si>
    <t>A0A0B8RYY0_BOIIR</t>
  </si>
  <si>
    <t>MKTLLLALAVEAFVCLGSADQLGLGRQRIDWGQGQAVGLPYTLCFKCNRMTSSDCSTASRCYRGSCYTLYRADENCELKWAVKGCAQTCPTAGPNERVKCCSSPRCNDD</t>
  </si>
  <si>
    <t>DQLGLGRQRIDWGQGQAVGLPYTLCFKCNRMTSSDCSTASRCYRGSCYTLYRADENCELKWAVKGCAQTCPTAGPNERVKCCSSPRCNDD</t>
  </si>
  <si>
    <t>0290</t>
  </si>
  <si>
    <t>A0A0B8RYY3</t>
  </si>
  <si>
    <t>A0A0B8RYY3_BOIIR</t>
  </si>
  <si>
    <t>MKTLLLALAVVAFVCLGSADQLGLGRQRIDWGQGQAVGLPYTLCFKCNRMTSSDCSTASRCYRGSCYTLYRPDENCELKWAVKGCAETCPTAGPNERVKCCSSPRCNDD</t>
  </si>
  <si>
    <t>DQLGLGRQRIDWGQGQAVGLPYTLCFKCNRMTSSDCSTASRCYRGSCYTLYRPDENCELKWAVKGCAETCPTAGPNERVKCCSSPRCNDD</t>
  </si>
  <si>
    <t>0291</t>
  </si>
  <si>
    <t>A0A0B8RYY5</t>
  </si>
  <si>
    <t>A0A0B8RYY5_BOIIR</t>
  </si>
  <si>
    <t>MKTLLLALAVVAFVCLGSADQLGLGRPRIGWGQGQAVGPPFTLCFECNRMTSSDCSTASRCYRGSCYTLYRPDENCELKWAVKGCAQTCPTAGPNERVKCCSSPRCNDD</t>
  </si>
  <si>
    <t>DQLGLGRPRIGWGQGQAVGPPFTLCFECNRMTSSDCSTASRCYRGSCYTLYRPDENCELKWAVKGCAQTCPTAGPNERVKCCSSPRCNDD</t>
  </si>
  <si>
    <t>0292</t>
  </si>
  <si>
    <t>A0A0B8RYY9</t>
  </si>
  <si>
    <t>A0A0B8RYY9_BOIIR</t>
  </si>
  <si>
    <t>MKTLLLALAVVAFVCLGSANQQGRGRKPPIDLHSRYCFQCTPENRWYKCPQATRCTGIANKCYTLYKRDENGEEKWAVKNCAYTCPTAGPDERVKCCFYNGCNEY</t>
  </si>
  <si>
    <t>NQQGRGRKPPIDLHSRYCFQCTPENRWYKCPQATRCTGIANKCYTLYKRDENGEEKWAVKNCAYTCPTAGPDERVKCCFYNGCNEY</t>
  </si>
  <si>
    <t>0293</t>
  </si>
  <si>
    <t>A0A0B8RZW9</t>
  </si>
  <si>
    <t>A0A0B8RZW9_BOIIR</t>
  </si>
  <si>
    <t>MKTLLLALAVVAFVCLGSANQQGRGRKPPLDLHSRYCFQCTPENRLDKCPQAKRCTGMRTMCYTLYKRDENGEKWAVKGCDYSCPTAGPDERLKCCYYNKCNEY</t>
  </si>
  <si>
    <t>NQQGRGRKPPLDLHSRYCFQCTPENRLDKCPQAKRCTGMRTMCYTLYKRDENGEKWAVKGCDYSCPTAGPDERLKCCYYNKCNEY</t>
  </si>
  <si>
    <t>0294</t>
  </si>
  <si>
    <t>A0A0B8RZX0</t>
  </si>
  <si>
    <t>A0A0B8RZX0_BOIIR</t>
  </si>
  <si>
    <t>MKTLLLALAVVAFVCLGSADQLGLGRQRIDWGQGQAVGLPFTLCFECNRMTSSDCSTASRCYRGSCYTLYKRDGNGEKWAVKGCAKTCPTAGPNERVKCCRSPRCNDD</t>
  </si>
  <si>
    <t>DQLGLGRQRIDWGQGQAVGLPFTLCFECNRMTSSDCSTASRCYRGSCYTLYKRDGNGEKWAVKGCAKTCPTAGPNERVKCCRSPRCNDD</t>
  </si>
  <si>
    <t>0295</t>
  </si>
  <si>
    <t>A0A0B8RZX6</t>
  </si>
  <si>
    <t>A0A0B8RZX6_BOIIR</t>
  </si>
  <si>
    <t>MKTLLLALAVVAFVCLGSADQLGLGRQRIDWGQGQAVGLPYTLCFKCNRMTSSDCSTASRCYRGSCYTLYRPDENCDLKWAVKGCAETCPTAGPNERVKCCSSPRCNDD</t>
  </si>
  <si>
    <t>DQLGLGRQRIDWGQGQAVGLPYTLCFKCNRMTSSDCSTASRCYRGSCYTLYRPDENCDLKWAVKGCAETCPTAGPNERVKCCSSPRCNDD</t>
  </si>
  <si>
    <t>0296</t>
  </si>
  <si>
    <t>A0A0B8RZX8</t>
  </si>
  <si>
    <t>A0A0B8RZX8_BOIIR</t>
  </si>
  <si>
    <t>MKTLLLALAVVAFVCLGSADQLGLGRPRIGWGQGQAVGPPFTLCFECNRMTSSDCSTASRCYRGSCYTLYRPDENCELKWAVKGCAETCPTAGPNERVKCCSSPRCNDD</t>
  </si>
  <si>
    <t>DQLGLGRPRIGWGQGQAVGPPFTLCFECNRMTSSDCSTASRCYRGSCYTLYRPDENCELKWAVKGCAETCPTAGPNERVKCCSSPRCNDD</t>
  </si>
  <si>
    <t>0297</t>
  </si>
  <si>
    <t>A0A0B8RZY0</t>
  </si>
  <si>
    <t>A0A0B8RZY0_BOIIR</t>
  </si>
  <si>
    <t>MKTLLLALAVVAFVCLGSANRQGRGRKPPIDLHSRYCFQCTPENRWYKCPQATRCTGIANKCYTLYKRDENGEEKWAVKNCAYTCLTAGPDERVKCCFYNGCNEY</t>
  </si>
  <si>
    <t>NRQGRGRKPPIDLHSRYCFQCTPENRWYKCPQATRCTGIANKCYTLYKRDENGEEKWAVKNCAYTCLTAGPDERVKCCFYNGCNEY</t>
  </si>
  <si>
    <t>0298</t>
  </si>
  <si>
    <t>A0A193CHL4</t>
  </si>
  <si>
    <t>A0A193CHL4_BOIIR</t>
  </si>
  <si>
    <t>MKTLLLALAVVAFVCLGSANQQGRGRKPPLDLHSRYCFQCTPENRLDKCPQAKRCTGMRTMCYTLYKRDENGEEKWAVKGCDYSCPTAGPDERLKCCYYNKCNKY</t>
  </si>
  <si>
    <t>NQQGRGRKPPLDLHSRYCFQCTPENRLDKCPQAKRCTGMRTMCYTLYKRDENGEEKWAVKGCDYSCPTAGPDERLKCCYYNKCNKY</t>
  </si>
  <si>
    <t>0299</t>
  </si>
  <si>
    <t>A0A193CHL6</t>
  </si>
  <si>
    <t>A0A193CHL6_BOIIR</t>
  </si>
  <si>
    <t>MKTLLLALAVVAFVCLGSANQQGRGRKPPLDLHSTYCFQCTPENHWYKCPRAEKCTGIANKCYTLYKRDGNGEEKWAVKGCAYTCPTAGPDERVKCCFYNRCNEY</t>
  </si>
  <si>
    <t>NQQGRGRKPPLDLHSTYCFQCTPENHWYKCPRAEKCTGIANKCYTLYKRDGNGEEKWAVKGCAYTCPTAGPDERVKCCFYNRCNEY</t>
  </si>
  <si>
    <t>0300</t>
  </si>
  <si>
    <t>A0A193CHL9</t>
  </si>
  <si>
    <t>A0A193CHL9_BOIIR</t>
  </si>
  <si>
    <t>MKTLLLALAVVAFVCLGSANQQGRGRKPPLDLHSRYCFQCTPENRLYKCPQANRCTGMKTMCYTLYKRDENGEEKWAVKGCDYSCPTAGPDERLKCCYYNKCNEY</t>
  </si>
  <si>
    <t>NQQGRGRKPPLDLHSRYCFQCTPENRLYKCPQANRCTGMKTMCYTLYKRDENGEEKWAVKGCDYSCPTAGPDERLKCCYYNKCNEY</t>
  </si>
  <si>
    <t>0301</t>
  </si>
  <si>
    <t>A0A193CHM0</t>
  </si>
  <si>
    <t>A0A193CHM0_BOIIR</t>
  </si>
  <si>
    <t>MKTLLVALAMVAFVCLGSANQQGRGRKPPLDLHSRYCFQCTPENRLDKCPQAKRCTGMRTMCYTLYKRDENGEEKWAVKGCDYSCPTAGPDERLKCCYYNKCNEY</t>
  </si>
  <si>
    <t>NQQGRGRKPPLDLHSRYCFQCTPENRLDKCPQAKRCTGMRTMCYTLYKRDENGEEKWAVKGCDYSCPTAGPDERLKCCYYNKCNEY</t>
  </si>
  <si>
    <t>0302</t>
  </si>
  <si>
    <t>Boiga nigriceps</t>
  </si>
  <si>
    <t>1867089</t>
  </si>
  <si>
    <t>A0A6G1S2N1</t>
  </si>
  <si>
    <t>A0A6G1S2N1_9SAUR</t>
  </si>
  <si>
    <t>GGUF01000001</t>
  </si>
  <si>
    <t>MKTLLLALVVVTFVCLEPGYTIICHSCTGRLCTTFQNCPDAQACSQMWKDSDLLKLNIVKGCATNCTLPASGQQVLYCTKDRCN</t>
  </si>
  <si>
    <t>IICHSCTGRLCTTFQNCPDAQACSQMWKDSDLLKLNIVKGCATNCTLPASGQQVLYCTKDRCN</t>
  </si>
  <si>
    <t>0303</t>
  </si>
  <si>
    <t>QAKGPPFTLCFECNRETCSNCFKDNRCPPYHRTCYTLYRPDGNGEMKWAVKGCAKKCPTAQPGENVQCCNTPKCNDY</t>
  </si>
  <si>
    <t>0304</t>
  </si>
  <si>
    <t>QAVGPPFTLCFECNRKTSSDCSTASRCYRGSCYTLYRPDENCELKWAVKGCAETCPTAGPNERVKCCTSPRCNDD</t>
  </si>
  <si>
    <t>0305</t>
  </si>
  <si>
    <t>QAVGPPFTLCFECNRKTSSDCSTASRCYRGSCYTLYRPDENCELKWAVKGCAETCPTAGPNERVKCCRSPRCNDD</t>
  </si>
  <si>
    <t>0306</t>
  </si>
  <si>
    <t>A0A193CHL8</t>
  </si>
  <si>
    <t>A0A193CHL8_9SAUR</t>
  </si>
  <si>
    <t>KU666934</t>
  </si>
  <si>
    <t>MKTLLLALAVVALVCLGSADQLGLGRQRIDWGQGQAVGPSFTLCSECNRNTPSRCSTDHRCYRGWCYTLYKPDENCELKWAVKGCAEKCPTEGPNERVKCCRSPNCNSDLNDNP</t>
  </si>
  <si>
    <t>DQLGLGRQRIDWGQGQAVGPSFTLCSECNRNTPSRCSTDHRCYRGWCYTLYKPDENCELKWAVKGCAEKCPTEGPNERVKCCRSPNCNSDLNDNP</t>
  </si>
  <si>
    <t>0307</t>
  </si>
  <si>
    <t>A0A6G1S2M3</t>
  </si>
  <si>
    <t>A0A6G1S2M3_9SAUR</t>
  </si>
  <si>
    <t>GGUF01000002</t>
  </si>
  <si>
    <t>MKTLLLALAVVAFVCLGSADQLGLRRPLISHSQYCFQCTTESLWHKCSRSEQCPGMHTKCYTLYKLDENGEEKWAAKGCAYSCPTPGPGERVKCCFYNGCNEY</t>
  </si>
  <si>
    <t>DQLGLRRPLISHSQYCFQCTTESLWHKCSRSEQCPGMHTKCYTLYKLDENGEEKWAAKGCAYSCPTPGPGERVKCCFYNGCNEY</t>
  </si>
  <si>
    <t>0308</t>
  </si>
  <si>
    <t>A0A6G1S2M9</t>
  </si>
  <si>
    <t>A0A6G1S2M9_9SAUR</t>
  </si>
  <si>
    <t>GGUF01000003</t>
  </si>
  <si>
    <t>MKTLLLALAVVAFVCLGSANQQGRGRKPPLDLHSRYCFQCTPENRLNKCPQAKRCTGMKTMCYTLYKRDENGEEKWAAKGCDYSCPTAGPDERLKCCYYNKCNEY</t>
  </si>
  <si>
    <t>NQQGRGRKPPLDLHSRYCFQCTPENRLNKCPQAKRCTGMKTMCYTLYKRDENGEEKWAAKGCDYSCPTAGPDERLKCCYYNKCNEY</t>
  </si>
  <si>
    <t>0309</t>
  </si>
  <si>
    <t>Boiga trigonata</t>
  </si>
  <si>
    <t>1296666</t>
  </si>
  <si>
    <t>GGUG01000004</t>
  </si>
  <si>
    <t>MKTLLLSLVVVAFVCLEPGYTIICRSCTGRFCIAFQNCPDAQACSQMWKDSDMIKKDVVKGCAANCTLPEPGHKLLLCRSDNCN</t>
  </si>
  <si>
    <t>IICRSCTGRFCIAFQNCPDAQACSQMWKDSDMIKKDVVKGCAANCTLPEPGHKLLLCRSDNCN</t>
  </si>
  <si>
    <t>0310</t>
  </si>
  <si>
    <t>GGUG01000001</t>
  </si>
  <si>
    <t>MKTLLLTLAVVAFVCLGSANMLGPGRHPNPLSSRCFECTAENYWHKCLSTKQCPVGYHICYTLYKPHEKFGTKWAVKGCAKTCPTAGSNEIVNCCLTHECNRIFK</t>
  </si>
  <si>
    <t>RHPNPLSSRCFECTAENYWHKCLSTKQCPVGYHICYTLYKPHEKFGTKWAVKGCAKTCPTAGSNEIVNCCLTHECNRIFK</t>
  </si>
  <si>
    <t>0311</t>
  </si>
  <si>
    <t>GGUG01000002</t>
  </si>
  <si>
    <t>MKTLLLTLAVVAFVCLGSADQQTRERKPRPDVHSTYCFQCTTENHWYKCPKAERCTRMETKCYTLYKVDGNGEEKWAVKGCARTCPTAGPGERVKCCFYNECNKY</t>
  </si>
  <si>
    <t>DQQTRERKPRPDVHSTYCFQCTTENHWYKCPKAERCTRMETKCYTLYKVDGNGEEKWAVKGCARTCPTAGPGERVKCCFYNECNKY</t>
  </si>
  <si>
    <t>0312</t>
  </si>
  <si>
    <t>GGUG01000005</t>
  </si>
  <si>
    <t>MKTLLLALAVVAFVSLGSADQPTHRRKPNPDVHSRYCFQCTAKNHLHKCPRAERCTGMETKCYTLYKPDRNGGEKWAVKGCARICPPAGPGERVKCCNYNGCNKH</t>
  </si>
  <si>
    <t>DQPTHRRKPNPDVHSRYCFQCTAKNHLHKCPRAERCTGMETKCYTLYKPDRNGGEKWAVKGCARICPPAGPGERVKCCNYNGCNKH</t>
  </si>
  <si>
    <t>0313</t>
  </si>
  <si>
    <t>GGUG01000007</t>
  </si>
  <si>
    <t>MKTLLLTLAVVAFVCLGSANQLGLGRQLIDWGKGQAVGLPHKRCQQCDRRYSPDCTYYDRCPPYHMTCYTLYKPDQNGEMQWAFKGCSKGCPVAGPGESVKCCTTKGCRNE</t>
  </si>
  <si>
    <t>QAVGLPHKRCQQCDRRYSPDCTYYDRCPPYHMTCYTLYKPDQNGEMQWAFKGCSKGCPVAGPGESVKCCTTKGCRNE</t>
  </si>
  <si>
    <t>0314</t>
  </si>
  <si>
    <t>GGUG01000006</t>
  </si>
  <si>
    <t>MKTLLLALVVVAFVCLGSADQLGLGRQLIDWGQGQAVGRAYTLCFKCNPSSDCSTAHRCYELLCYTLYKRDGNGGEKWAAKGCAKTCPTARPGERVKCCRAPRCNSD</t>
  </si>
  <si>
    <t>DQLGLGRQLIDWGQGQAVGRAYTLCFKCNPSSDCSTAHRCYELLCYTLYKRDGNGGEKWAAKGCAKTCPTARPGERVKCCRAPRCNS</t>
  </si>
  <si>
    <t>0315</t>
  </si>
  <si>
    <t>NQLGLGRQLIDWGKGQAVGLPHKRCQQCDRRYSPDCTYYDRCPPYHMTCYTLYKPDQNGEMQWAFKGCSKGCPVAGPGESVKCCTTKGCRN</t>
  </si>
  <si>
    <t>0316</t>
  </si>
  <si>
    <t>QAVGRAYTLCFKCNPSSDCSTAHRCYELLCYTLYKRDGNGGEKWAAKGCAKTCPTARPGERVKCCRAPRCNSD</t>
  </si>
  <si>
    <t>0317</t>
  </si>
  <si>
    <t>Coelognathus</t>
  </si>
  <si>
    <t>Coelognathus radiatus</t>
  </si>
  <si>
    <t>201391</t>
  </si>
  <si>
    <t>Alpha-colubritoxin</t>
  </si>
  <si>
    <t>P83490</t>
  </si>
  <si>
    <t>3NBB_COERA</t>
  </si>
  <si>
    <t>QAIGPPYGLCFQCNQKTSSDCTEARRCSPFHEKCYTLYQPDENWMKSSGLSHFGCGKQCPTAGPEGRVTCCLTPRCN</t>
  </si>
  <si>
    <t>0318</t>
  </si>
  <si>
    <t>Conophis</t>
  </si>
  <si>
    <t>Conophis lineatus</t>
  </si>
  <si>
    <t>666078</t>
  </si>
  <si>
    <t>GJFD01001950</t>
  </si>
  <si>
    <t>NQLGLGREEVDRERRQAVGLPFGLCFQCNRQSSSDCSTAKKCPVLHTTCYTLYKGGEWAVKGCAKTCPTAGPGERVNCCRGRECNND</t>
  </si>
  <si>
    <t>0319</t>
  </si>
  <si>
    <t>Dispholidus</t>
  </si>
  <si>
    <t>Dispholidus typus</t>
  </si>
  <si>
    <t>46295</t>
  </si>
  <si>
    <t>Toxin 3FTx-Dis4</t>
  </si>
  <si>
    <t>A7X6J0</t>
  </si>
  <si>
    <t>3NX4_DISTY</t>
  </si>
  <si>
    <t>EU036636</t>
  </si>
  <si>
    <t>MKTLLLSLVMVGFMYLVSGQNRTCRSCTGALCLKIEQCKEGQNLCFERKITDDFFGMKTVRGCADTCANPGENEKVTYCSTDNCNS</t>
  </si>
  <si>
    <t>QNRTCRSCTGALCLKIEQCKEGQNLCFERKITDDFFGMKTVRGCADTCANPGENEKVTYCSTDNCNS</t>
  </si>
  <si>
    <t>0320</t>
  </si>
  <si>
    <t>A7X3Q4</t>
  </si>
  <si>
    <t>A7X3Q4_DISTY</t>
  </si>
  <si>
    <t>EU029674</t>
  </si>
  <si>
    <t>MKTLLLALVVVAFVYLEPGYTIICRSCTGPICRTFKNCSDAQACYQMWTDADVLKLKLVRGCADTCSFPGPGEKRLYCSTDNCN</t>
  </si>
  <si>
    <t>IICRSCTGPICRTFKNCSDAQACYQMWTDADVLKLKLVRGCADTCSFPGPGEKRLYCSTDNCN</t>
  </si>
  <si>
    <t>0321</t>
  </si>
  <si>
    <t>A7X3T2</t>
  </si>
  <si>
    <t>A7X3T2_DISTY</t>
  </si>
  <si>
    <t>EU029681</t>
  </si>
  <si>
    <t>MKTLLLALVVVAFMCLDSVSSNQLCFQCNEENYWDKCVSATSCPNGESTCYTKYKRHKKFGMRWAVKGCARACPNPQRDEIVNCCYSPECNILI</t>
  </si>
  <si>
    <t>NQLCFQCNEENYWDKCVSATSCPNGESTCYTKYKRHKKFGMRWAVKGCARACPNPQRDEIVNCCYSPECNILI</t>
  </si>
  <si>
    <t>0322</t>
  </si>
  <si>
    <t>A7X3U0</t>
  </si>
  <si>
    <t>A7X3U0_DISTY</t>
  </si>
  <si>
    <t>EU029683</t>
  </si>
  <si>
    <t>MKTLLLALVVVAFMCLDSVSSINRCFQCTSQNYGSKCLSAKKCQRGENTCYTKYKRHKKFGMRWTVKGCSIICPTPRPDEIVNCCYSPECNPLL</t>
  </si>
  <si>
    <t>INRCFQCTSQNYGSKCLSAKKCQRGENTCYTKYKRHKKFGMRWTVKGCSIICPTPRPDEIVNCCYSPECNPLL</t>
  </si>
  <si>
    <t>0323</t>
  </si>
  <si>
    <t>Erythrolamprus</t>
  </si>
  <si>
    <t>Erythrolamprus poecilogyrus</t>
  </si>
  <si>
    <t>338838</t>
  </si>
  <si>
    <t>A7X3P2</t>
  </si>
  <si>
    <t>A7X3P2_ERYPO</t>
  </si>
  <si>
    <t>EU029672</t>
  </si>
  <si>
    <t>MKTLLLSLMVVAFMYLDSGDAIICKYCDSLLLCNTFQNCSDAQACSILTSGIKIMRRCANECILPAAGETIKYCAEDRCN</t>
  </si>
  <si>
    <t>IICKYCDSLLLCNTFQNCSDAQACSILTSGIKIMRRCANECILPAAGETIKYCAEDRCN</t>
  </si>
  <si>
    <t>0324</t>
  </si>
  <si>
    <t>A7X3P8</t>
  </si>
  <si>
    <t>A7X3P8_ERYPO</t>
  </si>
  <si>
    <t>EU029673</t>
  </si>
  <si>
    <t>MKTLLLSLMVVAFVYLDFGQSLICCKGPLCFSSENCPDAKACYKQVSGGETSWGCTTNCTLPEPGETITYCTKDRCT</t>
  </si>
  <si>
    <t>QSLICCKGPLCFSSENCPDAKACYKQVSGGETSWGCTTNCTLPEPGETITYCTKDRCT</t>
  </si>
  <si>
    <t>0325</t>
  </si>
  <si>
    <t>Probable weak neurotoxin 3FTx-Lio1</t>
  </si>
  <si>
    <t>Probable weak neurotoxin</t>
  </si>
  <si>
    <t>A7X3M9</t>
  </si>
  <si>
    <t>3NX1_ERYPO</t>
  </si>
  <si>
    <t>EU029670</t>
  </si>
  <si>
    <t>MKAVILSLVAAFLYSGYTLNCRKCDETVCQLYWTCTEAETLCYILKNKTDTMGLQAIQGCAETCPVPEPDQEVKCCKTDYCNSYF</t>
  </si>
  <si>
    <t>LNCRKCDETVCQLYWTCTEAETLCYILKNKTDTMGLQAIQGCAETCPVPEPDQEVKCCKTDYCNSYF</t>
  </si>
  <si>
    <t>0326</t>
  </si>
  <si>
    <t>Helicops</t>
  </si>
  <si>
    <t>Helicops leopardinus</t>
  </si>
  <si>
    <t>2202396</t>
  </si>
  <si>
    <t>OL366256</t>
  </si>
  <si>
    <t>MKTLLLSLVVVALVYLDSGHTITCHSCKWWICWGHEICSNAPACYTKRSDPFGLRIVRGCATDCIFPASGEKIEYCTEDKCNSLLYN</t>
  </si>
  <si>
    <t>ITCHSCKWWICWGHEICSNAPACYTKRSDPFGLRIVRGCATDCIFPASGEKIEYCTEDKCNSLLYN</t>
  </si>
  <si>
    <t>0327</t>
  </si>
  <si>
    <t>OL366259</t>
  </si>
  <si>
    <t>MKTLLLSLMVVAFLYLDSGYTITCYSCSRPICMTFQKCPEAEACYTKRSGPLGVEVVKGCTANCTLPASGEKLEYCTEDKCNQ</t>
  </si>
  <si>
    <t>ITCYSCSRPICMTFQKCPEAEACYTKRSGPLGVEVVKGCTANCTLPASGEKLEYCTEDKCNQ</t>
  </si>
  <si>
    <t>0328</t>
  </si>
  <si>
    <t>OL366260</t>
  </si>
  <si>
    <t>MKTLLLSLVVVAFVYLDSGYTIQCYLRSTFKIFQNCPNATACYKKISGGKITRGCAFNCTLPAARETIKYCTEDKCNGLSFK</t>
  </si>
  <si>
    <t>YTIQCYLRSTFKIFQNCPNATACYKKISGGKITRGCAFNCTLPAARETIKYCTEDKCNGLSF</t>
  </si>
  <si>
    <t>0329</t>
  </si>
  <si>
    <t>OL366262</t>
  </si>
  <si>
    <t>MKTLLLSLLVVAFVYLDLGYTISCYTCSGLVCDTFENCPNAKACFKKTSRPFGGKITRGCAFNCTLPAARETIKYCAEDKCNGLSFK</t>
  </si>
  <si>
    <t>ISCYTCSGLVCDTFENCPNAKACFKKTSRPFGGKITRGCAFNCTLPAARETIKYCAEDKCNGLSF</t>
  </si>
  <si>
    <t>0330</t>
  </si>
  <si>
    <t>OL366263</t>
  </si>
  <si>
    <t>MKTLLLSLVVVAFLYLDSGYTIFCYKCSGKLCNTFENCPNATACSKTTSGGEVVKACAPNCIFPASGEKIEYCAKDKCN</t>
  </si>
  <si>
    <t>IFCYKCSGKLCNTFENCPNATACSKTTSGGEVVKACAPNCIFPASGEKIEYCAKDKCN</t>
  </si>
  <si>
    <t>0331</t>
  </si>
  <si>
    <t>IQCYLRSTFKIFQNCPNATACYKKISGGKITRGCAFNCTLPAARETIKYCAEDKCN</t>
  </si>
  <si>
    <t>0332</t>
  </si>
  <si>
    <t>ITCHSCKWWICWGHEICSNAPACYTKRSDPFGLRIVRGCATDCIFPASGEKIEYCTEDKCN</t>
  </si>
  <si>
    <t>0333</t>
  </si>
  <si>
    <t>MKTLLLSLVVVAFVYLDSGHTIICHSCNKKICLDHEICPDEPACYIKVSGGEVTKGCTTNCTLPAAGEKIKYCTKNRCNQFF</t>
  </si>
  <si>
    <t>IICHSCNKKICLDHEICPDEPACYIKVSGGEVTKGCTTNCTLPAAGEKIKYCTKNRCN</t>
  </si>
  <si>
    <t>0334</t>
  </si>
  <si>
    <t>ITCYSCSRPICMTFQKCPEAEACYTKRSGPLGVEVVKGCTANCTLPASGEKLEYCTEDKCN</t>
  </si>
  <si>
    <t>0335</t>
  </si>
  <si>
    <t>IQCYLRSTFKIFQNCPNATACYKKISGGKITRGCAFNCTLPAARETIKYCTEDKCN</t>
  </si>
  <si>
    <t>0336</t>
  </si>
  <si>
    <t>MKTLLLSLVMVAFMYLDSGHTIKCRSYNEFFSFDSENCPNATACYTKRSGLWGLIVVKGCATNCIFPAPGETIQYCVGDKCN</t>
  </si>
  <si>
    <t>IKCRSYNEFFSFDSENCPNATACYTKRSGLWGLIVVKGCATNCIFPAPGETIQYCVGDKCN</t>
  </si>
  <si>
    <t>0337</t>
  </si>
  <si>
    <t>ISCYTCSGLVCDTFENCPNAKACFKKTSRPFGGKITRGCAFNCTLPAARETIKYCAEDKCN</t>
  </si>
  <si>
    <t>0338</t>
  </si>
  <si>
    <t>ITCHSCKWWICWGHEICSNAPACYTKRSDPFGLRIVRGCATDCIFPASGEKIEYCAKDKCN</t>
  </si>
  <si>
    <t>0339</t>
  </si>
  <si>
    <t>Heterodon</t>
  </si>
  <si>
    <t>Heterodon nasicus</t>
  </si>
  <si>
    <t>121332</t>
  </si>
  <si>
    <t>OL366266</t>
  </si>
  <si>
    <t>MKTLLLSLVVVAFVYLDSGHTYECHSCEGSLCYNPQNCPDAMGCYKKTYDLFGLKVVKGCATNCTFLEGDEKILLCGKDRCNI</t>
  </si>
  <si>
    <t>YECHSCEGSLCYNPQNCPDAMGCYKKTYDLFGLKVVKGCATNCTFLEGDEKILLCGKDRCNI</t>
  </si>
  <si>
    <t>0340</t>
  </si>
  <si>
    <t>YECHSCEGSLCYNSQNCPDAMGCYKKNYDLFGLKVVKGYPTNCTFLEGDEKILLCGKDRCN</t>
  </si>
  <si>
    <t>0341</t>
  </si>
  <si>
    <t>YECHSCEGSLCYNPQNCPDAMGCYKKTYDLFGLKVVKGCATNCTFLEGDEKILLCGKDRCN</t>
  </si>
  <si>
    <t>0342</t>
  </si>
  <si>
    <t>YECHSCEGSLCYNPQNCLDAMGCYKKTYDLFGLKVVKGCATNCTFLEGDEKILLCGKDRCN</t>
  </si>
  <si>
    <t>0343</t>
  </si>
  <si>
    <t>YECHSCEGSLCYNPQNCPDAMGRYKKTYDLFGLKVVKGCATNCTFLEGDEKILLCGKDRCN</t>
  </si>
  <si>
    <t>0344</t>
  </si>
  <si>
    <t>Hypsiglena</t>
  </si>
  <si>
    <t>Hypsiglena sp. JMG-2014</t>
  </si>
  <si>
    <t>1550645</t>
  </si>
  <si>
    <t>A0A098M253</t>
  </si>
  <si>
    <t>A0A098M253_9SAUR</t>
  </si>
  <si>
    <t>MKTLLLSLVVVAFVYLDSGHTMKCCNNMFCIIPVDCPDEGACYKKTSGGLLNLEVDMGCAANCTLPEAGATMKYCSGYKCNLAL</t>
  </si>
  <si>
    <t>HTMKCCNNMFCIIPVDCPDEGACYKKTSGGLLNLEVDMGCAANCTLPEAGATMKYCSGYKCNLAL</t>
  </si>
  <si>
    <t>0345</t>
  </si>
  <si>
    <t>Opheodrys</t>
  </si>
  <si>
    <t>Opheodrys aestivus</t>
  </si>
  <si>
    <t>186591</t>
  </si>
  <si>
    <t>A0A098LWV3</t>
  </si>
  <si>
    <t>A0A098LWV3_9SAUR</t>
  </si>
  <si>
    <t>GBIA01000031</t>
  </si>
  <si>
    <t>MKTLLLMLGVVAFVYLEPGYTLVCKSCPEWKCALTPGVECSNDSTQCYKKLLESGGLFPKYERGCATNCTTVTGKEKVTYCATDNCND</t>
  </si>
  <si>
    <t>LVCKSCPEWKCALTPGVECSNDSTQCYKKLLESGGLFPKYERGCATNCTTVTGKEKVTYCATDNCND</t>
  </si>
  <si>
    <t>0346</t>
  </si>
  <si>
    <t>A0A098LWU4</t>
  </si>
  <si>
    <t>A0A098LWU4_9SAUR</t>
  </si>
  <si>
    <t>GBIA01000041</t>
  </si>
  <si>
    <t>MKTLLLSLMMVGFVYLVSGFPLKCHKCNQTVCDLKEACEVGKNLCFILTNNNDTMGIQAIQGCAETCPIAGSDQKVKCCDTEYCTSSIFYQARILLTYFIWHDL</t>
  </si>
  <si>
    <t>FPLKCHKCNQTVCDLKEACEVGKNLCFILTNNNDTMGIQAIQGCAETCPIAGSDQKVKCCDTEYCTSSIFYQARILLTYFIWHDL</t>
  </si>
  <si>
    <t>0347</t>
  </si>
  <si>
    <t>A0A098LYB1</t>
  </si>
  <si>
    <t>A0A098LYB1_9SAUR</t>
  </si>
  <si>
    <t>GBIA01000039</t>
  </si>
  <si>
    <t>MKTLLLSLVVVAFMFLEPGDAVTCHSCNGTICLGSEQCADTQTTCFKKTVNGDFLGFKTVRGCADSCPTPGTNEIITCCGYDHCNH</t>
  </si>
  <si>
    <t>VTCHSCNGTICLGSEQCADTQTTCFKKTVNGDFLGFKTVRGCADSCPTPGTNEIITCCGYDHCNH</t>
  </si>
  <si>
    <t>0348</t>
  </si>
  <si>
    <t>Oxybelis</t>
  </si>
  <si>
    <t>Oxybelis fulgidus</t>
  </si>
  <si>
    <t>121355</t>
  </si>
  <si>
    <t>Fulgimotoxin</t>
  </si>
  <si>
    <t>C0HJD3</t>
  </si>
  <si>
    <t>3NB_OXYFU</t>
  </si>
  <si>
    <t>QAIGPPFGLCFQCNQKTSSDCFNAKRCPPFHRTCYTLYKPDGGEEWAVKGCAKGCPTAGPDERVKCCHTPRCNN</t>
  </si>
  <si>
    <t>0349</t>
  </si>
  <si>
    <t>A0A193CHK9</t>
  </si>
  <si>
    <t>A0A193CHK9_OXYFU</t>
  </si>
  <si>
    <t>KU666924</t>
  </si>
  <si>
    <t>MKTLLVVLAVVAFVCLGSADQLGLGRQRIDQGRRQAIGPPFGLCFQCNQKTSSDCFNAKRCQPYHRTCYTLYKSGGEEWAVKGCAKGCPTAGPDERVKCCHTPRCNND</t>
  </si>
  <si>
    <t>DQLGLGRQRIDQGRRQAIGPPFGLCFQCNQKTSSDCFNAKRCQPYHRTCYTLYKSGGEEWAVKGCAKGCPTAGPDERVKCCHTPRCNND</t>
  </si>
  <si>
    <t>0350</t>
  </si>
  <si>
    <t>Pantherophis</t>
  </si>
  <si>
    <t>Pantherophis guttatus</t>
  </si>
  <si>
    <t>94885</t>
  </si>
  <si>
    <t>A0A098LYG6</t>
  </si>
  <si>
    <t>A0A098LYG6_PANGU</t>
  </si>
  <si>
    <t>XM_034420113</t>
  </si>
  <si>
    <t>MKTLLLSLVVMVGFVYLVTGDNRTCYSGTGILCLENEECAEGENLCYKKTIKEGLWQIQIVKGCGCPVPGENEKVTCCAKDKCNC</t>
  </si>
  <si>
    <t>DNRTCYSGTGILCLENEECAEGENLCYKKTIKEGLWQIQIVKGCGCPVPGENEKVTCCAKDKCNC</t>
  </si>
  <si>
    <t>0351</t>
  </si>
  <si>
    <t>NW_023031289</t>
  </si>
  <si>
    <t>LKCYQCQIPLCRRTRRCVKIEKFCYTVYGGTGKIAGSSCAVTCPRVERGILRCCQTDLCNA</t>
  </si>
  <si>
    <t>0352</t>
  </si>
  <si>
    <t>A0A098LYH6</t>
  </si>
  <si>
    <t>A0A098LYH6_PANGU</t>
  </si>
  <si>
    <t>XM_034420112</t>
  </si>
  <si>
    <t>MKALPLLLVVVTFMYMDPVCTRFCFLCSGFVCFYPEECPKGQDVCFMIYERLTFTNKDDLYGVKIIRGCAEKCPDMGHHEFIECCTIDTCNNIGFLPVFLPGRKTIP</t>
  </si>
  <si>
    <t>RFCFLCSGFVCFYPEECPKGQDVCFMIYERLTFTNKDDLYGVKIIRGCAEKCPDMGHHEFIECCTIDTCNNIGFLPVFLPGRKTIP</t>
  </si>
  <si>
    <t>0353</t>
  </si>
  <si>
    <t>A0A098LYI5</t>
  </si>
  <si>
    <t>A0A098LYI5_PANGU</t>
  </si>
  <si>
    <t>GBIB01000031</t>
  </si>
  <si>
    <t>MKTLLLSLVVVAFVYLEPGYPILCYSCTGLLCNTFKNCSDVQACYQTWKGIQLVKGCGCPVPGENEKVTCCAKDKCN</t>
  </si>
  <si>
    <t>EPGYPILCYSCTGLLCNTFKNCSDVQACYQTWKGIQLVKGCGCPVPGENEKVTCCAKDKCN</t>
  </si>
  <si>
    <t>0354</t>
  </si>
  <si>
    <t>A0A6P9C8Z9</t>
  </si>
  <si>
    <t>A0A6P9C8Z9_PANGU</t>
  </si>
  <si>
    <t>XM_034420115</t>
  </si>
  <si>
    <t>MKTLLLSLVVMVGFVYLVSGYVLKCHKCNETVCDLKEACEVGKNLCFILQNNNDTMGMQAIQGCAETCPIAGPDQEVKCCNTDYCNSYF</t>
  </si>
  <si>
    <t>YVLKCHKCNETVCDLKEACEVGKNLCFILQNNNDTMGMQAIQGCAETCPIAGPDQEVKCCNTDYCNSYF</t>
  </si>
  <si>
    <t>0355</t>
  </si>
  <si>
    <t>NW_023011746</t>
  </si>
  <si>
    <t>LLCYYWDHILTSCVAGEKYCYNLKLKASKSSTIVENGCSRSCPESTPIKVIKCCTTDFCNQLP</t>
  </si>
  <si>
    <t>0356</t>
  </si>
  <si>
    <t>Phalotris</t>
  </si>
  <si>
    <t>Phalotris mertensi</t>
  </si>
  <si>
    <t>1260334</t>
  </si>
  <si>
    <t>A0A182C5S7</t>
  </si>
  <si>
    <t>A0A182C5S7_9SAUR</t>
  </si>
  <si>
    <t>GEHL01006908</t>
  </si>
  <si>
    <t>MKTLLLSLVVVAFVYLDSGHTITCCSRLVCFSSEYCPDATACYKKMSGLNVIGKGCAINCTFPAAGEKIEFCTEDYCNK</t>
  </si>
  <si>
    <t>HTITCCSRLVCFSSEYCPDATACYKKMSGLNVIGKGCAINCTFPAAGEKIEFCTEDYCNK</t>
  </si>
  <si>
    <t>0357</t>
  </si>
  <si>
    <t>A0A182C5Y1</t>
  </si>
  <si>
    <t>A0A182C5Y1_9SAUR</t>
  </si>
  <si>
    <t>GEHL01006907</t>
  </si>
  <si>
    <t>MKTLLLSLVVVAFVYLDSSYSIICYMHPRPKLLSTVQNCPHAKACYTNKSGLLGLNIISKGCATNCTFPAAGEKIELCTEDYCNNL</t>
  </si>
  <si>
    <t>IICYMHPRPKLLSTVQNCPHAKACYTNKSGLLGLNIISKGCATNCTFPAAGEKIELCTEDYCNNL</t>
  </si>
  <si>
    <t>0358</t>
  </si>
  <si>
    <t>Rhabdophis</t>
  </si>
  <si>
    <t>Rhabdophis subminiatus</t>
  </si>
  <si>
    <t>46271</t>
  </si>
  <si>
    <t>OL439256</t>
  </si>
  <si>
    <t>MKTLLLALVVVTFVCLDFGNSLECCKDVLCLSAVQCSSDTAVCTKTYTKSLIGTKMNVQYGCASNCTLPEEGGYPLYCSGNRCSF</t>
  </si>
  <si>
    <t>LECCKDVLCLSAVQCSSDTAVCTKTYTKSLIGTKMNVQYGCASNCTLPEEGGYPLYCSGNRCSF</t>
  </si>
  <si>
    <t>0359</t>
  </si>
  <si>
    <t>OL439258</t>
  </si>
  <si>
    <t>MKTLLLALVMVGFVYLVSGQNRTCHSCTGTVCFKLEECKEGQNLCFERKIIGDLFGMKTVRGCAKTCATPGENEKITYCSTDNCNI</t>
  </si>
  <si>
    <t>QNRTCHSCTGTVCFKLEECKEGQNLCFERKIIGDLFGMKTVRGCAKTCATPGENEKITYCSTDNCN</t>
  </si>
  <si>
    <t>0360</t>
  </si>
  <si>
    <t>NSLECCKDVLCLSAVQCSSDTAVCTKTYTKSLIGTKMNVQYGCASNCTLPEEGGYPLYCSGNRCS</t>
  </si>
  <si>
    <t>0361</t>
  </si>
  <si>
    <t>NSLECCKDALCLSAVQCSSDTDVCTKTYTKSLIGTKMNVTYGCASNCTLPVQGGYTLYCSGNRCS</t>
  </si>
  <si>
    <t>0362</t>
  </si>
  <si>
    <t>OL439257</t>
  </si>
  <si>
    <t>MKTLLLALVVVAFVCLDSVYPDCFQCTGENYWYRCSGPKKCPYGENFCYTLYKDDGMRFSVKGCTKSCPIAGPGETVNCCFYSGCNSL</t>
  </si>
  <si>
    <t>DCFQCTGENYWYRCSGPKKCPYGENFCYTLYKDDGMRFSVKGCTKSCPIAGPGETVNCCFYSGCNSL</t>
  </si>
  <si>
    <t>0363</t>
  </si>
  <si>
    <t>OL439259</t>
  </si>
  <si>
    <t>MKTLLLVVVVVGFVYLDLGYTLLCYSCPKLLCLDSVKCLDDQTFCYKSWNNSVLSATNFIRGCAETCPPVNAPEGSLCCATDNCNY</t>
  </si>
  <si>
    <t>LLCYSCPKLLCLDSVKCLDDQTFCYKSWNNSVLSATNFIRGCAETCPPVNAPEGSLCCATDNCNY</t>
  </si>
  <si>
    <t>0364</t>
  </si>
  <si>
    <t>OL439262</t>
  </si>
  <si>
    <t>MKTLLLALMVVPLVCQDSVYPDCYQCTGENCWYRCLGPRKCPIGERICYTLYKDDGKRFYAKGCARSCPSAGPGETVNCCFYSGCNRLY</t>
  </si>
  <si>
    <t>DSVYPDCYQCTGENCWYRCLGPRKCPIGERICYTLYKDDGKRFYAKGCARSCPSAGPGETVNCCFYSGCNRL</t>
  </si>
  <si>
    <t>0365</t>
  </si>
  <si>
    <t>OL439263</t>
  </si>
  <si>
    <t>MKTLLLALVVVAFVCLDSVYPDCFQCTGENYWYRCSGPKKCPYGENFCYTLYKREGVRFAVKGCTASCPTTGPGETVNCCYYSGCNNL</t>
  </si>
  <si>
    <t>DCFQCTGENYWYRCSGPKKCPYGENFCYTLYKREGVRFAVKGCTASCPTTGPGETVNCCYYSGCNNL</t>
  </si>
  <si>
    <t>0366</t>
  </si>
  <si>
    <t>LLCYSCPKLLCLDSVKCLDDQTFCYKSWNNSVLSATNFIRGCAETCPPVNAPEGSLCCATDNCN</t>
  </si>
  <si>
    <t>0367</t>
  </si>
  <si>
    <t>PDCYQCTGENCWYRCLGPRKCPIGERICYTLYKDDGKRFYAKGCARSCPSAGPGETVNCCFYSGCN</t>
  </si>
  <si>
    <t>0368</t>
  </si>
  <si>
    <t>PDCFQCTGENYWYRCSGPKKCPYGENFCYTLYKREGVRFAVKGCTASCPTTGPGETVNCCYYSGCN</t>
  </si>
  <si>
    <t>0369</t>
  </si>
  <si>
    <t>Spilotes</t>
  </si>
  <si>
    <t>Spilotes sulphureus</t>
  </si>
  <si>
    <t>1899469</t>
  </si>
  <si>
    <t>A0A346CI88</t>
  </si>
  <si>
    <t>A0A346CI88_9SAUR</t>
  </si>
  <si>
    <t>DTLTCHSCSEAPCLGREQCAESQMLCYEKKFKNDLFGMKTVRGCADTCANPGENEIVTYCGYDHCNH</t>
  </si>
  <si>
    <t>0370</t>
  </si>
  <si>
    <t>A0A346CI89</t>
  </si>
  <si>
    <t>A0A346CI89_9SAUR</t>
  </si>
  <si>
    <t>IMCHSCTGRYCATFKNCLDAQACSQMWKDNDIFKLNVVKGCAENCSFPALGEQIQYCSKDNCN</t>
  </si>
  <si>
    <t>0371</t>
  </si>
  <si>
    <t>A0A346CI93</t>
  </si>
  <si>
    <t>A0A346CI93_9SAUR</t>
  </si>
  <si>
    <t>QAIGPPYGLCFQCDRKTSPDCSTAKKCPWYHTTCYTLYKPDDACGEEWAVKGCARKCPTAGPNERVNCCRGRDCNND</t>
  </si>
  <si>
    <t>0372</t>
  </si>
  <si>
    <t>A0A346CI94</t>
  </si>
  <si>
    <t>A0A346CI94_9SAUR</t>
  </si>
  <si>
    <t>QAVGAPYGMCYQCNQKSSRDCLNPKRCPYFHRTCYTLYNSGGQWTVKGCAKKCPTAGPNERVKCCYKPECNND</t>
  </si>
  <si>
    <t>0373</t>
  </si>
  <si>
    <t>A0A346CI95</t>
  </si>
  <si>
    <t>A0A346CI95_9SAUR</t>
  </si>
  <si>
    <t>LNCFQCNRETWWKCSEAKRCRLGNKCYNLYNSDGKWTVKGCAQTCPTAGPDERVNCCRGRDCNND</t>
  </si>
  <si>
    <t>0374</t>
  </si>
  <si>
    <t>A0A346CIA0</t>
  </si>
  <si>
    <t>A0A346CIA0_9SAUR</t>
  </si>
  <si>
    <t>QAIGPPYGLCFQCDRKTSPDCSTAKKCPWYHTTCYTLYKPDDACGEEWAVKGCAKTCPTAGPYERVKCCYKPECNND</t>
  </si>
  <si>
    <t>0375</t>
  </si>
  <si>
    <t>A0A346CIA9</t>
  </si>
  <si>
    <t>A0A346CIA9_9SAUR</t>
  </si>
  <si>
    <t>QAVGAPYGMCYQCNQKSSRDCLNPKRCPYFHRTCYTLYNSGGQWTVKGCAKMCPTAGPNERVKCCYKPECNND</t>
  </si>
  <si>
    <t>0376</t>
  </si>
  <si>
    <t>A0A346CIB0</t>
  </si>
  <si>
    <t>A0A346CIB0_9SAUR</t>
  </si>
  <si>
    <t>LNCFQCNRETWWKCSEAKRCRLGNKCYNLYNSDGKWTVKGCAQTCPTAGPDERVKCCYISECNRY</t>
  </si>
  <si>
    <t>0377</t>
  </si>
  <si>
    <t>A0A346CIB1</t>
  </si>
  <si>
    <t>A0A346CIB1_9SAUR</t>
  </si>
  <si>
    <t>QAIGPPYGICYQCNRKSCRDCFNPKRCPSYHTMCYTLYKPNENGAEEWAVKGCARKCPTAGPNERVNCCRGRDCNND</t>
  </si>
  <si>
    <t>0378</t>
  </si>
  <si>
    <t>A0A346CIB2</t>
  </si>
  <si>
    <t>A0A346CIB2_9SAUR</t>
  </si>
  <si>
    <t>QAVGAPYGLCFQCNQKSSRDCLNPKRCPYFHRTCYTLYNSGGQWTVKGCAKMCPTAGPNERVKCCYKPECNND</t>
  </si>
  <si>
    <t>0379</t>
  </si>
  <si>
    <t>A0A346CIB4</t>
  </si>
  <si>
    <t>A0A346CIB4_9SAUR</t>
  </si>
  <si>
    <t>QAVGAPYGLCFQCNQKSSRDCLNPKRCPYFHRTCYTLYNSGGQWTVKGCAKKCPTAGPNERVKCCGRRDCNND</t>
  </si>
  <si>
    <t>0380</t>
  </si>
  <si>
    <t>A0A346CIB5</t>
  </si>
  <si>
    <t>A0A346CIB5_9SAUR</t>
  </si>
  <si>
    <t>QAVGAPYGMCYQCNQKSSRDCLNPKRCPYFHRTCYTLYNSGGQWTVKGCAKKCPTAGPNERVKCCGRRDCNND</t>
  </si>
  <si>
    <t>0381</t>
  </si>
  <si>
    <t>A0A346CIB7</t>
  </si>
  <si>
    <t>A0A346CIB7_9SAUR</t>
  </si>
  <si>
    <t>LNCFQCNRETWWKCSEAKRCRLGNKCYNLYNSDGKWTVKGCAQTCPTAGPDERVKCCYTSECNRY</t>
  </si>
  <si>
    <t>0382</t>
  </si>
  <si>
    <t>Tantilla</t>
  </si>
  <si>
    <t>Tantilla nigriceps</t>
  </si>
  <si>
    <t>1651152</t>
  </si>
  <si>
    <t>GJFV01002418</t>
  </si>
  <si>
    <t>IICHSCTGKICMATETCSDAQACYQMWKDNDLFKWNVVKGCANNCTLPGAGENYQYCTKDHCNH</t>
  </si>
  <si>
    <t>0383</t>
  </si>
  <si>
    <t>GJFV01002407</t>
  </si>
  <si>
    <t>DQLGQRIDRGRRQAIGPTSGLCLHCIRSSSSDCSTFQTCPLFHTICFTFYKPDGNGGEEWTFKGCAARCPTPRPGEIVKCCNTPECN</t>
  </si>
  <si>
    <t>0384</t>
  </si>
  <si>
    <t>GJFV01002408</t>
  </si>
  <si>
    <t>NQLGLGRQRIDRWRYRGMGPPYGICFQCDRITSSDCSTEKICPMEHTICYTFYKPDGNGGTWITKGCAFRCPFPGPDEDVKCCKTPRCNN</t>
  </si>
  <si>
    <t>0385</t>
  </si>
  <si>
    <t>GJFV01002409</t>
  </si>
  <si>
    <t>DQLGLRRQRIDHGFSEQLVPIFAICFQCDQKTPRDCFTAKNCGYFEKICYTLYKPDGNGGEEWTVKGCAKKCPTAGPDERVECCDTPLCNKY</t>
  </si>
  <si>
    <t>0386</t>
  </si>
  <si>
    <t>GJFV01002410</t>
  </si>
  <si>
    <t>DQLVFGRQRIDREVEIGKDYSITCFHCNRRTSTGCSTLRKCPWLDTTCYTLYKSDDTYETWIKKGCAYKCPTPGPDERVECCNTQECN</t>
  </si>
  <si>
    <t>0387</t>
  </si>
  <si>
    <t>GJFV01002419</t>
  </si>
  <si>
    <t>IICHSCTGGLCMGTEQCPDDKTLCFKTMIKGDLFGLKTVKGCTATCTPGENETIMCCGYDMCNR</t>
  </si>
  <si>
    <t>0388</t>
  </si>
  <si>
    <t>GJFV01002420</t>
  </si>
  <si>
    <t>INCYSCTKPICWSTNQCPDDKKLCFKKMIKGNRLGYKTVRGCTDSCVNPGENEKMTCCRSNGCNH</t>
  </si>
  <si>
    <t>0389</t>
  </si>
  <si>
    <t>GJFV01002421</t>
  </si>
  <si>
    <t>CFKCKRNTWWECTKAKRCRYRENKCYTLYNSDGEWIVKGCDYTCPTPRPDESVKCCFAHNCN</t>
  </si>
  <si>
    <t>0390</t>
  </si>
  <si>
    <t>GJFV01002438</t>
  </si>
  <si>
    <t>DQLGLGRHRIDLGQRQSMGPPFGLCFQCDQNTPSDCSTEKICPMLHTICYTFYKPDGNGGTWIKKGCAFRCPFPGPDEKVKCCKTPRCNN</t>
  </si>
  <si>
    <t>0391</t>
  </si>
  <si>
    <t>Telescopus</t>
  </si>
  <si>
    <t>Telescopus dhara</t>
  </si>
  <si>
    <t>338837</t>
  </si>
  <si>
    <t>A7X3N6</t>
  </si>
  <si>
    <t>A7X3N6_TELDH</t>
  </si>
  <si>
    <t>EU029671</t>
  </si>
  <si>
    <t>MKTLLLALVVVAFVCLEPGYTIKCHSCTGRLCITFQNCPDAQACSQMWKDSDMLKLNVVKGCATNCTLPGPGQQILYCTKDYCN</t>
  </si>
  <si>
    <t>IKCHSCTGRLCITFQNCPDAQACSQMWKDSDMLKLNVVKGCATNCTLPGPGQQILYCTKDYCN</t>
  </si>
  <si>
    <t>0392</t>
  </si>
  <si>
    <t>A7X3S5</t>
  </si>
  <si>
    <t>A7X3S5_TELDH</t>
  </si>
  <si>
    <t>MKTLLLALAVVAFMCLGSGESSHRCFQCNHKTLQGCATPKPCKESYNTCYTVYVPEKNGELKWYMKACGRMRPTARYREIVKCCNTQECNND</t>
  </si>
  <si>
    <t>ESSHRCFQCNHKTLQGCATPKPCKESYNTCYTVYVPEKNGELKWYMKACGRMRPTARYREIVKCCNTQECNND</t>
  </si>
  <si>
    <t>0393</t>
  </si>
  <si>
    <t>Toxin 3FTx-Tel4</t>
  </si>
  <si>
    <t>A7X3V0</t>
  </si>
  <si>
    <t>3NB4_TELDH</t>
  </si>
  <si>
    <t>EU029686</t>
  </si>
  <si>
    <t>MKTLLLALVVVAFMCLGSADQLGLGSQRIDWEQGQAIGPPHGLCVQCDRKTCKNCFKSERCQPYNRICYTLYKPDENGEMKWAVKGCAKTCPSAKPGERVKCCSSPRCNEV</t>
  </si>
  <si>
    <t>DQLGLGSQRIDWEQGQAIGPPHGLCVQCDRKTCKNCFKSERCQPYNRICYTLYKPDENGEMKWAVKGCAKTCPSAKPGERVKCCSSPRCNEV</t>
  </si>
  <si>
    <t>0394</t>
  </si>
  <si>
    <t>A7X3S8</t>
  </si>
  <si>
    <t>A7X3S8_TELDH</t>
  </si>
  <si>
    <t>EU029680</t>
  </si>
  <si>
    <t>MKTLLLALAVVAFMCLGSGESSHCCFQCNHKTLQGCATPKPCKESYNTCYTVYVPEKNGELKWYMKACGRMCPTARYREIVKCCNTQECNND</t>
  </si>
  <si>
    <t>ESSHCCFQCNHKTLQGCATPKPCKESYNTCYTVYVPEKNGELKWYMKACGRMCPTARYREIVKCCNTQECNND</t>
  </si>
  <si>
    <t>0395</t>
  </si>
  <si>
    <t>Thamnodynastes</t>
  </si>
  <si>
    <t>Thamnodynastes strigatus</t>
  </si>
  <si>
    <t>758883</t>
  </si>
  <si>
    <t>JK264299</t>
  </si>
  <si>
    <t>LECHTCGELLCIFPEKCLAEEKYCIAVHVHGNERIRRCANNCTYTEPNLNFKCCSENGCNNVI</t>
  </si>
  <si>
    <t>0396</t>
  </si>
  <si>
    <t>Thamnophis</t>
  </si>
  <si>
    <t>Thamnophis elegans</t>
  </si>
  <si>
    <t>35005</t>
  </si>
  <si>
    <t>NC_045548</t>
  </si>
  <si>
    <t>LICYRCPGVLGRSVRKCPNGQNLCYRRRKFYDLLGFAARRGCAATCPTGVRSDIIECCSTNRCNF</t>
  </si>
  <si>
    <t>0397</t>
  </si>
  <si>
    <t>XM_032222341</t>
  </si>
  <si>
    <t>MKTLLLALLVVTVVCLDFGHTLICYRCPGVLGRSVRKCPNGQNLCYRRRNFYDLLGFRARRGCAATCPNLEPYEIIKCCSRNRCNF</t>
  </si>
  <si>
    <t>LICYRCPGVLGRSVRKCPNGQNLCYRRRNFYDLLGFRARRGCAATCPNLEPYEIIKCCSRNRCNF</t>
  </si>
  <si>
    <t>0398</t>
  </si>
  <si>
    <t>LKCYGCSLHTCKIKKECPKEENLCFKTVPSADGHRISGCAPVCDEGFLHIMTCCTTDFCN</t>
  </si>
  <si>
    <t>0399</t>
  </si>
  <si>
    <t>LKCYGCSLHTCQIKKECLKEETFCFKTVLSAEIRRKGCSRVCPKDDSNTVKCCTSNFCN</t>
  </si>
  <si>
    <t>0400</t>
  </si>
  <si>
    <t>LKCFRCGNFFILREVPPRCDIKRKCWKGANFCYIDPHKAEIGRKGCSRVCPKDDSNTVKCCTSNFCN</t>
  </si>
  <si>
    <t>0401</t>
  </si>
  <si>
    <t>LKCFRCGNFFILREVPPRCDIKRKCWKGANFCYIDPHKAAYRRKGCSRVCPKDDSNRVKCCRSNFCN</t>
  </si>
  <si>
    <t>0402</t>
  </si>
  <si>
    <t>LICYKCKEGLCITERKCSNKQNLCFKRRKLFSPFGLRTRRGCAATCPTRKRNNAIECCSENRCNF</t>
  </si>
  <si>
    <t>0403</t>
  </si>
  <si>
    <t>LTCCKDRICWDTVTCTGTDTQCYLSYQTGLLGGKINVNQGCITNCTTEPARIIECCSTDKCNKYTITIP</t>
  </si>
  <si>
    <t>0404</t>
  </si>
  <si>
    <t>LTCCKDRICWDTVTCTGTDTQCYLSYEEGFLGIKMNINRGCITNCTTEPARVIRCCMEDKCNQFP</t>
  </si>
  <si>
    <t>0405</t>
  </si>
  <si>
    <t>LKCYGCSLHTCQIKKECQKEETFCFKTVLSAEIRRKGCSRVCPKDDSNTVKCCRTNFCN</t>
  </si>
  <si>
    <t>0406</t>
  </si>
  <si>
    <t>LKCFRCDQDSSLDNQELRCDVRIICGKGANFCYNDPRKIAYRRKGCIRVCPKDDSNTVKCCRTNFCN</t>
  </si>
  <si>
    <t>0407</t>
  </si>
  <si>
    <t>LKCHTCRSGSCNYKVDCSGKNDFCYLADPIGAKHFLAGCAPVCPKAPLHVIRCCKTDFCN</t>
  </si>
  <si>
    <t>0408</t>
  </si>
  <si>
    <t>LKCFRCDRYFSSDIQKIRCDFGVICRKGSYFCYIDLRKPEIRRKGCSRVCPKDDSNTVKCCRSNFCN</t>
  </si>
  <si>
    <t>0409</t>
  </si>
  <si>
    <t>LKCYECSRTWCENKIECSKEETFCFKKIPLPGGIQIRGCAPVCRKGFFHIIKCCTTDFCN</t>
  </si>
  <si>
    <t>0410</t>
  </si>
  <si>
    <t>LKCFWCGNIFFLRKRPYRCDFKRNCRKGENFCYNDPHKAEIRRKGCSRVCPKDDSNRVKCCRSNFCN</t>
  </si>
  <si>
    <t>0411</t>
  </si>
  <si>
    <t>LKCFRCRNYFNSKGKPLRCDFKIRCWKGANFCYIDPRKAEIGRKGCSRVCPKDDSNTVKCCTSNFCN</t>
  </si>
  <si>
    <t>0412</t>
  </si>
  <si>
    <t>XM_032222338</t>
  </si>
  <si>
    <t>MKTLLLALLVVTVVCLDFGHTLICYTCPGVLCKTKQKCPKGQNLCFRRRKFYDLIGFGASRGCAATCPTVGRSDVIACCSTNRCNF</t>
  </si>
  <si>
    <t>LICYTCPGVLCKTKQKCPKGQNLCFRRRKFYDLIGFGASRGCAATCPTVGRSDVIACCSTNRCNF</t>
  </si>
  <si>
    <t>0413</t>
  </si>
  <si>
    <t>XM_032222748</t>
  </si>
  <si>
    <t>MKALLFVLLLVAFMCKDSVESLKCYVCYGKDCSYKMNCLKKERFCYTAKYGDAFKGKGCAEVCLTPKESENMCCTTDYCNFR</t>
  </si>
  <si>
    <t>LKCYVCYGKDCSYKMNCLKKERFCYTAKYGDAFKGKGCAEVCLTPKESENMCCTTDYCNFR</t>
  </si>
  <si>
    <t>0414</t>
  </si>
  <si>
    <t>XM_032222342</t>
  </si>
  <si>
    <t>MKTLLLALLVVTVVCLDFGDTLICYKCKEGLCITERKCSNKQNLCFKRRKLFSPFGLRTRRGCAATCPTRKRNNAIECCSENRCNPNPKPK</t>
  </si>
  <si>
    <t>LICYKCKEGLCITERKCSNKQNLCFKRRKLFSPFGLRTRRGCAATCPTRKRNNAIECCSENRCNPNPKPK</t>
  </si>
  <si>
    <t>0415</t>
  </si>
  <si>
    <t>LKCYVCYGKDCSYKMNCLKKERFCYTAKYGDAFKGKGCAEVCLTPKESENMCCTTDYCN</t>
  </si>
  <si>
    <t>0416</t>
  </si>
  <si>
    <t>LKCYYWHDFPVTCFAGSKYCYNLNHSYGGLKLENGCAPKCPRSQHGNKVKCCSADLCNMIP</t>
  </si>
  <si>
    <t>0417</t>
  </si>
  <si>
    <t>XM_032222667</t>
  </si>
  <si>
    <t>MKALLFALLVVALMCKDPVTSLQCFFWDTLKVPCADGEIYCFKMYDVSSSESYIIANGCAETCPETTPQIEVSCCNTDFCNNNGRP</t>
  </si>
  <si>
    <t>LQCFFWDTLKVPCADGEIYCFKMYDVSSSESYIIANGCAETCPETTPQIEVSCCNTDFCNNNGRP</t>
  </si>
  <si>
    <t>0418</t>
  </si>
  <si>
    <t>XR_004255865</t>
  </si>
  <si>
    <t>LKCYYWHDFPVTCFAGSKYCYNLNHSYGGLKLENGCAPKCPRSQHGNKVKCCSADLCN</t>
  </si>
  <si>
    <t>0419</t>
  </si>
  <si>
    <t>Thamnophis sirtalis</t>
  </si>
  <si>
    <t>35019</t>
  </si>
  <si>
    <t>GDKU01029485</t>
  </si>
  <si>
    <t>DFGNSLTCCTDAACVGTVTCTGTDTQCYLSYEEGLFGSQKCPIRGCITNCTTEQARVIRCCSTDRCNRLTITIA</t>
  </si>
  <si>
    <t>0420</t>
  </si>
  <si>
    <t>Thelotornis</t>
  </si>
  <si>
    <t>Thelotornis mossambicanus</t>
  </si>
  <si>
    <t>1328036</t>
  </si>
  <si>
    <t>DTIICRSCTGPICRTFKNCSDAQACYQMWTNADVLKLKLVRGCADSCSFPGPGEKRLYCSTDNCN</t>
  </si>
  <si>
    <t>0421</t>
  </si>
  <si>
    <t>QNRTCRSCTGALCFKIQQCKEGQNLCFERKIKDDFFGRKTVRGCADTCANPGENERVTYCSTDNCNS</t>
  </si>
  <si>
    <t>0422</t>
  </si>
  <si>
    <t>A0A646QBR0</t>
  </si>
  <si>
    <t>A0A646QBR0_9SAUR</t>
  </si>
  <si>
    <t>GHUO01000001</t>
  </si>
  <si>
    <t>QNRTCHSCTGTVCFKHEQCKEGQNLCFKRKINGDFFEMKTVRGCADTCANPGENERVTYCSTDNCNS</t>
  </si>
  <si>
    <t>0423</t>
  </si>
  <si>
    <t>A0A646QDR7</t>
  </si>
  <si>
    <t>A0A646QDR7_9SAUR</t>
  </si>
  <si>
    <t>GHUO01000002</t>
  </si>
  <si>
    <t>QNRTCRSCTGALCFKIQQCKEGQNLCFERKIKDDFFGRKTVRGCADTCANPGENEKVTYCSRDNCNF</t>
  </si>
  <si>
    <t>0424</t>
  </si>
  <si>
    <t>Ly-6?</t>
  </si>
  <si>
    <t>LVCYNCPNGGRCFSTTTCSGNQDQCITLFFNGVGFQPPKYAKRCAAQYECQLLNSPQAGVSAICCGYDRCNR</t>
  </si>
  <si>
    <t>0425</t>
  </si>
  <si>
    <t>NHCYQCTGENYWFKCLGVAPCPPGENFCYTLYKKEGVRFHVKGCTSSCPTAGPGETVNCCYYSGCNNL</t>
  </si>
  <si>
    <t>0426</t>
  </si>
  <si>
    <t>INRCFQCTSQNYGSKCLNAKKCQHGENTCYTKYKRHKKFGMKWAVKGCSIICPTPRPGEIVNCCYSPECNPLL</t>
  </si>
  <si>
    <t>0427</t>
  </si>
  <si>
    <t>NQLCFQCNEENYWDKCLSATSCQNGESTCYTKYKRHKKFGMRWAVKGCARACPNPKRDEIVNCCYSPECNILI</t>
  </si>
  <si>
    <t>0428</t>
  </si>
  <si>
    <t>NQLCFQCNEENYWDKCLSATSCQNGESTCYTKYKRHKKFGMRWAVKGCARACPNPKRDEIVNCCYSPECNPLL</t>
  </si>
  <si>
    <t>0429</t>
  </si>
  <si>
    <t>INRCFQCTSQSYGSKCLNAKKCQHGENTCYTKYKRHKKFGMRWTVKGCSIICPTPRPDEIVNCCYSPECNPLL</t>
  </si>
  <si>
    <t>0430</t>
  </si>
  <si>
    <t>Thrasops</t>
  </si>
  <si>
    <t>Thrasops jacksonii</t>
  </si>
  <si>
    <t>186611</t>
  </si>
  <si>
    <t>Toxin 3FTx-Thr5</t>
  </si>
  <si>
    <t>A7X6I4</t>
  </si>
  <si>
    <t>3NX5_THRJA</t>
  </si>
  <si>
    <t>MKTLLLALVMVGFVYLVSGQNRTCHSCTGTVCFKLEECKEGQNLCFEWKIIGDLFGMKTVRGCAKTCATPGENEKITYCSTDNCNI</t>
  </si>
  <si>
    <t>QNRTCHSCTGTVCFKLEECKEGQNLCFEWKIIGDLFGMKTVRGCAKTCATPGENEKITYCSTDNCNI</t>
  </si>
  <si>
    <t>0431</t>
  </si>
  <si>
    <t>A7X3T6</t>
  </si>
  <si>
    <t>A7X3T6_THRJA</t>
  </si>
  <si>
    <t>MKTLLLALVVVALVCLDSVSSTQLCFQCNEENYWNKCLSATKCQNGETTCYTKYKRHKKFGMRWAVKGCARACPNPKRDEIVNCCYSPECNILI</t>
  </si>
  <si>
    <t>TQLCFQCNEENYWNKCLSATKCQNGETTCYTKYKRHKKFGMRWAVKGCARACPNPKRDEIVNCCYSPECNILI</t>
  </si>
  <si>
    <t>0432</t>
  </si>
  <si>
    <t>A7X3U4</t>
  </si>
  <si>
    <t>A7X3U4_THRJA</t>
  </si>
  <si>
    <t>EU029684</t>
  </si>
  <si>
    <t>MKLCCWPLVVVAFVCLDSVYPDCFQCTGENYWYRCSGPKKCPYGENFCYTLYKDDGMRFSVKGCTKSCPIAGPGETVNCCFYSGCNPL</t>
  </si>
  <si>
    <t>DCFQCTGENYWYRCSGPKKCPYGENFCYTLYKDDGMRFSVKGCTKSCPIAGPGETVNCCFYSGCNPL</t>
  </si>
  <si>
    <t>0433</t>
  </si>
  <si>
    <t>A7X3U7</t>
  </si>
  <si>
    <t>A7X3U7_THRJA</t>
  </si>
  <si>
    <t>MKTLLLALMVVPLVCQDSVYPDCYQCTGENCWYRCLGPRKCPIGERICYTLYKDDGKRFYAKGCARSCLSAGPGETVNCCFYSGCNRLY</t>
  </si>
  <si>
    <t>DSVYPDCYQCTGENCWYRCLGPRKCPIGERICYTLYKDDGKRFYAKGCARSCLSAGPGETVNCCFYSGCNRLY</t>
  </si>
  <si>
    <t>0434</t>
  </si>
  <si>
    <t>Tretanorhinus</t>
  </si>
  <si>
    <t>Tretanorhinus variabilis</t>
  </si>
  <si>
    <t>121374</t>
  </si>
  <si>
    <t>GGQZ01007816</t>
  </si>
  <si>
    <t>ITCCIDGLCIHKTNCPDGNICYKKSSGGLKVVRGCAANCTLPAARETITYCKENNCN</t>
  </si>
  <si>
    <t>0435</t>
  </si>
  <si>
    <t>Trimorphodon</t>
  </si>
  <si>
    <t>Trimorphodon biscutatus</t>
  </si>
  <si>
    <t>338818</t>
  </si>
  <si>
    <t>Toxin 3FTx-Tri3</t>
  </si>
  <si>
    <t>A7X3S2</t>
  </si>
  <si>
    <t>3NB3_TRIBI</t>
  </si>
  <si>
    <t>EU029678</t>
  </si>
  <si>
    <t>MKTLLLALVVVAFMCLGSADEVGLGNEQIDRGRRQAIGPPFTRCSKCNRNWSPPFPLGLYTVSHVKSCGGHLSSIGQCGEDWVVKGCAKTCPTAGPGERVKCCYSPRCNKN</t>
  </si>
  <si>
    <t>DEVGLGNEQIDRGRRQAIGPPFTRCSKCNRNWSPPFPLGLYTVSHVKSCGGHLSSIGQCGEDWVVKGCAKTCPTAGPGERVKCCYSPRCNKN</t>
  </si>
  <si>
    <t>0436</t>
  </si>
  <si>
    <t>Toxin 3FTx-Tri2</t>
  </si>
  <si>
    <t>A7X3S0</t>
  </si>
  <si>
    <t>3NB2_TRIBI</t>
  </si>
  <si>
    <t>MKTLLLALVVLAFVCLGSADQVGLGKEQIDRGRRQAIGPPFTRCSQCNRNRSPQCFIEDRCTPGDFTCYTVYKPNGNGGEDWVVKGCAKTCPTAGPGERVKCCYSPRCNKN</t>
  </si>
  <si>
    <t>DQVGLGKEQIDRGRRQAIGPPFTRCSQCNRNRSPQCFIEDRCTPGDFTCYTVYKPNGNGGEDWVVKGCAKTCPTAGPGERVKCCYSPRCNKN</t>
  </si>
  <si>
    <t>0437</t>
  </si>
  <si>
    <t>A7X3Q9</t>
  </si>
  <si>
    <t>A7X3Q9_TRIBI</t>
  </si>
  <si>
    <t>EU029675</t>
  </si>
  <si>
    <t>MKTLLLSLMVVGFVYLVSGDNRICYSCTRRPCWGLQHCAEGQNLCYEKKFKDDPFGMKTVKGCTDNCTIPGQNEKVTCCSYDKCN</t>
  </si>
  <si>
    <t>DNRICYSCTRRPCWGLQHCAEGQNLCYEKKFKDDPFGMKTVKGCTDNCTIPGQNEKVTCCSYDKCN</t>
  </si>
  <si>
    <t>0438</t>
  </si>
  <si>
    <t>Trimorphodon lambda</t>
  </si>
  <si>
    <t>356346</t>
  </si>
  <si>
    <t>A0A193CHM1</t>
  </si>
  <si>
    <t>A0A193CHM1_TRILM</t>
  </si>
  <si>
    <t>KU666937</t>
  </si>
  <si>
    <t>MKTLLVALVVVAFVCLGSADQLGIGREQIDQGQRQVIGPPYGICFQCNRKSCSDCFKPKRCPIYHTTCYTLYKPNGNGEEWAVKGCAKTCPTARPGERVKCCRTRECNND</t>
  </si>
  <si>
    <t>DQLGIGREQIDQGQRQVIGPPYGICFQCNRKSCSDCFKPKRCPIYHTTCYTLYKPNGNGEEWAVKGCAKTCPTARPGERVKCCRTRECNND</t>
  </si>
  <si>
    <t>0439</t>
  </si>
  <si>
    <t>A0A193CHM4</t>
  </si>
  <si>
    <t>A0A193CHM4_TRILM</t>
  </si>
  <si>
    <t>KU666935</t>
  </si>
  <si>
    <t>MKTLLVALVVVAFVCLGSADQVGLGREQIDRGRRQATGPRFTRCSQCKRNRSPQCFIEDRCTPGDFTCYTVYKPNGNGGEEWVVKGCAKTCPTARPGERVKCCYSSRCNRN</t>
  </si>
  <si>
    <t>DQVGLGREQIDRGRRQATGPRFTRCSQCKRNRSPQCFIEDRCTPGDFTCYTVYKPNGNGGEEWVVKGCAKTCPTARPGERVKCCYSSRCNRN</t>
  </si>
  <si>
    <t>0440</t>
  </si>
  <si>
    <t>A0A193CHM5</t>
  </si>
  <si>
    <t>A0A193CHM5_TRILM</t>
  </si>
  <si>
    <t>KU666936</t>
  </si>
  <si>
    <t>MKTLLLALVVVAFMCLGSADEVGLGKEQIDRGRRQAIGPPFTRCSKCNRNRSPHCFIEDRCPPHHFTCYTVYKPNGNGGEDWVVKGCAKTCPNAGPGERVKCCYSSRCNKN</t>
  </si>
  <si>
    <t>DEVGLGKEQIDRGRRQAIGPPFTRCSKCNRNRSPHCFIEDRCPPHHFTCYTVYKPNGNGGEDWVVKGCAKTCPNAGPGERVKCCYSSRCNKN</t>
  </si>
  <si>
    <t>0441</t>
  </si>
  <si>
    <t>Xenodon</t>
  </si>
  <si>
    <t>Xenodon merremii</t>
  </si>
  <si>
    <t>169861</t>
  </si>
  <si>
    <t>JZ904769</t>
  </si>
  <si>
    <t>ITCNSCPSAVCNTFQVCPDSSSCYRKNSGLLGMMVTKGCATNCTLPAAGEKIIYCSEDRCN</t>
  </si>
  <si>
    <t>0442</t>
  </si>
  <si>
    <t>JZ904948</t>
  </si>
  <si>
    <t>IICYPCSAPLCLSAQNCPDSTACFKKVTGGAISRGCASNCTLPASGDTLTVCTTDRCNM</t>
  </si>
  <si>
    <t>0443</t>
  </si>
  <si>
    <t>JZ904898</t>
  </si>
  <si>
    <t>LNCRKCDPTVCELYWTCPKGETLCFILKNKTDTMGLQAIQGCAETCPIPEPDQEVKCCKTNYCNS</t>
  </si>
  <si>
    <t>0444</t>
  </si>
  <si>
    <t>Elapidae</t>
  </si>
  <si>
    <t>Acanthophis</t>
  </si>
  <si>
    <t>Acanthophis antarcticus</t>
  </si>
  <si>
    <t>8605</t>
  </si>
  <si>
    <t>Alpha-elapitoxin-Aa2b</t>
  </si>
  <si>
    <t>Alpha-elapitoxin</t>
  </si>
  <si>
    <t>P01385</t>
  </si>
  <si>
    <t>3L21_ACAAN</t>
  </si>
  <si>
    <t>128920</t>
  </si>
  <si>
    <t>class2c</t>
  </si>
  <si>
    <t>VICYRGYNNPQTCPPGENVCFTRTWCDAFCSSRGKVVELGCAATCPIVKSYNEVKCCSTDKCNPFPVRPRRPP</t>
  </si>
  <si>
    <t>0445</t>
  </si>
  <si>
    <t>Alpha-elapitoxin-Aa2e</t>
  </si>
  <si>
    <t>P0DKW9</t>
  </si>
  <si>
    <t>3L22E_ACAAN</t>
  </si>
  <si>
    <t>VICYVGYNNPQTCPPGGNVCFTKTWCDARCHQLGKRVEMGCATTCPKVNRGVDIKCCSTDKCNPFPKTTPPWKRPRGKP</t>
  </si>
  <si>
    <t>0446</t>
  </si>
  <si>
    <t>Alpha-elapitoxin-Aa2d</t>
  </si>
  <si>
    <t>P34073</t>
  </si>
  <si>
    <t>3L2D_ACAAN</t>
  </si>
  <si>
    <t>464289</t>
  </si>
  <si>
    <t>class2b</t>
  </si>
  <si>
    <t>VICYRKYTNNVKTCPDGENVCYTKMWCDGFCTSRGKVVELGCAATCPIRKPGNEVKCCSTNKCNHPPKRKKRRP</t>
  </si>
  <si>
    <t>0447</t>
  </si>
  <si>
    <t>Short neurotoxin 1</t>
  </si>
  <si>
    <t>Short neurotoxin</t>
  </si>
  <si>
    <t>P01434</t>
  </si>
  <si>
    <t>3S11_ACAAN</t>
  </si>
  <si>
    <t>MQCCNQQSSQPKTTTTCPGGVSSCYKKTWRDHRGTIIERGCGCPRVKPGIRLICCKTDECNN</t>
  </si>
  <si>
    <t>0448</t>
  </si>
  <si>
    <t>Acanthophis wellsi</t>
  </si>
  <si>
    <t>239747</t>
  </si>
  <si>
    <t>paper_ritu</t>
  </si>
  <si>
    <t>R4FI70</t>
  </si>
  <si>
    <t>R4FI70_9SAUR</t>
  </si>
  <si>
    <t>GAGZ01000006</t>
  </si>
  <si>
    <t>476538176</t>
  </si>
  <si>
    <t>class2d</t>
  </si>
  <si>
    <t>MKTLLLTLVVVTILCLDVGDSVICYLGYNYAQPCPPGENVCFTKTWCDGRCPQLGKRVEMGCAATCPKVKRGVDIKCCSTDKCNPFPLSPRGKP</t>
  </si>
  <si>
    <t>VICYLGYNYAQPCPPGENVCFTKTWCDGRCPQLGKRVEMGCAATCPKVKRGVDIKCCSTDKCNPFPLSPRGKP</t>
  </si>
  <si>
    <t>0449</t>
  </si>
  <si>
    <t>R4FI75</t>
  </si>
  <si>
    <t>R4FI75_9SAUR</t>
  </si>
  <si>
    <t>GAGZ01000004</t>
  </si>
  <si>
    <t>476538180</t>
  </si>
  <si>
    <t>class1a</t>
  </si>
  <si>
    <t>MKTLLLTLVVVTIVCLDLGYTKTCFKTPYVKSEPCPPGQDLCYTKTWCDAFCSIRGKVIELGCAATCPPAEPKKDIKCCSTDNCNTHP</t>
  </si>
  <si>
    <t>KTCFKTPYVKSEPCPPGQDLCYTKTWCDAFCSIRGKVIELGCAATCPPAEPKKDIKCCSTDNCNTHP</t>
  </si>
  <si>
    <t>0450</t>
  </si>
  <si>
    <t>R4G2D8</t>
  </si>
  <si>
    <t>R4G2D8_9SAUR</t>
  </si>
  <si>
    <t>GAGZ01000007</t>
  </si>
  <si>
    <t>476538174</t>
  </si>
  <si>
    <t>class3a</t>
  </si>
  <si>
    <t>MKTLLLTLVVVTILCLDVGESVICYLGYNNPQTCPPGENVCFTKTWCDARCSQLGKRVEMGCAATCPKVKPGVDIKCCSTDKCNPFPKTTPPWERPRGKP</t>
  </si>
  <si>
    <t>VICYLGYNNPQTCPPGENVCFTKTWCDARCSQLGKRVEMGCAATCPKVKPGVDIKCCSTDKCNPFPKTTPPWERPRGKP</t>
  </si>
  <si>
    <t>0451</t>
  </si>
  <si>
    <t>R4G2D9</t>
  </si>
  <si>
    <t>R4G2D9_9SAUR</t>
  </si>
  <si>
    <t>GAGZ01000002</t>
  </si>
  <si>
    <t>476538184</t>
  </si>
  <si>
    <t>MKTLLLTLVVVTILCLDLGDSVICYLGYNNPQTCPPGENVCFTRTWCDAFCSSRGKVVELGCAATCPIPKSYQDVKCCSTDKCNPFPVRPRRRP</t>
  </si>
  <si>
    <t>VICYLGYNNPQTCPPGENVCFTRTWCDAFCSSRGKVVELGCAATCPIPKSYQDVKCCSTDKCNPFPVRPRRRP</t>
  </si>
  <si>
    <t>0452</t>
  </si>
  <si>
    <t>R4G2P6</t>
  </si>
  <si>
    <t>R4G2P6_9SAUR</t>
  </si>
  <si>
    <t>GAGZ01000001</t>
  </si>
  <si>
    <t>476538186</t>
  </si>
  <si>
    <t>MKTLLLTLVVVTILCLDLGYTMTCFKTPYVKSEPCPPGENVCVTKTWCDAFCSIRGKVIELGCAATCPPAEPKKDIKCCSTDNCNTHP</t>
  </si>
  <si>
    <t>MTCFKTPYVKSEPCPPGENVCVTKTWCDAFCSIRGKVIELGCAATCPPAEPKKDIKCCSTDNCNTHP</t>
  </si>
  <si>
    <t>0453</t>
  </si>
  <si>
    <t>R4G7E7</t>
  </si>
  <si>
    <t>R4G7E7_9SAUR</t>
  </si>
  <si>
    <t>GAGZ01000008</t>
  </si>
  <si>
    <t>476538172</t>
  </si>
  <si>
    <t>MKTLLLTLVVVTIVCLDLGESVICYLGYNYAQTCPPGENVCFTKTWCDARCGLLGKRVEMGCAATCPKVKPGVDIKCCETDKCNPFPKTTPPWERPRGKP</t>
  </si>
  <si>
    <t>VICYLGYNYAQTCPPGENVCFTKTWCDARCGLLGKRVEMGCAATCPKVKPGVDIKCCETDKCNPFPKTTPPWERPRGKP</t>
  </si>
  <si>
    <t>0454</t>
  </si>
  <si>
    <t>R4G7E8</t>
  </si>
  <si>
    <t>R4G7E8_9SAUR</t>
  </si>
  <si>
    <t>GAGZ01000003</t>
  </si>
  <si>
    <t>476538182</t>
  </si>
  <si>
    <t>MKTLLLTLVVVTILCLDLGDSVICYLGYNNPQTCPPGENVCFTRTWCDSFCSSRGKVVELGCAATCPIPKSYQDVKCCSTDKCNPFPVRPRRRP</t>
  </si>
  <si>
    <t>VICYLGYNNPQTCPPGENVCFTRTWCDSFCSSRGKVVELGCAATCPIPKSYQDVKCCSTDKCNPFPVRPRRRP</t>
  </si>
  <si>
    <t>0455</t>
  </si>
  <si>
    <t>R4G2D7</t>
  </si>
  <si>
    <t>R4G2D7_9SAUR</t>
  </si>
  <si>
    <t>GAGZ01000012</t>
  </si>
  <si>
    <t>MKTLLLTLVVVTIVCLDLVYTMQCCNQQSSQPKTTTTCPGGVSSCYKKTWRDHRGLRIERGCGCPHVKPGIWLLCCKTDECNN</t>
  </si>
  <si>
    <t>MQCCNQQSSQPKTTTTCPGGVSSCYKKTWRDHRGLRIERGCGCPHVKPGIWLLCCKTDECNN</t>
  </si>
  <si>
    <t>0456</t>
  </si>
  <si>
    <t>R4G2P2</t>
  </si>
  <si>
    <t>R4G2P2_9SAUR</t>
  </si>
  <si>
    <t>GAGZ01000011</t>
  </si>
  <si>
    <t>MKTLLLTLVVVTIVCLDLGYTMQCYNHPLLQDKTIITCAFGVSSCFKKTWKVQRETMIERGCGCPNVKPGVRLTCCKTDKCNN</t>
  </si>
  <si>
    <t>MQCYNHPLLQDKTIITCAFGVSSCFKKTWKVQRETMIERGCGCPNVKPGVRLTCCKTDKCNN</t>
  </si>
  <si>
    <t>0457</t>
  </si>
  <si>
    <t>Aipysurus</t>
  </si>
  <si>
    <t>Aipysurus laevis</t>
  </si>
  <si>
    <t>8678</t>
  </si>
  <si>
    <t>Short neurotoxin C</t>
  </si>
  <si>
    <t>P19958</t>
  </si>
  <si>
    <t>3S13_AIPLA</t>
  </si>
  <si>
    <t>LTCCNQQSSQPKTTTDCADNSCYKKTWKDHRGTRIERGCGCPQVKPGIKLECCKTNECNN</t>
  </si>
  <si>
    <t>0458</t>
  </si>
  <si>
    <t>Short neurotoxin B</t>
  </si>
  <si>
    <t>P19959</t>
  </si>
  <si>
    <t>3S12_AIPLA</t>
  </si>
  <si>
    <t>MKTLLLTLVVVTIVCLDLGYTLTCCNQQSSQPKTTTDCADNSCYKMTWRDHRGTRIERGCGCPQVKPGIKLECCKTNECNN</t>
  </si>
  <si>
    <t>LTCCNQQSSQPKTTTDCADNSCYKMTWRDHRGTRIERGCGCPQVKPGIKLECCKTNECNN</t>
  </si>
  <si>
    <t>0459</t>
  </si>
  <si>
    <t>Short neurotoxin D</t>
  </si>
  <si>
    <t>P19960</t>
  </si>
  <si>
    <t>3S14_AIPLA</t>
  </si>
  <si>
    <t>X13372</t>
  </si>
  <si>
    <t>MKTLLLTLVVVTIVCLDLGYTLTCCNQQSSQPKTTTDCADDSCYKKTWKDHRGTRIERGCGCPQVKPGIKLECCKTNECNN</t>
  </si>
  <si>
    <t>LTCCNQQSSQPKTTTDCADDSCYKKTWKDHRGTRIERGCGCPQVKPGIKLECCKTNECNN</t>
  </si>
  <si>
    <t>0460</t>
  </si>
  <si>
    <t>Short neurotoxin A</t>
  </si>
  <si>
    <t>P32879</t>
  </si>
  <si>
    <t>3S11_AIPLA</t>
  </si>
  <si>
    <t>LTCCNQQSSQPKTTTDCADNSCYKKTWQDHRGTRIERGCGCPQVKPGIKLECCKTNECNN</t>
  </si>
  <si>
    <t>0461</t>
  </si>
  <si>
    <t>Aspidelaps</t>
  </si>
  <si>
    <t>Aspidelaps scutatus</t>
  </si>
  <si>
    <t>8607</t>
  </si>
  <si>
    <t>GHOC01000120</t>
  </si>
  <si>
    <t>GYTRICYIAPYDHKTCAAGENICYLKAWCDAWCSSRGKKLEFGCAATCPTVKPGVDISCCDTDNCNPHP</t>
  </si>
  <si>
    <t>0462</t>
  </si>
  <si>
    <t>GHOC01000728</t>
  </si>
  <si>
    <t>CLDLGYTKNCYRTLDIKPVTCPPGEDLCYTKKWCDGFCSSRGKVIELGCAATCPTAKPGVDITCCDTDNCNR</t>
  </si>
  <si>
    <t>0463</t>
  </si>
  <si>
    <t>GHOC01001452</t>
  </si>
  <si>
    <t>RICLKTPEVTSETCPPGQDLCYTKSWCDRFCPIRGKIIELGCTATCPTVKPGVDISCCSTDNCNSHP</t>
  </si>
  <si>
    <t>0464</t>
  </si>
  <si>
    <t>GHOC01002482</t>
  </si>
  <si>
    <t>YTRICYKSSLVSETCPEGENLCYLKAWCDAWCSSRGKRLEFGCAATCPTVKPGVDITCCDTDKCNP</t>
  </si>
  <si>
    <t>0465</t>
  </si>
  <si>
    <t>Long neurotoxin 1</t>
  </si>
  <si>
    <t>Long neurotoxin</t>
  </si>
  <si>
    <t>P25670</t>
  </si>
  <si>
    <t>3L21_ASPSC</t>
  </si>
  <si>
    <t>128921</t>
  </si>
  <si>
    <t>class2a</t>
  </si>
  <si>
    <t>RICYIAPYDHKTCAAGENICYLKAWCDAWCSSRGKKLEFGCAATCPTVKPGVDISCCDTDNCNPHPKL</t>
  </si>
  <si>
    <t>0466</t>
  </si>
  <si>
    <t>GHOC01002299</t>
  </si>
  <si>
    <t>CLDLGYTRRCKICNFHNCRVGEDNRCPDGENTCFKKSWNTYRGLRIDRGCAATCPTVKPGVNIVCCST</t>
  </si>
  <si>
    <t>0467</t>
  </si>
  <si>
    <t>GHOC01000043</t>
  </si>
  <si>
    <t>MQCHNQQSSQPPTTTCCSGGESNCYKKQWSDTRGIIIERGCGCPRVKKGIKLHCCTTEKCN</t>
  </si>
  <si>
    <t>0468</t>
  </si>
  <si>
    <t>GHOC01000196</t>
  </si>
  <si>
    <t>CLDLGYTRKCFNSPGRLVSKPCPEGNNLCYKMSNRMYPPGFNVRRGCAETCPRRNKLLEVVCCDTDNCNK</t>
  </si>
  <si>
    <t>0469</t>
  </si>
  <si>
    <t>GHOC01000373</t>
  </si>
  <si>
    <t>FKCFTTSSGKSETCPNGQNICYEVGWIEHQGMRIKKGCDASCPEFSSHFQSLLCCRIENCNQ</t>
  </si>
  <si>
    <t>0470</t>
  </si>
  <si>
    <t>GHOC01000507</t>
  </si>
  <si>
    <t>IICRNQQSSETPTTQDCPEDTNCYKMQWSDARGSRTERGCGCPTAKPRIKLHCCTTDECN</t>
  </si>
  <si>
    <t>0471</t>
  </si>
  <si>
    <t>GHOC01000706</t>
  </si>
  <si>
    <t>RKCITKYSLGKETSQTCLAGQTLCFKKWKKGKKILRGCTAACPKPKKHESIQCCAKNKCNV</t>
  </si>
  <si>
    <t>0472</t>
  </si>
  <si>
    <t>GHOC01000786</t>
  </si>
  <si>
    <t>TKCYNHLSRTPETTEICPDSDYFCYKISWIDGGEGRIERGCTFTCPELRPNGKYVYCCKRDKCNQ</t>
  </si>
  <si>
    <t>0473</t>
  </si>
  <si>
    <t>GHOC01000868</t>
  </si>
  <si>
    <t>CLDLGYTLTCVKERSIYGDTFETCSAGQNLCFRRWHLVYPRKYDITRGCAATCPTAENNDTIDCCSADKCN</t>
  </si>
  <si>
    <t>0474</t>
  </si>
  <si>
    <t>GHOC01001195</t>
  </si>
  <si>
    <t>LICVKERFLFSETTETCPDGQNICFNQGHLIYPGKYERTRGCAATCPILKTRDVIYCCSTDKCN</t>
  </si>
  <si>
    <t>0475</t>
  </si>
  <si>
    <t>GHOC01001197</t>
  </si>
  <si>
    <t>FHLGYTRKCLNTPLPLIHETCPKGKNLCYKMTFRFWPLKLSKRGCTAACRGSNRVAKIVCCNTDNCNK</t>
  </si>
  <si>
    <t>0476</t>
  </si>
  <si>
    <t>GHOC01001435</t>
  </si>
  <si>
    <t>VVLTIVCLDLGYTRKCLNTPLPLIYKTCPEGKDLCYKMNFKLLPKKLSIKRGCTDTCPKSSLLVKVVCCDTDKCN</t>
  </si>
  <si>
    <t>0477</t>
  </si>
  <si>
    <t>GHOC01001478</t>
  </si>
  <si>
    <t>RLCLTDYSIFSETIEICPDGHNFCFKKFPKGITRLPWVIRGCAATCPKAEAKVYVDCCARDKCNR</t>
  </si>
  <si>
    <t>0478</t>
  </si>
  <si>
    <t>GHOC01002308</t>
  </si>
  <si>
    <t>IICHNQMSSQNPTTQDCPRESNCYKMWWYTTRGSITERGCGCPTVKPGISLICCKTDKCN</t>
  </si>
  <si>
    <t>0479</t>
  </si>
  <si>
    <t>Cytotoxin homolog S3C2</t>
  </si>
  <si>
    <t>Cytotoxin</t>
  </si>
  <si>
    <t>P19003</t>
  </si>
  <si>
    <t>3SOG_ASPSC</t>
  </si>
  <si>
    <t>RKCLNTPLPLFYKTCPEGKDLCYKMNFKLLPKKLSIKRGCTDTCPKSSLLVKVVCCDTDKCNK</t>
  </si>
  <si>
    <t>0480</t>
  </si>
  <si>
    <t>Cytotoxin homolog S4C8</t>
  </si>
  <si>
    <t>P19004</t>
  </si>
  <si>
    <t>3SOD_ASPSC</t>
  </si>
  <si>
    <t>RKCFNSPGRLVSKPCPEGNNLCYKMSNRMYPPGFNVRRGCAETCPRRNRLLEVVCCCDTDNCNK</t>
  </si>
  <si>
    <t>0481</t>
  </si>
  <si>
    <t>Austrelaps</t>
  </si>
  <si>
    <t>Austrelaps labialis</t>
  </si>
  <si>
    <t>471292</t>
  </si>
  <si>
    <t>Alpha-elapitoxin-Al2b</t>
  </si>
  <si>
    <t>B2BRQ5</t>
  </si>
  <si>
    <t>3L21_AUSLA</t>
  </si>
  <si>
    <t>ABX58151</t>
  </si>
  <si>
    <t>161138370</t>
  </si>
  <si>
    <t>MKTLLLTLVVVTIVCLDFGGGLICYMGPKTPRTCPPGQNLCYTKTWCDGFCGSRGKVVVLGCAATCPTVKPGVDITCCATDKCNPFPKTKAPWERP</t>
  </si>
  <si>
    <t>LICYMGPKTPRTCPPGQNLCYTKTWCDGFCGSRGKVVVLGCAATCPTVKPGVDITCCATDKCNPFPKTKAPWERP</t>
  </si>
  <si>
    <t>0482</t>
  </si>
  <si>
    <t>Alpha-elapitoxin-Al2a</t>
  </si>
  <si>
    <t>B2BRQ6</t>
  </si>
  <si>
    <t>3L22A_AUSLA</t>
  </si>
  <si>
    <t>EU003086</t>
  </si>
  <si>
    <t>MKTLLLTLVVVTIVCLDLGDSLRCYMGPKTPRTCPPGENLCFTKTWCDPRCSLLGKLVKLGCAATCPIPKSYEDVTCCSTDNCNRFPKWERSRPRPRGLLSSIMDHP</t>
  </si>
  <si>
    <t>LRCYMGPKTPRTCPPGENLCFTKTWCDPRCSLLGKLVKLGCAATCPIPKSYEDVTCCSTDNCNRFPKWERSRPRPRGLLSSIMDHP</t>
  </si>
  <si>
    <t>0483</t>
  </si>
  <si>
    <t>B2BRQ7</t>
  </si>
  <si>
    <t>B2BRQ7_AUSLA</t>
  </si>
  <si>
    <t>EU003087</t>
  </si>
  <si>
    <t>MKTLLLTLVVVTIVCLDLAGGLICYLGRNTPGTCPPGQELCYIVWCGAFCHDRRVKLGCAATCPIPKRYEKVTCCSTDNCNQFPTQKSR</t>
  </si>
  <si>
    <t>LICYLGRNTPGTCPPGQELCYIVWCGAFCHDRRVKLGCAATCPIPKRYEKVTCCSTDNCNQFPTQKSR</t>
  </si>
  <si>
    <t>0484</t>
  </si>
  <si>
    <t>B2BRQ8</t>
  </si>
  <si>
    <t>B2BRQ8_AUSLA</t>
  </si>
  <si>
    <t>ABX58154</t>
  </si>
  <si>
    <t>161138376</t>
  </si>
  <si>
    <t>MKTLLLTLVVVTIVCLDLGNSFSCYKTPDVKSEPCAPGENLCYTKTWCDRFCSIRGKVIELGCAATCPPAEPKKNITCCSTDNCNPHP</t>
  </si>
  <si>
    <t>FSCYKTPDVKSEPCAPGENLCYTKTWCDRFCSIRGKVIELGCAATCPPAEPKKNITCCSTDNCNPHP</t>
  </si>
  <si>
    <t>0485</t>
  </si>
  <si>
    <t>B2BRQ9</t>
  </si>
  <si>
    <t>B2BRQ9_AUSLA</t>
  </si>
  <si>
    <t>ABX58155</t>
  </si>
  <si>
    <t>161138378</t>
  </si>
  <si>
    <t>MKTLLLTLVVVTIVCLDVGNSFSCYKTPDVKSEPCAPGENLCYTKTWCDRFCSIRGKVIELGCAATCPPAEPRKDITCCSTDNCNPHPAH</t>
  </si>
  <si>
    <t>FSCYKTPDVKSEPCAPGENLCYTKTWCDRFCSIRGKVIELGCAATCPPAEPRKDITCCSTDNCNPHPAH</t>
  </si>
  <si>
    <t>0486</t>
  </si>
  <si>
    <t>B2BRR0</t>
  </si>
  <si>
    <t>B2BRR0_AUSLA</t>
  </si>
  <si>
    <t>ABX58156</t>
  </si>
  <si>
    <t>161138380</t>
  </si>
  <si>
    <t>MKTLLLTLVVVTIVCLDLGNSFSCYKTPHVKSEPCAPGQNLCYTKTWCDRFCSIRGKVIELGCAATCPPAEPKKDITCCSTDNCNPHP</t>
  </si>
  <si>
    <t>FSCYKTPHVKSEPCAPGQNLCYTKTWCDRFCSIRGKVIELGCAATCPPAEPKKDITCCSTDNCNPHP</t>
  </si>
  <si>
    <t>0487</t>
  </si>
  <si>
    <t>B2BRR1</t>
  </si>
  <si>
    <t>B2BRR1_AUSLA</t>
  </si>
  <si>
    <t>ABX58157</t>
  </si>
  <si>
    <t>161138382</t>
  </si>
  <si>
    <t>MKTLLLTLVVVTIVCLDLGNSFSCYKTPHVKSEPCAPGQNLCYTKTWCDRFCSIRGKVIELGCAATCSPAEPKKDITCCSTDNCNPHP</t>
  </si>
  <si>
    <t>FSCYKTPHVKSEPCAPGQNLCYTKTWCDRFCSIRGKVIELGCAATCSPAEPKKDITCCSTDNCNPHP</t>
  </si>
  <si>
    <t>0488</t>
  </si>
  <si>
    <t>B2BRR3</t>
  </si>
  <si>
    <t>B2BRR3_AUSLA</t>
  </si>
  <si>
    <t>ABX58159</t>
  </si>
  <si>
    <t>161138386</t>
  </si>
  <si>
    <t>MKTLLLTLVVVTIVCLDLGNSFSCYKTPHVKSEPCAPGQNLCYTKTWCDRFCSIRGKVIELGCAATCPPAEPKKDITCCSTDNCSPHP</t>
  </si>
  <si>
    <t>FSCYKTPHVKSEPCAPGQNLCYTKTWCDRFCSIRGKVIELGCAATCPPAEPKKDITCCSTDNCSPHP</t>
  </si>
  <si>
    <t>0489</t>
  </si>
  <si>
    <t>B2BRR4</t>
  </si>
  <si>
    <t>B2BRR4_AUSLA</t>
  </si>
  <si>
    <t>ABX58160</t>
  </si>
  <si>
    <t>161138388</t>
  </si>
  <si>
    <t>MKTLLLTLVVVTIVCLDLGNSFSCYKTPHVKSEPCAPGQNLCYTKTWCDRFCSIRLKVIELGCAATCPPAEPKKDITCCSTDNCNPHP</t>
  </si>
  <si>
    <t>FSCYKTPHVKSEPCAPGQNLCYTKTWCDRFCSIRLKVIELGCAATCPPAEPKKDITCCSTDNCNPHP</t>
  </si>
  <si>
    <t>0490</t>
  </si>
  <si>
    <t>B2BRR5</t>
  </si>
  <si>
    <t>B2BRR5_AUSLA</t>
  </si>
  <si>
    <t>ABX58161</t>
  </si>
  <si>
    <t>161138390</t>
  </si>
  <si>
    <t>MKTLLLTLVVVTIVCLDLGNSFSCYKTPHVKSEPCAPGQNLCYTRTWCDRFCSIRGKVIELGCAATCPPAEPKKDITCCSTDNCNPHP</t>
  </si>
  <si>
    <t>FSCYKTPHVKSEPCAPGQNLCYTRTWCDRFCSIRGKVIELGCAATCPPAEPKKDITCCSTDNCNPHP</t>
  </si>
  <si>
    <t>0491</t>
  </si>
  <si>
    <t>B2BRR6</t>
  </si>
  <si>
    <t>B2BRR6_AUSLA</t>
  </si>
  <si>
    <t>ABX58162</t>
  </si>
  <si>
    <t>161138392</t>
  </si>
  <si>
    <t>MKTLLLTLVVVTIVCLDLGNSFSCYKTPHVKSEPCAPGQNLCYTKTWCDRFCSIRGKVIELGCAATCPPAEPKKDITCCSTDSCNPHP</t>
  </si>
  <si>
    <t>FSCYKTPHVKSEPCAPGQNLCYTKTWCDRFCSIRGKVIELGCAATCPPAEPKKDITCCSTDSCNPHP</t>
  </si>
  <si>
    <t>0492</t>
  </si>
  <si>
    <t>B2BRR7</t>
  </si>
  <si>
    <t>B2BRR7_AUSLA</t>
  </si>
  <si>
    <t>ABX58163</t>
  </si>
  <si>
    <t>161138394</t>
  </si>
  <si>
    <t>MRTLLLTLVVVTIVCLDLGNSFSCYKTPHVKSEPCAPGQNLCYTKTWCDRLCSIRGKVIELGCAATCPPAEPKKDITCCSTDNCNPHP</t>
  </si>
  <si>
    <t>FSCYKTPHVKSEPCAPGQNLCYTKTWCDRLCSIRGKVIELGCAATCPPAEPKKDITCCSTDNCNPHP</t>
  </si>
  <si>
    <t>0493</t>
  </si>
  <si>
    <t>B2BRR8</t>
  </si>
  <si>
    <t>B2BRR8_AUSLA</t>
  </si>
  <si>
    <t>ABX58164</t>
  </si>
  <si>
    <t>161138396</t>
  </si>
  <si>
    <t>MKTLLLTLVVVTIVCLDLGNSFLCYKTPHVKSEPCAPGQNLCYTKTWCDRFCSIRGKVIELGCAATCPPAEPKKGITCCSTDNCNPHP</t>
  </si>
  <si>
    <t>FLCYKTPHVKSEPCAPGQNLCYTKTWCDRFCSIRGKVIELGCAATCPPAEPKKGITCCSTDNCNPHP</t>
  </si>
  <si>
    <t>0494</t>
  </si>
  <si>
    <t>B2BRS1</t>
  </si>
  <si>
    <t>B2BRS1_AUSLA</t>
  </si>
  <si>
    <t>ABX58167</t>
  </si>
  <si>
    <t>161138402</t>
  </si>
  <si>
    <t>MKTLLLTLVVVTIVCLDLGNSFSCYKTPGVKSEPCAPGENLCYTKTWCDAFCGDRGKRVEMGCAATCPTVKPGVDITCCSTDNCNPFPTHNSR</t>
  </si>
  <si>
    <t>FSCYKTPGVKSEPCAPGENLCYTKTWCDAFCGDRGKRVEMGCAATCPTVKPGVDITCCSTDNCNPFPTHNSR</t>
  </si>
  <si>
    <t>0495</t>
  </si>
  <si>
    <t>Austrelaps superbus</t>
  </si>
  <si>
    <t>29156</t>
  </si>
  <si>
    <t>Alpha-elapitoxin-As2a</t>
  </si>
  <si>
    <t>A8S6B0</t>
  </si>
  <si>
    <t>3L22_AUSSU</t>
  </si>
  <si>
    <t>EF599319</t>
  </si>
  <si>
    <t>MKTLLLTLVVVTIVCLDLGDGLICYVDSKTSRTCPPGENVCFTETWCDARCSLLGKRVDLGCAATCPTAKPGVDITCCSTDKCNPFPTQKHR</t>
  </si>
  <si>
    <t>LICYVDSKTSRTCPPGENVCFTETWCDARCSLLGKRVDLGCAATCPTAKPGVDITCCSTDKCNPFPTQKHR</t>
  </si>
  <si>
    <t>0496</t>
  </si>
  <si>
    <t>A8S6A4</t>
  </si>
  <si>
    <t>3S11_AUSSU</t>
  </si>
  <si>
    <t>EF599317</t>
  </si>
  <si>
    <t>MKTLLLTLVVVTIVCLDLGYTMTCCNQQSSQPKTTTTCAESSCYKKTWRDHRGTIIERGCGCPNVKPGIQLVCCETNECNN</t>
  </si>
  <si>
    <t>MTCCNQQSSQPKTTTTCAESSCYKKTWRDHRGTIIERGCGCPNVKPGIQLVCCETNECNN</t>
  </si>
  <si>
    <t>0497</t>
  </si>
  <si>
    <t>Brachyurophis</t>
  </si>
  <si>
    <t>Brachyurophis roperi</t>
  </si>
  <si>
    <t>1295043</t>
  </si>
  <si>
    <t>R4FJH6</t>
  </si>
  <si>
    <t>R4FJH6_9SAUR</t>
  </si>
  <si>
    <t>GAHA01000001</t>
  </si>
  <si>
    <t>MKTLLLTLVVVTIVCLDLGNSFSCYKTPDLKSEPCEPGENQCYTRTWCDARCGLMGKRIELGCAATCPTAKTGIDIKCCSTDNCNPHPKQKSR</t>
  </si>
  <si>
    <t>FSCYKTPDLKSEPCEPGENQCYTRTWCDARCGLMGKRIELGCAATCPTAKTGIDIKCCSTDNCNPHPKQKSR</t>
  </si>
  <si>
    <t>0498</t>
  </si>
  <si>
    <t>R4G2Q9</t>
  </si>
  <si>
    <t>R4G2Q9_9SAUR</t>
  </si>
  <si>
    <t>GAHA01000002</t>
  </si>
  <si>
    <t>MKTLLLTLVVVTIVCLDLGDSLICFEGYKAPKTCPPGQNLCYTKTLCGFRCASRGPRVELGCAATCPIPKPREEVTCCSTDNCNPFPKWNPWGLLSSIMDHP</t>
  </si>
  <si>
    <t>LICFEGYKAPKTCPPGQNLCYTKTLCGFRCASRGPRVELGCAATCPIPKPREEVTCCSTDNCNPFPKWNPWGLLSSIMDHP</t>
  </si>
  <si>
    <t>0499</t>
  </si>
  <si>
    <t>R4G2E5</t>
  </si>
  <si>
    <t>R4G2E5_9SAUR</t>
  </si>
  <si>
    <t>GAHA01000003</t>
  </si>
  <si>
    <t>MKTLLLTLVVVTIVCLDLGDSLICNVDYKKHETCPPERNLCYKITSFLGWCPKGEQLIKMGCAATCPRRLGVKITCCSTDNCNQHRPRC</t>
  </si>
  <si>
    <t>LICNVDYKKHETCPPERNLCYKITSFLGWCPKGEQLIKMGCAATCPRRLGVKITCCSTDNCNQHRPRC</t>
  </si>
  <si>
    <t>0500</t>
  </si>
  <si>
    <t>R4G7F4</t>
  </si>
  <si>
    <t>R4G7F4_9SAUR</t>
  </si>
  <si>
    <t>GAHA01000004</t>
  </si>
  <si>
    <t>MKTLLLTLVVVTIVCLDLGDSLICNVDYKKHETCPPGRILCYKITSFLGWCPERERLIKMGCTATCPRRPGVKVTCCSTDNCNQHRPRC</t>
  </si>
  <si>
    <t>LICNVDYKKHETCPPGRILCYKITSFLGWCPERERLIKMGCTATCPRRPGVKVTCCSTDNCNQHRPRC</t>
  </si>
  <si>
    <t>0501</t>
  </si>
  <si>
    <t>R4FJG1</t>
  </si>
  <si>
    <t>R4FJG1_9SAUR</t>
  </si>
  <si>
    <t>GAHA01000016</t>
  </si>
  <si>
    <t>MKTLLLTLVVVTIVCLDLGYTRICFNQQSWRPETTTTCPDGENTCYKKVFMTPFRIPIERGCGCPKERRSFRLMCCQKDKCNN</t>
  </si>
  <si>
    <t>RICFNQQSWRPETTTTCPDGENTCYKKVFMTPFRIPIERGCGCPKERRSFRLMCCQKDKCNN</t>
  </si>
  <si>
    <t>0502</t>
  </si>
  <si>
    <t>R4G2E3</t>
  </si>
  <si>
    <t>R4G2E3_9SAUR</t>
  </si>
  <si>
    <t>GAHA01000013</t>
  </si>
  <si>
    <t>MKTLLLTLVVVTIVCLNLGYTRICYNQKASRPKTTITCPDGETSCYKKDLMSSFGILILRGCGCPKEVPNLLLMCCKKDKCNN</t>
  </si>
  <si>
    <t>RICYNQKASRPKTTITCPDGETSCYKKDLMSSFGILILRGCGCPKEVPNLLLMCCKKDKCNN</t>
  </si>
  <si>
    <t>0503</t>
  </si>
  <si>
    <t>R4G2Q5</t>
  </si>
  <si>
    <t>R4G2Q5_9SAUR</t>
  </si>
  <si>
    <t>GAHA01000012</t>
  </si>
  <si>
    <t>MKTLLLTLVVVTIVCLDLGYTRICFNQQSWQPETTTTCPDGETSCYKKTLISLFRILIEKGCGCPKERSNFRLMCCQKDKCNN</t>
  </si>
  <si>
    <t>RICFNQQSWQPETTTTCPDGETSCYKKTLISLFRILIEKGCGCPKERSNFRLMCCQKDKCNN</t>
  </si>
  <si>
    <t>0504</t>
  </si>
  <si>
    <t>R4G7F3</t>
  </si>
  <si>
    <t>R4G7F3_9SAUR</t>
  </si>
  <si>
    <t>GAHA01000009</t>
  </si>
  <si>
    <t>MKTLLLTLAVVTIVCLDLGYTLKCRSSRIANRNVVCKKYQTICFHYQVRPYQNTVLTRMGCSDSCPRKDAVCCSSDLCN</t>
  </si>
  <si>
    <t>LKCRSSRIANRNVVCKKYQTICFHYQVRPYQNTVLTRMGCSDSCPRKDAVCCSSDLCN</t>
  </si>
  <si>
    <t>0505</t>
  </si>
  <si>
    <t>Bungarus</t>
  </si>
  <si>
    <t>Bungarus candidus</t>
  </si>
  <si>
    <t>92438</t>
  </si>
  <si>
    <t>snake_3FTx_sp</t>
  </si>
  <si>
    <t>Alpha-elapitoxin-Bc2a</t>
  </si>
  <si>
    <t>A1IVR8</t>
  </si>
  <si>
    <t>3L21_BUNCA</t>
  </si>
  <si>
    <t>332319760</t>
  </si>
  <si>
    <t>LLCYKTPSPINAETCPPGENLCYTKMWCDAWCSSRGKVIELGCAATCPSKKPYEEVTCCSTDKCNPHPKQRPG</t>
  </si>
  <si>
    <t>0506</t>
  </si>
  <si>
    <t>Alpha-elapitoxin-Bc2b</t>
  </si>
  <si>
    <t>A1IVR9</t>
  </si>
  <si>
    <t>3L22_BUNCA</t>
  </si>
  <si>
    <t>332319761</t>
  </si>
  <si>
    <t>LLCYKTPIPINAETCPPGENLCYTKMWCDIWCSSRGKVVELGCAATCPSKKPYEEVTCCSTDKCNPHPKQRPD</t>
  </si>
  <si>
    <t>0507</t>
  </si>
  <si>
    <t>Alpha-bungarotoxin N3</t>
  </si>
  <si>
    <t>Alpha-bungarotoxin</t>
  </si>
  <si>
    <t>P85140</t>
  </si>
  <si>
    <t>3L2N3_BUNCA</t>
  </si>
  <si>
    <t>IVCHTTATSPISAVTCPPGENLCYRKMCDAICSSRGKVVELGCAATCPSKKPYEEVTCCSNDKCNPHPKQRPG</t>
  </si>
  <si>
    <t>0508</t>
  </si>
  <si>
    <t>Kappa 1b-bungarotoxin</t>
  </si>
  <si>
    <t>Kappa</t>
  </si>
  <si>
    <t>Q8AY55</t>
  </si>
  <si>
    <t>3LKB_BUNCA</t>
  </si>
  <si>
    <t>MKTLLLTLVVVTIVCLDLGYTRTCLISPSSTPQTCPQGQGICFLKAQCDKFCSIRGPVIEQGCVATCPQFRSNYRSLLCCTTDNCNH</t>
  </si>
  <si>
    <t>RTCLISPSSTPQTCPQGQGICFLKAQCDKFCSIRGPVIEQGCVATCPQFRSNYRSLLCCTTDNCNH</t>
  </si>
  <si>
    <t>0509</t>
  </si>
  <si>
    <t>Kappa 1a-bungarotoxin</t>
  </si>
  <si>
    <t>Q8AY56</t>
  </si>
  <si>
    <t>3LKA_BUNCA</t>
  </si>
  <si>
    <t>MKTLLLTLVVVTIVCLDLGYTRTCLISPSSTPQTCPQGQDICFLKAQCDKFCSIRGPVIEQGCVATCPQFRSNYRSLLCCTTDNCNH</t>
  </si>
  <si>
    <t>RTCLISPSSTPQTCPQGQDICFLKAQCDKFCSIRGPVIEQGCVATCPQFRSNYRSLLCCTTDNCNH</t>
  </si>
  <si>
    <t>0510</t>
  </si>
  <si>
    <t>Bucandin</t>
  </si>
  <si>
    <t>P81782</t>
  </si>
  <si>
    <t>3NOJ_BUNCA</t>
  </si>
  <si>
    <t>"Presynaptic toxin"</t>
  </si>
  <si>
    <t>Nicotinic ACh receptor (nAChR)</t>
  </si>
  <si>
    <t>11.0</t>
  </si>
  <si>
    <t>False</t>
  </si>
  <si>
    <t>MECYRCGVSGCHLKITCSAEETFCYKWLNKISNERWLGCAKTCTEIDTWNVYNKCCTTNLCNT</t>
  </si>
  <si>
    <t>0511</t>
  </si>
  <si>
    <t>Candoxin</t>
  </si>
  <si>
    <t>P81783</t>
  </si>
  <si>
    <t>3NO4_BUNCA</t>
  </si>
  <si>
    <t>MKTLLLTLVVVTIVCLDLGYTMKCKICNFDTCRAGELKVCASGEKYCFKESWREARGTRIERGCAATCPKGSVYGLYVLCCTTDDCN</t>
  </si>
  <si>
    <t>MKCKICNFDTCRAGELKVCASGEKYCFKESWREARGTRIERGCAATCPKGSVYGLYVLCCTTDDCN</t>
  </si>
  <si>
    <t>0512</t>
  </si>
  <si>
    <t>Weak toxin 3</t>
  </si>
  <si>
    <t>Weak toxin</t>
  </si>
  <si>
    <t>Q8AY49</t>
  </si>
  <si>
    <t>3NO23_BUNCA</t>
  </si>
  <si>
    <t>MKTLLLTLVVVTIVCLDLGYTLTCLICPEKDCQKVHTCRNEEKICVKRFYDKNQLGWRAQRGCAVSCPKAKPNETVQCCSTDDCNR</t>
  </si>
  <si>
    <t>CLICPEKDCQKVHTCRNEEKICVKRFYDKNQLGWRAQRGCAVSCPKAKPNETVQCCSTDDCNR</t>
  </si>
  <si>
    <t>0513</t>
  </si>
  <si>
    <t>Weak toxin 2</t>
  </si>
  <si>
    <t>Q8AY50</t>
  </si>
  <si>
    <t>3NO22_BUNCA</t>
  </si>
  <si>
    <t>MKTLLLTLVVVAIVCLDLGYTLTCLICPEKDCQKVHTCRNEEKICVKRSYDKNQLGWRAQRGCAVSCPKAKPNETVQCCSTDKCNK</t>
  </si>
  <si>
    <t>CLICPEKDCQKVHTCRNEEKICVKRSYDKNQLGWRAQRGCAVSCPKAKPNETVQCCSTDKCNK</t>
  </si>
  <si>
    <t>0514</t>
  </si>
  <si>
    <t>Weak toxin 1</t>
  </si>
  <si>
    <t>Q8AY51</t>
  </si>
  <si>
    <t>3NO21_BUNCA</t>
  </si>
  <si>
    <t>MKTLLLTLVVVAIVCLDLGYTLTCLICPEKDCQKVHTCRNEEKICVKRFYDKNQLGWRAQRGCAVSCPKAKPNETVQCCSTDKCNK</t>
  </si>
  <si>
    <t>CLICPEKDCQKVHTCRNEEKICVKRFYDKNQLGWRAQRGCAVSCPKAKPNETVQCCSTDKCNK</t>
  </si>
  <si>
    <t>0515</t>
  </si>
  <si>
    <t>Bucain</t>
  </si>
  <si>
    <t>P83346</t>
  </si>
  <si>
    <t>3SO3_BUNCA</t>
  </si>
  <si>
    <t>RKCLIKYSQANESSKTCPSGQLLCLKKWEIGNPSGKEVKRGCVATCPKPWKNEIIQCCAKDKCNA</t>
  </si>
  <si>
    <t>0516</t>
  </si>
  <si>
    <t>Candiduxin-2</t>
  </si>
  <si>
    <t>Candiduxin</t>
  </si>
  <si>
    <t>Q8AY52</t>
  </si>
  <si>
    <t>3SO92_BUNCA</t>
  </si>
  <si>
    <t>MKTLLLTLVVLTIACLDLGYTKTCFNDNLANPKTTELCRHSMYFCFKNSWIAGGVERIERGCSLTCPDIKYNGKYIYCCTRDNCNA</t>
  </si>
  <si>
    <t>KTCFNDNLANPKTTELCRHSMYFCFKNSWIAGGVERIERGCSLTCPDIKYNGKYIYCCTRDNCNA</t>
  </si>
  <si>
    <t>0517</t>
  </si>
  <si>
    <t>Candiduxin-1</t>
  </si>
  <si>
    <t>Q8AY53</t>
  </si>
  <si>
    <t>3SO91_BUNCA</t>
  </si>
  <si>
    <t>MKTLLLTLVVLTIACLDLGYTKTCFNDDLANPKTTELCRHSMYFCFKNSWIAGGVERIERGCSLTCPDIKYNGKYIYCCTRDNCNA</t>
  </si>
  <si>
    <t>KTCFNDDLANPKTTELCRHSMYFCFKNSWIAGGVERIERGCSLTCPDIKYNGKYIYCCTRDNCNA</t>
  </si>
  <si>
    <t>0518</t>
  </si>
  <si>
    <t>Bungarus fasciatus</t>
  </si>
  <si>
    <t>8613</t>
  </si>
  <si>
    <t>Short neurotoxin 2</t>
  </si>
  <si>
    <t>P14534</t>
  </si>
  <si>
    <t>3SOI2_BUNFA</t>
  </si>
  <si>
    <t>LKCHKAQFPNIETQCKWQTLCFQRDVKPHPSSMIVLRGCTSSCGKGAMCCATDLCNGPSTPST</t>
  </si>
  <si>
    <t>0519</t>
  </si>
  <si>
    <t>Neurotoxin 3FTx-8a</t>
  </si>
  <si>
    <t>A2CKF6</t>
  </si>
  <si>
    <t>3NO28_BUNFA</t>
  </si>
  <si>
    <t>DQ835582</t>
  </si>
  <si>
    <t>MKTLLLTLVVVTIVCLDLGYTLTCLICPERYCQKVHTCRGEEKLCVKRFYDEKALGWRAKRGCAATCPEAKPKETVECCSTDKCNK</t>
  </si>
  <si>
    <t>LTCLICPERYCQKVHTCRGEEKLCVKRFYDEKALGWRAKRGCAATCPEAKPKETVECCSTDKCNK</t>
  </si>
  <si>
    <t>0520</t>
  </si>
  <si>
    <t>Neurotoxin 3FTx-LT</t>
  </si>
  <si>
    <t>A2CKF7</t>
  </si>
  <si>
    <t>3NO2_BUNFA</t>
  </si>
  <si>
    <t>MKTLLLTLVVVTIVCLDLGYTLTCLICPEKYCQKVHTCRDGENLCVKRFYEGKRFGKKYPRGCAATCPEAKPHEIVECCSTDKCNK</t>
  </si>
  <si>
    <t>LTCLICPEKYCQKVHTCRDGENLCVKRFYEGKRFGKKYPRGCAATCPEAKPHEIVECCSTDKCNK</t>
  </si>
  <si>
    <t>0521</t>
  </si>
  <si>
    <t>Neurotoxin 3FTx-LK</t>
  </si>
  <si>
    <t>P0C552</t>
  </si>
  <si>
    <t>3SOIK_BUNFA</t>
  </si>
  <si>
    <t>DQ508407</t>
  </si>
  <si>
    <t>MKTLLLTLVVVTIVCLDLGYTLKCHTTQFRNIETCQKWETVCFQRAVKPHPSSMIVLRGCTSSCGKGETCCATDLCNR</t>
  </si>
  <si>
    <t>LKCHTTQFRNIETCQKWETVCFQRAVKPHPSSMIVLRGCTSSCGKGETCCATDLCNR</t>
  </si>
  <si>
    <t>0522</t>
  </si>
  <si>
    <t>Neurotoxin 3FTx-LI</t>
  </si>
  <si>
    <t>P0C553</t>
  </si>
  <si>
    <t>3SOII_BUNFA</t>
  </si>
  <si>
    <t>DQ508408</t>
  </si>
  <si>
    <t>MKTLLLTLVVVTIVCLDLGYTLICYSSSMNKDSKTCQKWETVCFQEAFKPHSSGMIILRGCASSCPKGYTCCATDLCNW</t>
  </si>
  <si>
    <t>LICYSSSMNKDSKTCQKWETVCFQEAFKPHSSGMIILRGCASSCPKGYTCCATDLCNW</t>
  </si>
  <si>
    <t>0523</t>
  </si>
  <si>
    <t>Neurotoxin 3FTx-RK</t>
  </si>
  <si>
    <t>P0C554</t>
  </si>
  <si>
    <t>3SO3_BUNFA</t>
  </si>
  <si>
    <t>DQ508409</t>
  </si>
  <si>
    <t>MKTLLLTLVVVTIVCLELGYTRKCLTKYSQDNESSKTCPSGQKLCFKKWETGKLLGTKVKRGCVATCPQPKKEWIIQCCAKDKCNK</t>
  </si>
  <si>
    <t>RKCLTKYSQDNESSKTCPSGQKLCFKKWETGKLLGTKVKRGCVATCPQPKKEWIIQCCAKDKCNK</t>
  </si>
  <si>
    <t>0524</t>
  </si>
  <si>
    <t>Neurotoxin 3FTx-RI</t>
  </si>
  <si>
    <t>P0C555</t>
  </si>
  <si>
    <t>3S1RI_BUNFA</t>
  </si>
  <si>
    <t>DQ508410</t>
  </si>
  <si>
    <t>MKTLLLTLVVLTIVCLDLGHTRICLNQQSSEPQTTETCPNGEDTCYNKTWNTHRGSRTDRGCGCPKVKPGINLRCCKTDKCNQ</t>
  </si>
  <si>
    <t>RICLNQQSSEPQTTETCPNGEDTCYNKTWNTHRGSRTDRGCGCPKVKPGINLRCCKTDKCNQ</t>
  </si>
  <si>
    <t>0525</t>
  </si>
  <si>
    <t>P10808</t>
  </si>
  <si>
    <t>3S11_BUNFA</t>
  </si>
  <si>
    <t>RICLNQQQSTPEDQPTNGQCYIKTDCQNKTWNTHRGSRTDRGCGCPKVKPGINLRCCKTDKCNE</t>
  </si>
  <si>
    <t>0526</t>
  </si>
  <si>
    <t>Bungarus flaviceps</t>
  </si>
  <si>
    <t>8614</t>
  </si>
  <si>
    <t>D5J9Q3</t>
  </si>
  <si>
    <t>D5J9Q3_9SAUR</t>
  </si>
  <si>
    <t>GU190804</t>
  </si>
  <si>
    <t>MKTLLLTLVVVTIMSLDLGYTRMCNMCVRPYPFDSEDRCCPEGQDSCYKSYWVNEFGNKQIPYNKKYPVMLKRGCVTTCTGPKGLKILICCPTRNCNSSYISS</t>
  </si>
  <si>
    <t>RMCNMCVRPYPFDSEDRCCPEGQDSCYKSYWVNEFGNKQIPYNKKYPVMLKRGCVTTCTGPKGLKILICCPTRNCNSSYISS</t>
  </si>
  <si>
    <t>0527</t>
  </si>
  <si>
    <t>D5J9P6</t>
  </si>
  <si>
    <t>D5J9P6_9SAUR</t>
  </si>
  <si>
    <t>GU190797</t>
  </si>
  <si>
    <t>MKSLLLTLVVVTIVCLDFGYTIKCKICQFNTCRPGELKVCSGEEIYCFKESWSTARGTRIERGCTATCPKGSVYGNYVLCCTTDECNI</t>
  </si>
  <si>
    <t>IKCKICQFNTCRPGELKVCSGEEIYCFKESWSTARGTRIERGCTATCPKGSVYGNYVLCCTTDECNI</t>
  </si>
  <si>
    <t>0528</t>
  </si>
  <si>
    <t>D5J9P8</t>
  </si>
  <si>
    <t>D5J9P8_9SAUR</t>
  </si>
  <si>
    <t>MKTLLLNLVVVTIVCLDFGYTIKCKICQFNTCRPGELKVCSGEEIYCFKESWSTARGTRIERGCTATCPKGSVYGNYVLCCTIDECNI</t>
  </si>
  <si>
    <t>YTIKCKICQFNTCRPGELKVCSGEEIYCFKESWSTARGTRIERGCTATCPKGSVYGNYVLCCTIDECNI</t>
  </si>
  <si>
    <t>0529</t>
  </si>
  <si>
    <t>D5J9Q0</t>
  </si>
  <si>
    <t>D5J9Q0_9SAUR</t>
  </si>
  <si>
    <t>MKTLLLNLVGVTIVCLDLGYTLTCLICPEKYCQKVHTCRDGEKICFKRFYEGKRFGKKFPRGCAATCPEAKPHEIVECCSTDKCNK</t>
  </si>
  <si>
    <t>CLICPEKYCQKVHTCRDGEKICFKRFYEGKRFGKKFPRGCAATCPEAKPHEIVECCSTDKCNK</t>
  </si>
  <si>
    <t>0530</t>
  </si>
  <si>
    <t>D5J9P0</t>
  </si>
  <si>
    <t>D5J9P0_9SAUR</t>
  </si>
  <si>
    <t>GU190791</t>
  </si>
  <si>
    <t>MKSLLLTLVVMAIVCLDLGYTNVCYTHESANPKTSVLCGYGTIFCYKSSWIYRGVEKIERGCASACPDMKPNGKHIYCCTRDECND</t>
  </si>
  <si>
    <t>NVCYTHESANPKTSVLCGYGTIFCYKSSWIYRGVEKIERGCASACPDMKPNGKHIYCCTRDECND</t>
  </si>
  <si>
    <t>0531</t>
  </si>
  <si>
    <t>D5J9P2</t>
  </si>
  <si>
    <t>D5J9P2_9SAUR</t>
  </si>
  <si>
    <t>GU190793</t>
  </si>
  <si>
    <t>MKTLLLTLVVVTIVCLDLGHTRICYNQQSTTPPTTENCEPGKNVCYKMYFSDHRGTRSSRGCVVTCPTNNRYDRVVCCEKDKCNM</t>
  </si>
  <si>
    <t>RICYNQQSTTPPTTENCEPGKNVCYKMYFSDHRGTRSSRGCVVTCPTNNRYDRVVCCEKDKCNM</t>
  </si>
  <si>
    <t>0532</t>
  </si>
  <si>
    <t>D5J9P3</t>
  </si>
  <si>
    <t>D5J9P3_9SAUR</t>
  </si>
  <si>
    <t>GU190794</t>
  </si>
  <si>
    <t>MKSLLLTLVVVTIVCLDFGYTKLCYNHQSTNPKTTELCGHSMYFCYKNSWIYRGVEKIERGCSLTCPDIKSNGKYIYCCTRDKCND</t>
  </si>
  <si>
    <t>KLCYNHQSTNPKTTELCGHSMYFCYKNSWIYRGVEKIERGCSLTCPDIKSNGKYIYCCTRDKCND</t>
  </si>
  <si>
    <t>0533</t>
  </si>
  <si>
    <t>D5J9P4</t>
  </si>
  <si>
    <t>D5J9P4_9SAUR</t>
  </si>
  <si>
    <t>GU190795</t>
  </si>
  <si>
    <t>MKTLLLTLVVVTIVCLDFGYTRKCLTKYSRDNESSKTCPSGQNVCFKKWEMGNSSEKNAKRGCIAACPKPKKNEMIQCCSKDKCNK</t>
  </si>
  <si>
    <t>RKCLTKYSRDNESSKTCPSGQNVCFKKWEMGNSSEKNAKRGCIAACPKPKKNEMIQCCSKDKCNK</t>
  </si>
  <si>
    <t>0534</t>
  </si>
  <si>
    <t>Bungarus flaviceps flaviceps</t>
  </si>
  <si>
    <t>8615</t>
  </si>
  <si>
    <t>Kappa-flavitoxin</t>
  </si>
  <si>
    <t>P15815</t>
  </si>
  <si>
    <t>3LKF_BUNFL</t>
  </si>
  <si>
    <t>RTCLISPSSTSQTCPKGQDICFTKAFCDRWCSSRGPVIEQGCAATCPEFTSRYKSLLCCTTDNCNH</t>
  </si>
  <si>
    <t>0535</t>
  </si>
  <si>
    <t>Bungarus multicinctus</t>
  </si>
  <si>
    <t>8616</t>
  </si>
  <si>
    <t>neurotoxin</t>
  </si>
  <si>
    <t>long chain</t>
  </si>
  <si>
    <t>MKTLLLTLVVVTIVCLDLGYTRTCLISPSSPPQTCPKGEDICIVKARCDEWCLSRGPLIERGCAATCPEFRSNYRSLLCCTTDNCNH</t>
  </si>
  <si>
    <t>RTCLISPSSPPQTCPKGEDICIVKARCDEWCLSRGPLIERGCAATCPEFRSNYRSLLCCTTDNCNH</t>
  </si>
  <si>
    <t>0536</t>
  </si>
  <si>
    <t>MKTLLLTLVVVTIVCLDLGYTRTCLISPSSPPQTCPKGEDICIVKARCDEWCLSREPLIERGCAATCPEFRSNYRSLLCCTTDNCNH</t>
  </si>
  <si>
    <t>RTCLISPSSPPQTCPKGEDICIVKARCDEWCLSREPLIERGCAATCPEFRSNYRSLLCCTTDNCNH</t>
  </si>
  <si>
    <t>0537</t>
  </si>
  <si>
    <t>MKTLLLTLVVVTIVCLDLGYTRTCHISTSSTPQTCPKGQDICFRKTQCDKFCSIRGAVIEQGCVATCPEFRSNYRSLLCCRTDNCNP</t>
  </si>
  <si>
    <t>RTCHISTSSTPQTCPKGQDICFRKTQCDKFCSIRGAVIEQGCVATCPEFRSNYRSLLCCRTDNCNP</t>
  </si>
  <si>
    <t>0538</t>
  </si>
  <si>
    <t>Kappa-4-bungarotoxin</t>
  </si>
  <si>
    <t>O12961</t>
  </si>
  <si>
    <t>3LK4_BUNMU</t>
  </si>
  <si>
    <t>MKTLLLTLVVVTIVCLDLGYTRTCLISPSSPPQTCPKGEDICIVKARCDEWCLRRGPLIERGCAATCPEFRSNYRSLLCCTTDNCNH</t>
  </si>
  <si>
    <t>RTCLISPSSPPQTCPKGEDICIVKARCDEWCLRRGPLIERGCAATCPEFRSNYRSLLCCTTDNCNH</t>
  </si>
  <si>
    <t>0539</t>
  </si>
  <si>
    <t>Kappa-5-bungarotoxin</t>
  </si>
  <si>
    <t>O12962</t>
  </si>
  <si>
    <t>3LK5_BUNMU</t>
  </si>
  <si>
    <t>MKTLLLTLVVVTIVCLDLGYTKTCLISPSSTPQTCPQGQDTCFLKALCDKLCPIRGPVIEQGCAATCPEFRSNYRSLLCCTTDNCNH</t>
  </si>
  <si>
    <t>KTCLISPSSTPQTCPQGQDTCFLKALCDKLCPIRGPVIEQGCAATCPEFRSNYRSLLCCTTDNCNH</t>
  </si>
  <si>
    <t>0540</t>
  </si>
  <si>
    <t>Kappa-bungarotoxin</t>
  </si>
  <si>
    <t>P01398</t>
  </si>
  <si>
    <t>3LKB_BUNMU</t>
  </si>
  <si>
    <t>Competitive antagonist ?</t>
  </si>
  <si>
    <t>12.0</t>
  </si>
  <si>
    <t>MKTLLLTLVVVTIVCLDLGYTRTCLISPSSTPQTCPNGQDICFLKAQCDKFCSIRGPVIEQGCVATCPQFRSNYRSLLCCTTDNCNH</t>
  </si>
  <si>
    <t>RTCLISPSSTPQTCPNGQDICFLKAQCDKFCSIRGPVIEQGCVATCPQFRSNYRSLLCCTTDNCNH</t>
  </si>
  <si>
    <t>0541</t>
  </si>
  <si>
    <t>Kappa-2-bungarotoxin</t>
  </si>
  <si>
    <t>P15816</t>
  </si>
  <si>
    <t>3LK2_BUNMU</t>
  </si>
  <si>
    <t>MKTLLLTLVVVTIVCLDLGYTKTCLKTPSSTPQTCPQGQDICFLKVSCEQFCPIRGPVIEQGCAATCPEFRSNDRSLLCCTTDNCNH</t>
  </si>
  <si>
    <t>KTCLKTPSSTPQTCPQGQDICFLKVSCEQFCPIRGPVIEQGCAATCPEFRSNDRSLLCCTTDNCNH</t>
  </si>
  <si>
    <t>0542</t>
  </si>
  <si>
    <t>Kappa-3-bungarotoxin</t>
  </si>
  <si>
    <t>P15817</t>
  </si>
  <si>
    <t>3LK3_BUNMU</t>
  </si>
  <si>
    <t>MKTLLLSLVVVTIVCLDLGYTRTCLISPSSTPQTCPNGQDICFRKAQCDNFCHSRGPVIEQGCVATCPQFRSNYRSLLCCRTDNCNH</t>
  </si>
  <si>
    <t>RTCLISPSSTPQTCPNGQDICFRKAQCDNFCHSRGPVIEQGCVATCPQFRSNYRSLLCCRTDNCNH</t>
  </si>
  <si>
    <t>0543</t>
  </si>
  <si>
    <t>P60615</t>
  </si>
  <si>
    <t>3L21A_BUNMU</t>
  </si>
  <si>
    <t>Y17058</t>
  </si>
  <si>
    <t>5689597</t>
  </si>
  <si>
    <t>IIalpha</t>
  </si>
  <si>
    <t>Competitive antagonist</t>
  </si>
  <si>
    <t>MKTLLLTLVVVTIVCLDLGYTIVCHTTATSPISAVTCPPGENLCYRKMWCDAFCSSRGKVVELGCAATCPSKKPYEEVTCCSTDKCNPHPKQRPG</t>
  </si>
  <si>
    <t>IVCHTTATSPISAVTCPPGENLCYRKMWCDAFCSSRGKVVELGCAATCPSKKPYEEVTCCSTDKCNPHPKQRPG</t>
  </si>
  <si>
    <t>0544</t>
  </si>
  <si>
    <t>Alpha-bungarotoxin isoform V31</t>
  </si>
  <si>
    <t>P60616</t>
  </si>
  <si>
    <t>3L21V_BUNMU</t>
  </si>
  <si>
    <t>AF142323</t>
  </si>
  <si>
    <t>5305769</t>
  </si>
  <si>
    <t>MKTLLLTLVVVTIVCLDLGYTIVCHTTATSPISAVTCPPGENLCYRKMWCDVFCSSRGKVVELGCAATCPSKKPYEEVTCCSTDKCNPHPKQRPG</t>
  </si>
  <si>
    <t>IVCHTTATSPISAVTCPPGENLCYRKMWCDVFCSSRGKVVELGCAATCPSKKPYEEVTCCSTDKCNPHPKQRPG</t>
  </si>
  <si>
    <t>0545</t>
  </si>
  <si>
    <t>MKAFLFVLLVLAFMCKDPESEMFQCYGSNCKVKKQCSEEEKYCSTQEGPFGPKPEGCASICRKSMFFKVRCCTTDLCN</t>
  </si>
  <si>
    <t>EMFQCYGSNCKVKKQCSEEEKYCSTQEGPFGPKPEGCASICRKSMFFKVRCCTTDLCN</t>
  </si>
  <si>
    <t>0546</t>
  </si>
  <si>
    <t>Orphan XVII</t>
  </si>
  <si>
    <t>non-conventional</t>
  </si>
  <si>
    <t>MKTLLLTLVVVTIMSLDLGYTRMCNMCVRPYPVDSESRCCPEGQDTCYKNYWVNEFGHKQIPYKKNYPVMLKSGCVTTCTGPKALGILICCPTKDCNSS</t>
  </si>
  <si>
    <t>RMCNMCVRPYPVDSESRCCPEGQDTCYKNYWVNEFGHKQIPYKKNYPVMLKSGCVTTCTGPKALGILICCPTKDCNSS</t>
  </si>
  <si>
    <t>0547</t>
  </si>
  <si>
    <t>Muscarinic toxin BM14</t>
  </si>
  <si>
    <t>Muscarinic</t>
  </si>
  <si>
    <t>Q8JFX7</t>
  </si>
  <si>
    <t>3NOHE_BUNMU</t>
  </si>
  <si>
    <t>MKTLLLTLVVVTIICLDLGYTEMCNMCVRPYPFMSSCCPEGQDRCYKSYWVNENGKQKKYHGKYPVILERGCVTACTGPGSGSIYNLYTCCPTNRCGSSSTSG</t>
  </si>
  <si>
    <t>EMCNMCVRPYPFMSSCCPEGQDRCYKSYWVNENGKQKKYHGKYPVILERGCVTACTGPGSGSIYNLYTCCPTNRCGSSSTSG</t>
  </si>
  <si>
    <t>0548</t>
  </si>
  <si>
    <t>Toxin BMLCL</t>
  </si>
  <si>
    <t>Q9PW19</t>
  </si>
  <si>
    <t>3NOH_BUNMU</t>
  </si>
  <si>
    <t>MKTLLLTLVVVTIICLDLGYTEMCNMCVRPYPFMSSCCPEGQDRCYKSYWVNENGKQEAYHGKYPVILERGCVTACTGPGSGSIYNLYTCCPTNRCGSSSTSG</t>
  </si>
  <si>
    <t>EMCNMCVRPYPFMSSCCPEGQDRCYKSYWVNENGKQEAYHGKYPVILERGCVTACTGPGSGSIYNLYTCCPTNRCGSSSTSG</t>
  </si>
  <si>
    <t>0549</t>
  </si>
  <si>
    <t>Cytotoxin-like protein TA-BMBGT3</t>
  </si>
  <si>
    <t>Q9YGH0</t>
  </si>
  <si>
    <t>3NOH3_BUNMU</t>
  </si>
  <si>
    <t>MKTLLLTLVVVTIICLDLGYTEMCNMCVRPYPFMSSCCPEGQDRCYKSYWVNENRKQEAYHGKYPVILERGCVTACTGPGSGSIYNLYTCCPTNRCGSSSTSG</t>
  </si>
  <si>
    <t>EMCNMCVRPYPFMSSCCPEGQDRCYKSYWVNENRKQEAYHGKYPVILERGCVTACTGPGSGSIYNLYTCCPTNRCGSSSTSG</t>
  </si>
  <si>
    <t>0550</t>
  </si>
  <si>
    <t>Orphan II</t>
  </si>
  <si>
    <t>MKTLLLTLMVVTIVCLDLGYTRKCLNCPTRYCTTFHTCPDGQDLCFKRFYDGNQLGWRATRGCAATCPEAKPRETVECCATDKCNL</t>
  </si>
  <si>
    <t>RKCLNCPTRYCTTFHTCPDGQDLCFKRFYDGNQLGWRATRGCAATCPEAKPRETVECCATDKCNL</t>
  </si>
  <si>
    <t>0551</t>
  </si>
  <si>
    <t>MKTLLLTLVVVAIVCLDLGYTLTCLICPEKYCHTVHTCRNEEKICVKRFYDNKLLGWKAHRGCAVTCPETKPDETVVCCSTDKCNK</t>
  </si>
  <si>
    <t>LTCLICPEKYCHTVHTCRNEEKICVKRFYDNKLLGWKAHRGCAVTCPETKPDETVVCCSTDKCNK</t>
  </si>
  <si>
    <t>0552</t>
  </si>
  <si>
    <t>MKALLSALLLVAFLFKDPVKSMKCYRCGVSGCHLKITCSAEETFCYKWLNKISNERWLGCAKTCTEKDTWNVYNKCCTTNLCNT</t>
  </si>
  <si>
    <t>MKCYRCGVSGCHLKITCSAEETFCYKWLNKISNERWLGCAKTCTEKDTWNVYNKCCTTNLCNT</t>
  </si>
  <si>
    <t>0553</t>
  </si>
  <si>
    <t>MKTLMLVLLVVGLVYLDSGYTLLCRKCNETVCDLNGKCAAGEDQCYIIQNNDDTTGLHAIQGCTGTCPTVESYQKVKCCNIDYCNSYI</t>
  </si>
  <si>
    <t>LLCRKCNETVCDLNGKCAAGEDQCYIIQNNDDTTGLHAIQGCTGTCPTVESYQKVKCCNIDYCNSYI</t>
  </si>
  <si>
    <t>0554</t>
  </si>
  <si>
    <t>Long neurotoxin homolog TA-bm16</t>
  </si>
  <si>
    <t>O12963</t>
  </si>
  <si>
    <t>3NO56_BUNMU</t>
  </si>
  <si>
    <t>MKTLLLTLVVVTIVCLDLGYTMQCKTCSFYTCPNSETCPDGKNICVKRSWTAVAGDGLKREIRRECAATCPPSKLGLTVFCCTTDNCNH</t>
  </si>
  <si>
    <t>MQCKTCSFYTCPNSETCPDGKNICVKRSWTAVAGDGLKREIRRECAATCPPSKLGLTVFCCTTDNCNH</t>
  </si>
  <si>
    <t>0555</t>
  </si>
  <si>
    <t>Long neurotoxin homolog</t>
  </si>
  <si>
    <t>P15818</t>
  </si>
  <si>
    <t>3NO4H_BUNMU</t>
  </si>
  <si>
    <t>Orphan IV</t>
  </si>
  <si>
    <t>MKTLLLTLVVVTIVCLDLGYTMKCKICHFDTCRAGELKVCASGEKYCFKESWREARGTRIERGCAATCPKGSVYGLYVLCCTTDDCN</t>
  </si>
  <si>
    <t>MKCKICHFDTCRAGELKVCASGEKYCFKESWREARGTRIERGCAATCPKGSVYGLYVLCCTTDDCN</t>
  </si>
  <si>
    <t>0556</t>
  </si>
  <si>
    <t>Neurotoxin BM10-1-like</t>
  </si>
  <si>
    <t>Q70WS8</t>
  </si>
  <si>
    <t>3NO41_BUNMU</t>
  </si>
  <si>
    <t>MKTLLLTLVVVTIVCLDLGYTMKCKICHFDTCRAGELKVCASGEKYCFKESWREAREVKIIRGCSSSCPEKKNVFCCSTNDCNW</t>
  </si>
  <si>
    <t>MKCKICHFDTCRAGELKVCASGEKYCFKESWREAREVKIIRGCSSSCPEKKNVFCCSTNDCNW</t>
  </si>
  <si>
    <t>0557</t>
  </si>
  <si>
    <t>Long neurotoxin homolog NTL2</t>
  </si>
  <si>
    <t>Q9YGH9</t>
  </si>
  <si>
    <t>3NO52_BUNMU</t>
  </si>
  <si>
    <t>MKTLLLSLVVVIIVCLDLGYTMQCKTCSFYTCPNSETCPDGKNICVKRSWTAVRGDGPKREIRRECAATCPPSKLGLTVFCCTTDNCYH</t>
  </si>
  <si>
    <t>MQCKTCSFYTCPNSETCPDGKNICVKRSWTAVRGDGPKREIRRECAATCPPSKLGLTVFCCTTDNCYH</t>
  </si>
  <si>
    <t>0558</t>
  </si>
  <si>
    <t>Gamma-bungarotoxin</t>
  </si>
  <si>
    <t>Q9YGJ0</t>
  </si>
  <si>
    <t>3NO5I_BUNMU</t>
  </si>
  <si>
    <t>Orphan V</t>
  </si>
  <si>
    <t>MKTLLLTLVVVTIVCLDLGYTMQCKTCSFYTCPNSETCPDGKNICVKRSWTAVRGDGPKREIRRECAATCPPSKLGLTVFCCTTDNCNH</t>
  </si>
  <si>
    <t>MQCKTCSFYTCPNSETCPDGKNICVKRSWTAVRGDGPKREIRRECAATCPPSKLGLTVFCCTTDNCNH</t>
  </si>
  <si>
    <t>0559</t>
  </si>
  <si>
    <t>Aminergic</t>
  </si>
  <si>
    <t>cardiotoxin</t>
  </si>
  <si>
    <t>short chain</t>
  </si>
  <si>
    <t>MKSLLLMTLVVVTIMCLDLGYTRKCLLTPLPLFYQTCPVGQNLCFKMTVKVLPFKYDVIRGCASTCPKNTANVVVVCCETDKCNQ</t>
  </si>
  <si>
    <t>RKCLLTPLPLFYQTCPVGQNLCFKMTVKVLPFKYDVIRGCASTCPKNTANVVVVCCETDKCNQ</t>
  </si>
  <si>
    <t>0560</t>
  </si>
  <si>
    <t>MKALLFVLLLAAFMCKNPVTSLICYYNRDSAASCSSGDKYCYFMNYLYAVPKWELGCAQKCPQRTEVRHIKCCTTDFCNNF</t>
  </si>
  <si>
    <t>LICYYNRDSAASCSSGDKYCYFMNYLYAVPKWELGCAQKCPQRTEVRHIKCCTTDFCNNF</t>
  </si>
  <si>
    <t>0561</t>
  </si>
  <si>
    <t>MKALLFVLLVMAFMCKDPVTSLKCYTSDQSMISCSAGDKYCYNMVYKHGILRNGCAKECPEPNTGRNVECCTYHLCNKLL</t>
  </si>
  <si>
    <t>LKCYTSDQSMISCSAGDKYCYNMVYKHGILRNGCAKECPEPNTGRNVECCTYHLCNKLL</t>
  </si>
  <si>
    <t>0562</t>
  </si>
  <si>
    <t>Orphan IX</t>
  </si>
  <si>
    <t>MKTLLLTLVVLTIACLDLGYTKTCFNDDLTNPKTTELCRHSMYFCFKNSWIAGGVERIERGCSLTCPDIKYNGKYIYCCTRDNCNA</t>
  </si>
  <si>
    <t>KTCFNDDLTNPKTTELCRHSMYFCFKNSWIAGGVERIERGCSLTCPDIKYNGKYIYCCTRDNCNA</t>
  </si>
  <si>
    <t>0563</t>
  </si>
  <si>
    <t>Orphan VIII</t>
  </si>
  <si>
    <t>MKILLLTLVVGTMVCLDLGDITKCYNHQSRTPETTEICPDSDYFCYKISLIDGDGFKIRRGCTNTCPELVTNRNYVYCCKRERCNQ</t>
  </si>
  <si>
    <t>DITKCYNHQSRTPETTEICPDSDYFCYKISLIDGDGFKIRRGCTNTCPELVTNRNYVYCCKRERCNQ</t>
  </si>
  <si>
    <t>0564</t>
  </si>
  <si>
    <t>Short neurotoxin homolog</t>
  </si>
  <si>
    <t>P43445</t>
  </si>
  <si>
    <t>3SO7_BUNMU</t>
  </si>
  <si>
    <t>Orphan VII</t>
  </si>
  <si>
    <t>maybe cytotoxin</t>
  </si>
  <si>
    <t>MKTLLLTLVVVTIVCLDLGYTIICRTRDTYQIPITFTNCEEGHVCYKYSTTETPNRILIHRGCAAKCPKRLRVICCSTDKCNK</t>
  </si>
  <si>
    <t>IICRTRDTYQIPITFTNCEEGHVCYKYSTTETPNRILIHRGCAAKCPKRLRVICCSTDKCNK</t>
  </si>
  <si>
    <t>0565</t>
  </si>
  <si>
    <t>Cardiotoxin homolog TA-ctx-like</t>
  </si>
  <si>
    <t>Cardiotoxin</t>
  </si>
  <si>
    <t>P79688</t>
  </si>
  <si>
    <t>3SO9L_BUNMU</t>
  </si>
  <si>
    <t>MKTLLLTLVVLTIACLDLGYTKTCFNDDLTNPKTTELCRHSVYFCFKNSRIAGGVERMQRGCSLTCPDIKYNGKYIYCCTRDNCNA</t>
  </si>
  <si>
    <t>KTCFNDDLTNPKTTELCRHSVYFCFKNSRIAGGVERMQRGCSLTCPDIKYNGKYIYCCTRDNCNA</t>
  </si>
  <si>
    <t>0566</t>
  </si>
  <si>
    <t>Neurotoxin-like protein pMD18-NTL3</t>
  </si>
  <si>
    <t>Q800Y3</t>
  </si>
  <si>
    <t>3SO93_BUNMU</t>
  </si>
  <si>
    <t>MKTLLLTLVVLTIACLDLGYTKTCFNDDLTNPKTTELCRHSVYFCFKNSWIAGGVERIERGCSLTCPDIKYNGKYIYCCTRDNCNA</t>
  </si>
  <si>
    <t>KTCFNDDLTNPKTTELCRHSVYFCFKNSWIAGGVERIERGCSLTCPDIKYNGKYIYCCTRDNCNA</t>
  </si>
  <si>
    <t>0567</t>
  </si>
  <si>
    <t>Muscarinic toxin-like protein</t>
  </si>
  <si>
    <t>Q9W727</t>
  </si>
  <si>
    <t>3SO8_BUNMU</t>
  </si>
  <si>
    <t>MKTLLLTLVVVTMVCMDLGYTTICYNHLSRTPETTEICPDSWYFCYKISLADGNDVRIKRGCTFTCPELRPTGKYVYCCRRDKCNQ</t>
  </si>
  <si>
    <t>TICYNHLSRTPETTEICPDSWYFCYKISLADGNDVRIKRGCTFTCPELRPTGKYVYCCRRDKCNQ</t>
  </si>
  <si>
    <t>0568</t>
  </si>
  <si>
    <t>Short neurotoxin homolog NTL4</t>
  </si>
  <si>
    <t>Q9YGI8</t>
  </si>
  <si>
    <t>3SO3_BUNMU</t>
  </si>
  <si>
    <t>MKTLLLTLVVVTIICLDLGYTRKCLIKYSQANESSKTCPSGQLLCLKKWEIGNPSGKEVKRGCVATCPKPKKNEIIQCCAKDKCNK</t>
  </si>
  <si>
    <t>RKCLIKYSQANESSKTCPSGQLLCLKKWEIGNPSGKEVKRGCVATCPKPKKNEIIQCCAKDKCNK</t>
  </si>
  <si>
    <t>0569</t>
  </si>
  <si>
    <t>Cacophis</t>
  </si>
  <si>
    <t>Cacophis squamulosus</t>
  </si>
  <si>
    <t>505434</t>
  </si>
  <si>
    <t>R4G2F2</t>
  </si>
  <si>
    <t>R4G2F2_9SAUR</t>
  </si>
  <si>
    <t>GAHB01000001</t>
  </si>
  <si>
    <t>MKTLLLTLVVVTIVCLDLGDSLICYVGYNAPRTCPNGQKLCYKITSCVGVCPKRDQPIEMGCAATCPIRNRGVKVICCSTDRCNKLSNWERP</t>
  </si>
  <si>
    <t>LICYVGYNAPRTCPNGQKLCYKITSCVGVCPKRDQPIEMGCAATCPIRNRGVKVICCSTDRCNKLSNWERP</t>
  </si>
  <si>
    <t>0570</t>
  </si>
  <si>
    <t>R4FIB4</t>
  </si>
  <si>
    <t>R4FIB4_9SAUR</t>
  </si>
  <si>
    <t>GAHB01000013</t>
  </si>
  <si>
    <t>MKTLLLTLMVVTIVCLDLGYTLVCVGGPVSYEDVVCEKHQTICYRYSVCPFRGRVVIMRGCSASCPGGNNHVCCSTDRCNK</t>
  </si>
  <si>
    <t>LVCVGGPVSYEDVVCEKHQTICYRYSVCPFRGRVVIMRGCSASCPGGNNHVCCSTDRCNK</t>
  </si>
  <si>
    <t>0571</t>
  </si>
  <si>
    <t>R4FIB8</t>
  </si>
  <si>
    <t>R4FIB8_9SAUR</t>
  </si>
  <si>
    <t>GAHB01000008</t>
  </si>
  <si>
    <t>MKTLLLTLVVVTIVCLDLVYTRSCCNQQSSQPKTTKCCEENSCYKKTWSDHRGTIIERGCGCPHVKKGIALTCCQTDECNN</t>
  </si>
  <si>
    <t>RSCCNQQSSQPKTTKCCEENSCYKKTWSDHRGTIIERGCGCPHVKKGIALTCCQTDECNN</t>
  </si>
  <si>
    <t>0572</t>
  </si>
  <si>
    <t>R4G2S0</t>
  </si>
  <si>
    <t>R4G2S0_9SAUR</t>
  </si>
  <si>
    <t>GAHB01000010</t>
  </si>
  <si>
    <t>MKTLLLTLMVVTIVCLDLGYTLVCLGGSGPYKDVVCAKDQTICYRYIVWPFKSRVTIMRGCTSSCPERNNHVCCSTDRCNK</t>
  </si>
  <si>
    <t>LVCLGGSGPYKDVVCAKDQTICYRYIVWPFKSRVTIMRGCTSSCPERNNHVCCSTDRCNK</t>
  </si>
  <si>
    <t>0573</t>
  </si>
  <si>
    <t>R4G2S3</t>
  </si>
  <si>
    <t>R4G2S3_9SAUR</t>
  </si>
  <si>
    <t>GAHB01000005</t>
  </si>
  <si>
    <t>MKTLLLTLVVVTIVCLDLVYTRTCCNQQSSQPKTTIDCPSGEDSCYKSSWRGQHGSYGGMRSERGCGCPHVKKGITLTCCQTDECND</t>
  </si>
  <si>
    <t>RTCCNQQSSQPKTTIDCPSGEDSCYKSSWRGQHGSYGGMRSERGCGCPHVKKGITLTCCQTDECND</t>
  </si>
  <si>
    <t>0574</t>
  </si>
  <si>
    <t>Calliophis</t>
  </si>
  <si>
    <t>Calliophis bivirgatus</t>
  </si>
  <si>
    <t>8633</t>
  </si>
  <si>
    <t>A0A898IJN7</t>
  </si>
  <si>
    <t>A0A898IJN7_CALBG</t>
  </si>
  <si>
    <t>MW575015</t>
  </si>
  <si>
    <t>MKSLLLVLVVVGFVYLTSGYTLLCRKCNRTVCDLNANCAAGENQCYIVQNKNDTTGRSAIQGCTATCPTPKSYQKVKCCSIDYCNSSI</t>
  </si>
  <si>
    <t>YTLLCRKCNRTVCDLNANCAAGENQCYIVQNKNDTTGRSAIQGCTATCPTPKSYQKVKCCSIDYCNSSI</t>
  </si>
  <si>
    <t>0575</t>
  </si>
  <si>
    <t>Delta-elapitoxin-Cb1a</t>
  </si>
  <si>
    <t>P0DL82</t>
  </si>
  <si>
    <t>3SXNA_CALBG</t>
  </si>
  <si>
    <t>LECYDTIFKWHTMTCPEGQNLCFYYFTWRIFLVRGCTATCPVGYSHTHCCDTDKCNN</t>
  </si>
  <si>
    <t>0576</t>
  </si>
  <si>
    <t>dashevsky_uniprot</t>
  </si>
  <si>
    <t>A0A898IJU7</t>
  </si>
  <si>
    <t>A0A898IJU7_CALBG</t>
  </si>
  <si>
    <t>QSI83929</t>
  </si>
  <si>
    <t>MKTLLLTLVVVTILCLDLGYTRECCYSESRPKTSKGCPAGENDCYVKTLVAPVGRTGKKVLVGGCAATCANGMLGVNFYCCTKDICNCVYIH</t>
  </si>
  <si>
    <t>RECCYSESRPKTSKGCPAGENDCYVKTLVAPVGRTGKKVLVGGCAATCANGMLGVNFYCCTKDICNCVYIH</t>
  </si>
  <si>
    <t>0577</t>
  </si>
  <si>
    <t>A0A898IJX5</t>
  </si>
  <si>
    <t>A0A898IJX5_CALBG</t>
  </si>
  <si>
    <t>MKTLLLTLVVVTILCLDLGYTLECYDTIFKWHTMTCPKGQNLCFYYFTWKIILVRGCAATCPVGYSHTHCCDTDKCNN</t>
  </si>
  <si>
    <t>LECYDTIFKWHTMTCPKGQNLCFYYFTWKIILVRGCAATCPVGYSHTHCCDTDKCNN</t>
  </si>
  <si>
    <t>0578</t>
  </si>
  <si>
    <t>A0A898IJZ2</t>
  </si>
  <si>
    <t>A0A898IJZ2_CALBG</t>
  </si>
  <si>
    <t>MW575045</t>
  </si>
  <si>
    <t>MKTLLLTLVVVTILCLDLGYTLICYNTPLKDISKTCAEGENLCYYGRKDAIWNMYYIRGCTDKCPKGKAVKCCETNKCNK</t>
  </si>
  <si>
    <t>LICYNTPLKDISKTCAEGENLCYYGRKDAIWNMYYIRGCTDKCPKGKAVKCCETNKCNK</t>
  </si>
  <si>
    <t>0579</t>
  </si>
  <si>
    <t>A0A898IK11</t>
  </si>
  <si>
    <t>A0A898IK11_CALBG</t>
  </si>
  <si>
    <t>MW575055</t>
  </si>
  <si>
    <t>MKTLLLTLVVVTIMCLDLGYTLKCYEGRVTSAIVTCEKGMNICAKIIGNSVFYTRKCAATCPVGYSNTHCCDTDRCNEK</t>
  </si>
  <si>
    <t>LKCYEGRVTSAIVTCEKGMNICAKIIGNSVFYTRKCAATCPVGYSNTHCCDTDRCNEK</t>
  </si>
  <si>
    <t>0580</t>
  </si>
  <si>
    <t>A0A898IK81</t>
  </si>
  <si>
    <t>A0A898IK81_CALBG</t>
  </si>
  <si>
    <t>MW575065</t>
  </si>
  <si>
    <t>MKTLLLTLVVVMIVCVDLGYTLQCYQGTDLKTVVTCPNQHQQCFKLTSTFPPKTMRGCGFLCLSRATCCSTDLCNK</t>
  </si>
  <si>
    <t>LQCYQGTDLKTVVTCPNQHQQCFKLTSTFPPKTMRGCGFLCLSRATCCSTDLCNK</t>
  </si>
  <si>
    <t>0581</t>
  </si>
  <si>
    <t>A0A898IKB4</t>
  </si>
  <si>
    <t>A0A898IKB4_CALBG</t>
  </si>
  <si>
    <t>MW575075</t>
  </si>
  <si>
    <t>MKTLLLTLVVVTIVCLDLGYTWQCYGGDNPKTIVTCKRGQNLCYRTILPSKTVRGCATLCPPNSTCCAANRCNR</t>
  </si>
  <si>
    <t>WQCYGGDNPKTIVTCKRGQNLCYRTILPSKTVRGCATLCPPNSTCCAANRCNR</t>
  </si>
  <si>
    <t>0582</t>
  </si>
  <si>
    <t>A0A898IKH0</t>
  </si>
  <si>
    <t>A0A898IKH0_CALBG</t>
  </si>
  <si>
    <t>MW575017</t>
  </si>
  <si>
    <t>MKTLLLTLVVVTIVCLDLGHTRDCYQGDKPKIVVRCKREEHLCFKTILPDKVVRGCTSECPPYTPCCAANRCNG</t>
  </si>
  <si>
    <t>RDCYQGDKPKIVVRCKREEHLCFKTILPDKVVRGCTSECPPYTPCCAANRCNG</t>
  </si>
  <si>
    <t>0583</t>
  </si>
  <si>
    <t>A0A898IKK6</t>
  </si>
  <si>
    <t>A0A898IKK6_CALBG</t>
  </si>
  <si>
    <t>MKTLLLTLVVVTIVCLDLGHTRECYQGDNPKTIVTCKRGQNLCYRTILPSKTVRGCATLCPPNSGCCAANRCNR</t>
  </si>
  <si>
    <t>RECYQGDNPKTIVTCKRGQNLCYRTILPSKTVRGCATLCPPNSGCCAANRCNR</t>
  </si>
  <si>
    <t>0584</t>
  </si>
  <si>
    <t>A0A898IKP8</t>
  </si>
  <si>
    <t>A0A898IKP8_CALBG</t>
  </si>
  <si>
    <t>MKTLLLTLVVVTILCLDLGYTLECYDTPFKWHTMTCPKGQNLCFYYFTWKFIFVRGCAATCPVGYSHTHCCNTDKCNEKK</t>
  </si>
  <si>
    <t>LECYDTPFKWHTMTCPKGQNLCFYYFTWKFIFVRGCAATCPVGYSHTHCCNTDKCNEKK</t>
  </si>
  <si>
    <t>0585</t>
  </si>
  <si>
    <t>A0A898IKR2</t>
  </si>
  <si>
    <t>A0A898IKR2_CALBG</t>
  </si>
  <si>
    <t>MKTLLLTLVVVTILCLDLGYTLICYNTPLKDISKTCAEGENLCYYGRKDAIWNMYYIRGCADKCPEGYACCKTDYCNKQGKNPL</t>
  </si>
  <si>
    <t>LICYNTPLKDISKTCAEGENLCYYGRKDAIWNMYYIRGCADKCPEGYACCKTDYCNKQGKNPL</t>
  </si>
  <si>
    <t>0586</t>
  </si>
  <si>
    <t>A0A898IKT9</t>
  </si>
  <si>
    <t>A0A898IKT9_CALBG</t>
  </si>
  <si>
    <t>MKTLLLTLVVVTIMSLDLGYTLKCNEGRVTSAIVPCEKGMNRCAKIIGNSVIYTRKCAATCHDRKYVDCCSTDLCNA</t>
  </si>
  <si>
    <t>LKCNEGRVTSAIVPCEKGMNRCAKIIGNSVIYTRKCAATCHDRKYVDCCSTDLCNA</t>
  </si>
  <si>
    <t>0587</t>
  </si>
  <si>
    <t>A0A898IKW1</t>
  </si>
  <si>
    <t>A0A898IKW1_CALBG</t>
  </si>
  <si>
    <t>MKTLLLTLVVLTIVCVDLGHTRDCYEGDKPKTVVKCKIGENLCFTTILSDKTIRGCAHRCPPKSSCCAANRCNRF</t>
  </si>
  <si>
    <t>RDCYEGDKPKTVVKCKIGENLCFTTILSDKTIRGCAHRCPPKSSCCAANRCNRF</t>
  </si>
  <si>
    <t>0588</t>
  </si>
  <si>
    <t>A0A898IKZ4</t>
  </si>
  <si>
    <t>A0A898IKZ4_CALBG</t>
  </si>
  <si>
    <t>MW575067</t>
  </si>
  <si>
    <t>MKTLLLTLLVMTIVCLDLGYTLQCYNTPLPFFFQTCPKWKNNCFKRTLYLGPLKLFNVKGCIGFCPKISGFVCCSTNKCNG</t>
  </si>
  <si>
    <t>LQCYNTPLPFFFQTCPKWKNNCFKRTLYLGPLKLFNVKGCIGFCPKISGFVCCSTNKCNG</t>
  </si>
  <si>
    <t>0589</t>
  </si>
  <si>
    <t>A0A898IKZ5</t>
  </si>
  <si>
    <t>A0A898IKZ5_CALBG</t>
  </si>
  <si>
    <t>MKTLLLTLVVVTIVCLDLGHTRECYQGDNPKTIVTCKRGQNLCYRTVLPSKTVRGCATLCPPNSTCCAANRCNR</t>
  </si>
  <si>
    <t>RECYQGDNPKTIVTCKRGQNLCYRTVLPSKTVRGCATLCPPNSTCCAANRCNR</t>
  </si>
  <si>
    <t>0590</t>
  </si>
  <si>
    <t>A0A898IL04</t>
  </si>
  <si>
    <t>A0A898IL04_CALBG</t>
  </si>
  <si>
    <t>MKTLLLTLVVVTILCLDLGYTLECYDTIFKWHTMTCPKGQNLCFYYFTWKIILVRGCAATCPVGYSHTHCCDTDYCNK</t>
  </si>
  <si>
    <t>LECYDTIFKWHTMTCPKGQNLCFYYFTWKIILVRGCAATCPVGYSHTHCCDTDYCNK</t>
  </si>
  <si>
    <t>0591</t>
  </si>
  <si>
    <t>A0A898IL27</t>
  </si>
  <si>
    <t>A0A898IL27_CALBG</t>
  </si>
  <si>
    <t>MKTLLLTLVVVTILCLDLGYTLICYNTPLKDISKTCAEGENLCYYGRKDAIWNMYYIRGCADKCPEGYACCKTDYCNKPG</t>
  </si>
  <si>
    <t>LICYNTPLKDISKTCAEGENLCYYGRKDAIWNMYYIRGCADKCPEGYACCKTDYCNKPG</t>
  </si>
  <si>
    <t>0592</t>
  </si>
  <si>
    <t>A0A898IL31</t>
  </si>
  <si>
    <t>A0A898IL31_CALBG</t>
  </si>
  <si>
    <t>MW575077</t>
  </si>
  <si>
    <t>MKTLLLTLVVVTIVCLDLGHTWDCYQGDNPKIVVTCSKSKHLCFKTVFLDPPRTLRGCTFRCPPHARCCAANKCNF</t>
  </si>
  <si>
    <t>WDCYQGDNPKIVVTCSKSKHLCFKTVFLDPPRTLRGCTFRCPPHARCCAANKCNF</t>
  </si>
  <si>
    <t>0593</t>
  </si>
  <si>
    <t>A0A898IL54</t>
  </si>
  <si>
    <t>A0A898IL54_CALBG</t>
  </si>
  <si>
    <t>MW575056</t>
  </si>
  <si>
    <t>MKTLLLTLVVVTIMCLDLGYTLKCYEGRVTSAIVTCEKGMNICAKIIGNSVFYTRKCAATCPDRKYVDCCSTDLCNA</t>
  </si>
  <si>
    <t>LKCYEGRVTSAIVTCEKGMNICAKIIGNSVFYTRKCAATCPDRKYVDCCSTDLCNA</t>
  </si>
  <si>
    <t>0594</t>
  </si>
  <si>
    <t>A0A898IL68</t>
  </si>
  <si>
    <t>A0A898IL68_CALBG</t>
  </si>
  <si>
    <t>QSI83970</t>
  </si>
  <si>
    <t>MKTLLLTLLVMTIMCLDLGYTLQCYNTPLPFFFQTCPKGKNNCFKFKLRLASLELFNVKGCIGYCPKKRGFVCCSTNKCNG</t>
  </si>
  <si>
    <t>LQCYNTPLPFFFQTCPKGKNNCFKFKLRLASLELFNVKGCIGYCPKKRGFVCCSTNKCNG</t>
  </si>
  <si>
    <t>0595</t>
  </si>
  <si>
    <t>A0A898IL83</t>
  </si>
  <si>
    <t>A0A898IL83_CALBG</t>
  </si>
  <si>
    <t>MW575076</t>
  </si>
  <si>
    <t>MKTLLLTLVVLTIMCLDLGYTMQCYHGGDLNTIKTCDKRDPLCFKKLFNNPFFKAPKTLRGCASRCPPDYDCCSTDLCNA</t>
  </si>
  <si>
    <t>MQCYHGGDLNTIKTCDKRDPLCFKKLFNNPFFKAPKTLRGCASRCPPDYDCCSTDLCNA</t>
  </si>
  <si>
    <t>0596</t>
  </si>
  <si>
    <t>A0A898ILD4</t>
  </si>
  <si>
    <t>A0A898ILD4_CALBG</t>
  </si>
  <si>
    <t>MW575019</t>
  </si>
  <si>
    <t>MKTLLLTLVVVTIVCLDLGHTRKCYQGGNPKTIVTCQKGENLCYKKTLPKQTLRGCGTICPPPSACCAADRCND</t>
  </si>
  <si>
    <t>RKCYQGGNPKTIVTCQKGENLCYKKTLPKQTLRGCGTICPPPSACCAADRCND</t>
  </si>
  <si>
    <t>0597</t>
  </si>
  <si>
    <t>A0A898ILG1</t>
  </si>
  <si>
    <t>A0A898ILG1_CALBG</t>
  </si>
  <si>
    <t>MKTLLLTLVVVTIVCLDLGHTRECYQGDNPKTIVTCPKGHHLCYKKTYTNPKRTIRGCASRCPSDYSCCAANKCNK</t>
  </si>
  <si>
    <t>RECYQGDNPKTIVTCPKGHHLCYKKTYTNPKRTIRGCASRCPSDYSCCAANKCNK</t>
  </si>
  <si>
    <t>0598</t>
  </si>
  <si>
    <t>A0A898ILL6</t>
  </si>
  <si>
    <t>A0A898ILL6_CALBG</t>
  </si>
  <si>
    <t>MW575049</t>
  </si>
  <si>
    <t>MKTLLLTLVVVTIICLDIGDTLVCHKGIFLRETVTCPEGENLCYTRTVPTPSHSYVIFGGCTDTCTLKHIRVCCRTDKCNR</t>
  </si>
  <si>
    <t>LVCHKGIFLRETVTCPEGENLCYTRTVPTPSHSYVIFGGCTDTCTLKHIRVCCRTDKCNR</t>
  </si>
  <si>
    <t>0599</t>
  </si>
  <si>
    <t>A0A898ILP2</t>
  </si>
  <si>
    <t>A0A898ILP2_CALBG</t>
  </si>
  <si>
    <t>QSI83963</t>
  </si>
  <si>
    <t>MKTLLLTLVVVTSLCLDLGYTIKCYNTPLPFIYKTCPEGEKMCFEKSFKIGKFKLYVSRGCTDKCPKGKAVKCCETNKCNK</t>
  </si>
  <si>
    <t>IKCYNTPLPFIYKTCPEGEKMCFEKSFKIGKFKLYVSRGCTDKCPKGKAVKCCETNKCNK</t>
  </si>
  <si>
    <t>0600</t>
  </si>
  <si>
    <t>A0A898ILQ5</t>
  </si>
  <si>
    <t>A0A898ILQ5_CALBG</t>
  </si>
  <si>
    <t>MW575069</t>
  </si>
  <si>
    <t>MKTLLLTLVVVTIVCLDLGYTLQCYKGNNPKILVTCEKGQNECYIRTFPRPPVMVRGCTSHCLARFTCCSTDKCNK</t>
  </si>
  <si>
    <t>LQCYKGNNPKILVTCEKGQNECYIRTFPRPPVMVRGCTSHCLARFTCCSTDKCNK</t>
  </si>
  <si>
    <t>0601</t>
  </si>
  <si>
    <t>A0A898ILU1</t>
  </si>
  <si>
    <t>A0A898ILU1_CALBG</t>
  </si>
  <si>
    <t>QSI83983</t>
  </si>
  <si>
    <t>MKTLLLTLVVVTIICLDLGYTWRCYQGDNAKTIVTCRKGLNLCYRKTFPKPKKTLRGCTSICPPSYSCCAANKCNK</t>
  </si>
  <si>
    <t>WRCYQGDNAKTIVTCRKGLNLCYRKTFPKPKKTLRGCTSICPPSYSCCAANKCNK</t>
  </si>
  <si>
    <t>0602</t>
  </si>
  <si>
    <t>A0A898IMW8</t>
  </si>
  <si>
    <t>A0A898IMW8_CALBG</t>
  </si>
  <si>
    <t>MW575023</t>
  </si>
  <si>
    <t>MKTLLLTLVVVTILCLDLGYTRECCSSESSPKTSKSCPAGENVCFVKTLVAPVGPTGKKVLERGCAATCPKGMLGVNINCCTKDKCNCGYIH</t>
  </si>
  <si>
    <t>RECCSSESSPKTSKSCPAGENVCFVKTLVAPVGPTGKKVLERGCAATCPKGMLGVNINCCTKDKCNCGYIH</t>
  </si>
  <si>
    <t>0603</t>
  </si>
  <si>
    <t>A0A898IMX4</t>
  </si>
  <si>
    <t>A0A898IMX4_CALBG</t>
  </si>
  <si>
    <t>MW575018</t>
  </si>
  <si>
    <t>MKTLLLTLVVVTILCLDLGYTRKCLKKYTPVRETSQTCPSGQVLCIKRWKSHKSGNKFFRGCAAACPKPKHNENIQCCAKDNCNK</t>
  </si>
  <si>
    <t>RKCLKKYTPVRETSQTCPSGQVLCIKRWKSHKSGNKFFRGCAAACPKPKHNENIQCCAKDNCNK</t>
  </si>
  <si>
    <t>0604</t>
  </si>
  <si>
    <t>A0A898IMZ3</t>
  </si>
  <si>
    <t>A0A898IMZ3_CALBG</t>
  </si>
  <si>
    <t>QSI83932</t>
  </si>
  <si>
    <t>MKTLLLTLVVLTIVCVDLGYTRECYQGDDPKTVVKCEKGQNLCYRKTLPKQTLRGCATICPPTYACCAANRCNA</t>
  </si>
  <si>
    <t>RECYQGDDPKTVVKCEKGQNLCYRKTLPKQTLRGCATICPPTYACCAANRCNA</t>
  </si>
  <si>
    <t>0605</t>
  </si>
  <si>
    <t>A0A898IN02</t>
  </si>
  <si>
    <t>A0A898IN02_CALBG</t>
  </si>
  <si>
    <t>MKTLLLTLVVVTILCLDLGYTLECYDTPFKWHTMTCPKGQNLCFYYFTWKIILVRGCAATCPVGYSHTHCCNTDKCNEKQ</t>
  </si>
  <si>
    <t>LECYDTPFKWHTMTCPKGQNLCFYYFTWKIILVRGCAATCPVGYSHTHCCNTDKCNEKQ</t>
  </si>
  <si>
    <t>0606</t>
  </si>
  <si>
    <t>A0A898IN07</t>
  </si>
  <si>
    <t>A0A898IN07_CALBG</t>
  </si>
  <si>
    <t>MW575033</t>
  </si>
  <si>
    <t>MKTLLLTLVVVTILCLDLGYTLECYDTIFKWHTMTCPKGQNLCFYYFTWRIFLVRGCAASCPVGYSHTHCCDTDKCNK</t>
  </si>
  <si>
    <t>LECYDTIFKWHTMTCPKGQNLCFYYFTWRIFLVRGCAASCPVGYSHTHCCDTDKCNK</t>
  </si>
  <si>
    <t>0607</t>
  </si>
  <si>
    <t>A0A898IN20</t>
  </si>
  <si>
    <t>A0A898IN20_CALBG</t>
  </si>
  <si>
    <t>MKTLLLTLVVVTILCLDLGYTRECCYSESSPKTSKGCPAGENVCFVKTLVAPVGPTGKKVLERGCAATCPKGMFGVNINCCTKDKCNCGYIH</t>
  </si>
  <si>
    <t>RECCYSESSPKTSKGCPAGENVCFVKTLVAPVGPTGKKVLERGCAATCPKGMFGVNINCCTKDKCNCGYIH</t>
  </si>
  <si>
    <t>0608</t>
  </si>
  <si>
    <t>A0A898IN21</t>
  </si>
  <si>
    <t>A0A898IN21_CALBG</t>
  </si>
  <si>
    <t>MW575043</t>
  </si>
  <si>
    <t>MKTLLLTFVVVTFLCLDLGYTLICYNTPIKWISKTCAPEEKVCYFGSVMQMFLIRGCAEKCPKGYGCCRTDYCNK</t>
  </si>
  <si>
    <t>LICYNTPIKWISKTCAPEEKVCYFGSVMQMFLIRGCAEKCPKGYGCCRTDYCNK</t>
  </si>
  <si>
    <t>0609</t>
  </si>
  <si>
    <t>A0A898IN37</t>
  </si>
  <si>
    <t>A0A898IN37_CALBG</t>
  </si>
  <si>
    <t>MKTLLLTLVVVTILCLDLGYTLECYDTIFKWHTMTCPKGQNLCFYYFTWKIILVRGCAATCPVGYSHTHCCDTDKCNK</t>
  </si>
  <si>
    <t>LECYDTIFKWHTMTCPKGQNLCFYYFTWKIILVRGCAATCPVGYSHTHCCDTDKCNK</t>
  </si>
  <si>
    <t>0610</t>
  </si>
  <si>
    <t>A0A898IN41</t>
  </si>
  <si>
    <t>A0A898IN41_CALBG</t>
  </si>
  <si>
    <t>MW575053</t>
  </si>
  <si>
    <t>MKPLLLTLVVVAIVCLDLGYTLKCYSTPISVITETCPKGMNLCYGKFHFGKFKIFRTRGCTDKCPPGPGTICCDTNKCNK</t>
  </si>
  <si>
    <t>LKCYSTPISVITETCPKGMNLCYGKFHFGKFKIFRTRGCTDKCPPGPGTICCDTNKCNK</t>
  </si>
  <si>
    <t>0611</t>
  </si>
  <si>
    <t>A0A898IN56</t>
  </si>
  <si>
    <t>A0A898IN56_CALBG</t>
  </si>
  <si>
    <t>MW575063</t>
  </si>
  <si>
    <t>MKTLLLTLVVVTIVCLDLGYTLQCYQGTDLNTVVTCKRGQNLCFKKVLPFKTVRGCAHRCPPNSVCCAANRCNR</t>
  </si>
  <si>
    <t>LQCYQGTDLNTVVTCKRGQNLCFKKVLPFKTVRGCAHRCPPNSVCCAANRCNR</t>
  </si>
  <si>
    <t>0612</t>
  </si>
  <si>
    <t>A0A898IN63</t>
  </si>
  <si>
    <t>A0A898IN63_CALBG</t>
  </si>
  <si>
    <t>MW575054</t>
  </si>
  <si>
    <t>MKTLLLTLVVVTILCLDLGNTLKCYYTGIGKVYMTCPKEQNICYYGRIKKLFQYRGCAKKCPEGPGYVCCNTDYCNK</t>
  </si>
  <si>
    <t>LKCYYTGIGKVYMTCPKEQNICYYGRIKKLFQYRGCAKKCPEGPGYVCCNTDYCNK</t>
  </si>
  <si>
    <t>0613</t>
  </si>
  <si>
    <t>A0A898IN64</t>
  </si>
  <si>
    <t>A0A898IN64_CALBG</t>
  </si>
  <si>
    <t>MKTLLLTLVVVTIVCLDLGYTWQCYEGDNPKTVVTCPKGHHLCYKKTYTNPKRTIRGCASRCPSDYSCCAANKCNK</t>
  </si>
  <si>
    <t>WQCYEGDNPKTVVTCPKGHHLCYKKTYTNPKRTIRGCASRCPSDYSCCAANKCNK</t>
  </si>
  <si>
    <t>0614</t>
  </si>
  <si>
    <t>A0A898IN70</t>
  </si>
  <si>
    <t>A0A898IN70_CALBG</t>
  </si>
  <si>
    <t>QSI83952</t>
  </si>
  <si>
    <t>MKTLLLTLVVVTIVCLDLGYTLVCIKDESIFPGNEKCLYWQKVCYKRWYLGRSPTRGCDVTCPRKLPLENVECCSTDFCNR</t>
  </si>
  <si>
    <t>LVCIKDESIFPGNEKCLYWQKVCYKRWYLGRSPTRGCDVTCPRKLPLENVECCSTDFCNR</t>
  </si>
  <si>
    <t>0615</t>
  </si>
  <si>
    <t>A0A898IN78</t>
  </si>
  <si>
    <t>A0A898IN78_CALBG</t>
  </si>
  <si>
    <t>MKTLLLTLVVVTILCLDLGYTIKCYNTPLPLIYKTCPEGKNQCYQKSFKIGKFKIYVSRGCTDKCPKGKAVKCCETNKCNK</t>
  </si>
  <si>
    <t>IKCYNTPLPLIYKTCPEGKNQCYQKSFKIGKFKIYVSRGCTDKCPKGKAVKCCETNKCNK</t>
  </si>
  <si>
    <t>0616</t>
  </si>
  <si>
    <t>A0A898IN79</t>
  </si>
  <si>
    <t>A0A898IN79_CALBG</t>
  </si>
  <si>
    <t>MKTLLLTLVVVTIVCLDLGYTLQCYQGTDLKTVVTCPNQHQQCFKLTSTFPPKTMRGCGFLCLSRATCCSTDLCNA</t>
  </si>
  <si>
    <t>LQCYQGTDLKTVVTCPNQHQQCFKLTSTFPPKTMRGCGFLCLSRATCCSTDLCNA</t>
  </si>
  <si>
    <t>0617</t>
  </si>
  <si>
    <t>A0A898IN91</t>
  </si>
  <si>
    <t>A0A898IN91_CALBG</t>
  </si>
  <si>
    <t>MKTLLLTLVVVTIVCLDLGYTWQCYGGDNPKTIVTCPKGHHLCYKKTYTNPKRTIRGCASRCPSDYSCCAANKCNK</t>
  </si>
  <si>
    <t>WQCYGGDNPKTIVTCPKGHHLCYKKTYTNPKRTIRGCASRCPSDYSCCAANKCNK</t>
  </si>
  <si>
    <t>0618</t>
  </si>
  <si>
    <t>A0A898IN96</t>
  </si>
  <si>
    <t>A0A898IN96_CALBG</t>
  </si>
  <si>
    <t>QSI83972</t>
  </si>
  <si>
    <t>MKTLLLTLVVVTIVCLDLGYTLQCYKGDDPKILVTCEKGQNECYIRTFPRPPVTIRGCTSRCLARVNCCSTDKCNA</t>
  </si>
  <si>
    <t>LQCYKGDDPKILVTCEKGQNECYIRTFPRPPVTIRGCTSRCLARVNCCSTDKCNA</t>
  </si>
  <si>
    <t>0619</t>
  </si>
  <si>
    <t>A0A898INB4</t>
  </si>
  <si>
    <t>A0A898INB4_CALBG</t>
  </si>
  <si>
    <t>MKTLLLTLVVVTIVCLDLGHTWDCYQGDNPKIVVTCSKSKHLCLKTVFLDPPRTLRGCTFRCPPHARCCSAKKCNF</t>
  </si>
  <si>
    <t>WDCYQGDNPKIVVTCSKSKHLCLKTVFLDPPRTLRGCTFRCPPHARCCSAKKCNF</t>
  </si>
  <si>
    <t>0620</t>
  </si>
  <si>
    <t>A0A898INK0</t>
  </si>
  <si>
    <t>A0A898INK0_CALBG</t>
  </si>
  <si>
    <t>MW575022</t>
  </si>
  <si>
    <t>MKTLLLTFVVVTFLCLDLGYTRKCCSYQSSTRKTTKICPDGEDVCYGKTSVGPSGPVGRTVLELGCAATCPSRTLGVNIRCCKKDKCNCG</t>
  </si>
  <si>
    <t>RKCCSYQSSTRKTTKICPDGEDVCYGKTSVGPSGPVGRTVLELGCAATCPSRTLGVNIRCCKKDKCNCG</t>
  </si>
  <si>
    <t>0621</t>
  </si>
  <si>
    <t>A0A898INL0</t>
  </si>
  <si>
    <t>A0A898INL0_CALBG</t>
  </si>
  <si>
    <t>MKTLLLTLVVVTILCLDLGYTLECYDTIFKWHTMTCPEGQNLCFYYFTWRIFLVRGCAATCPVGYSHTHCCDTDYCNK</t>
  </si>
  <si>
    <t>LECYDTIFKWHTMTCPEGQNLCFYYFTWRIFLVRGCAATCPVGYSHTHCCDTDYCNK</t>
  </si>
  <si>
    <t>0622</t>
  </si>
  <si>
    <t>A0A898INL5</t>
  </si>
  <si>
    <t>A0A898INL5_CALBG</t>
  </si>
  <si>
    <t>MKTLLLTLVEVTIVCLDLGDTLICYKTKSPEVLVTCKGREKYCYKESYMVFPLVNSYHRGCTEYCRNPNSSQCCATDKCNK</t>
  </si>
  <si>
    <t>DTLICYKTKSPEVLVTCKGREKYCYKESYMVFPLVNSYHRGCTEYCRNPNSSQCCATDKCNK</t>
  </si>
  <si>
    <t>0623</t>
  </si>
  <si>
    <t>A0A898INM0</t>
  </si>
  <si>
    <t>A0A898INM0_CALBG</t>
  </si>
  <si>
    <t>QSI83956</t>
  </si>
  <si>
    <t>MKTLLLTLVVVTILCLDLGSTLKCYNTPFPLIYKTCSAEKNLCYQNTYHVGKFITVVTRGCTDKCLKDYKCCNTDKCNK</t>
  </si>
  <si>
    <t>LKCYNTPFPLIYKTCSAEKNLCYQNTYHVGKFITVVTRGCTDKCLKDYKCCNTDKCNK</t>
  </si>
  <si>
    <t>0624</t>
  </si>
  <si>
    <t>A0A898INM6</t>
  </si>
  <si>
    <t>A0A898INM6_CALBG</t>
  </si>
  <si>
    <t>MW575062</t>
  </si>
  <si>
    <t>MKTLLLTLVVVTIMCVDLGYTIQCYEGVDVKTAVTCSDPNQLCFQLTSPNSPQTLRGCGHFCLSRATCCSTDLCNA</t>
  </si>
  <si>
    <t>IQCYEGVDVKTAVTCSDPNQLCFQLTSPNSPQTLRGCGHFCLSRATCCSTDLCNA</t>
  </si>
  <si>
    <t>0625</t>
  </si>
  <si>
    <t>A0A898IPF7</t>
  </si>
  <si>
    <t>A0A898IPF7_CALBG</t>
  </si>
  <si>
    <t>MW575021</t>
  </si>
  <si>
    <t>MKTLLLSLVVVTIVCLDLGHTRKCYQGDNPITIVTCKRGQSLCYRKVLPPPTLRGCAHRCPPNSVCCAANRCNR</t>
  </si>
  <si>
    <t>RKCYQGDNPITIVTCKRGQSLCYRKVLPPPTLRGCAHRCPPNSVCCAANRCNR</t>
  </si>
  <si>
    <t>0626</t>
  </si>
  <si>
    <t>A0A898IPI9</t>
  </si>
  <si>
    <t>A0A898IPI9_CALBG</t>
  </si>
  <si>
    <t>QSI83945</t>
  </si>
  <si>
    <t>MKTLLLTLVVVTIVCLDLGDTLICYKTKSPEVFVTCKGREKYCYKESYMVFPLVYSYHRGCTEYCSNPNSSQCCATDKCNK</t>
  </si>
  <si>
    <t>LICYKTKSPEVFVTCKGREKYCYKESYMVFPLVYSYHRGCTEYCSNPNSSQCCATDKCNK</t>
  </si>
  <si>
    <t>0627</t>
  </si>
  <si>
    <t>A0A898IPK1</t>
  </si>
  <si>
    <t>A0A898IPK1_CALBG</t>
  </si>
  <si>
    <t>MW575051</t>
  </si>
  <si>
    <t>MKTLLLTLVVVTILCLDLGYTLKCYNTIFPAIYKTCPKGQNLCYLKRQRFDYLVILVSRGCTDKCPKDGVCCNTDKCNV</t>
  </si>
  <si>
    <t>LKCYNTIFPAIYKTCPKGQNLCYLKRQRFDYLVILVSRGCTDKCPKDGVCCNTDKCNV</t>
  </si>
  <si>
    <t>0628</t>
  </si>
  <si>
    <t>A0A898IPK7</t>
  </si>
  <si>
    <t>A0A898IPK7_CALBG</t>
  </si>
  <si>
    <t>MW575061</t>
  </si>
  <si>
    <t>MKTLLLTFVVVTILCLDLGYTIKCYKTPLPHFAKTCPEGKNQCYQKSYQIGKFKYVSKGCAVKCPKGYKCCKTDYCNK</t>
  </si>
  <si>
    <t>IKCYKTPLPHFAKTCPEGKNQCYQKSYQIGKFKYVSKGCAVKCPKGYKCCKTDYCNK</t>
  </si>
  <si>
    <t>0629</t>
  </si>
  <si>
    <t>A0A898IPL1</t>
  </si>
  <si>
    <t>A0A898IPL1_CALBG</t>
  </si>
  <si>
    <t>MW575071</t>
  </si>
  <si>
    <t>MKTLLLTLVVVTILCLDLGYTLQCYQTIDLKPTMTCPNQHKQCFKLTSTFPPKTMRGCGFLCLSRATCCSTDLCNK</t>
  </si>
  <si>
    <t>LQCYQTIDLKPTMTCPNQHKQCFKLTSTFPPKTMRGCGFLCLSRATCCSTDLCNK</t>
  </si>
  <si>
    <t>0630</t>
  </si>
  <si>
    <t>A0A898IPM2</t>
  </si>
  <si>
    <t>A0A898IPM2_CALBG</t>
  </si>
  <si>
    <t>MW575081</t>
  </si>
  <si>
    <t>MKTLLLTLVVVTIVCLDLGYPSRCYQGDNPKTRVTCSKGKNLCYRKTIPETMETLRGCTSRCPPGYSCCAADSCNK</t>
  </si>
  <si>
    <t>YPSRCYQGDNPKTRVTCSKGKNLCYRKTIPETMETLRGCTSRCPPGYSCCAADSCNK</t>
  </si>
  <si>
    <t>0631</t>
  </si>
  <si>
    <t>A0A898IPM8</t>
  </si>
  <si>
    <t>A0A898IPM8_CALBG</t>
  </si>
  <si>
    <t>QSI83924</t>
  </si>
  <si>
    <t>MKTLLLTLVVVTIVCLDLGHTRKCYQGGNPKTIMTCKRGQSLCFKKFLPPPTLRGCAHRCPPNSACCAANRCNT</t>
  </si>
  <si>
    <t>RKCYQGGNPKTIMTCKRGQSLCFKKFLPPPTLRGCAHRCPPNSACCAANRCNT</t>
  </si>
  <si>
    <t>0632</t>
  </si>
  <si>
    <t>A0A898IPN0</t>
  </si>
  <si>
    <t>A0A898IPN0_CALBG</t>
  </si>
  <si>
    <t>QSI83934</t>
  </si>
  <si>
    <t>MKTLLLTLVVVTIVCLDLGHTRECYQGDNPKTIVTCPKGHHLCYKKTYTNPKRTIRGCASRCPTDYSCCAANKCNK</t>
  </si>
  <si>
    <t>RECYQGDNPKTIVTCPKGHHLCYKKTYTNPKRTIRGCASRCPTDYSCCAANKCNK</t>
  </si>
  <si>
    <t>0633</t>
  </si>
  <si>
    <t>A0A898IPN2</t>
  </si>
  <si>
    <t>A0A898IPN2_CALBG</t>
  </si>
  <si>
    <t>MW575040</t>
  </si>
  <si>
    <t>MKTLLLTLVVVTILCLDLGYTLECYDTPFKWHTMTCPKGQNLCFSYFTWKGILVRGCAATCPVGYSNTHCCDTDRCNEK</t>
  </si>
  <si>
    <t>LECYDTPFKWHTMTCPKGQNLCFSYFTWKGILVRGCAATCPVGYSNTHCCDTDRCNEK</t>
  </si>
  <si>
    <t>0634</t>
  </si>
  <si>
    <t>A0A898IPN4</t>
  </si>
  <si>
    <t>A0A898IPN4_CALBG</t>
  </si>
  <si>
    <t>MW575050</t>
  </si>
  <si>
    <t>MKTLLLTLVVVTIICLDIGDTLVCHKGLFLRETMTCPEGENLCYTKTVPTPTHHYVIFGGCIDSCPKSWDYVCCRTDKCNR</t>
  </si>
  <si>
    <t>LVCHKGLFLRETMTCPEGENLCYTKTVPTPTHHYVIFGGCIDSCPKSWDYVCCRTDKCNR</t>
  </si>
  <si>
    <t>0635</t>
  </si>
  <si>
    <t>A0A898IPN6</t>
  </si>
  <si>
    <t>A0A898IPN6_CALBG</t>
  </si>
  <si>
    <t>MKTLLLTLVVVTSLCLDLGYTIKCYNTPLPFIYKTCPEGEKMCYEKSFNIGKFKLYVSRGCTDKCPKGKAVKCCETNKCNK</t>
  </si>
  <si>
    <t>IKCYNTPLPFIYKTCPEGEKMCYEKSFNIGKFKLYVSRGCTDKCPKGKAVKCCETNKCNK</t>
  </si>
  <si>
    <t>0636</t>
  </si>
  <si>
    <t>A0A898IPP1</t>
  </si>
  <si>
    <t>A0A898IPP1_CALBG</t>
  </si>
  <si>
    <t>MW575070</t>
  </si>
  <si>
    <t>MKTVLLTFVVVTIVTLDLGYTLQCYHPSLFKKYETCAEGKNFCYSRVDMITPRGAWMEYGCTATCTLKRIRVCCKTDKCNG</t>
  </si>
  <si>
    <t>LQCYHPSLFKKYETCAEGKNFCYSRVDMITPRGAWMEYGCTATCTLKRIRVCCKTDKCNG</t>
  </si>
  <si>
    <t>0637</t>
  </si>
  <si>
    <t>A0A898IPP4</t>
  </si>
  <si>
    <t>A0A898IPP4_CALBG</t>
  </si>
  <si>
    <t>MW575080</t>
  </si>
  <si>
    <t>MKTLLLTLVVVTIVCLDLGHTMTCLSNQPSTPKTAQTCPDGQNFCYRKRWLSYGKRKVERGCAATCPRLQRGVNIHCCATDNCN</t>
  </si>
  <si>
    <t>MTCLSNQPSTPKTAQTCPDGQNFCYRKRWLSYGKRKVERGCAATCPRLQRGVNIHCCATDNCN</t>
  </si>
  <si>
    <t>0638</t>
  </si>
  <si>
    <t>Cryptophis</t>
  </si>
  <si>
    <t>Cryptophis nigrescens</t>
  </si>
  <si>
    <t>292442</t>
  </si>
  <si>
    <t>A8HDJ7</t>
  </si>
  <si>
    <t>3S11_CRYNI</t>
  </si>
  <si>
    <t>MKTLLLTLVVVTIVCLDLGYTMTCCNQQSSQPKTITTCAESSCYKKTWKDHHGTRIERGCGCPPRKPLIDLICCETDECNN</t>
  </si>
  <si>
    <t>MTCCNQQSSQPKTITTCAESSCYKKTWKDHHGTRIERGCGCPPRKPLIDLICCETDECNN</t>
  </si>
  <si>
    <t>0639</t>
  </si>
  <si>
    <t>A8HDJ8</t>
  </si>
  <si>
    <t>3S12_CRYNI</t>
  </si>
  <si>
    <t>DQ917503</t>
  </si>
  <si>
    <t>MKTLLLTLVVVTIVCLDLGYTMTCCNQQSSQPKTITTCAESSCYKKTWKDHHGTRIERGCGCPKVKPGVGLECCKTDECNN</t>
  </si>
  <si>
    <t>MTCCNQQSSQPKTITTCAESSCYKKTWKDHHGTRIERGCGCPKVKPGVGLECCKTDECNN</t>
  </si>
  <si>
    <t>0640</t>
  </si>
  <si>
    <t>Demansia</t>
  </si>
  <si>
    <t>Demansia vestigiata</t>
  </si>
  <si>
    <t>412038</t>
  </si>
  <si>
    <t>Long neurotoxin LNTX-1</t>
  </si>
  <si>
    <t>A6MFK4</t>
  </si>
  <si>
    <t>3L21_DEMVE</t>
  </si>
  <si>
    <t>DQ917515</t>
  </si>
  <si>
    <t>MKTLLLTLVVVTIVCLDFGYARTCLKTPEVKSEPCPPGQEVCYTKAWCDRMCSFRGKVIELGCAATCPRQEPGKEITCCSTDDCNTHP</t>
  </si>
  <si>
    <t>RTCLKTPEVKSEPCPPGQEVCYTKAWCDRMCSFRGKVIELGCAATCPRQEPGKEITCCSTDDCNTHP</t>
  </si>
  <si>
    <t>0641</t>
  </si>
  <si>
    <t>Long neurotoxin LNTX-2</t>
  </si>
  <si>
    <t>A6MFK5</t>
  </si>
  <si>
    <t>3L22_DEMVE</t>
  </si>
  <si>
    <t>MKTLLLTLVVVTIVCLDFGYARTCLKTPEVKSEPCPPGQEVCYTKAWRDRMCSFRGKVIELGCAATCPRQEPGKEITCCSTDDCNTHP</t>
  </si>
  <si>
    <t>RTCLKTPEVKSEPCPPGQEVCYTKAWRDRMCSFRGKVIELGCAATCPRQEPGKEITCCSTDDCNTHP</t>
  </si>
  <si>
    <t>0642</t>
  </si>
  <si>
    <t>Short neurotoxin SNTX-1</t>
  </si>
  <si>
    <t>A6MFK6</t>
  </si>
  <si>
    <t>3S11_DEMVE</t>
  </si>
  <si>
    <t>DQ917517</t>
  </si>
  <si>
    <t>MKTLLLILVVVTIVCLDLVCCSRTCCNQQSSQPKTTTVCPDGEKSCYKKSWRDHRGTRSERGCGCPTVKPGVNRECCDTDECNN</t>
  </si>
  <si>
    <t>SRTCCNQQSSQPKTTTVCPDGEKSCYKKSWRDHRGTRSERGCGCPTVKPGVNRECCDTDECNN</t>
  </si>
  <si>
    <t>0643</t>
  </si>
  <si>
    <t>Dendroaspis</t>
  </si>
  <si>
    <t>Dendroaspis angusticeps</t>
  </si>
  <si>
    <t>8618</t>
  </si>
  <si>
    <t>Toxin Tx7335</t>
  </si>
  <si>
    <t>C0HJT4</t>
  </si>
  <si>
    <t>3NOJ_DENAN</t>
  </si>
  <si>
    <t>LECHRRGSFISDGKITCSAKKTFCCKMYEKIFGIYWYGCAKTYTEKNTWNVYSKCCTTNLCNT</t>
  </si>
  <si>
    <t>0644</t>
  </si>
  <si>
    <t>Synergistic-type venom protein C9S3, chain 1</t>
  </si>
  <si>
    <t>Synergistic-type venom protein</t>
  </si>
  <si>
    <t>P01408</t>
  </si>
  <si>
    <t>3SIY3_DENAN</t>
  </si>
  <si>
    <t>LTCVTGKSIGGISTEECAAGQKICFKKWTKMGPKLYDVSRGCTATCPKADEYGCVKCCKTDRN</t>
  </si>
  <si>
    <t>0645</t>
  </si>
  <si>
    <t>Synergistic-type venom protein C9S3, chain 2</t>
  </si>
  <si>
    <t>P01409</t>
  </si>
  <si>
    <t>3SIY4_DENAN</t>
  </si>
  <si>
    <t>LTCVTGKSIGGISTEECAAGQKICNKKWTKMGPKLYDVSRGCTATCPKADEYGCVKCCNTDRN</t>
  </si>
  <si>
    <t>0646</t>
  </si>
  <si>
    <t>Synergistic-type venom protein C8S2, chain 1</t>
  </si>
  <si>
    <t>P01410</t>
  </si>
  <si>
    <t>3SIY1_DENAN</t>
  </si>
  <si>
    <t>LTCVTGKSIGGISTEECAAGQKRCFKKWTKMGPKLYDVSRGCTATCPKADEYGCVKCCNIDK</t>
  </si>
  <si>
    <t>0647</t>
  </si>
  <si>
    <t>Synergistic-type venom protein C8S2, chain 2</t>
  </si>
  <si>
    <t>P01411</t>
  </si>
  <si>
    <t>3SIY2_DENAN</t>
  </si>
  <si>
    <t>LTCVTGKSIGGISTEECAAGQKRCNKKWTKMGPKLYDVSRGCAATCPTADEYGCVKCCNTDK</t>
  </si>
  <si>
    <t>0648</t>
  </si>
  <si>
    <t>Thrombostatin</t>
  </si>
  <si>
    <t>P81946</t>
  </si>
  <si>
    <t>3SPT_DENAN</t>
  </si>
  <si>
    <t>LICYNQLGTKPPTTETCGDDSCYKMIWTYDGVIRRGCGCFTPRGDMPRPRCCKSDKCNL</t>
  </si>
  <si>
    <t>0649</t>
  </si>
  <si>
    <t>GILR01002080</t>
  </si>
  <si>
    <t>KSLECYRCGVSSCHLKITCSAEEKFCCKQHNRISTLWWRGCVKTCTEEDTWTFYRKCCTTDLCNI</t>
  </si>
  <si>
    <t>0650</t>
  </si>
  <si>
    <t>GILR01002482</t>
  </si>
  <si>
    <t>KSLQCYRCGVSGCHLKTTCSAEETFCSNYASFPVGLNWYGCAKTCTEKNTWSGYNKCCTTNLCNA</t>
  </si>
  <si>
    <t>0651</t>
  </si>
  <si>
    <t>Mambalgin-3</t>
  </si>
  <si>
    <t>Mambalgin</t>
  </si>
  <si>
    <t>C0HJB0</t>
  </si>
  <si>
    <t>3SX3_DENAN</t>
  </si>
  <si>
    <t>VVTIVCLDLGYSLKCYQHGKVVTCHRDMKFCYHNIGMPFRNLKLILQGCSSSCSETENNKCCSTDRCNK</t>
  </si>
  <si>
    <t>0652</t>
  </si>
  <si>
    <t>Toxin F-VIII</t>
  </si>
  <si>
    <t>P01404</t>
  </si>
  <si>
    <t>3SOB8_DENAN</t>
  </si>
  <si>
    <t>MKTLLLTLLVVTIVCLDLASTMICYSHKTPQPSATITCEEKTCYKKSVRKLPAIVAGRGCGCPSKEMLVAIHCCRSDKCNE</t>
  </si>
  <si>
    <t>MICYSHKTPQPSATITCEEKTCYKKSVRKLPAIVAGRGCGCPSKEMLVAIHCCRSDKCNE</t>
  </si>
  <si>
    <t>0653</t>
  </si>
  <si>
    <t>Fasciculin-1</t>
  </si>
  <si>
    <t>Fasciculin</t>
  </si>
  <si>
    <t>P0C1Y9</t>
  </si>
  <si>
    <t>3SE1_DENAN</t>
  </si>
  <si>
    <t>Allosteric inhibitor</t>
  </si>
  <si>
    <t>Acetylcholinesterase (AChE)</t>
  </si>
  <si>
    <t>1.0</t>
  </si>
  <si>
    <t>TMCYSHTTTSRAILTNCGENSCYRKSRRHPPKMVLGRGCGCPPGDDYLEVKCCTSPDKCNY</t>
  </si>
  <si>
    <t>0654</t>
  </si>
  <si>
    <t>Fasciculin-2</t>
  </si>
  <si>
    <t>P0C1Z0</t>
  </si>
  <si>
    <t>3SE2_DENAN</t>
  </si>
  <si>
    <t>True</t>
  </si>
  <si>
    <t>TMCYSHTTTSRAILTNCGENSCYRKSRRHPPKMVLGRGCGCPPGDDNLEVKCCTSPDKCNY</t>
  </si>
  <si>
    <t>0655</t>
  </si>
  <si>
    <t>Synergistic-like venom protein</t>
  </si>
  <si>
    <t>P17696</t>
  </si>
  <si>
    <t>3SIYL_DENAN</t>
  </si>
  <si>
    <t>MKTLLLTLVVVTIVCLDLGYTLTCVTGKSIGGISTEECAAGQKICFKKWTKMGPKLYDVSRGCTATCPKADEYGCVKCCKTDRCNK</t>
  </si>
  <si>
    <t>LTCVTGKSIGGISTEECAAGQKICFKKWTKMGPKLYDVSRGCTATCPKADEYGCVKCCKTDRCNK</t>
  </si>
  <si>
    <t>0656</t>
  </si>
  <si>
    <t>Muscarinic toxin 2</t>
  </si>
  <si>
    <t>P18328</t>
  </si>
  <si>
    <t>3SIM2_DENAN</t>
  </si>
  <si>
    <t>Muscarinic ACh receptor (mAChR)</t>
  </si>
  <si>
    <t>6.0</t>
  </si>
  <si>
    <t>MKTLLLTLVVVTIVCLDLGYTLTCVTTKSIGGVTTEDCPAGQNVCFKRWHYVTPKNYDIIKGCAATCPKVDNNDPIRCCGTDKCND</t>
  </si>
  <si>
    <t>LTCVTTKSIGGVTTEDCPAGQNVCFKRWHYVTPKNYDIIKGCAATCPKVDNNDPIRCCGTDKCND</t>
  </si>
  <si>
    <t>0657</t>
  </si>
  <si>
    <t>Toxin C13S1C1</t>
  </si>
  <si>
    <t>P18329</t>
  </si>
  <si>
    <t>3SOA1_DENAN</t>
  </si>
  <si>
    <t>MKTLLLTLLVVTIVCLDLAHTRICYSHKLLQAKTTKTCEENSCYKRSLPKIPLIIIGRGCGCPLTLPFLRIKCCTSDKCN</t>
  </si>
  <si>
    <t>RICYSHKLLQAKTTKTCEENSCYKRSLPKIPLIIIGRGCGCPLTLPFLRIKCCTSDKCN</t>
  </si>
  <si>
    <t>0658</t>
  </si>
  <si>
    <t>Toxin C10S2C2</t>
  </si>
  <si>
    <t>P25684</t>
  </si>
  <si>
    <t>3SL2_DENAN</t>
  </si>
  <si>
    <t>RICYSHKASLPRATKTCVENSCYKMFIRTSPDYISDRGCGCPTAMWPYQTACCKGDRCNK</t>
  </si>
  <si>
    <t>0659</t>
  </si>
  <si>
    <t>Muscarinic m1-toxin2</t>
  </si>
  <si>
    <t>P60234</t>
  </si>
  <si>
    <t>3SI12_DENAN</t>
  </si>
  <si>
    <t>LTCVKSNSIWFPTSEDCPPGQNLCFKRWQYISPRMYDFTRGCAATCPKAEYRDVINCCGTDKCNK</t>
  </si>
  <si>
    <t>0660</t>
  </si>
  <si>
    <t>P60237</t>
  </si>
  <si>
    <t>3SUB_DENAN</t>
  </si>
  <si>
    <t>RICHSQMSSQPPTTTFCRVNSCYRRTLRDPHDPRGTIIVRGCGCPRMKPGTKLECCTSDKCNV</t>
  </si>
  <si>
    <t>0661</t>
  </si>
  <si>
    <t>Muscarinic toxin 1</t>
  </si>
  <si>
    <t>P81030</t>
  </si>
  <si>
    <t>3SIM1_DENAN</t>
  </si>
  <si>
    <t>Muscarinic ACh receptor (mAChR) and Adrenergic receptors</t>
  </si>
  <si>
    <t>LTCVTSKSIFGITTENCPDGQNLCFKKWYYIVPRYSDITWGCAATCPKPTNVRETIRCCETDKCNE</t>
  </si>
  <si>
    <t>0662</t>
  </si>
  <si>
    <t>Muscarinic toxin 3</t>
  </si>
  <si>
    <t>P81031</t>
  </si>
  <si>
    <t>3SIM3_DENAN</t>
  </si>
  <si>
    <t>LTCVTKNTIFGITTENCPAGQNLCFKRWHYVIPRYTEITRGCAATCPIPENYDSIHCCKTDKCNE</t>
  </si>
  <si>
    <t>0663</t>
  </si>
  <si>
    <t>Toxin AdTx1</t>
  </si>
  <si>
    <t>P85092</t>
  </si>
  <si>
    <t>3SI1A_DENAN</t>
  </si>
  <si>
    <t>Adrenergic receptor</t>
  </si>
  <si>
    <t>7.0</t>
  </si>
  <si>
    <t>LTCVTSKSIFGITTEDCPDGQNLCFKRRHYVVPKIYDSTRGCAATCPIPENYDSIHCCKTDKCNE</t>
  </si>
  <si>
    <t>0664</t>
  </si>
  <si>
    <t>Rho-elapitoxin-Da1b</t>
  </si>
  <si>
    <t>Adrenergic toxin rho-elapitoxin</t>
  </si>
  <si>
    <t>P86419</t>
  </si>
  <si>
    <t>3SI1B_DENAN</t>
  </si>
  <si>
    <t>LTCVTKDTIFGITTQNCPAGQNLCFIRRHYINHRYTEITRGCTATCPKPTNVRETIHCCNTDKCNE</t>
  </si>
  <si>
    <t>0665</t>
  </si>
  <si>
    <t>Muscarinic toxin 7</t>
  </si>
  <si>
    <t>Q8QGR0</t>
  </si>
  <si>
    <t>3SIM7_DENAN</t>
  </si>
  <si>
    <t>Allosteric modulator</t>
  </si>
  <si>
    <t>MKTLLLTLVVVTIVCLDLGYTLTCVKSNSIWFPTSEDCPDGQNLCFKRWQYISPRMYDFTRGCAATCPKAEYRDVINCCGTDKCNK</t>
  </si>
  <si>
    <t>LTCVKSNSIWFPTSEDCPDGQNLCFKRWQYISPRMYDFTRGCAATCPKAEYRDVINCCGTDKCNK</t>
  </si>
  <si>
    <t>0666</t>
  </si>
  <si>
    <t>Muscarinic toxin 4</t>
  </si>
  <si>
    <t>Q9PSN1</t>
  </si>
  <si>
    <t>3SIM4_DENAN</t>
  </si>
  <si>
    <t>LTCVTSKSIFGITTENCPDGQNLCFKKWYYIVPRYSDITWGCAATCPKPTNVRETIHCCETDKCNE</t>
  </si>
  <si>
    <t>0667</t>
  </si>
  <si>
    <t>Dendroaspis jamesoni jamesoni</t>
  </si>
  <si>
    <t>2032609</t>
  </si>
  <si>
    <t>GHPA01001931</t>
  </si>
  <si>
    <t>IVCLDLGYTRRCYISWETSVTCPVGNDICFTKIKCDDSCNTGGKRIGLGCAATCPTVKAGVEIKCCSTDNCNR</t>
  </si>
  <si>
    <t>0668</t>
  </si>
  <si>
    <t>GHPA01000962</t>
  </si>
  <si>
    <t>LECYKCGASGCRLKITCSAEEKFCSKWLDRISKLKWRGCAKTCIEEDNGWFYRKCCTTNLCNT</t>
  </si>
  <si>
    <t>0669</t>
  </si>
  <si>
    <t>GHPA01003912</t>
  </si>
  <si>
    <t>MQCYRCAIYPCHFKTTCSPEEKFCFKFLDVKYTMARTGCAKTCTEEKSWIFYKKCCTTNLCNS</t>
  </si>
  <si>
    <t>0670</t>
  </si>
  <si>
    <t>GHPA01000569</t>
  </si>
  <si>
    <t>TICYTHQSTAPETTTSCGDYFCYKKSWDNHHGHQIIRGCGCPIGKPGIKTQCCKIDKCNA</t>
  </si>
  <si>
    <t>0671</t>
  </si>
  <si>
    <t>GHPA01001858</t>
  </si>
  <si>
    <t>IVCLDLAHTRICYTHKSLQAKTTKTCEGNSCYKMFIRTSREYISERGCGCPTAMWPYQTECCKGDRCN</t>
  </si>
  <si>
    <t>0672</t>
  </si>
  <si>
    <t>GHPA01002461</t>
  </si>
  <si>
    <t>LECYRTNKYGDRLKTTCSAEETFCFKFFSEITKEKWRGCANTCFEEHNQWFYRKCCTTNLCNH</t>
  </si>
  <si>
    <t>0673</t>
  </si>
  <si>
    <t>GHPA01003914</t>
  </si>
  <si>
    <t>DLASTMICYSHKTPQHSATITCEEKTCYKKFMTKVPVFIIARGCGCPKKEVFRSIDCCRSDKCNE</t>
  </si>
  <si>
    <t>0674</t>
  </si>
  <si>
    <t>Venom protein SynTx</t>
  </si>
  <si>
    <t>Venom protein</t>
  </si>
  <si>
    <t>P0DQP2</t>
  </si>
  <si>
    <t>3SIH_DENJJ</t>
  </si>
  <si>
    <t>LTCVTDKSFGGVITEECAAGQKICFKNWKKMGPKLYDVKRGCTATCPKADDNGCVKCCNTDKCNK</t>
  </si>
  <si>
    <t>0675</t>
  </si>
  <si>
    <t>Dendroaspis jamesoni kaimosae</t>
  </si>
  <si>
    <t>8619</t>
  </si>
  <si>
    <t>GHPB01001397</t>
  </si>
  <si>
    <t>RTCNKTFSDQSKTCPPGENICYTKTWCDAFCSTRGKVVELGCAATCPEGKPYEEIKCCSTDNCNK</t>
  </si>
  <si>
    <t>0676</t>
  </si>
  <si>
    <t>Alpha-elapitoxin-Djk2a</t>
  </si>
  <si>
    <t>P01393</t>
  </si>
  <si>
    <t>3L21_DENJA</t>
  </si>
  <si>
    <t>RTCYKTYSDKSKTCPRGEDICYTKTWCDGFCSQRGKRVELGCAATCPKVKTGVEIKCCSTDYCNPFPVWNPR</t>
  </si>
  <si>
    <t>0677</t>
  </si>
  <si>
    <t>Synergistic-type venom protein S2C4</t>
  </si>
  <si>
    <t>P01407</t>
  </si>
  <si>
    <t>3SIY_DENJA</t>
  </si>
  <si>
    <t>LTCVTDKSFGGVNTEECAAGQKICFKNWKKMGPKLYDVKRGCTATCPKADDDGCVKCCNTDK</t>
  </si>
  <si>
    <t>0678</t>
  </si>
  <si>
    <t>Toxin S5C1</t>
  </si>
  <si>
    <t>P01413</t>
  </si>
  <si>
    <t>3SP1_DENJA</t>
  </si>
  <si>
    <t>RICYNHLGTKPPTTECTQEDSCYKNIWRNITFDNIRRGCGCFTPRGDMPGPYCCESDKCNL</t>
  </si>
  <si>
    <t>0679</t>
  </si>
  <si>
    <t>Dendroaspin</t>
  </si>
  <si>
    <t>P28375</t>
  </si>
  <si>
    <t>3SPM_DENJA</t>
  </si>
  <si>
    <t>Inhibitor</t>
  </si>
  <si>
    <t>integrin receptor inhibitor</t>
  </si>
  <si>
    <t>9.0</t>
  </si>
  <si>
    <t>RICYNHLGTKPPTTETCQEDSCYKNIWTFDNIIRRGCGCFTPRGDMPGPYCCESDKCNL</t>
  </si>
  <si>
    <t>0680</t>
  </si>
  <si>
    <t>Toxin S6C6</t>
  </si>
  <si>
    <t>P25682</t>
  </si>
  <si>
    <t>3NOJ6_DENJA</t>
  </si>
  <si>
    <t>LECYRCGVSGCHLRTTCSAKEKFCAKQHNRISTLWWHGCVETCTEDETWKFYRKCCTTNLCNI</t>
  </si>
  <si>
    <t>0681</t>
  </si>
  <si>
    <t>GHPB01001432</t>
  </si>
  <si>
    <t>LTCVKTKSIGGVTTEDCPDGQNLCFKRWHYVTPKNYDIIRGCAAACPKADNHDPIRCCGTDKCS</t>
  </si>
  <si>
    <t>0682</t>
  </si>
  <si>
    <t>GHPB01001482</t>
  </si>
  <si>
    <t>LICYNDQSVITSTTKTCRTKFCFKATWPIHKGGQVKRGCGCPKVKDAKLTCCTSDKCN</t>
  </si>
  <si>
    <t>0683</t>
  </si>
  <si>
    <t>GHPB01001485</t>
  </si>
  <si>
    <t>LECYRTNKYGAHLKTTCSAEETFCFKFRSEITKLKWRGCTDTCFEEENQWFYRKCCPTNLCNA</t>
  </si>
  <si>
    <t>0684</t>
  </si>
  <si>
    <t>GHPB01001718</t>
  </si>
  <si>
    <t>MTCYNHLSTTPETTEICPYTWYFCYKSSSINGDEVRIERGCTFSCPELIPNRNYIYCCRRDKCNQ</t>
  </si>
  <si>
    <t>0685</t>
  </si>
  <si>
    <t>Toxin S5C4</t>
  </si>
  <si>
    <t>P01406</t>
  </si>
  <si>
    <t>3SOB4_DENJA</t>
  </si>
  <si>
    <t>MICYSHKTPQNSATITCEEKTCYKKFVTNVPGVILARGCGCPKKEIFRSIHCCRSDKCNE</t>
  </si>
  <si>
    <t>0686</t>
  </si>
  <si>
    <t>P01417</t>
  </si>
  <si>
    <t>3S11_DENJA</t>
  </si>
  <si>
    <t>RICYNHQSTTPATTKSCGENSCYKKTWSDHRGTIIERGCGCPKVKQGIHLHCCQSDKCNN</t>
  </si>
  <si>
    <t>0687</t>
  </si>
  <si>
    <t>Toxin S5C10</t>
  </si>
  <si>
    <t>P01419</t>
  </si>
  <si>
    <t>3S110_DENJA</t>
  </si>
  <si>
    <t>RICYNHQSNTPATTKSCVENSCYKSIWADHRGTIIKRGCGCPRVKSKIKCCKSDNCNL</t>
  </si>
  <si>
    <t>0688</t>
  </si>
  <si>
    <t>Toxin S4C8</t>
  </si>
  <si>
    <t>P25683</t>
  </si>
  <si>
    <t>3SL8_DENJA</t>
  </si>
  <si>
    <t>RICYTHKSLQAKTTKSCEGNTCYKMFIRTSREYISERGCGCPTAMWPYQTECCKGDRCNK</t>
  </si>
  <si>
    <t>0689</t>
  </si>
  <si>
    <t>Dendroaspis polylepis</t>
  </si>
  <si>
    <t>8624</t>
  </si>
  <si>
    <t>KSLQCYRCGVSGCHLKTTCSTEETFCSNYASFPVGLNWYGCAKTCTEKNTWSGYNKCCTTNLCNA</t>
  </si>
  <si>
    <t>0690</t>
  </si>
  <si>
    <t>Dendroaspis polylepis polylepis</t>
  </si>
  <si>
    <t>8620</t>
  </si>
  <si>
    <t>Alpha-elapitoxin-Dpp2d</t>
  </si>
  <si>
    <t>C0HJD7</t>
  </si>
  <si>
    <t>3L24_DENPO</t>
  </si>
  <si>
    <t>RTCNKTFSDQSKICPPGENICYTKTWCDAFCSQRGKRVELGCAATCPKVKAGVEIKCCSTDNCNKFQFGKPR</t>
  </si>
  <si>
    <t>0691</t>
  </si>
  <si>
    <t>Alpha-elapitoxin-Dpp2a</t>
  </si>
  <si>
    <t>P01396</t>
  </si>
  <si>
    <t>3L21_DENPO</t>
  </si>
  <si>
    <t>RTCNKTFSDQSKICPPGENICYTKTWCDAWCSQRGKRVELGCAATCPKVKAGVEIKCCSTDDCDKFQFGKPR</t>
  </si>
  <si>
    <t>0692</t>
  </si>
  <si>
    <t>Alpha-elapitoxin-Dpp2c</t>
  </si>
  <si>
    <t>P01397</t>
  </si>
  <si>
    <t>3L22_DENPO</t>
  </si>
  <si>
    <t>RTCNKTPSDQSKICPPGENICYTKTWCDAWCSQRGKIVELGCAATCPKVKAGVEIKCCSTDNCNKFKFGKPR</t>
  </si>
  <si>
    <t>0693</t>
  </si>
  <si>
    <t>Alpha-elapitoxin-Dpp2b</t>
  </si>
  <si>
    <t>P25667</t>
  </si>
  <si>
    <t>3L23_DENPO</t>
  </si>
  <si>
    <t>RTCNKTFSDQSKICPPGENICYTKTWCDAWCSRRGKIVELGCAATCPKVKAGVGIKCCSTDNCNLFKFGKPR</t>
  </si>
  <si>
    <t>0694</t>
  </si>
  <si>
    <t>Dendroaspis polylepis MT9</t>
  </si>
  <si>
    <t>A0A4P1LYC9</t>
  </si>
  <si>
    <t>3SX_DENPO</t>
  </si>
  <si>
    <t>TICHIQISKTHGILKTCEENSCYKMSVRGWIIGRGCGCPSAVRPRQVQCCTSDKCNY</t>
  </si>
  <si>
    <t>0695</t>
  </si>
  <si>
    <t>Toxin FS-2</t>
  </si>
  <si>
    <t>P01414</t>
  </si>
  <si>
    <t>3SL2_DENPO</t>
  </si>
  <si>
    <t>RICYSHKASLPRATKTCVENTCYKMFIRTHRQYISERGCGCPTAMWPYQTECCKGDRCNK</t>
  </si>
  <si>
    <t>0696</t>
  </si>
  <si>
    <t>P01416</t>
  </si>
  <si>
    <t>3S11_DENPO</t>
  </si>
  <si>
    <t>RICYNHQSTTRATTKSCEENSCYKKYWRDHRGTIIERGCGCPKVKPGVGIHCCQSDKCNY</t>
  </si>
  <si>
    <t>0697</t>
  </si>
  <si>
    <t>Mambalgin-1</t>
  </si>
  <si>
    <t>P0DKR6</t>
  </si>
  <si>
    <t>3SX1_DENPO</t>
  </si>
  <si>
    <t>Acid-sensing ion channel (ASIC)</t>
  </si>
  <si>
    <t>2.0</t>
  </si>
  <si>
    <t>MKTLLLTLLVVTIVCLDLGYSLKCYQHGKVVTCHRDMKFCYHNTGMPFRNLKLILQGCSSSCSETENNKCCSTDRCNK</t>
  </si>
  <si>
    <t>LKCYQHGKVVTCHRDMKFCYHNTGMPFRNLKLILQGCSSSCSETENNKCCSTDRCNK</t>
  </si>
  <si>
    <t>0698</t>
  </si>
  <si>
    <t>Mambalgin-2</t>
  </si>
  <si>
    <t>P0DKS3</t>
  </si>
  <si>
    <t>3SX2_DENPO</t>
  </si>
  <si>
    <t>LKCFQHGKVVTCHRDMKFCYHNTGMPFRNLKLILQGCSSSCSETENNKCCSTDRCNK</t>
  </si>
  <si>
    <t>0699</t>
  </si>
  <si>
    <t>Calciseptin</t>
  </si>
  <si>
    <t>P22947</t>
  </si>
  <si>
    <t>3SLS_DENPO</t>
  </si>
  <si>
    <t>Blocker</t>
  </si>
  <si>
    <t>L-type calcium channel (Cav1/CACNA1)</t>
  </si>
  <si>
    <t>8.0</t>
  </si>
  <si>
    <t>RICYIHKASLPRATKTCVENTCYKMFIRTQREYISERGCGCPTAMWPYQTECCKGDRCNK</t>
  </si>
  <si>
    <t>0700</t>
  </si>
  <si>
    <t>Adrenergic toxin rho-elapitoxin-Dp1b</t>
  </si>
  <si>
    <t>P25518</t>
  </si>
  <si>
    <t>3SI3_DENPO</t>
  </si>
  <si>
    <t>LTCVTSKSIFGITTEDCPDGQNLCFKRRHYVVPKIYDITRGCVATCPIPENYDSIHCCKTEKCNN</t>
  </si>
  <si>
    <t>0701</t>
  </si>
  <si>
    <t>Acetylcholinesterase toxin C</t>
  </si>
  <si>
    <t>P25681</t>
  </si>
  <si>
    <t>3SEC_DENPO</t>
  </si>
  <si>
    <t>TICYSHTTTSRAILKDCGENSCYRKSRRHPPKMVLGRGCGCPPGDDYLEVKCCTSPDKCNY</t>
  </si>
  <si>
    <t>0702</t>
  </si>
  <si>
    <t>Muscarinic toxin alpha</t>
  </si>
  <si>
    <t>P80494</t>
  </si>
  <si>
    <t>3SIMA_DENPO</t>
  </si>
  <si>
    <t>LTCVTSKSIFGITTENCPDGQNLCFKKWYYLNHRYSDITWGCAATCPKPTNVRETIHCCETDKCNE</t>
  </si>
  <si>
    <t>0703</t>
  </si>
  <si>
    <t>Adrenergic toxin rho-elapitoxin-Dp1a</t>
  </si>
  <si>
    <t>P80495</t>
  </si>
  <si>
    <t>3SIMB_DENPO</t>
  </si>
  <si>
    <t>LTCVTSKSIFGITTEDCPDGQNLCFKRRHYVVPKIYDITRGCVATCPIPENYDSIHCCKTDKCNE</t>
  </si>
  <si>
    <t>0704</t>
  </si>
  <si>
    <t>Dendroaspis viridis</t>
  </si>
  <si>
    <t>8621</t>
  </si>
  <si>
    <t>GHPC01001205</t>
  </si>
  <si>
    <t>RTCYKTYSDKSNTCPRGEDICYTKTWCDGFCSQRGKRVELGCAATCPKVKTGVEIKCCSTDYCN</t>
  </si>
  <si>
    <t>0705</t>
  </si>
  <si>
    <t>GHPC01001404</t>
  </si>
  <si>
    <t>DLGYTRTCYKTPSVKPETCPHGENICYTETWCDAWCSQRGKRVELRCAATCPKVKVGVGIKCCSTDNCNKF</t>
  </si>
  <si>
    <t>0706</t>
  </si>
  <si>
    <t>Alpha-elapitoxin-Dv2b</t>
  </si>
  <si>
    <t>P01394</t>
  </si>
  <si>
    <t>3L21_DENVI</t>
  </si>
  <si>
    <t>RTCYKTPSVKPETCPHGENICYTETWCDAWCSQRGKREELGCAATCPKVKAGVGIKCCSTDNCDPFPVKNPR</t>
  </si>
  <si>
    <t>0707</t>
  </si>
  <si>
    <t>Alpha-elapitoxin-Dv2a</t>
  </si>
  <si>
    <t>P01395</t>
  </si>
  <si>
    <t>3L22_DENVI</t>
  </si>
  <si>
    <t>RTCYKTPSVKPETCPHGENICYTETWCDAWCSQRGKRVELGCAATCPKVKAGVGIKCCSTDNCNPFPVWNPRG</t>
  </si>
  <si>
    <t>0708</t>
  </si>
  <si>
    <t>GHPC01000299</t>
  </si>
  <si>
    <t>CLDLGYSLECYHQHTVVTCQPWEKFCTKRCIVAGPRFVVFIRDCATECEQEGNRVCCQTDRCNK</t>
  </si>
  <si>
    <t>0709</t>
  </si>
  <si>
    <t>GHPC01000454</t>
  </si>
  <si>
    <t>LICYNQLGTKPPTTETCGDDSCYKMIWTYDGVIRRGCGCFTPRGDMPGPYCCESDKCN</t>
  </si>
  <si>
    <t>0710</t>
  </si>
  <si>
    <t>NCBI|DENVI_GHPC01002163.1_C239_108|Dendroaspis_viridis</t>
  </si>
  <si>
    <t>8622</t>
  </si>
  <si>
    <t>GHPC01002163</t>
  </si>
  <si>
    <t>TMCYSHTTTSRAILTNCGENSCYRKSRRHPPKMVLGRGCGCPPAAC</t>
  </si>
  <si>
    <t>0711</t>
  </si>
  <si>
    <t>GHPC01002751</t>
  </si>
  <si>
    <t>RICYNHLGTKPPTTETCQEDSCYKNIWTFDNIIRRGCGCFTPRGDMPGPYCCESDKCN</t>
  </si>
  <si>
    <t>0712</t>
  </si>
  <si>
    <t>GHPC01002050</t>
  </si>
  <si>
    <t>KSLECYKCGASGCRLKITCSTEGKFCSKRLNRISKLKWRGCAKTCIEEDNRWFYRKCCTTDLCNT</t>
  </si>
  <si>
    <t>0713</t>
  </si>
  <si>
    <t>GHPC01002196</t>
  </si>
  <si>
    <t>LECYTCDDSGCNLKITCSAEETFCYKWLFKKTNEQWLACAKTCTEEHSWMHYMKCCTTDLCNT</t>
  </si>
  <si>
    <t>0714</t>
  </si>
  <si>
    <t>GHPC01002119</t>
  </si>
  <si>
    <t>WLSVLLLVAFLFKNPVKSLECYRCGVSGCPLRTTCSAKEKFCAKQHNRISTLWWYGCVETCTEEDTWKFYQKCCTTNLCN</t>
  </si>
  <si>
    <t>0715</t>
  </si>
  <si>
    <t>GHPC01000122</t>
  </si>
  <si>
    <t>CLDLAHTRICYSHKASLPRATKTCVENSCYKMFIRTSPDYISDRGCGCPTAMWPYQTACCKGDRCN</t>
  </si>
  <si>
    <t>0716</t>
  </si>
  <si>
    <t>LTCVTDKSFGGKITEECAAGQKICFKNWKKMGPKLYDVKRGCTATCPKADDDGCVKCCNTDKCN</t>
  </si>
  <si>
    <t>0717</t>
  </si>
  <si>
    <t>GHPC01000776</t>
  </si>
  <si>
    <t>CLDLGYTLTCVTKDTIFGITTQNCPAGQNLCFIRWHYINHRYTEITRGCVATCPKPTNVRETIHCCNTDKCNE</t>
  </si>
  <si>
    <t>0718</t>
  </si>
  <si>
    <t>GHPC01000912</t>
  </si>
  <si>
    <t>CLDLAYTRICYNHQSDTPATTKSCVENSCYKSIWADHRGTIIKRGCGCPRVKSKIKIKCCKSDNCN</t>
  </si>
  <si>
    <t>0719</t>
  </si>
  <si>
    <t>GHPC01001280</t>
  </si>
  <si>
    <t>TTCYNHLSTTPETTEICPDSQYFCYKKSGDGNHEVRIERGCTFSCPELRPNGKYVYCCRRDKCNQ</t>
  </si>
  <si>
    <t>0720</t>
  </si>
  <si>
    <t>GHPC01001446</t>
  </si>
  <si>
    <t>IVCLDLASTMICYSHNTIMPERLKTCEENSCYREYLRRIAGITNRRGCGCPSAEPLFEIDCCTSDKCN</t>
  </si>
  <si>
    <t>0721</t>
  </si>
  <si>
    <t>GHPC01001450</t>
  </si>
  <si>
    <t>VVTIVCLDLGYSLECYEHDKVVTCKSWEKFCSKRMIVDEPNFLVITRSCATGCLEERNHVCCRSDKCN</t>
  </si>
  <si>
    <t>0722</t>
  </si>
  <si>
    <t>GHPC01001497</t>
  </si>
  <si>
    <t>RICYSHKLLQAKTTKTCAENSCYKRTLFKIPLFIIARGCGCPLTLPFLQVQCCTSDKCN</t>
  </si>
  <si>
    <t>0723</t>
  </si>
  <si>
    <t>GHPC01001754</t>
  </si>
  <si>
    <t>RICHNQMSSQPPTTITCRVNSCYRKSWSNNPGTIIVRGCGCPKMKPGTKLNCCTSDKCNV</t>
  </si>
  <si>
    <t>0724</t>
  </si>
  <si>
    <t>GHPC01001797</t>
  </si>
  <si>
    <t>DLAYTRICYNHQSTTRATTKSCEENSCYKKYWRDHRGTIIERGCGCPKVKPGVGIRCCQSDKCN</t>
  </si>
  <si>
    <t>0725</t>
  </si>
  <si>
    <t>GHPC01002655</t>
  </si>
  <si>
    <t>LTCVTSKSIFGITTEDCPDGQNLCFKRRHYVVPKIYDITRGCVATCPKPENYDSIHCCKTDKCN</t>
  </si>
  <si>
    <t>0726</t>
  </si>
  <si>
    <t>GHPC01002805</t>
  </si>
  <si>
    <t>TCVTGKSIGGISTEECAAGQKICFKKWTKMGPKLYDVSRGCTGTCPKADEYGCVKCCKTDRCNK</t>
  </si>
  <si>
    <t>0727</t>
  </si>
  <si>
    <t>GHPC01003084</t>
  </si>
  <si>
    <t>VCLDLGYTLTCVTRKSLLGISTEVCAAGQKICFKNWKKMGPKLYDVKRGCTATCPKADEYGCVKCCNTDKCNK</t>
  </si>
  <si>
    <t>0728</t>
  </si>
  <si>
    <t>GHPC01003265</t>
  </si>
  <si>
    <t>IVCLDLASTMICYSHKTPQDSATITCEEKTCYKKFVTKLPGVILARGCGCPKKEVFRSIHCCRSDKCNE</t>
  </si>
  <si>
    <t>0729</t>
  </si>
  <si>
    <t>Toxin 4.9.6</t>
  </si>
  <si>
    <t>P01405</t>
  </si>
  <si>
    <t>3SOB6_DENVI</t>
  </si>
  <si>
    <t>MICYSHKTPQNSATITCEEKTCYKFVTKLPGVILARGCGCPKKEIFRKSIHCCRSDKCNE</t>
  </si>
  <si>
    <t>0730</t>
  </si>
  <si>
    <t>P01418</t>
  </si>
  <si>
    <t>3S11_DENVI</t>
  </si>
  <si>
    <t>GHPC01001434</t>
  </si>
  <si>
    <t>RICYNHQSTTPATTKSCGENSCYKKTWSDHRGTIIERGCGCPKVKRGVHLHCCQSDKCNN</t>
  </si>
  <si>
    <t>0731</t>
  </si>
  <si>
    <t>Denisonia</t>
  </si>
  <si>
    <t>Denisonia devisi</t>
  </si>
  <si>
    <t>529689</t>
  </si>
  <si>
    <t>R4G2F6</t>
  </si>
  <si>
    <t>R4G2F6_DENDV</t>
  </si>
  <si>
    <t>GAHC01000002</t>
  </si>
  <si>
    <t>MKTLLLTLVVVTIVCLDLGDSFSCYKTPGLESEACAPGENLCYTKTWCDRFCGVMAKRIELGCAATCPEGRPGIDVTCCSTDNCNPHPKRKPH</t>
  </si>
  <si>
    <t>FSCYKTPGLESEACAPGENLCYTKTWCDRFCGVMAKRIELGCAATCPEGRPGIDVTCCSTDNCNPHPKRKPH</t>
  </si>
  <si>
    <t>0732</t>
  </si>
  <si>
    <t>R4G2T5</t>
  </si>
  <si>
    <t>R4G2T5_DENDV</t>
  </si>
  <si>
    <t>GAHC01000001</t>
  </si>
  <si>
    <t>MKTLLLTLVVVTIVCLDLGDSFSCYKTPGLESEACAPGENLCYTRTWCDARCGLMGKRIELGCAATCPTAKTGIDVICCSTDNCNPHPKRKPH</t>
  </si>
  <si>
    <t>FSCYKTPGLESEACAPGENLCYTRTWCDARCGLMGKRIELGCAATCPTAKTGIDVICCSTDNCNPHPKRKPH</t>
  </si>
  <si>
    <t>0733</t>
  </si>
  <si>
    <t>R4G7G5</t>
  </si>
  <si>
    <t>R4G7G5_DENDV</t>
  </si>
  <si>
    <t>GAHC01000003</t>
  </si>
  <si>
    <t>MKTLLLTLVVVTIVCLDLGNSFSCYKTPDVNSEPCAPGENLCYTKTWCDRFCSSRGKVIELGCAATCPPAEPKKDITCCSTDNCNPHPAHKSR</t>
  </si>
  <si>
    <t>FSCYKTPDVNSEPCAPGENLCYTKTWCDRFCSSRGKVIELGCAATCPPAEPKKDITCCSTDNCNPHPAHKSR</t>
  </si>
  <si>
    <t>0734</t>
  </si>
  <si>
    <t>Drysdalia</t>
  </si>
  <si>
    <t>Drysdalia coronoides</t>
  </si>
  <si>
    <t>66186</t>
  </si>
  <si>
    <t>Long neurotoxin 13</t>
  </si>
  <si>
    <t>F8J2B3</t>
  </si>
  <si>
    <t>3L213_DRYCN</t>
  </si>
  <si>
    <t>586908191</t>
  </si>
  <si>
    <t>class3c</t>
  </si>
  <si>
    <t>MKTLLLTLVVVTIVCLDLAYTRKCYKTHPYKSEPCASGENLCYTKTWCDFRCSQLGKAVELGCAATCPTTKPYEEVTCCSTDDCNRFPNWERPRPRPRGLLSSIMDHP</t>
  </si>
  <si>
    <t>RKCYKTHPYKSEPCASGENLCYTKTWCDFRCSQLGKAVELGCAATCPTTKPYEEVTCCSTDDCNRFPNWERPRPRPRGLLSSIMDHP</t>
  </si>
  <si>
    <t>0735</t>
  </si>
  <si>
    <t>Long neurotoxin 43</t>
  </si>
  <si>
    <t>F8J2D7</t>
  </si>
  <si>
    <t>3L243_DRYCN</t>
  </si>
  <si>
    <t>ACR78477</t>
  </si>
  <si>
    <t>238928316</t>
  </si>
  <si>
    <t>MKTLLLTLVVVTIVCLDLAYTRKCYKTHPYKSEPCAPGENLCYTKTWCDFRCSQLGKAVELGCAATCPTTKPYEEVTCCSTDDCNRFPNWERPRPRPRGLLSSIMDHP</t>
  </si>
  <si>
    <t>RKCYKTHPYKSEPCAPGENLCYTKTWCDFRCSQLGKAVELGCAATCPTTKPYEEVTCCSTDDCNRFPNWERPRPRPRGLLSSIMDHP</t>
  </si>
  <si>
    <t>0736</t>
  </si>
  <si>
    <t>Long neurotoxin 73</t>
  </si>
  <si>
    <t>F8J2E1</t>
  </si>
  <si>
    <t>3L273_DRYCN</t>
  </si>
  <si>
    <t>ACR78481</t>
  </si>
  <si>
    <t>238928324</t>
  </si>
  <si>
    <t>MKTLLLTLVVVTIVCLDLGDSLICYQAYNTPQTCAPGENLCYTKTWCDYWCHVKGKRIDLGCAATCPTAKPGEDVTCCSRDKCNPHPLQRPR</t>
  </si>
  <si>
    <t>LICYQAYNTPQTCAPGENLCYTKTWCDYWCHVKGKRIDLGCAATCPTAKPGEDVTCCSRDKCNPHPLQRPR</t>
  </si>
  <si>
    <t>0737</t>
  </si>
  <si>
    <t>Long neurotoxin 77</t>
  </si>
  <si>
    <t>F8J2E2</t>
  </si>
  <si>
    <t>3L277_DRYCN</t>
  </si>
  <si>
    <t>ACR78482</t>
  </si>
  <si>
    <t>238928326</t>
  </si>
  <si>
    <t>MKTLLLTLVVVTIVCLDLGDSLICYMGPKTPRTCPPGENLCYTKTWCDAFCSIRGRRVDLGCAATCPTAKPGVDITCCSTDKCNPHPAHQSR</t>
  </si>
  <si>
    <t>LICYMGPKTPRTCPPGENLCYTKTWCDAFCSIRGRRVDLGCAATCPTAKPGVDITCCSTDKCNPHPAHQSR</t>
  </si>
  <si>
    <t>0738</t>
  </si>
  <si>
    <t>Long neurotoxin 469</t>
  </si>
  <si>
    <t>F8J2E5</t>
  </si>
  <si>
    <t>3L246_DRYCN</t>
  </si>
  <si>
    <t>ACR78485</t>
  </si>
  <si>
    <t>238928332</t>
  </si>
  <si>
    <t>MKTLLLTLVVVTIVCLDLGDSLICYLGYNNPQTCAPGQNLCYTKKWCDAFCLQRGKVIQLGCAATCPTTKPYEEVTCCSRDKCNPHPAQRSR</t>
  </si>
  <si>
    <t>LICYLGYNNPQTCAPGQNLCYTKKWCDAFCLQRGKVIQLGCAATCPTTKPYEEVTCCSRDKCNPHPAQRSR</t>
  </si>
  <si>
    <t>0739</t>
  </si>
  <si>
    <t>Long neurotoxin 31</t>
  </si>
  <si>
    <t>F8J2E6</t>
  </si>
  <si>
    <t>3L231_DRYCN</t>
  </si>
  <si>
    <t>ACR78486</t>
  </si>
  <si>
    <t>238928334</t>
  </si>
  <si>
    <t>MKTLLLTLVVVTIVCLDLGNSFSCYKTPYVKSEPCAPGENLCYTKSWCDAFCSIRGKVIELGCAATCPPAEPKKDITCCSTDNCNTHP</t>
  </si>
  <si>
    <t>FSCYKTPYVKSEPCAPGENLCYTKSWCDAFCSIRGKVIELGCAATCPPAEPKKDITCCSTDNCNTHP</t>
  </si>
  <si>
    <t>0740</t>
  </si>
  <si>
    <t>Long neurotoxin 20</t>
  </si>
  <si>
    <t>F8J2F2</t>
  </si>
  <si>
    <t>3L220_DRYCN</t>
  </si>
  <si>
    <t>ACR78492</t>
  </si>
  <si>
    <t>238928346</t>
  </si>
  <si>
    <t>MKTLLLTLVVVTIVCLDLGNSFSCYKTPYVKSEPCAPGENLCYTKSWCDRFCSIRGKVIELGCAATCPPAEPKKDITCCSTDNCNTHP</t>
  </si>
  <si>
    <t>FSCYKTPYVKSEPCAPGENLCYTKSWCDRFCSIRGKVIELGCAATCPPAEPKKDITCCSTDNCNTHP</t>
  </si>
  <si>
    <t>0741</t>
  </si>
  <si>
    <t>F8J2D8</t>
  </si>
  <si>
    <t>F8J2D8_DRYCN</t>
  </si>
  <si>
    <t>ACR78478</t>
  </si>
  <si>
    <t>238928318</t>
  </si>
  <si>
    <t>MKTLLLTLVVVTIVCLDLGDSLICYLGYNNPQTCAPGQNLCYTKKWCDAFCLQRGKVIQLGCAATCPTTKPCEEVTCCSRDKCNPHPAQRSR</t>
  </si>
  <si>
    <t>LICYLGYNNPQTCAPGQNLCYTKKWCDAFCLQRGKVIQLGCAATCPTTKPCEEVTCCSRDKCNPHPAQRSR</t>
  </si>
  <si>
    <t>0742</t>
  </si>
  <si>
    <t>F8J2D9</t>
  </si>
  <si>
    <t>F8J2D9_DRYCN</t>
  </si>
  <si>
    <t>ACR78479</t>
  </si>
  <si>
    <t>238928320</t>
  </si>
  <si>
    <t>MKTLLLTLVVVTIVCLDLAYTRKCYKTHPYKSEPCASGENLCYTKTWCDFRCSRLGKAVELGCAATCPTTKPYEEVTCCSTDDCNRFPNWERPRPRPRGLLSSITDHP</t>
  </si>
  <si>
    <t>RKCYKTHPYKSEPCASGENLCYTKTWCDFRCSRLGKAVELGCAATCPTTKPYEEVTCCSTDDCNRFPNWERPRPRPRGLLSSITDHP</t>
  </si>
  <si>
    <t>0743</t>
  </si>
  <si>
    <t>F8J2E7</t>
  </si>
  <si>
    <t>F8J2E7_DRYCN</t>
  </si>
  <si>
    <t>ACR78487</t>
  </si>
  <si>
    <t>238928336</t>
  </si>
  <si>
    <t>MKTLLLTLVVVTIVCLDLGDSLICYLGYNNPQTCAPGQNLCYTKKWCDAFCLQRGKVIQLGCAATCPTAKPGEDVTCCSRDKCNPHPLQRPR</t>
  </si>
  <si>
    <t>LICYLGYNNPQTCAPGQNLCYTKKWCDAFCLQRGKVIQLGCAATCPTAKPGEDVTCCSRDKCNPHPLQRPR</t>
  </si>
  <si>
    <t>0744</t>
  </si>
  <si>
    <t>F8J2E9</t>
  </si>
  <si>
    <t>F8J2E9_DRYCN</t>
  </si>
  <si>
    <t>ACR78489</t>
  </si>
  <si>
    <t>238928340</t>
  </si>
  <si>
    <t>MKTLLLTLVVVTIVCLDLAYTRKCYKTHPYKSEPCASGENLCYTKTWCDFRCSQLGKAVELGCAATCSTTKPYEEVTCCSTDDCNRFPNWERPRPRPRGLLSSIMDHP</t>
  </si>
  <si>
    <t>RKCYKTHPYKSEPCASGENLCYTKTWCDFRCSQLGKAVELGCAATCSTTKPYEEVTCCSTDDCNRFPNWERPRPRPRGLLSSIMDHP</t>
  </si>
  <si>
    <t>0745</t>
  </si>
  <si>
    <t>F8J2F0</t>
  </si>
  <si>
    <t>F8J2F0_DRYCN</t>
  </si>
  <si>
    <t>ACR78490</t>
  </si>
  <si>
    <t>238928342</t>
  </si>
  <si>
    <t>MKTLLLTLVVVTIVCLDLGDSLICYQAYNTPQTCAPGENLCYTKTWCDAFCSIRGRRVDLGCAATCPTAKPGVDITCCSTDKCNPHPAHQSR</t>
  </si>
  <si>
    <t>LICYQAYNTPQTCAPGENLCYTKTWCDAFCSIRGRRVDLGCAATCPTAKPGVDITCCSTDKCNPHPAHQSR</t>
  </si>
  <si>
    <t>0746</t>
  </si>
  <si>
    <t>F8J2F1</t>
  </si>
  <si>
    <t>F8J2F1_DRYCN</t>
  </si>
  <si>
    <t>ACR78491</t>
  </si>
  <si>
    <t>238928344</t>
  </si>
  <si>
    <t>MKTLLLTLVVVTIVCLDLGNSFSCHKTPYVKSEPCAPGENLCYTKSWCDAFCSIRGKVIELGCAATCPPAEPKKDITCCSTDNCNTHP</t>
  </si>
  <si>
    <t>FSCHKTPYVKSEPCAPGENLCYTKSWCDAFCSIRGKVIELGCAATCPPAEPKKDITCCSTDNCNTHP</t>
  </si>
  <si>
    <t>0747</t>
  </si>
  <si>
    <t>F8J2D6</t>
  </si>
  <si>
    <t>F8J2D6_DRYCN</t>
  </si>
  <si>
    <t>ACR78476</t>
  </si>
  <si>
    <t>238928314</t>
  </si>
  <si>
    <t>MKTLLLTLVVVTIVCLDLAYTRKCYKTHPYKSEPWASGENLCYTKTWCDFRCSQLGKAVELGCAATCPTTKPYEEVTCCSTDDCNRFPNWERPRPRPRGLLSSIIDHP</t>
  </si>
  <si>
    <t>RKCYKTHPYKSEPWASGENLCYTKTWCDFRCSQLGKAVELGCAATCPTTKPYEEVTCCSTDDCNRFPNWERPRPRPRGLLSSIIDHP</t>
  </si>
  <si>
    <t>0748</t>
  </si>
  <si>
    <t>F8J2E3</t>
  </si>
  <si>
    <t>F8J2E3_DRYCN</t>
  </si>
  <si>
    <t>ACR78483</t>
  </si>
  <si>
    <t>238928328</t>
  </si>
  <si>
    <t>MKTLLLTLVVVTIVCLDLGNSFSRYKTPYVKSEPCAPGENLCYTKSWCDRFCSIRGKVIELGCAATCPPAEPKKDITCCSTDNCNTHP</t>
  </si>
  <si>
    <t>FSRYKTPYVKSEPCAPGENLCYTKSWCDRFCSIRGKVIELGCAATCPPAEPKKDITCCSTDNCNTHP</t>
  </si>
  <si>
    <t>0749</t>
  </si>
  <si>
    <t>F8J2E8</t>
  </si>
  <si>
    <t>F8J2E8_DRYCN</t>
  </si>
  <si>
    <t>ACR78488</t>
  </si>
  <si>
    <t>238928338</t>
  </si>
  <si>
    <t>MKTLLLTLVVVTIVCLDLGNSFSCYKTPYVKSEPCAPGENLCYTKSWCDRFCSIRGKVIELGCAATCPPAEPKKDITRCSTDNCNTHP</t>
  </si>
  <si>
    <t>FSCYKTPYVKSEPCAPGENLCYTKSWCDRFCSIRGKVIELGCAATCPPAEPKKDITRCSTDNCNTHP</t>
  </si>
  <si>
    <t>0750</t>
  </si>
  <si>
    <t>F8J2G7</t>
  </si>
  <si>
    <t>F8J2G7_DRYCN</t>
  </si>
  <si>
    <t>FJ752485</t>
  </si>
  <si>
    <t>MKTLLLTLVVVTIVCLDLGYTMTCYNQQSSQPQTTTTCAESSCYKKTWRDHRGTIIERGCGCPTVKPGIQRVCCAQTNATISSTSG</t>
  </si>
  <si>
    <t>MTCYNQQSSQPQTTTTCAESSCYKKTWRDHRGTIIERGCGCPTVKPGIQRVCCAQTNATISSTSG</t>
  </si>
  <si>
    <t>0751</t>
  </si>
  <si>
    <t>F8J2G3</t>
  </si>
  <si>
    <t>3S12A_DRYCN</t>
  </si>
  <si>
    <t>MKTLLLTLVVVTIVCLDLGYTMTCYNQQSSQPQTTTTCAESSCYKKTWRDHRGTIIERGCGCPTVKPGIQRVCCATDKCNN</t>
  </si>
  <si>
    <t>MTCYNQQSSQPQTTTTCAESSCYKKTWRDHRGTIIERGCGCPTVKPGIQRVCCATDKCNN</t>
  </si>
  <si>
    <t>0752</t>
  </si>
  <si>
    <t>Short neurotoxin 342</t>
  </si>
  <si>
    <t>F8J2G5</t>
  </si>
  <si>
    <t>3S134_DRYCN</t>
  </si>
  <si>
    <t>FJ752483</t>
  </si>
  <si>
    <t>MKTLLLTLVVLTIVCLDLGYTMTCYNQQLSQPQTTTTCAESFCYKKTWSGTIIERGCGCPPMKPPIRLKCCRTEKCNN</t>
  </si>
  <si>
    <t>MTCYNQQLSQPQTTTTCAESFCYKKTWSGTIIERGCGCPPMKPPIRLKCCRTEKCNN</t>
  </si>
  <si>
    <t>0753</t>
  </si>
  <si>
    <t>F8QZ63</t>
  </si>
  <si>
    <t>F8QZ63_DRYCN</t>
  </si>
  <si>
    <t>HM446247</t>
  </si>
  <si>
    <t>MKTLLLTLVVVAIMCLDVGYTLKCRKYLSGYVVCKENETICYRYTVSPFRNRVIVLRGCSASCPGGNNHVCCSTDMCN</t>
  </si>
  <si>
    <t>LKCRKYLSGYVVCKENETICYRYTVSPFRNRVIVLRGCSASCPGGNNHVCCSTDMCN</t>
  </si>
  <si>
    <t>0754</t>
  </si>
  <si>
    <t>Echiopsis</t>
  </si>
  <si>
    <t>Echiopsis curta</t>
  </si>
  <si>
    <t>529692</t>
  </si>
  <si>
    <t>R4FJQ3</t>
  </si>
  <si>
    <t>R4FJQ3_9SAUR</t>
  </si>
  <si>
    <t>GAHD01000002</t>
  </si>
  <si>
    <t>MKTLLLTLVVVTILCLDLGNSMSCYKTPDVKSEPCPPGQNLCYTKTWCDAFCSIRGKVIELGCAATCPPAEPRKDITCCSTNNCNPHPAHNSR</t>
  </si>
  <si>
    <t>MSCYKTPDVKSEPCPPGQNLCYTKTWCDAFCSIRGKVIELGCAATCPPAEPRKDITCCSTNNCNPHPAHNSR</t>
  </si>
  <si>
    <t>0755</t>
  </si>
  <si>
    <t>R4G2U8</t>
  </si>
  <si>
    <t>R4G2U8_9SAUR</t>
  </si>
  <si>
    <t>GAHD01000003</t>
  </si>
  <si>
    <t>MKTLLLTLVVVTIVCLDLGDSLICYKGYNAPQTCPPGQNLCYTKTWCDAFCSSRGKVVELGCAATCPTVKPHVDIKCCSTDKCNPFPVRPRSRP</t>
  </si>
  <si>
    <t>LICYKGYNAPQTCPPGQNLCYTKTWCDAFCSSRGKVVELGCAATCPTVKPHVDIKCCSTDKCNPFPVRPRSRP</t>
  </si>
  <si>
    <t>0756</t>
  </si>
  <si>
    <t>R4G7H1</t>
  </si>
  <si>
    <t>R4G7H1_9SAUR</t>
  </si>
  <si>
    <t>GAHD01000006</t>
  </si>
  <si>
    <t>MKTLLLTLVVVTIVCLDLGNSMSCYKTPGVKSEPCPPGQNLCYTKTWCDAWCTSRGKVVELGCAATCPIPKSYEDIKCCSTDNCNTFPLRPRSRPRGLLSSIMDHP</t>
  </si>
  <si>
    <t>MSCYKTPGVKSEPCPPGQNLCYTKTWCDAWCTSRGKVVELGCAATCPIPKSYEDIKCCSTDNCNTFPLRPRSRPRGLLSSIMDHP</t>
  </si>
  <si>
    <t>0757</t>
  </si>
  <si>
    <t>Furina</t>
  </si>
  <si>
    <t>Furina ornata</t>
  </si>
  <si>
    <t>529697</t>
  </si>
  <si>
    <t>R4G2G8</t>
  </si>
  <si>
    <t>R4G2G8_9SAUR</t>
  </si>
  <si>
    <t>GAHE01000012</t>
  </si>
  <si>
    <t>MKTLLLTLVVVTIVCLDLGDSVICYFGENYSQTCPDGHQCFTRTWCDPWCSVRGPRVEMGCEATCPTVKKGIKIFCCSTDKCNPFPKWERPTRRP</t>
  </si>
  <si>
    <t>VICYFGENYSQTCPDGHQCFTRTWCDPWCSVRGPRVEMGCEATCPTVKKGIKIFCCSTDKCNPFPKWERPTRRP</t>
  </si>
  <si>
    <t>0758</t>
  </si>
  <si>
    <t>R4G2G9</t>
  </si>
  <si>
    <t>R4G2G9_9SAUR</t>
  </si>
  <si>
    <t>GAHE01000007</t>
  </si>
  <si>
    <t>MKTLLLTLAVVTIVCLDLGDSVICYFGYNYSRTCPDGHQCFTKTWCDAWCAERGPRVEMGCEATCPTVKPGVKIFCCSTDKCNPFPKVERPG</t>
  </si>
  <si>
    <t>VICYFGYNYSRTCPDGHQCFTKTWCDAWCAERGPRVEMGCEATCPTVKPGVKIFCCSTDKCNPFPKVERPG</t>
  </si>
  <si>
    <t>0759</t>
  </si>
  <si>
    <t>R4G2W0</t>
  </si>
  <si>
    <t>R4G2W0_9SAUR</t>
  </si>
  <si>
    <t>GAHE01000016</t>
  </si>
  <si>
    <t>MKTLLLTLVVVTIVCLDLGYTRTCWLTPEVKPQTCPPGQDQCFKKTWCDAWCPIRGERVELGCAATCPTVKPGVKIVCCSTDNCNPFPTKRR</t>
  </si>
  <si>
    <t>CWLTPEVKPQTCPPGQDQCFKKTWCDAWCPIRGERVELGCAATCPTVKPGVKIVCCSTDNCNPFPTKRR</t>
  </si>
  <si>
    <t>0760</t>
  </si>
  <si>
    <t>R4FJR7</t>
  </si>
  <si>
    <t>R4FJR7_9SAUR</t>
  </si>
  <si>
    <t>GAHE01000025</t>
  </si>
  <si>
    <t>MKTLLLTLVVVTIVCLDLGYTLKCHNTWNYGYISCEAHETFCYKSLHYGRTEEPTIARGCTAKCSEKSLVCCSTDMCNE</t>
  </si>
  <si>
    <t>LKCHNTWNYGYISCEAHETFCYKSLHYGRTEEPTIARGCTAKCSEKSLVCCSTDMCNE</t>
  </si>
  <si>
    <t>0761</t>
  </si>
  <si>
    <t>R4G2G6</t>
  </si>
  <si>
    <t>R4G2G6_9SAUR</t>
  </si>
  <si>
    <t>GAHE01000022</t>
  </si>
  <si>
    <t>MKTLLLTLVVVTIMCLDLGYTLRCHNTWNYGYISCEAHAPFCYKSRHYGRTEKPTIAQGCTAKCSEKSEVCCSTDMCNK</t>
  </si>
  <si>
    <t>LRCHNTWNYGYISCEAHAPFCYKSRHYGRTEKPTIAQGCTAKCSEKSEVCCSTDMCNK</t>
  </si>
  <si>
    <t>0762</t>
  </si>
  <si>
    <t>R4G2G7</t>
  </si>
  <si>
    <t>R4G2G7_9SAUR</t>
  </si>
  <si>
    <t>GAHE01000017</t>
  </si>
  <si>
    <t>MKTLLLTLVVVTIVCLDLGYPLACLHSPGSPSYSVCPGYMTICYRYDFSPIKDKVVTVRGCSASCPGGRNHVCCSTDMCNR</t>
  </si>
  <si>
    <t>YPLACLHSPGSPSYSVCPGYMTICYRYDFSPIKDKVVTVRGCSASCPGGRNHVCCSTDMCNR</t>
  </si>
  <si>
    <t>0763</t>
  </si>
  <si>
    <t>R4G7H5</t>
  </si>
  <si>
    <t>R4G7H5_9SAUR</t>
  </si>
  <si>
    <t>GAHE01000023</t>
  </si>
  <si>
    <t>MKTLLLTLVVVTIVCLDLGYTLICHNTWNYGYITCEEHQTFCYKAFYNGRTERPLIARGCIATCPEKYEACCSTDMCNE</t>
  </si>
  <si>
    <t>LICHNTWNYGYITCEEHQTFCYKAFYNGRTERPLIARGCIATCPEKYEACCSTDMCNE</t>
  </si>
  <si>
    <t>0764</t>
  </si>
  <si>
    <t>Hemachatus</t>
  </si>
  <si>
    <t>Hemachatus haemachatus</t>
  </si>
  <si>
    <t>8626</t>
  </si>
  <si>
    <t>Weak toxin CM-1b</t>
  </si>
  <si>
    <t>P01402</t>
  </si>
  <si>
    <t>3SOK1_HEMHA</t>
  </si>
  <si>
    <t>LECYQKSKVVTCQPEQKFCYSDTMTFFPNHPVYLSGCTFCRTDESGERCCTTDRCNK</t>
  </si>
  <si>
    <t>0765</t>
  </si>
  <si>
    <t>Three-finger hemachatoxin</t>
  </si>
  <si>
    <t>B3EWH9</t>
  </si>
  <si>
    <t>3SBH_HEMHA</t>
  </si>
  <si>
    <t>LKCHNKLVPFLSKTCPEGKNLCYKMTLMKMPKIPIKRGCTDACPKSSLLVKVVCCNKDKCN</t>
  </si>
  <si>
    <t>0766</t>
  </si>
  <si>
    <t>Ringhalexin</t>
  </si>
  <si>
    <t>C0HJT5</t>
  </si>
  <si>
    <t>3SO1_HEMHA</t>
  </si>
  <si>
    <t>RLCLSDYSIFSETIEICPEGHNYCFKKFPKGITRLPWVIRGCAATCPKPEAQVYVDCCARDKCNR</t>
  </si>
  <si>
    <t>0767</t>
  </si>
  <si>
    <t>P01425</t>
  </si>
  <si>
    <t>3S11_HEMHA</t>
  </si>
  <si>
    <t>LECHNQQSSQPPTTKSCPGDTNCYNKRWRDHRGTIIERGCGCPTVKPGINLKCCTTDRCNN</t>
  </si>
  <si>
    <t>0768</t>
  </si>
  <si>
    <t>P01433</t>
  </si>
  <si>
    <t>3S12_HEMHA</t>
  </si>
  <si>
    <t>LECHNQQSSQTPTTQTCPGETNCYKKQWSDHRGSRTERGCGCPTVKPGIKLKCCTTDRCNK</t>
  </si>
  <si>
    <t>0769</t>
  </si>
  <si>
    <t>Cytotoxin 1</t>
  </si>
  <si>
    <t>P01471</t>
  </si>
  <si>
    <t>3SB1_HEMHA</t>
  </si>
  <si>
    <t>LKCHNKLVPFLSKTCPEGKNLCYKMTMLKMPKIPIKRGCTDACPKSSLLVKVVCCNKDKCN</t>
  </si>
  <si>
    <t>0770</t>
  </si>
  <si>
    <t>Exactin</t>
  </si>
  <si>
    <t>P0DQH2</t>
  </si>
  <si>
    <t>3SOKA_HEMHA</t>
  </si>
  <si>
    <t>LECYQKSKVVTCQPEQKFCYSDTTMFFPNHPVYLSGCTFSCTEEGNRRCCTTDKCNR</t>
  </si>
  <si>
    <t>0771</t>
  </si>
  <si>
    <t>Cytotoxin 2</t>
  </si>
  <si>
    <t>P24776</t>
  </si>
  <si>
    <t>3SB2_HEMHA</t>
  </si>
  <si>
    <t>LKCHNKVVPFLSKTCPEGKNLCYKMTLKKVPKIPIKRGCTDACPKSSLLVNVMCCKTDKCN</t>
  </si>
  <si>
    <t>0772</t>
  </si>
  <si>
    <t>Cytotoxin 3</t>
  </si>
  <si>
    <t>P24777</t>
  </si>
  <si>
    <t>3SB3_HEMHA</t>
  </si>
  <si>
    <t>LKCHNKLVPFLSKTCPDGKNLCYKMSMEVTPMIPIKRGCTDTCPKSSLLVKVVCCKTDKCN</t>
  </si>
  <si>
    <t>0773</t>
  </si>
  <si>
    <t>Cytotoxin homolog</t>
  </si>
  <si>
    <t>P24778</t>
  </si>
  <si>
    <t>3SOE_HEMHA</t>
  </si>
  <si>
    <t>LICHNRPLPFLHKTCPEGQNICYKMTLKKTPMKLSVKRGCAATCPSERPLVQVECCKTDKCNW</t>
  </si>
  <si>
    <t>0774</t>
  </si>
  <si>
    <t>Weak toxin CM-1c</t>
  </si>
  <si>
    <t>P25676</t>
  </si>
  <si>
    <t>3SO61_HEMHA</t>
  </si>
  <si>
    <t>FTCFTTPSDTSETCPIGNNICYEKRWSGHGMQIEKGCVASCPSFESHYKFLLCCRIENCNQ</t>
  </si>
  <si>
    <t>0775</t>
  </si>
  <si>
    <t>Hemiaspis</t>
  </si>
  <si>
    <t>Hemiaspis signata</t>
  </si>
  <si>
    <t>355698</t>
  </si>
  <si>
    <t>R4FJX3</t>
  </si>
  <si>
    <t>R4FJX3_9SAUR</t>
  </si>
  <si>
    <t>GAHF01000006</t>
  </si>
  <si>
    <t>MKTLLLTLVVVTIVCLDLGDSLSCYKTPHVKSEPCAVGENQCYTKTWCDTFCSSRGKVVELGCAATCPVPESYEEVTCCSTDICNKFPVQSKPYPRPGLLSSIMDHP</t>
  </si>
  <si>
    <t>LSCYKTPHVKSEPCAVGENQCYTKTWCDTFCSSRGKVVELGCAATCPVPESYEEVTCCSTDICNKFPVQSKPYPRPGLLSSIMDHP</t>
  </si>
  <si>
    <t>0776</t>
  </si>
  <si>
    <t>R4G2H7</t>
  </si>
  <si>
    <t>R4G2H7_9SAUR</t>
  </si>
  <si>
    <t>GAHF01000008</t>
  </si>
  <si>
    <t>MKTLLLTLVVVTIVCLDLGDSLKCYLSSTHSKDCAVGEDLCYTETWCDAWCGVRGQRVELGCAATCPTAKPRVTVKCCSTDNCNTFPVQSKPNPRGLLSSIMDHP</t>
  </si>
  <si>
    <t>LKCYLSSTHSKDCAVGEDLCYTETWCDAWCGVRGQRVELGCAATCPTAKPRVTVKCCSTDNCNTFPVQSKPNPRGLLSSIMDHP</t>
  </si>
  <si>
    <t>0777</t>
  </si>
  <si>
    <t>R4G7I7</t>
  </si>
  <si>
    <t>R4G7I7_9SAUR</t>
  </si>
  <si>
    <t>GAHF01000004</t>
  </si>
  <si>
    <t>MKTLLLTLVVVTIVCLDLGNSFSCYKTPDVKSEACAAGENLCYTKTWCGSMCSIRGSLIELGCAATCPKAKPGVDITCCSTDNCNPHPAHNSR</t>
  </si>
  <si>
    <t>FSCYKTPDVKSEACAAGENLCYTKTWCGSMCSIRGSLIELGCAATCPKAKPGVDITCCSTDNCNPHPAHNSR</t>
  </si>
  <si>
    <t>0778</t>
  </si>
  <si>
    <t>R4G2H6</t>
  </si>
  <si>
    <t>R4G2H6_9SAUR</t>
  </si>
  <si>
    <t>GAHF01000013</t>
  </si>
  <si>
    <t>MKTLLLTLVVVTIVCLDLGYTMTCCNQQSSQPKTTKTCEESTCYKKTWRDHRGTIIERGCGCPKVKPGIQLECCRTDECNN</t>
  </si>
  <si>
    <t>MTCCNQQSSQPKTTKTCEESTCYKKTWRDHRGTIIERGCGCPKVKPGIQLECCRTDECNN</t>
  </si>
  <si>
    <t>0779</t>
  </si>
  <si>
    <t>R4G7I5</t>
  </si>
  <si>
    <t>R4G7I5_9SAUR</t>
  </si>
  <si>
    <t>GAHF01000014</t>
  </si>
  <si>
    <t>MKTLLLTLVVVTIVCLDLGYAITCCNQQSSQPKTTTTCTESSCYKKTWRDHRGSITERGCGCPEVKTGVGIKCCETDECNN</t>
  </si>
  <si>
    <t>ITCCNQQSSQPKTTTTCTESSCYKKTWRDHRGSITERGCGCPEVKTGVGIKCCETDECNN</t>
  </si>
  <si>
    <t>0780</t>
  </si>
  <si>
    <t>Hoplocephalus</t>
  </si>
  <si>
    <t>Hoplocephalus bungaroides</t>
  </si>
  <si>
    <t>83403</t>
  </si>
  <si>
    <t>R4FIQ0</t>
  </si>
  <si>
    <t>R4FIQ0_9SAUR</t>
  </si>
  <si>
    <t>GAHG01000001</t>
  </si>
  <si>
    <t>MKTLLLTFVVVTIVCLDLGNSFSCYKTPGVKSEPCAPGENLCFTKTWCDAFCGHRGKRVEMGCAATCPTVKPGVDIICCSTDNCNPFPTHNSR</t>
  </si>
  <si>
    <t>FSCYKTPGVKSEPCAPGENLCFTKTWCDAFCGHRGKRVEMGCAATCPTVKPGVDIICCSTDNCNPFPTHNSR</t>
  </si>
  <si>
    <t>0781</t>
  </si>
  <si>
    <t>R4FK28</t>
  </si>
  <si>
    <t>R4FK28_9SAUR</t>
  </si>
  <si>
    <t>GAHG01000002</t>
  </si>
  <si>
    <t>MKTLLLTLVVVTIVCLDLGDSLICYMGYNAPQTCPPGENLCFTKSWCDAHCGQRGKRIDLGCAATCPTVKPGVDISCCSTDKCNPHPKQQRR</t>
  </si>
  <si>
    <t>LICYMGYNAPQTCPPGENLCFTKSWCDAHCGQRGKRIDLGCAATCPTVKPGVDISCCSTDKCNPHPKQQRR</t>
  </si>
  <si>
    <t>0782</t>
  </si>
  <si>
    <t>R4FIP4</t>
  </si>
  <si>
    <t>R4FIP4_9SAUR</t>
  </si>
  <si>
    <t>GAHG01000006</t>
  </si>
  <si>
    <t>MKTLLLTLVVVTIVCLDLGYTMTCCNQQSSQPKTTIPCPMMFCYKMTWRDHRGTIIKRGCGCPHVKPGIQIECCKTNECNN</t>
  </si>
  <si>
    <t>MTCCNQQSSQPKTTIPCPMMFCYKMTWRDHRGTIIKRGCGCPHVKPGIQIECCKTNECNN</t>
  </si>
  <si>
    <t>0783</t>
  </si>
  <si>
    <t>Hoplocephalus stephensii</t>
  </si>
  <si>
    <t>196418</t>
  </si>
  <si>
    <t>A8HDJ9</t>
  </si>
  <si>
    <t>3S11_HOPST</t>
  </si>
  <si>
    <t>DQ917504</t>
  </si>
  <si>
    <t>MKTLLLTLVVVTIVCLDLGYTMTCCNQQSSQPKTTKTCAESSCYKKTWRDHRGTITERGCGCPSVKPGIQLECCKTNECNN</t>
  </si>
  <si>
    <t>MTCCNQQSSQPKTTKTCAESSCYKKTWRDHRGTITERGCGCPSVKPGIQLECCKTNECNN</t>
  </si>
  <si>
    <t>0784</t>
  </si>
  <si>
    <t>Hydrophis</t>
  </si>
  <si>
    <t>Hydrophis curtus</t>
  </si>
  <si>
    <t>355685</t>
  </si>
  <si>
    <t>MKILLLTLVVVTIVCLDLAYTRTCYRTHPYKPETCPPGQNLCYKKSWCDAFCSSRGKVIELGCTAKCPTVKHGKDINCCATDNCNTVANWKSR</t>
  </si>
  <si>
    <t>RTCYRTHPYKPETCPPGQNLCYKKSWCDAFCSSRGKVIELGCTAKCPTVKHGKDINCCATDNCNTVANWKSR</t>
  </si>
  <si>
    <t>0785</t>
  </si>
  <si>
    <t>MKTLLLTLVVVTIVCLDLGYTMTCCNQQSSQPKTTTNCAESSCYKKTWSDHRGTRIERGCGCPQVKHGIKLECCHTNECNN</t>
  </si>
  <si>
    <t>MTCCNQQSSQPKTTTNCAESSCYKKTWSDHRGTRIERGCGCPQVKHGIKLECCHTNECNN</t>
  </si>
  <si>
    <t>0786</t>
  </si>
  <si>
    <t>Hydrophis cyanocinctus</t>
  </si>
  <si>
    <t>8686</t>
  </si>
  <si>
    <t>P25494</t>
  </si>
  <si>
    <t>3S11_HYDCY</t>
  </si>
  <si>
    <t>MTCCNQQSSQPKTTTNCAESSCYKKTWSDHRGTRIERGCGCPQVKKGIKLECCHTNECNN</t>
  </si>
  <si>
    <t>0787</t>
  </si>
  <si>
    <t>P62376</t>
  </si>
  <si>
    <t>3S12_HYDCY</t>
  </si>
  <si>
    <t>MTCCNQQSSQPKTTTNCAESSCYKKTWSDHRGTRIERGCGCPQVKSGIKLECCHTNECNN</t>
  </si>
  <si>
    <t>0788</t>
  </si>
  <si>
    <t>Hydrophis hardwickii</t>
  </si>
  <si>
    <t>8781</t>
  </si>
  <si>
    <t>Alpha-elapitoxin-Lh2a</t>
  </si>
  <si>
    <t>Q8UW28</t>
  </si>
  <si>
    <t>3L23_HYDHA</t>
  </si>
  <si>
    <t>AF159538</t>
  </si>
  <si>
    <t>MKTLLLTLVVVTIVCLDLGDSLSCYLGYKRSQTCPPGEKVCFVKSWCDAFCGSRGKRIEMGCAATCPTVKDGIDITCCATDNCNTYANWGSG</t>
  </si>
  <si>
    <t>LSCYLGYKRSQTCPPGEKVCFVKSWCDAFCGSRGKRIEMGCAATCPTVKDGIDITCCATDNCNTYANWGSG</t>
  </si>
  <si>
    <t>0789</t>
  </si>
  <si>
    <t>Q8UW29</t>
  </si>
  <si>
    <t>3L21_HYDHA</t>
  </si>
  <si>
    <t>MKILLLTLVVVTIVCLDLAYTRTCFRTPYKPETCPPGQNLCYKKSWCDAFCSSRGKVIELGCTAKCPTVKDGKDITCCATDNCNTVANWKSR</t>
  </si>
  <si>
    <t>RTCFRTPYKPETCPPGQNLCYKKSWCDAFCSSRGKVIELGCTAKCPTVKDGKDITCCATDNCNTVANWKSR</t>
  </si>
  <si>
    <t>0790</t>
  </si>
  <si>
    <t>Short neurotoxin SN160</t>
  </si>
  <si>
    <t>Q8UW27</t>
  </si>
  <si>
    <t>3S116_HYDHA</t>
  </si>
  <si>
    <t>MKTLLLTLVVVTIVCLDLGYTMTCCNQQSSQPKTTTNCAESSCYKKTWSDHRGTRIERGCGCPQVKRGIKLECCHTNECNN</t>
  </si>
  <si>
    <t>MTCCNQQSSQPKTTTNCAESSCYKKTWSDHRGTRIERGCGCPQVKRGIKLECCHTNECNN</t>
  </si>
  <si>
    <t>0791</t>
  </si>
  <si>
    <t>Hydrophis lapemoides</t>
  </si>
  <si>
    <t>8684</t>
  </si>
  <si>
    <t>P01437</t>
  </si>
  <si>
    <t>3S11_HYDLA</t>
  </si>
  <si>
    <t>MTCCNQQSSQPKTTTNCAESSCYKKTWRDFRGTRIERGCGCPQVKPGIKLECCHTNECNN</t>
  </si>
  <si>
    <t>0792</t>
  </si>
  <si>
    <t>Hydrophis ornatus</t>
  </si>
  <si>
    <t>8685</t>
  </si>
  <si>
    <t>P68413</t>
  </si>
  <si>
    <t>3S11_HYDOR</t>
  </si>
  <si>
    <t>MTCCNQQSSQPKTTTNCAGNSCYKKTWSDHRGTIIERGCGCPQVKSGIKLECCHTNECNN</t>
  </si>
  <si>
    <t>0793</t>
  </si>
  <si>
    <t>Hydrophis schistosus</t>
  </si>
  <si>
    <t>8682</t>
  </si>
  <si>
    <t>P68415</t>
  </si>
  <si>
    <t>3S11_HYDSC</t>
  </si>
  <si>
    <t>MTCCNQQSSQPKTTTNCAESSCYKKTWSDHRGTRIERGCGCPQVKPGIKLECCHTNECNN</t>
  </si>
  <si>
    <t>0794</t>
  </si>
  <si>
    <t>Hydrophis stokesii</t>
  </si>
  <si>
    <t>355677</t>
  </si>
  <si>
    <t>Alpha-elapitoxin-Ast2a</t>
  </si>
  <si>
    <t>P01380</t>
  </si>
  <si>
    <t>3L21_HYDST</t>
  </si>
  <si>
    <t>LSCYLGYKHSQTCPPGENVCFVKTWCDGFCNTRGERIIMGCAATCPTAKSGVHIACCSTDNCNIYAKWGS</t>
  </si>
  <si>
    <t>0795</t>
  </si>
  <si>
    <t>Alpha-elapitoxin-Ast2b</t>
  </si>
  <si>
    <t>P01381</t>
  </si>
  <si>
    <t>3L22_HYDST</t>
  </si>
  <si>
    <t>128937</t>
  </si>
  <si>
    <t>LSCYLGYKHSQTCPPGENVCFVKTWCDAFCSTRGERIVMGCAATCPTAKSGVHIACCSTDNCNIYTKWGSGR</t>
  </si>
  <si>
    <t>0796</t>
  </si>
  <si>
    <t>Laticauda</t>
  </si>
  <si>
    <t>Laticauda colubrina</t>
  </si>
  <si>
    <t>8628</t>
  </si>
  <si>
    <t>Alpha-elapitoxin-Lc2c</t>
  </si>
  <si>
    <t>P0C8R6</t>
  </si>
  <si>
    <t>3L21_LATCO</t>
  </si>
  <si>
    <t>RICYLAPRDTQICAPGQEICYLKSWDDGSGSIKGKRLEFGCAATCPTVKPGIDIKCCSTDKCNPHPKLA</t>
  </si>
  <si>
    <t>0797</t>
  </si>
  <si>
    <t>Toxin Lc a</t>
  </si>
  <si>
    <t>P0C8R7</t>
  </si>
  <si>
    <t>3L2A_LATCO</t>
  </si>
  <si>
    <t>RICYLAPRDTQICAPGQEICYLKSWDDGTGFLKGNRLEFGCAATCPTVKPGIDIKCCSTDKCNPHPKLA</t>
  </si>
  <si>
    <t>0798</t>
  </si>
  <si>
    <t>Toxin Lc b</t>
  </si>
  <si>
    <t>P0C8R8</t>
  </si>
  <si>
    <t>3L2B_LATCO</t>
  </si>
  <si>
    <t>RICYLAPRDTQICAPGQEICYLKSWDDGTGSIRGNRLEFGCAATCPTVKRGIHIKCCSTDKCNPHPKLA</t>
  </si>
  <si>
    <t>0799</t>
  </si>
  <si>
    <t>P10455</t>
  </si>
  <si>
    <t>3S1C_LATCO</t>
  </si>
  <si>
    <t>AB017947</t>
  </si>
  <si>
    <t>MKTLLLTLVVVTMVCLDLAYTRRCYNQQSSQPKTTKSCPPGENSCYNKQWRDHRGSITERGCGCPKVKPGIKLRCCESEDCNN</t>
  </si>
  <si>
    <t>RRCYNQQSSQPKTTKSCPPGENSCYNKQWRDHRGSITERGCGCPKVKPGIKLRCCESEDCNN</t>
  </si>
  <si>
    <t>0800</t>
  </si>
  <si>
    <t>P10456</t>
  </si>
  <si>
    <t>3S1D_LATCO</t>
  </si>
  <si>
    <t>MKTLLLTLVVVTMVCLDLGYTRRCFNQQSSQPKTTKSCPPGENSCYNKQWRDHRGSITERGCGCPKVKPGIKLRCCESEDCNN</t>
  </si>
  <si>
    <t>RRCFNQQSSQPKTTKSCPPGENSCYNKQWRDHRGSITERGCGCPKVKPGIKLRCCESEDCNN</t>
  </si>
  <si>
    <t>0801</t>
  </si>
  <si>
    <t>Short neurotoxin II</t>
  </si>
  <si>
    <t>P10457</t>
  </si>
  <si>
    <t>3S12_LATCO</t>
  </si>
  <si>
    <t>MKTLLLTLVVVTVVCLDLGYTRRCYNQQSSQPKTTKSCPPGENSCYNKQWRDHRGSITERGCGCPTVKPGIKLRCCESEDCNN</t>
  </si>
  <si>
    <t>RRCYNQQSSQPKTTKSCPPGENSCYNKQWRDHRGSITERGCGCPTVKPGIKLRCCESEDCNN</t>
  </si>
  <si>
    <t>0802</t>
  </si>
  <si>
    <t>Short neurotoxin NCA-02/NCA-05/UER-05</t>
  </si>
  <si>
    <t>Q9YGC7</t>
  </si>
  <si>
    <t>3S15_LATCO</t>
  </si>
  <si>
    <t>MKTLLLTLVVVTMVCLDLGYTRRCFNQQSSQPKTTKSCPLGENSCYNKQWRDHRGSITERGCGCPKVKPGIKLRCCESEDCNN</t>
  </si>
  <si>
    <t>RRCFNQQSSQPKTTKSCPLGENSCYNKQWRDHRGSITERGCGCPKVKPGIKLRCCESEDCNN</t>
  </si>
  <si>
    <t>0803</t>
  </si>
  <si>
    <t>Laticauda crockeri</t>
  </si>
  <si>
    <t>8629</t>
  </si>
  <si>
    <t>P10458</t>
  </si>
  <si>
    <t>3S1C_LATCR</t>
  </si>
  <si>
    <t>RRCFNQQSSQPQTNKSCPPGENSCYRKQWRDHRGTIIERGCGCPTVKPGIKLRCCQSEDCNN</t>
  </si>
  <si>
    <t>0804</t>
  </si>
  <si>
    <t>P25495</t>
  </si>
  <si>
    <t>3S1A_LATCR</t>
  </si>
  <si>
    <t>RRCFNHPSSQPQTNKSCPPGENSCYNKQWRDHRGTIIERGCGCPTVKPGIKLRCCQSDDCNN</t>
  </si>
  <si>
    <t>0805</t>
  </si>
  <si>
    <t>P25496</t>
  </si>
  <si>
    <t>3S1B_LATCR</t>
  </si>
  <si>
    <t>RRCFNHPSSQPQTNKSCPPGENSCYNKQWRDHRGTIIERGCGCPQVKSGIKLRCCQSDDCNN</t>
  </si>
  <si>
    <t>0806</t>
  </si>
  <si>
    <t>Laticauda laticaudata</t>
  </si>
  <si>
    <t>8630</t>
  </si>
  <si>
    <t>P10459</t>
  </si>
  <si>
    <t>3S1B_LATLA</t>
  </si>
  <si>
    <t>MKTLLLTLVVVTIVCLDLGYTRRCFNHPSSQPQTNKSCPPGENSCYNKQWRDHRGTITERGCGCPQVKSGIKLTCCQSDDCNN</t>
  </si>
  <si>
    <t>RRCFNHPSSQPQTNKSCPPGENSCYNKQWRDHRGTITERGCGCPQVKSGIKLTCCQSDDCNN</t>
  </si>
  <si>
    <t>0807</t>
  </si>
  <si>
    <t>P10460</t>
  </si>
  <si>
    <t>3S1C_LATLA</t>
  </si>
  <si>
    <t>RRCFNQQSSQPQTNKSCPPGENSCYRKQWRDHRGTIIERGCGCPTVKPGVKLRCCQSEDCNN</t>
  </si>
  <si>
    <t>0808</t>
  </si>
  <si>
    <t>Short neurotoxin OKI-17/NCA-06</t>
  </si>
  <si>
    <t>Q9YGC2</t>
  </si>
  <si>
    <t>3S11_LATLA</t>
  </si>
  <si>
    <t>MKTLLLTLVVVTIVCLDLGYTRRCFNHPSSQPQTNKSCPPGENSCYNKQWRDHRGTIIERGCGCPTVKPGIKLTCCQSEDCNN</t>
  </si>
  <si>
    <t>RRCFNHPSSQPQTNKSCPPGENSCYNKQWRDHRGTIIERGCGCPTVKPGIKLTCCQSEDCNN</t>
  </si>
  <si>
    <t>0809</t>
  </si>
  <si>
    <t>Short neurotoxin OKI-01/OKI-19</t>
  </si>
  <si>
    <t>Q9YGC4</t>
  </si>
  <si>
    <t>3S13_LATLA</t>
  </si>
  <si>
    <t>MKTLLLTLVVVTIVCLDLGYTRRCFNHPSSQPQTNKSCPPGENSCYNKQWRDHRGTITERGCGCPTVKPGIKLTCCQSEDCNN</t>
  </si>
  <si>
    <t>RRCFNHPSSQPQTNKSCPPGENSCYNKQWRDHRGTITERGCGCPTVKPGIKLTCCQSEDCNN</t>
  </si>
  <si>
    <t>0810</t>
  </si>
  <si>
    <t>Short neurotoxin VAN-29</t>
  </si>
  <si>
    <t>Q9YGW8</t>
  </si>
  <si>
    <t>3S14_LATLA</t>
  </si>
  <si>
    <t>AB017957</t>
  </si>
  <si>
    <t>MKTLLLTLVVVTIVCLDLGYTRRCFNQQSSEPQTNKSCPPGENSCYNKQWRDHRGTIIERGCGCPQVKSGIKLTCCQSDDCNN</t>
  </si>
  <si>
    <t>RRCFNQQSSEPQTNKSCPPGENSCYNKQWRDHRGTIIERGCGCPQVKSGIKLTCCQSDDCNN</t>
  </si>
  <si>
    <t>0811</t>
  </si>
  <si>
    <t>Short neurotoxin VAN-10</t>
  </si>
  <si>
    <t>Q9YGW9</t>
  </si>
  <si>
    <t>3S12_LATLA</t>
  </si>
  <si>
    <t>MKTLLLTLVVVTIVCLDLGYTRRCFNQQSSEPQTNKSCPPGENSCYNKQWRDHRGTITERGCGCPQVKSGIKLTCCQSDDCNN</t>
  </si>
  <si>
    <t>RRCFNQQSSEPQTNKSCPPGENSCYNKQWRDHRGTITERGCGCPQVKSGIKLTCCQSDDCNN</t>
  </si>
  <si>
    <t>0812</t>
  </si>
  <si>
    <t>Laticauda semifasciata</t>
  </si>
  <si>
    <t>8631</t>
  </si>
  <si>
    <t>Alpha-elapitoxin-Ls2a</t>
  </si>
  <si>
    <t>P01379</t>
  </si>
  <si>
    <t>3L21_LATSE</t>
  </si>
  <si>
    <t>AB015513</t>
  </si>
  <si>
    <t>3551477</t>
  </si>
  <si>
    <t>class1b</t>
  </si>
  <si>
    <t>RECYLNPHDTQTCPSGQEICYVKSWCNAWCSSRGKVLEFGCAATCPSVNTGTEIKCCSADKCNTYP</t>
  </si>
  <si>
    <t>0813</t>
  </si>
  <si>
    <t>Erabutoxin a</t>
  </si>
  <si>
    <t>Erabutoxin</t>
  </si>
  <si>
    <t>P60775</t>
  </si>
  <si>
    <t>3S1EA_LATSE</t>
  </si>
  <si>
    <t>13.0</t>
  </si>
  <si>
    <t>MKTLLLTLVVVTIVCLDLGYTRICFNHQSSQPQTTKTCSPGESSCYNKQWSDFRGTIIERGCGCPTVKPGIKLSCCESEVCNN</t>
  </si>
  <si>
    <t>RICFNHQSSQPQTTKTCSPGESSCYNKQWSDFRGTIIERGCGCPTVKPGIKLSCCESEVCNN</t>
  </si>
  <si>
    <t>0814</t>
  </si>
  <si>
    <t>Erabutoxin c</t>
  </si>
  <si>
    <t>Q7T2I5</t>
  </si>
  <si>
    <t>3S1EC_LATSE</t>
  </si>
  <si>
    <t>AB098530</t>
  </si>
  <si>
    <t>MKTLLLTLVVVTIVCLDLGYTRICFNHQSSQPQTTKTCSPGESSCYHKQWSDFRGTIIERGCGCPTVKPGINLSCCESEVCNN</t>
  </si>
  <si>
    <t>RICFNHQSSQPQTTKTCSPGESSCYHKQWSDFRGTIIERGCGCPTVKPGINLSCCESEVCNN</t>
  </si>
  <si>
    <t>0815</t>
  </si>
  <si>
    <t>Erabutoxin b</t>
  </si>
  <si>
    <t>Q90VW1</t>
  </si>
  <si>
    <t>3S1EB_LATSE</t>
  </si>
  <si>
    <t>MKTLLLTLVVVTIVCLDLGYTRICFNHQSSQPQTTKTCSPGESSCYHKQWSDFRGTIIERGCGCPTVKPGIKLSCCESEVCNN</t>
  </si>
  <si>
    <t>RICFNHQSSQPQTTKTCSPGESSCYHKQWSDFRGTIIERGCGCPTVKPGIKLSCCESEVCNN</t>
  </si>
  <si>
    <t>0816</t>
  </si>
  <si>
    <t>Short neurotoxin OKI-Ed</t>
  </si>
  <si>
    <t>Q9YGX1</t>
  </si>
  <si>
    <t>3S1ED_LATSE</t>
  </si>
  <si>
    <t>MKTLLLTLVVVTIVCLDLGYTRRCFNQQSSEPQTNKSCPPGENSCYRKQWRDHRGTIIERGCGCPTVKPGIKLRCCESEDCNN</t>
  </si>
  <si>
    <t>RRCFNQQSSEPQTNKSCPPGENSCYRKQWRDHRGTIIERGCGCPTVKPGIKLRCCESEDCNN</t>
  </si>
  <si>
    <t>0817</t>
  </si>
  <si>
    <t>Micropechis</t>
  </si>
  <si>
    <t>Micropechis ikaheca</t>
  </si>
  <si>
    <t>66188</t>
  </si>
  <si>
    <t>A0A024AXD8</t>
  </si>
  <si>
    <t>A0A024AXD8_MICIK</t>
  </si>
  <si>
    <t>AHZ08823</t>
  </si>
  <si>
    <t>630870197</t>
  </si>
  <si>
    <t>class3b</t>
  </si>
  <si>
    <t>MKTLLLTLVVVTIVCLDLGYTRICLSTPDVKSKTCPPGENLCYTKTWCDAFCGSRGKVVELGCAATCPIPKHYEDVICCSTDNCNPFPTQRRPRVLLSSIMDHP</t>
  </si>
  <si>
    <t>RICLSTPDVKSKTCPPGENLCYTKTWCDAFCGSRGKVVELGCAATCPIPKHYEDVICCSTDNCNPFPTQRRPRVLLSSIMDHP</t>
  </si>
  <si>
    <t>0818</t>
  </si>
  <si>
    <t>A0A024AXH2</t>
  </si>
  <si>
    <t>A0A024AXH2_MICIK</t>
  </si>
  <si>
    <t>AHZ08825</t>
  </si>
  <si>
    <t>630870237</t>
  </si>
  <si>
    <t>MKTLLLTLVVVTIVCLDLGYTRICLSTPDVKSKTCPPGENLCYTKTWCDAWCGSRGKVVELGCAATCPIAKPGVDVTCCSTDKCNPFPTPSRPRMLLSSIMDHP</t>
  </si>
  <si>
    <t>RICLSTPDVKSKTCPPGENLCYTKTWCDAWCGSRGKVVELGCAATCPIAKPGVDVTCCSTDKCNPFPTPSRPRMLLSSIMDHP</t>
  </si>
  <si>
    <t>0819</t>
  </si>
  <si>
    <t>A0A024AXY1</t>
  </si>
  <si>
    <t>A0A024AXY1_MICIK</t>
  </si>
  <si>
    <t>AHZ08824</t>
  </si>
  <si>
    <t>630870218</t>
  </si>
  <si>
    <t>MKTLLLTLVVVTIVCLDLGYTRICLSTPDVKSKTCPPGENLCYTKTWCDAWCGSRGKVVELGCAATCPIPKHYEDVICCSTDNCNPFPTRPRRVLLSSIMDHP</t>
  </si>
  <si>
    <t>RICLSTPDVKSKTCPPGENLCYTKTWCDAWCGSRGKVVELGCAATCPIPKHYEDVICCSTDNCNPFPTRPRRVLLSSIMDHP</t>
  </si>
  <si>
    <t>0820</t>
  </si>
  <si>
    <t>A0A024AYC2</t>
  </si>
  <si>
    <t>A0A024AYC2_MICIK</t>
  </si>
  <si>
    <t>KJ477098</t>
  </si>
  <si>
    <t>MKTLLLTLVVVTIVCLDLGYTMICCNQQSTQPKTTKSCSGGETSCYKMSWNGIHGSITERGCGCPTVKPGISLKCCHADECNN</t>
  </si>
  <si>
    <t>MICCNQQSTQPKTTKSCSGGETSCYKMSWNGIHGSITERGCGCPTVKPGISLKCCHADECNN</t>
  </si>
  <si>
    <t>0821</t>
  </si>
  <si>
    <t>Micrurus</t>
  </si>
  <si>
    <t>Micrurus altirostris</t>
  </si>
  <si>
    <t>129457</t>
  </si>
  <si>
    <t>F5CPD4</t>
  </si>
  <si>
    <t>F5CPD4_MICAT</t>
  </si>
  <si>
    <t>JG743944</t>
  </si>
  <si>
    <t>MKALLFALFLVAFLFKDPVKSMQCYKCGVSGCHLKITCSEDEKFCYKRYNKISFIRTYGCAKTCTEENNWTASVYCCTTNLCNT</t>
  </si>
  <si>
    <t>MQCYKCGVSGCHLKITCSEDEKFCYKRYNKISFIRTYGCAKTCTEENNWTASVYCCTTNLCNT</t>
  </si>
  <si>
    <t>0822</t>
  </si>
  <si>
    <t>JG743131</t>
  </si>
  <si>
    <t>LTCLTHKSMVFDTTETCLPELQKVCYKSWYPGSKPDGGCAVTCPRKLPLQKVECCTTDNCNR</t>
  </si>
  <si>
    <t>0823</t>
  </si>
  <si>
    <t>JG743827</t>
  </si>
  <si>
    <t>LICYNDHGFIGKTTETCENGMTTCYEKRWTEARGTRIDRGCGCPNVKPGVNLICCKTDRCNG</t>
  </si>
  <si>
    <t>0824</t>
  </si>
  <si>
    <t>JG744005</t>
  </si>
  <si>
    <t>LICYNYWTPLDKTTECCGNGVTTCFAKSWNDHRGRRTDRGCGCPNVKPGIHLNCCCKTDRCNG</t>
  </si>
  <si>
    <t>0825</t>
  </si>
  <si>
    <t>Three-finger toxin MALT0044C</t>
  </si>
  <si>
    <t>F5CPD3</t>
  </si>
  <si>
    <t>3SX4_MICAT</t>
  </si>
  <si>
    <t>JG743557</t>
  </si>
  <si>
    <t>MKTLLLTLVVVTIVCLDLGNTRICDDSNIPSERTPKRCQGGYNICYKINFPTPGYELLQIKGCAARCPTNPRFPKAECCATDNCI</t>
  </si>
  <si>
    <t>RICDDSNIPSERTPKRCQGGYNICYKINFPTPGYELLQIKGCAARCPTNPRFPKAECCATDNCI</t>
  </si>
  <si>
    <t>0826</t>
  </si>
  <si>
    <t>Three finger toxin MALT0051C</t>
  </si>
  <si>
    <t>F5CPD5</t>
  </si>
  <si>
    <t>3S151_MICAT</t>
  </si>
  <si>
    <t>JG743796</t>
  </si>
  <si>
    <t>MKTLLLTLVVVTVVCLDFGHTMICYNQQSSQPPTTTTCSEGQCYKKTWSDHRGTIIERGCACPNVKPGVKISCCSSDKCNG</t>
  </si>
  <si>
    <t>MICYNQQSSQPPTTTTCSEGQCYKKTWSDHRGTIIERGCACPNVKPGVKISCCSSDKCNG</t>
  </si>
  <si>
    <t>0827</t>
  </si>
  <si>
    <t>Three finger toxin MALT0052C</t>
  </si>
  <si>
    <t>F5CPD6</t>
  </si>
  <si>
    <t>3S152_MICAT</t>
  </si>
  <si>
    <t>JG743269</t>
  </si>
  <si>
    <t>MKTLLLTLVVVTIVCLDFGHTLICYNDHGYIGKTTETCENGMTTCYEERWREARGTRIERGCGCYKVKPGVQMNCCKTDRCNG</t>
  </si>
  <si>
    <t>LICYNDHGYIGKTTETCENGMTTCYEERWREARGTRIERGCGCYKVKPGVQMNCCKTDRCNG</t>
  </si>
  <si>
    <t>0828</t>
  </si>
  <si>
    <t>Three finger toxin MALT0054C</t>
  </si>
  <si>
    <t>F5CPD7</t>
  </si>
  <si>
    <t>3S154_MICAT</t>
  </si>
  <si>
    <t>MKTLLLTLVVVTIVCLDFGHTLICYNYWTPLDKTTECCGNGVTTCFAKSWNDHRGRRTDRGCGCPNVKPGIHLNCCKTDRCNG</t>
  </si>
  <si>
    <t>LICYNYWTPLDKTTECCGNGVTTCFAKSWNDHRGRRTDRGCGCPNVKPGIHLNCCKTDRCNG</t>
  </si>
  <si>
    <t>0829</t>
  </si>
  <si>
    <t>Three finger toxin MALT0057C</t>
  </si>
  <si>
    <t>F5CPD8</t>
  </si>
  <si>
    <t>3S157_MICAT</t>
  </si>
  <si>
    <t>JG743547</t>
  </si>
  <si>
    <t>MKTLLLTLVVVTIVCLDFGHTMICYNQQSSQPPTTTTCSEGQCYKQRWRDHRGWRTERGCGCPKAIPEVKLNCCKTDRCNG</t>
  </si>
  <si>
    <t>MICYNQQSSQPPTTTTCSEGQCYKQRWRDHRGWRTERGCGCPKAIPEVKLNCCKTDRCNG</t>
  </si>
  <si>
    <t>0830</t>
  </si>
  <si>
    <t>Three finger toxin MALT0058C</t>
  </si>
  <si>
    <t>F5CPD9</t>
  </si>
  <si>
    <t>3S158_MICAT</t>
  </si>
  <si>
    <t>MKTLLLTLVVVTIVCLDFGHTLICYNDHGFIGKTTETCENGMTTCYEKRWTEARGTRIDRGCGCPNVKPGVNLNCCKTDRCNG</t>
  </si>
  <si>
    <t>LICYNDHGFIGKTTETCENGMTTCYEKRWTEARGTRIDRGCGCPNVKPGVNLNCCKTDRCNG</t>
  </si>
  <si>
    <t>0831</t>
  </si>
  <si>
    <t>Three-finger toxin MALT0059C</t>
  </si>
  <si>
    <t>F5CPE0</t>
  </si>
  <si>
    <t>3SX9_MICAT</t>
  </si>
  <si>
    <t>JG743918</t>
  </si>
  <si>
    <t>MRTLLLTLVVVTIVCLDLGNSLICYVTRDGKTATCPPGQKCEKYAVSASHTGHWFHRWHCTSTCHEGPYNVCCSTDFCNR</t>
  </si>
  <si>
    <t>LICYVTRDGKTATCPPGQKCEKYAVSASHTGHWFHRWHCTSTCHEGPYNVCCSTDFCNR</t>
  </si>
  <si>
    <t>0832</t>
  </si>
  <si>
    <t>Three-finger toxin MALT0063C</t>
  </si>
  <si>
    <t>F5CPE2</t>
  </si>
  <si>
    <t>3SX3_MICAT</t>
  </si>
  <si>
    <t>MRTLLLTLVVVTIVCLDLGNSLICYVSEYGAKMTCPEGKTLCEKYAVPLMQGHFYFAWRCTSTCKAGAYNICCSTDLCNKIP</t>
  </si>
  <si>
    <t>LICYVSEYGAKMTCPEGKTLCEKYAVPLMQGHFYFAWRCTSTCKAGAYNICCSTDLCNKIP</t>
  </si>
  <si>
    <t>0833</t>
  </si>
  <si>
    <t>Three-finger toxin MALT0065C</t>
  </si>
  <si>
    <t>F5CPE3</t>
  </si>
  <si>
    <t>3SX5_MICAT</t>
  </si>
  <si>
    <t>JG743762</t>
  </si>
  <si>
    <t>MKTLLLTLVVVTILCLDFGHTVTCHKTDVFTKTCISPICYEKITSAFIIERGCGCPETSRKVKVRCCMTDKCNR</t>
  </si>
  <si>
    <t>VTCHKTDVFTKTCISPICYEKITSAFIIERGCGCPETSRKVKVRCCMTDKCNR</t>
  </si>
  <si>
    <t>0834</t>
  </si>
  <si>
    <t>Three finger toxin MALT0066C</t>
  </si>
  <si>
    <t>F5CPE4</t>
  </si>
  <si>
    <t>3S166_MICAT</t>
  </si>
  <si>
    <t>MKTLLLTLVVVTIVCLDFGHTLICYNYETPLDKTTECCGNGVTTCFAKSWRDHRGLRTDRGCGCPNVKPGVTINCCKTDRCNG</t>
  </si>
  <si>
    <t>LICYNYETPLDKTTECCGNGVTTCFAKSWRDHRGLRTDRGCGCPNVKPGVTINCCKTDRCNG</t>
  </si>
  <si>
    <t>0835</t>
  </si>
  <si>
    <t>Three-finger toxin MALT0070C</t>
  </si>
  <si>
    <t>F5CPE6</t>
  </si>
  <si>
    <t>3SX0_MICAT</t>
  </si>
  <si>
    <t>MKTLLLTLVVVTIVCLDLGYTLKCYVGRKPYKLITCPEGSKKCATVPLPTRPLPIFSKGCYTSCPSQYVKCCSTDLCNGSPTSG</t>
  </si>
  <si>
    <t>LKCYVGRKPYKLITCPEGSKKCATVPLPTRPLPIFSKGCYTSCPSQYVKCCSTDLCNGSPTSG</t>
  </si>
  <si>
    <t>0836</t>
  </si>
  <si>
    <t>F5CPD1</t>
  </si>
  <si>
    <t>F5CPD1_MICAT</t>
  </si>
  <si>
    <t>JG743299</t>
  </si>
  <si>
    <t>MKTLLLTLVVVTIVCLDLGYTKKCLTKYSPGRETSQTCLAGQNICFKKWKKGEKTSRGCAVTCPKPKKDETIQCCTKNNCNR</t>
  </si>
  <si>
    <t>KKCLTKYSPGRETSQTCLAGQNICFKKWKKGEKTSRGCAVTCPKPKKDETIQCCTKNNCNR</t>
  </si>
  <si>
    <t>0837</t>
  </si>
  <si>
    <t>F5CPD2</t>
  </si>
  <si>
    <t>F5CPD2_MICAT</t>
  </si>
  <si>
    <t>JG743238</t>
  </si>
  <si>
    <t>MKTLLLTLVVVTIVCLDFGHTLICYNDFSHTAHTVEHCQKGITTCYMKTWRVHRETVIERGCGCPNVKPGVKLKCCKTDRCNG</t>
  </si>
  <si>
    <t>LICYNDFSHTAHTVEHCQKGITTCYMKTWRVHRETVIERGCGCPNVKPGVKLKCCKTDRCNG</t>
  </si>
  <si>
    <t>0838</t>
  </si>
  <si>
    <t>F5CPE1</t>
  </si>
  <si>
    <t>F5CPE1_MICAT</t>
  </si>
  <si>
    <t>JG743646</t>
  </si>
  <si>
    <t>MKTLLLTLVVVTIVCLDFGHTLLCYTHMSNSDETTECCQNGMTTCYNKIWSDFRGTVIERGCGCPKTEYRVKITCCQTDKCNR</t>
  </si>
  <si>
    <t>LLCYTHMSNSDETTECCQNGMTTCYNKIWSDFRGTVIERGCGCPKTEYRVKITCCQTDKCNR</t>
  </si>
  <si>
    <t>0839</t>
  </si>
  <si>
    <t>F5CPE5</t>
  </si>
  <si>
    <t>F5CPE5_MICAT</t>
  </si>
  <si>
    <t>AED89572</t>
  </si>
  <si>
    <t>MKTLLLTLLVVTIVCLDLGYTKTCYKYYSSFWKITETCPDGQNLCYKRWHMLAPGRYDILRGCAATCPIAQNHDSIECCAKDNCNM</t>
  </si>
  <si>
    <t>KTCYKYYSSFWKITETCPDGQNLCYKRWHMLAPGRYDILRGCAATCPIAQNHDSIECCAKDNCNM</t>
  </si>
  <si>
    <t>0840</t>
  </si>
  <si>
    <t>F5CPE7</t>
  </si>
  <si>
    <t>F5CPE7_MICAT</t>
  </si>
  <si>
    <t>JG743498</t>
  </si>
  <si>
    <t>MKTLLLTLVVVTIVCLDFGHTMICYNQQSSQPPTTTTCSEGQCYKKSWRDLHGWRTDRGCGCPKTNPGIKFNCCSCNRCNG</t>
  </si>
  <si>
    <t>MICYNQQSSQPPTTTTCSEGQCYKKSWRDLHGWRTDRGCGCPKTNPGIKFNCCSCNRCNG</t>
  </si>
  <si>
    <t>0841</t>
  </si>
  <si>
    <t>Micrurus browni</t>
  </si>
  <si>
    <t>1675716</t>
  </si>
  <si>
    <t>A0A0H4BEG5</t>
  </si>
  <si>
    <t>A0A0H4BEG5_9SAUR</t>
  </si>
  <si>
    <t>MKTLLLTLVVLTIVCLDLGYTKKCLTKYSAGLQTSQTCPAGQKICFKKWKKGEKVSRGCAVTCPKPKKHETIQCCTENNCNR</t>
  </si>
  <si>
    <t>KKCLTKYSAGLQTSQTCPAGQKICFKKWKKGEKVSRGCAVTCPKPKKHETIQCCTENNCNR</t>
  </si>
  <si>
    <t>0842</t>
  </si>
  <si>
    <t>A0A0H4BJD8</t>
  </si>
  <si>
    <t>A0A0H4BJD8_9SAUR</t>
  </si>
  <si>
    <t>KP670464</t>
  </si>
  <si>
    <t>MKTLLLTLVVVTIVCLDLGYTRKCYEGKVARKSVTCPKGENLCFTIFSFQFHPARAIEFGCAASCPKVGLGPHVTCCSADNCNSRNFKLKVLAFTSKW</t>
  </si>
  <si>
    <t>RKCYEGKVARKSVTCPKGENLCFTIFSFQFHPARAIEFGCAASCPKVGLGPHVTCCSADNCNSRNFKLKVLAFTSKW</t>
  </si>
  <si>
    <t>0843</t>
  </si>
  <si>
    <t>A0A0H4BLZ7</t>
  </si>
  <si>
    <t>A0A0H4BLZ7_9SAUR</t>
  </si>
  <si>
    <t>LICLTHKSAVFETTETCLPGLHKVCYKRWHIGHPGVAGCAVTCPRGYLIEIVECCATDKCNR</t>
  </si>
  <si>
    <t>0844</t>
  </si>
  <si>
    <t>A0A0H4IRA8</t>
  </si>
  <si>
    <t>A0A0H4IRA8_9SAUR</t>
  </si>
  <si>
    <t>KP686082</t>
  </si>
  <si>
    <t>MKTLLLTLVVVTIVCLDLGNTRICDDSSIPFLRTPQLCPKGQDVCYKKTPIVKKLKWLQQKGCASSCPKNGFIKFFKIECCTKDNCI</t>
  </si>
  <si>
    <t>RICDDSSIPFLRTPQLCPKGQDVCYKKTPIVKKLKWLQQKGCASSCPKNGFIKFFKIECCTKDNCI</t>
  </si>
  <si>
    <t>0845</t>
  </si>
  <si>
    <t>A0A0H4IS74</t>
  </si>
  <si>
    <t>A0A0H4IS74_9SAUR</t>
  </si>
  <si>
    <t>MKTLLLTLVVVTIVCLDLGYTRKCRIGKDGFYSVTCTEKENLCFTMFSARNPAQIIERGCASSCSSRYMKCCSTDSCNG</t>
  </si>
  <si>
    <t>RKCRIGKDGFYSVTCTEKENLCFTMFSARNPAQIIERGCASSCSSRYMKCCSTDSCNG</t>
  </si>
  <si>
    <t>0846</t>
  </si>
  <si>
    <t>A0A0H4IUN8</t>
  </si>
  <si>
    <t>A0A0H4IUN8_9SAUR</t>
  </si>
  <si>
    <t>MKTLLLTLVVVTIVCLDLGNTRICDDSSIPFLRTPQLCPKGQDVCYKKTPIVKKFKWLQQKGCASSCPKNGFIKFFKIECCTKDNCI</t>
  </si>
  <si>
    <t>RICDDSSIPFLRTPQLCPKGQDVCYKKTPIVKKFKWLQQKGCASSCPKNGFIKFFKIECCTKDNCI</t>
  </si>
  <si>
    <t>0847</t>
  </si>
  <si>
    <t>A0A0H4IVP7</t>
  </si>
  <si>
    <t>A0A0H4IVP7_9SAUR</t>
  </si>
  <si>
    <t>MKTLLLTLVVVTIVCLDFGHTMICHNQQSSQPPTTITCSEGQCYRKFWSDHRGTIIERGCGCPTVKPGIHISCCASDKCNA</t>
  </si>
  <si>
    <t>MICHNQQSSQPPTTITCSEGQCYRKFWSDHRGTIIERGCGCPTVKPGIHISCCASDKCNA</t>
  </si>
  <si>
    <t>0848</t>
  </si>
  <si>
    <t>A0A0H4J512</t>
  </si>
  <si>
    <t>A0A0H4J512_9SAUR</t>
  </si>
  <si>
    <t>KP686078</t>
  </si>
  <si>
    <t>MKTLLLTLVVVTIVCLDFGHTMICYNQQTLQPPTTITCSEGQCYRKFWSDHRGTIIERGCGCPNLKLGIKIRCCTSDKCNY</t>
  </si>
  <si>
    <t>MICYNQQTLQPPTTITCSEGQCYRKFWSDHRGTIIERGCGCPNLKLGIKIRCCTSDKCNY</t>
  </si>
  <si>
    <t>0849</t>
  </si>
  <si>
    <t>Micrurus clarki</t>
  </si>
  <si>
    <t>1817999</t>
  </si>
  <si>
    <t>Clarkitoxin-1</t>
  </si>
  <si>
    <t>Clarkitoxin</t>
  </si>
  <si>
    <t>C0HK04</t>
  </si>
  <si>
    <t>3SX1_MICCK</t>
  </si>
  <si>
    <t>RICDDSSIPFLRTPQLCPKGQDVCYKKTPIVKKFKWLQKKGCASSCPKNGFIKIFKIECCTKDNCI</t>
  </si>
  <si>
    <t>0850</t>
  </si>
  <si>
    <t>Micrurus corallinus</t>
  </si>
  <si>
    <t>54390</t>
  </si>
  <si>
    <t>FL590938</t>
  </si>
  <si>
    <t>DIPWNVRCNFKTCPTDELRRCASGETICYKTFWNTHRGLRIDRGCAATCPTVKPGVNIICCKTDNCN</t>
  </si>
  <si>
    <t>0851</t>
  </si>
  <si>
    <t>Alpha-neurotoxin homolog 8</t>
  </si>
  <si>
    <t>Alpha-neurotoxin</t>
  </si>
  <si>
    <t>P58370</t>
  </si>
  <si>
    <t>3NO48_MICCO</t>
  </si>
  <si>
    <t>FL591203</t>
  </si>
  <si>
    <t>MKTLLLTLVVVTIMCLDLGYTLECKICNFKTCPTDELRHCASGETICYKTFWNTHRGLRIDRGCAATCPTVKPGVNIICCKTDNCN</t>
  </si>
  <si>
    <t>LECKICNFKTCPTDELRHCASGETICYKTFWNTHRGLRIDRGCAATCPTVKPGVNIICCKTDNCN</t>
  </si>
  <si>
    <t>0852</t>
  </si>
  <si>
    <t>FL590763</t>
  </si>
  <si>
    <t>RKCYEGEGTRKSVTCPKGEKVCYTIFLVGPSHPAKVLKWGCAASCPKVGLGARISCCSKDNCNSHR</t>
  </si>
  <si>
    <t>0853</t>
  </si>
  <si>
    <t>FL590874</t>
  </si>
  <si>
    <t>LICLTHKSAVFETTETCLPGLHKVCYKRWYMGSSVDAGCADTCPRNFPLEIVECCATDKCNR</t>
  </si>
  <si>
    <t>0854</t>
  </si>
  <si>
    <t>FL590954</t>
  </si>
  <si>
    <t>LICYNSLMHKVTCKEGEDKCEKYAVPFGMRGDWRYSRECASTCHRGPYNVCCSTDLCNK</t>
  </si>
  <si>
    <t>0855</t>
  </si>
  <si>
    <t>FL591005</t>
  </si>
  <si>
    <t>IICYKRHASDSQTKTCLSGICYKKYTRGRYNPEMGCGCPQSGRGVDVDCCMRDKCNG</t>
  </si>
  <si>
    <t>0856</t>
  </si>
  <si>
    <t>IACJ01051156</t>
  </si>
  <si>
    <t>LICYNDHGFIGKTTETCKNGETTCYKERWTAARGTRIERGCGCYEVKPGVQMKCCKTDKCN</t>
  </si>
  <si>
    <t>0857</t>
  </si>
  <si>
    <t>IACJ01060045</t>
  </si>
  <si>
    <t>LTLVVVTIVCLDFGHTMICYNDPSYTPHTIERCQNGVTNCYKKFWNVDRETLIERGCGCPNMKPGIKIICCTTDTCNG</t>
  </si>
  <si>
    <t>0858</t>
  </si>
  <si>
    <t>IACJ01060046</t>
  </si>
  <si>
    <t>MICYNDQSYKSRTIERCQNGVTNCYKKIWNVHRETLIKRGCGCPNVKPGIKIKIICCTTDTCNG</t>
  </si>
  <si>
    <t>0859</t>
  </si>
  <si>
    <t>IACJ01062266</t>
  </si>
  <si>
    <t>IVCLDFGHTMICYNHQSYTLHTIERCQNGVKNCYKKIWKDHRGTIIERGCGCPKAIPEVKLNCCKTDRCNG</t>
  </si>
  <si>
    <t>0860</t>
  </si>
  <si>
    <t>IACJ01062270</t>
  </si>
  <si>
    <t>IVCMDFGHTLICYSQMYNEIIKTCENGETTCYSKTWRDHRGTRLEKGCGCPPVKYDMIVKCCKTDRCNR</t>
  </si>
  <si>
    <t>0861</t>
  </si>
  <si>
    <t>IACJ01062272</t>
  </si>
  <si>
    <t>LICYNDHGYTGITSETCENGETTCYSKTWRDHRGTRLEKGCGCPTAKYTMIVKCCKTDRCNG</t>
  </si>
  <si>
    <t>0862</t>
  </si>
  <si>
    <t>IACJ01062273</t>
  </si>
  <si>
    <t>LICYNDHGYTGITSETCENGETTCYEERWRDHRGWRTERGCGCPKTEYRVKITCCQTDKCNR</t>
  </si>
  <si>
    <t>0863</t>
  </si>
  <si>
    <t>IACJ01062274</t>
  </si>
  <si>
    <t>LLCFNDHGYIGKTTECCQNGLTTCFQQSWRDIRGDRIERGCGCPKVKPGIQINCCTTEKCNG</t>
  </si>
  <si>
    <t>0864</t>
  </si>
  <si>
    <t>IACJ01078504</t>
  </si>
  <si>
    <t>LKCYVGTRHYKPETCPEGKNKCFTRAIAVRPTYFVEWGCISTCPWSYSKCCSTDLCNS</t>
  </si>
  <si>
    <t>0865</t>
  </si>
  <si>
    <t>IACJ01079596</t>
  </si>
  <si>
    <t>IVCLDFGHTITCILKMEWDPFAKTCLSGICYKKVTSVQFGFKTERGCGCPQAKRGVKVSCCMTDKCNG</t>
  </si>
  <si>
    <t>0866</t>
  </si>
  <si>
    <t>IACJ01115251</t>
  </si>
  <si>
    <t>LICYVRRNEKVTCPEGIKFCEKYTVPATHGYRYYRWRCTSTCQPGPYNVCCSTDLCN</t>
  </si>
  <si>
    <t>0867</t>
  </si>
  <si>
    <t>IACJ01122327</t>
  </si>
  <si>
    <t>IVCLDLGNSLICFGPGKDNKQTCPEGKNLCEKYAVSYFHTGAWRYLQGCASTCHEGPYNVCCSTDLCN</t>
  </si>
  <si>
    <t>0868</t>
  </si>
  <si>
    <t>IACJ01122328</t>
  </si>
  <si>
    <t>IVCLDLGNSLICFVSGSEKKKTCPQGEKLCEKYAVSYFHTGAWRYLQGCASTCHEGPYNVCCSTDLCN</t>
  </si>
  <si>
    <t>0869</t>
  </si>
  <si>
    <t>IACJ01122330</t>
  </si>
  <si>
    <t>IKCHVSGAGQITCPEGEKLCEKYAVSYFHTGAWRYLQGCASTCHEGPYNVCCSTDLCN</t>
  </si>
  <si>
    <t>0870</t>
  </si>
  <si>
    <t>IACJ01130835</t>
  </si>
  <si>
    <t>KTCYKYEKLFGKTTETCPDGHNLCYKRWHMLAPGRYDITRGCAATCPIAENHDSVECCAKDNCN</t>
  </si>
  <si>
    <t>0871</t>
  </si>
  <si>
    <t>IACJ01130841</t>
  </si>
  <si>
    <t>KTCYKYLSYLVQATETCPDGQNLCYKRRHMFSGSIDIVKGCAATCPIAENHDSVECCAKDNCNL</t>
  </si>
  <si>
    <t>0872</t>
  </si>
  <si>
    <t>IACJ01133145</t>
  </si>
  <si>
    <t>RKCYVSGTVETMTCPEGQNLCEKYVIPVMLGTWMYVRSCTSTCTPGPFNVCCSTDLCN</t>
  </si>
  <si>
    <t>0873</t>
  </si>
  <si>
    <t>IACJ01138867</t>
  </si>
  <si>
    <t>LICYNDHGYTGKTTECCENGMTTCYEKSWRETRSSFSGTIIDRGCGCPNVKPGTKLNCCKTDRCNG</t>
  </si>
  <si>
    <t>0874</t>
  </si>
  <si>
    <t>IACJ01147547</t>
  </si>
  <si>
    <t>IICYNDWTYHVKNAVSCENGITHCYKASSYGHRGLNLKRGCGCPDRAKCCLCDKCNV</t>
  </si>
  <si>
    <t>0875</t>
  </si>
  <si>
    <t>IACJ01155703</t>
  </si>
  <si>
    <t>LKCYGIFRKIMTCPQGQNLCEKFAYSPMHNGWMYSWGCTSNCHKGPLDKCCSTDLC</t>
  </si>
  <si>
    <t>0876</t>
  </si>
  <si>
    <t>IACJ01157475</t>
  </si>
  <si>
    <t>LLTLVVVTIVCLDFGHTLICYNDNGYTGKTTETCENGVTTCFEENWQSILGILIHRGCGCPKKKYIKLKCCNRDRCNG</t>
  </si>
  <si>
    <t>0877</t>
  </si>
  <si>
    <t>Three-finger toxin 3FTx-1</t>
  </si>
  <si>
    <t>C6JUP1</t>
  </si>
  <si>
    <t>3SX1_MICCO</t>
  </si>
  <si>
    <t>FL589810</t>
  </si>
  <si>
    <t>MKTLLLTLVVVTIVCLDLGNSLICYNTMMQKVTCPEGKDKCEKYAVPVMRGKFYFSYQCTSKCHEGAYDVCCSTDLCNKSSTSG</t>
  </si>
  <si>
    <t>LICYNTMMQKVTCPEGKDKCEKYAVPVMRGKFYFSYQCTSKCHEGAYDVCCSTDLCNKSSTSG</t>
  </si>
  <si>
    <t>0878</t>
  </si>
  <si>
    <t>Three-finger toxin 3FTx-2</t>
  </si>
  <si>
    <t>C6JUP2</t>
  </si>
  <si>
    <t>3NO22_MICCO</t>
  </si>
  <si>
    <t>MKTLLLTLVVVTIVCLDLGNTANTLFCDNSNVPSIRTRKRCLKNQKLCYKMTFFTPGFGWTQIKGCIHRCPESTPNEKYQCCSTDNCI</t>
  </si>
  <si>
    <t>ANTLFCDNSNVPSIRTRKRCLKNQKLCYKMTFFTPGFGWTQIKGCIHRCPESTPNEKYQCCSTDNCI</t>
  </si>
  <si>
    <t>0879</t>
  </si>
  <si>
    <t>Three-finger toxin MicTx3</t>
  </si>
  <si>
    <t>C6JUP3</t>
  </si>
  <si>
    <t>3SX3_MICCO</t>
  </si>
  <si>
    <t>FL591177</t>
  </si>
  <si>
    <t>MKTLLLTLVVVTIMCLDLGYTLVCYTNVLEPPGTLETCPDDFTCVKKWEGGGRRVTQYCSHACAIPASYEFVHCCQTDKCNG</t>
  </si>
  <si>
    <t>LVCYTNVLEPPGTLETCPDDFTCVKKWEGGGRRVTQYCSHACAIPASYEFVHCCQTDKCNG</t>
  </si>
  <si>
    <t>0880</t>
  </si>
  <si>
    <t>Alpha-neurotoxin homolog 7</t>
  </si>
  <si>
    <t>Q9PRI1</t>
  </si>
  <si>
    <t>3SOC7_MICCO</t>
  </si>
  <si>
    <t>MKTLLLTLVVVTIVCLDFGYTIVCYKRHASDSQTTTCLSGICYKKITRGSSRPEMGCGCPQSSRGVKVDCCMRDKCNG</t>
  </si>
  <si>
    <t>IVCYKRHASDSQTTTCLSGICYKKITRGSSRPEMGCGCPQSSRGVKVDCCMRDKCNG</t>
  </si>
  <si>
    <t>0881</t>
  </si>
  <si>
    <t>Alpha-neurotoxin homolog 1</t>
  </si>
  <si>
    <t>Q9PUB7</t>
  </si>
  <si>
    <t>3SOC1_MICCO</t>
  </si>
  <si>
    <t>FL590644</t>
  </si>
  <si>
    <t>MKTLLLTLVVVTIVCLDFGYTIVCYKRHASDSQTTTCLSGICYKKITRGISRPEMGCGCPQSSRGVKVECCMRDKCNG</t>
  </si>
  <si>
    <t>IVCYKRHASDSQTTTCLSGICYKKITRGISRPEMGCGCPQSSRGVKVECCMRDKCNG</t>
  </si>
  <si>
    <t>0882</t>
  </si>
  <si>
    <t>C6JUP0</t>
  </si>
  <si>
    <t>C6JUP0_MICCO</t>
  </si>
  <si>
    <t>ACS74994</t>
  </si>
  <si>
    <t>MNTLLLTLVVVTIVCLDFGYTTKCLTKFSPGLQTSQTCPAGQKICFKKWKKGEKVSRGCAVTCPKPKKDETIQCCTKNNCNR</t>
  </si>
  <si>
    <t>TKCLTKFSPGLQTSQTCPAGQKICFKKWKKGEKVSRGCAVTCPKPKKDETIQCCTKNNCNR</t>
  </si>
  <si>
    <t>0883</t>
  </si>
  <si>
    <t>C6JUP4</t>
  </si>
  <si>
    <t>C6JUP4_MICCO</t>
  </si>
  <si>
    <t>FL590511</t>
  </si>
  <si>
    <t>MKTLLLTLVVVTIMCLDLGYTRKCRIGKDGFYSVTCTEKENLCFTMFSARSPTQIIERGCASSCSSRYMKCCSTDSCNG</t>
  </si>
  <si>
    <t>RKCRIGKDGFYSVTCTEKENLCFTMFSARSPTQIIERGCASSCSSRYMKCCSTDSCNG</t>
  </si>
  <si>
    <t>0884</t>
  </si>
  <si>
    <t>C6JUP5</t>
  </si>
  <si>
    <t>C6JUP5_MICCO</t>
  </si>
  <si>
    <t>ACS74999</t>
  </si>
  <si>
    <t>MKTLLLTLVVVTIVCLDLGHTLQCYVGRDGFKFVTCPEGENHCYTTAITARPTYVIVRGCISSCSWYYIKCCTTDKCND</t>
  </si>
  <si>
    <t>LQCYVGRDGFKFVTCPEGENHCYTTAITARPTYVIVRGCISSCSWYYIKCCTTDKCND</t>
  </si>
  <si>
    <t>0885</t>
  </si>
  <si>
    <t>Micrurus diastema</t>
  </si>
  <si>
    <t>39023</t>
  </si>
  <si>
    <t>A0A0G3YJD1</t>
  </si>
  <si>
    <t>A0A0G3YJD1_9SAUR</t>
  </si>
  <si>
    <t>KP636956</t>
  </si>
  <si>
    <t>MKTLLLTLVVVTIVCLDFGHTMICHNQQSSQPPTTKTCSEGQCYKKTWRDHRGTIIERGCGCPTVKPGIHISCCASDKCNA</t>
  </si>
  <si>
    <t>MICHNQQSSQPPTTKTCSEGQCYKKTWRDHRGTIIERGCGCPTVKPGIHISCCASDKCNA</t>
  </si>
  <si>
    <t>0886</t>
  </si>
  <si>
    <t>A0A0H4BEF7</t>
  </si>
  <si>
    <t>A0A0H4BEF7_9SAUR</t>
  </si>
  <si>
    <t>LICLTHKSAVFETTETCLPGLHKVCYKRWHIGHPGVAGCAVTCPRRYLIEIVECCATDKCNR</t>
  </si>
  <si>
    <t>0887</t>
  </si>
  <si>
    <t>A0A0H4BEG1</t>
  </si>
  <si>
    <t>A0A0H4BEG1_9SAUR</t>
  </si>
  <si>
    <t>AKN63201</t>
  </si>
  <si>
    <t>MKTLLLTLVVVTIVCLDLGNTANTLMCDNSNVPSIRTPTRCLKNQNLCYKMTFFTPGFGWTQIKGCIHRCPESTPDKKVQCCSTNNCI</t>
  </si>
  <si>
    <t>ANTLMCDNSNVPSIRTPTRCLKNQNLCYKMTFFTPGFGWTQIKGCIHRCPESTPDKKVQCCSTNNCI</t>
  </si>
  <si>
    <t>0888</t>
  </si>
  <si>
    <t>A0A0H4BFQ4</t>
  </si>
  <si>
    <t>A0A0H4BFQ4_9SAUR</t>
  </si>
  <si>
    <t>MKTLLLTLVVVTIVCLDLGYTRKCYEGKVARKSVTCPKGENLCFTIFSFQFHPARAIEFGCAASCPKVGLGARITCCSTDNCNSHR</t>
  </si>
  <si>
    <t>RKCYEGKVARKSVTCPKGENLCFTIFSFQFHPARAIEFGCAASCPKVGLGARITCCSTDNCNSHR</t>
  </si>
  <si>
    <t>0889</t>
  </si>
  <si>
    <t>A0A0H4BKJ5</t>
  </si>
  <si>
    <t>A0A0H4BKJ5_9SAUR</t>
  </si>
  <si>
    <t>MKTLLLTLVVVTIMCLDLGNTRICDDSSIPFLRTPQLCPKGQDVCYKKTPIVKKLKWLQKKGCASSCPKNGLIKIFKIECCTKDNCI</t>
  </si>
  <si>
    <t>RICDDSSIPFLRTPQLCPKGQDVCYKKTPIVKKLKWLQKKGCASSCPKNGLIKIFKIECCTKDNCI</t>
  </si>
  <si>
    <t>0890</t>
  </si>
  <si>
    <t>A0A0H4BLZ2</t>
  </si>
  <si>
    <t>A0A0H4BLZ2_9SAUR</t>
  </si>
  <si>
    <t>MKTLLLTLVVVTIVCLDLGYTRKCYEGKVARKSVTCPKGENLCFTIFSFQFHPARAIEFGCAASCPKVGLGPHVTCCSANNCNSRNFKLKVLAFTSKW</t>
  </si>
  <si>
    <t>RKCYEGKVARKSVTCPKGENLCFTIFSFQFHPARAIEFGCAASCPKVGLGPHVTCCSANNCNSRNFKLKVLAFTSKW</t>
  </si>
  <si>
    <t>0891</t>
  </si>
  <si>
    <t>Micrurus dumerilii</t>
  </si>
  <si>
    <t>1337871</t>
  </si>
  <si>
    <t>Clarkitoxin-I-Mdum</t>
  </si>
  <si>
    <t>C0HLK5</t>
  </si>
  <si>
    <t>3SX1_MICDM</t>
  </si>
  <si>
    <t>RICDDSSIPFLRTPQLCPKGQDVCYKKTPIVKKFKWLQKKGCASSCPKDGFIKIFKIECCTKDNCI</t>
  </si>
  <si>
    <t>0892</t>
  </si>
  <si>
    <t>Micrurus frontalis</t>
  </si>
  <si>
    <t>129461</t>
  </si>
  <si>
    <t>Frontoxin IV</t>
  </si>
  <si>
    <t>Frontoxin</t>
  </si>
  <si>
    <t>P86423</t>
  </si>
  <si>
    <t>3NX4_MICFR</t>
  </si>
  <si>
    <t>MTCKTCPFETCANSEYCPAGNDICYQKKWNDHREEMIERGCVANCPQMESHHTSLLCCRRDNCN</t>
  </si>
  <si>
    <t>0893</t>
  </si>
  <si>
    <t>Frontoxin V</t>
  </si>
  <si>
    <t>P86424</t>
  </si>
  <si>
    <t>3NX5_MICFR</t>
  </si>
  <si>
    <t>LTCNTCAFKTCANSETCAAGKNICYQRKWNEHHGERIERKCVANCPELGSHDTSLLCCRIPDCN</t>
  </si>
  <si>
    <t>0894</t>
  </si>
  <si>
    <t>Frontoxin I</t>
  </si>
  <si>
    <t>P86420</t>
  </si>
  <si>
    <t>3S11_MICFR</t>
  </si>
  <si>
    <t>MICYNHQSSEPPTTKTCSEGQCYKKSWSDHRGTIIERGCACPNVKPGVKIICCRSC</t>
  </si>
  <si>
    <t>0895</t>
  </si>
  <si>
    <t>Frontoxin II</t>
  </si>
  <si>
    <t>P86421</t>
  </si>
  <si>
    <t>3SX2_MICFR</t>
  </si>
  <si>
    <t>LICYVSKDGETATCPPGQKCEKYAVSASHTGHWFYMYDCTSTCHIGPYNVCCSTDLCNR</t>
  </si>
  <si>
    <t>0896</t>
  </si>
  <si>
    <t>Frontoxin III</t>
  </si>
  <si>
    <t>P86422</t>
  </si>
  <si>
    <t>3S13_MICFR</t>
  </si>
  <si>
    <t>LTCFNDFSPTAHTVEDCQRGITTCYMKTWRVHRETVIERGCGCPKVKPGIRLKCCTGNTCNY</t>
  </si>
  <si>
    <t>0897</t>
  </si>
  <si>
    <t>Micrurus fulvius</t>
  </si>
  <si>
    <t>8637</t>
  </si>
  <si>
    <t>U3FVH6</t>
  </si>
  <si>
    <t>U3FVH6_MICFL</t>
  </si>
  <si>
    <t>GDBF01000009</t>
  </si>
  <si>
    <t>MKALLFALFLVAFLFMDPVKSMECYRCGVSGCHLKITCAADEKFCYKWYNKISSVRTYGCAETCTEENSWTAWVRCCTTNLCNT</t>
  </si>
  <si>
    <t>MECYRCGVSGCHLKITCAADEKFCYKWYNKISSVRTYGCAETCTEENSWTAWVRCCTTNLCNT</t>
  </si>
  <si>
    <t>0898</t>
  </si>
  <si>
    <t>Three-finger toxin 3b</t>
  </si>
  <si>
    <t>U3EPL2</t>
  </si>
  <si>
    <t>3SXB_MICFL</t>
  </si>
  <si>
    <t>MKTLLLTLVVVTIVCLDLGNSLKCYSSRTETMTCPEGEDKCEKYAAGLMHGSFFFIYTCTSKCHEGAYNVCCSTDLCNKSSTSG</t>
  </si>
  <si>
    <t>LKCYSSRTETMTCPEGEDKCEKYAAGLMHGSFFFIYTCTSKCHEGAYNVCCSTDLCNKSSTSG</t>
  </si>
  <si>
    <t>0899</t>
  </si>
  <si>
    <t>Fulditoxin</t>
  </si>
  <si>
    <t>U3FAE1</t>
  </si>
  <si>
    <t>3SXA_MICFL</t>
  </si>
  <si>
    <t>MKTLLLTLVVVTIVCLDLGNSLKCYSSRTETMTCPEGEDKCEKYAVGLMHGSFFFIYTCTSKCHEGAYNVCCSTDLCNKSSTSG</t>
  </si>
  <si>
    <t>LKCYSSRTETMTCPEGEDKCEKYAVGLMHGSFFFIYTCTSKCHEGAYNVCCSTDLCNKSSTSG</t>
  </si>
  <si>
    <t>0900</t>
  </si>
  <si>
    <t>A0A0F7YZP6</t>
  </si>
  <si>
    <t>A0A0F7YZP6_MICFL</t>
  </si>
  <si>
    <t>MKTLLLTLVVVTIVCLDLGNSLKCYSSRTETMTCPEGEDKCEKYAVGLMHGSFFFIYTCTSKCHEGAYNVCCSTDLCNKSSKSG</t>
  </si>
  <si>
    <t>LKCYSSRTETMTCPEGEDKCEKYAVGLMHGSFFFIYTCTSKCHEGAYNVCCSTDLCNKSSKSG</t>
  </si>
  <si>
    <t>0901</t>
  </si>
  <si>
    <t>A0A0F7Z039</t>
  </si>
  <si>
    <t>A0A0F7Z039_MICFL</t>
  </si>
  <si>
    <t>GDBF01000020</t>
  </si>
  <si>
    <t>MKTLLLTLVVVTIVCLDLGNSLKCYSSRTETMTCPEGEDKCEKYAVGLMHGSFFFIYTCASKCHEGAYNVCCSTDLCNKSSTSG</t>
  </si>
  <si>
    <t>LKCYSSRTETMTCPEGEDKCEKYAVGLMHGSFFFIYTCASKCHEGAYNVCCSTDLCNKSSTSG</t>
  </si>
  <si>
    <t>0902</t>
  </si>
  <si>
    <t>A0A0F7Z3S7</t>
  </si>
  <si>
    <t>A0A0F7Z3S7_MICFL</t>
  </si>
  <si>
    <t>MKTLLLTLVVVTIVCLDLGNTANTLMCDNSNVQSIRTPKRCLKNQKLCYKITFFTPGYGWTQKKGCIHRCPESTPDKKVQCCATNNCI</t>
  </si>
  <si>
    <t>ANTLMCDNSNVQSIRTPKRCLKNQKLCYKITFFTPGYGWTQKKGCIHRCPESTPDKKVQCCATNNCI</t>
  </si>
  <si>
    <t>0903</t>
  </si>
  <si>
    <t>U3EPI1</t>
  </si>
  <si>
    <t>U3EPI1_MICFL</t>
  </si>
  <si>
    <t>MKTLLLTLVVVTIVCLDLGYTRKCYKGKGTRKSVTCPKGEKVCYTIFLVGPSYPEKVLKWGCAASCPKVGLGARITCCSTDNCNSHR</t>
  </si>
  <si>
    <t>RKCYKGKGTRKSVTCPKGEKVCYTIFLVGPSYPEKVLKWGCAASCPKVGLGARITCCSTDNCNSHR</t>
  </si>
  <si>
    <t>0904</t>
  </si>
  <si>
    <t>U3EPL9</t>
  </si>
  <si>
    <t>U3EPL9_MICFL</t>
  </si>
  <si>
    <t>MKTLLLTLVVVTIVCLDLGHTRQCYVGYDVSKFVTCPEGENHCYTNVIGLRRSHVISRGCASSCSPFYRTCCATDKCND</t>
  </si>
  <si>
    <t>RQCYVGYDVSKFVTCPEGENHCYTNVIGLRRSHVISRGCASSCSPFYRTCCATDKCND</t>
  </si>
  <si>
    <t>0905</t>
  </si>
  <si>
    <t>U3EPM4</t>
  </si>
  <si>
    <t>U3EPM4_MICFL</t>
  </si>
  <si>
    <t>MKTLLLTLVVVTIVCLDLGNTANTLMCDNSNVPSIRTPKRCLKNQKLCYKITFFTPGYGWTQIKGCIHRCPESTPDKKVQCCATNNCI</t>
  </si>
  <si>
    <t>ANTLMCDNSNVPSIRTPKRCLKNQKLCYKITFFTPGYGWTQIKGCIHRCPESTPDKKVQCCATNNCI</t>
  </si>
  <si>
    <t>0906</t>
  </si>
  <si>
    <t>U3EPM9</t>
  </si>
  <si>
    <t>U3EPM9_MICFL</t>
  </si>
  <si>
    <t>JAS05071</t>
  </si>
  <si>
    <t>MKTLLLTLVVVTIVCLDLGYTKTCYKYDTLFGKTTETCADGQNICFKRWHMLVPGRYHVSRGCAATCPKAQNHDSVECCAKENCNA</t>
  </si>
  <si>
    <t>KTCYKYDTLFGKTTETCADGQNICFKRWHMLVPGRYHVSRGCAATCPKAQNHDSVECCAKENCNA</t>
  </si>
  <si>
    <t>0907</t>
  </si>
  <si>
    <t>U3F5B5</t>
  </si>
  <si>
    <t>U3F5B5_MICFL</t>
  </si>
  <si>
    <t>MKALLLTLVVVTIVCLDLGYTRKCYEGKGTRKSVTCPKGEKVCYTTFLVGPSQPEKILKWGCAASCPKVGLGARITCCSTDNCNSHS</t>
  </si>
  <si>
    <t>RKCYEGKGTRKSVTCPKGEKVCYTTFLVGPSQPEKILKWGCAASCPKVGLGARITCCSTDNCNSHS</t>
  </si>
  <si>
    <t>0908</t>
  </si>
  <si>
    <t>U3F5D3</t>
  </si>
  <si>
    <t>U3F5D3_MICFL</t>
  </si>
  <si>
    <t>MKTLLLTLVVVTIVCLDLGNTANTLMCDNSNVPSIRTPKRCLKKQKLCYKITFFTPGYGWNQIKGCIHRCHESNPLKKVQCCATNNCI</t>
  </si>
  <si>
    <t>ANTLMCDNSNVPSIRTPKRCLKKQKLCYKITFFTPGYGWNQIKGCIHRCHESNPLKKVQCCATNNCI</t>
  </si>
  <si>
    <t>0909</t>
  </si>
  <si>
    <t>U3F5E9</t>
  </si>
  <si>
    <t>U3F5E9_MICFL</t>
  </si>
  <si>
    <t>ITCYKRHASDSQTTTCLSGICYKKITRGRYQPEMGCGCPESRRGVKVDCCMSDKCNA</t>
  </si>
  <si>
    <t>0910</t>
  </si>
  <si>
    <t>U3FAC0</t>
  </si>
  <si>
    <t>U3FAC0_MICFL</t>
  </si>
  <si>
    <t>MKTLLLTLVVVTIVCLDLGYTRKCYEGKGTRKSVTCPKGEKVCYTTFLVGPSQPEKILKWGCAASCPKVGLGARISCCSRDKCNSHR</t>
  </si>
  <si>
    <t>RKCYEGKGTRKSVTCPKGEKVCYTTFLVGPSQPEKILKWGCAASCPKVGLGARISCCSRDKCNSHR</t>
  </si>
  <si>
    <t>0911</t>
  </si>
  <si>
    <t>U3FAE7</t>
  </si>
  <si>
    <t>U3FAE7_MICFL</t>
  </si>
  <si>
    <t>MKTLLLTLVVVTIVCLDLGNTANTLMCDNSNVPSIRTPKRCLKNQKLCYKITFFTPGYGWTQKKGCIHRCPESTPDKKVQCCATNNCI</t>
  </si>
  <si>
    <t>ANTLMCDNSNVPSIRTPKRCLKNQKLCYKITFFTPGYGWTQKKGCIHRCPESTPDKKVQCCATNNCI</t>
  </si>
  <si>
    <t>0912</t>
  </si>
  <si>
    <t>U3FAF0</t>
  </si>
  <si>
    <t>U3FAF0_MICFL</t>
  </si>
  <si>
    <t>MKTLLLTLVVVTIVCLDLGNTANTLMCDNSNVPSIRTPKRCLKNQKLCYKITFFTTGYGWTQKKGCIHRCHESKPDKKVQCCAKKNCR</t>
  </si>
  <si>
    <t>ANTLMCDNSNVPSIRTPKRCLKNQKLCYKITFFTTGYGWTQKKGCIHRCHESKPDKKVQCCAKKNCR</t>
  </si>
  <si>
    <t>0913</t>
  </si>
  <si>
    <t>U3FVG5</t>
  </si>
  <si>
    <t>U3FVG5_MICFL</t>
  </si>
  <si>
    <t>GAEP01002000</t>
  </si>
  <si>
    <t>MKALLLTLVVVTIVCLDLGYTRKCYEGKGTRKSVTCPKGEKVCYTTFLVGPSQPEKILKWGCAASCPKVGLGARITCCSTDHCKSHN</t>
  </si>
  <si>
    <t>RKCYEGKGTRKSVTCPKGEKVCYTTFLVGPSQPEKILKWGCAASCPKVGLGARITCCSTDHCKSHN</t>
  </si>
  <si>
    <t>0914</t>
  </si>
  <si>
    <t>U3FVG7</t>
  </si>
  <si>
    <t>U3FVG7_MICFL</t>
  </si>
  <si>
    <t>MKTLLLTLVVVTIVCLDLGYTRKCYEGKGTRKSVTCPKGEKVCYTTFLVGPSQPEKILKWGCAASCPKVGLGARITCCSTDNCNSHR</t>
  </si>
  <si>
    <t>RKCYEGKGTRKSVTCPKGEKVCYTTFLVGPSQPEKILKWGCAASCPKVGLGARITCCSTDNCNSHR</t>
  </si>
  <si>
    <t>0915</t>
  </si>
  <si>
    <t>U3FVH8</t>
  </si>
  <si>
    <t>U3FVH8_MICFL</t>
  </si>
  <si>
    <t>MNTLLLTLLVVTIVCLDFGYTTKCLTKFSPGLQTSQTCPAGQKICFKKWKKGKKVSRGCAVTCPKPKKHETIQCCTENNCNR</t>
  </si>
  <si>
    <t>TKCLTKFSPGLQTSQTCPAGQKICFKKWKKGKKVSRGCAVTCPKPKKHETIQCCTENNCNR</t>
  </si>
  <si>
    <t>0916</t>
  </si>
  <si>
    <t>U3FVI0</t>
  </si>
  <si>
    <t>U3FVI0_MICFL</t>
  </si>
  <si>
    <t>MKTLLLTLVVVTIVCLDLGHTRQCYVGYDVSKFVTCPEGENHCYTNVIGLRRSHVISRGCASSCSPFYRTCCATHKCNA</t>
  </si>
  <si>
    <t>RQCYVGYDVSKFVTCPEGENHCYTNVIGLRRSHVISRGCASSCSPFYRTCCATHKCNA</t>
  </si>
  <si>
    <t>0917</t>
  </si>
  <si>
    <t>U3FVI5</t>
  </si>
  <si>
    <t>U3FVI5_MICFL</t>
  </si>
  <si>
    <t>MKTLLLTLVVVTIVCLDLGHTRQCYVGYDVSKFVTCPEGETYCYTTAITARPTHVIIRGCISSCAWYYIKCCATDKCND</t>
  </si>
  <si>
    <t>RQCYVGYDVSKFVTCPEGETYCYTTAITARPTHVIIRGCISSCAWYYIKCCATDKCND</t>
  </si>
  <si>
    <t>0918</t>
  </si>
  <si>
    <t>U3FYQ0</t>
  </si>
  <si>
    <t>U3FYQ0_MICFL</t>
  </si>
  <si>
    <t>MLLTLVVVTIVCLDLGYTRKCYKGKGTRKSVTCPKGEKVCYTIFLVGPSYPEKVLKWGCAASCPKVGLGARISCCSRDKCNSHR</t>
  </si>
  <si>
    <t>RKCYKGKGTRKSVTCPKGEKVCYTIFLVGPSYPEKVLKWGCAASCPKVGLGARISCCSRDKCNSHR</t>
  </si>
  <si>
    <t>0919</t>
  </si>
  <si>
    <t>U3FYQ5</t>
  </si>
  <si>
    <t>U3FYQ5_MICFL</t>
  </si>
  <si>
    <t>MKALLLTLVVVTIVCLDLGHTLQCYVGRDGFNFVTCPEGETYCYTTAITARPTHVIIRGCISSCAWYYIKCCATDKCND</t>
  </si>
  <si>
    <t>LQCYVGRDGFNFVTCPEGETYCYTTAITARPTHVIIRGCISSCAWYYIKCCATDKCND</t>
  </si>
  <si>
    <t>0920</t>
  </si>
  <si>
    <t>U3FYQ7</t>
  </si>
  <si>
    <t>U3FYQ7_MICFL</t>
  </si>
  <si>
    <t>MKTLLLTLVVVTIVCLDLGHTRQCYVGYDVSKFVTCPEGENHCYTNVIGLRRSHVISRGCASSCSTFYRKCCATDKCND</t>
  </si>
  <si>
    <t>RQCYVGYDVSKFVTCPEGENHCYTNVIGLRRSHVISRGCASSCSTFYRKCCATDKCND</t>
  </si>
  <si>
    <t>0921</t>
  </si>
  <si>
    <t>U3FYQ9</t>
  </si>
  <si>
    <t>U3FYQ9_MICFL</t>
  </si>
  <si>
    <t>LICLTHKSAVFETTETCLPGLHKVCYKRWYMGTSGDAGCAVTCPRKLPLEIVVCCATDKCNR</t>
  </si>
  <si>
    <t>0922</t>
  </si>
  <si>
    <t>U3FYR0</t>
  </si>
  <si>
    <t>U3FYR0_MICFL</t>
  </si>
  <si>
    <t>GAEP01001951</t>
  </si>
  <si>
    <t>MKALLLTLVVVTIVCLDLGHTLQCYVGRDGFNFVTCPEGENHCYTNVIGLRRSHVISRGCASSCSPFYRTCCATDKCND</t>
  </si>
  <si>
    <t>LQCYVGRDGFNFVTCPEGENHCYTNVIGLRRSHVISRGCASSCSPFYRTCCATDKCND</t>
  </si>
  <si>
    <t>0923</t>
  </si>
  <si>
    <t>Micrurus laticollaris</t>
  </si>
  <si>
    <t>1240351</t>
  </si>
  <si>
    <t>Three-finger toxin A1</t>
  </si>
  <si>
    <t>K9MCH1</t>
  </si>
  <si>
    <t>3S11_MICLL</t>
  </si>
  <si>
    <t>MKTLLLTLVVVTIVCLDFGHTRICYNQQSSQPPTTKTCSEGQCYKKTWRDHRGTIIERGCACPNVKPGIQISCCTSDKCNG</t>
  </si>
  <si>
    <t>RICYNQQSSQPPTTKTCSEGQCYKKTWRDHRGTIIERGCACPNVKPGIQISCCTSDKCNG</t>
  </si>
  <si>
    <t>0924</t>
  </si>
  <si>
    <t>Three-finger toxin A2</t>
  </si>
  <si>
    <t>K9MCX0</t>
  </si>
  <si>
    <t>3SX2_MICLL</t>
  </si>
  <si>
    <t>JQ247016</t>
  </si>
  <si>
    <t>MKTLLLTLVVVTIVCLDLGNSLVCYVSGAWQKTCPEGQNKCEKYAVGTMHGSWIYLRGCASTCHEGPYNVCCSTDLCNK</t>
  </si>
  <si>
    <t>LVCYVSGAWQKTCPEGQNKCEKYAVGTMHGSWIYLRGCASTCHEGPYNVCCSTDLCNK</t>
  </si>
  <si>
    <t>0925</t>
  </si>
  <si>
    <t>A0A0G3YLL2</t>
  </si>
  <si>
    <t>A0A0G3YLL2_MICLL</t>
  </si>
  <si>
    <t>AKM28629</t>
  </si>
  <si>
    <t>MKTLLLTLVVVTIVCLDFGYTIICYKKEGSDPFTTTCLSGICYKKITHGRFNPEMGCGCPESRRGVQVSCCMIDKCNG</t>
  </si>
  <si>
    <t>IICYKKEGSDPFTTTCLSGICYKKITHGRFNPEMGCGCPESRRGVQVSCCMIDKCNG</t>
  </si>
  <si>
    <t>0926</t>
  </si>
  <si>
    <t>A0A0H4BFP9</t>
  </si>
  <si>
    <t>A0A0H4BFP9_MICLL</t>
  </si>
  <si>
    <t>MKTLLLTLVVVTIVCLDLGNSLVCYVSGAWQKTCPEGQNKCEKYAVGTMHGSWKYLRGCASTCHEGPYNVCCSTDLCNE</t>
  </si>
  <si>
    <t>LVCYVSGAWQKTCPEGQNKCEKYAVGTMHGSWKYLRGCASTCHEGPYNVCCSTDLCNE</t>
  </si>
  <si>
    <t>0927</t>
  </si>
  <si>
    <t>A0A0H4BJD1</t>
  </si>
  <si>
    <t>A0A0H4BJD1_MICLL</t>
  </si>
  <si>
    <t>KP670454</t>
  </si>
  <si>
    <t>MKTLLLTLVVVTIMCLDLGYTRKCYEGEGTRKSVTCPEGENVCYTIFLAEFNPREKVLKWGCAASCPKVGLGVRITCCSTDNCNSHR</t>
  </si>
  <si>
    <t>RKCYEGEGTRKSVTCPEGENVCYTIFLAEFNPREKVLKWGCAASCPKVGLGVRITCCSTDNCNSHR</t>
  </si>
  <si>
    <t>0928</t>
  </si>
  <si>
    <t>A0A0H4BKI7</t>
  </si>
  <si>
    <t>A0A0H4BKI7_MICLL</t>
  </si>
  <si>
    <t>KP670451</t>
  </si>
  <si>
    <t>MKTLLLTLVVVTIVCLDLGNSLICYSSKSDTMTCPEGQNKCEKYAVPLMQGRWFYSYECTSACHRGPYNVCCSTDLCNK</t>
  </si>
  <si>
    <t>LICYSSKSDTMTCPEGQNKCEKYAVPLMQGRWFYSYECTSACHRGPYNVCCSTDLCNK</t>
  </si>
  <si>
    <t>0929</t>
  </si>
  <si>
    <t>A0A0H4BLY9</t>
  </si>
  <si>
    <t>A0A0H4BLY9_MICLL</t>
  </si>
  <si>
    <t>KP670453</t>
  </si>
  <si>
    <t>MKTLLLTLVVVTIVCLDLGYTRKCYKGKKTRKSVTCPEGENVCYTIFLVGASRPEKVLEWGCAASCPKVKLGVRITCCSTDNCNSHR</t>
  </si>
  <si>
    <t>RKCYKGKKTRKSVTCPEGENVCYTIFLVGASRPEKVLEWGCAASCPKVKLGVRITCCSTDNCNSHR</t>
  </si>
  <si>
    <t>0930</t>
  </si>
  <si>
    <t>Micrurus lemniscatus carvalhoi</t>
  </si>
  <si>
    <t>129465</t>
  </si>
  <si>
    <t>IACI01040496</t>
  </si>
  <si>
    <t>VNSLECYTCGKSPCTMKTCLKEEKFCYLKVYPGGSNWKGGCTQECPKDTMGMVIICHNTDIRGIYSE</t>
  </si>
  <si>
    <t>0931</t>
  </si>
  <si>
    <t>IACI01115070</t>
  </si>
  <si>
    <t>LTCHTCPYNTCANSETCPAGKNICYQKKWEEHQGERIERSCVANCPEFESSHSSLLCCTTANCN</t>
  </si>
  <si>
    <t>0932</t>
  </si>
  <si>
    <t>IACI01006908</t>
  </si>
  <si>
    <t>LICYISREGAKMTCPPGMKLCEKRIVRNTHGNVVISQGCTFTCLRAPYNVCCSTDLCNK</t>
  </si>
  <si>
    <t>0933</t>
  </si>
  <si>
    <t>IACI01031826</t>
  </si>
  <si>
    <t>VVVTIVCLDLGYTLECYVGSDGFESVTCPEGKNVCYIQVYDILNSRELARGCATICYRSHHKCCKTDLCND</t>
  </si>
  <si>
    <t>0934</t>
  </si>
  <si>
    <t>IACI01044503</t>
  </si>
  <si>
    <t>VCLDFGHTITCILKMEWDPFAKTCLSGICYKKITRGSSRPEMGCGCPQSGRGVKVDCCMRDKCNG</t>
  </si>
  <si>
    <t>0935</t>
  </si>
  <si>
    <t>IACI01044558</t>
  </si>
  <si>
    <t>IVCLDLGNSLICYVSMEGAKMTCPEGKNLCEKYAVSYFHTGAWTYLRRCTSTCHEGPYDVCCSTDLCN</t>
  </si>
  <si>
    <t>0936</t>
  </si>
  <si>
    <t>IACI01044597</t>
  </si>
  <si>
    <t>IVCLDFGYTRKCLTKYSPGRETSQTCPVGQNICFKKWKKGEKKSRGCAVTCPKPKKDETIQCCIENNCNR</t>
  </si>
  <si>
    <t>0937</t>
  </si>
  <si>
    <t>IACI01044606</t>
  </si>
  <si>
    <t>TLVVVTMVCLDLGYTLECYVGRKLFSLKTCPEGENKCFSMGITVRPRYLVIKGCTSSCSPSAGCCSTDRCN</t>
  </si>
  <si>
    <t>0938</t>
  </si>
  <si>
    <t>IACI01080067</t>
  </si>
  <si>
    <t>DFGHTLLCFNDHGYIGKTTETCEDGITICYQQSWRDFRGDRIERGCGCPDEKKGIELKCCNCDKCNG</t>
  </si>
  <si>
    <t>0939</t>
  </si>
  <si>
    <t>IACI01104478</t>
  </si>
  <si>
    <t>RQCYEGKGTRKSVTCPEGENVCYTLFLVGPSYPAKVLKWGCAASCPKVGLGARISCCTTDKCNSHR</t>
  </si>
  <si>
    <t>0940</t>
  </si>
  <si>
    <t>Micrurus lemniscatus lemniscatus</t>
  </si>
  <si>
    <t>129467</t>
  </si>
  <si>
    <t>IACK01123615</t>
  </si>
  <si>
    <t>MECYRCSISGCHLKTTCSADEKFCYKRFYKITFIRTYGCAKTCTEENSWTSSLYCCTTNFCNT</t>
  </si>
  <si>
    <t>0941</t>
  </si>
  <si>
    <t>IACK01184724</t>
  </si>
  <si>
    <t>LTCKTCPFNTCADSETCPVGKNICYQRKWNENNGKKIERGCVANCPELGSHDTSLLCCRRDDCN</t>
  </si>
  <si>
    <t>0942</t>
  </si>
  <si>
    <t>IACK01013110</t>
  </si>
  <si>
    <t>LKCYVSKTETMTCPEGKKLCEKYAVRFMHGDRYYRWRCTSTCQLRPYNVCCSTDLCNR</t>
  </si>
  <si>
    <t>0943</t>
  </si>
  <si>
    <t>IACK01022837</t>
  </si>
  <si>
    <t>LECYVGSKGFQTETCPEGETLCYSRAIAVRPTYTIERGCISSCPWSYFKCCSTNKCN</t>
  </si>
  <si>
    <t>0944</t>
  </si>
  <si>
    <t>IACK01022838</t>
  </si>
  <si>
    <t>LECYVGSKGFQTETCPEGETLCYSRAIAVRPTYFVEWGCISTCPWSYSKCCSTDLCN</t>
  </si>
  <si>
    <t>0945</t>
  </si>
  <si>
    <t>IACK01034485</t>
  </si>
  <si>
    <t>LICYSQMYNEIIKTCENGETTCYSKTWRDHRGTIIEKGCGCPNVKPGIQIKCCKTDRCN</t>
  </si>
  <si>
    <t>0946</t>
  </si>
  <si>
    <t>IACK01096229</t>
  </si>
  <si>
    <t>CLDFGHTMICYNHQSYTLHTIERCQNGVTDCYKKTWKDHRGTIIERGCGCPDEKKGIELKCCKTDRCNG</t>
  </si>
  <si>
    <t>0947</t>
  </si>
  <si>
    <t>IACK01096260</t>
  </si>
  <si>
    <t>CLDFGHTMICYNHQSYTLHTIERCQNGVTDCYKKTWKDHRGTIIERGCGCPVVKPDIKINCCPRDKCN</t>
  </si>
  <si>
    <t>0948</t>
  </si>
  <si>
    <t>IACK01096271</t>
  </si>
  <si>
    <t>LKCYVSYKVEVTCPEGMKFCERKVIPLTHGRSRYAQHCSYSCSSGLRHVCCSTDLCN</t>
  </si>
  <si>
    <t>0949</t>
  </si>
  <si>
    <t>IACK01096289</t>
  </si>
  <si>
    <t>RKCYVGTRDYKPVTCPAGENICYTIAHVARPSYFVERGCISSCPWFYSCCETDLC</t>
  </si>
  <si>
    <t>0950</t>
  </si>
  <si>
    <t>IACK01096291</t>
  </si>
  <si>
    <t>VTIVCLDFGHTRICYNHQSSQPPTTKTCSEGLCYRKSWRDHRGIIIERGCGCPDEKKGIELKCCKTDRCNG</t>
  </si>
  <si>
    <t>0951</t>
  </si>
  <si>
    <t>IACK01096292</t>
  </si>
  <si>
    <t>VTIVCLDFGHTRICYNHQSSQPPTTKTCSEGLCYRKSWRDHRGIIIERGCGCPKVKLGIQINCCKTEKCNG</t>
  </si>
  <si>
    <t>0952</t>
  </si>
  <si>
    <t>IACK01096298</t>
  </si>
  <si>
    <t>LLCFNDHGYIGKTTECCQNGLTTCFQQSWRDIRGDRIERGCGCPDEKKGIELKCCKTDRCNG</t>
  </si>
  <si>
    <t>0953</t>
  </si>
  <si>
    <t>IACK01096299</t>
  </si>
  <si>
    <t>LLCYTHMSNSAETTECCQNGLTTCFQQSWRDIRGDRIERGCGCPDEKKGIELKCCKTDRCNG</t>
  </si>
  <si>
    <t>0954</t>
  </si>
  <si>
    <t>IACK01116619</t>
  </si>
  <si>
    <t>MTCLPHKSVFDMTETCLPGLQNVCYKSWYPGSNPDGGCAVTCPIKLHLQNVECCTTDNCNR</t>
  </si>
  <si>
    <t>0955</t>
  </si>
  <si>
    <t>IACK01122846</t>
  </si>
  <si>
    <t>GYTKTCYKYYTLFGKTTETCPDGQNLCYKRWHMLVPGRYDIARGCAATCPIAENHDVIECCPTDNCNL</t>
  </si>
  <si>
    <t>0956</t>
  </si>
  <si>
    <t>IACK01125772</t>
  </si>
  <si>
    <t>KTCYKYLSYLVQATETCPDGQNLCYKRWHMLVPGRYDIARGCAATCPIAKNHYIVKCCAEDNCNY</t>
  </si>
  <si>
    <t>0957</t>
  </si>
  <si>
    <t>IACK01171799</t>
  </si>
  <si>
    <t>LLCYTHMSNSAETTECCQNGKTTCYTKIWSDFRGTVIERGCGCPDKKYGGKINCCATDKCNS</t>
  </si>
  <si>
    <t>0958</t>
  </si>
  <si>
    <t>IACK01179260</t>
  </si>
  <si>
    <t>LICYNNNGYKTTETCENGVTTCFEENWQSFYGIRIDRGCGCPKKKYIKLKCCKRDRCNG</t>
  </si>
  <si>
    <t>0959</t>
  </si>
  <si>
    <t>IACK01193830</t>
  </si>
  <si>
    <t>IVCLDFGYTITCIVEGDSVPTTCTSVICYTKHSGKMFGKTERGCGCPLGRPNLYRLSCCGTERCN</t>
  </si>
  <si>
    <t>0960</t>
  </si>
  <si>
    <t>IACK01196011</t>
  </si>
  <si>
    <t>LICHSGTGVLSFGHEQCPDGQKLCYEKWNKTDILKLKVVKGCAATCPAVGPNEKVKCCTYDNCNR</t>
  </si>
  <si>
    <t>0961</t>
  </si>
  <si>
    <t>IACK01227912</t>
  </si>
  <si>
    <t>RKCYNTWSELVTCPEGMNFCESYTVPRTHGHRIFRKECTYNCGSLPNYQNYKCCSTDLCN</t>
  </si>
  <si>
    <t>0962</t>
  </si>
  <si>
    <t>IACK01227913</t>
  </si>
  <si>
    <t>RKCYNTWSELVTCPEGMNFCESYTVPRTHGRSAIKKRCTYNCGSGLHYKCCSTDLCN</t>
  </si>
  <si>
    <t>0963</t>
  </si>
  <si>
    <t>IACK01242084</t>
  </si>
  <si>
    <t>LECYNGKIDYKPVTCPEGKNKCYTIRIGFRPRPLVIKGCTSSCSPSAGCCSTDRCN</t>
  </si>
  <si>
    <t>0964</t>
  </si>
  <si>
    <t>IACK01242085</t>
  </si>
  <si>
    <t>MVCLDLGYTLECYNGKIDYKPVTCPEGKNKCVTVVLRNLPFAIRGCMSFCPWKHSKCCETDLCNK</t>
  </si>
  <si>
    <t>0965</t>
  </si>
  <si>
    <t>Micrurus mipartitus</t>
  </si>
  <si>
    <t>430902</t>
  </si>
  <si>
    <t>Micrurotoxin 1</t>
  </si>
  <si>
    <t>Micrurotoxin</t>
  </si>
  <si>
    <t>C0HJR1</t>
  </si>
  <si>
    <t>3NX1_MICMP</t>
  </si>
  <si>
    <t>GABA(A) receptor (GABAAR)</t>
  </si>
  <si>
    <t>10.0</t>
  </si>
  <si>
    <t>LTCKTCPFTTCPNSESCPGGQSICYQRKWEEHRGERIERRCVANCPAFGSHDTSLLCCTRDNCN</t>
  </si>
  <si>
    <t>0966</t>
  </si>
  <si>
    <t>Micrurotoxin 2</t>
  </si>
  <si>
    <t>C0HJR2</t>
  </si>
  <si>
    <t>3NX2_MICMP</t>
  </si>
  <si>
    <t>LTCKTCPFTTCPNSESCPGGQSICYQRKWEEHHGERIERRCVANCPAFGSHDTSLLCCTRDNCN</t>
  </si>
  <si>
    <t>0967</t>
  </si>
  <si>
    <t>Mipartoxin-4</t>
  </si>
  <si>
    <t>Mipartoxin</t>
  </si>
  <si>
    <t>A0A2P1BSS8</t>
  </si>
  <si>
    <t>3SX4_MICMP</t>
  </si>
  <si>
    <t>KY635904</t>
  </si>
  <si>
    <t>MKTLLLTLVVVTIVCLDLGYTRKCHTKNSPGRETSQACPTGQNICFKKWKKGEIISKGCAVTCPKPKKDETFQCCLKNNCNR</t>
  </si>
  <si>
    <t>RKCHTKNSPGRETSQACPTGQNICFKKWKKGEIISKGCAVTCPKPKKDETFQCCLKNNCNR</t>
  </si>
  <si>
    <t>0968</t>
  </si>
  <si>
    <t>Mipartoxin-2</t>
  </si>
  <si>
    <t>A0A2P1BSS9</t>
  </si>
  <si>
    <t>3SX2_MICMP</t>
  </si>
  <si>
    <t>KY635902</t>
  </si>
  <si>
    <t>MKTLLLTLVVVTIVCLDLGNSLICYVSREGQTQTCPEGMNLCEKYAVSYFHDGRYFFTYECTSTCHRGDRNVCCSTDLCNK</t>
  </si>
  <si>
    <t>LICYVSREGQTQTCPEGMNLCEKYAVSYFHDGRYFFTYECTSTCHRGDRNVCCSTDLCNK</t>
  </si>
  <si>
    <t>0969</t>
  </si>
  <si>
    <t>Mipartoxin-1A</t>
  </si>
  <si>
    <t>A0A2P1BST7</t>
  </si>
  <si>
    <t>3SX1A_MICMP</t>
  </si>
  <si>
    <t>KY635901</t>
  </si>
  <si>
    <t>MKTLLLTLVVVTIVCLDLGNSLKCYVSREGETQTCPEGEKLCEKYAVSYFHDGRWRYRYECTSACHRGPYNVCCSTDLCNK</t>
  </si>
  <si>
    <t>LKCYVSREGETQTCPEGEKLCEKYAVSYFHDGRWRYRYECTSACHRGPYNVCCSTDLCNK</t>
  </si>
  <si>
    <t>0970</t>
  </si>
  <si>
    <t>Mipartoxin-3</t>
  </si>
  <si>
    <t>A0A2P1BSU3</t>
  </si>
  <si>
    <t>3SX3_MICMP</t>
  </si>
  <si>
    <t>KY635903</t>
  </si>
  <si>
    <t>MKTLLLTLVVVTIVCLDLGNSLKCYDKLKKEVTCPEGMKFCHKDVLPATHGNSVLVMGCTYSCGLGPRNMCCSTDLCNK</t>
  </si>
  <si>
    <t>LKCYDKLKKEVTCPEGMKFCHKDVLPATHGNSVLVMGCTYSCGLGPRNMCCSTDLCNK</t>
  </si>
  <si>
    <t>0971</t>
  </si>
  <si>
    <t>Mipartoxin-1</t>
  </si>
  <si>
    <t>B3EWF8</t>
  </si>
  <si>
    <t>3SX1_MICMP</t>
  </si>
  <si>
    <t>MKTLLLTLVVVTIVCLDLGNSLKCYVSREGKTQTCPEGEKLCEKYAVSYFHDGRWRYRYECTSACHRGPYNVCCSTDLCNK</t>
  </si>
  <si>
    <t>LKCYVSREGKTQTCPEGEKLCEKYAVSYFHDGRWRYRYECTSACHRGPYNVCCSTDLCNK</t>
  </si>
  <si>
    <t>0972</t>
  </si>
  <si>
    <t>Micrurus nigrocinctus</t>
  </si>
  <si>
    <t>8635</t>
  </si>
  <si>
    <t>Three-finger toxin Mnn I</t>
  </si>
  <si>
    <t>P80548</t>
  </si>
  <si>
    <t>3S11_MICNI</t>
  </si>
  <si>
    <t>MICHNQQSSQPPTIKTCSEGQCYKKTWRDHRGTISERGCGCPTVKPGIHISCCASDKCNA</t>
  </si>
  <si>
    <t>0973</t>
  </si>
  <si>
    <t>Micrurus pyrrhocryptus</t>
  </si>
  <si>
    <t>129468</t>
  </si>
  <si>
    <t>Short neurotoxin D1</t>
  </si>
  <si>
    <t>P0CAR1</t>
  </si>
  <si>
    <t>3S1D1_MICPY</t>
  </si>
  <si>
    <t>MICYNQQSSQPPTTKTCSEGQCYKKTWSDHRGTISERGCACPNVKPGVKISCCSSDKCNG</t>
  </si>
  <si>
    <t>0974</t>
  </si>
  <si>
    <t>Micrurus spixii</t>
  </si>
  <si>
    <t>129469</t>
  </si>
  <si>
    <t>IACM01149051</t>
  </si>
  <si>
    <t>MDCHRCGVSGCHLKTTCSADEKFCYKWFNKITRIRTYGCAETCTEENSWTARVYCCTTNLCNT</t>
  </si>
  <si>
    <t>0975</t>
  </si>
  <si>
    <t>IACM01149052</t>
  </si>
  <si>
    <t>MDCHRCGVSGCHLRITCSADEKFCYKWYNKIIGIETRGCAKTCTEENSWTARVYCCTTNLCNT</t>
  </si>
  <si>
    <t>0976</t>
  </si>
  <si>
    <t>IACM01022253</t>
  </si>
  <si>
    <t>CLDFGHTLICYNDFSYTANTVEDCQRGITTCYMKTWRVHRETVIARGCGCPKVKPSIRIKCCTGNTCN</t>
  </si>
  <si>
    <t>0977</t>
  </si>
  <si>
    <t>IACM01029668</t>
  </si>
  <si>
    <t>HTLICYNYWTPLDKTTESCGNGVTTCFAKSWRDHIGLRTDRGCGCPKTEYRVKITCCQTDKCN</t>
  </si>
  <si>
    <t>0978</t>
  </si>
  <si>
    <t>IACM01029686</t>
  </si>
  <si>
    <t>HTLICYNYWTPLDKTTESCGNGVTTCFAKSWRDHIGLRTDRGCGCPKTNPGIKLNCCSCNRCN</t>
  </si>
  <si>
    <t>0979</t>
  </si>
  <si>
    <t>IACM01029730</t>
  </si>
  <si>
    <t>DFGHTLLCYTHMSNSDETTECCQNGMTTCYNKIWSDFRGTVIERGCGCPKTNPGIKLNCCSCNRCNG</t>
  </si>
  <si>
    <t>0980</t>
  </si>
  <si>
    <t>IACM01086450</t>
  </si>
  <si>
    <t>IVCLDFGHTMICYSETPFTHKTTVSCENGITKCYKKFWFENRGARYEKGCGCPNNAKCCSCDKCNG</t>
  </si>
  <si>
    <t>0981</t>
  </si>
  <si>
    <t>IACM01088188</t>
  </si>
  <si>
    <t>IKCYASVFREVTCPKGMNFCEIDVRPATHGNAVILQGCTYSCRSGPRYKCCSTDLCNR</t>
  </si>
  <si>
    <t>0982</t>
  </si>
  <si>
    <t>IACM01092118</t>
  </si>
  <si>
    <t>LICDDSNIPSVRTPKTCKRGEKICYKVDLITQGYEPLQIKNCAVRCPENRRFGKFTCCSTDNC</t>
  </si>
  <si>
    <t>0983</t>
  </si>
  <si>
    <t>IACM01115014</t>
  </si>
  <si>
    <t>LICYNTLMHKVTCKEGEDKCEKYAVPTMHGNFFFDYECTSKCHEGAYNVCCSTDLCNK</t>
  </si>
  <si>
    <t>0984</t>
  </si>
  <si>
    <t>IACM01128650</t>
  </si>
  <si>
    <t>ILCYNHQAYTRQTTECCQIGETNCYRTTWNDHRGTRIERGCGCPYVKPGVKINCCTTDKCNA</t>
  </si>
  <si>
    <t>0985</t>
  </si>
  <si>
    <t>IACM01130693</t>
  </si>
  <si>
    <t>LKCYVSYKVEVTCPEGMNFCEKYTIPATHGNAILIMKCAYSCGSGQNYMCCSTDLCN</t>
  </si>
  <si>
    <t>0986</t>
  </si>
  <si>
    <t>IACM01148308</t>
  </si>
  <si>
    <t>LLTLVVVTIMCLDFGHTRICYNHQSSQPPTTKTCSEGLCYRKSWRDHRGIIIERGCGCPVVKPGININCCPRDKCNV</t>
  </si>
  <si>
    <t>0987</t>
  </si>
  <si>
    <t>IACM01156860</t>
  </si>
  <si>
    <t>LLTLVVVTIVCLDLGYTRKCLIGKDGFYSVTCTEQENLCFIMFSGRSPTQIIQRGCASSCSSRYMKCCSTDSCNG</t>
  </si>
  <si>
    <t>0988</t>
  </si>
  <si>
    <t>IACM01172481</t>
  </si>
  <si>
    <t>RKCYVGTRDYKTVTCPEGENICYTVTMIVRPSYFVKRGCVSSCPWLHKCCETDLCNK</t>
  </si>
  <si>
    <t>0989</t>
  </si>
  <si>
    <t>IACM01174987</t>
  </si>
  <si>
    <t>RKCYVSGTVETMTCPEGKTLCEKYAVPVMPGGWTYLRRCTSTCKPGRYNVCCSTDLCNR</t>
  </si>
  <si>
    <t>0990</t>
  </si>
  <si>
    <t>Micrurus surinamensis</t>
  </si>
  <si>
    <t>129470</t>
  </si>
  <si>
    <t>IACN01003279</t>
  </si>
  <si>
    <t>LRCHAGHYDTCATFVTCPAGKNMCYQKKWEEHQGERIERRCVANCPQFESSHSALLCCTTANGN</t>
  </si>
  <si>
    <t>0991</t>
  </si>
  <si>
    <t>IACN01070774</t>
  </si>
  <si>
    <t>IVCLDFGHTMICYNQQSSQPPTTKTCSEGQCYKKTWSDHRGTIIERGCGCPNHRRYATIQCFSCDKCN</t>
  </si>
  <si>
    <t>0992</t>
  </si>
  <si>
    <t>IACN01070786</t>
  </si>
  <si>
    <t>HTMICYNHQSYTLHTIERCQNGVKNCYKKIWKDHRGTIIERGCGCPNHRRYATIQCFSCDKCN</t>
  </si>
  <si>
    <t>0993</t>
  </si>
  <si>
    <t>IACN01093897</t>
  </si>
  <si>
    <t>LKCCLSPSLICHTFQTCPDGQNQCVKRWNNTDIFALKATRECAASCPIAESYETVKCCAKDLCN</t>
  </si>
  <si>
    <t>0994</t>
  </si>
  <si>
    <t>IACN01100674</t>
  </si>
  <si>
    <t>TLVVVTIMCLDLGYTLECKICNFKICQTGELRHCASGETICYKTFWNTHRGLRIDRGCAATCPIAENHDSVECCAKDNCN</t>
  </si>
  <si>
    <t>0995</t>
  </si>
  <si>
    <t>Long neurotoxin MS2</t>
  </si>
  <si>
    <t>P86096</t>
  </si>
  <si>
    <t>3NX2_MICSU</t>
  </si>
  <si>
    <t>LTCHTCPYNTCANSETCPAGKNICYQKKWEEHQGERIERRCVANCPKLGSNDKSLLCCRRDDCN</t>
  </si>
  <si>
    <t>0996</t>
  </si>
  <si>
    <t>Long neurotoxin MS4</t>
  </si>
  <si>
    <t>P86098</t>
  </si>
  <si>
    <t>3NX4_MICSU</t>
  </si>
  <si>
    <t>LTCKTCPFNTCANSETCPAGKNICYQKKWEEHRGERIERRCVANCPKLGSNDKSLLCCRRDDCN</t>
  </si>
  <si>
    <t>0997</t>
  </si>
  <si>
    <t>Long neurotoxin MS5</t>
  </si>
  <si>
    <t>P86099</t>
  </si>
  <si>
    <t>3NX5_MICSU</t>
  </si>
  <si>
    <t>LTCHTCPYNTCANSETCPAGKNICYQKKWEEHRGERIERSCVANCPEFESSHTSLLCCTTANCD</t>
  </si>
  <si>
    <t>0998</t>
  </si>
  <si>
    <t>IACN01019456</t>
  </si>
  <si>
    <t>VCLDFGHTILCYNHQAYTRQTTECCQIGETNCYRTTWNDHRGTRIERGCGCHDVKRGIKIKCCSYDKCNG</t>
  </si>
  <si>
    <t>0999</t>
  </si>
  <si>
    <t>IACN01019457</t>
  </si>
  <si>
    <t>TMICYNDHGYTGITSETCENGETTCYEERWRDHRGTRIERGCGCHDVKRGIKIKCCSYDKCN</t>
  </si>
  <si>
    <t>1000</t>
  </si>
  <si>
    <t>IACN01037374</t>
  </si>
  <si>
    <t>LICYNYWTFADKTTETCEHGVTTCFAKSWRDLRGIRTDRGCGCPNVNRGIKLNCCKTDRCNG</t>
  </si>
  <si>
    <t>1001</t>
  </si>
  <si>
    <t>IACN01048942</t>
  </si>
  <si>
    <t>KTCYTYYSWFWKTTETCPDGQNLCYKRWHMVVPGRYDIFRGCAATCPIAENHDSVECCAKDNCNN</t>
  </si>
  <si>
    <t>1002</t>
  </si>
  <si>
    <t>IACN01070775</t>
  </si>
  <si>
    <t>VCLDFGHTLLCYNHMSSRPETTECCENGMTTCYEKSWRETRSSFSGTIIDRGCGCPNVKPGTKLNCCKTDRCNG</t>
  </si>
  <si>
    <t>1003</t>
  </si>
  <si>
    <t>IACN01070777</t>
  </si>
  <si>
    <t>MICYNHQSYTLHTIERCQNGVKNCYKKIWKDHRGTIIERGCGCPKVKPGIQINCCTTEKCNG</t>
  </si>
  <si>
    <t>1004</t>
  </si>
  <si>
    <t>IACN01077346</t>
  </si>
  <si>
    <t>LICYVSMEGAKMTCPEGKNLCEKYAVSYFHTGSYYFRWECSSECHGGIYNVCCSTDLCN</t>
  </si>
  <si>
    <t>1005</t>
  </si>
  <si>
    <t>IACN01080103</t>
  </si>
  <si>
    <t>IKCYVKWKEEVTCPEGINFCERYVAPATHGNSVTIRQCTHSCGSGLNYVCCSTDLCNR</t>
  </si>
  <si>
    <t>1006</t>
  </si>
  <si>
    <t>IACN01083611</t>
  </si>
  <si>
    <t>IVCLDLGNSLICYVSRKKEKKTCSHGEKLCEKYAYSPMHTGSWHYVWECTSGCHRGPYNVCCSTDLCN</t>
  </si>
  <si>
    <t>1007</t>
  </si>
  <si>
    <t>IACN01083613</t>
  </si>
  <si>
    <t>IVCLDLGNSLICYVSRKKEKKTCSHGEKLCEKYAVLLSHTGAWRYSWGCTSTCHRGPYNVCCSTDLCN</t>
  </si>
  <si>
    <t>1008</t>
  </si>
  <si>
    <t>IACN01083857</t>
  </si>
  <si>
    <t>LECYVGSKGFQTETCPEGETLCYSRAIAVRPTYTIERGCISSCPWFYSCCETDLCNK</t>
  </si>
  <si>
    <t>1009</t>
  </si>
  <si>
    <t>IACN01083858</t>
  </si>
  <si>
    <t>LKCYDGKIDYKPVTCPEGENKCYTFEYVARPTYFVKRGCISSCPWHYKCCETDLCNK</t>
  </si>
  <si>
    <t>1010</t>
  </si>
  <si>
    <t>IACN01083864</t>
  </si>
  <si>
    <t>LKCYDGKIDYKPVTCPEGENKCVTRTIAVRPAYFIERGCMSSCPWSYSQCCETDLCNK</t>
  </si>
  <si>
    <t>1011</t>
  </si>
  <si>
    <t>IACN01095837</t>
  </si>
  <si>
    <t>VCLDLGYTLKCYIGTRDYKLKTCPKGENICYTKGIAARPRYLVIKGCTSSCSPSARCCSTDRCN</t>
  </si>
  <si>
    <t>1012</t>
  </si>
  <si>
    <t>IACN01099285</t>
  </si>
  <si>
    <t>IVCLDFGHTIICYNDWTYHVKNAVSCENGITKCYKKFWFENRGARYEKGCGCPNNAKCCSCDKCNG</t>
  </si>
  <si>
    <t>1013</t>
  </si>
  <si>
    <t>IACN01100666</t>
  </si>
  <si>
    <t>IVCLDLGHTLQCYVGRDGFKFVTCPEGENICYTVTMIVRPSYFVKRGCVSSCPWLHKCCETDLCNK</t>
  </si>
  <si>
    <t>1014</t>
  </si>
  <si>
    <t>IACN01111607</t>
  </si>
  <si>
    <t>IVCLDFGHTLLCYNHMSSRPETTECCENGETTCYNKSWNSGRIIERGCGCPNVKPGIKLNCCQTDRCNS</t>
  </si>
  <si>
    <t>1015</t>
  </si>
  <si>
    <t>Short neurotoxin MS11</t>
  </si>
  <si>
    <t>P86094</t>
  </si>
  <si>
    <t>3SX_MICSU</t>
  </si>
  <si>
    <t>LKCYGIFRKIMTCPQGQNICEKFAYSPMHNGWMYSWGCTSNCHKGPLDKCCSTDLCNY</t>
  </si>
  <si>
    <t>1016</t>
  </si>
  <si>
    <t>Three-finger toxin MS1</t>
  </si>
  <si>
    <t>P86095</t>
  </si>
  <si>
    <t>3S11_MICSU</t>
  </si>
  <si>
    <t>MICYNQQSTEPPTTKTCSEGQCYKKTWSDHRGTIIERGCACPNVKPGVKISCCSSDKCR</t>
  </si>
  <si>
    <t>1017</t>
  </si>
  <si>
    <t>Three-finger toxin MS3</t>
  </si>
  <si>
    <t>P86097</t>
  </si>
  <si>
    <t>3S13_MICSU</t>
  </si>
  <si>
    <t>LICYSQMYNEIIKTCENGETTCYSKTWRDHRGTRLEKGCGCPPVKYDMIVKCCKTDRCGN</t>
  </si>
  <si>
    <t>1018</t>
  </si>
  <si>
    <t>Micrurus tener</t>
  </si>
  <si>
    <t>1114301</t>
  </si>
  <si>
    <t>A0A194ATD7</t>
  </si>
  <si>
    <t>A0A194ATD7_9SAUR</t>
  </si>
  <si>
    <t>MNTLLLTLVVVTIVCLDFGYTKKRLTKYSAGLQTSQTCPAGQKICFKKWKKGEKVSRGCAVTCPKPKKHETIQCCTENNCNR</t>
  </si>
  <si>
    <t>KKRLTKYSAGLQTSQTCPAGQKICFKKWKKGEKVSRGCAVTCPKPKKHETIQCCTENNCNR</t>
  </si>
  <si>
    <t>1019</t>
  </si>
  <si>
    <t>A0A0H4IRB3</t>
  </si>
  <si>
    <t>A0A0H4IRB3_9SAUR</t>
  </si>
  <si>
    <t>AKO63251</t>
  </si>
  <si>
    <t>MKTLLLTLVVVTIVCLDLGNTANTLMCDHSNIPSIRTPKRCLKNQKLCYKITFFTPEFGWTQKKGCIHRCPESTPDKKVECCATNNCI</t>
  </si>
  <si>
    <t>ANTLMCDHSNIPSIRTPKRCLKNQKLCYKITFFTPEFGWTQKKGCIHRCPESTPDKKVECCATNNCI</t>
  </si>
  <si>
    <t>1020</t>
  </si>
  <si>
    <t>A0A0H4IS80</t>
  </si>
  <si>
    <t>A0A0H4IS80_9SAUR</t>
  </si>
  <si>
    <t>LICLTHKSAVFETTETCLPGLHKVCYKRWHMGNPGVAGCAVTCPRRYPLEIVECCATDKCNR</t>
  </si>
  <si>
    <t>1021</t>
  </si>
  <si>
    <t>A0A0H4IUP1</t>
  </si>
  <si>
    <t>A0A0H4IUP1_9SAUR</t>
  </si>
  <si>
    <t>MKTLLLTLVVVTIVCLDFGYTKKCLTKFSPGLQTSQTCPAGQKICFKKWKKGKKVSRGCAVTCPKPKKHESIQCCTENNCNR</t>
  </si>
  <si>
    <t>KKCLTKFSPGLQTSQTCPAGQKICFKKWKKGKKVSRGCAVTCPKPKKHESIQCCTENNCNR</t>
  </si>
  <si>
    <t>1022</t>
  </si>
  <si>
    <t>A0A0H4IVQ6</t>
  </si>
  <si>
    <t>A0A0H4IVQ6_9SAUR</t>
  </si>
  <si>
    <t>MKTLLLTLVVVTIVCLDLGNTANTLMCDNSNVPSIRTPTRCLKNQKLCYKITFFTPGYGWTQKKGCIHRCPESTPDKKVQCCATNNCI</t>
  </si>
  <si>
    <t>ANTLMCDNSNVPSIRTPTRCLKNQKLCYKITFFTPGYGWTQKKGCIHRCPESTPDKKVQCCATNNCI</t>
  </si>
  <si>
    <t>1023</t>
  </si>
  <si>
    <t>A0A0H4J521</t>
  </si>
  <si>
    <t>A0A0H4J521_9SAUR</t>
  </si>
  <si>
    <t>KP686088</t>
  </si>
  <si>
    <t>MKTLLLTLVVVTIVCLDLGHTRQCYVGYDASKFVTCPEGENHCYSNVIGLRRSHVISRGCASSCSPFYRTCCGTDKCND</t>
  </si>
  <si>
    <t>RQCYVGYDASKFVTCPEGENHCYSNVIGLRRSHVISRGCASSCSPFYRTCCGTDKCND</t>
  </si>
  <si>
    <t>1024</t>
  </si>
  <si>
    <t>A0A194APB1</t>
  </si>
  <si>
    <t>A0A194APB1_9SAUR</t>
  </si>
  <si>
    <t>MKALLLTLVVVTIVCLDLGYTRKCYEGKGTRKSVTCPKGEKVCYTTFLVGPSQPEKVLKWGCAASCPKVGLGARITCCSTDNCNSHR</t>
  </si>
  <si>
    <t>RKCYEGKGTRKSVTCPKGEKVCYTTFLVGPSQPEKVLKWGCAASCPKVGLGARITCCSTDNCNSHR</t>
  </si>
  <si>
    <t>1025</t>
  </si>
  <si>
    <t>A0A194APE1</t>
  </si>
  <si>
    <t>A0A194APE1_9SAUR</t>
  </si>
  <si>
    <t>MKTLLLTLVVVTIVCLDLGNTANTLMCDNSNVPSIRTPTRCLKNQNLCYKMTFFTPGFGWTQIKGCIHRCPESTQNEKYQCCSTNNCI</t>
  </si>
  <si>
    <t>ANTLMCDNSNVPSIRTPTRCLKNQNLCYKMTFFTPGFGWTQIKGCIHRCPESTQNEKYQCCSTNNCI</t>
  </si>
  <si>
    <t>1026</t>
  </si>
  <si>
    <t>A0A194APF0</t>
  </si>
  <si>
    <t>A0A194APF0_9SAUR</t>
  </si>
  <si>
    <t>JAS05188</t>
  </si>
  <si>
    <t>MKTLLLTLVVVTIVCLDLGYTKTCYKYDTLFGKTTETCADGQNICFKRWHMLAPGRYHVSRGCAATCPKAQNHDSVECCAKENCNA</t>
  </si>
  <si>
    <t>KTCYKYDTLFGKTTETCADGQNICFKRWHMLAPGRYHVSRGCAATCPKAQNHDSVECCAKENCNA</t>
  </si>
  <si>
    <t>1027</t>
  </si>
  <si>
    <t>A0A194APG0</t>
  </si>
  <si>
    <t>A0A194APG0_9SAUR</t>
  </si>
  <si>
    <t>GDBH01000034</t>
  </si>
  <si>
    <t>MKTLLLTMAMVGFMCLESVHTRICIGLGRWLYVSPVKCLEGENLCYSAFKMNPVFGIEQIRGCTKDCTYPEPVLSIECCSTDKCNDLL</t>
  </si>
  <si>
    <t>RICIGLGRWLYVSPVKCLEGENLCYSAFKMNPVFGIEQIRGCTKDCTYPEPVLSIECCSTDKCNDLL</t>
  </si>
  <si>
    <t>1028</t>
  </si>
  <si>
    <t>A0A194APG5</t>
  </si>
  <si>
    <t>A0A194APG5_9SAUR</t>
  </si>
  <si>
    <t>MKTLLLTLVVVTIVCLDLGNSLKCYSSRTETMTCPEGKDKCEKYAVGLMPGSFFFIYTCTSKCHEGAYNVCCSTDLCSKSSTSG</t>
  </si>
  <si>
    <t>LKCYSSRTETMTCPEGKDKCEKYAVGLMPGSFFFIYTCTSKCHEGAYNVCCSTDLCSKSSTSG</t>
  </si>
  <si>
    <t>1029</t>
  </si>
  <si>
    <t>A0A194APH0</t>
  </si>
  <si>
    <t>A0A194APH0_9SAUR</t>
  </si>
  <si>
    <t>MKTLLLTLVVVTFVCLDLGNSLKCYSSRTETMTCPEGKDKCEKYAVGLMPGSFFFIYTCTSKCHEGAYNVCCSTDLCNKSSTSG</t>
  </si>
  <si>
    <t>LKCYSSRTETMTCPEGKDKCEKYAVGLMPGSFFFIYTCTSKCHEGAYNVCCSTDLCNKSSTSG</t>
  </si>
  <si>
    <t>1030</t>
  </si>
  <si>
    <t>A0A194APH5</t>
  </si>
  <si>
    <t>A0A194APH5_9SAUR</t>
  </si>
  <si>
    <t>GDBH01000013</t>
  </si>
  <si>
    <t>MKTLLLTLVVVTIVCLDLGNSLKCYSSRTETMTCPEGKDKCEKYAVGLMPGTWSYHRGCASTCHRGKYNVCCSTDLCNK</t>
  </si>
  <si>
    <t>LKCYSSRTETMTCPEGKDKCEKYAVGLMPGTWSYHRGCASTCHRGKYNVCCSTDLCNK</t>
  </si>
  <si>
    <t>1031</t>
  </si>
  <si>
    <t>A0A194API9</t>
  </si>
  <si>
    <t>A0A194API9_9SAUR</t>
  </si>
  <si>
    <t>MNTLLLTLVVVTIVCLDFGYTKKCLTKYSAGLQTSQTCPAGQKICFKKRKKGEKVSRGCAVTCPKPKKHETIQCCTENNCNR</t>
  </si>
  <si>
    <t>KKCLTKYSAGLQTSQTCPAGQKICFKKRKKGEKVSRGCAVTCPKPKKHETIQCCTENNCNR</t>
  </si>
  <si>
    <t>1032</t>
  </si>
  <si>
    <t>A0A194ARB2</t>
  </si>
  <si>
    <t>A0A194ARB2_9SAUR</t>
  </si>
  <si>
    <t>MKTLLLTLVVVTIVCLDLGNTANTLMCDNSNVPSIRTPTRCLKNQKLCYKITFFTPEFGWTQKKGCIHHCPESTPDKKVECCATNNCI</t>
  </si>
  <si>
    <t>ANTLMCDNSNVPSIRTPTRCLKNQKLCYKITFFTPEFGWTQKKGCIHHCPESTPDKKVECCATNNCI</t>
  </si>
  <si>
    <t>1033</t>
  </si>
  <si>
    <t>A0A194ARB6</t>
  </si>
  <si>
    <t>A0A194ARB6_9SAUR</t>
  </si>
  <si>
    <t>JAS05190</t>
  </si>
  <si>
    <t>MKTLLLTLVVVTIVCLDLGHTRICLTDYSIFYETTETCPEGQNICIKKFPKGIPFLPWIIRGCAATCPKRDRHTYIECCAADKCNR</t>
  </si>
  <si>
    <t>RICLTDYSIFYETTETCPEGQNICIKKFPKGIPFLPWIIRGCAATCPKRDRHTYIECCAADKCNR</t>
  </si>
  <si>
    <t>1034</t>
  </si>
  <si>
    <t>A0A194ARC1</t>
  </si>
  <si>
    <t>A0A194ARC1_9SAUR</t>
  </si>
  <si>
    <t>MKTLLLTLVVVTIVCLDLGNSLKCYSSRTETMTCPEGKDKCEKYAVGLMPGTWSYHWDCASTCHRGKYNVCCSTDLCNK</t>
  </si>
  <si>
    <t>LKCYSSRTETMTCPEGKDKCEKYAVGLMPGTWSYHWDCASTCHRGKYNVCCSTDLCNK</t>
  </si>
  <si>
    <t>1035</t>
  </si>
  <si>
    <t>A0A194ARC5</t>
  </si>
  <si>
    <t>A0A194ARC5_9SAUR</t>
  </si>
  <si>
    <t>GDBH01000033</t>
  </si>
  <si>
    <t>MKALLLTLVVVTIVCLDLGHTLQCYVGQDGFNFVTCPEGETYCYTTAITARPTHVIIRGCISSCAWYYIKCCATDKCND</t>
  </si>
  <si>
    <t>LQCYVGQDGFNFVTCPEGETYCYTTAITARPTHVIIRGCISSCAWYYIKCCATDKCND</t>
  </si>
  <si>
    <t>1036</t>
  </si>
  <si>
    <t>A0A194ARH7</t>
  </si>
  <si>
    <t>A0A194ARH7_9SAUR</t>
  </si>
  <si>
    <t>MKTLLLTLVVVTIVCLDLGNTANTLMCDNSNVPSIRTPKRCLKNQKLCYKITFFTPEFGWTQKKGCIHRCPESTPDKKVQCCATNNCI</t>
  </si>
  <si>
    <t>ANTLMCDNSNVPSIRTPKRCLKNQKLCYKITFFTPEFGWTQKKGCIHRCPESTPDKKVQCCATNNCI</t>
  </si>
  <si>
    <t>1037</t>
  </si>
  <si>
    <t>A0A194ARJ0</t>
  </si>
  <si>
    <t>A0A194ARJ0_9SAUR</t>
  </si>
  <si>
    <t>GDBH01000031</t>
  </si>
  <si>
    <t>MKTLLLTLVVVTIVCLDLGHTLQCYVGEGSKFVTCPEGDTHCYTTALAIRITYPIIRGCTSSCCPYYIKCCTTDKCND</t>
  </si>
  <si>
    <t>LQCYVGEGSKFVTCPEGDTHCYTTALAIRITYPIIRGCTSSCCPYYIKCCTTDKCND</t>
  </si>
  <si>
    <t>1038</t>
  </si>
  <si>
    <t>A0A194ARJ5</t>
  </si>
  <si>
    <t>A0A194ARJ5_9SAUR</t>
  </si>
  <si>
    <t>MKTLLLTLVVVTIVCLDLGNSLKCYSSRTETMTCPEGKDKCEKYAVGLMPGFFFFIYTCTSKCHEGAYNVCCSTDLCNKSSTSG</t>
  </si>
  <si>
    <t>LKCYSSRTETMTCPEGKDKCEKYAVGLMPGFFFFIYTCTSKCHEGAYNVCCSTDLCNKSSTSG</t>
  </si>
  <si>
    <t>1039</t>
  </si>
  <si>
    <t>A0A194ARK4</t>
  </si>
  <si>
    <t>A0A194ARK4_9SAUR</t>
  </si>
  <si>
    <t>MKTLLLTLVVVTIVCLDLGNSLKCYSSRTETMTCPEGKDKCEKYAVGLMPGTWSYHWGCASTCHRGKYNVCCSTDLCNK</t>
  </si>
  <si>
    <t>LKCYSSRTETMTCPEGKDKCEKYAVGLMPGTWSYHWGCASTCHRGKYNVCCSTDLCNK</t>
  </si>
  <si>
    <t>1040</t>
  </si>
  <si>
    <t>A0A194ARK8</t>
  </si>
  <si>
    <t>A0A194ARK8_9SAUR</t>
  </si>
  <si>
    <t>MKTLLLTLVVVTIVCLDLGNTRICDVSSIPFVRTPQLCPKGQDVCYKKTPIVKKLKWLQKKGCASSCPKNGFIKLFKIKCCTKDNCV</t>
  </si>
  <si>
    <t>RICDVSSIPFVRTPQLCPKGQDVCYKKTPIVKKLKWLQKKGCASSCPKNGFIKLFKIKCCTKDNCV</t>
  </si>
  <si>
    <t>1041</t>
  </si>
  <si>
    <t>A0A194ASD1</t>
  </si>
  <si>
    <t>A0A194ASD1_9SAUR</t>
  </si>
  <si>
    <t>MKTLLLTLVVVTIVCLDLGNTANTLMCDNSNVPSIRTPTRCLKNQKLCYKITFFTPEFGWTQKKGCIHRCPESTPDKKVQCCATNNCI</t>
  </si>
  <si>
    <t>ANTLMCDNSNVPSIRTPTRCLKNQKLCYKITFFTPEFGWTQKKGCIHRCPESTPDKKVQCCATNNCI</t>
  </si>
  <si>
    <t>1042</t>
  </si>
  <si>
    <t>A0A194ASE0</t>
  </si>
  <si>
    <t>A0A194ASE0_9SAUR</t>
  </si>
  <si>
    <t>MKTLLLTLVVVTIVCLDFGHTMICHNQQSSQPPTTKTCSEGQCYKKTWRDHRGTIIERGCGCPTVKPDIHISCCTSDKCNA</t>
  </si>
  <si>
    <t>MICHNQQSSQPPTTKTCSEGQCYKKTWRDHRGTIIERGCGCPTVKPDIHISCCTSDKCNA</t>
  </si>
  <si>
    <t>1043</t>
  </si>
  <si>
    <t>A0A194ASE2</t>
  </si>
  <si>
    <t>A0A194ASE2_9SAUR</t>
  </si>
  <si>
    <t>IICYKRHASDSQTTTCLSGICYKKITRGRYRPEMGCGCPESRRGVKVDCCMRDKCNG</t>
  </si>
  <si>
    <t>1044</t>
  </si>
  <si>
    <t>A0A194ASE3</t>
  </si>
  <si>
    <t>A0A194ASE3_9SAUR</t>
  </si>
  <si>
    <t>GDBH01000030</t>
  </si>
  <si>
    <t>MKALLLTLVVVTIMCLDIGYTLECYVGRDDFKSVTCPEGENHCYAMAFWVKPRPVTIRGCASSCSSKYYMCCPKDKCNENYYYYY</t>
  </si>
  <si>
    <t>LECYVGRDDFKSVTCPEGENHCYAMAFWVKPRPVTIRGCASSCSSKYYMCCPKDKCNENYYYYY</t>
  </si>
  <si>
    <t>1045</t>
  </si>
  <si>
    <t>A0A194ASE5</t>
  </si>
  <si>
    <t>A0A194ASE5_9SAUR</t>
  </si>
  <si>
    <t>MKTLLLTLVVVTIVCLDLGNSLKCYSSRTETMTCPEGKDKCEKYAVGLMPGSFFFIYTCTSKCHEGAYNVCCSTDLCNESSTSG</t>
  </si>
  <si>
    <t>LKCYSSRTETMTCPEGKDKCEKYAVGLMPGSFFFIYTCTSKCHEGAYNVCCSTDLCNESSTSG</t>
  </si>
  <si>
    <t>1046</t>
  </si>
  <si>
    <t>A0A194ASF5</t>
  </si>
  <si>
    <t>A0A194ASF5_9SAUR</t>
  </si>
  <si>
    <t>LICLTHKSAVFETTETCLPGLHKVCYKRWHMGHPGVAGCAVTCPRRYPIEIVECCATDKCNR</t>
  </si>
  <si>
    <t>1047</t>
  </si>
  <si>
    <t>A0A194AT81</t>
  </si>
  <si>
    <t>A0A194AT81_9SAUR</t>
  </si>
  <si>
    <t>MKALLLTLVVVTIVCLDLGYTRKCYEGKGTRKSVTCPKGEKVCYTTFLVGPSQPEKVLKWGCAASCPKVGLGARITCCSTDHCNSHR</t>
  </si>
  <si>
    <t>RKCYEGKGTRKSVTCPKGEKVCYTTFLVGPSQPEKVLKWGCAASCPKVGLGARITCCSTDHCNSHR</t>
  </si>
  <si>
    <t>1048</t>
  </si>
  <si>
    <t>A0A194ATA3</t>
  </si>
  <si>
    <t>A0A194ATA3_9SAUR</t>
  </si>
  <si>
    <t>MKTLLLTLVVVTIVCLDLGNTANTLMCDNSNVPSIRTPKRCLKNQKLCYKITFFTPEFGWTQKKGCIHRCPESTPDKKVECCATNNCI</t>
  </si>
  <si>
    <t>ANTLMCDNSNVPSIRTPKRCLKNQKLCYKITFFTPEFGWTQKKGCIHRCPESTPDKKVECCATNNCI</t>
  </si>
  <si>
    <t>1049</t>
  </si>
  <si>
    <t>A0A194ATA6</t>
  </si>
  <si>
    <t>A0A194ATA6_9SAUR</t>
  </si>
  <si>
    <t>MKTLLLTLVVVTIVCLDLGNTANTLMCDNSNVPSIRTPTRCLKHQKLCYKITFFTPEFGWTQKKGCIHRCPESTPDKKVQCCATNNCI</t>
  </si>
  <si>
    <t>ANTLMCDNSNVPSIRTPTRCLKHQKLCYKITFFTPEFGWTQKKGCIHRCPESTPDKKVQCCATNNCI</t>
  </si>
  <si>
    <t>1050</t>
  </si>
  <si>
    <t>A0A194ATB0</t>
  </si>
  <si>
    <t>A0A194ATB0_9SAUR</t>
  </si>
  <si>
    <t>MKTLLLTLVVVTIVCLDFGHTMICHNQQSSQPPTTKTCSEGQCYKKTWRDHRGTIIERGCGCPTVKPGIHISCCTSDKCNA</t>
  </si>
  <si>
    <t>MICHNQQSSQPPTTKTCSEGQCYKKTWRDHRGTIIERGCGCPTVKPGIHISCCTSDKCNA</t>
  </si>
  <si>
    <t>1051</t>
  </si>
  <si>
    <t>A0A194ATB5</t>
  </si>
  <si>
    <t>A0A194ATB5_9SAUR</t>
  </si>
  <si>
    <t>MKTLLLTLVVVTIVCLDLGNSLKCYSSRTETMTCPEGKDKCEKYAGGLMPGTWSYHLDCASTCHRGKYNVCCSTDLCNK</t>
  </si>
  <si>
    <t>LKCYSSRTETMTCPEGKDKCEKYAGGLMPGTWSYHLDCASTCHRGKYNVCCSTDLCNK</t>
  </si>
  <si>
    <t>1052</t>
  </si>
  <si>
    <t>A0A194ATC0</t>
  </si>
  <si>
    <t>A0A194ATC0_9SAUR</t>
  </si>
  <si>
    <t>MKTLLLTLVVVTIVCLDLGNSLKCYSSRTETMTCPEGKDKCEKYAVGLMPGSFFFIYTCTSKCHEGAYNVCCSTDLCNKSSTRG</t>
  </si>
  <si>
    <t>LKCYSSRTETMTCPEGKDKCEKYAVGLMPGSFFFIYTCTSKCHEGAYNVCCSTDLCNKSSTRG</t>
  </si>
  <si>
    <t>1053</t>
  </si>
  <si>
    <t>A0A194ATC3</t>
  </si>
  <si>
    <t>A0A194ATC3_9SAUR</t>
  </si>
  <si>
    <t>MKTLLLTLVVVTIVCLDLGNSLKCYSSRTETMTCPEGKDKCEKYAAGLMPGSFFFIYTCTSKCHEGAYNVCCSTDLCNKSSTSG</t>
  </si>
  <si>
    <t>LKCYSSRTETMTCPEGKDKCEKYAAGLMPGSFFFIYTCTSKCHEGAYNVCCSTDLCNKSSTSG</t>
  </si>
  <si>
    <t>1054</t>
  </si>
  <si>
    <t>A0A194ATD1</t>
  </si>
  <si>
    <t>A0A194ATD1_9SAUR</t>
  </si>
  <si>
    <t>MKTLLLTLVVVTIVCLDLGNTRICDVSSIPFLRTPQLCPKGQDVCYKKTPIVKKLKWLQKKGCASSCPKNGFIKLFKIKCCTKDNCV</t>
  </si>
  <si>
    <t>RICDVSSIPFLRTPQLCPKGQDVCYKKTPIVKKLKWLQKKGCASSCPKNGFIKLFKIKCCTKDNCV</t>
  </si>
  <si>
    <t>1055</t>
  </si>
  <si>
    <t>Naja</t>
  </si>
  <si>
    <t>Naja anchietae</t>
  </si>
  <si>
    <t>263737</t>
  </si>
  <si>
    <t>P01389</t>
  </si>
  <si>
    <t>3L21_NAJAC</t>
  </si>
  <si>
    <t>128928</t>
  </si>
  <si>
    <t>IRCFITPDVTSQACPDGQNICYTKTWCDNFCGMRGKRVDLGCAATCPTVKPGVDIKCCSTDNCNPFPTRERS</t>
  </si>
  <si>
    <t>1056</t>
  </si>
  <si>
    <t>Naja annulata annulata</t>
  </si>
  <si>
    <t>8610</t>
  </si>
  <si>
    <t>P34074</t>
  </si>
  <si>
    <t>3L221_NAJAN</t>
  </si>
  <si>
    <t>52001477</t>
  </si>
  <si>
    <t>IRCFITPRVSSQACPDGHVCYTKTWCDNFCGINGKRVDLGCAATCPTVKPGVDIKCCSTDNCNPFPTRKRP</t>
  </si>
  <si>
    <t>1057</t>
  </si>
  <si>
    <t>P34075</t>
  </si>
  <si>
    <t>3S11_NAJAN</t>
  </si>
  <si>
    <t>KICYNQPSSQHPTTKACPGEKNCYRKQWSDHRGTIIERGCGCPTVKPGVKLHCCTTEKCNN</t>
  </si>
  <si>
    <t>1058</t>
  </si>
  <si>
    <t>Naja annulifera</t>
  </si>
  <si>
    <t>96794</t>
  </si>
  <si>
    <t>Weak toxin CM-13b</t>
  </si>
  <si>
    <t>P01399</t>
  </si>
  <si>
    <t>3NO2D_NAJHA</t>
  </si>
  <si>
    <t>LTCFNCPEVYCNRFHTCRNGEKICFKRFNERKLLGKRYTRGCAATCPVAKPREIVECCSTDRCNH</t>
  </si>
  <si>
    <t>1059</t>
  </si>
  <si>
    <t>Short neurotoxin 3</t>
  </si>
  <si>
    <t>P01420</t>
  </si>
  <si>
    <t>3S13_NAJHA</t>
  </si>
  <si>
    <t>MICYKQQSLQFPITTVCPGEKNCYKKQWSGHRGTIIERGCGCPSVKKGIEINCCTTDKCNR</t>
  </si>
  <si>
    <t>1060</t>
  </si>
  <si>
    <t>Short neurotoxin 4</t>
  </si>
  <si>
    <t>P01421</t>
  </si>
  <si>
    <t>3S14_NAJHA</t>
  </si>
  <si>
    <t>MICYKQRSLQFPITTVCPGEKNCYKKQWSGHRGTIIERGCGCPSVKKGIEINCCTTDKCNR</t>
  </si>
  <si>
    <t>1061</t>
  </si>
  <si>
    <t>P01422</t>
  </si>
  <si>
    <t>3S12_NAJHA</t>
  </si>
  <si>
    <t>MICHNQQSSQPPTIKTCPGETNCYKKRWRDHRGTIIERGCGCPSVKKGVGIYCCKTNKCNR</t>
  </si>
  <si>
    <t>1062</t>
  </si>
  <si>
    <t>Cytotoxin 10</t>
  </si>
  <si>
    <t>P01453</t>
  </si>
  <si>
    <t>3SAA_NAJHA</t>
  </si>
  <si>
    <t>LECNQLIPIAHKTCPEGKNLCYKMFMVSTSTVPVKRGCIDVCPKNSALVKYVCCNTDRCN</t>
  </si>
  <si>
    <t>1063</t>
  </si>
  <si>
    <t>Cytotoxin 9</t>
  </si>
  <si>
    <t>P01454</t>
  </si>
  <si>
    <t>3SA9_NAJHA</t>
  </si>
  <si>
    <t>LECNKLVPIAHKTCPEGKNLCYKMFMVSTSTVPVKRGCIDVCPKDSALVKYVCCNTDRCN</t>
  </si>
  <si>
    <t>1064</t>
  </si>
  <si>
    <t>P01455</t>
  </si>
  <si>
    <t>3SA1_NAJHA</t>
  </si>
  <si>
    <t>LKCHKLVPPVWKTCPEGKNLCYKMFMVSTSTVPVKRGCIDVCPKNSALVKYVCCSTDKCN</t>
  </si>
  <si>
    <t>1065</t>
  </si>
  <si>
    <t>P01459</t>
  </si>
  <si>
    <t>3SA3_NAJHA</t>
  </si>
  <si>
    <t>LKCYKLVPPFWKTCPEGKNLCYKMYMVSTLTVPVKRGCIDVCPKNSALVKYVCCNTDKCN</t>
  </si>
  <si>
    <t>1066</t>
  </si>
  <si>
    <t>Cytotoxin 8</t>
  </si>
  <si>
    <t>P01460</t>
  </si>
  <si>
    <t>3SA8_NAJHA</t>
  </si>
  <si>
    <t>LKCHKLVPPFWKTCPEGKNLCYKMYMVSTLTVPVKRGCIDVCPKNSALVKYVCCNTNKCN</t>
  </si>
  <si>
    <t>1067</t>
  </si>
  <si>
    <t>Cytotoxin 4</t>
  </si>
  <si>
    <t>P01461</t>
  </si>
  <si>
    <t>3SA4_NAJHA</t>
  </si>
  <si>
    <t>LKCNKLIPPFWKTCPKGKNLCYKMYMVSTLTVPVKRGCIDVCPKNSALVKYVCCNTNKCN</t>
  </si>
  <si>
    <t>1068</t>
  </si>
  <si>
    <t>P01462</t>
  </si>
  <si>
    <t>3SA2_NAJHA</t>
  </si>
  <si>
    <t>IVCLDLGYTLKCHKLVPPFWKTCPEGKNLCYKMYMVATPMLPVKRGCIDVCPKDSALVKYMCCNTDKCN</t>
  </si>
  <si>
    <t>1069</t>
  </si>
  <si>
    <t>Cytotoxin 5</t>
  </si>
  <si>
    <t>P01464</t>
  </si>
  <si>
    <t>3SA5_NAJHA</t>
  </si>
  <si>
    <t>LKCHKLVPPFWKTCPEGKNLCYKMYMVATPMIPVKRGCIDVCPKNSALVKYMCCNTNKCN</t>
  </si>
  <si>
    <t>1070</t>
  </si>
  <si>
    <t>Cytotoxin 6</t>
  </si>
  <si>
    <t>P01465</t>
  </si>
  <si>
    <t>3SA6_NAJHA</t>
  </si>
  <si>
    <t>LKCHKLVPPFWKTCPEGKNLCYKMYMVATPMLPVKRGCIDVCPKDSALVKYMCCNTNKCN</t>
  </si>
  <si>
    <t>1071</t>
  </si>
  <si>
    <t>Cytotoxin 7</t>
  </si>
  <si>
    <t>P01466</t>
  </si>
  <si>
    <t>3SA7_NAJHA</t>
  </si>
  <si>
    <t>LKCHKLVPPFWKTCPEGKNLCYKMYMVATPMLPVKRGCINVCPKDSALVKYMCCNTNKCN</t>
  </si>
  <si>
    <t>1072</t>
  </si>
  <si>
    <t>Weak toxin CM-3</t>
  </si>
  <si>
    <t>P25677</t>
  </si>
  <si>
    <t>3SOK3_NAJHA</t>
  </si>
  <si>
    <t>LECYQMSKVVTCKPEEKFCYSDVFMPFRNHVYTSGCSSYCRDGTGEKCCTTDRCNGARGG</t>
  </si>
  <si>
    <t>1073</t>
  </si>
  <si>
    <t>Weak toxin CM-2a</t>
  </si>
  <si>
    <t>P25678</t>
  </si>
  <si>
    <t>3SOK2_NAJHA</t>
  </si>
  <si>
    <t>LECYQMSKVVTCKPEETFCYSDVFMPFRNHIVYTSGCSSYCRDGTGEKCCTTDRCNGARGG</t>
  </si>
  <si>
    <t>1074</t>
  </si>
  <si>
    <t>Cytotoxin 11</t>
  </si>
  <si>
    <t>P62390</t>
  </si>
  <si>
    <t>3SOFB_NAJHA</t>
  </si>
  <si>
    <t>LKCHNTQLPFIYKTCPEGKNLCFKTTLKKLPLKIPIKRGCAATCPKSSALLKVVCCSTDKCN</t>
  </si>
  <si>
    <t>1075</t>
  </si>
  <si>
    <t>P68417</t>
  </si>
  <si>
    <t>3S11_NAJHA</t>
  </si>
  <si>
    <t>LECHNQQSSQPPTTKTCPGETNCYKKRWRDHRGSITERGCGCPSVKKGIEINCCTTDKCNN</t>
  </si>
  <si>
    <t>1076</t>
  </si>
  <si>
    <t>Naja atra</t>
  </si>
  <si>
    <t>8656</t>
  </si>
  <si>
    <t>O93422</t>
  </si>
  <si>
    <t>3NO2H_NAJAT</t>
  </si>
  <si>
    <t>MKTLLLTLVVVTIVCLALGYTLTCLICPEKYCNKVHTCLNGEKICFKKYDQRKLLGKRYIRGCADTCPVRKPREIVECCSTDKCNH</t>
  </si>
  <si>
    <t>LTCLICPEKYCNKVHTCLNGEKICFKKYDQRKLLGKRYIRGCADTCPVRKPREIVECCSTDKCNH</t>
  </si>
  <si>
    <t>1077</t>
  </si>
  <si>
    <t>Probable weak neurotoxin NNAM2I</t>
  </si>
  <si>
    <t>P60814</t>
  </si>
  <si>
    <t>3NO2I_NAJAT</t>
  </si>
  <si>
    <t>MKTLPLTLVVVTIVCLDLGYTLTCLNCPEMFCGKFQICRNGEKICFKKLHQRRPFSLRYIRGCAATCPGTKPRDMVECCSTDRCNR</t>
  </si>
  <si>
    <t>LTCLNCPEMFCGKFQICRNGEKICFKKLHQRRPFSLRYIRGCAATCPGTKPRDMVECCSTDRCNR</t>
  </si>
  <si>
    <t>1078</t>
  </si>
  <si>
    <t>Probable weak neurotoxin NNAM3</t>
  </si>
  <si>
    <t>Q9YGI1</t>
  </si>
  <si>
    <t>3NO23_NAJAT</t>
  </si>
  <si>
    <t>MKTLLLTLVVVTIVCLDLGYTLTCLICPEKYCNKVHTCLNGEKICFKKYDQRKLLGKGYIRGCADTCPKLQNRDVIFCCSTDKCNL</t>
  </si>
  <si>
    <t>LTCLICPEKYCNKVHTCLNGEKICFKKYDQRKLLGKGYIRGCADTCPKLQNRDVIFCCSTDKCNL</t>
  </si>
  <si>
    <t>1079</t>
  </si>
  <si>
    <t>Probable weak neurotoxin NNAM2</t>
  </si>
  <si>
    <t>Q9YGI4</t>
  </si>
  <si>
    <t>3NO22_NAJAT</t>
  </si>
  <si>
    <t>MKTLLLTLVVVTIVCLDLGYTLTCLNCPEMFCGKFQICRNGEKICFKKLHQRRPFSLRYIRGCAATCPETKPRDMVECCSTDRCNR</t>
  </si>
  <si>
    <t>LTCLNCPEMFCGKFQICRNGEKICFKKLHQRRPFSLRYIRGCAATCPETKPRDMVECCSTDRCNR</t>
  </si>
  <si>
    <t>1080</t>
  </si>
  <si>
    <t>E2ITZ6</t>
  </si>
  <si>
    <t>E2ITZ6_NAJAT</t>
  </si>
  <si>
    <t>MKTLLLTLVVVTIVCLDLGYTLTCLICPEKYCNKVHTCLNGEKICFKKYDQRKLLGKRYRRGCAATCPVRKPREIVECCSTDKCNH</t>
  </si>
  <si>
    <t>CLICPEKYCNKVHTCLNGEKICFKKYDQRKLLGKRYRRGCAATCPVRKPREIVECCSTDKCNH</t>
  </si>
  <si>
    <t>1081</t>
  </si>
  <si>
    <t>P01442</t>
  </si>
  <si>
    <t>3SA2_NAJAT</t>
  </si>
  <si>
    <t>MKTLLLTLVVVTIVCLDLGYTLKCNKLVPLFYKTCPAGKNLCYKMFMVSNLTVPVKRGCIDVCPKNSALVKYVCCNTDRCN</t>
  </si>
  <si>
    <t>LKCNKLVPLFYKTCPAGKNLCYKMFMVSNLTVPVKRGCIDVCPKNSALVKYVCCNTDRCN</t>
  </si>
  <si>
    <t>1082</t>
  </si>
  <si>
    <t>P01443</t>
  </si>
  <si>
    <t>3SA4_NAJAT</t>
  </si>
  <si>
    <t>MKTLLLTLVVVTIVCLDLGYTRKCNKLVPLFYKTCPAGKNLCYKMFMVSNLTVPVKRGCIDVCPKNSALVKYVCCNTDRCN</t>
  </si>
  <si>
    <t>RKCNKLVPLFYKTCPAGKNLCYKMFMVSNLTVPVKRGCIDVCPKNSALVKYVCCNTDRCN</t>
  </si>
  <si>
    <t>1083</t>
  </si>
  <si>
    <t>P07525</t>
  </si>
  <si>
    <t>3SAT_NAJAT</t>
  </si>
  <si>
    <t>LKCNKLVPLFYKTCPAGKNLCYKMFMVSNKMVPVKRGCIDVCPKSSLLVKYVCCNTDRCN</t>
  </si>
  <si>
    <t>1084</t>
  </si>
  <si>
    <t>Mu-elapitoxin-Na1a</t>
  </si>
  <si>
    <t>P0DUK7</t>
  </si>
  <si>
    <t>3SOF1_NAJAT</t>
  </si>
  <si>
    <t>LKCHNTQLPFIYKTCPEGKNLCFKATLKKFPLKFPFKRGCADNCPKNSALLKYVCCSTDKCN</t>
  </si>
  <si>
    <t>1085</t>
  </si>
  <si>
    <t>P49122</t>
  </si>
  <si>
    <t>3SOF7_NAJAT</t>
  </si>
  <si>
    <t>MKTLLLTLVVVTIVCLDLGYTLKCHNTQLPFIYNTCPEGKNLCFKATLKFPLKFPVKRGCAATCPRSSSLVKVVCCKTDKCN</t>
  </si>
  <si>
    <t>LKCHNTQLPFIYNTCPEGKNLCFKATLKFPLKFPVKRGCAATCPRSSSLVKVVCCKTDKCN</t>
  </si>
  <si>
    <t>1086</t>
  </si>
  <si>
    <t>P49123</t>
  </si>
  <si>
    <t>3SA8A_NAJAT</t>
  </si>
  <si>
    <t>MKTLLLTLVVVTIVCLDLGYTLKCNQLIPPFYKACAAGKNLCYKMFMVAAPKVPVKRGCIDVCPKSSLLVKYVCCNTDRCS</t>
  </si>
  <si>
    <t>LKCNQLIPPFYKACAAGKNLCYKMFMVAAPKVPVKRGCIDVCPKSSLLVKYVCCNTDRCS</t>
  </si>
  <si>
    <t>1087</t>
  </si>
  <si>
    <t>P60304</t>
  </si>
  <si>
    <t>3SA1_NAJAT</t>
  </si>
  <si>
    <t>MKTLLLTLVVVTIVCLDLGYTLKCNKLIPIASKTCPAGKNLCYKMFMMSDLTIPVKRGCIDVCPKNSLLVKYVCCNTDRCN</t>
  </si>
  <si>
    <t>LKCNKLIPIASKTCPAGKNLCYKMFMMSDLTIPVKRGCIDVCPKNSLLVKYVCCNTDRCN</t>
  </si>
  <si>
    <t>1088</t>
  </si>
  <si>
    <t>Cytotoxin SP13b</t>
  </si>
  <si>
    <t>P60306</t>
  </si>
  <si>
    <t>3SADB_NAJAT</t>
  </si>
  <si>
    <t>LKCNKLKPLAYKTCPAGKNLCYKMFMMSNKTVPVKRGCIDVCPKNSLLVKYVCCNTDRCN</t>
  </si>
  <si>
    <t>1089</t>
  </si>
  <si>
    <t>Cytotoxin SP15a</t>
  </si>
  <si>
    <t>P60307</t>
  </si>
  <si>
    <t>3SAFA_NAJAT</t>
  </si>
  <si>
    <t>LKCKKLVPLFSKTCPPGKNLCYKMFMVATPKVPVKRGCIDVCPKSSLLVKYVCCNTDKCN</t>
  </si>
  <si>
    <t>1090</t>
  </si>
  <si>
    <t>Cytotoxin SP15c</t>
  </si>
  <si>
    <t>P60308</t>
  </si>
  <si>
    <t>3SAFC_NAJAT</t>
  </si>
  <si>
    <t>LKCKKLVPLFSKTCPPGKNLCYKMFMVATPKVPVKRECIDVCPKSSLLVKYVCCNTDKCN</t>
  </si>
  <si>
    <t>1091</t>
  </si>
  <si>
    <t>Cytotoxin SP15d</t>
  </si>
  <si>
    <t>P60309</t>
  </si>
  <si>
    <t>3SAFD_NAJAT</t>
  </si>
  <si>
    <t>LKCKKLVPLFSKTCPPGKNLCYKMFMVAAPKVPVKRGCINVCPKSSLLVKYVCCNTDKCN</t>
  </si>
  <si>
    <t>1092</t>
  </si>
  <si>
    <t>Cobrotoxin</t>
  </si>
  <si>
    <t>P60770</t>
  </si>
  <si>
    <t>3S1CB_NAJAT</t>
  </si>
  <si>
    <t>4.0</t>
  </si>
  <si>
    <t>MKTLLLTLLVVTIVCLDLGYTLECHNQQSSQTPTTTGCSGGETNCYKKRWRDHRGYRTERGCGCPSVKNGIEINCCTTDRCNN</t>
  </si>
  <si>
    <t>LECHNQQSSQTPTTTGCSGGETNCYKKRWRDHRGYRTERGCGCPSVKNGIEINCCTTDRCNN</t>
  </si>
  <si>
    <t>1093</t>
  </si>
  <si>
    <t>Cytotoxin 1c</t>
  </si>
  <si>
    <t>P79810</t>
  </si>
  <si>
    <t>3SA1C_NAJAT</t>
  </si>
  <si>
    <t>MKTLLLTLVVVTIVCLDLGYTLKCNKLIPIASKTCPAGKNLCYKMFMMSDLTIPVKRGCIDVCPKNSHLVKYVCCNTDRCN</t>
  </si>
  <si>
    <t>LKCNKLIPIASKTCPAGKNLCYKMFMMSDLTIPVKRGCIDVCPKNSHLVKYVCCNTDRCN</t>
  </si>
  <si>
    <t>1094</t>
  </si>
  <si>
    <t>P80245</t>
  </si>
  <si>
    <t>3SAN_NAJAT</t>
  </si>
  <si>
    <t>MKTLLLTLVVVTIVCLDLGYTLKCNQLIPPFYKTCAAGKNLCYKMFMVAAPKVPVKRGCIDVCPKSSLLVKYVCCNTDRCN</t>
  </si>
  <si>
    <t>LKCNQLIPPFYKTCAAGKNLCYKMFMVAAPKVPVKRGCIDVCPKSSLLVKYVCCNTDRCN</t>
  </si>
  <si>
    <t>1095</t>
  </si>
  <si>
    <t>Cobrotoxin-b</t>
  </si>
  <si>
    <t>P80958</t>
  </si>
  <si>
    <t>3S1CC_NAJAT</t>
  </si>
  <si>
    <t>MKTLLLTLLVVTIVCLDLGYTLECHNQQSSQTPTTKTCSGETNCYKKWWSDHRGTIIERGCGCPKVKPGVNLNCCTTDRCNN</t>
  </si>
  <si>
    <t>LECHNQQSSQTPTTKTCSGETNCYKKWWSDHRGTIIERGCGCPKVKPGVNLNCCTTDRCNN</t>
  </si>
  <si>
    <t>1096</t>
  </si>
  <si>
    <t>Cytotoxin homolog Clbp-3</t>
  </si>
  <si>
    <t>Q8UUK0</t>
  </si>
  <si>
    <t>3SOF3_NAJAT</t>
  </si>
  <si>
    <t>MKTLLLTLVVVTIVCLDLGYTRKCHNSPLSLVYQTCPIGQNICFKINVKEAPSIPVKRACAATCPKSSALVKVVCCKTDKCN</t>
  </si>
  <si>
    <t>RKCHNSPLSLVYQTCPIGQNICFKINVKEAPSIPVKRACAATCPKSSALVKVVCCKTDKCN</t>
  </si>
  <si>
    <t>1097</t>
  </si>
  <si>
    <t>Q91124</t>
  </si>
  <si>
    <t>3SA8B_NAJAT</t>
  </si>
  <si>
    <t>MKTLLLTLVVVTIVCLDLGYTLKCNKLIPIASKTCPAGKNLCYKMFMVATPKVPVKRGCIDVCPKSSLLVKYVCCNTDRCN</t>
  </si>
  <si>
    <t>LKCNKLIPIASKTCPAGKNLCYKMFMVATPKVPVKRGCIDVCPKSSLLVKYVCCNTDRCN</t>
  </si>
  <si>
    <t>1098</t>
  </si>
  <si>
    <t>Cardiotoxin 7a</t>
  </si>
  <si>
    <t>Q91126</t>
  </si>
  <si>
    <t>3SOFA_NAJAT</t>
  </si>
  <si>
    <t>MKTLLLTLVVVTIVCLDLGYTLKCHNTQLPFIYKTCPEGKNLCFKATLKKFPLKFPVKRGCADNCPKNSALLKYVCCSTEKCN</t>
  </si>
  <si>
    <t>LKCHNTQLPFIYKTCPEGKNLCFKATLKKFPLKFPVKRGCADNCPKNSALLKYVCCSTEKCN</t>
  </si>
  <si>
    <t>1099</t>
  </si>
  <si>
    <t>Cytotoxin I-like P-15</t>
  </si>
  <si>
    <t>Q91135</t>
  </si>
  <si>
    <t>3SAPF_NAJAT</t>
  </si>
  <si>
    <t>MKTLLLTLAAATIVCLDLGYTLKCNKLIPIASKTCPAGMNLCYKMFMMSDLTIPVKRGCIDVCPKNSLLVKYVCCNTDRCN</t>
  </si>
  <si>
    <t>LKCNKLIPIASKTCPAGMNLCYKMFMMSDLTIPVKRGCIDVCPKNSLLVKYVCCNTDRCN</t>
  </si>
  <si>
    <t>1100</t>
  </si>
  <si>
    <t>Cytotoxin I-like T-15</t>
  </si>
  <si>
    <t>Q91136</t>
  </si>
  <si>
    <t>3SATF_NAJAT</t>
  </si>
  <si>
    <t>MKTLLLTLVVVTIVCLDLGYTLKCNKLIPIASKTCTAGKNLCYKMFMMSDLTIPVKRGCIDVCPKNSLLVKYVCCNTDRCN</t>
  </si>
  <si>
    <t>LKCNKLIPIASKTCTAGKNLCYKMFMMSDLTIPVKRGCIDVCPKNSLLVKYVCCNTDRCN</t>
  </si>
  <si>
    <t>1101</t>
  </si>
  <si>
    <t>Cytotoxin homolog 5</t>
  </si>
  <si>
    <t>Q91137</t>
  </si>
  <si>
    <t>3SOFL_NAJAT</t>
  </si>
  <si>
    <t>MKTLLLTMVVVTIVCLDLGYTLKCHNTQLPFIYKTCPEGKNLCFKATLKKFPLKFPVKRGCADNCPKNSALLKYVCCSSDKCN</t>
  </si>
  <si>
    <t>LKCHNTQLPFIYKTCPEGKNLCFKATLKKFPLKFPVKRGCADNCPKNSALLKYVCCSSDKCN</t>
  </si>
  <si>
    <t>1102</t>
  </si>
  <si>
    <t>Cytotoxin 1b</t>
  </si>
  <si>
    <t>Q98956</t>
  </si>
  <si>
    <t>3SA1B_NAJAT</t>
  </si>
  <si>
    <t>MKTLLLTLVVVTIVCLDLGYTLKCNKLVPIASKTCPAGKNLCYKMFMMSDLTVPVKRGCIDVCPKSSLLVKYVCCNTDICN</t>
  </si>
  <si>
    <t>LKCNKLVPIASKTCPAGKNLCYKMFMMSDLTVPVKRGCIDVCPKSSLLVKYVCCNTDICN</t>
  </si>
  <si>
    <t>1103</t>
  </si>
  <si>
    <t>Cytotoxin 1a</t>
  </si>
  <si>
    <t>Q98957</t>
  </si>
  <si>
    <t>3SA1A_NAJAT</t>
  </si>
  <si>
    <t>MKTLLLTLVVVTIVCLDLGYTLKCNKLPPIASKTCPAGKNLCYKMFMMSDLTIPVKRGCIDVCPKNSLLVKYVCCNTDRCN</t>
  </si>
  <si>
    <t>LKCNKLPPIASKTCPAGKNLCYKMFMMSDLTIPVKRGCIDVCPKNSLLVKYVCCNTDRCN</t>
  </si>
  <si>
    <t>1104</t>
  </si>
  <si>
    <t>Cytotoxin 1d/1e</t>
  </si>
  <si>
    <t>Q98958</t>
  </si>
  <si>
    <t>3SA1D_NAJAT</t>
  </si>
  <si>
    <t>MKTLLLTLVVVTIVCLDLGYTLKCNQLIPIASKTCPAGKNLCYKMFMMSDLTIPVKRGCIDVCPKNSLLVKYVCCNTDRCN</t>
  </si>
  <si>
    <t>LKCNQLIPIASKTCPAGKNLCYKMFMMSDLTIPVKRGCIDVCPKNSLLVKYVCCNTDRCN</t>
  </si>
  <si>
    <t>1105</t>
  </si>
  <si>
    <t>Cytotoxin 3a</t>
  </si>
  <si>
    <t>Q98959</t>
  </si>
  <si>
    <t>3SA3A_NAJAT</t>
  </si>
  <si>
    <t>MKTLLLTLVVVTIVCLDLGYTLKCNKLVPLFYKTCPAGKNLCYKMFMVATPKVPVKRGCIDVCPKNSLLVKYVCCNTDRCN</t>
  </si>
  <si>
    <t>LKCNKLVPLFYKTCPAGKNLCYKMFMVATPKVPVKRGCIDVCPKNSLLVKYVCCNTDRCN</t>
  </si>
  <si>
    <t>1106</t>
  </si>
  <si>
    <t>Cytotoxin 3b</t>
  </si>
  <si>
    <t>Q98960</t>
  </si>
  <si>
    <t>3SA3B_NAJAT</t>
  </si>
  <si>
    <t>MKTLLLTLVVVTIVCLDLGYTLKCNKLVPLFYKTCPAGKNLCYKMFMVATPKVPVKRGCIDVCPKNSALVKYVCCNTDRCN</t>
  </si>
  <si>
    <t>LKCNKLVPLFYKTCPAGKNLCYKMFMVATPKVPVKRGCIDVCPKNSALVKYVCCNTDRCN</t>
  </si>
  <si>
    <t>1107</t>
  </si>
  <si>
    <t>Q98961</t>
  </si>
  <si>
    <t>3SA5_NAJAT</t>
  </si>
  <si>
    <t>MKTLLLTLVVVTIVCLDLGYTLKCNKLVPLFYKTCPAGKNLCYKMFMVSNKMVPVKRGCIDVCPKNSALVKYVCCNTDRCN</t>
  </si>
  <si>
    <t>LKCNKLVPLFYKTCPAGKNLCYKMFMVSNKMVPVKRGCIDVCPKNSALVKYVCCNTDRCN</t>
  </si>
  <si>
    <t>1108</t>
  </si>
  <si>
    <t>Cytotoxin 3d</t>
  </si>
  <si>
    <t>Q98962</t>
  </si>
  <si>
    <t>3SA3D_NAJAT</t>
  </si>
  <si>
    <t>MKTLLLTLVVVTIVCLDLGYTLKCNKLIPIASKTCPAGKNLCYKMFMVATPKVPVKRGCIDVCPKNSLLVKYVCCNTDRCN</t>
  </si>
  <si>
    <t>LKCNKLIPIASKTCPAGKNLCYKMFMVATPKVPVKRGCIDVCPKNSLLVKYVCCNTDRCN</t>
  </si>
  <si>
    <t>1109</t>
  </si>
  <si>
    <t>Q98965</t>
  </si>
  <si>
    <t>3SA6_NAJAT</t>
  </si>
  <si>
    <t>MKTLLLTLVVVTIVCLDLGYTLKCNQLIPPFYKTCAAGKNLCYKMFMVAAQRFPVKRGCIDVCPKSSLLVKYVCCNTDRCNN</t>
  </si>
  <si>
    <t>LKCNQLIPPFYKTCAAGKNLCYKMFMVAAQRFPVKRGCIDVCPKSSLLVKYVCCNTDRCNN</t>
  </si>
  <si>
    <t>1110</t>
  </si>
  <si>
    <t>Q9W6W6</t>
  </si>
  <si>
    <t>3SAA_NAJAT</t>
  </si>
  <si>
    <t>MKTLLLTLVVVVTIVCLDLGYTLKCNQHIPPFYKTCAAGKNLCYKIFMVAAPKVPVKRGCIDVCPKSSDLVKYVCCNTDRCN</t>
  </si>
  <si>
    <t>LKCNQHIPPFYKTCAAGKNLCYKIFMVAAPKVPVKRGCIDVCPKSSDLVKYVCCNTDRCN</t>
  </si>
  <si>
    <t>1111</t>
  </si>
  <si>
    <t>Cytotoxin 4N</t>
  </si>
  <si>
    <t>Q9W6W9</t>
  </si>
  <si>
    <t>3SA4N_NAJAT</t>
  </si>
  <si>
    <t>MKTLLLTLVVVTIVCLDLGYTRKCNKLVPLFYKTCPAGKNLCYKMFMVSNLTVPVKRGCIDVCPKSSLLVKYVCCNTDRCN</t>
  </si>
  <si>
    <t>RKCNKLVPLFYKTCPAGKNLCYKMFMVSNLTVPVKRGCIDVCPKSSLLVKYVCCNTDRCN</t>
  </si>
  <si>
    <t>1112</t>
  </si>
  <si>
    <t>Cytotoxin homolog 5V</t>
  </si>
  <si>
    <t>Q9W716</t>
  </si>
  <si>
    <t>3SOFV_NAJAT</t>
  </si>
  <si>
    <t>MKTLLLTLVVVTIVCLDLGYTLKCHNTQLPFIYKTCPEGKNLCFKATLRKFPLKFPVKRGCADNCPKNSALLKYVCCSTDKCN</t>
  </si>
  <si>
    <t>LKCHNTQLPFIYKTCPEGKNLCFKATLRKFPLKFPVKRGCADNCPKNSALLKYVCCSTDKCN</t>
  </si>
  <si>
    <t>1113</t>
  </si>
  <si>
    <t>E2ITZ7</t>
  </si>
  <si>
    <t>E2ITZ7_NAJAT</t>
  </si>
  <si>
    <t>MKTLLLTLVVVTIVCLDLGYTLKCNKLVPLFYKTCPAGKNLCYKMFMVATPKVPVKRGCAATCPKSSALVKVVCCKTDKCN</t>
  </si>
  <si>
    <t>LKCNKLVPLFYKTCPAGKNLCYKMFMVATPKVPVKRGCAATCPKSSALVKVVCCKTDKCN</t>
  </si>
  <si>
    <t>1114</t>
  </si>
  <si>
    <t>Naja christyi</t>
  </si>
  <si>
    <t>8611</t>
  </si>
  <si>
    <t>P34076</t>
  </si>
  <si>
    <t>3S11_NAJCH</t>
  </si>
  <si>
    <t>MECHNQQSSQPPTTTHCSGGETNCYEKRWHDHRGTIIERGCGCPTVKPGVKLNCCTTDKCNN</t>
  </si>
  <si>
    <t>1115</t>
  </si>
  <si>
    <t>Naja haje</t>
  </si>
  <si>
    <t>8639</t>
  </si>
  <si>
    <t>GHRV01002244</t>
  </si>
  <si>
    <t>MECYKCGVSGCHLKITCSAEETFCYKWHNKILNLRWHGCAKTCTEEDTWKAYIKCCTTNLCNT</t>
  </si>
  <si>
    <t>1116</t>
  </si>
  <si>
    <t>GHRV01000814</t>
  </si>
  <si>
    <t>FTCFTTPSDTSETCPDGLNICYEKRWNSHWGVEIEKGCVASCPEFESRFRYLLCCRIDNCN</t>
  </si>
  <si>
    <t>1117</t>
  </si>
  <si>
    <t>Naja haje haje</t>
  </si>
  <si>
    <t>8642</t>
  </si>
  <si>
    <t>P25674</t>
  </si>
  <si>
    <t>3L21_NAJHH</t>
  </si>
  <si>
    <t>128929</t>
  </si>
  <si>
    <t>IRCFITPDVTSQACPDGHVCYTKMWCDNFCGMRGKRVDLGCAATCPTVKPGVDIKCCSTDNCNPFPTRKRS</t>
  </si>
  <si>
    <t>1118</t>
  </si>
  <si>
    <t>Weak toxin CM-11</t>
  </si>
  <si>
    <t>P01401</t>
  </si>
  <si>
    <t>3NO2B_NAJHH</t>
  </si>
  <si>
    <t>LTCLICPEKYCNKVHTCRNGENQCFKRFNERKLLGKRYTRGCAATCPEAKPREIVECCTTDRCNK</t>
  </si>
  <si>
    <t>1119</t>
  </si>
  <si>
    <t>Weak toxin CM-2</t>
  </si>
  <si>
    <t>P01415</t>
  </si>
  <si>
    <t>3SO62_NAJHH</t>
  </si>
  <si>
    <t>FTCFTTPSDTSETCPDGQNICYEKRWNSHQGVEIKGCVASCPEFESRFRYLLCCRIDNCNK</t>
  </si>
  <si>
    <t>1120</t>
  </si>
  <si>
    <t>P01457</t>
  </si>
  <si>
    <t>3SA5_NAJHH</t>
  </si>
  <si>
    <t>LKCHQLVPPFWKTCPEGKNLCYKMYMVSSSTVPVKRGCIDVCPKNSALVKYVCCNTDKCN</t>
  </si>
  <si>
    <t>1121</t>
  </si>
  <si>
    <t>P25675</t>
  </si>
  <si>
    <t>3S12_NAJHH</t>
  </si>
  <si>
    <t>GHRV01002826</t>
  </si>
  <si>
    <t>MICHNQQSSQPPTIKTCPGETNCYKKQWRDHRGTIIERGCGCPSVKKGVGIYCCKTDKCNR</t>
  </si>
  <si>
    <t>1122</t>
  </si>
  <si>
    <t>Naja kaouthia</t>
  </si>
  <si>
    <t>8649</t>
  </si>
  <si>
    <t>Alpha-cobratoxin</t>
  </si>
  <si>
    <t>P01391</t>
  </si>
  <si>
    <t>3L21_NAJKA</t>
  </si>
  <si>
    <t>128930</t>
  </si>
  <si>
    <t>IRCFITPDITSKDCPNGHVCYTKTWCDAFCSIRGKRVDLGCAATCPTVKTGVDIQCCSTDNCNPFPTRKRP</t>
  </si>
  <si>
    <t>1123</t>
  </si>
  <si>
    <t>Weak toxin NWT</t>
  </si>
  <si>
    <t>P0DSM9</t>
  </si>
  <si>
    <t>3NO2N_NAJKA</t>
  </si>
  <si>
    <t>LTCLICPEKYCNKVHTCLNGEKIYDQRKYIRGCADTCPVRKPREIVECCSTDK</t>
  </si>
  <si>
    <t>1124</t>
  </si>
  <si>
    <t>Weak toxin CM-9a</t>
  </si>
  <si>
    <t>P25679</t>
  </si>
  <si>
    <t>3NO29_NAJKA</t>
  </si>
  <si>
    <t>LTCLNCPEMFCGKFQICRNGEKICFKKLHQRRPLSRYIRGCADTCPVGYPKEMIECCSTDKCNR</t>
  </si>
  <si>
    <t>1125</t>
  </si>
  <si>
    <t>Tryptophan-containing weak neurotoxin</t>
  </si>
  <si>
    <t>P82935</t>
  </si>
  <si>
    <t>3NO2_NAJKA</t>
  </si>
  <si>
    <t>MKTLLLTLVVVTIVCLDLGYTLTCLNCPEMFCGKFQICRNGEKICFKKLHQRRPLSWRYIRGCADTCPVGKPYEMIECCSTDKCNR</t>
  </si>
  <si>
    <t>LTCLNCPEMFCGKFQICRNGEKICFKKLHQRRPLSWRYIRGCADTCPVGKPYEMIECCSTDKCNR</t>
  </si>
  <si>
    <t>1126</t>
  </si>
  <si>
    <t>P01445</t>
  </si>
  <si>
    <t>3SA7A_NAJKA</t>
  </si>
  <si>
    <t>LKCNKLIPLAYKTCPAGKNLCYKMFMVSNKTVPVKRGCIDVCPKNSLLVKYVCCNTDRCN</t>
  </si>
  <si>
    <t>1127</t>
  </si>
  <si>
    <t>P01446</t>
  </si>
  <si>
    <t>3SA3_NAJKA</t>
  </si>
  <si>
    <t>LKCNKLIPLAYKTCPAGKNLCYKMFMVSNKTVPVKRGCIDACPKNSLLVKYVCCNTDRCN</t>
  </si>
  <si>
    <t>1128</t>
  </si>
  <si>
    <t>P0CH80</t>
  </si>
  <si>
    <t>3SA1_NAJKA</t>
  </si>
  <si>
    <t>LKCNKLVPLFYKTCPAGKNLCYKMFMVSNKTVPVKRGCIDVCPKNSLVLKYVCCNTDRCN</t>
  </si>
  <si>
    <t>1129</t>
  </si>
  <si>
    <t>Nakoroxin</t>
  </si>
  <si>
    <t>P0DSN0</t>
  </si>
  <si>
    <t>3SX_NAJKA</t>
  </si>
  <si>
    <t>MECYRMSNIVTCQPWEKFCYKEVTMFFPNHPVHLSGCASECTETNSKFCCTTDKCNGAGSG</t>
  </si>
  <si>
    <t>1130</t>
  </si>
  <si>
    <t>P14541</t>
  </si>
  <si>
    <t>3SOFH_NAJKA</t>
  </si>
  <si>
    <t>LKCHNTQLPFIYKTCPEGKNLCFKATLKKFPLKIPIKRGCADNCPKNSALLKYVCCSTDKCN</t>
  </si>
  <si>
    <t>1131</t>
  </si>
  <si>
    <t>P14613</t>
  </si>
  <si>
    <t>3S1B1_NAJKA</t>
  </si>
  <si>
    <t>LECHNQQSIQTPTTTGCSGGETNCYKKRWRDHRGYRTERGCGCPSVKNGIEINCCTTDRCNN</t>
  </si>
  <si>
    <t>1132</t>
  </si>
  <si>
    <t>P24779</t>
  </si>
  <si>
    <t>3SA5_NAJKA</t>
  </si>
  <si>
    <t>LKCNKLIPLAYKTCPAGKNLCYKMFMVAAPKVPVKRGCIDACPKNSLLVKYVCCNTDRCN</t>
  </si>
  <si>
    <t>1133</t>
  </si>
  <si>
    <t>P59275</t>
  </si>
  <si>
    <t>3S1B_NAJKA</t>
  </si>
  <si>
    <t>LECHNQQSSQTPTTKTCSGETNCYKKWWSDHRGTIIERGCGCPKVKPGVNLNCCRRDRCNN</t>
  </si>
  <si>
    <t>1134</t>
  </si>
  <si>
    <t>Cobrotoxin-c</t>
  </si>
  <si>
    <t>P59276</t>
  </si>
  <si>
    <t>3S1C_NAJKA</t>
  </si>
  <si>
    <t>LECHNQQSSQAPTTKTCSGETNCYKKWWSDHRGTIIERGCGCPKVKPGVNLNCCRTDRCNN</t>
  </si>
  <si>
    <t>1135</t>
  </si>
  <si>
    <t>Muscarinic toxin-like protein 1</t>
  </si>
  <si>
    <t>P82462</t>
  </si>
  <si>
    <t>3SUC1_NAJKA</t>
  </si>
  <si>
    <t>LICVKEKFLFSETTETCPDGQNVCFNQAHLIYPGKYKRTRGCAATCPKLQNRDVIFCCSTDKCNL</t>
  </si>
  <si>
    <t>1136</t>
  </si>
  <si>
    <t>Muscarinic toxin-like protein 2</t>
  </si>
  <si>
    <t>P82463</t>
  </si>
  <si>
    <t>3SUC2_NAJKA</t>
  </si>
  <si>
    <t>LTCVKEKSIFGVTTEDCPDGQNLCFKRWHMIVPGRYKKTRGCAATCPIAENRDVIECCSTDKCNL</t>
  </si>
  <si>
    <t>1137</t>
  </si>
  <si>
    <t>Muscarinic toxin-like protein 3</t>
  </si>
  <si>
    <t>P82464</t>
  </si>
  <si>
    <t>3SO8_NAJKA</t>
  </si>
  <si>
    <t>TICYNHLTRTSETTEICPDSWYFCYKISLADGNDVRIKRGCTFTCPELRPTGIYVYCCRRDKCNQ</t>
  </si>
  <si>
    <t>1138</t>
  </si>
  <si>
    <t>Cobrotoxin II</t>
  </si>
  <si>
    <t>P82849</t>
  </si>
  <si>
    <t>3S1B2_NAJKA</t>
  </si>
  <si>
    <t>LECHNQQSSQTPTTTGCSGGENNCYKKEWRDNRGYRTERGCGCPSVKKGIGINCCTTDRCNN</t>
  </si>
  <si>
    <t>1139</t>
  </si>
  <si>
    <t>Q9DGH9</t>
  </si>
  <si>
    <t>3SA2_NAJKA</t>
  </si>
  <si>
    <t>MKTLLLTLVVVTIVCLDLGYTLKCNKLVPLFYKTCPAGKNLCYKIFMVATPKVPVKRGCIDVCPKNSALVKYVCCNTDRCN</t>
  </si>
  <si>
    <t>LKCNKLVPLFYKTCPAGKNLCYKIFMVATPKVPVKRGCIDVCPKNSALVKYVCCNTDRCN</t>
  </si>
  <si>
    <t>1140</t>
  </si>
  <si>
    <t>Naja melanoleuca</t>
  </si>
  <si>
    <t>8643</t>
  </si>
  <si>
    <t>P01383</t>
  </si>
  <si>
    <t>3L21_NAJME</t>
  </si>
  <si>
    <t>128931</t>
  </si>
  <si>
    <t>KRCYRTPDLKSQTCPPGEDLCYTKKWCADWCTSRGKVIELGCVATCPKVKPYEQITCCSTDNCNPHPKMKP</t>
  </si>
  <si>
    <t>1141</t>
  </si>
  <si>
    <t>Long neurotoxin 2</t>
  </si>
  <si>
    <t>P01388</t>
  </si>
  <si>
    <t>3L22_NAJME</t>
  </si>
  <si>
    <t>128942</t>
  </si>
  <si>
    <t>IRCFITPDVTSQICADGHVCYTKTWCDNFCASRGKRVDLGCAATCPTVKPGVNIKCCSTDNCNPFPTRNRP</t>
  </si>
  <si>
    <t>1142</t>
  </si>
  <si>
    <t>Long neurotoxin Tx-NM2</t>
  </si>
  <si>
    <t>P0DQQ1</t>
  </si>
  <si>
    <t>3L23_NAJME</t>
  </si>
  <si>
    <t>KRCYRTPDLKSQTCPPGEDLCYTKKWCADWCTSRGKVIELGCVATCPTVKPYEEITCCSTDNCNPHPKMPKP</t>
  </si>
  <si>
    <t>1143</t>
  </si>
  <si>
    <t>Long neurotoxin Tx-NM3-1</t>
  </si>
  <si>
    <t>P0DQQ2</t>
  </si>
  <si>
    <t>3L24_NAJME</t>
  </si>
  <si>
    <t>IRCFITPDVTSQICADGHVCYTKTWCDAWCTSRGKRVDLGCAATCPTVKTGVDIKCCSTDNCNPFPTRNRP</t>
  </si>
  <si>
    <t>1144</t>
  </si>
  <si>
    <t>Weak toxin S4C11</t>
  </si>
  <si>
    <t>P01400</t>
  </si>
  <si>
    <t>3NO2B_NAJME</t>
  </si>
  <si>
    <t>LTCLICPEKYCNKVHTCRNGENICFKRFYEGNLLGKRYPRGCAATCPEAKPREIVECCSTDKCNH</t>
  </si>
  <si>
    <t>1145</t>
  </si>
  <si>
    <t>P01424</t>
  </si>
  <si>
    <t>3S11_NAJME</t>
  </si>
  <si>
    <t>MECHNQQSSQPPTTKTCPGETNCYKKQWSDHRGTIIERGCGCPSVKKGVKINCCTTDRCNN</t>
  </si>
  <si>
    <t>1146</t>
  </si>
  <si>
    <t>P01448</t>
  </si>
  <si>
    <t>3SA1_NAJME</t>
  </si>
  <si>
    <t>LECNKLVPIAHKTCPAGKNLCYQMYMVSKSTIPVKRGCIDVCPKSSLLVKYVCCNTDRCN</t>
  </si>
  <si>
    <t>1147</t>
  </si>
  <si>
    <t>Cytotoxin homolog 3</t>
  </si>
  <si>
    <t>P01473</t>
  </si>
  <si>
    <t>3SOF3_NAJME</t>
  </si>
  <si>
    <t>IKCHNTPLPFIYKTCPEGNNLCFKGTLKFPKKITYKRGCADACPKTSALVKYVCCNTDKCN</t>
  </si>
  <si>
    <t>1148</t>
  </si>
  <si>
    <t>Cytotoxin homolog 2</t>
  </si>
  <si>
    <t>P01474</t>
  </si>
  <si>
    <t>3SOF2_NAJME</t>
  </si>
  <si>
    <t>IKCHNTLLPFIYKTCPEGQNLCFKGTLKFPKKTTYNRGCAATCPKSSLLVKYVCCNTNKCN</t>
  </si>
  <si>
    <t>1149</t>
  </si>
  <si>
    <t>Naja mossambica</t>
  </si>
  <si>
    <t>8644</t>
  </si>
  <si>
    <t>P01431</t>
  </si>
  <si>
    <t>3S11_NAJMO</t>
  </si>
  <si>
    <t>3.0</t>
  </si>
  <si>
    <t>LECHNQQSSEPPTTTRCSGGETNCYKKRWRDHRGYRTERGCGCPTVKKGIELNCCTTDRCNN</t>
  </si>
  <si>
    <t>1150</t>
  </si>
  <si>
    <t>P01432</t>
  </si>
  <si>
    <t>3S13_NAJMO</t>
  </si>
  <si>
    <t>CLDLGYTLNCHNQMSAQPPTTTRCSRWETNCYKKRWRDHRGYKTERGCGCPTVKKGIQLHCCTSDNCNN</t>
  </si>
  <si>
    <t>1151</t>
  </si>
  <si>
    <t>P01452</t>
  </si>
  <si>
    <t>3SA4_NAJMO</t>
  </si>
  <si>
    <t>Cell lysis</t>
  </si>
  <si>
    <t>Cell membrane</t>
  </si>
  <si>
    <t>5.0</t>
  </si>
  <si>
    <t>LKCNKLIPIAYKTCPEGKNLCYKMMLASKKMVPVKRGCINVCPKNSALVKYVCCSTDRCN</t>
  </si>
  <si>
    <t>1152</t>
  </si>
  <si>
    <t>P01467</t>
  </si>
  <si>
    <t>3SA1_NAJMO</t>
  </si>
  <si>
    <t>LKCNQLIPPFWKTCPKGKNLCYKMTMRAAPMVPVKRGCIDVCPKSSLLIKYMCCNTNKCN</t>
  </si>
  <si>
    <t>1153</t>
  </si>
  <si>
    <t>P01469</t>
  </si>
  <si>
    <t>3SA2_NAJMO</t>
  </si>
  <si>
    <t>LKCNQLIPPFWKTCPKGKNLCYKMTMRGASKVPVKRGCIDVCPKSSLLIKYMCCNTDKCN</t>
  </si>
  <si>
    <t>1154</t>
  </si>
  <si>
    <t>P01470</t>
  </si>
  <si>
    <t>3SA3_NAJMO</t>
  </si>
  <si>
    <t>LKCNRLIPPFWKTCPEGKNLCYKMTMRLAPKVPVKRGCIDVCPKSSLLIKYMCCNTNKCN</t>
  </si>
  <si>
    <t>1155</t>
  </si>
  <si>
    <t>P25517</t>
  </si>
  <si>
    <t>3SA5_NAJMO</t>
  </si>
  <si>
    <t>LKCKKLIPLFSKTCPEGKNLCYKMTMRLAPKVPVKRGCIDVCPKSSFLVKYECCDTDRCN</t>
  </si>
  <si>
    <t>1156</t>
  </si>
  <si>
    <t>Naja naja</t>
  </si>
  <si>
    <t>35670</t>
  </si>
  <si>
    <t>CM019150</t>
  </si>
  <si>
    <t>IRCFITPDITSKDCPNGHVCYTKTWCDGFCSIRGKRVDLGCAATCPTVRTGVDIQCCSTDNCNPFPTRKRP</t>
  </si>
  <si>
    <t>1157</t>
  </si>
  <si>
    <t>Alpha-elapitoxin-Nn3a</t>
  </si>
  <si>
    <t>C0HM09</t>
  </si>
  <si>
    <t>3L27_NAJNA</t>
  </si>
  <si>
    <t>IRCFITPDITSKDCPNGHVCYTKTWCDGFCSIRGERVDLDGCAATCPTVTGVDIQCCSTDNCNPFPTRKRP</t>
  </si>
  <si>
    <t>1158</t>
  </si>
  <si>
    <t>P25668</t>
  </si>
  <si>
    <t>3L21_NAJNA</t>
  </si>
  <si>
    <t>128932</t>
  </si>
  <si>
    <t>IRCFITPDITSKDCPNGHVCYTKTWCDGFCSIRGKRVDLGCAATCPTVRTGVDIQCCSTDDCDPFPTRKRP</t>
  </si>
  <si>
    <t>1159</t>
  </si>
  <si>
    <t>P25669</t>
  </si>
  <si>
    <t>3L22_NAJNA</t>
  </si>
  <si>
    <t>128943</t>
  </si>
  <si>
    <t>IRCFITPDITSKDCPNGHVCYTKTWCDGFCSSRGKRVDLGCAATCPTVRTGVDIQCCSTDDCDPFPTRKRP</t>
  </si>
  <si>
    <t>1160</t>
  </si>
  <si>
    <t>Long neurotoxin 3</t>
  </si>
  <si>
    <t>P25671</t>
  </si>
  <si>
    <t>3L23_NAJNA</t>
  </si>
  <si>
    <t>128947</t>
  </si>
  <si>
    <t>IRCFITPDITSKDCPNGHVCYTKTWCDAFCSIRGKRVDLGCAATCPTVKTGVDIQCCSTDDCDPFPTRKRP</t>
  </si>
  <si>
    <t>1161</t>
  </si>
  <si>
    <t>Long neurotoxin 4</t>
  </si>
  <si>
    <t>P25672</t>
  </si>
  <si>
    <t>3L24_NAJNA</t>
  </si>
  <si>
    <t>128950</t>
  </si>
  <si>
    <t>IRCFITPDITSKDCPNGHVCYTKTWCDGFCRIRGERVDLGCAATCPTVKTGVDIQCCSTDDCDPFPTRKRP</t>
  </si>
  <si>
    <t>1162</t>
  </si>
  <si>
    <t>Long neurotoxin 5</t>
  </si>
  <si>
    <t>P25673</t>
  </si>
  <si>
    <t>3L25_NAJNA</t>
  </si>
  <si>
    <t>128952</t>
  </si>
  <si>
    <t>IRCFITPDITSKDCPNGHVCYTKTWCDGFCSRRGERVDLGCAATCPTVKTGVDIQCCSTDDCDPFPTRKRP</t>
  </si>
  <si>
    <t>1163</t>
  </si>
  <si>
    <t>Nana_c3_dn_17</t>
  </si>
  <si>
    <t>LECYTCGKSPCTMKTCLKEEKFCYLKVYPGGFNWKGGCTQECPKETIGMLIICRNTDIRGIYSEC</t>
  </si>
  <si>
    <t>1164</t>
  </si>
  <si>
    <t>LKCNKLIPLAYKTCPAGKNLCYKISCQKGCIDVCPKNSLLVKYECCNTDRCN</t>
  </si>
  <si>
    <t>1165</t>
  </si>
  <si>
    <t>LKCNKLVPLAYKTCPAGKNLCYKISCQKGCIDVCPKNSLLVKYVCCNTDRCN</t>
  </si>
  <si>
    <t>1166</t>
  </si>
  <si>
    <t>Nana_c1_1</t>
  </si>
  <si>
    <t>MRKIILCVLAVLLWSQAVDALVCYHCPNGGPNCDTATCASEQDQCMTMWFTGIGSLPKYGKRCSSQYECQLLNSVPQSGVSAICCGFDRCNR</t>
  </si>
  <si>
    <t>LVCYHCPNGGPNCDTATCASEQDQCMTMWFTGIGSLPKYGKRCSSQYECQLLNSVPQSGVSAICCGFDRCNR</t>
  </si>
  <si>
    <t>1167</t>
  </si>
  <si>
    <t>Nana_c3_16</t>
  </si>
  <si>
    <t>LECYTCGKSPCTMKTCLKEEKFCYLKVYPGGGCTQECPKETIGMLIICRNTDIRGIYSEC</t>
  </si>
  <si>
    <t>1168</t>
  </si>
  <si>
    <t>Nana_c3_dn_12</t>
  </si>
  <si>
    <t>MKTLLLTLVLVTILCLELGYTRKCHNSPLSLVYQTCPIGQNICFKISVKKVPSKFSIKRRCAATCPKSSALVKVVCCN</t>
  </si>
  <si>
    <t>RKCHNSPLSLVYQTCPIGQNICFKISVKKVPSKFSIKRRCAATCPKSSALVKVVCCN</t>
  </si>
  <si>
    <t>1169</t>
  </si>
  <si>
    <t>Nana_c3_dn_19</t>
  </si>
  <si>
    <t>LECYTCGKSPCTMKTCLKEEKFCYLKVYPGGFNWKGGCTQECPKETIGMLIICRNTDIRGIYSEY</t>
  </si>
  <si>
    <t>1170</t>
  </si>
  <si>
    <t>LTCLNCPEMFCGKFQICRNGEKICFKKLQQRRPLSSRYIRGCADTCPVGKPYEMIECCSTNKCNR</t>
  </si>
  <si>
    <t>1171</t>
  </si>
  <si>
    <t>LKCYTCGRFHCNYKIQCSEEDNFCYTVTGPYGFEAGGCAPICPIPIFVNVLCCATNFCN</t>
  </si>
  <si>
    <t>1172</t>
  </si>
  <si>
    <t>LRCYTCGKNGCRDIVTCSEKQEFCSNHFGRRNHRQTSGCAVKCNPKGSWNFHVECCTTDLCNCLFIIVFLNWVRVMSMCGPSVTNGRKTH</t>
  </si>
  <si>
    <t>1173</t>
  </si>
  <si>
    <t>CM019151</t>
  </si>
  <si>
    <t>RKCLNCSTRYCTTFHTCPNGQDLCFKRWYEGNQLGWRAIRGCAATCPEAKTRETVECCATDKCNK</t>
  </si>
  <si>
    <t>1174</t>
  </si>
  <si>
    <t>Nana_c3_11</t>
  </si>
  <si>
    <t>MKPLFAALLAGLLCMQTAMSSLICITCDKVDHNNKCINLKVCDDTDRYCYTKYFGRGSGENHKELISKGCSPDCPEVGIDIGVMAFSMKCCKNSFCNTSGAVSVKTSSLLLLVGTVASVFYIIGANL</t>
  </si>
  <si>
    <t>LICITCDKVDHNNKCINLKVCDDTDRYCYTKYFGRGSGENHKELISKGCSPDCPEVGIDIGVMAFSMKCCKNSFCNTSGAVSVKTSSLLLLVGTVASVFYIIGANL</t>
  </si>
  <si>
    <t>1175</t>
  </si>
  <si>
    <t>Nana_c3_8</t>
  </si>
  <si>
    <t>LKCFSCREPTRPQKCMAVMNCMPNQTMCMTTMHSLEEVYPFVGESTVTRSCSLACNLSEIDAIGSTRLITCCHTDLCNHDGASWLEISYTMLGGLLASFFLFLS</t>
  </si>
  <si>
    <t>1176</t>
  </si>
  <si>
    <t>Nana_c3_dn_10</t>
  </si>
  <si>
    <t>LVCWSCDNVESNWSCWRMQICSNEDSYCATTYSGAGIGGYSAQSISKGCVPICPSVGVDIGIAAMSVHCCSSFLCNISGANSIQINHLVLALATLTSFFYLFGSRL</t>
  </si>
  <si>
    <t>1177</t>
  </si>
  <si>
    <t>Nana_c3_dn_2</t>
  </si>
  <si>
    <t>LTCLICPEKHCNKVHTCLNGEKICFKKYDQRKLLGKRYIRGCADTCPVRKPREIVECCSTDKCNH</t>
  </si>
  <si>
    <t>1178</t>
  </si>
  <si>
    <t>Nana_c3_dn_25</t>
  </si>
  <si>
    <t>MKTYLVVLGLLLLLKNEVSPLTCFVCDNQCTNLRCLRFRECSEEEVFCVTAVATYEFGMMTFKKRITKRCSAFCPDLHMVLGFASFGTSCCQQSWCNIWGSLGERNATQ</t>
  </si>
  <si>
    <t>LTCFVCDNQCTNLRCLRFRECSEEEVFCVTAVATYEFGMMTFKKRITKRCSAFCPDLHMVLGFASFGTSCCQQSWCNIWGSLGERNATQ</t>
  </si>
  <si>
    <t>1179</t>
  </si>
  <si>
    <t>Nana_c3_dn_3</t>
  </si>
  <si>
    <t>MKTLLLTLLVVTIVCLDLGYTLTCLNCPEMFCGKFQICRNGEKICFKKLQQRRPLSSRYIRGCAATCPVGKPYEMIECCSTNKCNR</t>
  </si>
  <si>
    <t>LTCLNCPEMFCGKFQICRNGEKICFKKLQQRRPLSSRYIRGCAATCPVGKPYEMIECCSTNKCNR</t>
  </si>
  <si>
    <t>1180</t>
  </si>
  <si>
    <t>Nana_c3_dn_5</t>
  </si>
  <si>
    <t>RTCFSCPGNLCTAKQQCLDGQDICFKKWNGTLLICKHKLNVLKGCVASCPTVGPNEIVRCCAKDNCNY</t>
  </si>
  <si>
    <t>1181</t>
  </si>
  <si>
    <t>Nana_c3_dn_7</t>
  </si>
  <si>
    <t>MKAVLILLLTGVLLIQPSGSLWCYTCRTQLKTDNCKKAEFCKEKAKACKTDMISLMGLLHIISKQCASSCTTYHKDIAILKRNISCCSTDLCNVGDISASPSNRAHMAMVAFTSLVCVVLSRIL</t>
  </si>
  <si>
    <t>LWCYTCRTQLKTDNCKKAEFCKEKAKACKTDMISLMGLLHIISKQCASSCTTYHKDIAILKRNISCCSTDLCNVGDISASPSNRAHMAMVAFTSLVCVVLSRIL</t>
  </si>
  <si>
    <t>1182</t>
  </si>
  <si>
    <t>pre-3FTx?</t>
  </si>
  <si>
    <t>Nana_c3_dn_9</t>
  </si>
  <si>
    <t>LVCYSCNQTSYSGCTSIKNCSHHEYFCTRYTATSLSGFVLQKGCADKCPISKSSWPSLYTLTCCQEDRCNRVTAVRCSKSLLAVTLVFGALIDMEL</t>
  </si>
  <si>
    <t>1183</t>
  </si>
  <si>
    <t>snake genomic</t>
  </si>
  <si>
    <t>Nana_c4_dn_1</t>
  </si>
  <si>
    <t>MKTLLLTLVVVTIVCLDLGYTRKCLNCSTRYCTTFHTCPNGQDLCFKRWYEGNQLGWRAIRGCAATCPEAKTRETVECCTTDKCNK</t>
  </si>
  <si>
    <t>RKCLNCSTRYCTTFHTCPNGQDLCFKRWYEGNQLGWRAIRGCAATCPEAKTRETVECCTTDKCNK</t>
  </si>
  <si>
    <t>1184</t>
  </si>
  <si>
    <t>Weak neurotoxin 5</t>
  </si>
  <si>
    <t>Weak neurotoxin</t>
  </si>
  <si>
    <t>P29179</t>
  </si>
  <si>
    <t>3NO25_NAJNA</t>
  </si>
  <si>
    <t>LTCLICPEKYCNKVHTCLNGENICFKRFNRILGKRYDLGCAATCPTVKTGIVQCCSTDKCNH</t>
  </si>
  <si>
    <t>1185</t>
  </si>
  <si>
    <t>Weak neurotoxin 6</t>
  </si>
  <si>
    <t>P29180</t>
  </si>
  <si>
    <t>3NO26_NAJNA</t>
  </si>
  <si>
    <t>LTCLICPEKYCNKVHTCLNGEKICFKRYSERKLLGKRYIRGCADTCPVRKPREIVQCCSTDKCNH</t>
  </si>
  <si>
    <t>1186</t>
  </si>
  <si>
    <t>Weak neurotoxin 7</t>
  </si>
  <si>
    <t>P29181</t>
  </si>
  <si>
    <t>3NO27_NAJNA</t>
  </si>
  <si>
    <t>LTCLNCPEVYCRRFQICRDGEKICFKKFDQRNLLGKRYRRGCAATCPEAKPREIVQCCSTDKCNR</t>
  </si>
  <si>
    <t>1187</t>
  </si>
  <si>
    <t>Weak neurotoxin 8</t>
  </si>
  <si>
    <t>P29182</t>
  </si>
  <si>
    <t>3NO28_NAJNA</t>
  </si>
  <si>
    <t>LTCLNCPEVYCRRFQKCRNGEKICFKKFDQRNLLGKRYEIGCAATCPEAKPREIVQCCSTDKCNR</t>
  </si>
  <si>
    <t>1188</t>
  </si>
  <si>
    <t>LTCVKEKSIFGDTTEDCPVGQNLCFKRWHMIVPGRYKKTRGCAATCPIAENRDVIECCSTDKCND</t>
  </si>
  <si>
    <t>1189</t>
  </si>
  <si>
    <t>LKCNKLIPFFYKTCPAGKNLCYKMFMVSNKTVPVKRGCIDVCPKNSLLVKYVCCNTDRCN</t>
  </si>
  <si>
    <t>1190</t>
  </si>
  <si>
    <t>Nana_c3_28</t>
  </si>
  <si>
    <t>IKCYNHLSGTPETIEICPDSQYFCYKSSWIDGEMEIEKGCVASCPEFRSSYKSLLCCRKDKCNQ</t>
  </si>
  <si>
    <t>1191</t>
  </si>
  <si>
    <t>Nana_c3_dn_1</t>
  </si>
  <si>
    <t>MKTLLLTLLVVTIVCLDLGYTLECHNQQSSQPPTTKTCSGETNCYKKWWSDHRGTIIERGCGCPKVKPGVNLNCCRTDRCNN</t>
  </si>
  <si>
    <t>LECHNQQSSQPPTTKTCSGETNCYKKWWSDHRGTIIERGCGCPKVKPGVNLNCCRTDRCNN</t>
  </si>
  <si>
    <t>1192</t>
  </si>
  <si>
    <t>Nana_c3_dn_14</t>
  </si>
  <si>
    <t>LQCNKLVPIASKTCPPGKNLCYKMFMVSDLTIPVKRGCIDVCPKSSLLVKYVCCNTDRCN</t>
  </si>
  <si>
    <t>1193</t>
  </si>
  <si>
    <t>Nana_c3_dn_15</t>
  </si>
  <si>
    <t>MKTLLLTLVVVTIVCLDLGYTLKCNKLVPLFYKTCPAGKNLCYKMYMVATPKVPVKRGCIDVCPKSSLLVKYVCCNTDRCN</t>
  </si>
  <si>
    <t>LKCNKLVPLFYKTCPAGKNLCYKMYMVATPKVPVKRGCIDVCPKSSLLVKYVCCNTDRCN</t>
  </si>
  <si>
    <t>1194</t>
  </si>
  <si>
    <t>Nana_c3_dn_18</t>
  </si>
  <si>
    <t>MKTLLLTLVVVTIVCLDLGSTLKCNKLIPLAYKTCPAGKNLCYKMYMVSNKTGSCQKGCIDVCPKNSLLVKYECCNTDRCN</t>
  </si>
  <si>
    <t>LKCNKLIPLAYKTCPAGKNLCYKMYMVSNKTGSCQKGCIDVCPKNSLLVKYECCNTDRCN</t>
  </si>
  <si>
    <t>1195</t>
  </si>
  <si>
    <t>Nana_c3_dn_20</t>
  </si>
  <si>
    <t>LKCNKLIPLAYKTCPAGKNLCYKMYMVSNKTVPVKRGCIDVCPKNSLLVKYECCNTDRCN</t>
  </si>
  <si>
    <t>1196</t>
  </si>
  <si>
    <t>Nana_c3_dn_23</t>
  </si>
  <si>
    <t>MKILLLTLVVVTIMCLDLGYTLTCVKEKSIFGVTTEDCPDGQNLCFKRWHMIVPGSKHRYKKTRGCAATCPIAENRDVIECCSTDKCND</t>
  </si>
  <si>
    <t>LTCVKEKSIFGVTTEDCPDGQNLCFKRWHMIVPGSKHRYKKTRGCAATCPIAENRDVIECCSTDKCND</t>
  </si>
  <si>
    <t>1197</t>
  </si>
  <si>
    <t>Nana_c3_dn_24</t>
  </si>
  <si>
    <t>LICVKERFLFSETTETCPDGQNICFNQAHLIYPGKYERTRGCAATCPKLQTRDIMFCCSTDKCNR</t>
  </si>
  <si>
    <t>1198</t>
  </si>
  <si>
    <t>Nana_c3_dn_26</t>
  </si>
  <si>
    <t>MKTLLLTLVVVTIVCLDLGYTLKCNKLIPLAYKTCPAGKNLCYKMFMVSNKTGKHIPVKRGCIDVCPKNSLLVKYVCCNTDRCN</t>
  </si>
  <si>
    <t>LKCNKLIPLAYKTCPAGKNLCYKMFMVSNKTGKHIPVKRGCIDVCPKNSLLVKYVCCNTDRCN</t>
  </si>
  <si>
    <t>1199</t>
  </si>
  <si>
    <t>Nana_c3_dn_27</t>
  </si>
  <si>
    <t>MKTLLLTLVVVTIVCLDLGYTLKCNKLVPLAYKTCPAGKNLCYKMYMVSNKTVSTGCIDVCPKNSLLVKYVCCNTDRCN</t>
  </si>
  <si>
    <t>LKCNKLVPLAYKTCPAGKNLCYKMYMVSNKTVSTGCIDVCPKNSLLVKYVCCNTDRCN</t>
  </si>
  <si>
    <t>1200</t>
  </si>
  <si>
    <t>Nana_c3_dn_4</t>
  </si>
  <si>
    <t>LECHNQQSSQPPTTTCCSGETNCYKKRWRDHRGYRTERGCGCPSVRNGIEINCCTTDRCNN</t>
  </si>
  <si>
    <t>1201</t>
  </si>
  <si>
    <t>Nana_c3_dn_6</t>
  </si>
  <si>
    <t>RLCLSDYSIFSETIEICPDGHNFCFKKFPKGITRLPWVIRGCAATCPKAEARVYVDCCARDKCNR</t>
  </si>
  <si>
    <t>1202</t>
  </si>
  <si>
    <t>MKTLLLTLVVVTMVCMDLGYTTICYNHLTRTSETTEICPDSWYFCYKISLADGNDVRIERGCTFTCPELRPTGIYVYCCRRDKCNK</t>
  </si>
  <si>
    <t>TICYNHLTRTSETTEICPDSWYFCYKISLADGNDVRIERGCTFTCPELRPTGIYVYCCRRDKCNK</t>
  </si>
  <si>
    <t>1203</t>
  </si>
  <si>
    <t>MKTLLLTLVVVTIVCLDLGYTLKCHNTQLPFIYKTCPEGKNLCFKATLKKFPLKFPVKRGCADNCPKNSALLKYVCCSTDKCN</t>
  </si>
  <si>
    <t>LKCHNTQLPFIYKTCPEGKNLCFKATLKKFPLKFPVKRGCADNCPKNSALLKYVCCSTDKCN</t>
  </si>
  <si>
    <t>1204</t>
  </si>
  <si>
    <t>MKTLLLTLVVVTIVCLDLGYTLKCHNTQLPLIYKTCPEGKNLCFKMTLKRFPLKFPVKRGCAATCPKSNALLKVVCCSTDKCN</t>
  </si>
  <si>
    <t>LKCHNTQLPLIYKTCPEGKNLCFKMTLKRFPLKFPVKRGCAATCPKSNALLKVVCCSTDKCN</t>
  </si>
  <si>
    <t>1205</t>
  </si>
  <si>
    <t>MKTLLLTLVVVTIVCLDLGSTLKCNKLIPLAYKTCPAGKNLCYKMFMVSNKTFPVKRGCIDVCPKNSLLVKYVCCNTDRCN</t>
  </si>
  <si>
    <t>LKCNKLIPLAYKTCPAGKNLCYKMFMVSNKTFPVKRGCIDVCPKNSLLVKYVCCNTDRCN</t>
  </si>
  <si>
    <t>1206</t>
  </si>
  <si>
    <t>Alpha-elapitoxin-Nn2a</t>
  </si>
  <si>
    <t>C0HM08</t>
  </si>
  <si>
    <t>3S12_NAJNA</t>
  </si>
  <si>
    <t>LECHNQQSSQTPTTTDCSGGETNCYKKWWSDHRGTIIERGCGCPTVKKGIELNCCTTDRCNN</t>
  </si>
  <si>
    <t>1207</t>
  </si>
  <si>
    <t>P01440</t>
  </si>
  <si>
    <t>3SA2_NAJNA</t>
  </si>
  <si>
    <t>LKCNKLVPLFYKTCPAGKNLCYKMYMVATPKVPVKRGCIDVCPKSSLVLKYVCCNTDRCN</t>
  </si>
  <si>
    <t>1208</t>
  </si>
  <si>
    <t>P01447</t>
  </si>
  <si>
    <t>3SA1_NAJNA</t>
  </si>
  <si>
    <t>LKCNKLIPLAYKTCPAGKNLCYKMYMVSNKTVPVKRGCIDVCPKNSLVLKYECCNTDRCN</t>
  </si>
  <si>
    <t>1209</t>
  </si>
  <si>
    <t>P24780</t>
  </si>
  <si>
    <t>3SA3_NAJNA</t>
  </si>
  <si>
    <t>LKCNKLIPLAYKTCPAGKNLCYKMFMVSNKTVPVKRGCIDVCPKNSLVLKYVCCNTDRCN</t>
  </si>
  <si>
    <t>1210</t>
  </si>
  <si>
    <t>P86382</t>
  </si>
  <si>
    <t>3SA7_NAJNA</t>
  </si>
  <si>
    <t>LKCNKLIPLAYKTCPAGKDLCYKMYMVSNKTVPVKRGCIDVCPKNSLLVKYECCNTDRCN</t>
  </si>
  <si>
    <t>1211</t>
  </si>
  <si>
    <t>Cytotoxin 2a</t>
  </si>
  <si>
    <t>P86538</t>
  </si>
  <si>
    <t>3SA2A_NAJNA</t>
  </si>
  <si>
    <t>LQCNKLVPIASKTCPPGKNLCYKMFMVSDLTIPVKRGCIDVCPKNSLLVKYECCNTDRCN</t>
  </si>
  <si>
    <t>1212</t>
  </si>
  <si>
    <t>P86540</t>
  </si>
  <si>
    <t>3SA8_NAJNA</t>
  </si>
  <si>
    <t>LKCNKLIPLAYKTCPAGKDLCYKMYMVSDKTVPVKRGCIDVCPKNSLLVKYECCNTDRCN</t>
  </si>
  <si>
    <t>1213</t>
  </si>
  <si>
    <t>P86541</t>
  </si>
  <si>
    <t>3SAA_NAJNA</t>
  </si>
  <si>
    <t>LKCNKLVPLFYKTCPAGKDLCYKMYMVATPKVPVKRGCIDVCPKSSLLVKYVCCNTDRCN</t>
  </si>
  <si>
    <t>1214</t>
  </si>
  <si>
    <t>Naja nigricollis</t>
  </si>
  <si>
    <t>8654</t>
  </si>
  <si>
    <t>GIJF01000694</t>
  </si>
  <si>
    <t>LDCHNQQSSEPPTTTRCSSGETNCYKKRWRDHRGYRTERGCGCPTVKKGIQLHCCTTDNCN</t>
  </si>
  <si>
    <t>1215</t>
  </si>
  <si>
    <t>GIJF01000822</t>
  </si>
  <si>
    <t>LTCVKEKSIFSDTMEICSDGQNLCFKRWHMVVPGRYKKTRGCAATCPIAENRDVIECCSTDKCN</t>
  </si>
  <si>
    <t>1216</t>
  </si>
  <si>
    <t>GIJF01002765</t>
  </si>
  <si>
    <t>IVCLDLGYTLKCNQLIPPFFKTCPEGKNLCYKMTMRVGPRVPVKRGCASTCPKSNALMKVVCCNTDRCN</t>
  </si>
  <si>
    <t>1217</t>
  </si>
  <si>
    <t>GIJG01001078</t>
  </si>
  <si>
    <t>IVCLDLGYTLKCKRLIPPFWKTCPEGKNLCYKMTMRVAPRVPVKRGCIDVCHKSSLLIKYVCCNTDKCN</t>
  </si>
  <si>
    <t>1218</t>
  </si>
  <si>
    <t>GIJG01001188</t>
  </si>
  <si>
    <t>IVCLDLGYTRQCTQQKPPFYMNCPEGMNVCYTMFVFESPFKFYTKRGCAATCPKSRVRAKIECCEKDRCNS</t>
  </si>
  <si>
    <t>1219</t>
  </si>
  <si>
    <t>GIJG01001191</t>
  </si>
  <si>
    <t>RQCTQKKPPFYMNCPEGMNICYTMFETRFSFYTKRGCAATCPKSPGRGKVQCCDTDRCNS</t>
  </si>
  <si>
    <t>1220</t>
  </si>
  <si>
    <t>GIJG01001632</t>
  </si>
  <si>
    <t>IVCLDLGYTLKCNLHIPPFWETCPEGKNLCYKMRVPMAPMVPVKRGCIDVCPKSSLLMKVVCCNTDRCNR</t>
  </si>
  <si>
    <t>1221</t>
  </si>
  <si>
    <t>Naniproin</t>
  </si>
  <si>
    <t>P0DSN1</t>
  </si>
  <si>
    <t>3SAN_NAJNG</t>
  </si>
  <si>
    <t>LKCNRLIPPFWKTCPEGKNLCYKMTMRLAPKVPVKRGCIDVCPKSSLLIKYMCCTNDKCN</t>
  </si>
  <si>
    <t>1222</t>
  </si>
  <si>
    <t>Naja nivea</t>
  </si>
  <si>
    <t>8655</t>
  </si>
  <si>
    <t>P01390</t>
  </si>
  <si>
    <t>3L21_NAJNI</t>
  </si>
  <si>
    <t>128933</t>
  </si>
  <si>
    <t>IRCFITPDVTSQACPDGHVCYTKMWCDNFCGMRGKRVDLGCAATCPKVKPGVNIKCCSRDNCNPFPTRKRS</t>
  </si>
  <si>
    <t>1223</t>
  </si>
  <si>
    <t>Weak toxin CM-10</t>
  </si>
  <si>
    <t>P25680</t>
  </si>
  <si>
    <t>3NO2A_NAJNI</t>
  </si>
  <si>
    <t>LRCLNCPEVFCRNFHTCRNGEKICFKRFDQRKLLGKRYTRGCAVTCPVAKPREIVECCSTDGCNR</t>
  </si>
  <si>
    <t>1224</t>
  </si>
  <si>
    <t>GIJH01000740</t>
  </si>
  <si>
    <t>LTLVVVTIVCLDLGYTMICYKQRSLQFPITTVCPGEKNCYKKQWSGHRGTIIERGCGCPSVKKGIEINCCTTDKCN</t>
  </si>
  <si>
    <t>1225</t>
  </si>
  <si>
    <t>GIJH01000756</t>
  </si>
  <si>
    <t>IVCLDLGYTLKCNQLIPPFWKTCPKGKNLCYKMFMVSTSTVPVKRGCIDVCPKDSALVKYVCCSTDKCN</t>
  </si>
  <si>
    <t>1226</t>
  </si>
  <si>
    <t>P01423</t>
  </si>
  <si>
    <t>3S12_NAJNI</t>
  </si>
  <si>
    <t>MICHNQQSSQRPTIKTCPGETNCYKKRWRDHRGTIIERGCGCPSVKKGVGIYCCKTDKCNR</t>
  </si>
  <si>
    <t>1227</t>
  </si>
  <si>
    <t>P01456</t>
  </si>
  <si>
    <t>3SA1_NAJNI</t>
  </si>
  <si>
    <t>LKCHKLVPPVWKTCPEGKNLCYKMFMVSTSTVPVKRGCIDVCPKDSALVKYVCCSTDKCN</t>
  </si>
  <si>
    <t>1228</t>
  </si>
  <si>
    <t>P01458</t>
  </si>
  <si>
    <t>3SA3_NAJNI</t>
  </si>
  <si>
    <t>LKCNQLIPPFWKTCPKGKNLCYNMYMVSTSTVPVKRGCIDVCPKNSALVKYVCCNTDRCN</t>
  </si>
  <si>
    <t>1229</t>
  </si>
  <si>
    <t>P01463</t>
  </si>
  <si>
    <t>3SA2_NAJNI</t>
  </si>
  <si>
    <t>LKCHQLIPPFWKTCPEGKNLCYKMYMVATPMIPVKRGCIDVCPKNSALVKYMCCNTDKCN</t>
  </si>
  <si>
    <t>1230</t>
  </si>
  <si>
    <t>Naja nubiae</t>
  </si>
  <si>
    <t>186441</t>
  </si>
  <si>
    <t>GIJI01001285</t>
  </si>
  <si>
    <t>LTCYKSARVSETCPDGENLCYLKSWCDAWCSDRGKRLEFGCAATCPTVKPSVHIECCSTDNCN</t>
  </si>
  <si>
    <t>1231</t>
  </si>
  <si>
    <t>GIJI01001525</t>
  </si>
  <si>
    <t>IVCLDLGYTEWCTTCVRPYPFPSDSRCCPEGQDRCYKHYWINESGRKQKAYHKKYPVILEKGCVTACTGPTSGLYICCPTNRCNSMS</t>
  </si>
  <si>
    <t>1232</t>
  </si>
  <si>
    <t>GIJI01001829</t>
  </si>
  <si>
    <t>LTCLNCPEKYCNKVHTCRRGENICFKKFDQRKLLGKRYTRGCAATCPEAKPREIVECCSKDVCNH</t>
  </si>
  <si>
    <t>1233</t>
  </si>
  <si>
    <t>GIJI01000015</t>
  </si>
  <si>
    <t>IVCLDLGYTLKCNLHIPPFLETCPKGKNLCYKMRVPMTPMVPAKRGCIDVCPKSSLLVKYMCCNTDRCNR</t>
  </si>
  <si>
    <t>1234</t>
  </si>
  <si>
    <t>GIJI01000526</t>
  </si>
  <si>
    <t>MICHNQQSSQPPTTKTCPGETNCYKKVWRDHRGTIIERGCGCPTVKPGIKLNCCTTDKCN</t>
  </si>
  <si>
    <t>1235</t>
  </si>
  <si>
    <t>GIJI01001024</t>
  </si>
  <si>
    <t>KICYKQQALQFPIPQVCLGEKYCYKMQWSGNCGTIIKRGCGCPSVKKGIKINCCTTDKCN</t>
  </si>
  <si>
    <t>1236</t>
  </si>
  <si>
    <t>GIJI01001548</t>
  </si>
  <si>
    <t>TLVLVTIVCLDLGYTLTCVKYYTIFGVTPVDCPDGQNLCFKRWHMMAPGRYDITRGCAATCPKAENHDFIKCCSTDKCN</t>
  </si>
  <si>
    <t>1237</t>
  </si>
  <si>
    <t>Naja oxiana</t>
  </si>
  <si>
    <t>8657</t>
  </si>
  <si>
    <t>Alpha-elapitoxin-Nno2a</t>
  </si>
  <si>
    <t>P01382</t>
  </si>
  <si>
    <t>3L21_NAJOX</t>
  </si>
  <si>
    <t>128934</t>
  </si>
  <si>
    <t>ITCYKTPIPITSETCAPGQNLCYTKTWCDAWCGSRGKVIELGCAATCPTVESYQDIKCCSTDDCNPHPKQKRP</t>
  </si>
  <si>
    <t>1238</t>
  </si>
  <si>
    <t>Oxiana weak toxin</t>
  </si>
  <si>
    <t>P85520</t>
  </si>
  <si>
    <t>3NO2_NAJOX</t>
  </si>
  <si>
    <t>LTCLICPEKYCNKVHTCRNGEKICFKKFDQRKLLGKRYIRGCAATCPEAKPREIVECCSTDKCNH</t>
  </si>
  <si>
    <t>1239</t>
  </si>
  <si>
    <t>P01441</t>
  </si>
  <si>
    <t>3SA2_NAJOX</t>
  </si>
  <si>
    <t>LKCKKLVPLFSKTCPAGKNLCYKMFMVAAPHVPVKRGCIDVCPKSSLLVKYVCCNTDKCN</t>
  </si>
  <si>
    <t>1240</t>
  </si>
  <si>
    <t>P01451</t>
  </si>
  <si>
    <t>3SA1_NAJOX</t>
  </si>
  <si>
    <t>LKCNKLVPIAYKTCPEGKNLCYKMFMMSDLTIPVKRGCIDVCPKNSLLVKYVCCNTDRCN</t>
  </si>
  <si>
    <t>1241</t>
  </si>
  <si>
    <t>Cytotoxin Vc-5</t>
  </si>
  <si>
    <t>Q9PS34</t>
  </si>
  <si>
    <t>3SA5_NAJOX</t>
  </si>
  <si>
    <t>LKCKKLVPLFSKTCPAGKNLCYKMFMVAAPHVPVKRGCIDVCPKSSLLVKYVCCNTDRCN</t>
  </si>
  <si>
    <t>1242</t>
  </si>
  <si>
    <t>Naja pallida</t>
  </si>
  <si>
    <t>8658</t>
  </si>
  <si>
    <t>GIJJ01000770</t>
  </si>
  <si>
    <t>LICVKERFLFSETTETCPEGQNLCFKQGHLIYPGKYERTRGCAATCPKLQNRDTIYCCSTDKCN</t>
  </si>
  <si>
    <t>1243</t>
  </si>
  <si>
    <t>GIJJ01001129</t>
  </si>
  <si>
    <t>TKCYNHLSRTPETTEICPYSWHFCYKMSWVDGHEGRIERGCTFTCPELRPNGKYVYCCRRDKCNQ</t>
  </si>
  <si>
    <t>1244</t>
  </si>
  <si>
    <t>GIJJ01001759</t>
  </si>
  <si>
    <t>LGYTLECHNQQSSQPPTTTCCSGAETNCYKKRWRDHRGTIIERGCGCPTVKKGIELNCCTTDRCN</t>
  </si>
  <si>
    <t>1245</t>
  </si>
  <si>
    <t>P01426</t>
  </si>
  <si>
    <t>3S11_NAJPA</t>
  </si>
  <si>
    <t>LECHNQQSSQPPTTKTCPGETNCYKKVWRDHRGTIIERGCGCPTVKPGIKLNCCTTDKCNN</t>
  </si>
  <si>
    <t>1246</t>
  </si>
  <si>
    <t>P01468</t>
  </si>
  <si>
    <t>3SA1_NAJPA</t>
  </si>
  <si>
    <t>LKCNQLIPPFWKTCPKGKNLCYKMTMRAAPMVPVKRGCIDVCPKSSLLIKYMCCNTDKCN</t>
  </si>
  <si>
    <t>1247</t>
  </si>
  <si>
    <t>Naja philippinensis</t>
  </si>
  <si>
    <t>8659</t>
  </si>
  <si>
    <t>GIJK01000105</t>
  </si>
  <si>
    <t>IVCLDLGYTLICVKEKFLFSETTETCPDGQNVCFNKAHLIYPGKYKRTRGCAVTCPKLQNCDVIFCCSTDKCN</t>
  </si>
  <si>
    <t>1248</t>
  </si>
  <si>
    <t>GIJK01000671</t>
  </si>
  <si>
    <t>CLDLGYTLECHNQQSSQPPTTKTCSVETNCYKKWWSDHRGTIIERGCGCPKVKPCVKLNCCRTDRCNN</t>
  </si>
  <si>
    <t>1249</t>
  </si>
  <si>
    <t>GIJK01000704</t>
  </si>
  <si>
    <t>VVTIVCLDLGYTFTCFTTPSDTSETCPNGQNICYEKRWNSYKGVEIEKGCVATCPEFESHFIYLLCCRTGNCN</t>
  </si>
  <si>
    <t>1250</t>
  </si>
  <si>
    <t>GIJK01001248</t>
  </si>
  <si>
    <t>LTLLVVTIVCLDLGYTLECHNQQSSQAPTTTCCPGGETNCYKKWWSGHCGTVIERGCGCPKVKPGVKLNCCRTDRCN</t>
  </si>
  <si>
    <t>1251</t>
  </si>
  <si>
    <t>P60773</t>
  </si>
  <si>
    <t>3S11_NAJPH</t>
  </si>
  <si>
    <t>LECHNQQSSQAPTTKTCSGETNCYKKWWSDHRGTIIERGCGCPKVKPGVKLNCCRTDRCNN</t>
  </si>
  <si>
    <t>1252</t>
  </si>
  <si>
    <t>Naja sagittifera</t>
  </si>
  <si>
    <t>195058</t>
  </si>
  <si>
    <t>Cytotoxin sagitoxin</t>
  </si>
  <si>
    <t>P83345</t>
  </si>
  <si>
    <t>3SAS_NAJSG</t>
  </si>
  <si>
    <t>LKCNKLVPLAYKTCPAGKNLCYKMYMVANKKVPVKRGCIDVCPKKSLLVKYECCNTDRCN</t>
  </si>
  <si>
    <t>1253</t>
  </si>
  <si>
    <t>Naja siamensis</t>
  </si>
  <si>
    <t>84476</t>
  </si>
  <si>
    <t>GIJL01002105</t>
  </si>
  <si>
    <t>DLGYTIKCFITPDVTSKDCPDAHVCYTKTWCDGFCGNRGRRVDLGCAATCPTVKTGVDIQCCSTDNCN</t>
  </si>
  <si>
    <t>1254</t>
  </si>
  <si>
    <t>GIJL01000963</t>
  </si>
  <si>
    <t>RLCLSDYSIFSETIEICPDGHNFCFKKFPKGISRLPRVIRGCAATCPKAEARVYVDCCARDKCN</t>
  </si>
  <si>
    <t>1255</t>
  </si>
  <si>
    <t>Naja sputatrix</t>
  </si>
  <si>
    <t>33626</t>
  </si>
  <si>
    <t>Long neurotoxin 7</t>
  </si>
  <si>
    <t>O42257</t>
  </si>
  <si>
    <t>3L27_NAJSP</t>
  </si>
  <si>
    <t>AF026893</t>
  </si>
  <si>
    <t>2645540</t>
  </si>
  <si>
    <t>MKTLLLTLVLVTIMCLDLGYTIRCFITPDVTSTDCPNGHVCYTKTWCDGFCSSRGRRVELGCAATCPTVKPGVDIQCCSTDNCNPFPTRP</t>
  </si>
  <si>
    <t>IRCFITPDVTSTDCPNGHVCYTKTWCDGFCSSRGRRVELGCAATCPTVKPGVDIQCCSTDNCNPFPTRP</t>
  </si>
  <si>
    <t>1256</t>
  </si>
  <si>
    <t>Cytotoxin 2c</t>
  </si>
  <si>
    <t>O93472</t>
  </si>
  <si>
    <t>3SA2C_NAJSP</t>
  </si>
  <si>
    <t>MKTLLLTLVLVTIVCLDLGYTLKCNKLVPLFYKTCPAGKNLCYKMYMVATPKVPVKRGCIDVYPKSSLLVKYVCCNTDRCN</t>
  </si>
  <si>
    <t>LKCNKLVPLFYKTCPAGKNLCYKMYMVATPKVPVKRGCIDVYPKSSLLVKYVCCNTDRCN</t>
  </si>
  <si>
    <t>1257</t>
  </si>
  <si>
    <t>O42255</t>
  </si>
  <si>
    <t>3NO25_NAJSP</t>
  </si>
  <si>
    <t>MKTLLLTLVVVTIVCLDLGYTLTCLNCPEMFCGKFQTCRNGEKICFKKLQQRRPFSLRYIRGCAATCPGTKPRDMVECCSTDRCNR</t>
  </si>
  <si>
    <t>LTCLNCPEMFCGKFQTCRNGEKICFKKLQQRRPFSLRYIRGCAATCPGTKPRDMVECCSTDRCNR</t>
  </si>
  <si>
    <t>1258</t>
  </si>
  <si>
    <t>O42256</t>
  </si>
  <si>
    <t>3NO26_NAJSP</t>
  </si>
  <si>
    <t>MKTLLLTLVVVTIVCLDLGYTLTCLNCPEMFCGKFQTCRDGEKICFKKLQQRRPFSLRYIRGCAATCPGTKPRDMVECCSTDRCNR</t>
  </si>
  <si>
    <t>LTCLNCPEMFCGKFQTCRDGEKICFKKLQQRRPFSLRYIRGCAATCPGTKPRDMVECCSTDRCNR</t>
  </si>
  <si>
    <t>1259</t>
  </si>
  <si>
    <t>Weak neurotoxin 10</t>
  </si>
  <si>
    <t>Q802B2</t>
  </si>
  <si>
    <t>3NO2A_NAJSP</t>
  </si>
  <si>
    <t>MKTLLLTLVVVTIVCLDLGYTLTCLNCPEVFCKKFQTCRNGEKICFKKFDERKLFGKRYRRGCAATCPEAKPREIVQCCSTDRCNR</t>
  </si>
  <si>
    <t>LTCLNCPEVFCKKFQTCRNGEKICFKKFDERKLFGKRYRRGCAATCPEAKPREIVQCCSTDRCNR</t>
  </si>
  <si>
    <t>1260</t>
  </si>
  <si>
    <t>Q802B3</t>
  </si>
  <si>
    <t>3NO28_NAJSP</t>
  </si>
  <si>
    <t>MKTLLLTLVVVTIVCLDLGYTLTCLNCPEMFCGKFQTCRNGEKICFKMLQQRRPFSLRYIRGCAATCPGTKPRDMVECCSTDRCNR</t>
  </si>
  <si>
    <t>LTCLNCPEMFCGKFQTCRNGEKICFKMLQQRRPFSLRYIRGCAATCPGTKPRDMVECCSTDRCNR</t>
  </si>
  <si>
    <t>1261</t>
  </si>
  <si>
    <t>Weak neurotoxin 9</t>
  </si>
  <si>
    <t>Q9W7I3</t>
  </si>
  <si>
    <t>3NO29_NAJSP</t>
  </si>
  <si>
    <t>MKTLLLTLVVVTIVCLDLGYTLTCLNCPEMFCGKFQTCRNGEKICFKMLQQRRPFSLRYIRGCAATCPGTKPRDMVECCNTDRCNR</t>
  </si>
  <si>
    <t>LTCLNCPEMFCGKFQTCRNGEKICFKMLQQRRPFSLRYIRGCAATCPGTKPRDMVECCNTDRCNR</t>
  </si>
  <si>
    <t>1262</t>
  </si>
  <si>
    <t>Alpha-neurotoxin NTX-3</t>
  </si>
  <si>
    <t>O57326</t>
  </si>
  <si>
    <t>3S1A3_NAJSP</t>
  </si>
  <si>
    <t>MKTLLLTLLVVTIVCLDLGYTLECHNQQSSETPTTTGCSGGETNCYKKRWRDHRGYRIERGCGCPSVKKGIEINCCTTDRCNN</t>
  </si>
  <si>
    <t>LECHNQQSSETPTTTGCSGGETNCYKKRWRDHRGYRIERGCGCPSVKKGIEINCCTTDRCNN</t>
  </si>
  <si>
    <t>1263</t>
  </si>
  <si>
    <t>Alpha-neurotoxin NTX-4</t>
  </si>
  <si>
    <t>O57327</t>
  </si>
  <si>
    <t>3S1A4_NAJSP</t>
  </si>
  <si>
    <t>MKTLLLTLLVVTIVCLDLGYTLECHNQQSSQAPTTTGCSGGETNCYKKGWRDHRGYRIERGCGCPSVKKGIEINCCTTDRCNN</t>
  </si>
  <si>
    <t>LECHNQQSSQAPTTTGCSGGETNCYKKGWRDHRGYRIERGCGCPSVKKGIEINCCTTDRCNN</t>
  </si>
  <si>
    <t>1264</t>
  </si>
  <si>
    <t>Cytotoxin 4b</t>
  </si>
  <si>
    <t>O73856</t>
  </si>
  <si>
    <t>3SA4B_NAJSP</t>
  </si>
  <si>
    <t>MKTLLLTLVVVTIVCLDLGYTLKCNKLVPLFYKTCPAGKNLCYKMYMVAMPKVPVKRGCIDVCPKSSLLVKYVCCNTDRCN</t>
  </si>
  <si>
    <t>LKCNKLVPLFYKTCPAGKNLCYKMYMVAMPKVPVKRGCIDVCPKSSLLVKYVCCNTDRCN</t>
  </si>
  <si>
    <t>1265</t>
  </si>
  <si>
    <t>O93471</t>
  </si>
  <si>
    <t>3SA1_NAJSP</t>
  </si>
  <si>
    <t>MKTLLLTLVVVTIVCLDLGYTLKCNKLVPLFYKTCPAGKNLCYKIFMVATPKVPVKRGCIDVCPKSSLLVKYVCCNTDRCN</t>
  </si>
  <si>
    <t>LKCNKLVPLFYKTCPAGKNLCYKIFMVATPKVPVKRGCIDVCPKSSLLVKYVCCNTDRCN</t>
  </si>
  <si>
    <t>1266</t>
  </si>
  <si>
    <t>Cytotoxin 4a</t>
  </si>
  <si>
    <t>O93473</t>
  </si>
  <si>
    <t>3SA4A_NAJSP</t>
  </si>
  <si>
    <t>MKTLLLTLVVVTIVCLDLGYTLKCNKLVPLFYKTCPAGKNLCYKMFMVAMPKVPVKRGCIDVCPKSSLLVKYVCCNTDRCN</t>
  </si>
  <si>
    <t>LKCNKLVPLFYKTCPAGKNLCYKMFMVAMPKVPVKRGCIDVCPKSSLLVKYVCCNTDRCN</t>
  </si>
  <si>
    <t>1267</t>
  </si>
  <si>
    <t>P60302</t>
  </si>
  <si>
    <t>3SA3_NAJSP</t>
  </si>
  <si>
    <t>MKTLLLTLVVVTIVCLDLGYTLKCNKLVPLFYKTCPAGKNLCYKMFMVATPKVPVKRGCIDVCPKSSLLVKYVCCNTDRCN</t>
  </si>
  <si>
    <t>LKCNKLVPLFYKTCPAGKNLCYKMFMVATPKVPVKRGCIDVCPKSSLLVKYVCCNTDRCN</t>
  </si>
  <si>
    <t>1268</t>
  </si>
  <si>
    <t>Cytotoxin KJC3</t>
  </si>
  <si>
    <t>P60311</t>
  </si>
  <si>
    <t>3SAC3_NAJSP</t>
  </si>
  <si>
    <t>DKCNKLVPLFYKTCPAGKNLCYKMFMVSDLTVPVKRGCIDVCPKNSALVKYVCCNTDRCN</t>
  </si>
  <si>
    <t>1269</t>
  </si>
  <si>
    <t>Neurotoxin 5</t>
  </si>
  <si>
    <t>P60772</t>
  </si>
  <si>
    <t>3S15_NAJSP</t>
  </si>
  <si>
    <t>LECHNQQSSQAPTTKTCSGETNCYKKWWSDHRGTIIERGCGCPKVKPGVKLNCCTTDRCNN</t>
  </si>
  <si>
    <t>1270</t>
  </si>
  <si>
    <t>Neurotoxin 3</t>
  </si>
  <si>
    <t>Q9PSN6</t>
  </si>
  <si>
    <t>3S13_NAJSP</t>
  </si>
  <si>
    <t>LECHDQQSSQTPTTTGCSGGETNCYKKRWRDHRGYRTERGCGCPSVKNGIEINCCTTDRCNN</t>
  </si>
  <si>
    <t>1271</t>
  </si>
  <si>
    <t>Alpha-neurotoxin NTX-2</t>
  </si>
  <si>
    <t>Q9YGJ5</t>
  </si>
  <si>
    <t>3S1A2_NAJSP</t>
  </si>
  <si>
    <t>MKTLLLTLLVVTIVCLDLGYTLECHNQQSSQAPTTTGCSGGETNCYKKSWRDHRGYRIERGCGCPSVKKGIEINCCTTDRCNN</t>
  </si>
  <si>
    <t>LECHNQQSSQAPTTTGCSGGETNCYKKSWRDHRGYRIERGCGCPSVKKGIEINCCTTDRCNN</t>
  </si>
  <si>
    <t>1272</t>
  </si>
  <si>
    <t>Alpha-neurotoxin NTX-1</t>
  </si>
  <si>
    <t>Q9YGJ6</t>
  </si>
  <si>
    <t>3S1A1_NAJSP</t>
  </si>
  <si>
    <t>MKTLLLTLLVVTIVCLDLGYTLECHNQQSSETPTTTGCSGGETNCYKKSWRDHRGYRIERGCGCPSVKKGIEINCCTTDRCNN</t>
  </si>
  <si>
    <t>LECHNQQSSETPTTTGCSGGETNCYKKSWRDHRGYRIERGCGCPSVKKGIEINCCTTDRCNN</t>
  </si>
  <si>
    <t>1273</t>
  </si>
  <si>
    <t>Naja subfulva</t>
  </si>
  <si>
    <t>2483192</t>
  </si>
  <si>
    <t>GIJM01003258</t>
  </si>
  <si>
    <t>IRCFITPDVTSQICADGHVCYTKTWCNAWCNTRGKRVDLGCAATCPTVNPGVDITCCSTDNCNPFP</t>
  </si>
  <si>
    <t>1274</t>
  </si>
  <si>
    <t>GIJM01003390</t>
  </si>
  <si>
    <t>TLVVVTIVSLDLGYTRTCFTTPYVTSETCQSGEDICFTKTWCDAWCGSRGKRIELGCAATCPTDSNARVEIKCCSTDDCN</t>
  </si>
  <si>
    <t>1275</t>
  </si>
  <si>
    <t>GIJM01003176</t>
  </si>
  <si>
    <t>MECHNQQSSQPPTTKTRPGETNCYKKQWSDHRGTIIERGCGCPSVKKVVKINCCTTDRCN</t>
  </si>
  <si>
    <t>1276</t>
  </si>
  <si>
    <t>GIJM01004954</t>
  </si>
  <si>
    <t>FTCFTTPSDTSEACPNGQNICYEKRRNSYRGEEIEKGCVASYPEFESPFIYLLCCRIENCN</t>
  </si>
  <si>
    <t>1277</t>
  </si>
  <si>
    <t>GIJM01000709</t>
  </si>
  <si>
    <t>LVCHKCDEMLCDLNGNCAAGENQCYIVQNNNDTTGLYATQGCTETCPTAEPYQKVKCCSTDYCNSHI</t>
  </si>
  <si>
    <t>1278</t>
  </si>
  <si>
    <t>GIJM01004310</t>
  </si>
  <si>
    <t>LTCLNCPEVYCRKFHTCRNGENICFKRFDQRKLLGKRYTRGCAATCPEAKPRETVECCSTDKCN</t>
  </si>
  <si>
    <t>1279</t>
  </si>
  <si>
    <t>GIJM01002726</t>
  </si>
  <si>
    <t>TKCYNHLSGTPETTEICPDSQYFCYKSSWIDGGGMRIKRGCVASCPEFSSHYKSLVCCRTENCNK</t>
  </si>
  <si>
    <t>1280</t>
  </si>
  <si>
    <t>GIJM01003137</t>
  </si>
  <si>
    <t>IVCLDLGYTRKCITKYSVGSETSQTCLAGQNLCFKKWKKGKKVLRGCTAACPKPKKDETIQCCAKDKCN</t>
  </si>
  <si>
    <t>1281</t>
  </si>
  <si>
    <t>GIJM01003193</t>
  </si>
  <si>
    <t>LTLVVVTIVCLDLGYTIKCHNTLLPFIYKTCPEGQNICFKGTLKFPKKTTYKRGCAATCPKSSLLVKYVCCNTNKCN</t>
  </si>
  <si>
    <t>1282</t>
  </si>
  <si>
    <t>GIJM01003678</t>
  </si>
  <si>
    <t>LVCNGMDKPVTCEPTQKFCYRKTVMYIRNHPMLTRGCANKCPEKPYSACCTTDKCN</t>
  </si>
  <si>
    <t>1283</t>
  </si>
  <si>
    <t>GIJM01004065</t>
  </si>
  <si>
    <t>CVKERSILGLTTVDCPDGQNVCFKRWHMMAPGGHDITRGCVATCPKAENHDFIKCCSTDKCN</t>
  </si>
  <si>
    <t>1284</t>
  </si>
  <si>
    <t>Naja sumatrana</t>
  </si>
  <si>
    <t>1108807</t>
  </si>
  <si>
    <t>GIJN01002005</t>
  </si>
  <si>
    <t>LTCLNCPEVFCKKFQTCRNGEKICFKKFDERKLFGKRYIRGCAATCPEAKPREIVQCCSTNKCN</t>
  </si>
  <si>
    <t>1285</t>
  </si>
  <si>
    <t>Notechis</t>
  </si>
  <si>
    <t>Notechis scutatus scutatus</t>
  </si>
  <si>
    <t>70142</t>
  </si>
  <si>
    <t>Alpha-elapitoxin-Nss2a</t>
  </si>
  <si>
    <t>P01384</t>
  </si>
  <si>
    <t>3L21_NOTSC</t>
  </si>
  <si>
    <t>DQ917508</t>
  </si>
  <si>
    <t>118151693</t>
  </si>
  <si>
    <t>MKTLLLTLVVVTIVCLDLGDSLICYMGPKTPRTCPRGQNLCYTKTWCDAFCSSRGKVVELGCAATCPIAKSYEDVTCCSTDNCNPFPVRPRPHP</t>
  </si>
  <si>
    <t>LICYMGPKTPRTCPRGQNLCYTKTWCDAFCSSRGKVVELGCAATCPIAKSYEDVTCCSTDNCNPFPVRPRPHP</t>
  </si>
  <si>
    <t>1286</t>
  </si>
  <si>
    <t>A8HDK0</t>
  </si>
  <si>
    <t>3S11_NOTSC</t>
  </si>
  <si>
    <t>MKTLLLTLVVVTIVFLDLGYTMTCCNQQSSQPKTTTTCAESSCYKKTWRDHRGTITERGCGCPNVKPGVQINCCKTDECNN</t>
  </si>
  <si>
    <t>MTCCNQQSSQPKTTTTCAESSCYKKTWRDHRGTITERGCGCPNVKPGVQINCCKTDECNN</t>
  </si>
  <si>
    <t>1287</t>
  </si>
  <si>
    <t>Ophiophagus</t>
  </si>
  <si>
    <t>Ophiophagus hannah</t>
  </si>
  <si>
    <t>8665</t>
  </si>
  <si>
    <t>Long neurotoxin LNTX-2 homolog</t>
  </si>
  <si>
    <t>A8N285</t>
  </si>
  <si>
    <t>3L22H_OPHHA</t>
  </si>
  <si>
    <t>MKTLLLTLVVVTIVCLDLGYTTKCYVTPDATSQTCPDGENICYTKSWCDVFCSSRGKRIDLGCAATCPKVKPGVDIKCCSTDNCNPFTPWKRH</t>
  </si>
  <si>
    <t>TKCYVTPDATSQTCPDGENICYTKSWCDVFCSSRGKRIDLGCAATCPKVKPGVDIKCCSTDNCNPFTPWKRH</t>
  </si>
  <si>
    <t>1288</t>
  </si>
  <si>
    <t>Alpha-elapitoxin-Oh2a</t>
  </si>
  <si>
    <t>C5ILC5</t>
  </si>
  <si>
    <t>3L22A_OPHHA</t>
  </si>
  <si>
    <t>MKTLLLTLVVVTIVCLDLGYTLLCYKTPSPINAETCPPGENLCYTKMWCDAWCSSRGKVIELGCAATCPSKKPYEEVDCCSTDNCNPHPKLRP</t>
  </si>
  <si>
    <t>LLCYKTPSPINAETCPPGENLCYTKMWCDAWCSSRGKVIELGCAATCPSKKPYEEVDCCSTDNCNPHPKLRP</t>
  </si>
  <si>
    <t>1289</t>
  </si>
  <si>
    <t>P01386</t>
  </si>
  <si>
    <t>3L22_OPHHA</t>
  </si>
  <si>
    <t>128944</t>
  </si>
  <si>
    <t>TKCYVTPDATSQTCPDGQDICYTKTWCDGFCSSRGKRIDLGCAATCPKVKPGVDIKCCSTDNCNPFPTWKRKH</t>
  </si>
  <si>
    <t>1290</t>
  </si>
  <si>
    <t>P01387</t>
  </si>
  <si>
    <t>3L21_OPHHA</t>
  </si>
  <si>
    <t>128936</t>
  </si>
  <si>
    <t>TKCYVTPDVKSETCPAGQDICYTETWCDAWCTSRGKRVDLGCAATCPIVKPGVEIKCCSTDNCNPFPTWRKRP</t>
  </si>
  <si>
    <t>1291</t>
  </si>
  <si>
    <t>P07526</t>
  </si>
  <si>
    <t>3L23_OPHHA</t>
  </si>
  <si>
    <t>TKCYVTPDVKSETCPAGQDLCYTETWCVAWCTVRGKRVSLTCAAICPIVPPKVSIKCCSTDACGPFPTWPNVR</t>
  </si>
  <si>
    <t>1292</t>
  </si>
  <si>
    <t>P80156</t>
  </si>
  <si>
    <t>3L24_OPHHA</t>
  </si>
  <si>
    <t>128951</t>
  </si>
  <si>
    <t>TKCYKTGDRIISEACPPGQDLCYMKTWCDVFCGTRGRVIELGCTATCPTVKPHEQITCCSTDNCNPHPKMKQ</t>
  </si>
  <si>
    <t>1293</t>
  </si>
  <si>
    <t>Long neurotoxin OH-5</t>
  </si>
  <si>
    <t>P80965</t>
  </si>
  <si>
    <t>3L25_OPHHA</t>
  </si>
  <si>
    <t>2500806</t>
  </si>
  <si>
    <t>TKCYKTGDRIISEACPPGQDLCYMKTWCDVFCGTRGRVIELGCTATCPTVKPHEQITCCSTDNCDPHHKMLQ</t>
  </si>
  <si>
    <t>1294</t>
  </si>
  <si>
    <t>Alpha-elapitoxin-Oh2b</t>
  </si>
  <si>
    <t>P82662</t>
  </si>
  <si>
    <t>3L26_OPHHA</t>
  </si>
  <si>
    <t>DQ273568</t>
  </si>
  <si>
    <t>82570074</t>
  </si>
  <si>
    <t>MKTLLLTLVVMTIVCLDLGYTLICFISSHDSVTCAPGENVCFLKSWCDAWCGSRGKKLSFGCAATCPKVNPGIDIECCSTDNCNPHPKLRP</t>
  </si>
  <si>
    <t>LICFISSHDSVTCAPGENVCFLKSWCDAWCGSRGKKLSFGCAATCPKVNPGIDIECCSTDNCNPHPKLRP</t>
  </si>
  <si>
    <t>1295</t>
  </si>
  <si>
    <t>Long neurotoxin LNTX37</t>
  </si>
  <si>
    <t>Q2VBP3</t>
  </si>
  <si>
    <t>3L23X_OPHHA</t>
  </si>
  <si>
    <t>MKTLLLTLVVVTIMCLDLGYTTKCYKTGERIISETCPPGQDLCYMKTWCDVFCGSRGRVIELGCTATCPTVKHHEQITCCSTDNCNPHPKMKQR</t>
  </si>
  <si>
    <t>TKCYKTGERIISETCPPGQDLCYMKTWCDVFCGSRGRVIELGCTATCPTVKHHEQITCCSTDNCNPHPKMKQR</t>
  </si>
  <si>
    <t>1296</t>
  </si>
  <si>
    <t>Long neurotoxin LNTX28</t>
  </si>
  <si>
    <t>Q2VBP4</t>
  </si>
  <si>
    <t>3L228_OPHHA</t>
  </si>
  <si>
    <t>DQ273571</t>
  </si>
  <si>
    <t>82570080</t>
  </si>
  <si>
    <t>MKTLLLTLVVMTIVCLDLGYTLICFISSHDSVTCAPGENVCFLKSWCDAWCGSRGKKLSFGCAATCPRVNPGIDIECCSTDNCNPHPKLRP</t>
  </si>
  <si>
    <t>LICFISSHDSVTCAPGENVCFLKSWCDAWCGSRGKKLSFGCAATCPRVNPGIDIECCSTDNCNPHPKLRP</t>
  </si>
  <si>
    <t>1297</t>
  </si>
  <si>
    <t>Long neurotoxin LNTX8</t>
  </si>
  <si>
    <t>Q2VBP6</t>
  </si>
  <si>
    <t>3L2X8_OPHHA</t>
  </si>
  <si>
    <t>MKTLLLTLVVVTIMCLDLGYTTKCYKTGERIISETCPPGQDLCYMKTWCDVFCGSRGRVVELGCTATCPTVKPHEQITCCSTDNCNPHPKMKQR</t>
  </si>
  <si>
    <t>TKCYKTGERIISETCPPGQDLCYMKTWCDVFCGSRGRVVELGCTATCPTVKPHEQITCCSTDNCNPHPKMKQR</t>
  </si>
  <si>
    <t>1298</t>
  </si>
  <si>
    <t>Long neurotoxin LNTX1</t>
  </si>
  <si>
    <t>Q2VBP8</t>
  </si>
  <si>
    <t>3L2X1_OPHHA</t>
  </si>
  <si>
    <t>MKILLLTLVVVTIMCLDLGYTTKCYKTGERIISETCPPGQDLCYMKTWCDVFCGSRGRVIELGCTATCPTVKPHEQITCCSTDNCNPHPKMKQR</t>
  </si>
  <si>
    <t>TKCYKTGERIISETCPPGQDLCYMKTWCDVFCGSRGRVIELGCTATCPTVKPHEQITCCSTDNCNPHPKMKQR</t>
  </si>
  <si>
    <t>1299</t>
  </si>
  <si>
    <t>Long neurotoxin OH-34</t>
  </si>
  <si>
    <t>Q53B53</t>
  </si>
  <si>
    <t>3L234_OPHHA</t>
  </si>
  <si>
    <t>AY596933</t>
  </si>
  <si>
    <t>51105382</t>
  </si>
  <si>
    <t>TKCYITPDVKSETCPDGENICYTKTWCDVWCGSRGRRVDLGCAATCPIVKPGVNINCCSTDNCNPFPKRS</t>
  </si>
  <si>
    <t>1300</t>
  </si>
  <si>
    <t>Long neurotoxin OH-17</t>
  </si>
  <si>
    <t>Q53B54</t>
  </si>
  <si>
    <t>3L217_OPHHA</t>
  </si>
  <si>
    <t>AY596932</t>
  </si>
  <si>
    <t>51105380</t>
  </si>
  <si>
    <t>TKCYITPDVKSETCPDGENICYTKSWCDVFCTSRGKRIDLGCAATCPKVKPGVDIKCCSTDNCNPFTPWKRH</t>
  </si>
  <si>
    <t>1301</t>
  </si>
  <si>
    <t>Long neurotoxin OH-57</t>
  </si>
  <si>
    <t>Q53B56</t>
  </si>
  <si>
    <t>3L257_OPHHA</t>
  </si>
  <si>
    <t>MKTLLLTLVVVTIVCLDLGYTRICHKSSFISETCPDGQNLCYLKSWCDIFCGSRGERLEFGCAATCPEVKPGVNIECCSTDNCNPHPKLRP</t>
  </si>
  <si>
    <t>RICHKSSFISETCPDGQNLCYLKSWCDIFCGSRGERLEFGCAATCPEVKPGVNIECCSTDNCNPHPKLRP</t>
  </si>
  <si>
    <t>1302</t>
  </si>
  <si>
    <t>Long neurotoxin OH-56</t>
  </si>
  <si>
    <t>Q53B57</t>
  </si>
  <si>
    <t>3L256_OPHHA</t>
  </si>
  <si>
    <t>AY596929</t>
  </si>
  <si>
    <t>51105374</t>
  </si>
  <si>
    <t>MKTLLLTLVVVTIMCLDLGYTTKCYVTPDVTSQTCPDGQNICYTETWCDAWCGSRGKRVNLGCAATCPKVNPGVDIICCSTDNCNPFPKRS</t>
  </si>
  <si>
    <t>TKCYVTPDVTSQTCPDGQNICYTETWCDAWCGSRGKRVNLGCAATCPKVNPGVDIICCSTDNCNPFPKRS</t>
  </si>
  <si>
    <t>1303</t>
  </si>
  <si>
    <t>Alpha-elapitoxin-Oh3a</t>
  </si>
  <si>
    <t>Q53B58</t>
  </si>
  <si>
    <t>3L255_OPHHA</t>
  </si>
  <si>
    <t>AY596928</t>
  </si>
  <si>
    <t>51105372</t>
  </si>
  <si>
    <t>MKTLLLTLVVVTIVCLDLGYTTKCYVTPDVKSETCPAGQDICYTETWCDAWCTSRGKRVNLGCAATCPIVKPGVEIKCCSTDNCNPFPTRKRP</t>
  </si>
  <si>
    <t>TKCYVTPDVKSETCPAGQDICYTETWCDAWCTSRGKRVNLGCAATCPIVKPGVEIKCCSTDNCNPFPTRKRP</t>
  </si>
  <si>
    <t>1304</t>
  </si>
  <si>
    <t>Long neurotoxin OH-37</t>
  </si>
  <si>
    <t>Q53B59</t>
  </si>
  <si>
    <t>3L237_OPHHA</t>
  </si>
  <si>
    <t>AY596927</t>
  </si>
  <si>
    <t>51105370</t>
  </si>
  <si>
    <t>MKTLLLTLVVMTIVCLDLGYSLICFISPHDSVTCAPGENVCFLKSWCDAWCGSRGKKLSFGCAATCPKVNPGIDIECCSTDNCNPHPKLRP</t>
  </si>
  <si>
    <t>LICFISPHDSVTCAPGENVCFLKSWCDAWCGSRGKKLSFGCAATCPKVNPGIDIECCSTDNCNPHPKLRP</t>
  </si>
  <si>
    <t>1305</t>
  </si>
  <si>
    <t>Long neurotoxin LNTX22</t>
  </si>
  <si>
    <t>Q2VBP5</t>
  </si>
  <si>
    <t>3L222_OPHHA</t>
  </si>
  <si>
    <t>DQ273570</t>
  </si>
  <si>
    <t>82570078</t>
  </si>
  <si>
    <t>MKTLLLTLVVVTIVCLDLGYTTKCYVTPDVKSETCPDGENICYTKSWCEVFCTSRGKRIDLGRAATCPKVKPGVDIKCCSTDNCNPFTPWKRH</t>
  </si>
  <si>
    <t>TKCYVTPDVKSETCPDGENICYTKSWCEVFCTSRGKRIDLGRAATCPKVKPGVDIKCCSTDNCNPFTPWKRH</t>
  </si>
  <si>
    <t>1306</t>
  </si>
  <si>
    <t>Long neurotoxin-like OH-31</t>
  </si>
  <si>
    <t>Q53B55</t>
  </si>
  <si>
    <t>3L231_OPHHA</t>
  </si>
  <si>
    <t>MKTLLLTLVVVTILCLDLGLELTNAPDSWSSRRTCLCPAWVPLRSRPVAGHSKQCGSRGRRVDLGCAATCPIVKPGVNINCCSTDNCNPFPKRS</t>
  </si>
  <si>
    <t>LELTNAPDSWSSRRTCLCPAWVPLRSRPVAGHSKQCGSRGRRVDLGCAATCPIVKPGVNINCCSTDNCNPFPKRS</t>
  </si>
  <si>
    <t>1307</t>
  </si>
  <si>
    <t>Weak neurotoxin WNTX34</t>
  </si>
  <si>
    <t>Q2VBN2</t>
  </si>
  <si>
    <t>3NO24_OPHHA</t>
  </si>
  <si>
    <t>MKTLLLTLVVVTIVCLDLGYSLTCLNCPEQYCKRIHTCRNGENVCFKRFYEGKLLCKQFRRGCAATCPEAKSREIVQCCSTDECNH</t>
  </si>
  <si>
    <t>LTCLNCPEQYCKRIHTCRNGENVCFKRFYEGKLLCKQFRRGCAATCPEAKSREIVQCCSTDECNH</t>
  </si>
  <si>
    <t>1308</t>
  </si>
  <si>
    <t>Weak neurotoxin OH-72</t>
  </si>
  <si>
    <t>Q53B61</t>
  </si>
  <si>
    <t>3NO2_OPHHA</t>
  </si>
  <si>
    <t>LTCLICPEEYCKRIHTCRDGENVCFKGFYEGKQLGKQFRRGCAATCPEGKPNEIVQCCSTDECNH</t>
  </si>
  <si>
    <t>1309</t>
  </si>
  <si>
    <t>Haditoxin</t>
  </si>
  <si>
    <t>A8N286</t>
  </si>
  <si>
    <t>3SO8_OPHHA</t>
  </si>
  <si>
    <t>MKTLLLTLVVVTIVYLDLGYTTKCYNHQSTTPETTEICPDSGYFCYKSSWIDGREGRIERGCTFTCPELTPNGKYVYCCRRDKCNQ</t>
  </si>
  <si>
    <t>TKCYNHQSTTPETTEICPDSGYFCYKSSWIDGREGRIERGCTFTCPELTPNGKYVYCCRRDKCNQ</t>
  </si>
  <si>
    <t>1310</t>
  </si>
  <si>
    <t>Weak toxin DE-1</t>
  </si>
  <si>
    <t>P01412</t>
  </si>
  <si>
    <t>3S11A_OPHHA</t>
  </si>
  <si>
    <t>MKTLLLTLVVVTIVCLDLGYSLICFNQETYRPETTTTCPDGEDTCYSTFWNDHHGVKIERGCGCPRVNPPISIICCKTDKCNN</t>
  </si>
  <si>
    <t>LICFNQETYRPETTTTCPDGEDTCYSTFWNDHHGVKIERGCGCPRVNPPISIICCKTDKCNN</t>
  </si>
  <si>
    <t>1311</t>
  </si>
  <si>
    <t>Neurotoxin Oh9-1</t>
  </si>
  <si>
    <t>P83302</t>
  </si>
  <si>
    <t>3SX1_OPHHA</t>
  </si>
  <si>
    <t>LICHRVHGLQTCEPDQKFCFRKTTMFFPNHPVLLMGCTSSCPTEKYSVCCSTDKCNK</t>
  </si>
  <si>
    <t>1312</t>
  </si>
  <si>
    <t>Muscarinic toxin 38</t>
  </si>
  <si>
    <t>Q2VBN0</t>
  </si>
  <si>
    <t>3SIM8_OPHHA</t>
  </si>
  <si>
    <t>MKTLLLTLVVVTIVCLDLGYTMTCYTQYSLSPPTTKTCPDGQNLCYKRWFAFIPHGNKFFRGCAAACPKAEHNEVVRCCARDKCNL</t>
  </si>
  <si>
    <t>MTCYTQYSLSPPTTKTCPDGQNLCYKRWFAFIPHGNKFFRGCAAACPKAEHNEVVRCCARDKCNL</t>
  </si>
  <si>
    <t>1313</t>
  </si>
  <si>
    <t>Muscarinic toxin MTX6</t>
  </si>
  <si>
    <t>Q2VBN1</t>
  </si>
  <si>
    <t>3SIM6_OPHHA</t>
  </si>
  <si>
    <t>MKTLLLTLVVVTILCLDLGYTLTCLTHESLFFETTETCSDGQNLCYAKWFAVFPGARRPDGGCAATCPDKVPLEIVNCCTTDKCNL</t>
  </si>
  <si>
    <t>LTCLTHESLFFETTETCSDGQNLCYAKWFAVFPGARRPDGGCAATCPDKVPLEIVNCCTTDKCNL</t>
  </si>
  <si>
    <t>1314</t>
  </si>
  <si>
    <t>Weak neurotoxin WNTX33</t>
  </si>
  <si>
    <t>Q2VBN3</t>
  </si>
  <si>
    <t>3SX3_OPHHA</t>
  </si>
  <si>
    <t>MKTLLLTLVVVTIVCLDLGYSLICFNQETYRPETTTTCPDGEDTCYSTFWNDHRGVKIERGCGCPRVNPGISIICCKTDKCNN</t>
  </si>
  <si>
    <t>LICFNQETYRPETTTTCPDGEDTCYSTFWNDHRGVKIERGCGCPRVNPGISIICCKTDKCNN</t>
  </si>
  <si>
    <t>1315</t>
  </si>
  <si>
    <t>Beta-cardiotoxin CTX23</t>
  </si>
  <si>
    <t>Beta-cardiotoxin</t>
  </si>
  <si>
    <t>Q2VBN4</t>
  </si>
  <si>
    <t>3SDC3_OPHHA</t>
  </si>
  <si>
    <t>MKTLLLTLVVVTIVCLDLGYTRKCLNTPLPLIYKTCPIGQDKCIKMTIKKLPSKYDVIRGCTDICPKSSADVVVVCCDTNKCNK</t>
  </si>
  <si>
    <t>RKCLNTPLPLIYKTCPIGQDKCIKMTIKKLPSKYDVIRGCTDICPKSSADVVVVCCDTNKCNK</t>
  </si>
  <si>
    <t>1316</t>
  </si>
  <si>
    <t>Beta-cardiotoxin CTX21</t>
  </si>
  <si>
    <t>Q2VBN5</t>
  </si>
  <si>
    <t>3SDC1_OPHHA</t>
  </si>
  <si>
    <t>MKTLLLTLVVVTIVCLDLGYTRKCLNTPLPLIYTTCPIGQDKCVKMTIKKLPSKYDVIRGCTDICPKSSADVVVVCCDTNKCNK</t>
  </si>
  <si>
    <t>RKCLNTPLPLIYTTCPIGQDKCVKMTIKKLPSKYDVIRGCTDICPKSSADVVVVCCDTNKCNK</t>
  </si>
  <si>
    <t>1317</t>
  </si>
  <si>
    <t>Beta-cardiotoxin CTX14</t>
  </si>
  <si>
    <t>Q2VBN7</t>
  </si>
  <si>
    <t>3SDC4_OPHHA</t>
  </si>
  <si>
    <t>MKTLLLTLVVVTIVCLDLGYTRKCLNTPLPLIYTTCPIGQDKCVKMTIKKLPSKYDVIRGCTDICPKSSADVVVVCCDTNKCDK</t>
  </si>
  <si>
    <t>RKCLNTPLPLIYTTCPIGQDKCVKMTIKKLPSKYDVIRGCTDICPKSSADVVVVCCDTNKCDK</t>
  </si>
  <si>
    <t>1318</t>
  </si>
  <si>
    <t>Beta-cardiotoxin CTX9</t>
  </si>
  <si>
    <t>Q2VBN8</t>
  </si>
  <si>
    <t>3SDC9_OPHHA</t>
  </si>
  <si>
    <t>MKTLLLTLVVVTIVCLDLGYTRKCLNTPLPLIYKTCPIGQDRCIKMTIKKLPSKYDVIRGCIDICPKSSADVEVLCCDTNKCNK</t>
  </si>
  <si>
    <t>RKCLNTPLPLIYKTCPIGQDRCIKMTIKKLPSKYDVIRGCIDICPKSSADVEVLCCDTNKCNK</t>
  </si>
  <si>
    <t>1319</t>
  </si>
  <si>
    <t>Short neurotoxin SNTX26</t>
  </si>
  <si>
    <t>Q2VBN9</t>
  </si>
  <si>
    <t>3SXQ_OPHHA</t>
  </si>
  <si>
    <t>MKTLLLTFLVVTIVCLDLGYTLICHQVHGLQTCEPAQKFCQKRTTMFFPNHPVLLMGCTYNCPTERYSVCCSTDKCNK</t>
  </si>
  <si>
    <t>LICHQVHGLQTCEPAQKFCQKRTTMFFPNHPVLLMGCTYNCPTERYSVCCSTDKCNK</t>
  </si>
  <si>
    <t>1320</t>
  </si>
  <si>
    <t>Short neurotoxin SNTX14</t>
  </si>
  <si>
    <t>Q2VBP0</t>
  </si>
  <si>
    <t>3SXE_OPHHA</t>
  </si>
  <si>
    <t>MKTLLLTFLVVTIVCLDLGYTLICHQLHGLQTCEPAQKFCQKRTTMFFPNHPVLLMGCTYNCPTERYSVCCSTDKCNK</t>
  </si>
  <si>
    <t>LICHQLHGLQTCEPAQKFCQKRTTMFFPNHPVLLMGCTYNCPTERYSVCCSTDKCNK</t>
  </si>
  <si>
    <t>1321</t>
  </si>
  <si>
    <t>Short neurotoxin SNTX6</t>
  </si>
  <si>
    <t>Q2VBP2</t>
  </si>
  <si>
    <t>3SX6_OPHHA</t>
  </si>
  <si>
    <t>MKTLLLTFLVVTIVCLDLGYTLICHQLHGLQTCEPAQKFCQKRTTMFSPNHPVLLMGCTYNCPTERYSVCCSTDKCNK</t>
  </si>
  <si>
    <t>LICHQLHGLQTCEPAQKFCQKRTTMFSPNHPVLLMGCTYNCPTERYSVCCSTDKCNK</t>
  </si>
  <si>
    <t>1322</t>
  </si>
  <si>
    <t>Beta-cardiotoxin CTX15</t>
  </si>
  <si>
    <t>Q53B46</t>
  </si>
  <si>
    <t>3SDC5_OPHHA</t>
  </si>
  <si>
    <t>MKTLLLTLVVVTIVCLDLGYTRKCLNTPLPLIYKTCPIGQDKCIKMTIKKLPSKYDVIRGCIDICPKSSADVEVLCCDTNKCNK</t>
  </si>
  <si>
    <t>RKCLNTPLPLIYKTCPIGQDKCIKMTIKKLPSKYDVIRGCIDICPKSSADVEVLCCDTNKCNK</t>
  </si>
  <si>
    <t>1323</t>
  </si>
  <si>
    <t>Short neurotoxin OH-5</t>
  </si>
  <si>
    <t>Q53B47</t>
  </si>
  <si>
    <t>3SX5_OPHHA</t>
  </si>
  <si>
    <t>MKNLLLTFLVVTIVCLDLGYTLICHRVHGLQTCEPDQKFCFRKTTMFFPNHPVLLMGCTYSCPTEKYSVCCSTDKCNK</t>
  </si>
  <si>
    <t>LICHRVHGLQTCEPDQKFCFRKTTMFFPNHPVLLMGCTYSCPTEKYSVCCSTDKCNK</t>
  </si>
  <si>
    <t>1324</t>
  </si>
  <si>
    <t>Short neurotoxin OH-46</t>
  </si>
  <si>
    <t>Q53B48</t>
  </si>
  <si>
    <t>3SX7_OPHHA</t>
  </si>
  <si>
    <t>MKNLLLTFLVVTIVCLDLGYTLICHQVHGLQTCEPAQKFCQIRTTMFFPNHPVLLMGCTYNCPTERYSVCCSTDKCNK</t>
  </si>
  <si>
    <t>LICHQVHGLQTCEPAQKFCQIRTTMFFPNHPVLLMGCTYNCPTERYSVCCSTDKCNK</t>
  </si>
  <si>
    <t>1325</t>
  </si>
  <si>
    <t>Short neurotoxin OH-35</t>
  </si>
  <si>
    <t>Q53B49</t>
  </si>
  <si>
    <t>3SI35_OPHHA</t>
  </si>
  <si>
    <t>MKTLLLTLVVVTIVCLDLGHTLICVKQYTIFGVTPEICADGQNLCYKTWHMVYPGGYDHTRGCAATCPKMKNHDTVHCCTTDKCNL</t>
  </si>
  <si>
    <t>LICVKQYTIFGVTPEICADGQNLCYKTWHMVYPGGYDHTRGCAATCPKMKNHDTVHCCTTDKCNL</t>
  </si>
  <si>
    <t>1326</t>
  </si>
  <si>
    <t>Short neurotoxin OH-32</t>
  </si>
  <si>
    <t>Q53B50</t>
  </si>
  <si>
    <t>3SX2_OPHHA</t>
  </si>
  <si>
    <t>MKNLLLTFLVVTIVCLDLGYTLICNRVHGLQTCEPAHKFCFSKTVMPFPNHPLTLMGCTYSCPTERNAVCCSTDKCN</t>
  </si>
  <si>
    <t>LICNRVHGLQTCEPAHKFCFSKTVMPFPNHPLTLMGCTYSCPTERNAVCCSTDKCN</t>
  </si>
  <si>
    <t>1327</t>
  </si>
  <si>
    <t>Short neurotoxin OH-26</t>
  </si>
  <si>
    <t>Q53B52</t>
  </si>
  <si>
    <t>3SXZ_OPHHA</t>
  </si>
  <si>
    <t>MKNLLLTFLVVTIVCLDLGYTLICHQRHGLQTCEPAQKFCFAQTVMPFPNHPLTLMGCTYSCPTEKNAVCCSTDKCNR</t>
  </si>
  <si>
    <t>LICHQRHGLQTCEPAQKFCFAQTVMPFPNHPLTLMGCTYSCPTEKNAVCCSTDKCNR</t>
  </si>
  <si>
    <t>1328</t>
  </si>
  <si>
    <t>Weak toxin DE-1 homolog 1</t>
  </si>
  <si>
    <t>Q69CJ8</t>
  </si>
  <si>
    <t>3S11H_OPHHA</t>
  </si>
  <si>
    <t>MKPVLLTLVVVTIVCLDLGYTRICLKQEPFQPETTTTCPEGEDACYNLFWSDHSEIKIEMGCGCPKTEPYTNLYCCKIDSCNK</t>
  </si>
  <si>
    <t>RICLKQEPFQPETTTTCPEGEDACYNLFWSDHSEIKIEMGCGCPKTEPYTNLYCCKIDSCNK</t>
  </si>
  <si>
    <t>1329</t>
  </si>
  <si>
    <t>Beta-cardiotoxin CTX27</t>
  </si>
  <si>
    <t>Q69CK0</t>
  </si>
  <si>
    <t>3SDC7_OPHHA</t>
  </si>
  <si>
    <t>MKTLLLTLVVVTIVCLDLGYTRKCLNTPLPLIYTTCPIGQDKCVKMTIKKLPSKYDVIRGCIDICPKSSADVEVLCCDTNKCNK</t>
  </si>
  <si>
    <t>RKCLNTPLPLIYTTCPIGQDKCVKMTIKKLPSKYDVIRGCIDICPKSSADVEVLCCDTNKCNK</t>
  </si>
  <si>
    <t>1330</t>
  </si>
  <si>
    <t>Oxyuranus</t>
  </si>
  <si>
    <t>Oxyuranus microlepidotus</t>
  </si>
  <si>
    <t>111177</t>
  </si>
  <si>
    <t>Long neurotoxin 3FTx-Oxy1</t>
  </si>
  <si>
    <t>A7X4Q3</t>
  </si>
  <si>
    <t>3L2O1_OXYMI</t>
  </si>
  <si>
    <t>MKTLLLTLVVVTIVCLDLGYTRRCFITPDVRSERCPPGQEVCYTKTWCDGFCGSRGKRVDLGCAATCPTPKKKGIDIICCSKDNCNTFPKWP</t>
  </si>
  <si>
    <t>RRCFITPDVRSERCPPGQEVCYTKTWCDGFCGSRGKRVDLGCAATCPTPKKKGIDIICCSKDNCNTFPKWP</t>
  </si>
  <si>
    <t>1331</t>
  </si>
  <si>
    <t>A8HDK7</t>
  </si>
  <si>
    <t>3L21_OXYMI</t>
  </si>
  <si>
    <t>MKTLLLTLVVVTIVCLDLGYTRRCFITPDVRSERCPPGQEVCYTKTWCDGFCGSRGKRVDLGCAATCPTPKKKDIKIICCSKDNCNTFPKWP</t>
  </si>
  <si>
    <t>RRCFITPDVRSERCPPGQEVCYTKTWCDGFCGSRGKRVDLGCAATCPTPKKKDIKIICCSKDNCNTFPKWP</t>
  </si>
  <si>
    <t>1332</t>
  </si>
  <si>
    <t>A8HDK8</t>
  </si>
  <si>
    <t>3L22_OXYMI</t>
  </si>
  <si>
    <t>DQ917513</t>
  </si>
  <si>
    <t>MKTLLLTLVVVTIVCLDLGYTRRCFITPDVRSERCPPGQEVCYTKTWCDGFCSSRGKRVDLGCAATCPTPKKKGIDIICCSKDNCNTFPKWP</t>
  </si>
  <si>
    <t>RRCFITPDVRSERCPPGQEVCYTKTWCDGFCSSRGKRVDLGCAATCPTPKKKGIDIICCSKDNCNTFPKWP</t>
  </si>
  <si>
    <t>1333</t>
  </si>
  <si>
    <t>Long neurotoxin 3FTx-Oxy2</t>
  </si>
  <si>
    <t>A7X4R0</t>
  </si>
  <si>
    <t>3L2O2_OXYMI</t>
  </si>
  <si>
    <t>EU029750</t>
  </si>
  <si>
    <t>MKTLLLTLVVVTIVCLDLGYTRRCFTTPSVRSERCPPGQEVCYTKTWTDGHGGSRGKRVDLGCAATCPTPKKKDIKTICCSKDNCNTFPKWP</t>
  </si>
  <si>
    <t>RRCFTTPSVRSERCPPGQEVCYTKTWTDGHGGSRGKRVDLGCAATCPTPKKKDIKTICCSKDNCNTFPKWP</t>
  </si>
  <si>
    <t>1334</t>
  </si>
  <si>
    <t>Short neurotoxin 3FTx-Oxy3</t>
  </si>
  <si>
    <t>A7X4R5</t>
  </si>
  <si>
    <t>3S13_OXYMI</t>
  </si>
  <si>
    <t>MKTLLLTLVVVTIVCLDLGYTMTCYNQQSSQAKTTTTCSGGVSSCYRKTWSDIRGTIIERGCGCPSVKKGIERICCGTDKCNN</t>
  </si>
  <si>
    <t>MTCYNQQSSQAKTTTTCSGGVSSCYRKTWSDIRGTIIERGCGCPSVKKGIERICCGTDKCNN</t>
  </si>
  <si>
    <t>1335</t>
  </si>
  <si>
    <t>Short neurotoxin 3FTx-Oxy4</t>
  </si>
  <si>
    <t>A7X4S0</t>
  </si>
  <si>
    <t>3S14_OXYMI</t>
  </si>
  <si>
    <t>MKTLLLTLVVVTIVCLDLGYTMTCYNQQSSEAKTTTTCSGGVSSCYKETWYDGRGTRIERGCGCPRAKKGIERICCGTDKCNN</t>
  </si>
  <si>
    <t>MTCYNQQSSEAKTTTTCSGGVSSCYKETWYDGRGTRIERGCGCPRAKKGIERICCGTDKCNN</t>
  </si>
  <si>
    <t>1336</t>
  </si>
  <si>
    <t>Toxin 3FTx-Oxy5</t>
  </si>
  <si>
    <t>A7X4S7</t>
  </si>
  <si>
    <t>3SX5_OXYMI</t>
  </si>
  <si>
    <t>MKTLLLTLVVMTIVCLDLGYTLTCYMNPSGTMVCKEHETMCYRLIVWTFQYHVLYLKGCSSSCPGGNNCACCSTDLCNN</t>
  </si>
  <si>
    <t>CYMNPSGTMVCKEHETMCYRLIVWTFQYHVLYLKGCSSSCPGGNNCACCSTDLCNN</t>
  </si>
  <si>
    <t>1337</t>
  </si>
  <si>
    <t>Three-finger toxin 3FTx-Oxy6</t>
  </si>
  <si>
    <t>A7X4T2</t>
  </si>
  <si>
    <t>3SX6_OXYMI</t>
  </si>
  <si>
    <t>EU029754</t>
  </si>
  <si>
    <t>MKTLLLSLVVMTIVYLDLGYTLKCHESENLDDHVVCEEDETMCYKFTFVPFRDFEIVARGCSASCPEEKDVVCCSTDLCNK</t>
  </si>
  <si>
    <t>LKCHESENLDDHVVCEEDETMCYKFTFVPFRDFEIVARGCSASCPEEKDVVCCSTDLCNK</t>
  </si>
  <si>
    <t>1338</t>
  </si>
  <si>
    <t>Oxyuranus scutellatus scutellatus</t>
  </si>
  <si>
    <t>8667</t>
  </si>
  <si>
    <t>A8HDK2</t>
  </si>
  <si>
    <t>3SX3_OXYSC</t>
  </si>
  <si>
    <t>DQ917507</t>
  </si>
  <si>
    <t>MKTLLLTLVVMTIVCLDLGYTLTCYMNPSGTMVCKEHETMCYQLIVWTFQYRVLYLKGCTSSCPGGNNRACCSTDLCNN</t>
  </si>
  <si>
    <t>CYMNPSGTMVCKEHETMCYQLIVWTFQYRVLYLKGCTSSCPGGNNRACCSTDLCNN</t>
  </si>
  <si>
    <t>1339</t>
  </si>
  <si>
    <t>A8HDK9</t>
  </si>
  <si>
    <t>3L21_OXYSC</t>
  </si>
  <si>
    <t>MKTLLLTLVVVTIVCLDLGYTRRCFTTPSVRSERCPPGQEVCYTKTWTDGHGGSRGKRVDLGCAATCPTPKKKDIKIICCSTDNCNTFPKWP</t>
  </si>
  <si>
    <t>RRCFTTPSVRSERCPPGQEVCYTKTWTDGHGGSRGKRVDLGCAATCPTPKKKDIKIICCSTDNCNTFPKWP</t>
  </si>
  <si>
    <t>1340</t>
  </si>
  <si>
    <t>P0CB06</t>
  </si>
  <si>
    <t>3S12_OXYSC</t>
  </si>
  <si>
    <t>MTCYNQQSSEAKTTTTCSGGVSSCYKKTWSDIRGTIIERGCGCPSVKKGIERICCRTDKCNN</t>
  </si>
  <si>
    <t>1341</t>
  </si>
  <si>
    <t>Q45Z11</t>
  </si>
  <si>
    <t>3S11_OXYSC</t>
  </si>
  <si>
    <t>DQ085855</t>
  </si>
  <si>
    <t>MKTLLLTLVVVTIVCLDLGYTMTCYNQQSSEAKTTTTCSGGVSSCYKKTWSDGRGTIIERGCGCPSVKKGIERICCRTDKCNN</t>
  </si>
  <si>
    <t>MTCYNQQSSEAKTTTTCSGGVSSCYKKTWSDGRGTIIERGCGCPSVKKGIERICCRTDKCNN</t>
  </si>
  <si>
    <t>1342</t>
  </si>
  <si>
    <t>Scutelatoxin</t>
  </si>
  <si>
    <t>Q4VRI0</t>
  </si>
  <si>
    <t>3SXS_OXYSC</t>
  </si>
  <si>
    <t>MKTLLLTLVVMTIMCLDLGYTLTCYMNPSGTMVCKEHETMCYQLIVWTFQYRVLYLKGCTSSCPEGNNRACCSTGLCNN</t>
  </si>
  <si>
    <t>LTCYMNPSGTMVCKEHETMCYQLIVWTFQYRVLYLKGCTSSCPEGNNRACCSTGLCNN</t>
  </si>
  <si>
    <t>1343</t>
  </si>
  <si>
    <t>Parasuta</t>
  </si>
  <si>
    <t>Parasuta nigriceps</t>
  </si>
  <si>
    <t>687874</t>
  </si>
  <si>
    <t>H8PG68</t>
  </si>
  <si>
    <t>H8PG68_9SAUR</t>
  </si>
  <si>
    <t>FJ790457</t>
  </si>
  <si>
    <t>MKTLLLTLVVVTIVCLDLGDSLICYLGPNNPQTCPPGEKLCFTKAWCDAWCPSRGKRMEFGCAATCPTGKPGVDITCCSTDKCNPHPKQQRRWVLLSSILDHP</t>
  </si>
  <si>
    <t>LICYLGPNNPQTCPPGEKLCFTKAWCDAWCPSRGKRMEFGCAATCPTGKPGVDITCCSTDKCNPHPKQQRRWVLLSSILDHP</t>
  </si>
  <si>
    <t>1344</t>
  </si>
  <si>
    <t>H8PG67</t>
  </si>
  <si>
    <t>H8PG67_9SAUR</t>
  </si>
  <si>
    <t>FJ790456</t>
  </si>
  <si>
    <t>MKTLLLTLVVVTIVRLDLGYTLTCYTSLNRESKTCPSGQNLCVTKTWCGEMCSIRGKRVELGCAATCPIRTPGLDFTVCTTDNCNPVPEREEISMLLSSILDHP</t>
  </si>
  <si>
    <t>YTLTCYTSLNRESKTCPSGQNLCVTKTWCGEMCSIRGKRVELGCAATCPIRTPGLDFTVCTTDNCNPVPEREEISMLLSSILDHP</t>
  </si>
  <si>
    <t>1345</t>
  </si>
  <si>
    <t>H8PG61</t>
  </si>
  <si>
    <t>H8PG61_9SAUR</t>
  </si>
  <si>
    <t>FJ790450</t>
  </si>
  <si>
    <t>MKTLLLTLVLVTIVCLDLGYTMTCCNQQSSQPKTTKMCAESACYKKTWRDHRGTIIERGCGCPKVKPGIKLECCKTDECNN</t>
  </si>
  <si>
    <t>MTCCNQQSSQPKTTKMCAESACYKKTWRDHRGTIIERGCGCPKVKPGIKLECCKTDECNN</t>
  </si>
  <si>
    <t>1346</t>
  </si>
  <si>
    <t>H8PG65</t>
  </si>
  <si>
    <t>H8PG65_9SAUR</t>
  </si>
  <si>
    <t>FJ790454</t>
  </si>
  <si>
    <t>MKTLLLTLVLVTIVCLDLGYTVTCCNQQSSQPKTTKTCAESTCYKKDLERSRGTIIERGCGCPKVKPGIKLECCKTDECNN</t>
  </si>
  <si>
    <t>YTVTCCNQQSSQPKTTKTCAESTCYKKDLERSRGTIIERGCGCPKVKPGIKLECCKTDECNN</t>
  </si>
  <si>
    <t>1347</t>
  </si>
  <si>
    <t>Pseudechis</t>
  </si>
  <si>
    <t>Pseudechis australis</t>
  </si>
  <si>
    <t>8670</t>
  </si>
  <si>
    <t>Long neurotoxin homolog Pa ID</t>
  </si>
  <si>
    <t>P14612</t>
  </si>
  <si>
    <t>3L2H_PSEAU</t>
  </si>
  <si>
    <t>DQ917510</t>
  </si>
  <si>
    <t>118151697</t>
  </si>
  <si>
    <t>MKTLLLTLVVVTIMCLDLGYTLTCYKGRDRSSETCRSEQELCCTKTWCDQWCQDRGPRLEMGCTATCPRRMPGLDFTCCTTDNCNPVPT</t>
  </si>
  <si>
    <t>LTCYKGRDRSSETCRSEQELCCTKTWCDQWCQDRGPRLEMGCTATCPRRMPGLDFTCCTTDNCNPVPT</t>
  </si>
  <si>
    <t>1348</t>
  </si>
  <si>
    <t>P25497</t>
  </si>
  <si>
    <t>3S11_PSEAU</t>
  </si>
  <si>
    <t>MKTLLLTLVVVTIVCLDLGYTMTCCNQQSSQPKTTTICAGGESSCYKKTWSDHRGSRTERGCGCPHVKPGIKLTCCKTDECNN</t>
  </si>
  <si>
    <t>MTCCNQQSSQPKTTTICAGGESSCYKKTWSDHRGSRTERGCGCPHVKPGIKLTCCKTDECNN</t>
  </si>
  <si>
    <t>1349</t>
  </si>
  <si>
    <t>Pseudechis porphyriacus</t>
  </si>
  <si>
    <t>8671</t>
  </si>
  <si>
    <t>A8HDJ4</t>
  </si>
  <si>
    <t>3S11_PSEPO</t>
  </si>
  <si>
    <t>DQ917499</t>
  </si>
  <si>
    <t>MKTLLLTLVVVTIVCLDLGYTMTCCNQQSSQPKTTTTCAGGESSCYKKTWSDHRGSRTERGCGCPHVKPGIKLTCCETDECNN</t>
  </si>
  <si>
    <t>MTCCNQQSSQPKTTTTCAGGESSCYKKTWSDHRGSRTERGCGCPHVKPGIKLTCCETDECNN</t>
  </si>
  <si>
    <t>1350</t>
  </si>
  <si>
    <t>Pseudechis rossignolii</t>
  </si>
  <si>
    <t>1489342</t>
  </si>
  <si>
    <t>S6CB76</t>
  </si>
  <si>
    <t>S6CB76_PSERS</t>
  </si>
  <si>
    <t>AB778566</t>
  </si>
  <si>
    <t>527102719</t>
  </si>
  <si>
    <t>MKTLLLTLVVVTIVCLDLGYTRTCLKTPEVKSEPCPPGQNLCYTKSWCDRFCSSRGKVIELGCAATCPTVKPGVDITCCSTDDCNTHP</t>
  </si>
  <si>
    <t>RTCLKTPEVKSEPCPPGQNLCYTKSWCDRFCSSRGKVIELGCAATCPTVKPGVDITCCSTDDCNTHP</t>
  </si>
  <si>
    <t>1351</t>
  </si>
  <si>
    <t>Pseudonaja</t>
  </si>
  <si>
    <t>Pseudonaja modesta</t>
  </si>
  <si>
    <t>340912</t>
  </si>
  <si>
    <t>R4FIT5</t>
  </si>
  <si>
    <t>R4FIT5_9SAUR</t>
  </si>
  <si>
    <t>GAHH01000039</t>
  </si>
  <si>
    <t>476539414</t>
  </si>
  <si>
    <t>MKTLLLTLVVVTIVCLDLGYTRTCYKTPAPVRPGPCPPGQEICYTKTWCDEWCGIRGKVIELGCAATCPTPEKTSIQVTCCSTDRCNPHPKQKPH</t>
  </si>
  <si>
    <t>RTCYKTPAPVRPGPCPPGQEICYTKTWCDEWCGIRGKVIELGCAATCPTPEKTSIQVTCCSTDRCNPHPKQKPH</t>
  </si>
  <si>
    <t>1352</t>
  </si>
  <si>
    <t>R4FK68</t>
  </si>
  <si>
    <t>R4FK68_9SAUR</t>
  </si>
  <si>
    <t>GAHH01000045</t>
  </si>
  <si>
    <t>476539402</t>
  </si>
  <si>
    <t>MKTLLLTLVVVTIVCLDLGYTRTCFKTPDVRSEPCPPGEDLCYTKSWCGELCYSRRNRVDLGCAATCPTPENTGIEIICCSTDNCNPFPKWEHPKPRSRGRLSSIKDHP</t>
  </si>
  <si>
    <t>RTCFKTPDVRSEPCPPGEDLCYTKSWCGELCYSRRNRVDLGCAATCPTPENTGIEIICCSTDNCNPFPKWEHPKPRSRGRLSSIKDHP</t>
  </si>
  <si>
    <t>1353</t>
  </si>
  <si>
    <t>R4FK75</t>
  </si>
  <si>
    <t>R4FK75_9SAUR</t>
  </si>
  <si>
    <t>GAHH01000040</t>
  </si>
  <si>
    <t>476539412</t>
  </si>
  <si>
    <t>MKTLLLTLVVVTIMCLDLGYTRTCLTTPGFLSKPCPSGQEVCYTKAWCNEWCPDRGKQVEMGCAAICPSVKPKEDITCCSEDNCNPRP</t>
  </si>
  <si>
    <t>RTCLTTPGFLSKPCPSGQEVCYTKAWCNEWCPDRGKQVEMGCAAICPSVKPKEDITCCSEDNCNPRP</t>
  </si>
  <si>
    <t>1354</t>
  </si>
  <si>
    <t>R4G319</t>
  </si>
  <si>
    <t>R4G319_9SAUR</t>
  </si>
  <si>
    <t>GAHH01000046</t>
  </si>
  <si>
    <t>476539400</t>
  </si>
  <si>
    <t>MKTLLLTLVVVTIMCLDLGYTRTCFKTPYVKSEPCPPGQEVCYTKTWCDSFCSLRGKVVELGCAATCPPAGPKEDVTCCSTDNCNTHP</t>
  </si>
  <si>
    <t>RTCFKTPYVKSEPCPPGQEVCYTKTWCDSFCSLRGKVVELGCAATCPPAGPKEDVTCCSTDNCNTHP</t>
  </si>
  <si>
    <t>1355</t>
  </si>
  <si>
    <t>R4G2J7</t>
  </si>
  <si>
    <t>R4G2J7_9SAUR</t>
  </si>
  <si>
    <t>GAHH01000027</t>
  </si>
  <si>
    <t>MKTLLLTLVVVTIVCLDLGYTLTCYKSFSDTVVCKPHETKCFQYSFCPFRNRVIYVRGCSTSCPGGNNAVCCSTDLCNK</t>
  </si>
  <si>
    <t>LTCYKSFSDTVVCKPHETKCFQYSFCPFRNRVIYVRGCSTSCPGGNNAVCCSTDLCNK</t>
  </si>
  <si>
    <t>1356</t>
  </si>
  <si>
    <t>R4G326</t>
  </si>
  <si>
    <t>R4G326_9SAUR</t>
  </si>
  <si>
    <t>GAHH01000031</t>
  </si>
  <si>
    <t>MKTLLLTLVMVTIMCLDLGYTLTCYKSPFGTVACNKYETFCYRFTHCPFPHHVVVIRGCITSCPTQNNYVCCSTDLCNK</t>
  </si>
  <si>
    <t>LTCYKSPFGTVACNKYETFCYRFTHCPFPHHVVVIRGCITSCPTQNNYVCCSTDLCNK</t>
  </si>
  <si>
    <t>1357</t>
  </si>
  <si>
    <t>R4G7K6</t>
  </si>
  <si>
    <t>R4G7K6_9SAUR</t>
  </si>
  <si>
    <t>GAHH01000029</t>
  </si>
  <si>
    <t>MKTLLLTLVVVTIVCLDLGYTLTCYKSLSGTVVCKPHETKCYRYSFCPFPNRVIYRRGCGTSCPGGNNPVCCSTDLCNK</t>
  </si>
  <si>
    <t>LTCYKSLSGTVVCKPHETKCYRYSFCPFPNRVIYRRGCGTSCPGGNNPVCCSTDLCNK</t>
  </si>
  <si>
    <t>1358</t>
  </si>
  <si>
    <t>R4FIT0</t>
  </si>
  <si>
    <t>R4FIT0_9SAUR</t>
  </si>
  <si>
    <t>GAHH01000044</t>
  </si>
  <si>
    <t>MKTLLLTLVVVTIVCLDLGYTRTCFKTPAPVRSEPCPPGEEVCYTRTWRDGHGGRGPRVDLGCAATCPTTDKTGIHISCCSTDDCNTFPKWERPK</t>
  </si>
  <si>
    <t>RTCFKTPAPVRSEPCPPGEEVCYTRTWRDGHGGRGPRVDLGCAATCPTTDKTGIHISCCSTDDCNTFPKWERPK</t>
  </si>
  <si>
    <t>1359</t>
  </si>
  <si>
    <t>R4FIV9</t>
  </si>
  <si>
    <t>R4FIV9_9SAUR</t>
  </si>
  <si>
    <t>GAHH01000024</t>
  </si>
  <si>
    <t>MKTLLLTLVMVTIMCLDLGYTLTCYKDYRNTVVCKPHETICYEYTLPATHGNVMNSRGCGTSCPGGIRPVCCSTDLCNK</t>
  </si>
  <si>
    <t>LTCYKDYRNTVVCKPHETICYEYTLPATHGNVMNSRGCGTSCPGGIRPVCCSTDLCNK</t>
  </si>
  <si>
    <t>1360</t>
  </si>
  <si>
    <t>R4FIW8</t>
  </si>
  <si>
    <t>R4FIW8_9SAUR</t>
  </si>
  <si>
    <t>GAHH01000009</t>
  </si>
  <si>
    <t>MKTLLLTLVMVTIMCLDLGYTLKCYKSYRDTVVCQPHETKCYRYSVPATHGNAVTIRGCGTSCHSGIHPVCCSTDLCNN</t>
  </si>
  <si>
    <t>LKCYKSYRDTVVCQPHETKCYRYSVPATHGNAVTIRGCGTSCHSGIHPVCCSTDLCNN</t>
  </si>
  <si>
    <t>1361</t>
  </si>
  <si>
    <t>R4FK93</t>
  </si>
  <si>
    <t>R4FK93_9SAUR</t>
  </si>
  <si>
    <t>GAHH01000035</t>
  </si>
  <si>
    <t>MKTLLLTLVVVTIVCLDLGDSLICYLDFSVPHTCAPGEELCYTRTWNDGRGTRIERGCAATCPIPKRPGIHVTCCSTDRCNPHPKEKPR</t>
  </si>
  <si>
    <t>LICYLDFSVPHTCAPGEELCYTRTWNDGRGTRIERGCAATCPIPKRPGIHVTCCSTDRCNPHPKEKPR</t>
  </si>
  <si>
    <t>1362</t>
  </si>
  <si>
    <t>R4FKC0</t>
  </si>
  <si>
    <t>R4FKC0_9SAUR</t>
  </si>
  <si>
    <t>GAHH01000015</t>
  </si>
  <si>
    <t>MKTLLLTLVMVTIMCLDLGYTLTCYTSFHGTVVCQPHETKCYRYIAPGTHGHALTIRGCDTYCPGGMRPVCCSTDLCNW</t>
  </si>
  <si>
    <t>LTCYTSFHGTVVCQPHETKCYRYIAPGTHGHALTIRGCDTYCPGGMRPVCCSTDLCNW</t>
  </si>
  <si>
    <t>1363</t>
  </si>
  <si>
    <t>R4G2J9</t>
  </si>
  <si>
    <t>R4G2J9_9SAUR</t>
  </si>
  <si>
    <t>GAHH01000022</t>
  </si>
  <si>
    <t>MKTLLLTLVMVTIMCLDLGYTLTCYKDYRDTVVCKSHETICYRYNIPTSHGNAITYRGCSASCPGGIRSVCCSTDLCNK</t>
  </si>
  <si>
    <t>LTCYKDYRDTVVCKSHETICYRYNIPTSHGNAITYRGCSASCPGGIRSVCCSTDLCNK</t>
  </si>
  <si>
    <t>1364</t>
  </si>
  <si>
    <t>R4G2K1</t>
  </si>
  <si>
    <t>R4G2K1_9SAUR</t>
  </si>
  <si>
    <t>GAHH01000017</t>
  </si>
  <si>
    <t>MKTLLLTLVMVTIMCLDLGYTLKCYKGYHDTVVCKPDETICYEYHISATHGNSILYRGCSTSCPGGMRSVCCSTDLCNK</t>
  </si>
  <si>
    <t>LKCYKGYHDTVVCKPDETICYEYHISATHGNSILYRGCSTSCPGGMRSVCCSTDLCNK</t>
  </si>
  <si>
    <t>1365</t>
  </si>
  <si>
    <t>R4G2K2</t>
  </si>
  <si>
    <t>R4G2K2_9SAUR</t>
  </si>
  <si>
    <t>GAHH01000012</t>
  </si>
  <si>
    <t>MKTLLLTLVMVTIMCLDLGYTLTCYESFFHTVVCKPQETKCYRYSVPASHGNAVTIRGCGTSCPGGIRPVCCSTDLCNR</t>
  </si>
  <si>
    <t>LTCYESFFHTVVCKPQETKCYRYSVPASHGNAVTIRGCGTSCPGGIRPVCCSTDLCNR</t>
  </si>
  <si>
    <t>1366</t>
  </si>
  <si>
    <t>R4G2K6</t>
  </si>
  <si>
    <t>R4G2K6_9SAUR</t>
  </si>
  <si>
    <t>GAHH01000002</t>
  </si>
  <si>
    <t>MKTLLLTLVMVTIMCLDLGYTLTCYKSLSGTVVCKPHETKCYRYSLPATHGNAVTIKGCGTSCPSGIRPVCCSTDLCNK</t>
  </si>
  <si>
    <t>LTCYKSLSGTVVCKPHETKCYRYSLPATHGNAVTIKGCGTSCPSGIRPVCCSTDLCNK</t>
  </si>
  <si>
    <t>1367</t>
  </si>
  <si>
    <t>R4G321</t>
  </si>
  <si>
    <t>R4G321_9SAUR</t>
  </si>
  <si>
    <t>GAHH01000041</t>
  </si>
  <si>
    <t>MKTLLLTLVVVTIVCLDLGYTRTCFKTPAPVRSEPCPPGEDLCFTRTWRDAHSGNRGPRVDLGCAATCPTTDKTEIRISCCSEDDCNTFPKWERPKPRP</t>
  </si>
  <si>
    <t>RTCFKTPAPVRSEPCPPGEDLCFTRTWRDAHSGNRGPRVDLGCAATCPTTDKTEIRISCCSEDDCNTFPKWERPKPRP</t>
  </si>
  <si>
    <t>1368</t>
  </si>
  <si>
    <t>R4G330</t>
  </si>
  <si>
    <t>R4G330_9SAUR</t>
  </si>
  <si>
    <t>GAHH01000021</t>
  </si>
  <si>
    <t>MKTLLLTLVMVTIMCLDLGYTLKCYKSYHGTVVCQTHETICYRYVIPTSHGNANIYKGCSASCPGGIGSVCCSTDLCNK</t>
  </si>
  <si>
    <t>LKCYKSYHGTVVCQTHETICYRYVIPTSHGNANIYKGCSASCPGGIGSVCCSTDLCNK</t>
  </si>
  <si>
    <t>1369</t>
  </si>
  <si>
    <t>R4G7K5</t>
  </si>
  <si>
    <t>R4G7K5_9SAUR</t>
  </si>
  <si>
    <t>GAHH01000033</t>
  </si>
  <si>
    <t>MKTLLLTLVMVTIMCLDLGYTLTCYTSYYNTKVCPRHETSCYRRVFHAGHGNVIDLWGCRTSCPWENPPECCSTDLCNR</t>
  </si>
  <si>
    <t>LTCYTSYYNTKVCPRHETSCYRRVFHAGHGNVIDLWGCRTSCPWENPPECCSTDLCNR</t>
  </si>
  <si>
    <t>1370</t>
  </si>
  <si>
    <t>Pseudonaja textilis</t>
  </si>
  <si>
    <t>8673</t>
  </si>
  <si>
    <t>GDAD01001328</t>
  </si>
  <si>
    <t>IVCLDLGNTRTCFKTPYVKSEPCPPGQEVCYTKTWCDRFCSIRGRVIELGCAATCPPAGPKEDVTCCSTDNCNTHP</t>
  </si>
  <si>
    <t>1371</t>
  </si>
  <si>
    <t>Pseudonajatoxin b</t>
  </si>
  <si>
    <t>Pseudonajatoxin</t>
  </si>
  <si>
    <t>P13495</t>
  </si>
  <si>
    <t>3L2B_PSETE</t>
  </si>
  <si>
    <t>128953</t>
  </si>
  <si>
    <t>RTCFITPDVKSKPCPPGQEVCYTETWCDGFCGIRGKRVELGCAATCPTPKKTGIDIQCCSTDDCNTFPLRP</t>
  </si>
  <si>
    <t>1372</t>
  </si>
  <si>
    <t>Pseudonajatoxin b homolog</t>
  </si>
  <si>
    <t>Q9W7J5</t>
  </si>
  <si>
    <t>3L2P_PSETE</t>
  </si>
  <si>
    <t>AF082982</t>
  </si>
  <si>
    <t>5230713</t>
  </si>
  <si>
    <t>MKTLLLTLVVVTIVCLDLGYTRTCFITPDVKSKPCPPGQEVCYTKTWCDGFCGIRGKRVDLGCAATCPTPKKTGIDIICCSTDDCNTFPLRPRGRLSSIKDHP</t>
  </si>
  <si>
    <t>RTCFITPDVKSKPCPPGQEVCYTKTWCDGFCGIRGKRVDLGCAATCPTPKKTGIDIICCSTDDCNTFPLRPRGRLSSIKDHP</t>
  </si>
  <si>
    <t>1373</t>
  </si>
  <si>
    <t>GDAD01000187</t>
  </si>
  <si>
    <t>LTCYKSYYDTVVCNKYETFCYRFTHCPFPNHVVVIRGCITSCPTQNNYVCCRTDLCNR</t>
  </si>
  <si>
    <t>1374</t>
  </si>
  <si>
    <t>Q9W7J9</t>
  </si>
  <si>
    <t>3S34_PSETE</t>
  </si>
  <si>
    <t>MKTLLLTLVMVTIMCLDLGYTLTCYKGYHDTVVCKPHETICYEYFIPATHGNAILARGCGTSCPGGIRPVCCRTDLSNK</t>
  </si>
  <si>
    <t>LTCYKGYHDTVVCKPHETICYEYFIPATHGNAILARGCGTSCPGGIRPVCCRTDLSNK</t>
  </si>
  <si>
    <t>1375</t>
  </si>
  <si>
    <t>ULFR01000082</t>
  </si>
  <si>
    <t>Pste_2</t>
  </si>
  <si>
    <t>MHGARPPLLFSQRCWLSWPGSPYDKIFLSSLAGGSLWCYTCRTQLKTDNCKRAVFCKEKAKVCKTDVISLMGLLHIISKQCASSCTTYHKDIAILKRNISCCTTDLCNVDDISASPSNHARVAVVTFTSLVCVVLSRLL</t>
  </si>
  <si>
    <t>LWCYTCRTQLKTDNCKRAVFCKEKAKVCKTDVISLMGLLHIISKQCASSCTTYHKDIAILKRNISCCTTDLCNVDDISASPSNHARVAVVTFTSLVCVVLSRLL</t>
  </si>
  <si>
    <t>1376</t>
  </si>
  <si>
    <t>Pste_3</t>
  </si>
  <si>
    <t>MMKVSLATWLIFAASVDLVLSLRCYTCSEPMDVSYCVAVTHCPANTSACKTTVHSVDSGFPFFGNITVSKSCSKKCVPSEPDTIGENHPNYCCYTDLCNVGAGQAATAEFSALSFAIVLALSLLGLQG</t>
  </si>
  <si>
    <t>LRCYTCSEPMDVSYCVAVTHCPANTSACKTTVHSVDSGFPFFGNITVSKSCSKKCVPSEPDTIGENHPNYCCYTDLCNVGAGQAATAEFSALSFAIVLALSLLGLQG</t>
  </si>
  <si>
    <t>1377</t>
  </si>
  <si>
    <t>Pste_4</t>
  </si>
  <si>
    <t>MVKICGRGRVMLVTIFLTAILFVEFAQSLKCFSCREPTRPEKCMAVMHCTPNQTMCMTTMHSLEEVYPFVGESTVTRSCSLACNLSEIDAIGSTRLITCCHTDLCNHDGASWLEISYTMLGGLLASFFLFLS</t>
  </si>
  <si>
    <t>LKCFSCREPTRPEKCMAVMHCTPNQTMCMTTMHSLEEVYPFVGESTVTRSCSLACNLSEIDAIGSTRLITCCHTDLCNHDGASWLEISYTMLGGLLASFFLFLS</t>
  </si>
  <si>
    <t>1378</t>
  </si>
  <si>
    <t>Pste_5</t>
  </si>
  <si>
    <t>MPTGMKAPLAILLAACLCVDGVFSLVCWSCDNVESNSQCWGMQTCSEGDNYCATTYSGGGIGGYSTQSISKGCVPVCPNVGVDIGIAAISVHCCSSFLCNISGANSIQINHLVLALALLASFFYLFGSRL</t>
  </si>
  <si>
    <t>LVCWSCDNVESNSQCWGMQTCSEGDNYCATTYSGGGIGGYSTQSISKGCVPVCPNVGVDIGIAAISVHCCSSFLCNISGANSIQINHLVLALALLASFFYLFGSRL</t>
  </si>
  <si>
    <t>1379</t>
  </si>
  <si>
    <t>Pste_6</t>
  </si>
  <si>
    <t>MKPLFAALLAGLLCMRTAKSSLICMACDKVDHNNKCIDLKVCDDTDRYCYTKYFGRGSGEDHKELISKGCSADCPEVGFDIGVMAFSVKCCQHSFCNTSGAVGVKKSSLLLLVGTLASVFYIIGVNL</t>
  </si>
  <si>
    <t>LICMACDKVDHNNKCIDLKVCDDTDRYCYTKYFGRGSGEDHKELISKGCSADCPEVGFDIGVMAFSVKCCQHSFCNTSGAVGVKKSSLLLLVGTLASVFYIIGVNL</t>
  </si>
  <si>
    <t>1380</t>
  </si>
  <si>
    <t>Pste_7</t>
  </si>
  <si>
    <t>MKRGEVLFVIFSVLVMCTPIADSIVCFTCEEQVSNWKCLDATVCPEGEKRCITLGVVSGTGYDSKVLITKSCAKKCPSEKDYPEKALGSLFCCDCSWCNILPPK</t>
  </si>
  <si>
    <t>IVCFTCEEQVSNWKCLDATVCPEGEKRCITLGVVSGTGYDSKVLITKSCAKKCPSEKDYPEKALGSLFCCDCSWCNILPPK</t>
  </si>
  <si>
    <t>1381</t>
  </si>
  <si>
    <t>Pste_8</t>
  </si>
  <si>
    <t>MKTLLVAFLVAIICTEKVYSLACYSCENEPSNWNCMSVKKCAETDKYCTTVKTVSRGRQGEPNDYRISKRCAPTCDQNFMDTGSSSIATKCCQFSFCNISGAASVKLSNMVLILGILASFFYIFQSK</t>
  </si>
  <si>
    <t>LACYSCENEPSNWNCMSVKKCAETDKYCTTVKTVSRGRQGEPNDYRISKRCAPTCDQNFMDTGSSSIATKCCQFSFCNISGAASVKLSNMVLILGILASFFYIFQSK</t>
  </si>
  <si>
    <t>1382</t>
  </si>
  <si>
    <t>Pste_9</t>
  </si>
  <si>
    <t>MKTYLVVLGLLLLLKNEVSPLTCFVCDNQRTNLRCLHFRECSEEEVFCVTAVASYEFGMMTFKKRITKRCSAFCPDLHMVLGFASFGTSCCQRSWCNIWGSLGEKNATQ</t>
  </si>
  <si>
    <t>LTCFVCDNQRTNLRCLHFRECSEEEVFCVTAVASYEFGMMTFKKRITKRCSAFCPDLHMVLGFASFGTSCCQRSWCNIWGSLGEKNATQ</t>
  </si>
  <si>
    <t>1383</t>
  </si>
  <si>
    <t>ULFR01000030</t>
  </si>
  <si>
    <t>XM_026705738</t>
  </si>
  <si>
    <t>Pste_s337_1</t>
  </si>
  <si>
    <t>MKTLLLTLVVVTIVCLDLGYTRKCLNCSTRYCTTFHTCPVGQDLCFKRWYEGNQLGWRAIRGCAATCPEAKTHETVRCCATDKCNQ</t>
  </si>
  <si>
    <t>RKCLNCSTRYCTTFHTCPVGQDLCFKRWYEGNQLGWRAIRGCAATCPEAKTHETVRCCATDKCNQ</t>
  </si>
  <si>
    <t>1384</t>
  </si>
  <si>
    <t>GDAD01000072</t>
  </si>
  <si>
    <t>LTCYKGYHDTVVCKPHETICYRYALPATHGNAVTLRGCGTSCPEGIRPVCCSTDLCNK</t>
  </si>
  <si>
    <t>1385</t>
  </si>
  <si>
    <t>GDAD01000079</t>
  </si>
  <si>
    <t>LTCYKGYHDTVVCKPHETICYEYFIPATHGNAILARGCSPSCPEEEDAVCCSTDLCNK</t>
  </si>
  <si>
    <t>1386</t>
  </si>
  <si>
    <t>GDAD01000185</t>
  </si>
  <si>
    <t>LICHDSENLDDHVVCKEDETMCYQYTFVPFRDFEVVARGCSPSCPEEEDAVCCSTDLCNK</t>
  </si>
  <si>
    <t>1387</t>
  </si>
  <si>
    <t>XM_026716000</t>
  </si>
  <si>
    <t>MKTLLLTLVVVTIVCLDLGYTMTCYNQQSSEAKTTTTCSGGVSSCYKKTWNDGHGTRIERGCGCPSVKRGIERICCETDKCNH</t>
  </si>
  <si>
    <t>MTCYNQQSSEAKTTTTCSGGVSSCYKKTWNDGHGTRIERGCGCPSVKRGIERICCETDKCN</t>
  </si>
  <si>
    <t>1388</t>
  </si>
  <si>
    <t>Pste1</t>
  </si>
  <si>
    <t>MTCYNQQSSEAKTTTTCSGGVSSCYKKTWNDGHGTRIERGCGCPSVKRGIERICCETDKCNH</t>
  </si>
  <si>
    <t>1389</t>
  </si>
  <si>
    <t>Short neurotoxin 8</t>
  </si>
  <si>
    <t>A8HDK1</t>
  </si>
  <si>
    <t>3S38_PSETE</t>
  </si>
  <si>
    <t>MKTLLLTLVMVTIMCLDLGYTLTCYKGYHDTVVCKPHETICYEYFIPATHGNVITTRGCSTSCPGGIRPVCCSTDLCNN</t>
  </si>
  <si>
    <t>LTCYKGYHDTVVCKPHETICYEYFIPATHGNVITTRGCSTSCPGGIRPVCCSTDLCNN</t>
  </si>
  <si>
    <t>1390</t>
  </si>
  <si>
    <t>A8HDK6</t>
  </si>
  <si>
    <t>3L21_PSETE</t>
  </si>
  <si>
    <t>MKTLLLTLVVVTIVCLDLGDSLICYLDFSVPHTCAPGEKLCYTRTWNDGRGTRIERGCAATCPIPKKPEIHVTCCSTDRCNPHPKQKPH</t>
  </si>
  <si>
    <t>LICYLDFSVPHTCAPGEKLCYTRTWNDGRGTRIERGCAATCPIPKKPEIHVTCCSTDRCNPHPKQKPH</t>
  </si>
  <si>
    <t>1391</t>
  </si>
  <si>
    <t>Short neurotoxin 7</t>
  </si>
  <si>
    <t>Q9W7J6</t>
  </si>
  <si>
    <t>3S37_PSETE</t>
  </si>
  <si>
    <t>AF082981</t>
  </si>
  <si>
    <t>MKTLLLTLVMVTIMCLDLGYTLTCYKRYFDTVVCKPQETICYRYIIPATHGNAITYRGCSTSCPSGIRLVCCSTDLCNK</t>
  </si>
  <si>
    <t>LTCYKRYFDTVVCKPQETICYRYIIPATHGNAITYRGCSTSCPSGIRLVCCSTDLCNK</t>
  </si>
  <si>
    <t>1392</t>
  </si>
  <si>
    <t>Short neurotoxin 6</t>
  </si>
  <si>
    <t>Q9W7J7</t>
  </si>
  <si>
    <t>3S36_PSETE</t>
  </si>
  <si>
    <t>AF082980</t>
  </si>
  <si>
    <t>MKTLLLTLVMVTIMCLDLGYTLTCYKSLSGTVVCKPHETICYRRLIPATHGNAIIDRGCSTSCPGGNRPVCCSTDLCNK</t>
  </si>
  <si>
    <t>LTCYKSLSGTVVCKPHETICYRRLIPATHGNAIIDRGCSTSCPGGNRPVCCSTDLCNK</t>
  </si>
  <si>
    <t>1393</t>
  </si>
  <si>
    <t>Q9W7K0</t>
  </si>
  <si>
    <t>3S33_PSETE</t>
  </si>
  <si>
    <t>MKTLLLTLVMVTIMCLDLGYTLTCYKGYHDTVVCKPHETICYRYLVPATHGNAIPARGCGTSCPGGNHPVCCSTDLCNK</t>
  </si>
  <si>
    <t>LTCYKGYHDTVVCKPHETICYRYLVPATHGNAIPARGCGTSCPGGNHPVCCSTDLCNK</t>
  </si>
  <si>
    <t>1394</t>
  </si>
  <si>
    <t>Q9W7K1</t>
  </si>
  <si>
    <t>3S32_PSETE</t>
  </si>
  <si>
    <t>MKTLLLTLVMVTIMCLDLGYTLTCYKGYHDTVVCKPHETICYRYLIPATHGNAIPARGCGTSCPGGNHPVCCSTDLCNK</t>
  </si>
  <si>
    <t>LTCYKGYHDTVVCKPHETICYRYLIPATHGNAIPARGCGTSCPGGNHPVCCSTDLCNK</t>
  </si>
  <si>
    <t>1395</t>
  </si>
  <si>
    <t>Short neurotoxin 1/5</t>
  </si>
  <si>
    <t>Q9W7K2</t>
  </si>
  <si>
    <t>3S31_PSETE</t>
  </si>
  <si>
    <t>AF082975</t>
  </si>
  <si>
    <t>MKTLLLTLVMVTIMCLDLGYTLTCYKGYHDTVVCKPHETICYEYFIPATHGNAILARGCGTSCPGGIRPVCCRTDLCNK</t>
  </si>
  <si>
    <t>LTCYKGYHDTVVCKPHETICYEYFIPATHGNAILARGCGTSCPGGIRPVCCRTDLCNK</t>
  </si>
  <si>
    <t>1396</t>
  </si>
  <si>
    <t>Tropidechis</t>
  </si>
  <si>
    <t>Tropidechis carinatus</t>
  </si>
  <si>
    <t>100989</t>
  </si>
  <si>
    <t>A8HDK4</t>
  </si>
  <si>
    <t>3L21_TROCA</t>
  </si>
  <si>
    <t>DQ917509</t>
  </si>
  <si>
    <t>MKTLLLTLVVVTIVCLDLGNSFSCYKTPHVKSEPCAPGQNLCYTKTWCDAFCFSRGRVIELGCAATCPPAEPKKDISCCSTDNCNPHPAHQSR</t>
  </si>
  <si>
    <t>FSCYKTPHVKSEPCAPGQNLCYTKTWCDAFCFSRGRVIELGCAATCPPAEPKKDISCCSTDNCNPHPAHQSR</t>
  </si>
  <si>
    <t>1397</t>
  </si>
  <si>
    <t>A8HDJ5</t>
  </si>
  <si>
    <t>3S11_TROCA</t>
  </si>
  <si>
    <t>DQ917500</t>
  </si>
  <si>
    <t>MKTLLLTLVVVTIVCLDLGYTMTCCNQQSSQPKTTTPCAESSCYKKTWKDNRGTIIERGCGCPNVKPGIDLMCCKTDECNN</t>
  </si>
  <si>
    <t>MTCCNQQSSQPKTTTPCAESSCYKKTWKDNRGTIIERGCGCPNVKPGIDLMCCKTDECNN</t>
  </si>
  <si>
    <t>1398</t>
  </si>
  <si>
    <t>A8HDJ6</t>
  </si>
  <si>
    <t>3S12_TROCA</t>
  </si>
  <si>
    <t>MKTLLLTLVVVTIVCLDLGYTMTCCNQQSSQPKTTTPCAESSCYKKTWKDHRGTIIERGCGCPNVKPGIDLMCCRTDECNN</t>
  </si>
  <si>
    <t>MTCCNQQSSQPKTTTPCAESSCYKKTWKDHRGTIIERGCGCPNVKPGIDLMCCRTDECNN</t>
  </si>
  <si>
    <t>1399</t>
  </si>
  <si>
    <t>Vermicella</t>
  </si>
  <si>
    <t>Vermicella annulata</t>
  </si>
  <si>
    <t>1295044</t>
  </si>
  <si>
    <t>R4FIZ6</t>
  </si>
  <si>
    <t>R4FIZ6_9SAUR</t>
  </si>
  <si>
    <t>GAHJ01000008</t>
  </si>
  <si>
    <t>MKTLLLTLVVVTIVCLDFGYTRSCLKTPEIKSEPCPPGQNLCYTKTWCDRFCTMRGKVIELGCAATCPPAEPRKDITCCSTDNCNTVP</t>
  </si>
  <si>
    <t>CLKTPEIKSEPCPPGQNLCYTKTWCDRFCTMRGKVIELGCAATCPPAEPRKDITCCSTDNCNTVP</t>
  </si>
  <si>
    <t>1400</t>
  </si>
  <si>
    <t>R4FKG3</t>
  </si>
  <si>
    <t>R4FKG3_9SAUR</t>
  </si>
  <si>
    <t>GAHJ01000009</t>
  </si>
  <si>
    <t>MKTLLLTLVVVTIVCLDLGDSLICYVGYNIPQICPTGEVVCFTKTWCDAHCGERGKRVELGCAATCPIVKPGIDITCCSTNNCNPFPFWPRPRPGR</t>
  </si>
  <si>
    <t>LICYVGYNIPQICPTGEVVCFTKTWCDAHCGERGKRVELGCAATCPIVKPGIDITCCSTNNCNPFPFWPRPRPGR</t>
  </si>
  <si>
    <t>1401</t>
  </si>
  <si>
    <t>R4G352</t>
  </si>
  <si>
    <t>R4G352_9SAUR</t>
  </si>
  <si>
    <t>GAHJ01000010</t>
  </si>
  <si>
    <t>MKTLLLTLVVVTIVCLDFGDSLVCYLGYNTPRTCPPGQNLCYTKTWCDGHCGSRGKRIVLGCAATCPIVKPGVDISCCSTDKCNPHPKQERR</t>
  </si>
  <si>
    <t>LVCYLGYNTPRTCPPGQNLCYTKTWCDGHCGSRGKRIVLGCAATCPIVKPGVDISCCSTDKCNPHPKQERR</t>
  </si>
  <si>
    <t>1402</t>
  </si>
  <si>
    <t>R4FKG7</t>
  </si>
  <si>
    <t>R4FKG7_9SAUR</t>
  </si>
  <si>
    <t>GAHJ01000004</t>
  </si>
  <si>
    <t>MKTLLLTLVVVTIVCLDLGYTLKCYNPKTAEGYEVCKEHETKCIGYNICLFRNHAVVVRGCGASCPTENLPVCCSTDMCNK</t>
  </si>
  <si>
    <t>LKCYNPKTAEGYEVCKEHETKCIGYNICLFRNHAVVVRGCGASCPTENLPVCCSTDMCNK</t>
  </si>
  <si>
    <t>1403</t>
  </si>
  <si>
    <t>R4G2M2</t>
  </si>
  <si>
    <t>R4G2M2_9SAUR</t>
  </si>
  <si>
    <t>GAHJ01000001</t>
  </si>
  <si>
    <t>MKTLLLTLVVVTIVCLDLGYTLKCYKSHAVGGYEVCKEHETKCIGYNICAFRNHAIVVRGCGTSCPEGNRPVCCSTDMCNK</t>
  </si>
  <si>
    <t>LKCYKSHAVGGYEVCKEHETKCIGYNICAFRNHAIVVRGCGTSCPEGNRPVCCSTDMCNK</t>
  </si>
  <si>
    <t>1404</t>
  </si>
  <si>
    <t>R4G354</t>
  </si>
  <si>
    <t>R4G354_9SAUR</t>
  </si>
  <si>
    <t>GAHJ01000005</t>
  </si>
  <si>
    <t>MKTLLLTMVVVTIVCLDLGYTLKCHKSHLDKGYVVCKEHETICFEYRACIFRNEVLYIRGCSASCPGGYKHVCCSTDLCNK</t>
  </si>
  <si>
    <t>LKCHKSHLDKGYVVCKEHETICFEYRACIFRNEVLYIRGCSASCPGGYKHVCCSTDLCNK</t>
  </si>
  <si>
    <t>1405</t>
  </si>
  <si>
    <t>R4FIZ2</t>
  </si>
  <si>
    <t>R4FIZ2_9SAUR</t>
  </si>
  <si>
    <t>GAHJ01000013</t>
  </si>
  <si>
    <t>MKTLLLTLVVVTIVCLDLGYTMTCYNQQSSEDQTTTTCPGGVSSCYKKTWRDHRGTIIERGCGCPDVKPGVGRTCCQADKCNN</t>
  </si>
  <si>
    <t>MTCYNQQSSEDQTTTTCPGGVSSCYKKTWRDHRGTIIERGCGCPDVKPGVGRTCCQADKCNN</t>
  </si>
  <si>
    <t>1406</t>
  </si>
  <si>
    <t>R4G2M0</t>
  </si>
  <si>
    <t>R4G2M0_9SAUR</t>
  </si>
  <si>
    <t>GAHJ01000006</t>
  </si>
  <si>
    <t>MKTLLLTLVVVTIVCLDLGYTLRCKKTYEDSVVCKEHETICYRYPTYIFKSKLIILKGCSASCPDKTSVLCCSTDMCNTTSG</t>
  </si>
  <si>
    <t>LRCKKTYEDSVVCKEHETICYRYPTYIFKSKLIILKGCSASCPDKTSVLCCSTDMCNTTSG</t>
  </si>
  <si>
    <t>1407</t>
  </si>
  <si>
    <t>R4G7L9</t>
  </si>
  <si>
    <t>R4G7L9_9SAUR</t>
  </si>
  <si>
    <t>GAHJ01000007</t>
  </si>
  <si>
    <t>MKTLLLTLVVVTIVCLDLGYTLKCHITGSPNDYVVCKEHETVCFQKTVSPFRDRMLVLRGCSTPCPEGDNAMCCSTDMCNK</t>
  </si>
  <si>
    <t>LKCHITGSPNDYVVCKEHETVCFQKTVSPFRDRMLVLRGCSTPCPEGDNAMCCSTDMCNK</t>
  </si>
  <si>
    <t>1408</t>
  </si>
  <si>
    <t>Walterinnesia</t>
  </si>
  <si>
    <t>Walterinnesia aegyptia</t>
  </si>
  <si>
    <t>64182</t>
  </si>
  <si>
    <t>GIJO01002154</t>
  </si>
  <si>
    <t>MECYKCGVSGCHLKITCSAEEKFCYKWRDKISNERWLGCAKTCTEENTWRVYNSCCTTNLCNT</t>
  </si>
  <si>
    <t>1409</t>
  </si>
  <si>
    <t>Actiflagelin</t>
  </si>
  <si>
    <t>C0HKZ8</t>
  </si>
  <si>
    <t>3NOJ_WALAE</t>
  </si>
  <si>
    <t>MECYKCGVSGCHLKITCSAEEKFCYKWRDKISNERWLGCAKTCTEENTWRVYNSCCTTNLCNP</t>
  </si>
  <si>
    <t>1410</t>
  </si>
  <si>
    <t>Three finger toxin W-V</t>
  </si>
  <si>
    <t>C1IC49</t>
  </si>
  <si>
    <t>3NO25_WALAE</t>
  </si>
  <si>
    <t>MKTLLLTLVLVTIVCLDLGYTLTCLICPKKYCNQVHTCRNGENLCIKTFYEGNLLGKQFKRGCAATCPEARPREIVECCSRDKCNH</t>
  </si>
  <si>
    <t>LTCLICPKKYCNQVHTCRNGENLCIKTFYEGNLLGKQFKRGCAATCPEARPREIVECCSRDKCNH</t>
  </si>
  <si>
    <t>1411</t>
  </si>
  <si>
    <t>GIJO01000037</t>
  </si>
  <si>
    <t>RLCLTDYSIFSETIEICPDGHNFCFKKFPKGTTRLPWVIRGCAATCPKAEAQVYVDCCARDKCN</t>
  </si>
  <si>
    <t>1412</t>
  </si>
  <si>
    <t>GIJO01002203</t>
  </si>
  <si>
    <t>TLVVVTIMCLDLGYTLTCVKERSILGVTTEDCPDGQKLCFKRWHMMAPGRYDITRGCAASCPKAENHDFIKCCSTDKCN</t>
  </si>
  <si>
    <t>1413</t>
  </si>
  <si>
    <t>GIJO01002391</t>
  </si>
  <si>
    <t>CLDLGYTLTCVKYYTIFGVTPVDCPDGQNLCFKRWHMMVPGRYDIIRGCAATCPKPENHDPIECCSTDKCN</t>
  </si>
  <si>
    <t>1414</t>
  </si>
  <si>
    <t>GIJO01002432</t>
  </si>
  <si>
    <t>VVTIVCLDLGNTLICNQKDKIVTCEPTEKFCYWKVVMYIRNHEMYLSGCTSSCSETKYSRCCTTDRCN</t>
  </si>
  <si>
    <t>1415</t>
  </si>
  <si>
    <t>Three-finger toxin W-III</t>
  </si>
  <si>
    <t>C1IC47</t>
  </si>
  <si>
    <t>3S13_WALAE</t>
  </si>
  <si>
    <t>EU196555</t>
  </si>
  <si>
    <t>MKTLLLTLVVVTIVCLDLGHTFVCHNQQSSQPPTTTNCSGGENKCYKKQWSDHRGSITERGCGCPTVKKGIKLHCCTTEKCNN</t>
  </si>
  <si>
    <t>FVCHNQQSSQPPTTTNCSGGENKCYKKQWSDHRGSITERGCGCPTVKKGIKLHCCTTEKCNN</t>
  </si>
  <si>
    <t>1416</t>
  </si>
  <si>
    <t>Three-finger toxin W-IV</t>
  </si>
  <si>
    <t>C1IC48</t>
  </si>
  <si>
    <t>3S14_WALAE</t>
  </si>
  <si>
    <t>EU196556</t>
  </si>
  <si>
    <t>MKTLLLTLVVVTIVCLDLGHTLLCHNQQSSTSPTTTCCSGGESKCYKKRWPTHRGTITERGCGCPTVKKGIELHCCTTDQCNL</t>
  </si>
  <si>
    <t>LLCHNQQSSTSPTTTCCSGGESKCYKKRWPTHRGTITERGCGCPTVKKGIELHCCTTDQCNL</t>
  </si>
  <si>
    <t>ID</t>
  </si>
  <si>
    <t>Reason for rejection</t>
  </si>
  <si>
    <t>NCBI|ASPSC_GHOC01001620.1_2_184|Aspidelaps_scutatus</t>
  </si>
  <si>
    <t>Incomplete N-terminus</t>
  </si>
  <si>
    <t>NCBI|MICLE_IACK01170438.1_C243_73|Micrurus_lemniscatus_lemniscatus</t>
  </si>
  <si>
    <t>NCBI|MICLE_IACK01212632.1_3_170|Micrurus_lemniscatus_lemniscatus</t>
  </si>
  <si>
    <t>NCBI|DENVI_GHPC01000716.1_C571_401|Dendroaspis_viridis</t>
  </si>
  <si>
    <t>NCBI|NAJSI_GIJL01002357.1_C248_81|Naja_siamensis</t>
  </si>
  <si>
    <t>NCBI|DENVI_GHPC01000557.1_C490_329|Dendroaspis_viridis</t>
  </si>
  <si>
    <t>NCBI|MICSP_IACM01029752.1_1_135|Micrurus_spixii</t>
  </si>
  <si>
    <t>NCBI|DENVI_GHPC01003548.1_C197_57|Dendroaspis_viridis</t>
  </si>
  <si>
    <t>NCBI|MICSP_IACM01022255.1_29_163|Micrurus_spixii</t>
  </si>
  <si>
    <t>NCBI|MICSU_IACN01111608.1_C349_215|Micrurus_surinamensis</t>
  </si>
  <si>
    <t>NCBI|MICCO_IACJ01079854.1_22_141|Micrurus_corallinus</t>
  </si>
  <si>
    <t>NCBI|DENVI_GHPC01003542.1_C135_1|Dendroaspis_viridis</t>
  </si>
  <si>
    <t>NCBI|MICLE_IACK01034484.1_3_128|Micrurus_lemniscatus_lemniscatus</t>
  </si>
  <si>
    <t>NCBI|MICLE_IACK01153326.1_28_147|Micrurus_lemniscatus_lemniscatus</t>
  </si>
  <si>
    <t>NCBI|MICLE_IACI01069956.1_100_210|Micrurus_lemniscatus_carvalhoi</t>
  </si>
  <si>
    <t>NCBI|MICLE_IACK01137971.1_20_127|Micrurus_lemniscatus_lemniscatus</t>
  </si>
  <si>
    <t>NCBI|MICSU_IACN01037379.1_47_277|Micrurus_surinamensis</t>
  </si>
  <si>
    <t>Incomplete C-terminus</t>
  </si>
  <si>
    <t>NCBI|DENJA_GHPB01001989.1_C175_2|Dendroaspis_jamesoni_kaimosae</t>
  </si>
  <si>
    <t>NCBI|NAJSU_GIJM01009467.1_C179_3|Naja_subfulva</t>
  </si>
  <si>
    <t>NCBI|MICSU_IACN01048954.1_1_207|Micrurus_surinamensis</t>
  </si>
  <si>
    <t>NCBI|MICSU_IACN01048964.1_C175_8|Micrurus_surinamensis</t>
  </si>
  <si>
    <t>NCBI|ASPSC_GHOC01002474.1_C199_17|Aspidelaps_scutatus</t>
  </si>
  <si>
    <t>NCBI|MICCO_IACJ01130836.1_35_235|Micrurus_corallinus</t>
  </si>
  <si>
    <t>NCBI|ASPSC_GHOC01000150.1_C146_3|Aspidelaps_scutatus</t>
  </si>
  <si>
    <t>NCBI|MICCO_IACJ01038600.1_15_134|Micrurus_corallinus</t>
  </si>
  <si>
    <t>NCBI|MICCO_IACJ01038601.1_15_134|Micrurus_corallinus</t>
  </si>
  <si>
    <t>NCBI|PSETE_GDAD01000062.1_272_439|Pseudonaja_textilis</t>
  </si>
  <si>
    <t>NCBI|MICLE_IACK01129042.1_45_212|Micrurus_lemniscatus_lemniscatus</t>
  </si>
  <si>
    <t>NCBI|Tele_rna_XM_032222340_1|Thamnophis_elegans</t>
  </si>
  <si>
    <t>Highly dubious sequence at N-terminus</t>
  </si>
  <si>
    <t>TR|A0A6P9C806|Pantherophis_guttatus</t>
  </si>
  <si>
    <t>Highly dubious sequence at C-terminus</t>
  </si>
  <si>
    <t>SP|P68412|Hydrophis_stokesii</t>
  </si>
  <si>
    <t>Identical to other sequence(s)</t>
  </si>
  <si>
    <t>SP|Q5UFR8|Hydrophis_peronii</t>
  </si>
  <si>
    <t>SP|P0CG02|Hydrophis_torquatus</t>
  </si>
  <si>
    <t>SP|A0A0U5AUY6|Naja_naja</t>
  </si>
  <si>
    <t>SP|A0A7T7DMY7|Naja_sumatrana</t>
  </si>
  <si>
    <t>SP|Q9PST4|Naja_sputatrix</t>
  </si>
  <si>
    <t>SP|P60303|Naja_kaouthia</t>
  </si>
  <si>
    <t>SP|Q02454|Naja_sputatrix</t>
  </si>
  <si>
    <t>SP|P60301|Naja_atra</t>
  </si>
  <si>
    <t>SP|P01427|Naja_oxiana</t>
  </si>
  <si>
    <t>NCBI|Nnaj_CM019150_1_np121212_gene_1_mRNA_1|Naja_naja</t>
  </si>
  <si>
    <t>SP|P60771|Naja_kaouthia</t>
  </si>
  <si>
    <t>SP|Q9PTT0|Naja_naja</t>
  </si>
  <si>
    <t>SP|P62388|Hydrophis_platurus</t>
  </si>
  <si>
    <t>SP|P62389|Hydrophis_schistosus</t>
  </si>
  <si>
    <t>SP|P62375|Naja_atra</t>
  </si>
  <si>
    <t>SP|P62377|Naja_naja</t>
  </si>
  <si>
    <t>SP|Q9W717|Naja_atra</t>
  </si>
  <si>
    <t>NCBI|Nnaj_CM019150_1_np121212_gene_1_mRNA_5|Naja_naja</t>
  </si>
  <si>
    <t>SP|P68418|Naja_haje_haje</t>
  </si>
  <si>
    <t>SP|P68419|Naja_nivea</t>
  </si>
  <si>
    <t>TR|D5J9Q1|Bungarus_flaviceps</t>
  </si>
  <si>
    <t>TR|A0A6J1VI58|Notechis_scutatus</t>
  </si>
  <si>
    <t>SP|P62394|Naja_haje_haje</t>
  </si>
  <si>
    <t>NCBI|Nnaj_CM019150_1_np121212_gene_1_mRNA_2|Naja_naja</t>
  </si>
  <si>
    <t>SP|A3FM53|Hydrophis_hardwickii</t>
  </si>
  <si>
    <t>None|Rhabdophis_subminiatus_unigene497406|Rhabdophis_subminiatus</t>
  </si>
  <si>
    <t>TR|A0A193CHL7|Boiga_irregularis</t>
  </si>
  <si>
    <t>SP|Q7T3J2|Bungarus_candidus</t>
  </si>
  <si>
    <t>SP|P68416|Hydrophis_hardwickii</t>
  </si>
  <si>
    <t>TR|B2BRR2|Austrelaps_labialis</t>
  </si>
  <si>
    <t>SP|P60305|Naja_kaouthia</t>
  </si>
  <si>
    <t>SP|A8S6A8|Austrelaps_superbus</t>
  </si>
  <si>
    <t>None|Vipera_transcaucasiana_3FTx_07|Vipera_transcaucasiana</t>
  </si>
  <si>
    <t>None|Thelotornis_mossambicanus_3FTx_00|Thelotornis_mossambicanus</t>
  </si>
  <si>
    <t>NCBI|RHASU_OL439261.1_52_276|Rhabdophis_subminiatus</t>
  </si>
  <si>
    <t>SP|P0DQQ3|Naja_melanoleuca</t>
  </si>
  <si>
    <t>SP|Q9W729|Bungarus_multicinctus</t>
  </si>
  <si>
    <t>SP|O73857|Naja_sputatrix</t>
  </si>
  <si>
    <t>None|Helicops_leopardinus_unigene312793|Helicops_leopardinus</t>
  </si>
  <si>
    <t>SP|Q9YGI0|Bungarus_multicinctus</t>
  </si>
  <si>
    <t>SP|P60774|Naja_samarensis</t>
  </si>
  <si>
    <t>SP|Q8UW26|Hydrophis_hardwickii</t>
  </si>
  <si>
    <t>TR|F8J2E0|Drysdalia_coronoides</t>
  </si>
  <si>
    <t>TR|A0A898IPI1|Calliophis_bivirgatus</t>
  </si>
  <si>
    <t>TR|A0A898IN50|Calliophis_bivirgatus</t>
  </si>
  <si>
    <t>Real?</t>
  </si>
  <si>
    <t>identifier_nospace</t>
  </si>
  <si>
    <t>fasta_id</t>
  </si>
  <si>
    <t>evolutionary order</t>
  </si>
  <si>
    <t>cystein_group</t>
  </si>
  <si>
    <t>NCBI|PROMU_XM_015823118.1_1_216|Protobothrops_mucrosquamatus</t>
  </si>
  <si>
    <t>NCBI|PROMU_XM_015823118.1_1_216|Protobothrops mucrosquamatus</t>
  </si>
  <si>
    <t>PROMU_XM_015823118.1_1_216</t>
  </si>
  <si>
    <t>MKTLLLALVVVAIVYLELFCDNVKKCAKGQKVCYINYIYSDIPKMEVIKGCAASCPTEGDYERVLCCPTDNCI</t>
  </si>
  <si>
    <t>DNVKKCAKGQKVCYINYIYSDIPKMEVIKGCAASCPTEGDYERVLCCPTDNC</t>
  </si>
  <si>
    <t>XM_015823118</t>
  </si>
  <si>
    <t>TR|A0A6P9C806|Pantherophis guttatus</t>
  </si>
  <si>
    <t>PANGU_XM_034420114.1_112_267</t>
  </si>
  <si>
    <t>MKTLLLSLVVVAFMFLEPGDTRICRSGTGILCLGNEECAEGENLCYKKTIKEFKLSGDVAALFQEKMRKLREAQKTSATSSSTRG</t>
  </si>
  <si>
    <t>RICRSGTGILCLGNEECAEGENLCYKKTIKEFKLSGDVAALFQEKMRKLREAQKTSATSSSTRG</t>
  </si>
  <si>
    <t>A0A6P9C806</t>
  </si>
  <si>
    <t>A0A6P9C806_PANGU</t>
  </si>
  <si>
    <t>XM_034420114</t>
  </si>
  <si>
    <t>NCBI|Tele_rna_XM_032222340_1|Thamnophis elegans</t>
  </si>
  <si>
    <t>Tele_rna_XM_032222340_1</t>
  </si>
  <si>
    <t>MKTLLLALLVVTVVCLDFGKDAPWNVTNAPEQLAEPYTNVPMGRISALEEGHGTKMSQQPLICSFVFFLIIILCVSFKGFLVVKGCAATCPTVKPKETIECCSTDRCNF</t>
  </si>
  <si>
    <t>KDAPWNVTNAPEQLAEPYTNVPMGRISALEEGHGTKMSQQPLICSFVFFLIIILCVSFKGFLVVKGCAATCPTVKPKETIECCSTDRCNF</t>
  </si>
  <si>
    <t>XM_032222340</t>
  </si>
  <si>
    <t>NCBI|ASPSC_GHOC01000150.1_C146_3|Aspidelaps scutatus</t>
  </si>
  <si>
    <t>ASPSC_GHOC01000150.1_C146_3</t>
  </si>
  <si>
    <t>YTKNCYRTPDSKPVTCPPGEDLCYTKKWCDGFCSSRGKRFESGCAATC</t>
  </si>
  <si>
    <t>GHOC01000150</t>
  </si>
  <si>
    <t>NCBI|ASPSC_GHOC01001620.1_2_184|Aspidelaps scutatus</t>
  </si>
  <si>
    <t>ASPSC_GHOC01001620.1_2_184</t>
  </si>
  <si>
    <t>KCFNTPLPLIYKTCPEGKDLCFKKTFKLLPKQLSIQRGCTDTCPKSSALVKVVCCDTDKCN</t>
  </si>
  <si>
    <t>GHOC01001620</t>
  </si>
  <si>
    <t>NCBI|ASPSC_GHOC01002474.1_C199_17|Aspidelaps scutatus</t>
  </si>
  <si>
    <t>ASPSC_GHOC01002474.1_C199_17</t>
  </si>
  <si>
    <t>TLVLVTILCLDLGYTRKCFNSPLPLIYKTCPEGKDLCFKKTFKLLPKQLSIQRGCTDTCP</t>
  </si>
  <si>
    <t>GHOC01002474</t>
  </si>
  <si>
    <t>NCBI|DENJA_GHPB01001989.1_C175_2|Dendroaspis jamesoni kaimosae</t>
  </si>
  <si>
    <t>DENJA_GHPB01001989.1_C175_2</t>
  </si>
  <si>
    <t>RICLTDYSTFSETTETCPDGQNFCFKKFPKGIIFLPWLIRGCAAACPKLEAQVYVEFC</t>
  </si>
  <si>
    <t>GHPB01001989</t>
  </si>
  <si>
    <t>NCBI|DENVI_GHPC01000557.1_C490_329|Dendroaspis viridis</t>
  </si>
  <si>
    <t>DENVI_GHPC01000557.1_C490_329</t>
  </si>
  <si>
    <t>VTTEDCPAGQNVCFKRWQYVTPKNYDIIKGCAATCPKVDNNDPIRCCGTDKCN</t>
  </si>
  <si>
    <t>GHPC01000557</t>
  </si>
  <si>
    <t>NCBI|DENVI_GHPC01000716.1_C571_401|Dendroaspis viridis</t>
  </si>
  <si>
    <t>DENVI_GHPC01000716.1_C571_401</t>
  </si>
  <si>
    <t>ARLFLTAKLHVPQKKTFCCKMYEKIFGIYWYGCAKTYTEKNTWNVYSKCCTTNLCNT</t>
  </si>
  <si>
    <t>GHPC01000716</t>
  </si>
  <si>
    <t>NCBI|DENVI_GHPC01002163.1_C239_108|Dendroaspis viridis</t>
  </si>
  <si>
    <t>DENVI_GHPC01002163.1_C239_108</t>
  </si>
  <si>
    <t>TMCYSHTTTSRAILTNCGENSCYRKSRRHPPKMVLGRGCGCPPA</t>
  </si>
  <si>
    <t>NCBI|DENVI_GHPC01003542.1_C135_1|Dendroaspis viridis</t>
  </si>
  <si>
    <t>DENVI_GHPC01003542.1_C135_1</t>
  </si>
  <si>
    <t>GRTLELPKAPEKLQKNYDIIKGCAATCPKVDNNDPIRCCGTDKCN</t>
  </si>
  <si>
    <t>GHPC01003542</t>
  </si>
  <si>
    <t>NCBI|DENVI_GHPC01003548.1_C197_57|Dendroaspis viridis</t>
  </si>
  <si>
    <t>DENVI_GHPC01003548.1_C197_57</t>
  </si>
  <si>
    <t>TCSAEEKFCSKQHNRIIGVDWYGCVQTCTEEDNWKVYRKCCTTNLCN</t>
  </si>
  <si>
    <t>GHPC01003548</t>
  </si>
  <si>
    <t>NCBI|MICCO_IACJ01038600.1_15_134|Micrurus corallinus</t>
  </si>
  <si>
    <t>MICCO_IACJ01038600.1_15_134</t>
  </si>
  <si>
    <t>KKCLTKYSSGRETSQTCLAGQNICFKKWKKGNPLGEAWRR</t>
  </si>
  <si>
    <t>IACJ01038600</t>
  </si>
  <si>
    <t>NCBI|MICCO_IACJ01038601.1_15_134|Micrurus corallinus</t>
  </si>
  <si>
    <t>MICCO_IACJ01038601.1_15_134</t>
  </si>
  <si>
    <t>KKCLTKFSPGLETSQTCPVGQNICFKKWKKGNPLGEAWRR</t>
  </si>
  <si>
    <t>IACJ01038601</t>
  </si>
  <si>
    <t>NCBI|MICCO_IACJ01079854.1_22_141|Micrurus corallinus</t>
  </si>
  <si>
    <t>MICCO_IACJ01079854.1_22_141</t>
  </si>
  <si>
    <t>AGICYKKMTRSSSRPEMGCGCPQSSRGVKVDCCMRDKCNG</t>
  </si>
  <si>
    <t>IACJ01079854</t>
  </si>
  <si>
    <t>NCBI|MICCO_IACJ01130836.1_35_235|Micrurus corallinus</t>
  </si>
  <si>
    <t>MICCO_IACJ01130836.1_35_235</t>
  </si>
  <si>
    <t>KTCYTYYSWFWKTTETCPDGQNLCYKRRHMFSGSIDIVKGCAATCP</t>
  </si>
  <si>
    <t>IACJ01130836</t>
  </si>
  <si>
    <t>NCBI|MICLE_IACI01069956.1_100_210|Micrurus lemniscatus carvalhoi</t>
  </si>
  <si>
    <t>MICLE_IACI01069956.1_100_210</t>
  </si>
  <si>
    <t>WKPSIEKGGGTIIERGCGCPKVKPGIQINCCTTEKCN</t>
  </si>
  <si>
    <t>IACI01069956</t>
  </si>
  <si>
    <t>NCBI|MICLE_IACK01034484.1_3_128|Micrurus lemniscatus lemniscatus</t>
  </si>
  <si>
    <t>MICLE_IACK01034484.1_3_128</t>
  </si>
  <si>
    <t>GVTDCYKKTWKDHRGAIIEGGCGCPKVKLGIQINCCKTEKCN</t>
  </si>
  <si>
    <t>IACK01034484</t>
  </si>
  <si>
    <t>NCBI|MICLE_IACK01129042.1_45_212|Micrurus lemniscatus lemniscatus</t>
  </si>
  <si>
    <t>MICLE_IACK01129042.1_45_212</t>
  </si>
  <si>
    <t>RICYNHQSSQPPTTKTCSEGLCYRKSWRDHRGTII</t>
  </si>
  <si>
    <t>IACK01129042</t>
  </si>
  <si>
    <t>NCBI|MICLE_IACK01137971.1_20_127|Micrurus lemniscatus lemniscatus</t>
  </si>
  <si>
    <t>MICLE_IACK01137971.1_20_127</t>
  </si>
  <si>
    <t>YKNTWKDHLFTIIERGCGLPKVKLGIQINCCKTEKC</t>
  </si>
  <si>
    <t>IACK01137971</t>
  </si>
  <si>
    <t>NCBI|MICLE_IACK01153326.1_28_147|Micrurus lemniscatus lemniscatus</t>
  </si>
  <si>
    <t>MICLE_IACK01153326.1_28_147</t>
  </si>
  <si>
    <t>TTCFQQTRRDNRGDRIERGCGCPKVKLGIQINCCKTEKCN</t>
  </si>
  <si>
    <t>IACK01153326</t>
  </si>
  <si>
    <t>NCBI|MICLE_IACK01170438.1_C243_73|Micrurus lemniscatus lemniscatus</t>
  </si>
  <si>
    <t>MICLE_IACK01170438.1_C243_73</t>
  </si>
  <si>
    <t>YNHQSSQPPTTKTCSQGLCYRKSWRDHSGIIIERGSGCPVVKPDFKINCCPRVKCNI</t>
  </si>
  <si>
    <t>IACK01170438</t>
  </si>
  <si>
    <t>NCBI|MICLE_IACK01212632.1_3_170|Micrurus lemniscatus lemniscatus</t>
  </si>
  <si>
    <t>MICLE_IACK01212632.1_3_170</t>
  </si>
  <si>
    <t>YNQMYNDISKTCENGETTCYEERWNTHRGTRIERGCGCHDVKPGIKIKCCSCDKCN</t>
  </si>
  <si>
    <t>IACK01212632</t>
  </si>
  <si>
    <t>NCBI|MICSP_IACM01022255.1_29_163|Micrurus spixii</t>
  </si>
  <si>
    <t>MICSP_IACM01022255.1_29_163</t>
  </si>
  <si>
    <t>CQHGTTTCYNQIWSDFRGTVIARGCGCPKTEHRVTLTCCQTDKRN</t>
  </si>
  <si>
    <t>IACM01022255</t>
  </si>
  <si>
    <t>NCBI|MICSP_IACM01029752.1_1_135|Micrurus spixii</t>
  </si>
  <si>
    <t>MICSP_IACM01029752.1_1_135</t>
  </si>
  <si>
    <t>KTCSEGQCYKKSWSDHRGTIIERGCACPNVKPGVTINCCKTDRCN</t>
  </si>
  <si>
    <t>IACM01029752</t>
  </si>
  <si>
    <t>NCBI|MICSU_IACN01037379.1_47_277|Micrurus surinamensis</t>
  </si>
  <si>
    <t>MICSU_IACN01037379.1_47_277</t>
  </si>
  <si>
    <t>LICYNDHGYTGITSETCENGETTCYEERWRDHRGTRIERGCGCHDVKRGIRSKCCW</t>
  </si>
  <si>
    <t>IACN01037379</t>
  </si>
  <si>
    <t>NCBI|MICSU_IACN01048954.1_1_207|Micrurus surinamensis</t>
  </si>
  <si>
    <t>MICSU_IACN01048954.1_1_207</t>
  </si>
  <si>
    <t>KTLLLNLVVVTIVCLAFGYTLTCHTCPYNTCANPETCPAGKHICYQKKWAEHQGERIDRRCVANCPDFE</t>
  </si>
  <si>
    <t>IACN01048954</t>
  </si>
  <si>
    <t>NCBI|MICSU_IACN01048964.1_C175_8|Micrurus surinamensis</t>
  </si>
  <si>
    <t>MICSU_IACN01048964.1_C175_8</t>
  </si>
  <si>
    <t>IVCLDFGYTLTCNICPYNTCAHSEPCPAGQNISHQNNWQEHQGASIARSCVANCPE</t>
  </si>
  <si>
    <t>IACN01048964</t>
  </si>
  <si>
    <t>NCBI|MICSU_IACN01111608.1_C349_215|Micrurus surinamensis</t>
  </si>
  <si>
    <t>MICSU_IACN01111608.1_C349_215</t>
  </si>
  <si>
    <t>CENGETSCFAKSWRDHRGIRTDRGCGCPNVKPGIKLNCCQTDRCN</t>
  </si>
  <si>
    <t>IACN01111608</t>
  </si>
  <si>
    <t>NCBI|NAJSI_GIJL01002357.1_C248_81|Naja siamensis</t>
  </si>
  <si>
    <t>NAJSI_GIJL01002357.1_C248_81</t>
  </si>
  <si>
    <t>FCGKFQTCRNGEKICFKKLHQRRPFSLRYIRGCAATCPGTKPRDMVECCSTDRCNQ</t>
  </si>
  <si>
    <t>GIJL01002357</t>
  </si>
  <si>
    <t>NCBI|NAJSU_GIJM01009467.1_C179_3|Naja subfulva</t>
  </si>
  <si>
    <t>NAJSU_GIJM01009467.1_C179_3</t>
  </si>
  <si>
    <t>ILCLDSGYTIRCFITPDVTSQICADGHVCYTKTWCDAWCTSRGKRVDLGCAATCPTVKT</t>
  </si>
  <si>
    <t>GIJM01009467</t>
  </si>
  <si>
    <t>NCBI|PSETE_GDAD01000062.1_272_439|Pseudonaja textilis</t>
  </si>
  <si>
    <t>PSETE_GDAD01000062.1_272_439</t>
  </si>
  <si>
    <t>LTCYKGYHDTVVCKPHETICYRYLIPATHGSKFLS</t>
  </si>
  <si>
    <t>GDAD01000062</t>
  </si>
  <si>
    <t>NCBI|PROMU_XM_015823117.1_32_274|Protobothrops mucrosquamatus</t>
  </si>
  <si>
    <t>PROMU_XM_015823117.1_32_274</t>
  </si>
  <si>
    <t>NCBI|ATRAT_GAMF01005539.1_32_289|Atractaspis aterrima</t>
  </si>
  <si>
    <t>ATRAT_GAMF01005539.1_32_289</t>
  </si>
  <si>
    <t>NCBI|ATRAT_GAMF01040875.1_33_287|Atractaspis aterrima</t>
  </si>
  <si>
    <t>ATRAT_GAMF01040875.1_33_287</t>
  </si>
  <si>
    <t>NCBI|ATRAT_GAMF01050194.1_30_284|Atractaspis aterrima</t>
  </si>
  <si>
    <t>ATRAT_GAMF01050194.1_30_284</t>
  </si>
  <si>
    <t>None|Malpolon_monspessulanus_unigene50403|Malpolon monspessulanus</t>
  </si>
  <si>
    <t>Malpolon_monspessulanus_unigene50403</t>
  </si>
  <si>
    <t>None|Psammophis_schokari_unigene221596|Psammophis schokari</t>
  </si>
  <si>
    <t>Psammophis_schokari_unigene221596</t>
  </si>
  <si>
    <t>None|Psammophis_schokari_unigene276500|Psammophis schokari</t>
  </si>
  <si>
    <t>Psammophis_schokari_unigene276500</t>
  </si>
  <si>
    <t>Weird</t>
  </si>
  <si>
    <t>None|Psammophis_schokari_unigene503446|Psammophis schokari</t>
  </si>
  <si>
    <t>Psammophis_schokari_unigene503446</t>
  </si>
  <si>
    <t>None|Psammophis_subtaeniatus_unigene107172|Psammophis subtaeniatus</t>
  </si>
  <si>
    <t>Psammophis_subtaeniatus_unigene107172</t>
  </si>
  <si>
    <t>NCBI|BOITR_GGUG01000006.1_1_318|Boiga trigonata</t>
  </si>
  <si>
    <t>BOITR_GGUG01000006.1_1_318</t>
  </si>
  <si>
    <t>NCBI|BOITR_GGUG01000007.1_1_330|Boiga trigonata</t>
  </si>
  <si>
    <t>BOITR_GGUG01000007.1_1_330</t>
  </si>
  <si>
    <t>None|Helicops_leopardinus_unigene312780|Helicops leopardinus</t>
  </si>
  <si>
    <t>Helicops_leopardinus_unigene312780</t>
  </si>
  <si>
    <t>None|Helicops_leopardinus_unigene312798|Helicops leopardinus</t>
  </si>
  <si>
    <t>Helicops_leopardinus_unigene312798</t>
  </si>
  <si>
    <t>None|Helicops_leopardinus_unigene488093|Helicops leopardinus</t>
  </si>
  <si>
    <t>Helicops_leopardinus_unigene488093</t>
  </si>
  <si>
    <t>None|Helicops_leopardinus_unigene490899|Helicops leopardinus</t>
  </si>
  <si>
    <t>Helicops_leopardinus_unigene490899</t>
  </si>
  <si>
    <t>None|Heterodon_nasicus_unigene2480|Heterodon nasicus</t>
  </si>
  <si>
    <t>Heterodon_nasicus_unigene2480</t>
  </si>
  <si>
    <t>None|Rhabdophis_subminiatus_unigene144234|Rhabdophis subminiatus</t>
  </si>
  <si>
    <t>Rhabdophis_subminiatus_unigene144234</t>
  </si>
  <si>
    <t>None|Rhabdophis_subminiatus_unigene52075|Rhabdophis subminiatus</t>
  </si>
  <si>
    <t>Rhabdophis_subminiatus_unigene52075</t>
  </si>
  <si>
    <t>None|Rhabdophis_subminiatus_unigene76486|Rhabdophis subminiatus</t>
  </si>
  <si>
    <t>Rhabdophis_subminiatus_unigene76486</t>
  </si>
  <si>
    <t>None|Rhabdophis_subminiatus_unigene76489|Rhabdophis subminiatus</t>
  </si>
  <si>
    <t>Rhabdophis_subminiatus_unigene76489</t>
  </si>
  <si>
    <t>NCBI|THAEL_XM_032222748.1_26_265|Thamnophis elegans</t>
  </si>
  <si>
    <t>THAEL_XM_032222748.1_26_265</t>
  </si>
  <si>
    <t>NCBI|THAEL_XR_004255865.1_31_267|Thamnophis elegans</t>
  </si>
  <si>
    <t>THAEL_XR_004255865.1_31_267</t>
  </si>
  <si>
    <t>NCBI|ASPSC_GHOC01000120.1_C395_189|Aspidelaps scutatus</t>
  </si>
  <si>
    <t>ASPSC_GHOC01000120.1_C395_189</t>
  </si>
  <si>
    <t>None|Bmul_scaffold7_G00802_t1_mka|Bungarus multicinctus</t>
  </si>
  <si>
    <t>Bmul_scaffold7_G00802_t1_mka</t>
  </si>
  <si>
    <t>NCBI|DENVI_GHPC01000122.1_C1190_987|Dendroaspis viridis</t>
  </si>
  <si>
    <t>DENVI_GHPC01000122.1_C1190_987</t>
  </si>
  <si>
    <t>NCBI|DENVI_GHPC01002751.1_C265_29|Dendroaspis viridis</t>
  </si>
  <si>
    <t>DENVI_GHPC01002751.1_C265_29</t>
  </si>
  <si>
    <t>NCBI|DENVI_GHPC01002805.1_C272_78|Dendroaspis viridis</t>
  </si>
  <si>
    <t>DENVI_GHPC01002805.1_C272_78</t>
  </si>
  <si>
    <t>None|Nana_c3_dn_1|Naja naja</t>
  </si>
  <si>
    <t>243Nana_c3</t>
  </si>
  <si>
    <t>NCBI|NAJNI_GIJH01000740.1_C512_282|Naja nivea</t>
  </si>
  <si>
    <t>NAJNI_GIJH01000740.1_C512_282</t>
  </si>
  <si>
    <t>NCBI|NAJSU_GIJM01004065.1_C446_207|Naja subfulva</t>
  </si>
  <si>
    <t>NAJSU_GIJM01004065.1_C446_207</t>
  </si>
  <si>
    <t>NCBI|PSETE_XM_026716000.1_90_335|Pseudonaja textilis</t>
  </si>
  <si>
    <t>PSETE_XM_026716000.1_90_335</t>
  </si>
  <si>
    <t>None|Prmu_3|Protobothrops mucrosquamatus</t>
  </si>
  <si>
    <t>239Prmu_3_</t>
  </si>
  <si>
    <t>FCDNVKKCAKGQKVCYINYIYSDIPKMEVIKGCAASCPTEGDYERVLCCPTDNCI</t>
  </si>
  <si>
    <t>NCBI|PSEUR_OL439402.1_1_264|Pseudocerastes_urarachnoides</t>
  </si>
  <si>
    <t>NCBI|PSEUR_OL439402.1_1_264|Pseudocerastes urarachnoides</t>
  </si>
  <si>
    <t>PSEUR_OL439402.1_1_264</t>
  </si>
  <si>
    <t>OL439402</t>
  </si>
  <si>
    <t>None|Vipera_transcaucasiana_3FTx_07|Vipera transcaucasiana</t>
  </si>
  <si>
    <t>Vipera_transcaucasiana_3FTx_07</t>
  </si>
  <si>
    <t>NCBI|BOIDE_GGUB01000001.1_1_252|Boiga_dendrophila</t>
  </si>
  <si>
    <t>NCBI|BOIDE_GGUB01000001.1_1_252|Boiga dendrophila</t>
  </si>
  <si>
    <t>BOIDE_GGUB01000001.1_1_252</t>
  </si>
  <si>
    <t>TR|A0A193CHL7|Boiga irregularis</t>
  </si>
  <si>
    <t>BOIIR_KU666933.1_1_333</t>
  </si>
  <si>
    <t>MKTLLVALAVVAFVCLGSANQLGLGKQQIDWGKGQAKGPPYTLCFECNRETCSNCFKDNRCPPYHRTCYTLYRPDGNGEMKWAVKGCAKTCPTAQPGESVQCCNTPKCNDY</t>
  </si>
  <si>
    <t>NQLGLGKQQIDWGKGQAKGPPYTLCFECNRETCSNCFKDNRCPPYHRTCYTLYRPDGNGEMKWAVKGCAKTCPTAQPGESVQCCNTPKCNDY</t>
  </si>
  <si>
    <t>A0A193CHL7</t>
  </si>
  <si>
    <t>A0A193CHL7_BOIIR</t>
  </si>
  <si>
    <t>KU666933</t>
  </si>
  <si>
    <t>NCBI|HELLE_OL366257.1_1_237|Helicops_leopardinus</t>
  </si>
  <si>
    <t>NCBI|HELLE_OL366257.1_1_237|Helicops leopardinus</t>
  </si>
  <si>
    <t>HELLE_OL366257.1_1_237</t>
  </si>
  <si>
    <t>OL366257</t>
  </si>
  <si>
    <t>NCBI|HELLE_OL366261.1_1_246|Helicops_leopardinus</t>
  </si>
  <si>
    <t>NCBI|HELLE_OL366261.1_1_246|Helicops leopardinus</t>
  </si>
  <si>
    <t>HELLE_OL366261.1_1_246</t>
  </si>
  <si>
    <t>OL366261</t>
  </si>
  <si>
    <t>None|Helicops_leopardinus_unigene312793|Helicops leopardinus</t>
  </si>
  <si>
    <t>Helicops_leopardinus_unigene312793</t>
  </si>
  <si>
    <t>NCBI|RHASU_OL439261.1_52_276|Rhabdophis subminiatus</t>
  </si>
  <si>
    <t>RHASU_OL439261.1_52_276</t>
  </si>
  <si>
    <t>OL439261</t>
  </si>
  <si>
    <t>None|Rhabdophis_subminiatus_unigene497406|Rhabdophis subminiatus</t>
  </si>
  <si>
    <t>Rhabdophis_subminiatus_unigene497406</t>
  </si>
  <si>
    <t>None|Thelotornis_mossambicanus_3FTx_00|Thelotornis mossambicanus</t>
  </si>
  <si>
    <t>Thelotornis_mossambicanus_3FTx_00</t>
  </si>
  <si>
    <t>None|Thelotornis_mossambicanus_3FTx_03|Thelotornis_mossambicanus</t>
  </si>
  <si>
    <t>None|Thelotornis_mossambicanus_3FTx_03|Thelotornis mossambicanus</t>
  </si>
  <si>
    <t>Thelotornis_mossambicanus_3FTx_03</t>
  </si>
  <si>
    <t>TR|B2BRR2|Austrelaps labialis</t>
  </si>
  <si>
    <t>161138384|AuslabLNTX</t>
  </si>
  <si>
    <t>MKTLLLTLVAVTIVCLDLGNSFSCYKTPHVKSEPCAPGQNLCYTKTWCDRFCSIRGKVIELGCAATCPPAEPKKDITCCSTDNCNPHP</t>
  </si>
  <si>
    <t>B2BRR2</t>
  </si>
  <si>
    <t>B2BRR2_AUSLA</t>
  </si>
  <si>
    <t>ABX58158</t>
  </si>
  <si>
    <t>161138384</t>
  </si>
  <si>
    <t>SP|A8S6A8|Austrelaps superbus</t>
  </si>
  <si>
    <t>811sp|A8S6</t>
  </si>
  <si>
    <t>A8S6A8</t>
  </si>
  <si>
    <t>3L21_AUSSU</t>
  </si>
  <si>
    <t>SP|Q7T3J2|Bungarus candidus</t>
  </si>
  <si>
    <t>snake_3FTx_sp_Q7T3J2</t>
  </si>
  <si>
    <t>Alpha-bungarotoxin, isoform A31</t>
  </si>
  <si>
    <t>Q7T3J2</t>
  </si>
  <si>
    <t>3L2A_BUNCA</t>
  </si>
  <si>
    <t>AY057874</t>
  </si>
  <si>
    <t>24459177</t>
  </si>
  <si>
    <t>TR|D5J9Q1|Bungarus flaviceps</t>
  </si>
  <si>
    <t>BUNFL_GU190802.1_14_271</t>
  </si>
  <si>
    <t>MKSLLLTLVVVTIVCLDLGYTLTCLICPEKYCQKVHTCRDGEKICFKRFYEGKRFGKKFPRGCAATCPEAKPHEIVECCSTDKCNK</t>
  </si>
  <si>
    <t>D5J9Q1</t>
  </si>
  <si>
    <t>D5J9Q1_9SAUR</t>
  </si>
  <si>
    <t>GU190802</t>
  </si>
  <si>
    <t>SP|Q9W729|Bungarus multicinctus</t>
  </si>
  <si>
    <t>907sp|Q9W7</t>
  </si>
  <si>
    <t>MKTLLLSLVVVTIVCLDLGYTRTCHISTSSTPQTCPKGQDICFRKTQCDKFCSIRGAVIEQGCVATCPEFRSNYRSLLCCRTDNCNP</t>
  </si>
  <si>
    <t>Kappa-6-bungarotoxin</t>
  </si>
  <si>
    <t>Q9W729</t>
  </si>
  <si>
    <t>3LK6_BUNMU</t>
  </si>
  <si>
    <t>SP|Q9YGI0|Bungarus multicinctus</t>
  </si>
  <si>
    <t>591sp|Q9YG</t>
  </si>
  <si>
    <t>MKTLLLSLVVLTIACLDLGYTKTCFNDDLTNPKTTELCRHSMYFCFKNSWIAGGVERIERGCSLTCPDIKYNGKYIYCCTRDNCNA</t>
  </si>
  <si>
    <t>Short neurotoxin homolog NTL1</t>
  </si>
  <si>
    <t>Q9YGI0</t>
  </si>
  <si>
    <t>3SO91_BUNMU</t>
  </si>
  <si>
    <t>TR|A0A898IN50|Calliophis bivirgatus</t>
  </si>
  <si>
    <t>dashevsky_uniprot_A0A898IN50</t>
  </si>
  <si>
    <t>MKTLLLTLVVVTILCLDLGYTLICYNTPIKWISKTCAPEEKVCYFGSVMQMFLIRGCAEKCPKGYGCCRTDYCNK</t>
  </si>
  <si>
    <t>A0A898IN50</t>
  </si>
  <si>
    <t>A0A898IN50_CALBG</t>
  </si>
  <si>
    <t>TR|A0A898IPI1|Calliophis bivirgatus</t>
  </si>
  <si>
    <t>dashevsky_uniprot_A0A898IPI1</t>
  </si>
  <si>
    <t>MKTLLLTLVVVTILCLDLGYTLECYDTIFKWHTMTCPEGQNLCFYYFTWRIFLVRGCTATCPVGYSHTHCCDTDKCNN</t>
  </si>
  <si>
    <t>A0A898IPI1</t>
  </si>
  <si>
    <t>A0A898IPI1_CALBG</t>
  </si>
  <si>
    <t>NCBI|DENJA_GHPA01000962.1_C460_272|Dendroaspis_jamesoni_jamesoni</t>
  </si>
  <si>
    <t>NCBI|DENJA_GHPA01000962.1_C460_272|Dendroaspis jamesoni jamesoni</t>
  </si>
  <si>
    <t>DENJA_GHPA01000962.1_C460_272</t>
  </si>
  <si>
    <t>NCBI|DENVI_GHPC01001569.1_C417_208|Dendroaspis_viridis</t>
  </si>
  <si>
    <t>NCBI|DENVI_GHPC01001569.1_C417_208|Dendroaspis viridis</t>
  </si>
  <si>
    <t>DENVI_GHPC01001569.1_C417_208</t>
  </si>
  <si>
    <t>GHPC01001569</t>
  </si>
  <si>
    <t>NCBI|DENVI_GHPC01002196.1_C276_88|Dendroaspis_viridis</t>
  </si>
  <si>
    <t>NCBI|DENVI_GHPC01002196.1_C276_88|Dendroaspis viridis</t>
  </si>
  <si>
    <t>DENVI_GHPC01002196.1_C276_88</t>
  </si>
  <si>
    <t>TR|F8J2E0|Drysdalia coronoides</t>
  </si>
  <si>
    <t>238928322|DrycnLNTX-67</t>
  </si>
  <si>
    <t>MKTLLLTLVVVTIACLDLGDSLICYLGYNNPQTCAPGQNLCYTKKWCDAFCLQRGKVIQLGCAATCPTTKPYEEVTCCSRDKCNPHPAQRSR</t>
  </si>
  <si>
    <t>F8J2E0</t>
  </si>
  <si>
    <t>F8J2E0_DRYCN</t>
  </si>
  <si>
    <t>ACR78480</t>
  </si>
  <si>
    <t>238928322</t>
  </si>
  <si>
    <t>SP|A3FM53|Hydrophis hardwickii</t>
  </si>
  <si>
    <t>711sp|A3FM</t>
  </si>
  <si>
    <t>A3FM53</t>
  </si>
  <si>
    <t>3L22_HYDHA</t>
  </si>
  <si>
    <t>EF405871</t>
  </si>
  <si>
    <t>SP|P68416|Hydrophis hardwickii</t>
  </si>
  <si>
    <t>963sp|P684</t>
  </si>
  <si>
    <t>MKTLLLTLVVVTIVCLDLGYTMTCCNQQSSQPKTTTNCAESSCYKKTWSDHRGTRIERGCGCPQVKPGIKLECCHTNECNN</t>
  </si>
  <si>
    <t>P68416</t>
  </si>
  <si>
    <t>3S11_HYDHA</t>
  </si>
  <si>
    <t>EF405870</t>
  </si>
  <si>
    <t>SP|Q8UW26|Hydrophis hardwickii</t>
  </si>
  <si>
    <t>967sp|Q8UW</t>
  </si>
  <si>
    <t>Q8UW26</t>
  </si>
  <si>
    <t>3S12_HYDHA</t>
  </si>
  <si>
    <t>SP|Q5UFR8|Hydrophis peronii</t>
  </si>
  <si>
    <t>959sp|Q5UF</t>
  </si>
  <si>
    <t>MKTLLLSPVVVTIVCLDLGYTMTCCNQQSSQPKTTTNCAGNSCYKKTWSDHRGTIIERGCGCPQVKSGIKLECCHTNECNN</t>
  </si>
  <si>
    <t>Hydrophis peronii</t>
  </si>
  <si>
    <t>8676</t>
  </si>
  <si>
    <t>Q5UFR8</t>
  </si>
  <si>
    <t>3S11_HYDPR</t>
  </si>
  <si>
    <t>AY742210</t>
  </si>
  <si>
    <t>SP|P62388|Hydrophis platurus</t>
  </si>
  <si>
    <t>snake_3FTx_sp_P62388</t>
  </si>
  <si>
    <t>Pelamitoxin a</t>
  </si>
  <si>
    <t>Hydrophis platurus</t>
  </si>
  <si>
    <t>8688</t>
  </si>
  <si>
    <t>P62388</t>
  </si>
  <si>
    <t>3S1A_HYDPL</t>
  </si>
  <si>
    <t>SP|P62389|Hydrophis schistosus</t>
  </si>
  <si>
    <t>965sp|P623</t>
  </si>
  <si>
    <t>Toxin 5</t>
  </si>
  <si>
    <t>P62389</t>
  </si>
  <si>
    <t>3S15_HYDSC</t>
  </si>
  <si>
    <t>SP|P68412|Hydrophis stokesii</t>
  </si>
  <si>
    <t>snake_3FTx_sp_P68412</t>
  </si>
  <si>
    <t>P68412</t>
  </si>
  <si>
    <t>3S11_HYDST</t>
  </si>
  <si>
    <t>SP|P0CG02|Hydrophis torquatus</t>
  </si>
  <si>
    <t>snake_3FTx_sp_P0CG02</t>
  </si>
  <si>
    <t>Toxin aagardi</t>
  </si>
  <si>
    <t>Hydrophis torquatus</t>
  </si>
  <si>
    <t>747462</t>
  </si>
  <si>
    <t>P0CG02</t>
  </si>
  <si>
    <t>3S1A_HYDTO</t>
  </si>
  <si>
    <t>NCBI|4519881|LlSNTX|Laticauda_laticaudata</t>
  </si>
  <si>
    <t>NCBI|4519881|LlSNTX|Laticauda laticaudata</t>
  </si>
  <si>
    <t>4519881|LlSNTX</t>
  </si>
  <si>
    <t>AB017965</t>
  </si>
  <si>
    <t>4519881</t>
  </si>
  <si>
    <t>SP|P60301|Naja atra</t>
  </si>
  <si>
    <t>snake_3FTx_sp_P60301</t>
  </si>
  <si>
    <t>P60301</t>
  </si>
  <si>
    <t>3SA3_NAJAT</t>
  </si>
  <si>
    <t>SP|P62375|Naja atra</t>
  </si>
  <si>
    <t>393sp|P623</t>
  </si>
  <si>
    <t>MKTLLLTMVVVTIVCLDLGYTLKCHNTQLPFIYKTCPEGKNLCFKATLKKFPLKFPVKRGCADNCPKNSALLKYVCCSTDKCN</t>
  </si>
  <si>
    <t>Cytotoxin A5</t>
  </si>
  <si>
    <t>P62375</t>
  </si>
  <si>
    <t>3SOF5_NAJAT</t>
  </si>
  <si>
    <t>SP|Q9DEQ3|Naja_atra</t>
  </si>
  <si>
    <t>SP|Q9DEQ3|Naja atra</t>
  </si>
  <si>
    <t>S_Oviii_Q9DEQ3_3SO8_NAJAT</t>
  </si>
  <si>
    <t>Neurotoxin homolog NL1</t>
  </si>
  <si>
    <t>Q9DEQ3</t>
  </si>
  <si>
    <t>3SO8_NAJAT</t>
  </si>
  <si>
    <t>SP|Q9W717|Naja atra</t>
  </si>
  <si>
    <t>S_Oi_Q9W717_3SO1_NAJAT</t>
  </si>
  <si>
    <t>MKTLLLSLVVVTIVCLDLGYTRLCLSDYSIFSETIEICPDGHNFCFKKFPKGITRLPWVIRGCAATCPKAEARVYVDCCARDKCNR</t>
  </si>
  <si>
    <t>Neurotoxin-like protein NTL2</t>
  </si>
  <si>
    <t>Q9W717</t>
  </si>
  <si>
    <t>3SO1_NAJAT</t>
  </si>
  <si>
    <t>SP|P62394|Naja haje haje</t>
  </si>
  <si>
    <t>snake_3FTx_sp_P62394</t>
  </si>
  <si>
    <t>P62394</t>
  </si>
  <si>
    <t>3SOFB_NAJHH</t>
  </si>
  <si>
    <t>SP|P68418|Naja haje haje</t>
  </si>
  <si>
    <t>snake_3FTx_sp_P68418</t>
  </si>
  <si>
    <t>P68418</t>
  </si>
  <si>
    <t>3S11_NAJHH</t>
  </si>
  <si>
    <t>SP|P60303|Naja kaouthia</t>
  </si>
  <si>
    <t>snake_3FTx_sp_P60303</t>
  </si>
  <si>
    <t>P60303</t>
  </si>
  <si>
    <t>3SA4_NAJKA</t>
  </si>
  <si>
    <t>SP|P60305|Naja kaouthia</t>
  </si>
  <si>
    <t>snake_3FTx_sp_P60305</t>
  </si>
  <si>
    <t>P60305</t>
  </si>
  <si>
    <t>3SA8_NAJKA</t>
  </si>
  <si>
    <t>SP|P60771|Naja kaouthia</t>
  </si>
  <si>
    <t>snake_3FTx_sp_P60771</t>
  </si>
  <si>
    <t>P60771</t>
  </si>
  <si>
    <t>3S1CB_NAJKA</t>
  </si>
  <si>
    <t>SP|P0DQQ3|Naja melanoleuca</t>
  </si>
  <si>
    <t>1145sp|P0D</t>
  </si>
  <si>
    <t>Muscarinic toxin-like protein Tx-NM3-2</t>
  </si>
  <si>
    <t>P0DQQ3</t>
  </si>
  <si>
    <t>3SUC1_NAJME</t>
  </si>
  <si>
    <t>NCBI|Nnaj_CM019150_1_np121212_gene_1_mRNA_1|Naja naja</t>
  </si>
  <si>
    <t>Nnaj_CM019150_1_np121212_gene_1_mRNA_1</t>
  </si>
  <si>
    <t>NCBI|Nnaj_CM019150_1_np121212_gene_1_mRNA_13|Naja_naja</t>
  </si>
  <si>
    <t>NCBI|Nnaj_CM019150_1_np121212_gene_1_mRNA_13|Naja naja</t>
  </si>
  <si>
    <t>Nnaj_CM019150_1_np121212_gene_1_mRNA_13</t>
  </si>
  <si>
    <t>NCBI|Nnaj_CM019150_1_np121212_gene_1_mRNA_17_mka|Naja_naja</t>
  </si>
  <si>
    <t>NCBI|Nnaj_CM019150_1_np121212_gene_1_mRNA_17_mka|Naja naja</t>
  </si>
  <si>
    <t>Nnaj_CM019150_1_np121212_gene_1_mRNA_17_mka</t>
  </si>
  <si>
    <t>NCBI|Nnaj_CM019150_1_np121212_gene_1_mRNA_18|Naja_naja</t>
  </si>
  <si>
    <t>NCBI|Nnaj_CM019150_1_np121212_gene_1_mRNA_18|Naja naja</t>
  </si>
  <si>
    <t>Nnaj_CM019150_1_np121212_gene_1_mRNA_18</t>
  </si>
  <si>
    <t>NCBI|Nnaj_CM019150_1_np121212_gene_1_mRNA_2|Naja naja</t>
  </si>
  <si>
    <t>Nnaj_CM019150_1_np121212_gene_1_mRNA_2</t>
  </si>
  <si>
    <t>NCBI|Nnaj_CM019150_1_np121212_gene_1_mRNA_4|Naja_naja</t>
  </si>
  <si>
    <t>NCBI|Nnaj_CM019150_1_np121212_gene_1_mRNA_4|Naja naja</t>
  </si>
  <si>
    <t>Nnaj_CM019150_1_np121212_gene_1_mRNA_4</t>
  </si>
  <si>
    <t>NCBI|Nnaj_CM019150_1_np121212_gene_1_mRNA_5|Naja naja</t>
  </si>
  <si>
    <t>Nnaj_CM019150_1_np121212_gene_1_mRNA_5</t>
  </si>
  <si>
    <t>NCBI|Nnaj_CM019150_1_np121212_gene_1_mRNA_8|Naja_naja</t>
  </si>
  <si>
    <t>NCBI|Nnaj_CM019150_1_np121212_gene_1_mRNA_8|Naja naja</t>
  </si>
  <si>
    <t>Nnaj_CM019150_1_np121212_gene_1_mRNA_8</t>
  </si>
  <si>
    <t>SP|A0A0U5AUY6|Naja naja</t>
  </si>
  <si>
    <t>snake_3FTx_sp_A0A0U5AUY6</t>
  </si>
  <si>
    <t>A0A0U5AUY6</t>
  </si>
  <si>
    <t>3SA9_NAJNA</t>
  </si>
  <si>
    <t>SP|P62377|Naja naja</t>
  </si>
  <si>
    <t>snake_3FTx_sp_P62377</t>
  </si>
  <si>
    <t>Cytotoxin-like basic protein</t>
  </si>
  <si>
    <t>P62377</t>
  </si>
  <si>
    <t>3SOFL_NAJNA</t>
  </si>
  <si>
    <t>SP|Q9PTT0|Naja naja</t>
  </si>
  <si>
    <t>snake_3FTx_sp_Q9PTT0</t>
  </si>
  <si>
    <t>METLLLTLLVVTIVCLDLGYTLECHNQQSSQTPTTTGCSGGETNCYKKRWRDHRGYRTERGCGCPSVKNGIEINCCTTDRCNN</t>
  </si>
  <si>
    <t>Cobrotoxin homolog</t>
  </si>
  <si>
    <t>Q9PTT0</t>
  </si>
  <si>
    <t>3S1CB_NAJNA</t>
  </si>
  <si>
    <t>NCBI|NAJMO_GIJF01000206.1_C909_703|Naja_nigricollis</t>
  </si>
  <si>
    <t>NCBI|NAJMO_GIJF01000206.1_C909_703|Naja nigricollis</t>
  </si>
  <si>
    <t>NAJMO_GIJF01000206.1_C909_703</t>
  </si>
  <si>
    <t>GIJF01000206</t>
  </si>
  <si>
    <t>NCBI|NAJNI_GIJH01001204.1_C251_45|Naja_nivea</t>
  </si>
  <si>
    <t>NCBI|NAJNI_GIJH01001204.1_C251_45|Naja nivea</t>
  </si>
  <si>
    <t>NAJNI_GIJH01001204.1_C251_45</t>
  </si>
  <si>
    <t>GIJH01001204</t>
  </si>
  <si>
    <t>SP|P68419|Naja nivea</t>
  </si>
  <si>
    <t>snake_3FTx_sp_P68419</t>
  </si>
  <si>
    <t>P68419</t>
  </si>
  <si>
    <t>3S11_NAJNI</t>
  </si>
  <si>
    <t>SP|P01427|Naja oxiana</t>
  </si>
  <si>
    <t>snake_3FTx_sp_P01427</t>
  </si>
  <si>
    <t>P01427</t>
  </si>
  <si>
    <t>3S11_NAJOX</t>
  </si>
  <si>
    <t>SP|P60774|Naja samarensis</t>
  </si>
  <si>
    <t>snake_3FTx_sp_P60774</t>
  </si>
  <si>
    <t>Naja samarensis</t>
  </si>
  <si>
    <t>8660</t>
  </si>
  <si>
    <t>P60774</t>
  </si>
  <si>
    <t>3S11_NAJSA</t>
  </si>
  <si>
    <t>SP|O73857|Naja sputatrix</t>
  </si>
  <si>
    <t>snake_3FTx_sp_O73857</t>
  </si>
  <si>
    <t>Cytotoxin 5a</t>
  </si>
  <si>
    <t>O73857</t>
  </si>
  <si>
    <t>3SA5A_NAJSP</t>
  </si>
  <si>
    <t>SP|Q02454|Naja sputatrix</t>
  </si>
  <si>
    <t>497sp|Q024</t>
  </si>
  <si>
    <t>MKTLLLTTVVVTIVCLDLEYTLKCNKLVPLFYKTCPAGKNLCYKMFMVATPKVPVKRGCIDVCPKSSLLVKYVCCNTDRCN</t>
  </si>
  <si>
    <t>Q02454</t>
  </si>
  <si>
    <t>3SA0_NAJSP</t>
  </si>
  <si>
    <t>SP|Q9PST4|Naja sputatrix</t>
  </si>
  <si>
    <t>snake_3FTx_sp_Q9PST4</t>
  </si>
  <si>
    <t>Q9PST4</t>
  </si>
  <si>
    <t>3SA2A_NAJSP</t>
  </si>
  <si>
    <t>SP|A0A7T7DMY7|Naja sumatrana</t>
  </si>
  <si>
    <t>snake_3FTx_sp_A0A7T7DMY7</t>
  </si>
  <si>
    <t>A0A7T7DMY7</t>
  </si>
  <si>
    <t>3SA1_NAJSU</t>
  </si>
  <si>
    <t>TR|A0A6J1VI58|Notechis scutatus</t>
  </si>
  <si>
    <t>NOTSC_XM_026686981.1_124_363</t>
  </si>
  <si>
    <t>MKTLLLTLVVVTIVCLDLGYTMTCCNQQSSQPKTTTTCAESSCYKKTWRDHRGTITERGCGCPNVKPGVQINCCKTDECNN</t>
  </si>
  <si>
    <t>Notechis scutatus</t>
  </si>
  <si>
    <t>8663</t>
  </si>
  <si>
    <t>A0A6J1VI58</t>
  </si>
  <si>
    <t>A0A6J1VI58_9SAUR</t>
  </si>
  <si>
    <t>XM_026686981</t>
  </si>
  <si>
    <t>None|Xetr_1|Xenopus tropicalis</t>
  </si>
  <si>
    <t>157Xetr_1_</t>
  </si>
  <si>
    <t>None|Xetr_2|Xenopus tropicalis</t>
  </si>
  <si>
    <t>149Xetr_2_</t>
  </si>
  <si>
    <t>None|Xetr_3|Xenopus tropicalis</t>
  </si>
  <si>
    <t>159Xetr_3_</t>
  </si>
  <si>
    <t>None|Xetr_5|Xenopus tropicalis</t>
  </si>
  <si>
    <t>163Xetr_5_</t>
  </si>
  <si>
    <t>None|Xetr_6|Xenopus tropicalis</t>
  </si>
  <si>
    <t>155Xetr_6_</t>
  </si>
  <si>
    <t>None|Xetr_7|Xenopus tropicalis</t>
  </si>
  <si>
    <t>153Xetr_7_</t>
  </si>
  <si>
    <t>None|Xetr_8|Xenopus tropicalis</t>
  </si>
  <si>
    <t>161Xetr_8_</t>
  </si>
  <si>
    <t>None|Xetr_9|Xenopus tropicalis</t>
  </si>
  <si>
    <t>123Xetr_9_</t>
  </si>
  <si>
    <t>None|Xetr4|Xenopus tropicalis</t>
  </si>
  <si>
    <t>151Xetr4_X</t>
  </si>
  <si>
    <t>None|Hosa_13|Homo sapiens</t>
  </si>
  <si>
    <t>13Hosa_13_</t>
  </si>
  <si>
    <t>SP|O43653|Homo sapiens</t>
  </si>
  <si>
    <t>125Hosa_1_</t>
  </si>
  <si>
    <t>SP|O94772|Homo sapiens</t>
  </si>
  <si>
    <t>221Hosa_14</t>
  </si>
  <si>
    <t>SP|P0DP57|Homo sapiens</t>
  </si>
  <si>
    <t>301Hosa_5_</t>
  </si>
  <si>
    <t>SP|P0DP58|Homo sapiens</t>
  </si>
  <si>
    <t>287Hosa_6_</t>
  </si>
  <si>
    <t>SP|P55000|Homo sapiens</t>
  </si>
  <si>
    <t>167Hosa_3_</t>
  </si>
  <si>
    <t>SP|Q14210|Homo sapiens</t>
  </si>
  <si>
    <t>227Hosa_7_</t>
  </si>
  <si>
    <t>SP|Q16553|Homo sapiens</t>
  </si>
  <si>
    <t>53Hosa_11_</t>
  </si>
  <si>
    <t>SP|Q17RY6-2|Homo sapiens</t>
  </si>
  <si>
    <t>11Hosa_2_H</t>
  </si>
  <si>
    <t>SP|Q6UXB3|Homo sapiens</t>
  </si>
  <si>
    <t>185Hosa_4_</t>
  </si>
  <si>
    <t>SP|Q8IV16|Homo sapiens</t>
  </si>
  <si>
    <t>5Hosa_15_H</t>
  </si>
  <si>
    <t>None|Phci_11|Phascolarctos cinereus</t>
  </si>
  <si>
    <t>207Phci_11</t>
  </si>
  <si>
    <t>None|Phci_13|Phascolarctos cinereus</t>
  </si>
  <si>
    <t>281Phci_13</t>
  </si>
  <si>
    <t>None|Phci_14|Phascolarctos cinereus</t>
  </si>
  <si>
    <t>17Phci_14_</t>
  </si>
  <si>
    <t>None|Phci_15|Phascolarctos cinereus</t>
  </si>
  <si>
    <t>219Phci_15</t>
  </si>
  <si>
    <t>None|Phci_16|Phascolarctos cinereus</t>
  </si>
  <si>
    <t>223Phci_16</t>
  </si>
  <si>
    <t>None|Phci_17|Phascolarctos cinereus</t>
  </si>
  <si>
    <t>3Phci_17_P</t>
  </si>
  <si>
    <t>None|Phci_2|Phascolarctos cinereus</t>
  </si>
  <si>
    <t>145Phci_2_</t>
  </si>
  <si>
    <t>None|Phci_3|Phascolarctos cinereus</t>
  </si>
  <si>
    <t>181Phci_3_</t>
  </si>
  <si>
    <t>None|Phci_4|Phascolarctos cinereus</t>
  </si>
  <si>
    <t>289Phci_4_</t>
  </si>
  <si>
    <t>None|Phci_5|Phascolarctos cinereus</t>
  </si>
  <si>
    <t>293Phci_5_</t>
  </si>
  <si>
    <t>None|Phci_6|Phascolarctos cinereus</t>
  </si>
  <si>
    <t>283Phci_6_</t>
  </si>
  <si>
    <t>None|Phci_7|Phascolarctos cinereus</t>
  </si>
  <si>
    <t>229Phci_7_</t>
  </si>
  <si>
    <t>None|Phci_8|Phascolarctos cinereus</t>
  </si>
  <si>
    <t>15Phci_8_P</t>
  </si>
  <si>
    <t>None|Oran_1|Ornithorhynchus anatinus</t>
  </si>
  <si>
    <t>9Oran_1_Or</t>
  </si>
  <si>
    <t>None|Oran_2|Ornithorhynchus anatinus</t>
  </si>
  <si>
    <t>297Oran_2_</t>
  </si>
  <si>
    <t>None|Oran_dn_10|Ornithorhynchus anatinus</t>
  </si>
  <si>
    <t>1Oran_dn_1</t>
  </si>
  <si>
    <t>None|Oran_dn4|Ornithorhynchus anatinus</t>
  </si>
  <si>
    <t>303Oran_dn</t>
  </si>
  <si>
    <t>None|Oran_dn5|Ornithorhynchus anatinus</t>
  </si>
  <si>
    <t>285Oran_dn</t>
  </si>
  <si>
    <t>None|Oran1|Ornithorhynchus anatinus</t>
  </si>
  <si>
    <t>187Oran1_O</t>
  </si>
  <si>
    <t>None|Oran2|Ornithorhynchus anatinus</t>
  </si>
  <si>
    <t>173Oran2_O</t>
  </si>
  <si>
    <t>None|Oran3|Ornithorhynchus anatinus</t>
  </si>
  <si>
    <t>147Oran3_O</t>
  </si>
  <si>
    <t>None|Oran6|Ornithorhynchus anatinus</t>
  </si>
  <si>
    <t>225Oran6_O</t>
  </si>
  <si>
    <t>None|Oran7|Ornithorhynchus anatinus</t>
  </si>
  <si>
    <t>295Oran7_O</t>
  </si>
  <si>
    <t>None|Oran8|Ornithorhynchus anatinus</t>
  </si>
  <si>
    <t>7Oran8_Orn</t>
  </si>
  <si>
    <t>None|Oran9|Ornithorhynchus anatinus</t>
  </si>
  <si>
    <t>291Oran9_O</t>
  </si>
  <si>
    <t>None|Gaga_1|Gallus gallus</t>
  </si>
  <si>
    <t>129Gaga_1_</t>
  </si>
  <si>
    <t>None|Gaga_2|Gallus gallus</t>
  </si>
  <si>
    <t>169Gaga_2_</t>
  </si>
  <si>
    <t>None|Gaga_3|Gallus gallus</t>
  </si>
  <si>
    <t>179Gaga_3_</t>
  </si>
  <si>
    <t>None|Gaga_4|Gallus gallus</t>
  </si>
  <si>
    <t>95Gaga_4_G</t>
  </si>
  <si>
    <t>None|Gaga_5|Gallus gallus</t>
  </si>
  <si>
    <t>39Gaga_5_G</t>
  </si>
  <si>
    <t>None|Gaga_6|Gallus gallus</t>
  </si>
  <si>
    <t>75Gaga_6_G</t>
  </si>
  <si>
    <t>None|Gaga_7|Gallus gallus</t>
  </si>
  <si>
    <t>73Gaga_7_G</t>
  </si>
  <si>
    <t>None|Gaga_8|Gallus gallus</t>
  </si>
  <si>
    <t>117Gaga_8_</t>
  </si>
  <si>
    <t>None|Alsi_1|Alligator sinensis</t>
  </si>
  <si>
    <t>127Alsi_1_</t>
  </si>
  <si>
    <t>None|Alsi_10|Alligator sinensis</t>
  </si>
  <si>
    <t>41Alsi_10_</t>
  </si>
  <si>
    <t>None|Alsi_2|Alligator sinensis</t>
  </si>
  <si>
    <t>171Alsi_2_</t>
  </si>
  <si>
    <t>None|Alsi_3|Alligator sinensis</t>
  </si>
  <si>
    <t>189Alsi_3_</t>
  </si>
  <si>
    <t>None|Alsi_4|Alligator sinensis</t>
  </si>
  <si>
    <t>299Alsi_4_</t>
  </si>
  <si>
    <t>None|Alsi_5|Alligator sinensis</t>
  </si>
  <si>
    <t>93Alsi_5_A</t>
  </si>
  <si>
    <t>None|Alsi_6|Alligator sinensis</t>
  </si>
  <si>
    <t>35Alsi_6_A</t>
  </si>
  <si>
    <t>None|Alsi_7|Alligator sinensis</t>
  </si>
  <si>
    <t>77Alsi_7_A</t>
  </si>
  <si>
    <t>None|Alsi_8|Alligator sinensis</t>
  </si>
  <si>
    <t>71Alsi_8_A</t>
  </si>
  <si>
    <t>None|Alsi_9|Alligator sinensis</t>
  </si>
  <si>
    <t>115Alsi_9_</t>
  </si>
  <si>
    <t>None|Chmy_1|Chelonia mydas</t>
  </si>
  <si>
    <t>131Chmy_1_</t>
  </si>
  <si>
    <t>None|Chmy_10|Chelonia mydas</t>
  </si>
  <si>
    <t>79Chmy_10_</t>
  </si>
  <si>
    <t>None|Chmy_11|Chelonia mydas</t>
  </si>
  <si>
    <t>81Chmy_11_</t>
  </si>
  <si>
    <t>None|Chmy_12|Chelonia mydas</t>
  </si>
  <si>
    <t>121Chmy_12</t>
  </si>
  <si>
    <t>None|Chmy_13|Chelonia mydas</t>
  </si>
  <si>
    <t>49Chmy_13_</t>
  </si>
  <si>
    <t>None|Chmy_2|Chelonia mydas</t>
  </si>
  <si>
    <t>197Chmy_2_</t>
  </si>
  <si>
    <t>None|Chmy_3|Chelonia mydas</t>
  </si>
  <si>
    <t>183Chmy_3_</t>
  </si>
  <si>
    <t>None|Chmy_4|Chelonia mydas</t>
  </si>
  <si>
    <t>103Chmy_4_</t>
  </si>
  <si>
    <t>None|Chmy_5|Chelonia mydas</t>
  </si>
  <si>
    <t>101Chmy_5_</t>
  </si>
  <si>
    <t>None|Chmy_6|Chelonia mydas</t>
  </si>
  <si>
    <t>97Chmy_6_C</t>
  </si>
  <si>
    <t>None|Chmy_7|Chelonia mydas</t>
  </si>
  <si>
    <t>99Chmy_7_C</t>
  </si>
  <si>
    <t>None|Chmy_9|Chelonia mydas</t>
  </si>
  <si>
    <t>37Chmy_9_C</t>
  </si>
  <si>
    <t>None|Povi_1|Pogona vitticeps</t>
  </si>
  <si>
    <t>137Povi_1_</t>
  </si>
  <si>
    <t>None|Povi_10|Pogona vitticeps</t>
  </si>
  <si>
    <t>69Povi_10_</t>
  </si>
  <si>
    <t>None|Povi_11|Pogona vitticeps</t>
  </si>
  <si>
    <t>61Povi_11_</t>
  </si>
  <si>
    <t>None|Povi_12|Pogona vitticeps</t>
  </si>
  <si>
    <t>51Povi_12_</t>
  </si>
  <si>
    <t>None|Povi_3|Pogona vitticeps</t>
  </si>
  <si>
    <t>191Povi_3_</t>
  </si>
  <si>
    <t>None|Povi_4|Pogona vitticeps</t>
  </si>
  <si>
    <t>215Povi_4_</t>
  </si>
  <si>
    <t>None|Povi_5|Pogona vitticeps</t>
  </si>
  <si>
    <t>87Povi_5_P</t>
  </si>
  <si>
    <t>None|Povi_6|Pogona vitticeps</t>
  </si>
  <si>
    <t>113Povi_6_</t>
  </si>
  <si>
    <t>None|Povi_7|Pogona vitticeps</t>
  </si>
  <si>
    <t>19Povi_7_P</t>
  </si>
  <si>
    <t>None|Povi_8|Pogona vitticeps</t>
  </si>
  <si>
    <t>33Povi_8_P</t>
  </si>
  <si>
    <t>None|Povi_9|Pogona vitticeps</t>
  </si>
  <si>
    <t>23Povi_9_P</t>
  </si>
  <si>
    <t>None|Anca_1|Anolis carolinensis</t>
  </si>
  <si>
    <t>135Anca_1_</t>
  </si>
  <si>
    <t>None|Anca_10|Anolis carolinensis</t>
  </si>
  <si>
    <t>63Anca_10_</t>
  </si>
  <si>
    <t>None|Anca_2|Anolis carolinensis</t>
  </si>
  <si>
    <t>199Anca_2_</t>
  </si>
  <si>
    <t>None|Anca_3|Anolis carolinensis</t>
  </si>
  <si>
    <t>193Anca_3_</t>
  </si>
  <si>
    <t>None|Anca_4|Anolis carolinensis</t>
  </si>
  <si>
    <t>209Anca_4_</t>
  </si>
  <si>
    <t>None|Anca_5|Anolis carolinensis</t>
  </si>
  <si>
    <t>89Anca_5_A</t>
  </si>
  <si>
    <t>None|Anca_6|Anolis carolinensis</t>
  </si>
  <si>
    <t>111Anca_6_</t>
  </si>
  <si>
    <t>None|Anca_7|Anolis carolinensis</t>
  </si>
  <si>
    <t>31Anca_7_A</t>
  </si>
  <si>
    <t>None|Anca_8|Anolis carolinensis</t>
  </si>
  <si>
    <t>27Anca_8_A</t>
  </si>
  <si>
    <t>None|Anca_9|Anolis carolinensis</t>
  </si>
  <si>
    <t>67Anca_9_A</t>
  </si>
  <si>
    <t>None|Vako_dn2|Varanus komodoensis</t>
  </si>
  <si>
    <t>165Vako_dn</t>
  </si>
  <si>
    <t>None|Vako_dn3|Varanus komodoensis</t>
  </si>
  <si>
    <t>195Vako_dn</t>
  </si>
  <si>
    <t>None|Vako_dn4|Varanus komodoensis</t>
  </si>
  <si>
    <t>211Vako_dn</t>
  </si>
  <si>
    <t>None|Vako_dn8|Varanus komodoensis</t>
  </si>
  <si>
    <t>21Vako_dn8</t>
  </si>
  <si>
    <t>None|Vako1|Varanus komodoensis</t>
  </si>
  <si>
    <t>133Vako1_V</t>
  </si>
  <si>
    <t>None|Vako10|Varanus komodoensis</t>
  </si>
  <si>
    <t>119Vako10_</t>
  </si>
  <si>
    <t>None|Vako5|Varanus komodoensis</t>
  </si>
  <si>
    <t>91Vako5_Va</t>
  </si>
  <si>
    <t>None|Vako6|Varanus komodoensis</t>
  </si>
  <si>
    <t>109Vako6_V</t>
  </si>
  <si>
    <t>None|Vako7|Varanus komodoensis</t>
  </si>
  <si>
    <t>29Vako7_Va</t>
  </si>
  <si>
    <t>None|Vako9|Varanus komodoensis</t>
  </si>
  <si>
    <t>65Vako9_Va</t>
  </si>
  <si>
    <t>TR|M9T1L2|Aspidites melanocephalus</t>
  </si>
  <si>
    <t>AmelM9T1L2</t>
  </si>
  <si>
    <t>TR|M9T271|Aspidites melanocephalus</t>
  </si>
  <si>
    <t>AmelaM9T271</t>
  </si>
  <si>
    <t>NCBI|Pbiv_NW_006541926_1_gene_1_mRNA_1|Python bivittatus</t>
  </si>
  <si>
    <t>Pbiv_NW_006541926_1_gene_1_mRNA_1</t>
  </si>
  <si>
    <t>NCBI|Pbiv_NW_006543148_1_gene_1_mRNA_1|Python bivittatus</t>
  </si>
  <si>
    <t>Pbiv_NW_006543148_1_gene_1_mRNA_1</t>
  </si>
  <si>
    <t>None|Pybi_1|Python bivittatus</t>
  </si>
  <si>
    <t>55Pybi_1_P</t>
  </si>
  <si>
    <t>None|Pybi_2|Python bivittatus</t>
  </si>
  <si>
    <t>205Pybi_2_</t>
  </si>
  <si>
    <t>None|Pybi_3|Python bivittatus</t>
  </si>
  <si>
    <t>139Pybi_3_</t>
  </si>
  <si>
    <t>TR|A0A098LWQ5|Python regius</t>
  </si>
  <si>
    <t>PregiA0A098LWQ5</t>
  </si>
  <si>
    <t>TR|A0A098LY55|Python regius</t>
  </si>
  <si>
    <t>PregiA0A098LY55</t>
  </si>
  <si>
    <t>TR|A0A098LY61|Python regius</t>
  </si>
  <si>
    <t>PregiA0A098LY61</t>
  </si>
  <si>
    <t>TR|A0A098LY67|Python regius</t>
  </si>
  <si>
    <t>PregiA0A098LY67</t>
  </si>
  <si>
    <t>TR|M9SZR1|Cylindrophis ruffus</t>
  </si>
  <si>
    <t>CrufM9SZR1</t>
  </si>
  <si>
    <t>TR|M9T2J4|Azemiops feae</t>
  </si>
  <si>
    <t>Azemiops_feae_M9T2J4</t>
  </si>
  <si>
    <t>NCBI|BOTJA_GEXA01000001.1_15_275|Bothrops jararaca</t>
  </si>
  <si>
    <t>BOTJA_GEXA01000001.1_15_275</t>
  </si>
  <si>
    <t>SP|P84716|Causus rhombeatus</t>
  </si>
  <si>
    <t>849sp|P847</t>
  </si>
  <si>
    <t>TR|A0A1W7RBC9|Crotalus adamanteus</t>
  </si>
  <si>
    <t>Crotalus_adamanteus_A0A1W7RBC9</t>
  </si>
  <si>
    <t>TR|A0A1W7RBD9|Crotalus adamanteus</t>
  </si>
  <si>
    <t>Crotalus_adamanteus_A0A1W7RBD9</t>
  </si>
  <si>
    <t>NCBI|CROCE_GGMJ01000004.1_1_267|Crotalus cerastes</t>
  </si>
  <si>
    <t>CROCE_GGMJ01000004.1_1_267</t>
  </si>
  <si>
    <t>NCBI|CROCE_GGMJ01000005.1_1_252|Crotalus cerastes</t>
  </si>
  <si>
    <t>CROCE_GGMJ01000005.1_1_252</t>
  </si>
  <si>
    <t>NCBI|CROSC_GGIP01000025.1_1_252|Crotalus scutulatus</t>
  </si>
  <si>
    <t>CROSC_GGIP01000025.1_1_252</t>
  </si>
  <si>
    <t>NCBI|CROTI_XM_039332036.1_300_557|Crotalus tigris</t>
  </si>
  <si>
    <t>CROTI_XM_039332036.1_300_557</t>
  </si>
  <si>
    <t>NCBI|CROTI_XM_039332037.1_103_360|Crotalus tigris</t>
  </si>
  <si>
    <t>CROTI_XM_039332037.1_103_360</t>
  </si>
  <si>
    <t>NCBI|CROTI_XM_039332038.1_21_260|Crotalus tigris</t>
  </si>
  <si>
    <t>CROTI_XM_039332038.1_21_260</t>
  </si>
  <si>
    <t>NCBI|CROTI_XR_005555300.1_149_355|Crotalus tigris</t>
  </si>
  <si>
    <t>CROTI_XR_005555300.1_149_355</t>
  </si>
  <si>
    <t>NCBI|CROTI_XR_005555302.1_67_312|Crotalus tigris</t>
  </si>
  <si>
    <t>CROTI_XR_005555302.1_67_312</t>
  </si>
  <si>
    <t>NCBI|CROTI_XR_005555304.1_268_468|Crotalus tigris</t>
  </si>
  <si>
    <t>CROTI_XR_005555304.1_268_468</t>
  </si>
  <si>
    <t>NCBI|CROTI_XR_005557461.1_417_620|Crotalus tigris</t>
  </si>
  <si>
    <t>CROTI_XR_005557461.1_417_620</t>
  </si>
  <si>
    <t>NCBI|CROTI_XR_005557464.1_96_332|Crotalus tigris</t>
  </si>
  <si>
    <t>CROTI_XR_005557464.1_96_332</t>
  </si>
  <si>
    <t>None|Cvir_PDHV02000066_1_88429_90401|Crotalus viridis</t>
  </si>
  <si>
    <t>Cvir_PDHV02000066_1_88429_90401</t>
  </si>
  <si>
    <t>None|Cvir_PDHV02000188_1_35190_37247_mka|Crotalus viridis</t>
  </si>
  <si>
    <t>Cvir_PDHV02000188_1_35190_37247_mka</t>
  </si>
  <si>
    <t>None|Dacu_scaffold1201_gene_1_mRNA_1_mka|Deinagkistrodon acutus</t>
  </si>
  <si>
    <t>Dacu_scaffold1201_gene_1_mRNA_1_mka</t>
  </si>
  <si>
    <t>None|Dacu_scaffold1201_gene_1_mRNA_2_mka|Deinagkistrodon acutus</t>
  </si>
  <si>
    <t>Dacu_scaffold1201_gene_1_mRNA_2_mka</t>
  </si>
  <si>
    <t>None|Dacu_scaffold1201_gene_1_mRNA_3_mka|Deinagkistrodon acutus</t>
  </si>
  <si>
    <t>Dacu_scaffold1201_gene_1_mRNA_3_mka</t>
  </si>
  <si>
    <t>None|Dacu_scaffold1201_gene_1_mRNA_4_mka|Deinagkistrodon acutus</t>
  </si>
  <si>
    <t>Dacu_scaffold1201_gene_1_mRNA_4_mka</t>
  </si>
  <si>
    <t>None|Dacu_scaffold1201_gene_1_mRNA_5_mka|Deinagkistrodon acutus</t>
  </si>
  <si>
    <t>Dacu_scaffold1201_gene_1_mRNA_5_mka</t>
  </si>
  <si>
    <t>None|Dacu_scaffold1201_gene_1_mRNA_6|Deinagkistrodon acutus</t>
  </si>
  <si>
    <t>Dacu_scaffold1201_gene_1_mRNA_6</t>
  </si>
  <si>
    <t>None|Dacu_scaffold2000_gene_1_mRNA_1|Deinagkistrodon acutus</t>
  </si>
  <si>
    <t>Dacu_scaffold2000_gene_1_mRNA_1</t>
  </si>
  <si>
    <t>NCBI|GLOIN_GHUB01014925.1_176_436|Gloydius intermedius</t>
  </si>
  <si>
    <t>GLOIN_GHUB01014925.1_176_436</t>
  </si>
  <si>
    <t>NCBI|GLOIN_GHUB01014927.1_176_415|Gloydius intermedius</t>
  </si>
  <si>
    <t>GLOIN_GHUB01014927.1_176_415</t>
  </si>
  <si>
    <t>NCBI|GLOIN_GHUB01072089.1_C300_49|Gloydius intermedius</t>
  </si>
  <si>
    <t>GLOIN_GHUB01072089.1_C300_49</t>
  </si>
  <si>
    <t>NCBI|GLOIN_GHUB01143089.1_C464_201|Gloydius intermedius</t>
  </si>
  <si>
    <t>GLOIN_GHUB01143089.1_C464_201</t>
  </si>
  <si>
    <t>TR|U3T794|Protobothrops flavoviridis</t>
  </si>
  <si>
    <t>Protobothrops_flavoviridis_U3T794</t>
  </si>
  <si>
    <t>NCBI|Protobothrops_mucrosquamatus_XP_015678608|Protobothrops mucrosquamatus</t>
  </si>
  <si>
    <t>Protobothrops_mucrosquamatus_XP_015678608</t>
  </si>
  <si>
    <t>None|Prmu_2|Protobothrops mucrosquamatus</t>
  </si>
  <si>
    <t>265Prmu_2_</t>
  </si>
  <si>
    <t>None|Prmu_4|Protobothrops mucrosquamatus</t>
  </si>
  <si>
    <t>263Prmu_4_</t>
  </si>
  <si>
    <t>None|Prmu_5|Protobothrops mucrosquamatus</t>
  </si>
  <si>
    <t>59Prmu_5_P</t>
  </si>
  <si>
    <t>None|Prmu_6|Protobothrops mucrosquamatus</t>
  </si>
  <si>
    <t>43Prmu_6_P</t>
  </si>
  <si>
    <t>None|Prmu_7|Protobothrops mucrosquamatus</t>
  </si>
  <si>
    <t>203Prmu_7_</t>
  </si>
  <si>
    <t>None|Pseudocerastes_urarachnoides_3FTx_05|Pseudocerastes urarachnoides</t>
  </si>
  <si>
    <t>Pseudocerastes_urarachnoides_3FTx_05</t>
  </si>
  <si>
    <t>None|Pseudocerastes_urarachnoides_3FTx_06|Pseudocerastes urarachnoides</t>
  </si>
  <si>
    <t>Pseudocerastes_urarachnoides_3FTx_06</t>
  </si>
  <si>
    <t>SP|A5X2W8|Sistrurus catenatus edwardsii</t>
  </si>
  <si>
    <t>339sp|A5X2</t>
  </si>
  <si>
    <t>TR|A5X2W6|Sistrurus catenatus edwardsii</t>
  </si>
  <si>
    <t>SISCA_DQ464281.1_1_258</t>
  </si>
  <si>
    <t>TR|A5X2W7|Sistrurus catenatus edwardsii</t>
  </si>
  <si>
    <t>SISCA_DQ464282.1_1_252</t>
  </si>
  <si>
    <t>TR|A5X2W9|Sistrurus catenatus edwardsii</t>
  </si>
  <si>
    <t>ScatA5X2W9</t>
  </si>
  <si>
    <t>TR|A5X2X0|Sistrurus catenatus edwardsii</t>
  </si>
  <si>
    <t>SISCA_DY587910.1_37_288</t>
  </si>
  <si>
    <t>TR|B4Y143|Sistrurus catenatus edwardsii</t>
  </si>
  <si>
    <t>Sistrurus_catenatus_edwardsii_B4Y143</t>
  </si>
  <si>
    <t>NCBI|VIPTR_OL439441.1_1_264|Vipera transcaucasiana</t>
  </si>
  <si>
    <t>VIPTR_OL439441.1_1_264</t>
  </si>
  <si>
    <t>None|Vipera_transcaucasiana_3FTx_08|Vipera transcaucasiana</t>
  </si>
  <si>
    <t>Vipera_transcaucasiana_3FTx_08</t>
  </si>
  <si>
    <t>None|Vipera_transcaucasiana_3FTx_09|Vipera transcaucasiana</t>
  </si>
  <si>
    <t>Vipera_transcaucasiana_3FTx_09</t>
  </si>
  <si>
    <t>None|Vipera_transcaucasiana_3FTx_10|Vipera transcaucasiana</t>
  </si>
  <si>
    <t>Vipera_transcaucasiana_3FTx_10</t>
  </si>
  <si>
    <t>NCBI|Atractaspis_aterrima_GAME01026808|Atractaspis aterrima</t>
  </si>
  <si>
    <t>Atractaspis_aterrima_GAME01026808</t>
  </si>
  <si>
    <t>NCBI|Atractaspis_aterrima_GAMF01005539|Atractaspis aterrima</t>
  </si>
  <si>
    <t>Atractaspis_aterrima_GAMF01005539</t>
  </si>
  <si>
    <t>NCBI|Atractaspis_aterrima_GAMF01040875|Atractaspis aterrima</t>
  </si>
  <si>
    <t>Atractaspis_aterrima_GAMF01040875</t>
  </si>
  <si>
    <t>NCBI|Atractaspis_aterrima_GAMF01050194|Atractaspis aterrima</t>
  </si>
  <si>
    <t>Atractaspis_aterrima_GAMF01050194</t>
  </si>
  <si>
    <t>NCBI|Atractaspis_aterrima_GAMF01055489|Atractaspis aterrima</t>
  </si>
  <si>
    <t>Atractaspis_aterrima_GAMF01055489</t>
  </si>
  <si>
    <t>NCBI|ATRAT_GAME01039965.1_33_296|Atractaspis aterrima</t>
  </si>
  <si>
    <t>ATRAT_GAME01039965.1_33_296</t>
  </si>
  <si>
    <t>NCBI|ATRAT_GAMF01035612.1_104_391|Atractaspis aterrima</t>
  </si>
  <si>
    <t>ATRAT_GAMF01035612.1_104_391</t>
  </si>
  <si>
    <t>NCBI|ATRAT_GAMF01047773.1_120_359|Atractaspis aterrima</t>
  </si>
  <si>
    <t>ATRAT_GAMF01047773.1_120_359</t>
  </si>
  <si>
    <t>SP|A7X3R6|Leioheterodon madagascariensis</t>
  </si>
  <si>
    <t>347sp|A7X3</t>
  </si>
  <si>
    <t>NCBI|MALIN_GFTV01000051.1_C343_146|Malpolon insignitus</t>
  </si>
  <si>
    <t>MALIN_GFTV01000051.1_C343_146</t>
  </si>
  <si>
    <t>NCBI|MALMO_OL366269.1_1_252|Malpolon monspessulanus</t>
  </si>
  <si>
    <t>MALMO_OL366269.1_1_252</t>
  </si>
  <si>
    <t>SP|A7X3M3|Psammophis mossambicus</t>
  </si>
  <si>
    <t>341sp|A7X3</t>
  </si>
  <si>
    <t>NCBI|PSASC_OL366270.1_1_258|Psammophis schokari</t>
  </si>
  <si>
    <t>PSASC_OL366270.1_1_258</t>
  </si>
  <si>
    <t>NCBI|PSASC_OL366271.1_1_249|Psammophis schokari</t>
  </si>
  <si>
    <t>PSASC_OL366271.1_1_249</t>
  </si>
  <si>
    <t>NCBI|PSASC_OL366274.1_1_264|Psammophis schokari</t>
  </si>
  <si>
    <t>PSASC_OL366274.1_1_264</t>
  </si>
  <si>
    <t>None|Psammophis_schokari_unigene36962|Psammophis schokari</t>
  </si>
  <si>
    <t>Psammophis_schokari_unigene36962</t>
  </si>
  <si>
    <t>NCBI|PSASU_OL439254.1_1_252|Psammophis subtaeniatus</t>
  </si>
  <si>
    <t>PSASU_OL439254.1_1_252</t>
  </si>
  <si>
    <t>None|Psammophis_subtaeniatus_unigene33896|Psammophis subtaeniatus</t>
  </si>
  <si>
    <t>Psammophis_subtaeniatus_unigene33896</t>
  </si>
  <si>
    <t>TR|A0A193CHL3|Ahaetulla prasina</t>
  </si>
  <si>
    <t>Ahaetulla_prasina_A0A193CHL3</t>
  </si>
  <si>
    <t>TR|A0A193CHL5|Ahaetulla prasina</t>
  </si>
  <si>
    <t>Ahaetulla_prasina_A0A193CHL5</t>
  </si>
  <si>
    <t>TR|A0A346CLY6|Ahaetulla prasina</t>
  </si>
  <si>
    <t>Ahaetulla_prasina_A0A346CLY6</t>
  </si>
  <si>
    <t>TR|A0A346CLY7|Ahaetulla prasina</t>
  </si>
  <si>
    <t>Ahaetulla_prasina_A0A346CLY7</t>
  </si>
  <si>
    <t>TR|A0A346CLY8|Ahaetulla prasina</t>
  </si>
  <si>
    <t>Ahaetulla_prasina_A0A346CLY8</t>
  </si>
  <si>
    <t>TR|A0A346CLZ0|Ahaetulla prasina</t>
  </si>
  <si>
    <t>Ahaetulla_prasina_A0A346CLZ0</t>
  </si>
  <si>
    <t>TR|A0A346CLZ1|Ahaetulla prasina</t>
  </si>
  <si>
    <t>Ahaetulla_prasina_A0A346CLZ1</t>
  </si>
  <si>
    <t>TR|A0A346CM15|Ahaetulla prasina</t>
  </si>
  <si>
    <t>Ahaetulla_prasina_A0A346CM15</t>
  </si>
  <si>
    <t>TR|A0A346CM25|Ahaetulla prasina</t>
  </si>
  <si>
    <t>Ahaetulla_prasina_A0A346CM25</t>
  </si>
  <si>
    <t>TR|A0A193CHL1|Boiga cynodon</t>
  </si>
  <si>
    <t>1333Boiga_</t>
  </si>
  <si>
    <t>TR|A0A481MQM5|Boiga cynodon</t>
  </si>
  <si>
    <t>Boiga_cynodon_GGUA01000001</t>
  </si>
  <si>
    <t>SP|Q06ZW0|Boiga dendrophila</t>
  </si>
  <si>
    <t>325sp|Q06Z</t>
  </si>
  <si>
    <t>TR|A0A481MQJ6|Boiga dendrophila</t>
  </si>
  <si>
    <t>Boiga_dendrophila_gemmicincta_GGUC01000009</t>
  </si>
  <si>
    <t>TR|A0A481MQK7|Boiga dendrophila</t>
  </si>
  <si>
    <t>Boiga_dendrophila_gemmicincta_GGUC01000002</t>
  </si>
  <si>
    <t>TR|A0A481MQL7|Boiga dendrophila</t>
  </si>
  <si>
    <t>Boiga_dendrophila_gemmicincta_GGUC01000001</t>
  </si>
  <si>
    <t>TR|A0A481MQP4|Boiga dendrophila</t>
  </si>
  <si>
    <t>Boiga_dendrophila_gemmicincta_GGUC01000007</t>
  </si>
  <si>
    <t>NCBI|Boiga_dendrophila_dendrophila_GGUB01000001|Boiga dendrophila dendrophila</t>
  </si>
  <si>
    <t>Boiga_dendrophila_dendrophila_GGUB01000001</t>
  </si>
  <si>
    <t>NCBI|Boiga_dendrophila_dendrophila_GGUB01000002|Boiga dendrophila dendrophila</t>
  </si>
  <si>
    <t>Boiga_dendrophila_dendrophila_GGUB01000002</t>
  </si>
  <si>
    <t>NCBI|Boiga_dendrophila_dendrophila_GGUB01000005|Boiga dendrophila dendrophila</t>
  </si>
  <si>
    <t>Boiga_dendrophila_dendrophila_GGUB01000005</t>
  </si>
  <si>
    <t>NCBI|Boiga_dendrophila_dendrophila_GGUB01000024|Boiga dendrophila dendrophila</t>
  </si>
  <si>
    <t>Boiga_dendrophila_dendrophila_GGUB01000024</t>
  </si>
  <si>
    <t>NCBI|Boiga_dendrophila_dendrophila_GGUB01000025|Boiga dendrophila dendrophila</t>
  </si>
  <si>
    <t>Boiga_dendrophila_dendrophila_GGUB01000025</t>
  </si>
  <si>
    <t>NCBI|Boiga_dendrophila_dendrophila_GGUB01000027|Boiga dendrophila dendrophila</t>
  </si>
  <si>
    <t>Boiga_dendrophila_dendrophila_GGUB01000027</t>
  </si>
  <si>
    <t>None|1217Boiga_|Boiga dendrophila dendrophila</t>
  </si>
  <si>
    <t>1217Boiga_</t>
  </si>
  <si>
    <t>None|1221Boiga_|Boiga dendrophila dendrophila</t>
  </si>
  <si>
    <t>1221Boiga_</t>
  </si>
  <si>
    <t>None|1231Boiga_|Boiga dendrophila dendrophila</t>
  </si>
  <si>
    <t>1231Boiga_</t>
  </si>
  <si>
    <t>None|1233Boiga_|Boiga dendrophila dendrophila</t>
  </si>
  <si>
    <t>1233Boiga_</t>
  </si>
  <si>
    <t>None|1237Boiga_|Boiga dendrophila dendrophila</t>
  </si>
  <si>
    <t>1237Boiga_</t>
  </si>
  <si>
    <t>None|1283Boiga_|Boiga dendrophila dendrophila</t>
  </si>
  <si>
    <t>1283Boiga_</t>
  </si>
  <si>
    <t>None|1305Boiga_|Boiga dendrophila dendrophila</t>
  </si>
  <si>
    <t>1305Boiga_</t>
  </si>
  <si>
    <t>None|1307Boiga_|Boiga dendrophila dendrophila</t>
  </si>
  <si>
    <t>1307Boiga_</t>
  </si>
  <si>
    <t>None|1311Boiga_|Boiga dendrophila dendrophila</t>
  </si>
  <si>
    <t>1311Boiga_</t>
  </si>
  <si>
    <t>None|1313Boiga_|Boiga dendrophila dendrophila</t>
  </si>
  <si>
    <t>1313Boiga_</t>
  </si>
  <si>
    <t>None|1315Boiga_|Boiga dendrophila dendrophila</t>
  </si>
  <si>
    <t>1315Boiga_</t>
  </si>
  <si>
    <t>None|1319Boiga_|Boiga dendrophila dendrophila</t>
  </si>
  <si>
    <t>1319Boiga_</t>
  </si>
  <si>
    <t>None|1321Boiga_|Boiga dendrophila dendrophila</t>
  </si>
  <si>
    <t>1321Boiga_</t>
  </si>
  <si>
    <t>None|1323Boiga_|Boiga dendrophila dendrophila</t>
  </si>
  <si>
    <t>1323Boiga_</t>
  </si>
  <si>
    <t>None|1325Boiga_|Boiga dendrophila dendrophila</t>
  </si>
  <si>
    <t>1325Boiga_</t>
  </si>
  <si>
    <t>None|1327Boiga_|Boiga dendrophila dendrophila</t>
  </si>
  <si>
    <t>1327Boiga_</t>
  </si>
  <si>
    <t>None|1329Boiga_|Boiga dendrophila dendrophila</t>
  </si>
  <si>
    <t>1329Boiga_</t>
  </si>
  <si>
    <t>None|1383Boiga_|Boiga dendrophila dendrophila</t>
  </si>
  <si>
    <t>1383Boiga_</t>
  </si>
  <si>
    <t>None|1387Boiga_|Boiga dendrophila dendrophila</t>
  </si>
  <si>
    <t>1387Boiga_</t>
  </si>
  <si>
    <t>None|1389Boiga_|Boiga dendrophila dendrophila</t>
  </si>
  <si>
    <t>1389Boiga_</t>
  </si>
  <si>
    <t>None|1391Boiga_|Boiga dendrophila dendrophila</t>
  </si>
  <si>
    <t>1391Boiga_</t>
  </si>
  <si>
    <t>None|1393Boiga_|Boiga dendrophila dendrophila</t>
  </si>
  <si>
    <t>1393Boiga_</t>
  </si>
  <si>
    <t>None|1399Boiga_|Boiga dendrophila dendrophila</t>
  </si>
  <si>
    <t>1399Boiga_</t>
  </si>
  <si>
    <t>None|1401Boiga_|Boiga dendrophila dendrophila</t>
  </si>
  <si>
    <t>1401Boiga_</t>
  </si>
  <si>
    <t>None|1223Boiga_|Boiga dendrophila gemmicincta</t>
  </si>
  <si>
    <t>1223Boiga_</t>
  </si>
  <si>
    <t>None|1225Boiga_|Boiga dendrophila gemmicincta</t>
  </si>
  <si>
    <t>1225Boiga_</t>
  </si>
  <si>
    <t>None|1227Boiga_|Boiga dendrophila gemmicincta</t>
  </si>
  <si>
    <t>1227Boiga_</t>
  </si>
  <si>
    <t>None|1309Boiga_|Boiga dendrophila gemmicincta</t>
  </si>
  <si>
    <t>1309Boiga_</t>
  </si>
  <si>
    <t>None|1317Boiga_|Boiga dendrophila gemmicincta</t>
  </si>
  <si>
    <t>1317Boiga_</t>
  </si>
  <si>
    <t>None|1385Boiga_|Boiga dendrophila gemmicincta</t>
  </si>
  <si>
    <t>1385Boiga_</t>
  </si>
  <si>
    <t>None|1397Boiga_|Boiga dendrophila gemmicincta</t>
  </si>
  <si>
    <t>1397Boiga_</t>
  </si>
  <si>
    <t>NCBI|Boiga_irregularis_Brisbane_GGUD01000001|Boiga irregularis</t>
  </si>
  <si>
    <t>Boiga_irregularis_Brisbane_GGUD01000001</t>
  </si>
  <si>
    <t>NCBI|Boiga_irregularis_Brisbane_GGUD01000006|Boiga irregularis</t>
  </si>
  <si>
    <t>Boiga_irregularis_Brisbane_GGUD01000006</t>
  </si>
  <si>
    <t>NCBI|Boiga_irregularis_Brisbane_GGUD01000007|Boiga irregularis</t>
  </si>
  <si>
    <t>Boiga_irregularis_Brisbane_GGUD01000007</t>
  </si>
  <si>
    <t>NCBI|Boiga_irregularis_Sulawesi_GGUE01000001|Boiga irregularis</t>
  </si>
  <si>
    <t>Boiga_irregularis_Sulawesi_GGUE01000001</t>
  </si>
  <si>
    <t>None|1253Boiga_|Boiga irregularis</t>
  </si>
  <si>
    <t>1253Boiga_</t>
  </si>
  <si>
    <t>None|1255Boiga_|Boiga irregularis</t>
  </si>
  <si>
    <t>1255Boiga_</t>
  </si>
  <si>
    <t>None|1263Boiga_|Boiga irregularis</t>
  </si>
  <si>
    <t>1263Boiga_</t>
  </si>
  <si>
    <t>None|1279Boiga_|Boiga irregularis</t>
  </si>
  <si>
    <t>1279Boiga_</t>
  </si>
  <si>
    <t>None|1281Boiga_|Boiga irregularis</t>
  </si>
  <si>
    <t>1281Boiga_</t>
  </si>
  <si>
    <t>None|1289Boiga_|Boiga irregularis</t>
  </si>
  <si>
    <t>1289Boiga_</t>
  </si>
  <si>
    <t>None|1295Boiga_|Boiga irregularis</t>
  </si>
  <si>
    <t>1295Boiga_</t>
  </si>
  <si>
    <t>None|1355Boiga_|Boiga irregularis</t>
  </si>
  <si>
    <t>1355Boiga_</t>
  </si>
  <si>
    <t>None|1359Boiga_|Boiga irregularis</t>
  </si>
  <si>
    <t>1359Boiga_</t>
  </si>
  <si>
    <t>None|1363Boiga_|Boiga irregularis</t>
  </si>
  <si>
    <t>1363Boiga_</t>
  </si>
  <si>
    <t>None|1367Boiga_|Boiga irregularis</t>
  </si>
  <si>
    <t>1367Boiga_</t>
  </si>
  <si>
    <t>None|1371Boiga_|Boiga irregularis</t>
  </si>
  <si>
    <t>1371Boiga_</t>
  </si>
  <si>
    <t>None|1373Boiga_|Boiga irregularis</t>
  </si>
  <si>
    <t>1373Boiga_</t>
  </si>
  <si>
    <t>None|1381Boiga_|Boiga irregularis</t>
  </si>
  <si>
    <t>1381Boiga_</t>
  </si>
  <si>
    <t>SP|A0S864|Boiga irregularis</t>
  </si>
  <si>
    <t>309sp|A0S8</t>
  </si>
  <si>
    <t>SP|A0S865|Boiga irregularis</t>
  </si>
  <si>
    <t>Boiga_irregularis_A0S865</t>
  </si>
  <si>
    <t>TR|A0A0B8RS19|Boiga irregularis</t>
  </si>
  <si>
    <t>1365Boiga_</t>
  </si>
  <si>
    <t>TR|A0A0B8RS22|Boiga irregularis</t>
  </si>
  <si>
    <t>1375Boiga_</t>
  </si>
  <si>
    <t>TR|A0A0B8RS37|Boiga irregularis</t>
  </si>
  <si>
    <t>1257Boiga_</t>
  </si>
  <si>
    <t>TR|A0A0B8RS42|Boiga irregularis</t>
  </si>
  <si>
    <t>1299Boiga_</t>
  </si>
  <si>
    <t>TR|A0A0B8RS43|Boiga irregularis</t>
  </si>
  <si>
    <t>1349Boiga_</t>
  </si>
  <si>
    <t>TR|A0A0B8RS45|Boiga irregularis</t>
  </si>
  <si>
    <t>1353Boiga_</t>
  </si>
  <si>
    <t>TR|A0A0B8RS48|Boiga irregularis</t>
  </si>
  <si>
    <t>Boiga_irregularis_A0A0B8RS48</t>
  </si>
  <si>
    <t>TR|A0A0B8RSY0|Boiga irregularis</t>
  </si>
  <si>
    <t>1377Boiga_</t>
  </si>
  <si>
    <t>TR|A0A0B8RSY6|Boiga irregularis</t>
  </si>
  <si>
    <t>1259Boiga_</t>
  </si>
  <si>
    <t>TR|A0A0B8RSZ0|Boiga irregularis</t>
  </si>
  <si>
    <t>1337Boiga_</t>
  </si>
  <si>
    <t>TR|A0A0B8RSZ1|Boiga irregularis</t>
  </si>
  <si>
    <t>1351Boiga_</t>
  </si>
  <si>
    <t>TR|A0A0B8RSZ3|Boiga irregularis</t>
  </si>
  <si>
    <t>Boiga_irregularis_A0A0B8RSZ3</t>
  </si>
  <si>
    <t>TR|A0A0B8RVA5|Boiga irregularis</t>
  </si>
  <si>
    <t>1379Boiga_</t>
  </si>
  <si>
    <t>TR|A0A0B8RVB2|Boiga irregularis</t>
  </si>
  <si>
    <t>1291Boiga_</t>
  </si>
  <si>
    <t>TR|A0A0B8RVB7|Boiga irregularis</t>
  </si>
  <si>
    <t>1293Boiga_</t>
  </si>
  <si>
    <t>TR|A0A0B8RVB9|Boiga irregularis</t>
  </si>
  <si>
    <t>1339Boiga_</t>
  </si>
  <si>
    <t>TR|A0A0B8RVC5|Boiga irregularis</t>
  </si>
  <si>
    <t>1269Boiga_</t>
  </si>
  <si>
    <t>TR|A0A0B8RYW2|Boiga irregularis</t>
  </si>
  <si>
    <t>1245Boiga_</t>
  </si>
  <si>
    <t>TR|A0A0B8RYX1|Boiga irregularis</t>
  </si>
  <si>
    <t>Boiga_irregularis_A0A0B8RYX1</t>
  </si>
  <si>
    <t>TR|A0A0B8RYX5|Boiga irregularis</t>
  </si>
  <si>
    <t>1297Boiga_</t>
  </si>
  <si>
    <t>TR|A0A0B8RYY0|Boiga irregularis</t>
  </si>
  <si>
    <t>1335Boiga_</t>
  </si>
  <si>
    <t>TR|A0A0B8RYY3|Boiga irregularis</t>
  </si>
  <si>
    <t>1343Boiga_</t>
  </si>
  <si>
    <t>TR|A0A0B8RYY5|Boiga irregularis</t>
  </si>
  <si>
    <t>1357Boiga_</t>
  </si>
  <si>
    <t>TR|A0A0B8RYY9|Boiga irregularis</t>
  </si>
  <si>
    <t>Boiga_irregularis_A0A0B8RYY9</t>
  </si>
  <si>
    <t>TR|A0A0B8RZW9|Boiga irregularis</t>
  </si>
  <si>
    <t>1247Boiga_</t>
  </si>
  <si>
    <t>TR|A0A0B8RZX0|Boiga irregularis</t>
  </si>
  <si>
    <t>1369Boiga_</t>
  </si>
  <si>
    <t>TR|A0A0B8RZX5|Boiga irregularis</t>
  </si>
  <si>
    <t>1287Boiga_</t>
  </si>
  <si>
    <t>TR|A0A0B8RZX6|Boiga irregularis</t>
  </si>
  <si>
    <t>1341Boiga_</t>
  </si>
  <si>
    <t>TR|A0A0B8RZX8|Boiga irregularis</t>
  </si>
  <si>
    <t>1361Boiga_</t>
  </si>
  <si>
    <t>TR|A0A0B8RZY0|Boiga irregularis</t>
  </si>
  <si>
    <t>1265Boiga_</t>
  </si>
  <si>
    <t>TR|A0A193CHL4|Boiga irregularis</t>
  </si>
  <si>
    <t>1251Boiga_</t>
  </si>
  <si>
    <t>TR|A0A193CHL6|Boiga irregularis</t>
  </si>
  <si>
    <t>Boiga_irregularis_A0A193CHL6</t>
  </si>
  <si>
    <t>TR|A0A193CHL9|Boiga irregularis</t>
  </si>
  <si>
    <t>Boiga_irregularis_A0A193CHL9</t>
  </si>
  <si>
    <t>TR|A0A193CHM0|Boiga irregularis</t>
  </si>
  <si>
    <t>Boiga_irregularis_A0A193CHM0</t>
  </si>
  <si>
    <t>None|1285Boiga_|Boiga nigriceps</t>
  </si>
  <si>
    <t>1285Boiga_</t>
  </si>
  <si>
    <t>None|1345Boiga_|Boiga nigriceps</t>
  </si>
  <si>
    <t>1345Boiga_</t>
  </si>
  <si>
    <t>None|1347Boiga_|Boiga nigriceps</t>
  </si>
  <si>
    <t>1347Boiga_</t>
  </si>
  <si>
    <t>TR|A0A193CHL8|Boiga nigriceps</t>
  </si>
  <si>
    <t>1395Boiga_</t>
  </si>
  <si>
    <t>TR|A0A6G1S2M3|Boiga nigriceps</t>
  </si>
  <si>
    <t>Boiga_nigriceps_GGUF01000002</t>
  </si>
  <si>
    <t>TR|A0A6G1S2M9|Boiga nigriceps</t>
  </si>
  <si>
    <t>Boiga_nigriceps_GGUF01000003</t>
  </si>
  <si>
    <t>TR|A0A6G1S2N1|Boiga nigriceps</t>
  </si>
  <si>
    <t>Boiga_nigriceps_GGUF01000001</t>
  </si>
  <si>
    <t>NCBI|Boiga_trigonata_GGUG01000001|Boiga trigonata</t>
  </si>
  <si>
    <t>Boiga_trigonata_GGUG01000001</t>
  </si>
  <si>
    <t>NCBI|Boiga_trigonata_GGUG01000002|Boiga trigonata</t>
  </si>
  <si>
    <t>Boiga_trigonata_GGUG01000002</t>
  </si>
  <si>
    <t>NCBI|Boiga_trigonata_GGUG01000004|Boiga trigonata</t>
  </si>
  <si>
    <t>Boiga_trigonata_GGUG01000004</t>
  </si>
  <si>
    <t>NCBI|Boiga_trigonata_GGUG01000005|Boiga trigonata</t>
  </si>
  <si>
    <t>Boiga_trigonata_GGUG01000005</t>
  </si>
  <si>
    <t>NCBI|Boiga_trigonata_GGUG01000007|Boiga trigonata</t>
  </si>
  <si>
    <t>Boiga_trigonata_GGUG01000007</t>
  </si>
  <si>
    <t>None|1331Boiga_|Boiga trigonata</t>
  </si>
  <si>
    <t>1331Boiga_</t>
  </si>
  <si>
    <t>SP|P83490|Coelognathus radiatus</t>
  </si>
  <si>
    <t>Coelognathus_radiatus_P83490</t>
  </si>
  <si>
    <t>NCBI|CONLI_GJFD01001950.1_49_315|Conophis lineatus</t>
  </si>
  <si>
    <t>CONLI_GJFD01001950.1_49_315</t>
  </si>
  <si>
    <t>SP|A7X6J0|Dispholidus typus</t>
  </si>
  <si>
    <t>343sp|A7X6</t>
  </si>
  <si>
    <t>TR|A7X3Q4|Dispholidus typus</t>
  </si>
  <si>
    <t>Dispholidus_typus_A7X3Q4</t>
  </si>
  <si>
    <t>TR|A7X3T2|Dispholidus typus</t>
  </si>
  <si>
    <t>Dispholidus_typus_A7X3T2</t>
  </si>
  <si>
    <t>TR|A7X3U0|Dispholidus typus</t>
  </si>
  <si>
    <t>Dispholidus_typus_A7X3U0</t>
  </si>
  <si>
    <t>SP|A7X3M9|Erythrolamprus poecilogyrus</t>
  </si>
  <si>
    <t>357sp|A7X3</t>
  </si>
  <si>
    <t>TR|A7X3P2|Erythrolamprus poecilogyrus</t>
  </si>
  <si>
    <t>Erythrolamprus_poecilogyrus_A7X3P2</t>
  </si>
  <si>
    <t>TR|A7X3P8|Erythrolamprus poecilogyrus</t>
  </si>
  <si>
    <t>Erythrolamprus_poecilogyrus_A7X3P8</t>
  </si>
  <si>
    <t>NCBI|HELLE_OL366256.1_49_246|Helicops leopardinus</t>
  </si>
  <si>
    <t>HELLE_OL366256.1_49_246</t>
  </si>
  <si>
    <t>NCBI|HELLE_OL366259.1_1_249|Helicops leopardinus</t>
  </si>
  <si>
    <t>HELLE_OL366259.1_1_249</t>
  </si>
  <si>
    <t>NCBI|HELLE_OL366260.1_1_243|Helicops leopardinus</t>
  </si>
  <si>
    <t>HELLE_OL366260.1_1_243</t>
  </si>
  <si>
    <t>NCBI|HELLE_OL366262.1_1_258|Helicops leopardinus</t>
  </si>
  <si>
    <t>HELLE_OL366262.1_1_258</t>
  </si>
  <si>
    <t>NCBI|HELLE_OL366263.1_1_237|Helicops leopardinus</t>
  </si>
  <si>
    <t>HELLE_OL366263.1_1_237</t>
  </si>
  <si>
    <t>None|Helicops_leopardinus_unigene312779|Helicops leopardinus</t>
  </si>
  <si>
    <t>Helicops_leopardinus_unigene312779</t>
  </si>
  <si>
    <t>None|Helicops_leopardinus_unigene312792|Helicops leopardinus</t>
  </si>
  <si>
    <t>Helicops_leopardinus_unigene312792</t>
  </si>
  <si>
    <t>None|Helicops_leopardinus_unigene488904|Helicops leopardinus</t>
  </si>
  <si>
    <t>Helicops_leopardinus_unigene488904</t>
  </si>
  <si>
    <t>None|Helicops_leopardinus_unigene57119|Helicops leopardinus</t>
  </si>
  <si>
    <t>Helicops_leopardinus_unigene57119</t>
  </si>
  <si>
    <t>NCBI|HETNA_OL366266.1_1_249|Heterodon nasicus</t>
  </si>
  <si>
    <t>HETNA_OL366266.1_1_249</t>
  </si>
  <si>
    <t>None|Heterodon_nasicus_unigene14895|Heterodon nasicus</t>
  </si>
  <si>
    <t>Heterodon_nasicus_unigene14895</t>
  </si>
  <si>
    <t>None|Heterodon_nasicus_unigene384518|Heterodon nasicus</t>
  </si>
  <si>
    <t>Heterodon_nasicus_unigene384518</t>
  </si>
  <si>
    <t>None|Heterodon_nasicus_unigene617783|Heterodon nasicus</t>
  </si>
  <si>
    <t>Heterodon_nasicus_unigene617783</t>
  </si>
  <si>
    <t>TR|A0A098M253|Hypsiglena sp. JMG-2014</t>
  </si>
  <si>
    <t>Hypsiglena_sp_A0A098M253</t>
  </si>
  <si>
    <t>TR|A0A098LWU4|Opheodrys aestivus</t>
  </si>
  <si>
    <t>OPHAE_GBIA01000041.1_45_311</t>
  </si>
  <si>
    <t>TR|A0A098LWV3|Opheodrys aestivus</t>
  </si>
  <si>
    <t>OPHAE_GBIA01000031.1_14_274</t>
  </si>
  <si>
    <t>TR|A0A098LYB1|Opheodrys aestivus</t>
  </si>
  <si>
    <t>OPHAE_GBIA01000039.1_82_339</t>
  </si>
  <si>
    <t>SP|C0HJD3|Oxybelis fulgidus</t>
  </si>
  <si>
    <t>329sp|C0HJ</t>
  </si>
  <si>
    <t>TR|A0A193CHK9|Oxybelis fulgidus</t>
  </si>
  <si>
    <t>1301Oxybel</t>
  </si>
  <si>
    <t>NCBI|Pgut_NW_023011746_1_mka|Pantherophis guttatus</t>
  </si>
  <si>
    <t>Pgut_NW_023011746_1_mka</t>
  </si>
  <si>
    <t>NCBI|Pgut_NW_023031289_1_mka|Pantherophis guttatus</t>
  </si>
  <si>
    <t>Pgut_NW_023031289_1_mka</t>
  </si>
  <si>
    <t>TR|A0A098LYG6|Pantherophis guttatus</t>
  </si>
  <si>
    <t>Pgut_rna_XM_034420113_1</t>
  </si>
  <si>
    <t>TR|A0A098LYH6|Pantherophis guttatus</t>
  </si>
  <si>
    <t>Pgut_rna_XM_034420112_1</t>
  </si>
  <si>
    <t>TR|A0A098LYI5|Pantherophis guttatus</t>
  </si>
  <si>
    <t>PANGU_GBIB01000031.1_21_251</t>
  </si>
  <si>
    <t>TR|A0A6P9C8Z9|Pantherophis guttatus</t>
  </si>
  <si>
    <t>Pgut_rna_XM_034420115_1</t>
  </si>
  <si>
    <t>TR|A0A182C5S7|Phalotris mertensi</t>
  </si>
  <si>
    <t>Phalotris_mertensi_A0A182C5S7</t>
  </si>
  <si>
    <t>TR|A0A182C5Y1|Phalotris mertensi</t>
  </si>
  <si>
    <t>Phalotris_mertensi_A0A182C5Y1</t>
  </si>
  <si>
    <t>NCBI|RHASU_OL439256.1_49_252|Rhabdophis subminiatus</t>
  </si>
  <si>
    <t>RHASU_OL439256.1_49_252</t>
  </si>
  <si>
    <t>NCBI|RHASU_OL439257.1_1_264|Rhabdophis subminiatus</t>
  </si>
  <si>
    <t>RHASU_OL439257.1_1_264</t>
  </si>
  <si>
    <t>NCBI|RHASU_OL439258.1_1_255|Rhabdophis subminiatus</t>
  </si>
  <si>
    <t>RHASU_OL439258.1_1_255</t>
  </si>
  <si>
    <t>NCBI|RHASU_OL439259.1_1_258|Rhabdophis subminiatus</t>
  </si>
  <si>
    <t>RHASU_OL439259.1_1_258</t>
  </si>
  <si>
    <t>NCBI|RHASU_OL439262.1_1_264|Rhabdophis subminiatus</t>
  </si>
  <si>
    <t>RHASU_OL439262.1_1_264</t>
  </si>
  <si>
    <t>NCBI|RHASU_OL439263.1_1_264|Rhabdophis subminiatus</t>
  </si>
  <si>
    <t>RHASU_OL439263.1_1_264</t>
  </si>
  <si>
    <t>None|Rhabdophis_subminiatus_unigene61055|Rhabdophis subminiatus</t>
  </si>
  <si>
    <t>Rhabdophis_subminiatus_unigene61055</t>
  </si>
  <si>
    <t>TR|A0A346CI88|Spilotes sulphureus</t>
  </si>
  <si>
    <t>Spilotes_sulphureus_A0A346CI88</t>
  </si>
  <si>
    <t>TR|A0A346CI89|Spilotes sulphureus</t>
  </si>
  <si>
    <t>Spilotes_sulphureus_A0A346CI89</t>
  </si>
  <si>
    <t>TR|A0A346CI93|Spilotes sulphureus</t>
  </si>
  <si>
    <t>Spilotes_sulphureus_A0A346CI93</t>
  </si>
  <si>
    <t>TR|A0A346CI94|Spilotes sulphureus</t>
  </si>
  <si>
    <t>Spilotes_sulphureus_A0A346CI94</t>
  </si>
  <si>
    <t>TR|A0A346CI95|Spilotes sulphureus</t>
  </si>
  <si>
    <t>Spilotes_sulphureus_A0A346CI95</t>
  </si>
  <si>
    <t>TR|A0A346CIA0|Spilotes sulphureus</t>
  </si>
  <si>
    <t>Spilotes_sulphureus_A0A346CIA0</t>
  </si>
  <si>
    <t>TR|A0A346CIA9|Spilotes sulphureus</t>
  </si>
  <si>
    <t>Spilotes_sulphureus_A0A346CIA9</t>
  </si>
  <si>
    <t>TR|A0A346CIB0|Spilotes sulphureus</t>
  </si>
  <si>
    <t>Spilotes_sulphureus_A0A346CIB0</t>
  </si>
  <si>
    <t>TR|A0A346CIB1|Spilotes sulphureus</t>
  </si>
  <si>
    <t>Spilotes_sulphureus_A0A346CIB1</t>
  </si>
  <si>
    <t>TR|A0A346CIB2|Spilotes sulphureus</t>
  </si>
  <si>
    <t>Spilotes_sulphureus_A0A346CIB2</t>
  </si>
  <si>
    <t>TR|A0A346CIB4|Spilotes sulphureus</t>
  </si>
  <si>
    <t>Spilotes_sulphureus_A0A346CIB4</t>
  </si>
  <si>
    <t>TR|A0A346CIB5|Spilotes sulphureus</t>
  </si>
  <si>
    <t>Spilotes_sulphureus_A0A346CIB5</t>
  </si>
  <si>
    <t>TR|A0A346CIB7|Spilotes sulphureus</t>
  </si>
  <si>
    <t>Spilotes_sulphureus_A0A346CIB7</t>
  </si>
  <si>
    <t>NCBI|TANNI_GJFV01002407.1_1_318|Tantilla nigriceps</t>
  </si>
  <si>
    <t>TANNI_GJFV01002407.1_1_318</t>
  </si>
  <si>
    <t>NCBI|TANNI_GJFV01002408.1_1_327|Tantilla nigriceps</t>
  </si>
  <si>
    <t>TANNI_GJFV01002408.1_1_327</t>
  </si>
  <si>
    <t>NCBI|TANNI_GJFV01002409.1_1_333|Tantilla nigriceps</t>
  </si>
  <si>
    <t>TANNI_GJFV01002409.1_1_333</t>
  </si>
  <si>
    <t>NCBI|TANNI_GJFV01002410.1_1_321|Tantilla nigriceps</t>
  </si>
  <si>
    <t>TANNI_GJFV01002410.1_1_321</t>
  </si>
  <si>
    <t>NCBI|TANNI_GJFV01002418.1_1_255|Tantilla nigriceps</t>
  </si>
  <si>
    <t>TANNI_GJFV01002418.1_1_255</t>
  </si>
  <si>
    <t>NCBI|TANNI_GJFV01002419.1_1_255|Tantilla nigriceps</t>
  </si>
  <si>
    <t>TANNI_GJFV01002419.1_1_255</t>
  </si>
  <si>
    <t>NCBI|TANNI_GJFV01002420.1_1_258|Tantilla nigriceps</t>
  </si>
  <si>
    <t>TANNI_GJFV01002420.1_1_258</t>
  </si>
  <si>
    <t>NCBI|TANNI_GJFV01002421.1_70_255|Tantilla nigriceps</t>
  </si>
  <si>
    <t>TANNI_GJFV01002421.1_70_255</t>
  </si>
  <si>
    <t>NCBI|TANNI_GJFV01002438.1_1_327|Tantilla nigriceps</t>
  </si>
  <si>
    <t>TANNI_GJFV01002438.1_1_327</t>
  </si>
  <si>
    <t>SP|A7X3V0|Telescopus dhara</t>
  </si>
  <si>
    <t>331sp|A7X3</t>
  </si>
  <si>
    <t>TR|A7X3N6|Telescopus dhara</t>
  </si>
  <si>
    <t>Telescopus_dhara_A7X3N6</t>
  </si>
  <si>
    <t>TR|A7X3S5|Telescopus dhara</t>
  </si>
  <si>
    <t>1201Telesc</t>
  </si>
  <si>
    <t>TR|A7X3S8|Telescopus dhara</t>
  </si>
  <si>
    <t>1203Telesc</t>
  </si>
  <si>
    <t>NCBI|THAST_JK264299.1_33_284|Thamnodynastes strigatus</t>
  </si>
  <si>
    <t>THAST_JK264299.1_33_284</t>
  </si>
  <si>
    <t>NCBI|Tele_NC_045548_1_gene_1_mRNA_1_mka|Thamnophis elegans</t>
  </si>
  <si>
    <t>Tele_NC_045548_1_gene_1_mRNA_1_mka</t>
  </si>
  <si>
    <t>NCBI|Tele_NC_045548_1_gene_1_mRNA_10_mka|Thamnophis elegans</t>
  </si>
  <si>
    <t>Tele_NC_045548_1_gene_1_mRNA_10_mka</t>
  </si>
  <si>
    <t>NCBI|Tele_NC_045548_1_gene_1_mRNA_11_mka|Thamnophis elegans</t>
  </si>
  <si>
    <t>Tele_NC_045548_1_gene_1_mRNA_11_mka</t>
  </si>
  <si>
    <t>NCBI|Tele_NC_045548_1_gene_1_mRNA_13_mka|Thamnophis elegans</t>
  </si>
  <si>
    <t>Tele_NC_045548_1_gene_1_mRNA_13_mka</t>
  </si>
  <si>
    <t>NCBI|Tele_NC_045548_1_gene_1_mRNA_14|Thamnophis elegans</t>
  </si>
  <si>
    <t>Tele_NC_045548_1_gene_1_mRNA_14</t>
  </si>
  <si>
    <t>NCBI|Tele_NC_045548_1_gene_1_mRNA_15_mka|Thamnophis elegans</t>
  </si>
  <si>
    <t>Tele_NC_045548_1_gene_1_mRNA_15_mka</t>
  </si>
  <si>
    <t>NCBI|Tele_NC_045548_1_gene_1_mRNA_16|Thamnophis elegans</t>
  </si>
  <si>
    <t>Tele_NC_045548_1_gene_1_mRNA_16</t>
  </si>
  <si>
    <t>NCBI|Tele_NC_045548_1_gene_1_mRNA_17|Thamnophis elegans</t>
  </si>
  <si>
    <t>Tele_NC_045548_1_gene_1_mRNA_17</t>
  </si>
  <si>
    <t>NCBI|Tele_NC_045548_1_gene_1_mRNA_18|Thamnophis elegans</t>
  </si>
  <si>
    <t>Tele_NC_045548_1_gene_1_mRNA_18</t>
  </si>
  <si>
    <t>NCBI|Tele_NC_045548_1_gene_1_mRNA_2_mka|Thamnophis elegans</t>
  </si>
  <si>
    <t>Tele_NC_045548_1_gene_1_mRNA_2_mka</t>
  </si>
  <si>
    <t>NCBI|Tele_NC_045548_1_gene_1_mRNA_4_mka|Thamnophis elegans</t>
  </si>
  <si>
    <t>Tele_NC_045548_1_gene_1_mRNA_4_mka</t>
  </si>
  <si>
    <t>NCBI|Tele_NC_045548_1_gene_1_mRNA_5_mka|Thamnophis elegans</t>
  </si>
  <si>
    <t>Tele_NC_045548_1_gene_1_mRNA_5_mka</t>
  </si>
  <si>
    <t>NCBI|Tele_NC_045548_1_gene_1_mRNA_6_mka|Thamnophis elegans</t>
  </si>
  <si>
    <t>Tele_NC_045548_1_gene_1_mRNA_6_mka</t>
  </si>
  <si>
    <t>NCBI|Tele_NC_045548_1_gene_1_mRNA_7_mka|Thamnophis elegans</t>
  </si>
  <si>
    <t>Tele_NC_045548_1_gene_1_mRNA_7_mka</t>
  </si>
  <si>
    <t>NCBI|Tele_NC_045548_1_gene_1_mRNA_8_mka|Thamnophis elegans</t>
  </si>
  <si>
    <t>Tele_NC_045548_1_gene_1_mRNA_8_mka</t>
  </si>
  <si>
    <t>NCBI|Tele_NC_045548_1_gene_1_mRNA_9_mka|Thamnophis elegans</t>
  </si>
  <si>
    <t>Tele_NC_045548_1_gene_1_mRNA_9_mka</t>
  </si>
  <si>
    <t>NCBI|Tele_rna_XM_032222338_1|Thamnophis elegans</t>
  </si>
  <si>
    <t>Tele_rna_XM_032222338_1</t>
  </si>
  <si>
    <t>NCBI|Tele_rna_XM_032222667_1_mka|Thamnophis elegans</t>
  </si>
  <si>
    <t>Tele_rna_XM_032222667_1_mka</t>
  </si>
  <si>
    <t>NCBI|Tele_rna_XM_032222748_1_mka|Thamnophis elegans</t>
  </si>
  <si>
    <t>Tele_rna_XM_032222748_1_mka</t>
  </si>
  <si>
    <t>NCBI|THAEL_XM_032222341.1_64_258|Thamnophis elegans</t>
  </si>
  <si>
    <t>THAEL_XM_032222341.1_64_258</t>
  </si>
  <si>
    <t>NCBI|THAEL_XM_032222342.1_49_258|Thamnophis elegans</t>
  </si>
  <si>
    <t>THAEL_XM_032222342.1_49_258</t>
  </si>
  <si>
    <t>NCBI|THASI_GDKU01029485.1_88_309|Thamnophis sirtalis</t>
  </si>
  <si>
    <t>THASI_GDKU01029485.1_88_309</t>
  </si>
  <si>
    <t>None|Thelotornis_mossambicanus_3FTx_01|Thelotornis mossambicanus</t>
  </si>
  <si>
    <t>Thelotornis_mossambicanus_3FTx_01</t>
  </si>
  <si>
    <t>None|Thelotornis_mossambicanus_3FTx_04|Thelotornis mossambicanus</t>
  </si>
  <si>
    <t>Thelotornis_mossambicanus_3FTx_04</t>
  </si>
  <si>
    <t>None|Thelotornis_mossambicanus_3FTx_05|Thelotornis mossambicanus</t>
  </si>
  <si>
    <t>Thelotornis_mossambicanus_3FTx_05</t>
  </si>
  <si>
    <t>2.5</t>
  </si>
  <si>
    <t>None|Thelotornis_mossambicanus_3FTx_06|Thelotornis mossambicanus</t>
  </si>
  <si>
    <t>Thelotornis_mossambicanus_3FTx_06</t>
  </si>
  <si>
    <t>None|Thelotornis_mossambicanus_3FTx_08|Thelotornis mossambicanus</t>
  </si>
  <si>
    <t>Thelotornis_mossambicanus_3FTx_08</t>
  </si>
  <si>
    <t>None|Thelotornis_mossambicanus_3FTx_09|Thelotornis mossambicanus</t>
  </si>
  <si>
    <t>Thelotornis_mossambicanus_3FTx_09</t>
  </si>
  <si>
    <t>None|Thelotornis_mossambicanus_3FTx_11|Thelotornis mossambicanus</t>
  </si>
  <si>
    <t>Thelotornis_mossambicanus_3FTx_11</t>
  </si>
  <si>
    <t>None|Thelotornis_mossambicanus_3FTx_15|Thelotornis mossambicanus</t>
  </si>
  <si>
    <t>Thelotornis_mossambicanus_3FTx_15</t>
  </si>
  <si>
    <t>TR|A0A646QBR0|Thelotornis mossambicanus</t>
  </si>
  <si>
    <t>THEMO_GHUO01000001.1_1_258</t>
  </si>
  <si>
    <t>MKTLLLSLVMVGFVYLVSGQNRTCHSCTGTVCFKHEQCKEGQNLCFKRKINGDFFEMKTVRGCADTCANPGENERVTYCSTDNCNS</t>
  </si>
  <si>
    <t>TR|A0A646QDR7|Thelotornis mossambicanus</t>
  </si>
  <si>
    <t>THEMO_GHUO01000002.1_1_255</t>
  </si>
  <si>
    <t>MKTLLLSLVMVGFVYLVSGQNRTCRSCTGALCFKIQQCKEGQNLCFERKIKDDFFGRKTVRGCADTCANPGENEKVTYCSRDNCNF</t>
  </si>
  <si>
    <t>SP|A7X6I4|Thrasops jacksonii</t>
  </si>
  <si>
    <t>345sp|A7X6</t>
  </si>
  <si>
    <t>TR|A7X3T6|Thrasops jacksonii</t>
  </si>
  <si>
    <t>Thrasops_jacksonii_A7X3T6</t>
  </si>
  <si>
    <t>TR|A7X3U4|Thrasops jacksonii</t>
  </si>
  <si>
    <t>Thrasops_jacksonii_A7X3U4</t>
  </si>
  <si>
    <t>TR|A7X3U7|Thrasops jacksonii</t>
  </si>
  <si>
    <t>Thrasops_jacksonii_A7X3U7</t>
  </si>
  <si>
    <t>NCBI|TREVA_GGQZ01007816.1_20_253|Tretanorhinus variabilis</t>
  </si>
  <si>
    <t>TREVA_GGQZ01007816.1_20_253</t>
  </si>
  <si>
    <t>SP|A7X3S0|Trimorphodon biscutatus</t>
  </si>
  <si>
    <t>321sp|A7X3</t>
  </si>
  <si>
    <t>SP|A7X3S2|Trimorphodon biscutatus</t>
  </si>
  <si>
    <t>323sp|A7X3</t>
  </si>
  <si>
    <t>TR|A7X3Q9|Trimorphodon biscutatus</t>
  </si>
  <si>
    <t>Trimorphodon_biscutatus_A7X3Q9</t>
  </si>
  <si>
    <t>TR|A0A193CHM1|Trimorphodon lambda</t>
  </si>
  <si>
    <t>1303Trimor</t>
  </si>
  <si>
    <t>TR|A0A193CHM4|Trimorphodon lambda</t>
  </si>
  <si>
    <t>1403Trimor</t>
  </si>
  <si>
    <t>TR|A0A193CHM5|Trimorphodon lambda</t>
  </si>
  <si>
    <t>1405Trimor</t>
  </si>
  <si>
    <t>NCBI|XENME_JZ904769.1_12_257|Xenodon merremii</t>
  </si>
  <si>
    <t>XENME_JZ904769.1_12_257</t>
  </si>
  <si>
    <t>NCBI|XENME_JZ904898.1_10_261|Xenodon merremii</t>
  </si>
  <si>
    <t>XENME_JZ904898.1_10_261</t>
  </si>
  <si>
    <t>NCBI|XENME_JZ904948.1_7_246|Xenodon merremii</t>
  </si>
  <si>
    <t>XENME_JZ904948.1_7_246</t>
  </si>
  <si>
    <t>SP|P01385|Acanthophis antarcticus</t>
  </si>
  <si>
    <t>819sp|P013</t>
  </si>
  <si>
    <t>SP|P01434|Acanthophis antarcticus</t>
  </si>
  <si>
    <t>949sp|P014</t>
  </si>
  <si>
    <t>SP|P0DKW9|Acanthophis antarcticus</t>
  </si>
  <si>
    <t>821sp|P0DK</t>
  </si>
  <si>
    <t>SP|P34073|Acanthophis antarcticus</t>
  </si>
  <si>
    <t>817sp|P340</t>
  </si>
  <si>
    <t>TR|R4FI70|Acanthophis wellsi</t>
  </si>
  <si>
    <t>476538176|AcW3FTx-Aca-55</t>
  </si>
  <si>
    <t>TR|R4FI75|Acanthophis wellsi</t>
  </si>
  <si>
    <t>476538180|Acw3FTx-Aca-53</t>
  </si>
  <si>
    <t>TR|R4G2D7|Acanthophis wellsi</t>
  </si>
  <si>
    <t>ACAWE_GAGZ01000012.1_1_246</t>
  </si>
  <si>
    <t>TR|R4G2D8|Acanthophis wellsi</t>
  </si>
  <si>
    <t>476538174|AcW3FTx-Aca-57</t>
  </si>
  <si>
    <t>TR|R4G2D9|Acanthophis wellsi</t>
  </si>
  <si>
    <t>476538184|Acw3FTx-Aca-27</t>
  </si>
  <si>
    <t>TR|R4G2P2|Acanthophis wellsi</t>
  </si>
  <si>
    <t>ACAWE_GAGZ01000011.1_1_246</t>
  </si>
  <si>
    <t>TR|R4G2P6|Acanthophis wellsi</t>
  </si>
  <si>
    <t>476538186|Acw3FTx-Aca-18</t>
  </si>
  <si>
    <t>TR|R4G7E7|Acanthophis wellsi</t>
  </si>
  <si>
    <t>476538172|AcW3FTx-Aca-62</t>
  </si>
  <si>
    <t>TR|R4G7E8|Acanthophis wellsi</t>
  </si>
  <si>
    <t>476538182|Acw3FTx-Aca-30</t>
  </si>
  <si>
    <t>SP|P19958|Aipysurus laevis</t>
  </si>
  <si>
    <t>957sp|P199</t>
  </si>
  <si>
    <t>SP|P19959|Aipysurus laevis</t>
  </si>
  <si>
    <t>951sp|P199</t>
  </si>
  <si>
    <t>SP|P19960|Aipysurus laevis</t>
  </si>
  <si>
    <t>953sp|P199</t>
  </si>
  <si>
    <t>SP|P32879|Aipysurus laevis</t>
  </si>
  <si>
    <t>955sp|P328</t>
  </si>
  <si>
    <t>NCBI|ASPSC_GHOC01000043.1_C425_180|Aspidelaps scutatus</t>
  </si>
  <si>
    <t>ASPSC_GHOC01000043.1_C425_180</t>
  </si>
  <si>
    <t>NCBI|ASPSC_GHOC01000196.1_C418_209|Aspidelaps scutatus</t>
  </si>
  <si>
    <t>ASPSC_GHOC01000196.1_C418_209</t>
  </si>
  <si>
    <t>NCBI|ASPSC_GHOC01000373.1_C401_153|Aspidelaps scutatus</t>
  </si>
  <si>
    <t>ASPSC_GHOC01000373.1_C401_153</t>
  </si>
  <si>
    <t>NCBI|ASPSC_GHOC01000507.1_C460_218|Aspidelaps scutatus</t>
  </si>
  <si>
    <t>ASPSC_GHOC01000507.1_C460_218</t>
  </si>
  <si>
    <t>NCBI|ASPSC_GHOC01000706.1_C513_331|Aspidelaps scutatus</t>
  </si>
  <si>
    <t>ASPSC_GHOC01000706.1_C513_331</t>
  </si>
  <si>
    <t>NCBI|ASPSC_GHOC01000728.1_C419_201|Aspidelaps scutatus</t>
  </si>
  <si>
    <t>ASPSC_GHOC01000728.1_C419_201</t>
  </si>
  <si>
    <t>NCBI|ASPSC_GHOC01000786.1_C477_220|Aspidelaps scutatus</t>
  </si>
  <si>
    <t>ASPSC_GHOC01000786.1_C477_220</t>
  </si>
  <si>
    <t>NCBI|ASPSC_GHOC01000868.1_C426_214|Aspidelaps scutatus</t>
  </si>
  <si>
    <t>ASPSC_GHOC01000868.1_C426_214</t>
  </si>
  <si>
    <t>NCBI|ASPSC_GHOC01001195.1_C374_120|Aspidelaps scutatus</t>
  </si>
  <si>
    <t>ASPSC_GHOC01001195.1_C374_120</t>
  </si>
  <si>
    <t>NCBI|ASPSC_GHOC01001197.1_C406_203|Aspidelaps scutatus</t>
  </si>
  <si>
    <t>ASPSC_GHOC01001197.1_C406_203</t>
  </si>
  <si>
    <t>NCBI|ASPSC_GHOC01001435.1_C398_174|Aspidelaps scutatus</t>
  </si>
  <si>
    <t>ASPSC_GHOC01001435.1_C398_174</t>
  </si>
  <si>
    <t>NCBI|ASPSC_GHOC01001452.1_C395_195|Aspidelaps scutatus</t>
  </si>
  <si>
    <t>ASPSC_GHOC01001452.1_C395_195</t>
  </si>
  <si>
    <t>NCBI|ASPSC_GHOC01001478.1_C367_110|Aspidelaps scutatus</t>
  </si>
  <si>
    <t>ASPSC_GHOC01001478.1_C367_110</t>
  </si>
  <si>
    <t>NCBI|ASPSC_GHOC01002299.1_C248_45|Aspidelaps scutatus</t>
  </si>
  <si>
    <t>ASPSC_GHOC01002299.1_C248_45</t>
  </si>
  <si>
    <t>NCBI|ASPSC_GHOC01002308.1_C243_1|Aspidelaps scutatus</t>
  </si>
  <si>
    <t>ASPSC_GHOC01002308.1_C243_1</t>
  </si>
  <si>
    <t>NCBI|ASPSC_GHOC01002482.1_C199_2|Aspidelaps scutatus</t>
  </si>
  <si>
    <t>ASPSC_GHOC01002482.1_C199_2</t>
  </si>
  <si>
    <t>SP|P19003|Aspidelaps scutatus</t>
  </si>
  <si>
    <t>409sp|P190</t>
  </si>
  <si>
    <t>SP|P19004|Aspidelaps scutatus</t>
  </si>
  <si>
    <t>371sp|P190</t>
  </si>
  <si>
    <t>SP|P25670|Aspidelaps scutatus</t>
  </si>
  <si>
    <t>699sp|P256</t>
  </si>
  <si>
    <t>SP|B2BRQ5|Austrelaps labialis</t>
  </si>
  <si>
    <t>845sp|B2BR</t>
  </si>
  <si>
    <t>SP|B2BRQ6|Austrelaps labialis</t>
  </si>
  <si>
    <t>841sp|B2BR</t>
  </si>
  <si>
    <t>TR|B2BRQ7|Austrelaps labialis</t>
  </si>
  <si>
    <t>AUSLA_EU003087.1_37_252</t>
  </si>
  <si>
    <t>TR|B2BRQ8|Austrelaps labialis</t>
  </si>
  <si>
    <t>161138376|AuslabLNTX</t>
  </si>
  <si>
    <t>TR|B2BRQ9|Austrelaps labialis</t>
  </si>
  <si>
    <t>161138378|AuslabLNTX</t>
  </si>
  <si>
    <t>MKTLLLTLVVVTIVCLDLGNSFSCYKTPDVKSEPCAPGENLCYTKTWCDRFCSIRGKVIELGCAATCPPAEPRKDITCCSTDNCNPHPAH</t>
  </si>
  <si>
    <t>TR|B2BRR0|Austrelaps labialis</t>
  </si>
  <si>
    <t>161138380|AuslabLNTX</t>
  </si>
  <si>
    <t>TR|B2BRR1|Austrelaps labialis</t>
  </si>
  <si>
    <t>161138382|AuslabLNTX</t>
  </si>
  <si>
    <t>TR|B2BRR3|Austrelaps labialis</t>
  </si>
  <si>
    <t>161138386|AuslabLNTX</t>
  </si>
  <si>
    <t>TR|B2BRR4|Austrelaps labialis</t>
  </si>
  <si>
    <t>161138388|AuslabLNTX</t>
  </si>
  <si>
    <t>TR|B2BRR5|Austrelaps labialis</t>
  </si>
  <si>
    <t>161138390|AuslabLNTX</t>
  </si>
  <si>
    <t>TR|B2BRR6|Austrelaps labialis</t>
  </si>
  <si>
    <t>161138392|AuslabLNTX</t>
  </si>
  <si>
    <t>TR|B2BRR7|Austrelaps labialis</t>
  </si>
  <si>
    <t>161138394|AuslabLNTX</t>
  </si>
  <si>
    <t>TR|B2BRR8|Austrelaps labialis</t>
  </si>
  <si>
    <t>161138396|AuslabLNTX</t>
  </si>
  <si>
    <t>TR|B2BRS1|Austrelaps labialis</t>
  </si>
  <si>
    <t>161138402|AuslabLNTX</t>
  </si>
  <si>
    <t>SP|A8S6A4|Austrelaps superbus</t>
  </si>
  <si>
    <t>979sp|A8S6</t>
  </si>
  <si>
    <t>SP|A8S6B0|Austrelaps superbus</t>
  </si>
  <si>
    <t>843sp|A8S6</t>
  </si>
  <si>
    <t>TR|R4FJG1|Brachyurophis roperi</t>
  </si>
  <si>
    <t>SIMRO_GAHA01000016.1_1_246</t>
  </si>
  <si>
    <t>TR|R4FJH6|Brachyurophis roperi</t>
  </si>
  <si>
    <t>SIMRO_GAHA01000001.1_37_264</t>
  </si>
  <si>
    <t>TR|R4G2E3|Brachyurophis roperi</t>
  </si>
  <si>
    <t>SIMRO_GAHA01000013.1_1_246</t>
  </si>
  <si>
    <t>TR|R4G2E5|Brachyurophis roperi</t>
  </si>
  <si>
    <t>SIMRO_GAHA01000003.1_1_252</t>
  </si>
  <si>
    <t>TR|R4G2Q5|Brachyurophis roperi</t>
  </si>
  <si>
    <t>SIMRO_GAHA01000012.1_1_246</t>
  </si>
  <si>
    <t>TR|R4G2Q9|Brachyurophis roperi</t>
  </si>
  <si>
    <t>SIMRO_GAHA01000002.1_37_261</t>
  </si>
  <si>
    <t>TR|R4G7F3|Brachyurophis roperi</t>
  </si>
  <si>
    <t>SIMRO_GAHA01000009.1_1_237</t>
  </si>
  <si>
    <t>TR|R4G7F4|Brachyurophis roperi</t>
  </si>
  <si>
    <t>SIMRO_GAHA01000004.1_37_255</t>
  </si>
  <si>
    <t>SP|A1IVR8|Bungarus candidus</t>
  </si>
  <si>
    <t>snake_3FTx_sp_A1IVR8</t>
  </si>
  <si>
    <t>SP|A1IVR9|Bungarus candidus</t>
  </si>
  <si>
    <t>snake_3FTx_sp_A1IVR9</t>
  </si>
  <si>
    <t>SP|P81782|Bungarus candidus</t>
  </si>
  <si>
    <t>Bungarus_candidus_P81782</t>
  </si>
  <si>
    <t>SP|P81783|Bungarus candidus</t>
  </si>
  <si>
    <t>603sp|P817</t>
  </si>
  <si>
    <t>SP|P83346|Bungarus candidus</t>
  </si>
  <si>
    <t>855sp|P833</t>
  </si>
  <si>
    <t>SP|P85140|Bungarus candidus</t>
  </si>
  <si>
    <t>829sp|P851</t>
  </si>
  <si>
    <t>SP|Q8AY49|Bungarus candidus</t>
  </si>
  <si>
    <t>633sp|Q8AY</t>
  </si>
  <si>
    <t>SP|Q8AY50|Bungarus candidus</t>
  </si>
  <si>
    <t>635sp|Q8AY</t>
  </si>
  <si>
    <t>SP|Q8AY51|Bungarus candidus</t>
  </si>
  <si>
    <t>637sp|Q8AY</t>
  </si>
  <si>
    <t>SP|Q8AY52|Bungarus candidus</t>
  </si>
  <si>
    <t>587sp|Q8AY</t>
  </si>
  <si>
    <t>SP|Q8AY53|Bungarus candidus</t>
  </si>
  <si>
    <t>593sp|Q8AY</t>
  </si>
  <si>
    <t>SP|Q8AY55|Bungarus candidus</t>
  </si>
  <si>
    <t>915sp|Q8AY</t>
  </si>
  <si>
    <t>SP|Q8AY56|Bungarus candidus</t>
  </si>
  <si>
    <t>917sp|Q8AY</t>
  </si>
  <si>
    <t>SP|A2CKF6|Bungarus fasciatus</t>
  </si>
  <si>
    <t>631sp|A2CK</t>
  </si>
  <si>
    <t>SP|A2CKF7|Bungarus fasciatus</t>
  </si>
  <si>
    <t>669sp|A2CK</t>
  </si>
  <si>
    <t>SP|P0C552|Bungarus fasciatus</t>
  </si>
  <si>
    <t>559sp|P0C5</t>
  </si>
  <si>
    <t>SP|P0C553|Bungarus fasciatus</t>
  </si>
  <si>
    <t>555sp|P0C5</t>
  </si>
  <si>
    <t>SP|P0C554|Bungarus fasciatus</t>
  </si>
  <si>
    <t>851sp|P0C5</t>
  </si>
  <si>
    <t>SP|P0C555|Bungarus fasciatus</t>
  </si>
  <si>
    <t>927sp|P0C5</t>
  </si>
  <si>
    <t>SP|P10808|Bungarus fasciatus</t>
  </si>
  <si>
    <t>925sp|P108</t>
  </si>
  <si>
    <t>SP|P14534|Bungarus fasciatus</t>
  </si>
  <si>
    <t>557sp|P145</t>
  </si>
  <si>
    <t>TR|D5J9P0|Bungarus flaviceps</t>
  </si>
  <si>
    <t>BUNFL_GU190791.1_33_290</t>
  </si>
  <si>
    <t>TR|D5J9P2|Bungarus flaviceps</t>
  </si>
  <si>
    <t>BUNFL_GU190793.1_32_283</t>
  </si>
  <si>
    <t>TR|D5J9P3|Bungarus flaviceps</t>
  </si>
  <si>
    <t>BUNFL_GU190794.1_32_289</t>
  </si>
  <si>
    <t>TR|D5J9P4|Bungarus flaviceps</t>
  </si>
  <si>
    <t>BUNFL_GU190795.1_34_288</t>
  </si>
  <si>
    <t>TR|D5J9P6|Bungarus flaviceps</t>
  </si>
  <si>
    <t>BUNFL_GU190797.1_33_293</t>
  </si>
  <si>
    <t>TR|D5J9P8|Bungarus flaviceps</t>
  </si>
  <si>
    <t>Bungarus_flaviceps_D5J9P8</t>
  </si>
  <si>
    <t>TR|D5J9Q0|Bungarus flaviceps</t>
  </si>
  <si>
    <t>Bungarus_flaviceps_D5J9Q0</t>
  </si>
  <si>
    <t>TR|D5J9Q3|Bungarus flaviceps</t>
  </si>
  <si>
    <t>BUNFL_GU190804.1_69_323</t>
  </si>
  <si>
    <t>SP|P15815|Bungarus flaviceps flaviceps</t>
  </si>
  <si>
    <t>905sp|P158</t>
  </si>
  <si>
    <t>None|Bmul_scaffold27_G00003_t1|Bungarus multicinctus</t>
  </si>
  <si>
    <t>Bmul_scaffold27_G00003_t1</t>
  </si>
  <si>
    <t>3FTX</t>
  </si>
  <si>
    <t>None|Bmul_scaffold35_G00001_t1|Bungarus multicinctus</t>
  </si>
  <si>
    <t>Bmul_scaffold35_G00001_t1</t>
  </si>
  <si>
    <t>None|Bmul_scaffold6_G00174_t1|Bungarus multicinctus</t>
  </si>
  <si>
    <t>Bmul_scaffold6_G00174_t1</t>
  </si>
  <si>
    <t>None|Bmul_scaffold7_G00718_t1|Bungarus multicinctus</t>
  </si>
  <si>
    <t>Bmul_scaffold7_G00718_t1</t>
  </si>
  <si>
    <t>None|Bmul_scaffold7_G00790_t1|Bungarus multicinctus</t>
  </si>
  <si>
    <t>Bmul_scaffold7_G00790_t1</t>
  </si>
  <si>
    <t>None|Bmul_scaffold7_G00803_t1_mka|Bungarus multicinctus</t>
  </si>
  <si>
    <t>Bmul_scaffold7_G00803_t1_mka</t>
  </si>
  <si>
    <t>None|Bmul_scaffold7_G00807_t1_mka|Bungarus multicinctus</t>
  </si>
  <si>
    <t>Bmul_scaffold7_G00807_t1_mka</t>
  </si>
  <si>
    <t>None|Bmul_scaffold7_G00808_t1_mka|Bungarus multicinctus</t>
  </si>
  <si>
    <t>Bmul_scaffold7_G00808_t1_mka</t>
  </si>
  <si>
    <t>None|Bmul_scaffold7_G00810_t1|Bungarus multicinctus</t>
  </si>
  <si>
    <t>Bmul_scaffold7_G00810_t1</t>
  </si>
  <si>
    <t>None|Bmul_scaffold7_G00815_t1|Bungarus multicinctus</t>
  </si>
  <si>
    <t>Bmul_scaffold7_G00815_t1</t>
  </si>
  <si>
    <t>None|Bmul_scaffold7_G00817_t1|Bungarus multicinctus</t>
  </si>
  <si>
    <t>Bmul_scaffold7_G00817_t1</t>
  </si>
  <si>
    <t>None|Bmul_scaffold7_G00819_t1|Bungarus multicinctus</t>
  </si>
  <si>
    <t>Bmul_scaffold7_G00819_t1</t>
  </si>
  <si>
    <t>None|Bmul_scaffold9_G00036_t1|Bungarus multicinctus</t>
  </si>
  <si>
    <t>Bmul_scaffold9_G00036_t1</t>
  </si>
  <si>
    <t>SP|O12961|Bungarus multicinctus</t>
  </si>
  <si>
    <t>903sp|O129</t>
  </si>
  <si>
    <t>SP|O12962|Bungarus multicinctus</t>
  </si>
  <si>
    <t>911sp|O129</t>
  </si>
  <si>
    <t>SP|O12963|Bungarus multicinctus</t>
  </si>
  <si>
    <t>859sp|O129</t>
  </si>
  <si>
    <t>SP|P01398|Bungarus multicinctus</t>
  </si>
  <si>
    <t>1197sp|P01</t>
  </si>
  <si>
    <t>SP|P15816|Bungarus multicinctus</t>
  </si>
  <si>
    <t>909sp|P158</t>
  </si>
  <si>
    <t>SP|P15817|Bungarus multicinctus</t>
  </si>
  <si>
    <t>913sp|P158</t>
  </si>
  <si>
    <t>SP|P15818|Bungarus multicinctus</t>
  </si>
  <si>
    <t>605sp|P158</t>
  </si>
  <si>
    <t>SP|P43445|Bungarus multicinctus</t>
  </si>
  <si>
    <t>369sp|P434</t>
  </si>
  <si>
    <t>SP|P60615|Bungarus multicinctus</t>
  </si>
  <si>
    <t>831sp|P606</t>
  </si>
  <si>
    <t>SP|P60616|Bungarus multicinctus</t>
  </si>
  <si>
    <t>833sp|P606</t>
  </si>
  <si>
    <t>SP|P79688|Bungarus multicinctus</t>
  </si>
  <si>
    <t>585sp|P796</t>
  </si>
  <si>
    <t>SP|Q70WS8|Bungarus multicinctus</t>
  </si>
  <si>
    <t>601sp|Q70W</t>
  </si>
  <si>
    <t>SP|Q800Y3|Bungarus multicinctus</t>
  </si>
  <si>
    <t>589sp|Q800</t>
  </si>
  <si>
    <t>SP|Q8JFX7|Bungarus multicinctus</t>
  </si>
  <si>
    <t>333sp|Q8JF</t>
  </si>
  <si>
    <t>SP|Q9PW19|Bungarus multicinctus</t>
  </si>
  <si>
    <t>335sp|Q9PW</t>
  </si>
  <si>
    <t>SP|Q9W727|Bungarus multicinctus</t>
  </si>
  <si>
    <t>595sp|Q9W7</t>
  </si>
  <si>
    <t>MKTLLLTLAVVTMVCMDLGYTTICYNHLSRTPETTEICPDSWYFCYKISLADGNDVRIKRGCTFTCPELRPTGKYVYCCRRDKCNQ</t>
  </si>
  <si>
    <t>SP|Q9YGH0|Bungarus multicinctus</t>
  </si>
  <si>
    <t>337sp|Q9YG</t>
  </si>
  <si>
    <t>SP|Q9YGH9|Bungarus multicinctus</t>
  </si>
  <si>
    <t>863sp|Q9YG</t>
  </si>
  <si>
    <t>SP|Q9YGI8|Bungarus multicinctus</t>
  </si>
  <si>
    <t>853sp|Q9YG</t>
  </si>
  <si>
    <t>SP|Q9YGJ0|Bungarus multicinctus</t>
  </si>
  <si>
    <t>861sp|Q9YG</t>
  </si>
  <si>
    <t>TR|R4FIB4|Cacophis squamulosus</t>
  </si>
  <si>
    <t>CACSQ_GAHB01000013.1_1_243</t>
  </si>
  <si>
    <t>TR|R4FIB8|Cacophis squamulosus</t>
  </si>
  <si>
    <t>CACSQ_GAHB01000008.1_1_240</t>
  </si>
  <si>
    <t>TR|R4G2F2|Cacophis squamulosus</t>
  </si>
  <si>
    <t>CACSQ_GAHB01000001.1_37_255</t>
  </si>
  <si>
    <t>TR|R4G2S0|Cacophis squamulosus</t>
  </si>
  <si>
    <t>CACSQ_GAHB01000010.1_1_243</t>
  </si>
  <si>
    <t>TR|R4G2S3|Cacophis squamulosus</t>
  </si>
  <si>
    <t>CACSQ_GAHB01000005.1_1_258</t>
  </si>
  <si>
    <t>SP|P0DL82|Calliophis bivirgatus</t>
  </si>
  <si>
    <t>1121sp|P0D</t>
  </si>
  <si>
    <t>TR|A0A898IJN7|Calliophis bivirgatus</t>
  </si>
  <si>
    <t>Cbivi_3FTx_000</t>
  </si>
  <si>
    <t>TR|A0A898IJU7|Calliophis bivirgatus</t>
  </si>
  <si>
    <t>dashevsky_uniprot_A0A898IJU7</t>
  </si>
  <si>
    <t>TR|A0A898IJX5|Calliophis bivirgatus</t>
  </si>
  <si>
    <t>1613Cbivi_</t>
  </si>
  <si>
    <t>TR|A0A898IJZ2|Calliophis bivirgatus</t>
  </si>
  <si>
    <t>1641Cbivi_</t>
  </si>
  <si>
    <t>TR|A0A898IK11|Calliophis bivirgatus</t>
  </si>
  <si>
    <t>dashevsky_uniprot_A0A898IK11</t>
  </si>
  <si>
    <t>TR|A0A898IK81|Calliophis bivirgatus</t>
  </si>
  <si>
    <t>1473Cbivi_</t>
  </si>
  <si>
    <t>TR|A0A898IKB4|Calliophis bivirgatus</t>
  </si>
  <si>
    <t>1509Cbivi_</t>
  </si>
  <si>
    <t>TR|A0A898IKH0|Calliophis bivirgatus</t>
  </si>
  <si>
    <t>1487Cbivi_</t>
  </si>
  <si>
    <t>TR|A0A898IKK6|Calliophis bivirgatus</t>
  </si>
  <si>
    <t>1507Cbivi_</t>
  </si>
  <si>
    <t>TR|A0A898IKP8|Calliophis bivirgatus</t>
  </si>
  <si>
    <t>1615Cbivi_</t>
  </si>
  <si>
    <t>TR|A0A898IKR2|Calliophis bivirgatus</t>
  </si>
  <si>
    <t>1639Cbivi_</t>
  </si>
  <si>
    <t>TR|A0A898IKT9|Calliophis bivirgatus</t>
  </si>
  <si>
    <t>dashevsky_uniprot_A0A898IKT9</t>
  </si>
  <si>
    <t>TR|A0A898IKW1|Calliophis bivirgatus</t>
  </si>
  <si>
    <t>1501Cbivi_</t>
  </si>
  <si>
    <t>TR|A0A898IKZ4|Calliophis bivirgatus</t>
  </si>
  <si>
    <t>1645Cbivi_</t>
  </si>
  <si>
    <t>TR|A0A898IKZ5|Calliophis bivirgatus</t>
  </si>
  <si>
    <t>1505Cbivi_</t>
  </si>
  <si>
    <t>TR|A0A898IL04|Calliophis bivirgatus</t>
  </si>
  <si>
    <t>1609Cbivi_</t>
  </si>
  <si>
    <t>TR|A0A898IL27|Calliophis bivirgatus</t>
  </si>
  <si>
    <t>1637Cbivi_</t>
  </si>
  <si>
    <t>TR|A0A898IL31|Calliophis bivirgatus</t>
  </si>
  <si>
    <t>1483Cbivi_</t>
  </si>
  <si>
    <t>TR|A0A898IL54|Calliophis bivirgatus</t>
  </si>
  <si>
    <t>dashevsky_uniprot_A0A898IL54</t>
  </si>
  <si>
    <t>TR|A0A898IL68|Calliophis bivirgatus</t>
  </si>
  <si>
    <t>1643Cbivi_</t>
  </si>
  <si>
    <t>TR|A0A898IL83|Calliophis bivirgatus</t>
  </si>
  <si>
    <t>1481Cbivi_</t>
  </si>
  <si>
    <t>TR|A0A898ILD4|Calliophis bivirgatus</t>
  </si>
  <si>
    <t>1515Cbivi_</t>
  </si>
  <si>
    <t>TR|A0A898ILG1|Calliophis bivirgatus</t>
  </si>
  <si>
    <t>1489Cbivi_</t>
  </si>
  <si>
    <t>TR|A0A898ILL6|Calliophis bivirgatus</t>
  </si>
  <si>
    <t>dashevsky_uniprot_A0A898ILL6</t>
  </si>
  <si>
    <t>TR|A0A898ILP2|Calliophis bivirgatus</t>
  </si>
  <si>
    <t>1631Cbivi_</t>
  </si>
  <si>
    <t>TR|A0A898ILQ5|Calliophis bivirgatus</t>
  </si>
  <si>
    <t>1479Cbivi_</t>
  </si>
  <si>
    <t>TR|A0A898ILU1|Calliophis bivirgatus</t>
  </si>
  <si>
    <t>1499Cbivi_</t>
  </si>
  <si>
    <t>TR|A0A898IMW8|Calliophis bivirgatus</t>
  </si>
  <si>
    <t>dashevsky_uniprot_A0A898IMW8</t>
  </si>
  <si>
    <t>TR|A0A898IMX4|Calliophis bivirgatus</t>
  </si>
  <si>
    <t>dashevsky_uniprot_A0A898IMX4</t>
  </si>
  <si>
    <t>TR|A0A898IMZ3|Calliophis bivirgatus</t>
  </si>
  <si>
    <t>1517Cbivi_</t>
  </si>
  <si>
    <t>TR|A0A898IN02|Calliophis bivirgatus</t>
  </si>
  <si>
    <t>1617Cbivi_</t>
  </si>
  <si>
    <t>TR|A0A898IN07|Calliophis bivirgatus</t>
  </si>
  <si>
    <t>1605Cbivi_</t>
  </si>
  <si>
    <t>TR|A0A898IN20|Calliophis bivirgatus</t>
  </si>
  <si>
    <t>dashevsky_uniprot_A0A898IN20</t>
  </si>
  <si>
    <t>TR|A0A898IN21|Calliophis bivirgatus</t>
  </si>
  <si>
    <t>1635Cbivi_</t>
  </si>
  <si>
    <t>TR|A0A898IN37|Calliophis bivirgatus</t>
  </si>
  <si>
    <t>1611Cbivi_</t>
  </si>
  <si>
    <t>TR|A0A898IN41|Calliophis bivirgatus</t>
  </si>
  <si>
    <t>1621Cbivi_</t>
  </si>
  <si>
    <t>TR|A0A898IN56|Calliophis bivirgatus</t>
  </si>
  <si>
    <t>1503Cbivi_</t>
  </si>
  <si>
    <t>TR|A0A898IN63|Calliophis bivirgatus</t>
  </si>
  <si>
    <t>1623Cbivi_</t>
  </si>
  <si>
    <t>TR|A0A898IN64|Calliophis bivirgatus</t>
  </si>
  <si>
    <t>1493Cbivi_</t>
  </si>
  <si>
    <t>TR|A0A898IN70|Calliophis bivirgatus</t>
  </si>
  <si>
    <t>dashevsky_uniprot_A0A898IN70</t>
  </si>
  <si>
    <t>TR|A0A898IN78|Calliophis bivirgatus</t>
  </si>
  <si>
    <t>1629Cbivi_</t>
  </si>
  <si>
    <t>TR|A0A898IN79|Calliophis bivirgatus</t>
  </si>
  <si>
    <t>1471Cbivi_</t>
  </si>
  <si>
    <t>TR|A0A898IN91|Calliophis bivirgatus</t>
  </si>
  <si>
    <t>1495Cbivi_</t>
  </si>
  <si>
    <t>TR|A0A898IN96|Calliophis bivirgatus</t>
  </si>
  <si>
    <t>1477Cbivi_</t>
  </si>
  <si>
    <t>TR|A0A898INB4|Calliophis bivirgatus</t>
  </si>
  <si>
    <t>1485Cbivi_</t>
  </si>
  <si>
    <t>TR|A0A898INK0|Calliophis bivirgatus</t>
  </si>
  <si>
    <t>dashevsky_uniprot_A0A898INK0</t>
  </si>
  <si>
    <t>TR|A0A898INL0|Calliophis bivirgatus</t>
  </si>
  <si>
    <t>1607Cbivi_</t>
  </si>
  <si>
    <t>TR|A0A898INL5|Calliophis bivirgatus</t>
  </si>
  <si>
    <t>dashevsky_uniprot_A0A898INL5</t>
  </si>
  <si>
    <t>TR|A0A898INM0|Calliophis bivirgatus</t>
  </si>
  <si>
    <t>1625Cbivi_</t>
  </si>
  <si>
    <t>TR|A0A898INM6|Calliophis bivirgatus</t>
  </si>
  <si>
    <t>1467Cbivi_</t>
  </si>
  <si>
    <t>TR|A0A898IPF7|Calliophis bivirgatus</t>
  </si>
  <si>
    <t>1513Cbivi_</t>
  </si>
  <si>
    <t>TR|A0A898IPI9|Calliophis bivirgatus</t>
  </si>
  <si>
    <t>dashevsky_uniprot_A0A898IPI9</t>
  </si>
  <si>
    <t>TR|A0A898IPK1|Calliophis bivirgatus</t>
  </si>
  <si>
    <t>1619Cbivi_</t>
  </si>
  <si>
    <t>TR|A0A898IPK7|Calliophis bivirgatus</t>
  </si>
  <si>
    <t>1627Cbivi_</t>
  </si>
  <si>
    <t>TR|A0A898IPL1|Calliophis bivirgatus</t>
  </si>
  <si>
    <t>1469Cbivi_</t>
  </si>
  <si>
    <t>TR|A0A898IPM2|Calliophis bivirgatus</t>
  </si>
  <si>
    <t>1497Cbivi_</t>
  </si>
  <si>
    <t>TR|A0A898IPM8|Calliophis bivirgatus</t>
  </si>
  <si>
    <t>1511Cbivi_</t>
  </si>
  <si>
    <t>TR|A0A898IPN0|Calliophis bivirgatus</t>
  </si>
  <si>
    <t>1491Cbivi_</t>
  </si>
  <si>
    <t>TR|A0A898IPN2|Calliophis bivirgatus</t>
  </si>
  <si>
    <t>1603Cbivi_</t>
  </si>
  <si>
    <t>TR|A0A898IPN4|Calliophis bivirgatus</t>
  </si>
  <si>
    <t>dashevsky_uniprot_A0A898IPN4</t>
  </si>
  <si>
    <t>TR|A0A898IPN6|Calliophis bivirgatus</t>
  </si>
  <si>
    <t>1633Cbivi_</t>
  </si>
  <si>
    <t>TR|A0A898IPP1|Calliophis bivirgatus</t>
  </si>
  <si>
    <t>1475Cbivi_</t>
  </si>
  <si>
    <t>TR|A0A898IPP4|Calliophis bivirgatus</t>
  </si>
  <si>
    <t>dashevsky_uniprot_A0A898IPP4</t>
  </si>
  <si>
    <t>SP|A8HDJ7|Cryptophis nigrescens</t>
  </si>
  <si>
    <t>943sp|A8HD</t>
  </si>
  <si>
    <t>SP|A8HDJ8|Cryptophis nigrescens</t>
  </si>
  <si>
    <t>941sp|A8HD</t>
  </si>
  <si>
    <t>SP|A6MFK4|Demansia vestigiata</t>
  </si>
  <si>
    <t>805sp|A6MF</t>
  </si>
  <si>
    <t>SP|A6MFK5|Demansia vestigiata</t>
  </si>
  <si>
    <t>807sp|A6MF</t>
  </si>
  <si>
    <t>SP|A6MFK6|Demansia vestigiata</t>
  </si>
  <si>
    <t>929sp|A6MF</t>
  </si>
  <si>
    <t>NCBI|Dendroaspis_angusticeps_GILR01002080|Dendroaspis angusticeps</t>
  </si>
  <si>
    <t>Dendroaspis_angusticeps_GILR01002080</t>
  </si>
  <si>
    <t>NCBI|Dendroaspis_angusticeps_GILR01002482|Dendroaspis angusticeps</t>
  </si>
  <si>
    <t>Dendroaspis_angusticeps_GILR01002482</t>
  </si>
  <si>
    <t>SP|C0HJB0|Dendroaspis angusticeps</t>
  </si>
  <si>
    <t>1165sp|C0H</t>
  </si>
  <si>
    <t>LKCYQHGKVVTCHRDMKFCYHNIGMPFRNLKLILQGCSSSCSETENNKCCSTDRCNK</t>
  </si>
  <si>
    <t>SP|C0HJT4|Dendroaspis angusticeps</t>
  </si>
  <si>
    <t>349sp|C0HJ</t>
  </si>
  <si>
    <t>SP|P01404|Dendroaspis angusticeps</t>
  </si>
  <si>
    <t>579sp|P014</t>
  </si>
  <si>
    <t>SP|P01408|Dendroaspis angusticeps</t>
  </si>
  <si>
    <t>1133sp|P01</t>
  </si>
  <si>
    <t>SP|P01409|Dendroaspis angusticeps</t>
  </si>
  <si>
    <t>1129sp|P01</t>
  </si>
  <si>
    <t>SP|P01410|Dendroaspis angusticeps</t>
  </si>
  <si>
    <t>1135sp|P01</t>
  </si>
  <si>
    <t>SP|P01411|Dendroaspis angusticeps</t>
  </si>
  <si>
    <t>1127sp|P01</t>
  </si>
  <si>
    <t>SP|P0C1Y9|Dendroaspis angusticeps</t>
  </si>
  <si>
    <t>575sp|P0C1</t>
  </si>
  <si>
    <t>SP|P0C1Z0|Dendroaspis angusticeps</t>
  </si>
  <si>
    <t>573sp|P0C1</t>
  </si>
  <si>
    <t>SP|P17696|Dendroaspis angusticeps</t>
  </si>
  <si>
    <t>1131sp|P17</t>
  </si>
  <si>
    <t>SP|P18328|Dendroaspis angusticeps</t>
  </si>
  <si>
    <t>1139sp|P18</t>
  </si>
  <si>
    <t>SP|P18329|Dendroaspis angusticeps</t>
  </si>
  <si>
    <t>577sp|P183</t>
  </si>
  <si>
    <t>SP|P25684|Dendroaspis angusticeps</t>
  </si>
  <si>
    <t>565sp|P256</t>
  </si>
  <si>
    <t>SP|P60234|Dendroaspis angusticeps</t>
  </si>
  <si>
    <t>1141sp|P60</t>
  </si>
  <si>
    <t>SP|P60237|Dendroaspis angusticeps</t>
  </si>
  <si>
    <t>923sp|P602</t>
  </si>
  <si>
    <t>SP|P81030|Dendroaspis angusticeps</t>
  </si>
  <si>
    <t>1151sp|P81</t>
  </si>
  <si>
    <t>SP|P81031|Dendroaspis angusticeps</t>
  </si>
  <si>
    <t>1157sp|P81</t>
  </si>
  <si>
    <t>SP|P81946|Dendroaspis angusticeps</t>
  </si>
  <si>
    <t>865sp|P819</t>
  </si>
  <si>
    <t>SP|P85092|Dendroaspis angusticeps</t>
  </si>
  <si>
    <t>1161sp|P85</t>
  </si>
  <si>
    <t>SP|P86419|Dendroaspis angusticeps</t>
  </si>
  <si>
    <t>1155sp|P86</t>
  </si>
  <si>
    <t>SP|Q8QGR0|Dendroaspis angusticeps</t>
  </si>
  <si>
    <t>1143sp|Q8Q</t>
  </si>
  <si>
    <t>SP|Q9PSN1|Dendroaspis angusticeps</t>
  </si>
  <si>
    <t>1153sp|Q9P</t>
  </si>
  <si>
    <t>NCBI|Dendroaspis_jamesoni_jamesoni_GHPA01000962|Dendroaspis jamesoni jamesoni</t>
  </si>
  <si>
    <t>Dendroaspis_jamesoni_jamesoni_GHPA01000962</t>
  </si>
  <si>
    <t>KSLECYKCGASGCRLKITCSAEEKFCSKWLDRISKLKWRGCAKTCIEEDNGWFYRKCCTTNLCNT</t>
  </si>
  <si>
    <t>NCBI|DENJA_GHPA01000569.1_C862_620|Dendroaspis jamesoni jamesoni</t>
  </si>
  <si>
    <t>DENJA_GHPA01000569.1_C862_620</t>
  </si>
  <si>
    <t>NCBI|DENJA_GHPA01001858.1_C359_156|Dendroaspis jamesoni jamesoni</t>
  </si>
  <si>
    <t>DENJA_GHPA01001858.1_C359_156</t>
  </si>
  <si>
    <t>NCBI|DENJA_GHPA01001931.1_C348_130|Dendroaspis jamesoni jamesoni</t>
  </si>
  <si>
    <t>DENJA_GHPA01001931.1_C348_130</t>
  </si>
  <si>
    <t>NCBI|DENJA_GHPA01002461.1_C321_136|Dendroaspis jamesoni jamesoni</t>
  </si>
  <si>
    <t>DENJA_GHPA01002461.1_C321_136</t>
  </si>
  <si>
    <t>NCBI|DENJA_GHPA01003912.1_C199_11|Dendroaspis jamesoni jamesoni</t>
  </si>
  <si>
    <t>DENJA_GHPA01003912.1_C199_11</t>
  </si>
  <si>
    <t>NCBI|DENJA_GHPA01003914.1_C250_53|Dendroaspis jamesoni jamesoni</t>
  </si>
  <si>
    <t>DENJA_GHPA01003914.1_C250_53</t>
  </si>
  <si>
    <t>SP|P0DQP2|Dendroaspis jamesoni jamesoni</t>
  </si>
  <si>
    <t>snake_3FTx_sp_P0DQP2</t>
  </si>
  <si>
    <t>NCBI|DENJA_GHPB01001397.1_C449_192|Dendroaspis jamesoni kaimosae</t>
  </si>
  <si>
    <t>DENJA_GHPB01001397.1_C449_192</t>
  </si>
  <si>
    <t>NCBI|DENJA_GHPB01001432.1_C457_203|Dendroaspis jamesoni kaimosae</t>
  </si>
  <si>
    <t>DENJA_GHPB01001432.1_C457_203</t>
  </si>
  <si>
    <t>NCBI|DENJA_GHPB01001482.1_C448_212|Dendroaspis jamesoni kaimosae</t>
  </si>
  <si>
    <t>DENJA_GHPB01001482.1_C448_212</t>
  </si>
  <si>
    <t>NCBI|DENJA_GHPB01001485.1_C349_161|Dendroaspis jamesoni kaimosae</t>
  </si>
  <si>
    <t>DENJA_GHPB01001485.1_C349_161</t>
  </si>
  <si>
    <t>NCBI|DENJA_GHPB01001718.1_C417_160|Dendroaspis jamesoni kaimosae</t>
  </si>
  <si>
    <t>DENJA_GHPB01001718.1_C417_160</t>
  </si>
  <si>
    <t>SP|P01393|Dendroaspis jamesoni kaimosae</t>
  </si>
  <si>
    <t>729sp|P013</t>
  </si>
  <si>
    <t>SP|P01406|Dendroaspis jamesoni kaimosae</t>
  </si>
  <si>
    <t>583sp|P014</t>
  </si>
  <si>
    <t>SP|P01407|Dendroaspis jamesoni kaimosae</t>
  </si>
  <si>
    <t>1125sp|P01</t>
  </si>
  <si>
    <t>SP|P01413|Dendroaspis jamesoni kaimosae</t>
  </si>
  <si>
    <t>869sp|P014</t>
  </si>
  <si>
    <t>SP|P01417|Dendroaspis jamesoni kaimosae</t>
  </si>
  <si>
    <t>991sp|P014</t>
  </si>
  <si>
    <t>SP|P01419|Dendroaspis jamesoni kaimosae</t>
  </si>
  <si>
    <t>985sp|P014</t>
  </si>
  <si>
    <t>SP|P25682|Dendroaspis jamesoni kaimosae</t>
  </si>
  <si>
    <t>Dendroaspis_jamesoni_kaimosae_P25682</t>
  </si>
  <si>
    <t>SP|P25683|Dendroaspis jamesoni kaimosae</t>
  </si>
  <si>
    <t>563sp|P256</t>
  </si>
  <si>
    <t>SP|P28375|Dendroaspis jamesoni kaimosae</t>
  </si>
  <si>
    <t>867sp|P283</t>
  </si>
  <si>
    <t>None|Dendroaspis_polylepis_T2720|Dendroaspis polylepis</t>
  </si>
  <si>
    <t>Dendroaspis_polylepis_T2720</t>
  </si>
  <si>
    <t>SP|A0A4P1LYC9|Dendroaspis polylepis polylepis</t>
  </si>
  <si>
    <t>561sp|A0A4</t>
  </si>
  <si>
    <t>SP|C0HJD7|Dendroaspis polylepis polylepis</t>
  </si>
  <si>
    <t>725sp|C0HJ</t>
  </si>
  <si>
    <t>SP|P01396|Dendroaspis polylepis polylepis</t>
  </si>
  <si>
    <t>727sp|P013</t>
  </si>
  <si>
    <t>SP|P01397|Dendroaspis polylepis polylepis</t>
  </si>
  <si>
    <t>723sp|P013</t>
  </si>
  <si>
    <t>SP|P01414|Dendroaspis polylepis polylepis</t>
  </si>
  <si>
    <t>567sp|P014</t>
  </si>
  <si>
    <t>SP|P01416|Dendroaspis polylepis polylepis</t>
  </si>
  <si>
    <t>987sp|P014</t>
  </si>
  <si>
    <t>SP|P0DKR6|Dendroaspis polylepis polylepis</t>
  </si>
  <si>
    <t>1167sp|P0D</t>
  </si>
  <si>
    <t>SP|P0DKS3|Dendroaspis polylepis polylepis</t>
  </si>
  <si>
    <t>1169sp|P0D</t>
  </si>
  <si>
    <t>SP|P22947|Dendroaspis polylepis polylepis</t>
  </si>
  <si>
    <t>569sp|P229</t>
  </si>
  <si>
    <t>SP|P25518|Dendroaspis polylepis polylepis</t>
  </si>
  <si>
    <t>1159sp|P25</t>
  </si>
  <si>
    <t>SP|P25667|Dendroaspis polylepis polylepis</t>
  </si>
  <si>
    <t>721sp|P256</t>
  </si>
  <si>
    <t>SP|P25681|Dendroaspis polylepis polylepis</t>
  </si>
  <si>
    <t>571sp|P256</t>
  </si>
  <si>
    <t>SP|P80494|Dendroaspis polylepis polylepis</t>
  </si>
  <si>
    <t>1149sp|P80</t>
  </si>
  <si>
    <t>SP|P80495|Dendroaspis polylepis polylepis</t>
  </si>
  <si>
    <t>1163sp|P80</t>
  </si>
  <si>
    <t>NCBI|Dendroaspis_viridis_GHPC01002050|Dendroaspis viridis</t>
  </si>
  <si>
    <t>Dendroaspis_viridis_GHPC01002050</t>
  </si>
  <si>
    <t>NCBI|Dendroaspis_viridis_GHPC01002196|Dendroaspis viridis</t>
  </si>
  <si>
    <t>Dendroaspis_viridis_GHPC01002196</t>
  </si>
  <si>
    <t>KSLECYTCDDSGCNLKITCSAEETFCYKWLFKKTNEQWLACAKTCTEEHSWMHYMKCCTTDLCNT</t>
  </si>
  <si>
    <t>NCBI|DENVI_GHPC01000299.1_C401_210|Dendroaspis viridis</t>
  </si>
  <si>
    <t>DENVI_GHPC01000299.1_C401_210</t>
  </si>
  <si>
    <t>NCBI|DENVI_GHPC01000454.1_C275_21|Dendroaspis viridis</t>
  </si>
  <si>
    <t>DENVI_GHPC01000454.1_C275_21</t>
  </si>
  <si>
    <t>NCBI|DENVI_GHPC01000454.1_C741_505|Dendroaspis viridis</t>
  </si>
  <si>
    <t>DENVI_GHPC01000454.1_C741_505</t>
  </si>
  <si>
    <t>NCBI|DENVI_GHPC01000776.1_C544_326|Dendroaspis viridis</t>
  </si>
  <si>
    <t>DENVI_GHPC01000776.1_C544_326</t>
  </si>
  <si>
    <t>NCBI|DENVI_GHPC01000912.1_C482_285|Dendroaspis viridis</t>
  </si>
  <si>
    <t>DENVI_GHPC01000912.1_C482_285</t>
  </si>
  <si>
    <t>NCBI|DENVI_GHPC01001205.1_C457_203|Dendroaspis viridis</t>
  </si>
  <si>
    <t>DENVI_GHPC01001205.1_C457_203</t>
  </si>
  <si>
    <t>NCBI|DENVI_GHPC01001280.1_C467_210|Dendroaspis viridis</t>
  </si>
  <si>
    <t>DENVI_GHPC01001280.1_C467_210</t>
  </si>
  <si>
    <t>NCBI|DENVI_GHPC01001404.1_C400_188|Dendroaspis viridis</t>
  </si>
  <si>
    <t>DENVI_GHPC01001404.1_C400_188</t>
  </si>
  <si>
    <t>NCBI|DENVI_GHPC01001446.1_C417_214|Dendroaspis viridis</t>
  </si>
  <si>
    <t>DENVI_GHPC01001446.1_C417_214</t>
  </si>
  <si>
    <t>NCBI|DENVI_GHPC01001450.1_C441_235|Dendroaspis viridis</t>
  </si>
  <si>
    <t>DENVI_GHPC01001450.1_C441_235</t>
  </si>
  <si>
    <t>NCBI|DENVI_GHPC01001497.1_C400_161|Dendroaspis viridis</t>
  </si>
  <si>
    <t>DENVI_GHPC01001497.1_C400_161</t>
  </si>
  <si>
    <t>NCBI|DENVI_GHPC01001754.1_C391_149|Dendroaspis viridis</t>
  </si>
  <si>
    <t>DENVI_GHPC01001754.1_C391_149</t>
  </si>
  <si>
    <t>NCBI|DENVI_GHPC01001797.1_C357_163|Dendroaspis viridis</t>
  </si>
  <si>
    <t>DENVI_GHPC01001797.1_C357_163</t>
  </si>
  <si>
    <t>NCBI|DENVI_GHPC01002119.1_C301_116|Dendroaspis viridis</t>
  </si>
  <si>
    <t>DENVI_GHPC01002119.1_C301_116</t>
  </si>
  <si>
    <t>NCBI|DENVI_GHPC01002655.1_C305_51|Dendroaspis viridis</t>
  </si>
  <si>
    <t>DENVI_GHPC01002655.1_C305_51</t>
  </si>
  <si>
    <t>NCBI|DENVI_GHPC01003084.1_C271_53|Dendroaspis viridis</t>
  </si>
  <si>
    <t>DENVI_GHPC01003084.1_C271_53</t>
  </si>
  <si>
    <t>NCBI|DENVI_GHPC01003265.1_C223_17|Dendroaspis viridis</t>
  </si>
  <si>
    <t>DENVI_GHPC01003265.1_C223_17</t>
  </si>
  <si>
    <t>SP|P01394|Dendroaspis viridis</t>
  </si>
  <si>
    <t>731sp|P013</t>
  </si>
  <si>
    <t>SP|P01395|Dendroaspis viridis</t>
  </si>
  <si>
    <t>733sp|P013</t>
  </si>
  <si>
    <t>SP|P01405|Dendroaspis viridis</t>
  </si>
  <si>
    <t>581sp|P014</t>
  </si>
  <si>
    <t>SP|P01418|Dendroaspis viridis</t>
  </si>
  <si>
    <t>989sp|P014</t>
  </si>
  <si>
    <t>TR|R4G2F6|Denisonia devisi</t>
  </si>
  <si>
    <t>DENDE_GAHC01000002.1_37_264</t>
  </si>
  <si>
    <t>TR|R4G2T5|Denisonia devisi</t>
  </si>
  <si>
    <t>DENDE_GAHC01000001.1_37_264</t>
  </si>
  <si>
    <t>TR|R4G7G5|Denisonia devisi</t>
  </si>
  <si>
    <t>DENDE_GAHC01000003.1_37_264</t>
  </si>
  <si>
    <t>SP|F8J2B3|Drysdalia coronoides</t>
  </si>
  <si>
    <t>835sp|F8J2</t>
  </si>
  <si>
    <t>SP|F8J2D7|Drysdalia coronoides</t>
  </si>
  <si>
    <t>837sp|F8J2</t>
  </si>
  <si>
    <t>SP|F8J2E1|Drysdalia coronoides</t>
  </si>
  <si>
    <t>825sp|F8J2</t>
  </si>
  <si>
    <t>SP|F8J2E2|Drysdalia coronoides</t>
  </si>
  <si>
    <t>847sp|F8J2</t>
  </si>
  <si>
    <t>SP|F8J2E5|Drysdalia coronoides</t>
  </si>
  <si>
    <t>823sp|F8J2</t>
  </si>
  <si>
    <t>SP|F8J2E6|Drysdalia coronoides</t>
  </si>
  <si>
    <t>813sp|F8J2</t>
  </si>
  <si>
    <t>SP|F8J2F2|Drysdalia coronoides</t>
  </si>
  <si>
    <t>815sp|F8J2</t>
  </si>
  <si>
    <t>SP|F8J2G3|Drysdalia coronoides</t>
  </si>
  <si>
    <t>973sp|F8J2</t>
  </si>
  <si>
    <t>SP|F8J2G5|Drysdalia coronoides</t>
  </si>
  <si>
    <t>939sp|F8J2</t>
  </si>
  <si>
    <t>TR|F8J2D6|Drysdalia coronoides</t>
  </si>
  <si>
    <t>238928314|DrycnLNTX-173</t>
  </si>
  <si>
    <t>TR|F8J2D8|Drysdalia coronoides</t>
  </si>
  <si>
    <t>238928318|DrycnLNTX-620</t>
  </si>
  <si>
    <t>TR|F8J2D9|Drysdalia coronoides</t>
  </si>
  <si>
    <t>238928320|DrycnLNTX-346</t>
  </si>
  <si>
    <t>TR|F8J2E3|Drysdalia coronoides</t>
  </si>
  <si>
    <t>238928328|DrycnLNTX-291</t>
  </si>
  <si>
    <t>TR|F8J2E7|Drysdalia coronoides</t>
  </si>
  <si>
    <t>238928336|DrycnLNTX-29b</t>
  </si>
  <si>
    <t>TR|F8J2E8|Drysdalia coronoides</t>
  </si>
  <si>
    <t>238928338|DrycnLNTX-472</t>
  </si>
  <si>
    <t>TR|F8J2E9|Drysdalia coronoides</t>
  </si>
  <si>
    <t>238928340|DrycnLNTX-146R</t>
  </si>
  <si>
    <t>TR|F8J2F0|Drysdalia coronoides</t>
  </si>
  <si>
    <t>238928342|DrycnLNTX-98R</t>
  </si>
  <si>
    <t>TR|F8J2F1|Drysdalia coronoides</t>
  </si>
  <si>
    <t>238928344|DrycnLNTX-178R</t>
  </si>
  <si>
    <t>TR|F8J2G7|Drysdalia coronoides</t>
  </si>
  <si>
    <t>DRYCO_FJ752485.1_103_276</t>
  </si>
  <si>
    <t>TR|F8QZ63|Drysdalia coronoides</t>
  </si>
  <si>
    <t>DRYCO_HM446247.1_1_234</t>
  </si>
  <si>
    <t>TR|R4FJQ3|Echiopsis curta</t>
  </si>
  <si>
    <t>ECHCU_GAHD01000002.1_37_264</t>
  </si>
  <si>
    <t>TR|R4G2U8|Echiopsis curta</t>
  </si>
  <si>
    <t>ECHCU_GAHD01000003.1_37_261</t>
  </si>
  <si>
    <t>TR|R4G7H1|Echiopsis curta</t>
  </si>
  <si>
    <t>ECHCU_GAHD01000006.1_37_264</t>
  </si>
  <si>
    <t>TR|R4FJR7|Furina ornata</t>
  </si>
  <si>
    <t>FUROR_GAHE01000025.1_1_237</t>
  </si>
  <si>
    <t>TR|R4G2G6|Furina ornata</t>
  </si>
  <si>
    <t>FUROR_GAHE01000022.1_1_237</t>
  </si>
  <si>
    <t>TR|R4G2G7|Furina ornata</t>
  </si>
  <si>
    <t>FUROR_GAHE01000017.1_1_243</t>
  </si>
  <si>
    <t>TR|R4G2G8|Furina ornata</t>
  </si>
  <si>
    <t>FUROR_GAHE01000012.1_37_258</t>
  </si>
  <si>
    <t>TR|R4G2G9|Furina ornata</t>
  </si>
  <si>
    <t>FUROR_GAHE01000007.1_1_258</t>
  </si>
  <si>
    <t>TR|R4G2W0|Furina ornata</t>
  </si>
  <si>
    <t>FUROR_GAHE01000016.1_1_258</t>
  </si>
  <si>
    <t>TR|R4G7H5|Furina ornata</t>
  </si>
  <si>
    <t>FUROR_GAHE01000023.1_1_237</t>
  </si>
  <si>
    <t>SP|B3EWH9|Hemachatus haemachatus</t>
  </si>
  <si>
    <t>413sp|B3EW</t>
  </si>
  <si>
    <t>SP|C0HJT5|Hemachatus haemachatus</t>
  </si>
  <si>
    <t>599sp|C0HJ</t>
  </si>
  <si>
    <t>SP|P01402|Hemachatus haemachatus</t>
  </si>
  <si>
    <t>1195sp|P01</t>
  </si>
  <si>
    <t>SP|P01425|Hemachatus haemachatus</t>
  </si>
  <si>
    <t>1079sp|P01</t>
  </si>
  <si>
    <t>SP|P01433|Hemachatus haemachatus</t>
  </si>
  <si>
    <t>1051sp|P01</t>
  </si>
  <si>
    <t>SP|P01471|Hemachatus haemachatus</t>
  </si>
  <si>
    <t>415sp|P014</t>
  </si>
  <si>
    <t>SP|P0DQH2|Hemachatus haemachatus</t>
  </si>
  <si>
    <t>1193sp|P0D</t>
  </si>
  <si>
    <t>SP|P24776|Hemachatus haemachatus</t>
  </si>
  <si>
    <t>417sp|P247</t>
  </si>
  <si>
    <t>SP|P24777|Hemachatus haemachatus</t>
  </si>
  <si>
    <t>411sp|P247</t>
  </si>
  <si>
    <t>SP|P24778|Hemachatus haemachatus</t>
  </si>
  <si>
    <t>375sp|P247</t>
  </si>
  <si>
    <t>SP|P25676|Hemachatus haemachatus</t>
  </si>
  <si>
    <t>889sp|P256</t>
  </si>
  <si>
    <t>TR|R4FJX3|Hemiaspis signata</t>
  </si>
  <si>
    <t>HEMSI_GAHF01000006.1_37_264</t>
  </si>
  <si>
    <t>TR|R4G2H6|Hemiaspis signata</t>
  </si>
  <si>
    <t>HEMSI_GAHF01000013.1_1_240</t>
  </si>
  <si>
    <t>TR|R4G2H7|Hemiaspis signata</t>
  </si>
  <si>
    <t>HEMSI_GAHF01000008.1_37_261</t>
  </si>
  <si>
    <t>TR|R4G7I5|Hemiaspis signata</t>
  </si>
  <si>
    <t>HEMSI_GAHF01000014.1_1_240</t>
  </si>
  <si>
    <t>TR|R4G7I7|Hemiaspis signata</t>
  </si>
  <si>
    <t>HEMSI_GAHF01000004.1_37_264</t>
  </si>
  <si>
    <t>TR|R4FIP4|Hoplocephalus bungaroides</t>
  </si>
  <si>
    <t>HOPBU_GAHG01000006.1_1_240</t>
  </si>
  <si>
    <t>TR|R4FIQ0|Hoplocephalus bungaroides</t>
  </si>
  <si>
    <t>HOPBU_GAHG01000001.1_1_264</t>
  </si>
  <si>
    <t>TR|R4FK28|Hoplocephalus bungaroides</t>
  </si>
  <si>
    <t>HOPBU_GAHG01000002.1_37_261</t>
  </si>
  <si>
    <t>SP|A8HDJ9|Hoplocephalus stephensii</t>
  </si>
  <si>
    <t>981sp|A8HD</t>
  </si>
  <si>
    <t>None|Hcur_SS00042983_m1|Hydrophis curtus</t>
  </si>
  <si>
    <t>Hcur_SS00042983_m1</t>
  </si>
  <si>
    <t>None|Hcur_superscaf_587_797385_795811|Hydrophis curtus</t>
  </si>
  <si>
    <t>Hcur_superscaf_587_797385_795811</t>
  </si>
  <si>
    <t>SP|P25494|Hydrophis cyanocinctus</t>
  </si>
  <si>
    <t>971sp|P254</t>
  </si>
  <si>
    <t>SP|P62376|Hydrophis cyanocinctus</t>
  </si>
  <si>
    <t>snake_3FTx_sp_P62376</t>
  </si>
  <si>
    <t>SP|Q8UW27|Hydrophis hardwickii</t>
  </si>
  <si>
    <t>969sp|Q8UW</t>
  </si>
  <si>
    <t>SP|Q8UW28|Hydrophis hardwickii</t>
  </si>
  <si>
    <t>713sp|Q8UW</t>
  </si>
  <si>
    <t>SP|Q8UW29|Hydrophis hardwickii</t>
  </si>
  <si>
    <t>709sp|Q8UW</t>
  </si>
  <si>
    <t>SP|P01437|Hydrophis lapemoides</t>
  </si>
  <si>
    <t>961sp|P014</t>
  </si>
  <si>
    <t>SP|P68413|Hydrophis ornatus</t>
  </si>
  <si>
    <t>snake_3FTx_sp_P68413</t>
  </si>
  <si>
    <t>SP|P68415|Hydrophis schistosus</t>
  </si>
  <si>
    <t>snake_3FTx_sp_P68415</t>
  </si>
  <si>
    <t>SP|P01380|Hydrophis stokesii</t>
  </si>
  <si>
    <t>715sp|P013</t>
  </si>
  <si>
    <t>SP|P01381|Hydrophis stokesii</t>
  </si>
  <si>
    <t>717sp|P013</t>
  </si>
  <si>
    <t>SP|P0C8R6|Laticauda colubrina</t>
  </si>
  <si>
    <t>691sp|P0C8</t>
  </si>
  <si>
    <t>SP|P0C8R7|Laticauda colubrina</t>
  </si>
  <si>
    <t>693sp|P0C8</t>
  </si>
  <si>
    <t>SP|P0C8R8|Laticauda colubrina</t>
  </si>
  <si>
    <t>695sp|P0C8</t>
  </si>
  <si>
    <t>SP|P10455|Laticauda colubrina</t>
  </si>
  <si>
    <t>1005sp|P10</t>
  </si>
  <si>
    <t>SP|P10456|Laticauda colubrina</t>
  </si>
  <si>
    <t>1001sp|P10</t>
  </si>
  <si>
    <t>SP|P10457|Laticauda colubrina</t>
  </si>
  <si>
    <t>1003sp|P10</t>
  </si>
  <si>
    <t>SP|Q9YGC7|Laticauda colubrina</t>
  </si>
  <si>
    <t>999sp|Q9YG</t>
  </si>
  <si>
    <t>SP|P10458|Laticauda crockeri</t>
  </si>
  <si>
    <t>1009sp|P10</t>
  </si>
  <si>
    <t>SP|P25495|Laticauda crockeri</t>
  </si>
  <si>
    <t>1021sp|P25</t>
  </si>
  <si>
    <t>SP|P25496|Laticauda crockeri</t>
  </si>
  <si>
    <t>1019sp|P25</t>
  </si>
  <si>
    <t>SP|P10459|Laticauda laticaudata</t>
  </si>
  <si>
    <t>1017sp|P10</t>
  </si>
  <si>
    <t>SP|P10460|Laticauda laticaudata</t>
  </si>
  <si>
    <t>1011sp|P10</t>
  </si>
  <si>
    <t>SP|Q9YGC2|Laticauda laticaudata</t>
  </si>
  <si>
    <t>1023sp|Q9Y</t>
  </si>
  <si>
    <t>SP|Q9YGC4|Laticauda laticaudata</t>
  </si>
  <si>
    <t>1025sp|Q9Y</t>
  </si>
  <si>
    <t>SP|Q9YGW8|Laticauda laticaudata</t>
  </si>
  <si>
    <t>1015sp|Q9Y</t>
  </si>
  <si>
    <t>SP|Q9YGW9|Laticauda laticaudata</t>
  </si>
  <si>
    <t>1013sp|Q9Y</t>
  </si>
  <si>
    <t>SP|P01379|Laticauda semifasciata</t>
  </si>
  <si>
    <t>689sp|P013</t>
  </si>
  <si>
    <t>MKTLLLTLVVVTIVCLDLGYTRECYLNPHDTQTCPSGQEICYVKSWCNAWCSSRGKVLEFGCAATCPSVNTGTEIKCCSADKCNTYP</t>
  </si>
  <si>
    <t>SP|P60775|Laticauda semifasciata</t>
  </si>
  <si>
    <t>993sp|P607</t>
  </si>
  <si>
    <t>SP|Q7T2I5|Laticauda semifasciata</t>
  </si>
  <si>
    <t>995sp|Q7T2</t>
  </si>
  <si>
    <t>SP|Q90VW1|Laticauda semifasciata</t>
  </si>
  <si>
    <t>997sp|Q90V</t>
  </si>
  <si>
    <t>SP|Q9YGX1|Laticauda semifasciata</t>
  </si>
  <si>
    <t>1007sp|Q9Y</t>
  </si>
  <si>
    <t>TR|A0A024AXD8|Micropechis ikaheca</t>
  </si>
  <si>
    <t>630870197|MicikaLNTX</t>
  </si>
  <si>
    <t>TR|A0A024AXH2|Micropechis ikaheca</t>
  </si>
  <si>
    <t>630870237|MicikaLNTX</t>
  </si>
  <si>
    <t>TR|A0A024AXY1|Micropechis ikaheca</t>
  </si>
  <si>
    <t>630870218|MicikaLNTX</t>
  </si>
  <si>
    <t>TR|A0A024AYC2|Micropechis ikaheca</t>
  </si>
  <si>
    <t>MICIK_KJ477098.1_37_249</t>
  </si>
  <si>
    <t>NCBI|MICAL_JG743131.1_7_255|Micrurus altirostris</t>
  </si>
  <si>
    <t>MICAL_JG743131.1_7_255</t>
  </si>
  <si>
    <t>NCBI|MICAL_JG743827.1_16_264|Micrurus altirostris</t>
  </si>
  <si>
    <t>MICAL_JG743827.1_16_264</t>
  </si>
  <si>
    <t>NCBI|MICAL_JG744005.1_7_258|Micrurus altirostris</t>
  </si>
  <si>
    <t>MICAL_JG744005.1_7_258</t>
  </si>
  <si>
    <t>SP|F5CPD3|Micrurus altirostris</t>
  </si>
  <si>
    <t>317sp|F5CP</t>
  </si>
  <si>
    <t>SP|F5CPD5|Micrurus altirostris</t>
  </si>
  <si>
    <t>1039sp|F5C</t>
  </si>
  <si>
    <t>SP|F5CPD6|Micrurus altirostris</t>
  </si>
  <si>
    <t>899sp|F5CP</t>
  </si>
  <si>
    <t>SP|F5CPD7|Micrurus altirostris</t>
  </si>
  <si>
    <t>897sp|F5CP</t>
  </si>
  <si>
    <t>SP|F5CPD8|Micrurus altirostris</t>
  </si>
  <si>
    <t>1033sp|F5C</t>
  </si>
  <si>
    <t>SP|F5CPD9|Micrurus altirostris</t>
  </si>
  <si>
    <t>901sp|F5CP</t>
  </si>
  <si>
    <t>SP|F5CPE0|Micrurus altirostris</t>
  </si>
  <si>
    <t>1105sp|F5C</t>
  </si>
  <si>
    <t>SP|F5CPE2|Micrurus altirostris</t>
  </si>
  <si>
    <t>1103sp|F5C</t>
  </si>
  <si>
    <t>SP|F5CPE3|Micrurus altirostris</t>
  </si>
  <si>
    <t>367sp|F5CP</t>
  </si>
  <si>
    <t>SP|F5CPE4|Micrurus altirostris</t>
  </si>
  <si>
    <t>895sp|F5CP</t>
  </si>
  <si>
    <t>SP|F5CPE6|Micrurus altirostris</t>
  </si>
  <si>
    <t>361sp|F5CP</t>
  </si>
  <si>
    <t>TR|F5CPD1|Micrurus altirostris</t>
  </si>
  <si>
    <t>1647Micrur</t>
  </si>
  <si>
    <t>TR|F5CPD2|Micrurus altirostris</t>
  </si>
  <si>
    <t>1453Micrur</t>
  </si>
  <si>
    <t>TR|F5CPD4|Micrurus altirostris</t>
  </si>
  <si>
    <t>Micrurus_altirostris_F5CPD4</t>
  </si>
  <si>
    <t>TR|F5CPE1|Micrurus altirostris</t>
  </si>
  <si>
    <t>MICAL_JG743646.1_15_263</t>
  </si>
  <si>
    <t>TR|F5CPE5|Micrurus altirostris</t>
  </si>
  <si>
    <t>1597Micrur</t>
  </si>
  <si>
    <t>TR|F5CPE7|Micrurus altirostris</t>
  </si>
  <si>
    <t>MICAL_JG743498.1_21_263</t>
  </si>
  <si>
    <t>TR|A0A0H4BEG5|Micrurus browni</t>
  </si>
  <si>
    <t>1653Micrur</t>
  </si>
  <si>
    <t>TR|A0A0H4BJD8|Micrurus browni</t>
  </si>
  <si>
    <t>1523Micrur</t>
  </si>
  <si>
    <t>TR|A0A0H4BLZ7|Micrurus browni</t>
  </si>
  <si>
    <t>1665Micrur</t>
  </si>
  <si>
    <t>TR|A0A0H4IRA8|Micrurus browni</t>
  </si>
  <si>
    <t>1411Micrur</t>
  </si>
  <si>
    <t>TR|A0A0H4IS74|Micrurus browni</t>
  </si>
  <si>
    <t>1545Micrur</t>
  </si>
  <si>
    <t>TR|A0A0H4IUN8|Micrurus browni</t>
  </si>
  <si>
    <t>1413Micrur</t>
  </si>
  <si>
    <t>TR|A0A0H4IVP7|Micrurus browni</t>
  </si>
  <si>
    <t>1459Micrur</t>
  </si>
  <si>
    <t>TR|A0A0H4J512|Micrurus browni</t>
  </si>
  <si>
    <t>1455Micrur</t>
  </si>
  <si>
    <t>SP|C0HK04|Micrurus clarki</t>
  </si>
  <si>
    <t>313sp|C0HK</t>
  </si>
  <si>
    <t>NCBI|MICCO_FL590763.1_12_263|Micrurus corallinus</t>
  </si>
  <si>
    <t>MICCO_FL590763.1_12_263</t>
  </si>
  <si>
    <t>NCBI|MICCO_FL590874.1_84_269|Micrurus corallinus</t>
  </si>
  <si>
    <t>MICCO_FL590874.1_84_269</t>
  </si>
  <si>
    <t>NCBI|MICCO_FL590938.1_47_247|Micrurus corallinus</t>
  </si>
  <si>
    <t>MICCO_FL590938.1_47_247</t>
  </si>
  <si>
    <t>NCBI|MICCO_FL590954.1_1_240|Micrurus corallinus</t>
  </si>
  <si>
    <t>MICCO_FL590954.1_1_240</t>
  </si>
  <si>
    <t>NCBI|MICCO_FL591005.1_5_238|Micrurus corallinus</t>
  </si>
  <si>
    <t>MICCO_FL591005.1_5_238</t>
  </si>
  <si>
    <t>NCBI|MICCO_IACJ01051156.1_C353_108|Micrurus corallinus</t>
  </si>
  <si>
    <t>MICCO_IACJ01051156.1_C353_108</t>
  </si>
  <si>
    <t>NCBI|MICCO_IACJ01060045.1_C293_57|Micrurus corallinus</t>
  </si>
  <si>
    <t>MICCO_IACJ01060045.1_C293_57</t>
  </si>
  <si>
    <t>NCBI|MICCO_IACJ01060046.1_C299_57|Micrurus corallinus</t>
  </si>
  <si>
    <t>MICCO_IACJ01060046.1_C299_57</t>
  </si>
  <si>
    <t>NCBI|MICCO_IACJ01062266.1_C421_209|Micrurus corallinus</t>
  </si>
  <si>
    <t>MICCO_IACJ01062266.1_C421_209</t>
  </si>
  <si>
    <t>NCBI|MICCO_IACJ01062270.1_C245_39|Micrurus corallinus</t>
  </si>
  <si>
    <t>MICCO_IACJ01062270.1_C245_39</t>
  </si>
  <si>
    <t>NCBI|MICCO_IACJ01062272.1_C287_39|Micrurus corallinus</t>
  </si>
  <si>
    <t>MICCO_IACJ01062272.1_C287_39</t>
  </si>
  <si>
    <t>NCBI|MICCO_IACJ01062273.1_C457_209|Micrurus corallinus</t>
  </si>
  <si>
    <t>MICCO_IACJ01062273.1_C457_209</t>
  </si>
  <si>
    <t>NCBI|MICCO_IACJ01062274.1_C457_209|Micrurus corallinus</t>
  </si>
  <si>
    <t>MICCO_IACJ01062274.1_C457_209</t>
  </si>
  <si>
    <t>NCBI|MICCO_IACJ01078504.1_47_283|Micrurus corallinus</t>
  </si>
  <si>
    <t>MICCO_IACJ01078504.1_47_283</t>
  </si>
  <si>
    <t>NCBI|MICCO_IACJ01079596.1_80_283|Micrurus corallinus</t>
  </si>
  <si>
    <t>MICCO_IACJ01079596.1_80_283</t>
  </si>
  <si>
    <t>NCBI|MICCO_IACJ01115251.1_10_243|Micrurus corallinus</t>
  </si>
  <si>
    <t>MICCO_IACJ01115251.1_10_243</t>
  </si>
  <si>
    <t>NCBI|MICCO_IACJ01122327.1_C319_116|Micrurus corallinus</t>
  </si>
  <si>
    <t>MICCO_IACJ01122327.1_C319_116</t>
  </si>
  <si>
    <t>NCBI|MICCO_IACJ01122328.1_C319_116|Micrurus corallinus</t>
  </si>
  <si>
    <t>MICCO_IACJ01122328.1_C319_116</t>
  </si>
  <si>
    <t>NCBI|MICCO_IACJ01122330.1_C352_116|Micrurus corallinus</t>
  </si>
  <si>
    <t>MICCO_IACJ01122330.1_C352_116</t>
  </si>
  <si>
    <t>NCBI|MICCO_IACJ01130835.1_35_289|Micrurus corallinus</t>
  </si>
  <si>
    <t>MICCO_IACJ01130835.1_35_289</t>
  </si>
  <si>
    <t>NCBI|MICCO_IACJ01130841.1_35_289|Micrurus corallinus</t>
  </si>
  <si>
    <t>MICCO_IACJ01130841.1_35_289</t>
  </si>
  <si>
    <t>NCBI|MICCO_IACJ01133145.1_C312_76|Micrurus corallinus</t>
  </si>
  <si>
    <t>MICCO_IACJ01133145.1_C312_76</t>
  </si>
  <si>
    <t>NCBI|MICCO_IACJ01138867.1_C388_128|Micrurus corallinus</t>
  </si>
  <si>
    <t>MICCO_IACJ01138867.1_C388_128</t>
  </si>
  <si>
    <t>NCBI|MICCO_IACJ01147547.1_C352_128|Micrurus corallinus</t>
  </si>
  <si>
    <t>MICCO_IACJ01147547.1_C352_128</t>
  </si>
  <si>
    <t>NCBI|MICCO_IACJ01155703.1_C232_2|Micrurus corallinus</t>
  </si>
  <si>
    <t>MICCO_IACJ01155703.1_C232_2</t>
  </si>
  <si>
    <t>NCBI|MICCO_IACJ01157475.1_C340_104|Micrurus corallinus</t>
  </si>
  <si>
    <t>MICCO_IACJ01157475.1_C340_104</t>
  </si>
  <si>
    <t>SP|C6JUP1|Micrurus corallinus</t>
  </si>
  <si>
    <t>1109sp|C6J</t>
  </si>
  <si>
    <t>SP|C6JUP2|Micrurus corallinus</t>
  </si>
  <si>
    <t>319sp|C6JU</t>
  </si>
  <si>
    <t>SP|C6JUP3|Micrurus corallinus</t>
  </si>
  <si>
    <t>359sp|C6JU</t>
  </si>
  <si>
    <t>SP|P58370|Micrurus corallinus</t>
  </si>
  <si>
    <t>871sp|P583</t>
  </si>
  <si>
    <t>SP|Q9PRI1|Micrurus corallinus</t>
  </si>
  <si>
    <t>365sp|Q9PR</t>
  </si>
  <si>
    <t>SP|Q9PUB7|Micrurus corallinus</t>
  </si>
  <si>
    <t>363sp|Q9PU</t>
  </si>
  <si>
    <t>TR|C6JUP0|Micrurus corallinus</t>
  </si>
  <si>
    <t>1655Micrur</t>
  </si>
  <si>
    <t>TR|C6JUP4|Micrurus corallinus</t>
  </si>
  <si>
    <t>1547Micrur</t>
  </si>
  <si>
    <t>TR|C6JUP5|Micrurus corallinus</t>
  </si>
  <si>
    <t>1563Micrur</t>
  </si>
  <si>
    <t>TR|A0A0G3YJD1|Micrurus diastema</t>
  </si>
  <si>
    <t>1461Micrur</t>
  </si>
  <si>
    <t>TR|A0A0H4BEF7|Micrurus diastema</t>
  </si>
  <si>
    <t>1667Micrur</t>
  </si>
  <si>
    <t>TR|A0A0H4BEG1|Micrurus diastema</t>
  </si>
  <si>
    <t>1419Micrur</t>
  </si>
  <si>
    <t>TR|A0A0H4BFQ4|Micrurus diastema</t>
  </si>
  <si>
    <t>1519Micrur</t>
  </si>
  <si>
    <t>TR|A0A0H4BKJ5|Micrurus diastema</t>
  </si>
  <si>
    <t>1415Micrur</t>
  </si>
  <si>
    <t>TR|A0A0H4BLZ2|Micrurus diastema</t>
  </si>
  <si>
    <t>1521Micrur</t>
  </si>
  <si>
    <t>SP|C0HLK5|Micrurus dumerilii</t>
  </si>
  <si>
    <t>315sp|C0HL</t>
  </si>
  <si>
    <t>SP|P86420|Micrurus frontalis</t>
  </si>
  <si>
    <t>1457Micrur</t>
  </si>
  <si>
    <t>SP|P86421|Micrurus frontalis</t>
  </si>
  <si>
    <t>1107sp|P86</t>
  </si>
  <si>
    <t>SP|P86422|Micrurus frontalis</t>
  </si>
  <si>
    <t>1123sp|P86</t>
  </si>
  <si>
    <t>SP|P86423|Micrurus frontalis</t>
  </si>
  <si>
    <t>873sp|P864</t>
  </si>
  <si>
    <t>SP|P86424|Micrurus frontalis</t>
  </si>
  <si>
    <t>Micrurus_frontalis_P86424</t>
  </si>
  <si>
    <t>SP|U3EPL2|Micrurus fulvius</t>
  </si>
  <si>
    <t>1111sp|U3E</t>
  </si>
  <si>
    <t>SP|U3FAE1|Micrurus fulvius</t>
  </si>
  <si>
    <t>305sp|U3FA</t>
  </si>
  <si>
    <t>TR|A0A0F7YZP6|Micrurus fulvius</t>
  </si>
  <si>
    <t>1575Micrur</t>
  </si>
  <si>
    <t>TR|A0A0F7Z039|Micrurus fulvius</t>
  </si>
  <si>
    <t>MICFU_GDBF01000020.1_45_281</t>
  </si>
  <si>
    <t>TR|A0A0F7Z3S7|Micrurus fulvius</t>
  </si>
  <si>
    <t>1425Micrur</t>
  </si>
  <si>
    <t>TR|U3EPI1|Micrurus fulvius</t>
  </si>
  <si>
    <t>1543Micrur</t>
  </si>
  <si>
    <t>TR|U3EPL9|Micrurus fulvius</t>
  </si>
  <si>
    <t>1557Micrur</t>
  </si>
  <si>
    <t>TR|U3EPM4|Micrurus fulvius</t>
  </si>
  <si>
    <t>1427Micrur</t>
  </si>
  <si>
    <t>TR|U3EPM9|Micrurus fulvius</t>
  </si>
  <si>
    <t>1599Micrur</t>
  </si>
  <si>
    <t>TR|U3F5B5|Micrurus fulvius</t>
  </si>
  <si>
    <t>1535Micrur</t>
  </si>
  <si>
    <t>TR|U3F5D3|Micrurus fulvius</t>
  </si>
  <si>
    <t>1423Micrur</t>
  </si>
  <si>
    <t>TR|U3F5E9|Micrurus fulvius</t>
  </si>
  <si>
    <t>1449Micrur</t>
  </si>
  <si>
    <t>TR|U3FAC0|Micrurus fulvius</t>
  </si>
  <si>
    <t>1531Micrur</t>
  </si>
  <si>
    <t>TR|U3FAE7|Micrurus fulvius</t>
  </si>
  <si>
    <t>1431Micrur</t>
  </si>
  <si>
    <t>TR|U3FAF0|Micrurus fulvius</t>
  </si>
  <si>
    <t>1417Micrur</t>
  </si>
  <si>
    <t>TR|U3FVG5|Micrurus fulvius</t>
  </si>
  <si>
    <t>1529Micrur</t>
  </si>
  <si>
    <t>TR|U3FVG7|Micrurus fulvius</t>
  </si>
  <si>
    <t>1537Micrur</t>
  </si>
  <si>
    <t>TR|U3FVH6|Micrurus fulvius</t>
  </si>
  <si>
    <t>Micrurus_fulvius_U3FVH6</t>
  </si>
  <si>
    <t>TR|U3FVH8|Micrurus fulvius</t>
  </si>
  <si>
    <t>1659Micrur</t>
  </si>
  <si>
    <t>TR|U3FVI0|Micrurus fulvius</t>
  </si>
  <si>
    <t>1555Micrur</t>
  </si>
  <si>
    <t>TR|U3FVI5|Micrurus fulvius</t>
  </si>
  <si>
    <t>1569Micrur</t>
  </si>
  <si>
    <t>TR|U3FYQ0|Micrurus fulvius</t>
  </si>
  <si>
    <t>1541Micrur</t>
  </si>
  <si>
    <t>TR|U3FYQ5|Micrurus fulvius</t>
  </si>
  <si>
    <t>1567Micrur</t>
  </si>
  <si>
    <t>TR|U3FYQ7|Micrurus fulvius</t>
  </si>
  <si>
    <t>1559Micrur</t>
  </si>
  <si>
    <t>TR|U3FYQ9|Micrurus fulvius</t>
  </si>
  <si>
    <t>1663Micrur</t>
  </si>
  <si>
    <t>TR|U3FYR0|Micrurus fulvius</t>
  </si>
  <si>
    <t>1551Micrur</t>
  </si>
  <si>
    <t>SP|K9MCH1|Micrurus laticollaris</t>
  </si>
  <si>
    <t>1035sp|K9M</t>
  </si>
  <si>
    <t>SP|K9MCX0|Micrurus laticollaris</t>
  </si>
  <si>
    <t>1101sp|K9M</t>
  </si>
  <si>
    <t>TR|A0A0G3YLL2|Micrurus laticollaris</t>
  </si>
  <si>
    <t>1447Micrur</t>
  </si>
  <si>
    <t>TR|A0A0H4BFP9|Micrurus laticollaris</t>
  </si>
  <si>
    <t>1573Micrur</t>
  </si>
  <si>
    <t>TR|A0A0H4BJD1|Micrurus laticollaris</t>
  </si>
  <si>
    <t>1525Micrur</t>
  </si>
  <si>
    <t>TR|A0A0H4BKI7|Micrurus laticollaris</t>
  </si>
  <si>
    <t>1571Micrur</t>
  </si>
  <si>
    <t>TR|A0A0H4BLY9|Micrurus laticollaris</t>
  </si>
  <si>
    <t>1527Micrur</t>
  </si>
  <si>
    <t>NCBI|MICLE_IACI01006908.1_C324_85|Micrurus lemniscatus carvalhoi</t>
  </si>
  <si>
    <t>MICLE_IACI01006908.1_C324_85</t>
  </si>
  <si>
    <t>NCBI|MICLE_IACI01031826.1_C308_96|Micrurus lemniscatus carvalhoi</t>
  </si>
  <si>
    <t>MICLE_IACI01031826.1_C308_96</t>
  </si>
  <si>
    <t>NCBI|MICLE_IACI01040496.1_87_287|Micrurus lemniscatus carvalhoi</t>
  </si>
  <si>
    <t>MICLE_IACI01040496.1_87_287</t>
  </si>
  <si>
    <t>NCBI|MICLE_IACI01044503.1_1_195|Micrurus lemniscatus carvalhoi</t>
  </si>
  <si>
    <t>MICLE_IACI01044503.1_1_195</t>
  </si>
  <si>
    <t>NCBI|MICLE_IACI01044558.1_65_268|Micrurus lemniscatus carvalhoi</t>
  </si>
  <si>
    <t>MICLE_IACI01044558.1_65_268</t>
  </si>
  <si>
    <t>NCBI|MICLE_IACI01044597.1_3_212|Micrurus lemniscatus carvalhoi</t>
  </si>
  <si>
    <t>MICLE_IACI01044597.1_3_212</t>
  </si>
  <si>
    <t>NCBI|MICLE_IACI01044606.1_1_216|Micrurus lemniscatus carvalhoi</t>
  </si>
  <si>
    <t>MICLE_IACI01044606.1_1_216</t>
  </si>
  <si>
    <t>NCBI|MICLE_IACI01080067.1_C243_43|Micrurus lemniscatus carvalhoi</t>
  </si>
  <si>
    <t>MICLE_IACI01080067.1_C243_43</t>
  </si>
  <si>
    <t>NCBI|MICLE_IACI01104478.1_C425_174|Micrurus lemniscatus carvalhoi</t>
  </si>
  <si>
    <t>MICLE_IACI01104478.1_C425_174</t>
  </si>
  <si>
    <t>NCBI|MICLE_IACI01115070.1_C396_142|Micrurus lemniscatus carvalhoi</t>
  </si>
  <si>
    <t>MICLE_IACI01115070.1_C396_142</t>
  </si>
  <si>
    <t>NCBI|MICLE_IACK01013110.1_53_289|Micrurus lemniscatus lemniscatus</t>
  </si>
  <si>
    <t>MICLE_IACK01013110.1_53_289</t>
  </si>
  <si>
    <t>NCBI|MICLE_IACK01022837.1_22_255|Micrurus lemniscatus lemniscatus</t>
  </si>
  <si>
    <t>MICLE_IACK01022837.1_22_255</t>
  </si>
  <si>
    <t>NCBI|MICLE_IACK01022838.1_1_171|Micrurus lemniscatus lemniscatus</t>
  </si>
  <si>
    <t>MICLE_IACK01022838.1_1_171</t>
  </si>
  <si>
    <t>NCBI|MICLE_IACK01034485.1_24_263|Micrurus lemniscatus lemniscatus</t>
  </si>
  <si>
    <t>MICLE_IACK01034485.1_24_263</t>
  </si>
  <si>
    <t>NCBI|MICLE_IACK01096229.1_C271_65|Micrurus lemniscatus lemniscatus</t>
  </si>
  <si>
    <t>MICLE_IACK01096229.1_C271_65</t>
  </si>
  <si>
    <t>NCBI|MICLE_IACK01096260.1_C330_127|Micrurus lemniscatus lemniscatus</t>
  </si>
  <si>
    <t>MICLE_IACK01096260.1_C330_127</t>
  </si>
  <si>
    <t>NCBI|MICLE_IACK01096271.1_C304_71|Micrurus lemniscatus lemniscatus</t>
  </si>
  <si>
    <t>MICLE_IACK01096271.1_C304_71</t>
  </si>
  <si>
    <t>NCBI|MICLE_IACK01096289.1_C230_3|Micrurus lemniscatus lemniscatus</t>
  </si>
  <si>
    <t>MICLE_IACK01096289.1_C230_3</t>
  </si>
  <si>
    <t>NCBI|MICLE_IACK01096291.1_C277_65|Micrurus lemniscatus lemniscatus</t>
  </si>
  <si>
    <t>MICLE_IACK01096291.1_C277_65</t>
  </si>
  <si>
    <t>NCBI|MICLE_IACK01096292.1_C304_92|Micrurus lemniscatus lemniscatus</t>
  </si>
  <si>
    <t>MICLE_IACK01096292.1_C304_92</t>
  </si>
  <si>
    <t>NCBI|MICLE_IACK01096298.1_C319_71|Micrurus lemniscatus lemniscatus</t>
  </si>
  <si>
    <t>MICLE_IACK01096298.1_C319_71</t>
  </si>
  <si>
    <t>NCBI|MICLE_IACK01096299.1_C319_71|Micrurus lemniscatus lemniscatus</t>
  </si>
  <si>
    <t>MICLE_IACK01096299.1_C319_71</t>
  </si>
  <si>
    <t>NCBI|MICLE_IACK01116619.1_5_187|Micrurus lemniscatus lemniscatus</t>
  </si>
  <si>
    <t>MICLE_IACK01116619.1_5_187</t>
  </si>
  <si>
    <t>NCBI|MICLE_IACK01122846.1_2_205|Micrurus lemniscatus lemniscatus</t>
  </si>
  <si>
    <t>MICLE_IACK01122846.1_2_205</t>
  </si>
  <si>
    <t>NCBI|MICLE_IACK01123615.1_32_220|Micrurus lemniscatus lemniscatus</t>
  </si>
  <si>
    <t>MICLE_IACK01123615.1_32_220</t>
  </si>
  <si>
    <t>NCBI|MICLE_IACK01125772.1_95_352|Micrurus lemniscatus lemniscatus</t>
  </si>
  <si>
    <t>MICLE_IACK01125772.1_95_352</t>
  </si>
  <si>
    <t>NCBI|MICLE_IACK01171799.1_C289_41|Micrurus lemniscatus lemniscatus</t>
  </si>
  <si>
    <t>MICLE_IACK01171799.1_C289_41</t>
  </si>
  <si>
    <t>NCBI|MICLE_IACK01179260.1_41_280|Micrurus lemniscatus lemniscatus</t>
  </si>
  <si>
    <t>MICLE_IACK01179260.1_41_280</t>
  </si>
  <si>
    <t>NCBI|MICLE_IACK01184724.1_C364_110|Micrurus lemniscatus lemniscatus</t>
  </si>
  <si>
    <t>MICLE_IACK01184724.1_C364_110</t>
  </si>
  <si>
    <t>NCBI|MICLE_IACK01193830.1_C315_121|Micrurus lemniscatus lemniscatus</t>
  </si>
  <si>
    <t>MICLE_IACK01193830.1_C315_121</t>
  </si>
  <si>
    <t>NCBI|MICLE_IACK01196011.1_C295_38|Micrurus lemniscatus lemniscatus</t>
  </si>
  <si>
    <t>MICLE_IACK01196011.1_C295_38</t>
  </si>
  <si>
    <t>NCBI|MICLE_IACK01227912.1_2_244|Micrurus lemniscatus lemniscatus</t>
  </si>
  <si>
    <t>MICLE_IACK01227912.1_2_244</t>
  </si>
  <si>
    <t>NCBI|MICLE_IACK01227913.1_2_235|Micrurus lemniscatus lemniscatus</t>
  </si>
  <si>
    <t>MICLE_IACK01227913.1_2_235</t>
  </si>
  <si>
    <t>NCBI|MICLE_IACK01242084.1_46_240|Micrurus lemniscatus lemniscatus</t>
  </si>
  <si>
    <t>MICLE_IACK01242084.1_46_240</t>
  </si>
  <si>
    <t>NCBI|MICLE_IACK01242085.1_46_240|Micrurus lemniscatus lemniscatus</t>
  </si>
  <si>
    <t>MICLE_IACK01242085.1_46_240</t>
  </si>
  <si>
    <t>SP|A0A2P1BSS8|Micrurus mipartitus</t>
  </si>
  <si>
    <t>857sp|A0A2</t>
  </si>
  <si>
    <t>SP|A0A2P1BSS9|Micrurus mipartitus</t>
  </si>
  <si>
    <t>1117sp|A0A</t>
  </si>
  <si>
    <t>SP|A0A2P1BST7|Micrurus mipartitus</t>
  </si>
  <si>
    <t>1115sp|A0A</t>
  </si>
  <si>
    <t>SP|A0A2P1BSU3|Micrurus mipartitus</t>
  </si>
  <si>
    <t>1097sp|A0A</t>
  </si>
  <si>
    <t>SP|B3EWF8|Micrurus mipartitus</t>
  </si>
  <si>
    <t>1113sp|B3E</t>
  </si>
  <si>
    <t>SP|C0HJR1|Micrurus mipartitus</t>
  </si>
  <si>
    <t>877sp|C0HJ</t>
  </si>
  <si>
    <t>SP|C0HJR2|Micrurus mipartitus</t>
  </si>
  <si>
    <t>Micrurus_mipartitus_C0HJR2</t>
  </si>
  <si>
    <t>SP|P80548|Micrurus nigrocinctus</t>
  </si>
  <si>
    <t>1031sp|P80</t>
  </si>
  <si>
    <t>SP|P0CAR1|Micrurus pyrrhocryptus</t>
  </si>
  <si>
    <t>1037sp|P0C</t>
  </si>
  <si>
    <t>NCBI|MICSP_IACM01022253.1_2_205|Micrurus spixii</t>
  </si>
  <si>
    <t>MICSP_IACM01022253.1_2_205</t>
  </si>
  <si>
    <t>NCBI|MICSP_IACM01029668.1_3_191|Micrurus spixii</t>
  </si>
  <si>
    <t>MICSP_IACM01029668.1_3_191</t>
  </si>
  <si>
    <t>NCBI|MICSP_IACM01029686.1_3_191|Micrurus spixii</t>
  </si>
  <si>
    <t>MICSP_IACM01029686.1_3_191</t>
  </si>
  <si>
    <t>NCBI|MICSP_IACM01029730.1_3_206|Micrurus spixii</t>
  </si>
  <si>
    <t>MICSP_IACM01029730.1_3_206</t>
  </si>
  <si>
    <t>NCBI|MICSP_IACM01086450.1_C267_70|Micrurus spixii</t>
  </si>
  <si>
    <t>MICSP_IACM01086450.1_C267_70</t>
  </si>
  <si>
    <t>NCBI|MICSP_IACM01088188.1_C375_139|Micrurus spixii</t>
  </si>
  <si>
    <t>MICSP_IACM01088188.1_C375_139</t>
  </si>
  <si>
    <t>NCBI|MICSP_IACM01092118.1_13_264|Micrurus spixii</t>
  </si>
  <si>
    <t>MICSP_IACM01092118.1_13_264</t>
  </si>
  <si>
    <t>NCBI|MICSP_IACM01115014.1_C372_136|Micrurus spixii</t>
  </si>
  <si>
    <t>MICSP_IACM01115014.1_C372_136</t>
  </si>
  <si>
    <t>NCBI|MICSP_IACM01128650.1_C296_48|Micrurus spixii</t>
  </si>
  <si>
    <t>MICSP_IACM01128650.1_C296_48</t>
  </si>
  <si>
    <t>NCBI|MICSP_IACM01130693.1_C333_100|Micrurus spixii</t>
  </si>
  <si>
    <t>MICSP_IACM01130693.1_C333_100</t>
  </si>
  <si>
    <t>NCBI|MICSP_IACM01148308.1_C341_108|Micrurus spixii</t>
  </si>
  <si>
    <t>MICSP_IACM01148308.1_C341_108</t>
  </si>
  <si>
    <t>NCBI|MICSP_IACM01149051.1_C220_32|Micrurus spixii</t>
  </si>
  <si>
    <t>MICSP_IACM01149051.1_C220_32</t>
  </si>
  <si>
    <t>NCBI|MICSP_IACM01149052.1_C220_32|Micrurus spixii</t>
  </si>
  <si>
    <t>MICSP_IACM01149052.1_C220_32</t>
  </si>
  <si>
    <t>NCBI|MICSP_IACM01156860.1_C373_146|Micrurus spixii</t>
  </si>
  <si>
    <t>MICSP_IACM01156860.1_C373_146</t>
  </si>
  <si>
    <t>NCBI|MICSP_IACM01172481.1_C357_124|Micrurus spixii</t>
  </si>
  <si>
    <t>MICSP_IACM01172481.1_C357_124</t>
  </si>
  <si>
    <t>NCBI|MICSP_IACM01174987.1_42_281|Micrurus spixii</t>
  </si>
  <si>
    <t>MICSP_IACM01174987.1_42_281</t>
  </si>
  <si>
    <t>NCBI|MICSU_IACN01003279.1_C250_56|Micrurus surinamensis</t>
  </si>
  <si>
    <t>MICSU_IACN01003279.1_C250_56</t>
  </si>
  <si>
    <t>NCBI|MICSU_IACN01019456.1_2_211|Micrurus surinamensis</t>
  </si>
  <si>
    <t>MICSU_IACN01019456.1_2_211</t>
  </si>
  <si>
    <t>NCBI|MICSU_IACN01019457.1_2_187|Micrurus surinamensis</t>
  </si>
  <si>
    <t>MICSU_IACN01019457.1_2_187</t>
  </si>
  <si>
    <t>NCBI|MICSU_IACN01037374.1_29_277|Micrurus surinamensis</t>
  </si>
  <si>
    <t>MICSU_IACN01037374.1_29_277</t>
  </si>
  <si>
    <t>NCBI|MICSU_IACN01048942.1_C402_145|Micrurus surinamensis</t>
  </si>
  <si>
    <t>MICSU_IACN01048942.1_C402_145</t>
  </si>
  <si>
    <t>NCBI|MICSU_IACN01070774.1_C229_26|Micrurus surinamensis</t>
  </si>
  <si>
    <t>MICSU_IACN01070774.1_C229_26</t>
  </si>
  <si>
    <t>NCBI|MICSU_IACN01070775.1_C305_84|Micrurus surinamensis</t>
  </si>
  <si>
    <t>MICSU_IACN01070775.1_C305_84</t>
  </si>
  <si>
    <t>NCBI|MICSU_IACN01070777.1_C297_49|Micrurus surinamensis</t>
  </si>
  <si>
    <t>MICSU_IACN01070777.1_C297_49</t>
  </si>
  <si>
    <t>NCBI|MICSU_IACN01070786.1_C214_26|Micrurus surinamensis</t>
  </si>
  <si>
    <t>MICSU_IACN01070786.1_C214_26</t>
  </si>
  <si>
    <t>NCBI|MICSU_IACN01077346.1_C348_109|Micrurus surinamensis</t>
  </si>
  <si>
    <t>MICSU_IACN01077346.1_C348_109</t>
  </si>
  <si>
    <t>NCBI|MICSU_IACN01080103.1_C346_110|Micrurus surinamensis</t>
  </si>
  <si>
    <t>MICSU_IACN01080103.1_C346_110</t>
  </si>
  <si>
    <t>NCBI|MICSU_IACN01083611.1_C321_118|Micrurus surinamensis</t>
  </si>
  <si>
    <t>MICSU_IACN01083611.1_C321_118</t>
  </si>
  <si>
    <t>NCBI|MICSU_IACN01083613.1_C321_118|Micrurus surinamensis</t>
  </si>
  <si>
    <t>MICSU_IACN01083613.1_C321_118</t>
  </si>
  <si>
    <t>NCBI|MICSU_IACN01083857.1_C448_215|Micrurus surinamensis</t>
  </si>
  <si>
    <t>MICSU_IACN01083857.1_C448_215</t>
  </si>
  <si>
    <t>NCBI|MICSU_IACN01083858.1_C259_26|Micrurus surinamensis</t>
  </si>
  <si>
    <t>MICSU_IACN01083858.1_C259_26</t>
  </si>
  <si>
    <t>NCBI|MICSU_IACN01083864.1_C451_215|Micrurus surinamensis</t>
  </si>
  <si>
    <t>MICSU_IACN01083864.1_C451_215</t>
  </si>
  <si>
    <t>NCBI|MICSU_IACN01093897.1_C387_133|Micrurus surinamensis</t>
  </si>
  <si>
    <t>MICSU_IACN01093897.1_C387_133</t>
  </si>
  <si>
    <t>NCBI|MICSU_IACN01095837.1_C328_134|Micrurus surinamensis</t>
  </si>
  <si>
    <t>MICSU_IACN01095837.1_C328_134</t>
  </si>
  <si>
    <t>NCBI|MICSU_IACN01099285.1_C780_583|Micrurus surinamensis</t>
  </si>
  <si>
    <t>MICSU_IACN01099285.1_C780_583</t>
  </si>
  <si>
    <t>NCBI|MICSU_IACN01100666.1_C226_26|Micrurus surinamensis</t>
  </si>
  <si>
    <t>MICSU_IACN01100666.1_C226_26</t>
  </si>
  <si>
    <t>NCBI|MICSU_IACN01100674.1_3_242|Micrurus surinamensis</t>
  </si>
  <si>
    <t>MICSU_IACN01100674.1_3_242</t>
  </si>
  <si>
    <t>NCBI|MICSU_IACN01111607.1_C418_212|Micrurus surinamensis</t>
  </si>
  <si>
    <t>MICSU_IACN01111607.1_C418_212</t>
  </si>
  <si>
    <t>SP|P86094|Micrurus surinamensis</t>
  </si>
  <si>
    <t>1099sp|P86</t>
  </si>
  <si>
    <t>SP|P86095|Micrurus surinamensis</t>
  </si>
  <si>
    <t>1041sp|P86</t>
  </si>
  <si>
    <t>SP|P86096|Micrurus surinamensis</t>
  </si>
  <si>
    <t>Micrurus_surinamensis_P86096</t>
  </si>
  <si>
    <t>SP|P86097|Micrurus surinamensis</t>
  </si>
  <si>
    <t>887sp|P860</t>
  </si>
  <si>
    <t>SP|P86098|Micrurus surinamensis</t>
  </si>
  <si>
    <t>883sp|P860</t>
  </si>
  <si>
    <t>SP|P86099|Micrurus surinamensis</t>
  </si>
  <si>
    <t>879sp|P860</t>
  </si>
  <si>
    <t>TR|A0A0H4IRB3|Micrurus tener</t>
  </si>
  <si>
    <t>1433Micrur</t>
  </si>
  <si>
    <t>TR|A0A0H4IS80|Micrurus tener</t>
  </si>
  <si>
    <t>1669Micrur</t>
  </si>
  <si>
    <t>TR|A0A0H4IUP1|Micrurus tener</t>
  </si>
  <si>
    <t>1657Micrur</t>
  </si>
  <si>
    <t>TR|A0A0H4IVQ6|Micrurus tener</t>
  </si>
  <si>
    <t>1429Micrur</t>
  </si>
  <si>
    <t>TR|A0A0H4J521|Micrurus tener</t>
  </si>
  <si>
    <t>1553Micrur</t>
  </si>
  <si>
    <t>TR|A0A194APB1|Micrurus tener</t>
  </si>
  <si>
    <t>1539Micrur</t>
  </si>
  <si>
    <t>TR|A0A194APE1|Micrurus tener</t>
  </si>
  <si>
    <t>1421Micrur</t>
  </si>
  <si>
    <t>TR|A0A194APF0|Micrurus tener</t>
  </si>
  <si>
    <t>1601Micrur</t>
  </si>
  <si>
    <t>TR|A0A194APG0|Micrurus tener</t>
  </si>
  <si>
    <t>1445Micrur</t>
  </si>
  <si>
    <t>TR|A0A194APG5|Micrurus tener</t>
  </si>
  <si>
    <t>1579Micrur</t>
  </si>
  <si>
    <t>TR|A0A194APH0|Micrurus tener</t>
  </si>
  <si>
    <t>1587Micrur</t>
  </si>
  <si>
    <t>TR|A0A194APH5|Micrurus tener</t>
  </si>
  <si>
    <t>1591Micrur</t>
  </si>
  <si>
    <t>TR|A0A194API9|Micrurus tener</t>
  </si>
  <si>
    <t>1651Micrur</t>
  </si>
  <si>
    <t>TR|A0A194ARB2|Micrurus tener</t>
  </si>
  <si>
    <t>1435Micrur</t>
  </si>
  <si>
    <t>TR|A0A194ARB6|Micrurus tener</t>
  </si>
  <si>
    <t>1661Micrur</t>
  </si>
  <si>
    <t>TR|A0A194ARC1|Micrurus tener</t>
  </si>
  <si>
    <t>1593Micrur</t>
  </si>
  <si>
    <t>TR|A0A194ARC5|Micrurus tener</t>
  </si>
  <si>
    <t>1565Micrur</t>
  </si>
  <si>
    <t>TR|A0A194ARH7|Micrurus tener</t>
  </si>
  <si>
    <t>1439Micrur</t>
  </si>
  <si>
    <t>TR|A0A194ARJ0|Micrurus tener</t>
  </si>
  <si>
    <t>1561Micrur</t>
  </si>
  <si>
    <t>TR|A0A194ARJ5|Micrurus tener</t>
  </si>
  <si>
    <t>1583Micrur</t>
  </si>
  <si>
    <t>TR|A0A194ARK4|Micrurus tener</t>
  </si>
  <si>
    <t>1595Micrur</t>
  </si>
  <si>
    <t>TR|A0A194ARK8|Micrurus tener</t>
  </si>
  <si>
    <t>1407Micrur</t>
  </si>
  <si>
    <t>TR|A0A194ASD1|Micrurus tener</t>
  </si>
  <si>
    <t>1443Micrur</t>
  </si>
  <si>
    <t>TR|A0A194ASE0|Micrurus tener</t>
  </si>
  <si>
    <t>1463Micrur</t>
  </si>
  <si>
    <t>TR|A0A194ASE2|Micrurus tener</t>
  </si>
  <si>
    <t>1451Micrur</t>
  </si>
  <si>
    <t>TR|A0A194ASE3|Micrurus tener</t>
  </si>
  <si>
    <t>1549Micrur</t>
  </si>
  <si>
    <t>TR|A0A194ASE5|Micrurus tener</t>
  </si>
  <si>
    <t>1581Micrur</t>
  </si>
  <si>
    <t>TR|A0A194ASF5|Micrurus tener</t>
  </si>
  <si>
    <t>1671Micrur</t>
  </si>
  <si>
    <t>TR|A0A194AT81|Micrurus tener</t>
  </si>
  <si>
    <t>1533Micrur</t>
  </si>
  <si>
    <t>TR|A0A194ATA3|Micrurus tener</t>
  </si>
  <si>
    <t>1437Micrur</t>
  </si>
  <si>
    <t>TR|A0A194ATA6|Micrurus tener</t>
  </si>
  <si>
    <t>1441Micrur</t>
  </si>
  <si>
    <t>TR|A0A194ATB0|Micrurus tener</t>
  </si>
  <si>
    <t>1465Micrur</t>
  </si>
  <si>
    <t>TR|A0A194ATB5|Micrurus tener</t>
  </si>
  <si>
    <t>1589Micrur</t>
  </si>
  <si>
    <t>TR|A0A194ATC0|Micrurus tener</t>
  </si>
  <si>
    <t>1577Micrur</t>
  </si>
  <si>
    <t>TR|A0A194ATC3|Micrurus tener</t>
  </si>
  <si>
    <t>1585Micrur</t>
  </si>
  <si>
    <t>TR|A0A194ATD1|Micrurus tener</t>
  </si>
  <si>
    <t>1409Micrur</t>
  </si>
  <si>
    <t>TR|A0A194ATD7|Micrurus tener</t>
  </si>
  <si>
    <t>1649Micrur</t>
  </si>
  <si>
    <t>SP|P01389|Naja anchietae</t>
  </si>
  <si>
    <t>767sp|P013</t>
  </si>
  <si>
    <t>SP|P34074|Naja annulata annulata</t>
  </si>
  <si>
    <t>765sp|P340</t>
  </si>
  <si>
    <t>SP|P34075|Naja annulata annulata</t>
  </si>
  <si>
    <t>1045sp|P34</t>
  </si>
  <si>
    <t>SP|P01399|Naja annulifera</t>
  </si>
  <si>
    <t>667sp|P013</t>
  </si>
  <si>
    <t>SP|P01420|Naja annulifera</t>
  </si>
  <si>
    <t>1029sp|P01</t>
  </si>
  <si>
    <t>SP|P01421|Naja annulifera</t>
  </si>
  <si>
    <t>1027sp|P01</t>
  </si>
  <si>
    <t>SP|P01422|Naja annulifera</t>
  </si>
  <si>
    <t>1075sp|P01</t>
  </si>
  <si>
    <t>SP|P01453|Naja annulifera</t>
  </si>
  <si>
    <t>553sp|P014</t>
  </si>
  <si>
    <t>SP|P01454|Naja annulifera</t>
  </si>
  <si>
    <t>551sp|P014</t>
  </si>
  <si>
    <t>SP|P01455|Naja annulifera</t>
  </si>
  <si>
    <t>537sp|P014</t>
  </si>
  <si>
    <t>SP|P01459|Naja annulifera</t>
  </si>
  <si>
    <t>545sp|P014</t>
  </si>
  <si>
    <t>SP|P01460|Naja annulifera</t>
  </si>
  <si>
    <t>547sp|P014</t>
  </si>
  <si>
    <t>SP|P01461|Naja annulifera</t>
  </si>
  <si>
    <t>543sp|P014</t>
  </si>
  <si>
    <t>SP|P01462|Naja annulifera</t>
  </si>
  <si>
    <t>529sp|P014</t>
  </si>
  <si>
    <t>LKCHKLVPPFWKTCPEGKNLCYKMYMVATPMLPVKRGCIDVCPKDSALVKYMCCNTDKCN</t>
  </si>
  <si>
    <t>SP|P01464|Naja annulifera</t>
  </si>
  <si>
    <t>527sp|P014</t>
  </si>
  <si>
    <t>SP|P01465|Naja annulifera</t>
  </si>
  <si>
    <t>533sp|P014</t>
  </si>
  <si>
    <t>SP|P01466|Naja annulifera</t>
  </si>
  <si>
    <t>531sp|P014</t>
  </si>
  <si>
    <t>SP|P25677|Naja annulifera</t>
  </si>
  <si>
    <t>1191sp|P25</t>
  </si>
  <si>
    <t>SP|P25678|Naja annulifera</t>
  </si>
  <si>
    <t>1189sp|P25</t>
  </si>
  <si>
    <t>SP|P62390|Naja annulifera</t>
  </si>
  <si>
    <t>383sp|P623</t>
  </si>
  <si>
    <t>SP|P68417|Naja annulifera</t>
  </si>
  <si>
    <t>1081sp|P68</t>
  </si>
  <si>
    <t>SP|O93422|Naja atra</t>
  </si>
  <si>
    <t>683sp|O934</t>
  </si>
  <si>
    <t>SP|P01442|Naja atra</t>
  </si>
  <si>
    <t>499sp|P014</t>
  </si>
  <si>
    <t>SP|P01443|Naja atra</t>
  </si>
  <si>
    <t>495sp|P014</t>
  </si>
  <si>
    <t>SP|P07525|Naja atra</t>
  </si>
  <si>
    <t>503sp|P075</t>
  </si>
  <si>
    <t>SP|P0DUK7|Naja atra</t>
  </si>
  <si>
    <t>387sp|P0DU</t>
  </si>
  <si>
    <t>SP|P49122|Naja atra</t>
  </si>
  <si>
    <t>381sp|P491</t>
  </si>
  <si>
    <t>SP|P49123|Naja atra</t>
  </si>
  <si>
    <t>457sp|P491</t>
  </si>
  <si>
    <t>SP|P60304|Naja atra</t>
  </si>
  <si>
    <t>449sp|P603</t>
  </si>
  <si>
    <t>SP|P60306|Naja atra</t>
  </si>
  <si>
    <t>473sp|P603</t>
  </si>
  <si>
    <t>SP|P60307|Naja atra</t>
  </si>
  <si>
    <t>465sp|P603</t>
  </si>
  <si>
    <t>SP|P60308|Naja atra</t>
  </si>
  <si>
    <t>467sp|P603</t>
  </si>
  <si>
    <t>SP|P60309|Naja atra</t>
  </si>
  <si>
    <t>463sp|P603</t>
  </si>
  <si>
    <t>SP|P60770|Naja atra</t>
  </si>
  <si>
    <t>1059sp|P60</t>
  </si>
  <si>
    <t>SP|P60814|Naja atra</t>
  </si>
  <si>
    <t>643sp|P608</t>
  </si>
  <si>
    <t>SP|P79810|Naja atra</t>
  </si>
  <si>
    <t>443sp|P798</t>
  </si>
  <si>
    <t>SP|P80245|Naja atra</t>
  </si>
  <si>
    <t>455sp|P802</t>
  </si>
  <si>
    <t>SP|P80958|Naja atra</t>
  </si>
  <si>
    <t>1087sp|P80</t>
  </si>
  <si>
    <t>SP|Q8UUK0|Naja atra</t>
  </si>
  <si>
    <t>373sp|Q8UU</t>
  </si>
  <si>
    <t>SP|Q91124|Naja atra</t>
  </si>
  <si>
    <t>483sp|Q911</t>
  </si>
  <si>
    <t>SP|Q91126|Naja atra</t>
  </si>
  <si>
    <t>391sp|Q911</t>
  </si>
  <si>
    <t>SP|Q91135|Naja atra</t>
  </si>
  <si>
    <t>445sp|Q911</t>
  </si>
  <si>
    <t>SP|Q91136|Naja atra</t>
  </si>
  <si>
    <t>441sp|Q911</t>
  </si>
  <si>
    <t>SP|Q91137|Naja atra</t>
  </si>
  <si>
    <t>389sp|Q911</t>
  </si>
  <si>
    <t>SP|Q98956|Naja atra</t>
  </si>
  <si>
    <t>435sp|Q989</t>
  </si>
  <si>
    <t>SP|Q98957|Naja atra</t>
  </si>
  <si>
    <t>447sp|Q989</t>
  </si>
  <si>
    <t>SP|Q98958|Naja atra</t>
  </si>
  <si>
    <t>439sp|Q989</t>
  </si>
  <si>
    <t>SP|Q98959|Naja atra</t>
  </si>
  <si>
    <t>515sp|Q989</t>
  </si>
  <si>
    <t>SP|Q98960|Naja atra</t>
  </si>
  <si>
    <t>521sp|Q989</t>
  </si>
  <si>
    <t>SP|Q98961|Naja atra</t>
  </si>
  <si>
    <t>501sp|Q989</t>
  </si>
  <si>
    <t>SP|Q98962|Naja atra</t>
  </si>
  <si>
    <t>485sp|Q989</t>
  </si>
  <si>
    <t>SP|Q98965|Naja atra</t>
  </si>
  <si>
    <t>451sp|Q989</t>
  </si>
  <si>
    <t>SP|Q9W6W6|Naja atra</t>
  </si>
  <si>
    <t>453sp|Q9W6</t>
  </si>
  <si>
    <t>SP|Q9W6W9|Naja atra</t>
  </si>
  <si>
    <t>493sp|Q9W6</t>
  </si>
  <si>
    <t>SP|Q9W716|Naja atra</t>
  </si>
  <si>
    <t>395sp|Q9W7</t>
  </si>
  <si>
    <t>SP|Q9YGI1|Naja atra</t>
  </si>
  <si>
    <t>673sp|Q9YG</t>
  </si>
  <si>
    <t>SP|Q9YGI4|Naja atra</t>
  </si>
  <si>
    <t>641sp|Q9YG</t>
  </si>
  <si>
    <t>TR|E2ITZ6|Naja atra</t>
  </si>
  <si>
    <t>Naja_atra_E2ITZ6</t>
  </si>
  <si>
    <t>TR|E2ITZ7|Naja atra</t>
  </si>
  <si>
    <t>S_IAcy_E2ITZ7_E2ITZ7_NAJAT</t>
  </si>
  <si>
    <t>SP|P34076|Naja christyi</t>
  </si>
  <si>
    <t>1077sp|P34</t>
  </si>
  <si>
    <t>NCBI|NAJHA_GHRV01000814.1_C597_352|Naja haje</t>
  </si>
  <si>
    <t>NAJHA_GHRV01000814.1_C597_352</t>
  </si>
  <si>
    <t>NCBI|NAJHA_GHRV01002244.1_C372_184|Naja haje</t>
  </si>
  <si>
    <t>NAJHA_GHRV01002244.1_C372_184</t>
  </si>
  <si>
    <t>SP|P01401|Naja haje haje</t>
  </si>
  <si>
    <t>675sp|P014</t>
  </si>
  <si>
    <t>SP|P01415|Naja haje haje</t>
  </si>
  <si>
    <t>891sp|P014</t>
  </si>
  <si>
    <t>SP|P01457|Naja haje haje</t>
  </si>
  <si>
    <t>541sp|P014</t>
  </si>
  <si>
    <t>SP|P25674|Naja haje haje</t>
  </si>
  <si>
    <t>771sp|P256</t>
  </si>
  <si>
    <t>SP|P25675|Naja haje haje</t>
  </si>
  <si>
    <t>1071sp|P25</t>
  </si>
  <si>
    <t>SP|P01391|Naja kaouthia</t>
  </si>
  <si>
    <t>1199sp|P01</t>
  </si>
  <si>
    <t>SP|P01445|Naja kaouthia</t>
  </si>
  <si>
    <t>475sp|P014</t>
  </si>
  <si>
    <t>SP|P01446|Naja kaouthia</t>
  </si>
  <si>
    <t>477sp|P014</t>
  </si>
  <si>
    <t>SP|P0CH80|Naja kaouthia</t>
  </si>
  <si>
    <t>505sp|P0CH</t>
  </si>
  <si>
    <t>SP|P0DSM9|Naja kaouthia</t>
  </si>
  <si>
    <t>685sp|P0DS</t>
  </si>
  <si>
    <t>SP|P0DSN0|Naja kaouthia</t>
  </si>
  <si>
    <t>1187sp|P0D</t>
  </si>
  <si>
    <t>SP|P14541|Naja kaouthia</t>
  </si>
  <si>
    <t>385sp|P145</t>
  </si>
  <si>
    <t>SP|P14613|Naja kaouthia</t>
  </si>
  <si>
    <t>1057sp|P14</t>
  </si>
  <si>
    <t>SP|P24779|Naja kaouthia</t>
  </si>
  <si>
    <t>487sp|P247</t>
  </si>
  <si>
    <t>SP|P25679|Naja kaouthia</t>
  </si>
  <si>
    <t>645sp|P256</t>
  </si>
  <si>
    <t>SP|P59275|Naja kaouthia</t>
  </si>
  <si>
    <t>1089sp|P59</t>
  </si>
  <si>
    <t>SP|P59276|Naja kaouthia</t>
  </si>
  <si>
    <t>1091sp|P59</t>
  </si>
  <si>
    <t>SP|P82462|Naja kaouthia</t>
  </si>
  <si>
    <t>snake_3FTx_sp_P82462</t>
  </si>
  <si>
    <t>SP|P82463|Naja kaouthia</t>
  </si>
  <si>
    <t>1147sp|P82</t>
  </si>
  <si>
    <t>SP|P82464|Naja kaouthia</t>
  </si>
  <si>
    <t>597sp|P824</t>
  </si>
  <si>
    <t>SP|P82849|Naja kaouthia</t>
  </si>
  <si>
    <t>1055sp|P82</t>
  </si>
  <si>
    <t>SP|P82935|Naja kaouthia</t>
  </si>
  <si>
    <t>639sp|P829</t>
  </si>
  <si>
    <t>SP|Q9DGH9|Naja kaouthia</t>
  </si>
  <si>
    <t>523sp|Q9DG</t>
  </si>
  <si>
    <t>SP|P01383|Naja melanoleuca</t>
  </si>
  <si>
    <t>801sp|P013</t>
  </si>
  <si>
    <t>SP|P01388|Naja melanoleuca</t>
  </si>
  <si>
    <t>761sp|P013</t>
  </si>
  <si>
    <t>SP|P01400|Naja melanoleuca</t>
  </si>
  <si>
    <t>677sp|P014</t>
  </si>
  <si>
    <t>SP|P01424|Naja melanoleuca</t>
  </si>
  <si>
    <t>1085sp|P01</t>
  </si>
  <si>
    <t>SP|P01448|Naja melanoleuca</t>
  </si>
  <si>
    <t>549sp|P014</t>
  </si>
  <si>
    <t>SP|P01473|Naja melanoleuca</t>
  </si>
  <si>
    <t>379sp|P014</t>
  </si>
  <si>
    <t>SP|P01474|Naja melanoleuca</t>
  </si>
  <si>
    <t>377sp|P014</t>
  </si>
  <si>
    <t>SP|P0DQQ1|Naja melanoleuca</t>
  </si>
  <si>
    <t>799sp|P0DQ</t>
  </si>
  <si>
    <t>SP|P0DQQ2|Naja melanoleuca</t>
  </si>
  <si>
    <t>763sp|P0DQ</t>
  </si>
  <si>
    <t>SP|P01431|Naja mossambica</t>
  </si>
  <si>
    <t>1053sp|P01</t>
  </si>
  <si>
    <t>SP|P01432|Naja mossambica</t>
  </si>
  <si>
    <t>1049sp|P01</t>
  </si>
  <si>
    <t>LNCHNQMSAQPPTTTRCSRWETNCYKKRWRDHRGYKTERGCGCPTVKKGIQLHCCTSDNCNN</t>
  </si>
  <si>
    <t>SP|P01452|Naja mossambica</t>
  </si>
  <si>
    <t>419sp|P014</t>
  </si>
  <si>
    <t>SP|P01467|Naja mossambica</t>
  </si>
  <si>
    <t>427sp|P014</t>
  </si>
  <si>
    <t>SP|P01469|Naja mossambica</t>
  </si>
  <si>
    <t>425sp|P014</t>
  </si>
  <si>
    <t>SP|P01470|Naja mossambica</t>
  </si>
  <si>
    <t>421sp|P014</t>
  </si>
  <si>
    <t>SP|P25517|Naja mossambica</t>
  </si>
  <si>
    <t>431sp|P255</t>
  </si>
  <si>
    <t>NCBI|Nana_c3_dn_17|Naja naja</t>
  </si>
  <si>
    <t>235Nana_c3</t>
  </si>
  <si>
    <t>NCBI|Nnaj_CM019150_1_np121212_gene_1_mRNA_10|Naja naja</t>
  </si>
  <si>
    <t>Nnaj_CM019150_1_np121212_gene_1_mRNA_10</t>
  </si>
  <si>
    <t>NCBI|Nnaj_CM019150_1_np121212_gene_1_mRNA_11|Naja naja</t>
  </si>
  <si>
    <t>Nnaj_CM019150_1_np121212_gene_1_mRNA_11</t>
  </si>
  <si>
    <t>NCBI|Nnaj_CM019150_1_np121212_gene_1_mRNA_12|Naja naja</t>
  </si>
  <si>
    <t>Nnaj_CM019150_1_np121212_gene_1_mRNA_12</t>
  </si>
  <si>
    <t>NCBI|Nnaj_CM019150_1_np121212_gene_1_mRNA_14|Naja naja</t>
  </si>
  <si>
    <t>Nnaj_CM019150_1_np121212_gene_1_mRNA_14</t>
  </si>
  <si>
    <t>NCBI|Nnaj_CM019150_1_np121212_gene_1_mRNA_15|Naja naja</t>
  </si>
  <si>
    <t>Nnaj_CM019150_1_np121212_gene_1_mRNA_15</t>
  </si>
  <si>
    <t>NCBI|Nnaj_CM019150_1_np121212_gene_1_mRNA_3|Naja naja</t>
  </si>
  <si>
    <t>Nnaj_CM019150_1_np121212_gene_1_mRNA_3</t>
  </si>
  <si>
    <t>NCBI|Nnaj_CM019150_1_np121212_gene_1_mRNA_6_mka|Naja naja</t>
  </si>
  <si>
    <t>Nnaj_CM019150_1_np121212_gene_1_mRNA_6_mka</t>
  </si>
  <si>
    <t>NCBI|Nnaj_CM019150_1_np121212_gene_1_mRNA_7_mka|Naja naja</t>
  </si>
  <si>
    <t>Nnaj_CM019150_1_np121212_gene_1_mRNA_7_mka</t>
  </si>
  <si>
    <t>NCBI|Nnaj_CM019151_1_np121212_gene_1_mRNA_1|Naja naja</t>
  </si>
  <si>
    <t>Nnaj_CM019151_1_np121212_gene_1_mRNA_1</t>
  </si>
  <si>
    <t>None|Nana_c1_1|Naja naja</t>
  </si>
  <si>
    <t>217Nana_c1</t>
  </si>
  <si>
    <t>None|Nana_c3_11|Naja naja</t>
  </si>
  <si>
    <t>105Nana_c3</t>
  </si>
  <si>
    <t>None|Nana_c3_16|Naja naja</t>
  </si>
  <si>
    <t>233Nana_c3</t>
  </si>
  <si>
    <t>None|Nana_c3_28|Naja naja</t>
  </si>
  <si>
    <t>247Nana_c3</t>
  </si>
  <si>
    <t>None|Nana_c3_8|Naja naja</t>
  </si>
  <si>
    <t>175Nana_c3</t>
  </si>
  <si>
    <t>None|Nana_c3_dn_10|Naja naja</t>
  </si>
  <si>
    <t>83Nana_c3_</t>
  </si>
  <si>
    <t>None|Nana_c3_dn_12|Naja naja</t>
  </si>
  <si>
    <t>249Nana_c3</t>
  </si>
  <si>
    <t>None|Nana_c3_dn_14|Naja naja</t>
  </si>
  <si>
    <t>253Nana_c3</t>
  </si>
  <si>
    <t>MKTLLLTLVVVTIVCLDLGYTLQCNKLVPIASKTCPPGKNLCYKMFMVSDLTIPVKRGCIDVCPKSSLLVKYVCCNTDRCN</t>
  </si>
  <si>
    <t>None|Nana_c3_dn_15|Naja naja</t>
  </si>
  <si>
    <t>251Nana_c3</t>
  </si>
  <si>
    <t>None|Nana_c3_dn_18|Naja naja</t>
  </si>
  <si>
    <t>255Nana_c3</t>
  </si>
  <si>
    <t>None|Nana_c3_dn_19|Naja naja</t>
  </si>
  <si>
    <t>231Nana_c3</t>
  </si>
  <si>
    <t>MFCFFHPVKSLECYTCGKSPCTMKTCLKEEKFCYLKVYPGGFNWKGGCTQECPKETIGMLIICRNTDIRGIYSEY</t>
  </si>
  <si>
    <t>None|Nana_c3_dn_2|Naja naja</t>
  </si>
  <si>
    <t>271Nana_c3</t>
  </si>
  <si>
    <t>MKTLLLTLVVVTIVCLDLGYTLTCLICPEKHCNKVHTCLNGEKICFKKYDQRKLLGKRYIRGCADTCPVRKPREIVECCSTDKCNH</t>
  </si>
  <si>
    <t>None|Nana_c3_dn_20|Naja naja</t>
  </si>
  <si>
    <t>259Nana_c3</t>
  </si>
  <si>
    <t>MKTLLLTLVVVTIVCLDLGSTLKCNKLIPLAYKTCPAGKNLCYKMYMVSNKTVPVKRGCIDVCPKNSLLVKYECCNTDRCN</t>
  </si>
  <si>
    <t>None|Nana_c3_dn_23|Naja naja</t>
  </si>
  <si>
    <t>279Nana_c3</t>
  </si>
  <si>
    <t>None|Nana_c3_dn_24|Naja naja</t>
  </si>
  <si>
    <t>277Nana_c3</t>
  </si>
  <si>
    <t>MKTLLLTLVVVTIVCLDLGYTLICVKERFLFSETTETCPDGQNICFNQAHLIYPGKYERTRGCAATCPKLQTRDIMFCCSTDKCNR</t>
  </si>
  <si>
    <t>None|Nana_c3_dn_25|Naja naja</t>
  </si>
  <si>
    <t>45Nana_c3_</t>
  </si>
  <si>
    <t>None|Nana_c3_dn_26|Naja naja</t>
  </si>
  <si>
    <t>257Nana_c3</t>
  </si>
  <si>
    <t>None|Nana_c3_dn_27|Naja naja</t>
  </si>
  <si>
    <t>261Nana_c3</t>
  </si>
  <si>
    <t>None|Nana_c3_dn_3|Naja naja</t>
  </si>
  <si>
    <t>273Nana_c3</t>
  </si>
  <si>
    <t>None|Nana_c3_dn_4|Naja naja</t>
  </si>
  <si>
    <t>245Nana_c3</t>
  </si>
  <si>
    <t>MKTLLLTLLVVTIVCLDLGYTLECHNQQSSQPPTTTCCSGETNCYKKRWRDHRGYRTERGCGCPSVRNGIEINCCTTDRCNN</t>
  </si>
  <si>
    <t>None|Nana_c3_dn_5|Naja naja</t>
  </si>
  <si>
    <t>237Nana_c3</t>
  </si>
  <si>
    <t>None|Nana_c3_dn_6|Naja naja</t>
  </si>
  <si>
    <t>275Nana_c3</t>
  </si>
  <si>
    <t>MKTLLLTLVVVTIVCLDLGYTRLCLSDYSIFSETIEICPDGHNFCFKKFPKGITRLPWVIRGCAATCPKAEARVYVDCCARDKCNR</t>
  </si>
  <si>
    <t>None|Nana_c3_dn_7|Naja naja</t>
  </si>
  <si>
    <t>141Nana_c3</t>
  </si>
  <si>
    <t>None|Nana_c3_dn_9|Naja naja</t>
  </si>
  <si>
    <t>213Nana_c3</t>
  </si>
  <si>
    <t>None|Nana_c4_dn_1|Naja naja</t>
  </si>
  <si>
    <t>267Nana_c4</t>
  </si>
  <si>
    <t>None|Nnaj_SOZL01001066_1_np121212_gene_1_mRNA_1|Naja naja</t>
  </si>
  <si>
    <t>Nnaj_SOZL01001066_1_np121212_gene_1_mRNA_1</t>
  </si>
  <si>
    <t>None|Nnaj_SOZL01001066_1_np121212_gene_1_mRNA_2|Naja naja</t>
  </si>
  <si>
    <t>Nnaj_SOZL01001066_1_np121212_gene_1_mRNA_2</t>
  </si>
  <si>
    <t>None|Nnaj_SOZL01001066_1_np121212_gene_1_mRNA_3|Naja naja</t>
  </si>
  <si>
    <t>Nnaj_SOZL01001066_1_np121212_gene_1_mRNA_3</t>
  </si>
  <si>
    <t>None|Nnaj_SOZL01001066_1_np121212_gene_1_mRNA_4|Naja naja</t>
  </si>
  <si>
    <t>Nnaj_SOZL01001066_1_np121212_gene_1_mRNA_4</t>
  </si>
  <si>
    <t>SP|C0HM08|Naja naja</t>
  </si>
  <si>
    <t>snake_3FTx_sp_C0HM08</t>
  </si>
  <si>
    <t>SP|C0HM09|Naja naja</t>
  </si>
  <si>
    <t>snake_3FTx_sp_C0HM09</t>
  </si>
  <si>
    <t>SP|P01440|Naja naja</t>
  </si>
  <si>
    <t>509sp|P014</t>
  </si>
  <si>
    <t>SP|P01447|Naja naja</t>
  </si>
  <si>
    <t>479sp|P014</t>
  </si>
  <si>
    <t>SP|P24780|Naja naja</t>
  </si>
  <si>
    <t>481sp|P247</t>
  </si>
  <si>
    <t>SP|P25668|Naja naja</t>
  </si>
  <si>
    <t>755sp|P256</t>
  </si>
  <si>
    <t>SP|P25669|Naja naja</t>
  </si>
  <si>
    <t>757sp|P256</t>
  </si>
  <si>
    <t>SP|P25671|Naja naja</t>
  </si>
  <si>
    <t>759sp|P256</t>
  </si>
  <si>
    <t>SP|P25672|Naja naja</t>
  </si>
  <si>
    <t>751sp|P256</t>
  </si>
  <si>
    <t>SP|P25673|Naja naja</t>
  </si>
  <si>
    <t>753sp|P256</t>
  </si>
  <si>
    <t>SP|P29179|Naja naja</t>
  </si>
  <si>
    <t>663sp|P291</t>
  </si>
  <si>
    <t>SP|P29180|Naja naja</t>
  </si>
  <si>
    <t>681sp|P291</t>
  </si>
  <si>
    <t>SP|P29181|Naja naja</t>
  </si>
  <si>
    <t>659sp|P291</t>
  </si>
  <si>
    <t>SP|P29182|Naja naja</t>
  </si>
  <si>
    <t>661sp|P291</t>
  </si>
  <si>
    <t>SP|P86382|Naja naja</t>
  </si>
  <si>
    <t>471sp|P863</t>
  </si>
  <si>
    <t>SP|P86538|Naja naja</t>
  </si>
  <si>
    <t>433sp|P865</t>
  </si>
  <si>
    <t>SP|P86540|Naja naja</t>
  </si>
  <si>
    <t>469sp|P865</t>
  </si>
  <si>
    <t>SP|P86541|Naja naja</t>
  </si>
  <si>
    <t>507sp|P865</t>
  </si>
  <si>
    <t>NCBI|NAJMO_GIJF01000694.1_C620_375|Naja nigricollis</t>
  </si>
  <si>
    <t>NAJMO_GIJF01000694.1_C620_375</t>
  </si>
  <si>
    <t>NCBI|NAJMO_GIJF01000822.1_C570_316|Naja nigricollis</t>
  </si>
  <si>
    <t>NAJMO_GIJF01000822.1_C570_316</t>
  </si>
  <si>
    <t>NCBI|NAJMO_GIJF01002765.1_C269_63|Naja nigricollis</t>
  </si>
  <si>
    <t>NAJMO_GIJF01002765.1_C269_63</t>
  </si>
  <si>
    <t>NCBI|NAJNI_GIJG01001078.1_C500_294|Naja nigricollis</t>
  </si>
  <si>
    <t>NAJNI_GIJG01001078.1_C500_294</t>
  </si>
  <si>
    <t>NCBI|NAJNI_GIJG01001188.1_C432_220|Naja nigricollis</t>
  </si>
  <si>
    <t>NAJNI_GIJG01001188.1_C432_220</t>
  </si>
  <si>
    <t>NCBI|NAJNI_GIJG01001191.1_C479_237|Naja nigricollis</t>
  </si>
  <si>
    <t>NAJNI_GIJG01001191.1_C479_237</t>
  </si>
  <si>
    <t>NCBI|NAJNI_GIJG01001632.1_C398_189|Naja nigricollis</t>
  </si>
  <si>
    <t>NAJNI_GIJG01001632.1_C398_189</t>
  </si>
  <si>
    <t>SP|P0DSN1|Naja nigricollis</t>
  </si>
  <si>
    <t>423sp|P0DS</t>
  </si>
  <si>
    <t>NCBI|NAJNI_GIJH01000756.1_C445_239|Naja nivea</t>
  </si>
  <si>
    <t>NAJNI_GIJH01000756.1_C445_239</t>
  </si>
  <si>
    <t>SP|P01390|Naja nivea</t>
  </si>
  <si>
    <t>769sp|P013</t>
  </si>
  <si>
    <t>SP|P01423|Naja nivea</t>
  </si>
  <si>
    <t>1073sp|P01</t>
  </si>
  <si>
    <t>SP|P01456|Naja nivea</t>
  </si>
  <si>
    <t>535sp|P014</t>
  </si>
  <si>
    <t>SP|P01458|Naja nivea</t>
  </si>
  <si>
    <t>539sp|P014</t>
  </si>
  <si>
    <t>SP|P01463|Naja nivea</t>
  </si>
  <si>
    <t>525sp|P014</t>
  </si>
  <si>
    <t>SP|P25680|Naja nivea</t>
  </si>
  <si>
    <t>665sp|P256</t>
  </si>
  <si>
    <t>NCBI|NAJNU_GIJI01000015.1_C2405_2196|Naja nubiae</t>
  </si>
  <si>
    <t>NAJNU_GIJI01000015.1_C2405_2196</t>
  </si>
  <si>
    <t>NCBI|NAJNU_GIJI01000526.1_C465_223|Naja nubiae</t>
  </si>
  <si>
    <t>NAJNU_GIJI01000526.1_C465_223</t>
  </si>
  <si>
    <t>NCBI|NAJNU_GIJI01001024.1_C456_214|Naja nubiae</t>
  </si>
  <si>
    <t>NAJNU_GIJI01001024.1_C456_214</t>
  </si>
  <si>
    <t>NCBI|NAJNU_GIJI01001285.1_C460_209|Naja nubiae</t>
  </si>
  <si>
    <t>NAJNU_GIJI01001285.1_C460_209</t>
  </si>
  <si>
    <t>NCBI|NAJNU_GIJI01001525.1_C450_190|Naja nubiae</t>
  </si>
  <si>
    <t>NAJNU_GIJI01001525.1_C450_190</t>
  </si>
  <si>
    <t>NCBI|NAJNU_GIJI01001548.1_C448_212|Naja nubiae</t>
  </si>
  <si>
    <t>NAJNU_GIJI01001548.1_C448_212</t>
  </si>
  <si>
    <t>NCBI|NAJNU_GIJI01001829.1_C373_116|Naja nubiae</t>
  </si>
  <si>
    <t>NAJNU_GIJI01001829.1_C373_116</t>
  </si>
  <si>
    <t>SP|P01382|Naja oxiana</t>
  </si>
  <si>
    <t>803sp|P013</t>
  </si>
  <si>
    <t>SP|P01441|Naja oxiana</t>
  </si>
  <si>
    <t>459sp|P014</t>
  </si>
  <si>
    <t>SP|P01451|Naja oxiana</t>
  </si>
  <si>
    <t>437sp|P014</t>
  </si>
  <si>
    <t>SP|P85520|Naja oxiana</t>
  </si>
  <si>
    <t>679sp|P855</t>
  </si>
  <si>
    <t>SP|Q9PS34|Naja oxiana</t>
  </si>
  <si>
    <t>461sp|Q9PS</t>
  </si>
  <si>
    <t>NCBI|NAJPA_GIJJ01000770.1_C467_213|Naja pallida</t>
  </si>
  <si>
    <t>NAJPA_GIJJ01000770.1_C467_213</t>
  </si>
  <si>
    <t>NCBI|NAJPA_GIJJ01001129.1_C372_115|Naja pallida</t>
  </si>
  <si>
    <t>NAJPA_GIJJ01001129.1_C372_115</t>
  </si>
  <si>
    <t>NCBI|NAJPA_GIJJ01001759.1_C249_13|Naja pallida</t>
  </si>
  <si>
    <t>NAJPA_GIJJ01001759.1_C249_13</t>
  </si>
  <si>
    <t>SP|P01426|Naja pallida</t>
  </si>
  <si>
    <t>1083sp|P01</t>
  </si>
  <si>
    <t>SP|P01468|Naja pallida</t>
  </si>
  <si>
    <t>429sp|P014</t>
  </si>
  <si>
    <t>NCBI|NAJPH_GIJK01000105.1_C1082_864|Naja philippinensis</t>
  </si>
  <si>
    <t>NAJPH_GIJK01000105.1_C1082_864</t>
  </si>
  <si>
    <t>NCBI|NAJPH_GIJK01000671.1_C406_203|Naja philippinensis</t>
  </si>
  <si>
    <t>NAJPH_GIJK01000671.1_C406_203</t>
  </si>
  <si>
    <t>NCBI|NAJPH_GIJK01000704.1_C431_213|Naja philippinensis</t>
  </si>
  <si>
    <t>NAJPH_GIJK01000704.1_C431_213</t>
  </si>
  <si>
    <t>NCBI|NAJPH_GIJK01001248.1_C249_16|Naja philippinensis</t>
  </si>
  <si>
    <t>NAJPH_GIJK01001248.1_C249_16</t>
  </si>
  <si>
    <t>SP|P60773|Naja philippinensis</t>
  </si>
  <si>
    <t>1093sp|P60</t>
  </si>
  <si>
    <t>SP|P83345|Naja sagittifera</t>
  </si>
  <si>
    <t>489sp|P833</t>
  </si>
  <si>
    <t>NCBI|NAJSI_GIJL01000963.1_C467_213|Naja siamensis</t>
  </si>
  <si>
    <t>NAJSI_GIJL01000963.1_C467_213</t>
  </si>
  <si>
    <t>NCBI|NAJSI_GIJL01002105.1_C250_44|Naja siamensis</t>
  </si>
  <si>
    <t>NAJSI_GIJL01002105.1_C250_44</t>
  </si>
  <si>
    <t>SP|O42255|Naja sputatrix</t>
  </si>
  <si>
    <t>651sp|O422</t>
  </si>
  <si>
    <t>SP|O42256|Naja sputatrix</t>
  </si>
  <si>
    <t>653sp|O422</t>
  </si>
  <si>
    <t>SP|O42257|Naja sputatrix</t>
  </si>
  <si>
    <t>749sp|O422</t>
  </si>
  <si>
    <t>SP|O57326|Naja sputatrix</t>
  </si>
  <si>
    <t>1069sp|O57</t>
  </si>
  <si>
    <t>SP|O57327|Naja sputatrix</t>
  </si>
  <si>
    <t>1063sp|O57</t>
  </si>
  <si>
    <t>SP|O73856|Naja sputatrix</t>
  </si>
  <si>
    <t>519sp|O738</t>
  </si>
  <si>
    <t>SP|O93471|Naja sputatrix</t>
  </si>
  <si>
    <t>511sp|O934</t>
  </si>
  <si>
    <t>SP|O93472|Naja sputatrix</t>
  </si>
  <si>
    <t>513sp|O934</t>
  </si>
  <si>
    <t>SP|O93473|Naja sputatrix</t>
  </si>
  <si>
    <t>517sp|O934</t>
  </si>
  <si>
    <t>SP|P60302|Naja sputatrix</t>
  </si>
  <si>
    <t>snake_3FTx_sp_P60302</t>
  </si>
  <si>
    <t>SP|P60311|Naja sputatrix</t>
  </si>
  <si>
    <t>491sp|P603</t>
  </si>
  <si>
    <t>SP|P60772|Naja sputatrix</t>
  </si>
  <si>
    <t>1095sp|P60</t>
  </si>
  <si>
    <t>SP|Q802B2|Naja sputatrix</t>
  </si>
  <si>
    <t>657sp|Q802</t>
  </si>
  <si>
    <t>SP|Q802B3|Naja sputatrix</t>
  </si>
  <si>
    <t>649sp|Q802</t>
  </si>
  <si>
    <t>SP|Q9PSN6|Naja sputatrix</t>
  </si>
  <si>
    <t>1061sp|Q9P</t>
  </si>
  <si>
    <t>SP|Q9W7I3|Naja sputatrix</t>
  </si>
  <si>
    <t>647sp|Q9W7</t>
  </si>
  <si>
    <t>SP|Q9YGJ5|Naja sputatrix</t>
  </si>
  <si>
    <t>1065sp|Q9Y</t>
  </si>
  <si>
    <t>SP|Q9YGJ6|Naja sputatrix</t>
  </si>
  <si>
    <t>1067sp|Q9Y</t>
  </si>
  <si>
    <t>NCBI|NAJSU_GIJM01000709.1_C501_238|Naja subfulva</t>
  </si>
  <si>
    <t>NAJSU_GIJM01000709.1_C501_238</t>
  </si>
  <si>
    <t>NCBI|NAJSU_GIJM01002726.1_C453_214|Naja subfulva</t>
  </si>
  <si>
    <t>NAJSU_GIJM01002726.1_C453_214</t>
  </si>
  <si>
    <t>NCBI|NAJSU_GIJM01003137.1_C418_212|Naja subfulva</t>
  </si>
  <si>
    <t>NAJSU_GIJM01003137.1_C418_212</t>
  </si>
  <si>
    <t>NCBI|NAJSU_GIJM01003176.1_C489_247|Naja subfulva</t>
  </si>
  <si>
    <t>NAJSU_GIJM01003176.1_C489_247</t>
  </si>
  <si>
    <t>NCBI|NAJSU_GIJM01003193.1_C499_266|Naja subfulva</t>
  </si>
  <si>
    <t>NAJSU_GIJM01003193.1_C499_266</t>
  </si>
  <si>
    <t>NCBI|NAJSU_GIJM01003258.1_C442_182|Naja subfulva</t>
  </si>
  <si>
    <t>NAJSU_GIJM01003258.1_C442_182</t>
  </si>
  <si>
    <t>NCBI|NAJSU_GIJM01003390.1_C487_248|Naja subfulva</t>
  </si>
  <si>
    <t>NAJSU_GIJM01003390.1_C487_248</t>
  </si>
  <si>
    <t>NCBI|NAJSU_GIJM01003678.1_C291_61|Naja subfulva</t>
  </si>
  <si>
    <t>NAJSU_GIJM01003678.1_C291_61</t>
  </si>
  <si>
    <t>NCBI|NAJSU_GIJM01004310.1_C401_147|Naja subfulva</t>
  </si>
  <si>
    <t>NAJSU_GIJM01004310.1_C401_147</t>
  </si>
  <si>
    <t>NCBI|NAJSU_GIJM01004954.1_C362_117|Naja subfulva</t>
  </si>
  <si>
    <t>NAJSU_GIJM01004954.1_C362_117</t>
  </si>
  <si>
    <t>NCBI|NAJSU_GIJN01002005.1_C525_271|Naja sumatrana</t>
  </si>
  <si>
    <t>NAJSU_GIJN01002005.1_C525_271</t>
  </si>
  <si>
    <t>SP|A8HDK0|Notechis scutatus scutatus</t>
  </si>
  <si>
    <t>983sp|A8HD</t>
  </si>
  <si>
    <t>SP|P01384|Notechis scutatus scutatus</t>
  </si>
  <si>
    <t>839sp|P013</t>
  </si>
  <si>
    <t>SP|A8N285|Ophiophagus hannah</t>
  </si>
  <si>
    <t>783sp|A8N2</t>
  </si>
  <si>
    <t>SP|A8N286|Ophiophagus hannah</t>
  </si>
  <si>
    <t>307sp|A8N2</t>
  </si>
  <si>
    <t>SP|C5ILC5|Ophiophagus hannah</t>
  </si>
  <si>
    <t>827sp|C5IL</t>
  </si>
  <si>
    <t>SP|P01386|Ophiophagus hannah</t>
  </si>
  <si>
    <t>781sp|P013</t>
  </si>
  <si>
    <t>SP|P01387|Ophiophagus hannah</t>
  </si>
  <si>
    <t>777sp|P013</t>
  </si>
  <si>
    <t>SP|P01412|Ophiophagus hannah</t>
  </si>
  <si>
    <t>919sp|P014</t>
  </si>
  <si>
    <t>SP|P07526|Ophiophagus hannah</t>
  </si>
  <si>
    <t>773sp|P075</t>
  </si>
  <si>
    <t>SP|P80156|Ophiophagus hannah</t>
  </si>
  <si>
    <t>791sp|P801</t>
  </si>
  <si>
    <t>SP|P80965|Ophiophagus hannah</t>
  </si>
  <si>
    <t>789sp|P809</t>
  </si>
  <si>
    <t>SP|P82662|Ophiophagus hannah</t>
  </si>
  <si>
    <t>703sp|P826</t>
  </si>
  <si>
    <t>SP|P83302|Ophiophagus hannah</t>
  </si>
  <si>
    <t>1173sp|P83</t>
  </si>
  <si>
    <t>SP|Q2VBN0|Ophiophagus hannah</t>
  </si>
  <si>
    <t>627sp|Q2VB</t>
  </si>
  <si>
    <t>SP|Q2VBN1|Ophiophagus hannah</t>
  </si>
  <si>
    <t>629sp|Q2VB</t>
  </si>
  <si>
    <t>SP|Q2VBN2|Ophiophagus hannah</t>
  </si>
  <si>
    <t>655sp|Q2VB</t>
  </si>
  <si>
    <t>SP|Q2VBN3|Ophiophagus hannah</t>
  </si>
  <si>
    <t>921sp|Q2VB</t>
  </si>
  <si>
    <t>SP|Q2VBN4|Ophiophagus hannah</t>
  </si>
  <si>
    <t>397sp|Q2VB</t>
  </si>
  <si>
    <t>SP|Q2VBN5|Ophiophagus hannah</t>
  </si>
  <si>
    <t>399sp|Q2VB</t>
  </si>
  <si>
    <t>SP|Q2VBN7|Ophiophagus hannah</t>
  </si>
  <si>
    <t>401sp|Q2VB</t>
  </si>
  <si>
    <t>SP|Q2VBN8|Ophiophagus hannah</t>
  </si>
  <si>
    <t>407sp|Q2VB</t>
  </si>
  <si>
    <t>SP|Q2VBN9|Ophiophagus hannah</t>
  </si>
  <si>
    <t>1181sp|Q2V</t>
  </si>
  <si>
    <t>SP|Q2VBP0|Ophiophagus hannah</t>
  </si>
  <si>
    <t>1177sp|Q2V</t>
  </si>
  <si>
    <t>SP|Q2VBP2|Ophiophagus hannah</t>
  </si>
  <si>
    <t>1175sp|Q2V</t>
  </si>
  <si>
    <t>SP|Q2VBP3|Ophiophagus hannah</t>
  </si>
  <si>
    <t>795sp|Q2VB</t>
  </si>
  <si>
    <t>SP|Q2VBP4|Ophiophagus hannah</t>
  </si>
  <si>
    <t>701sp|Q2VB</t>
  </si>
  <si>
    <t>SP|Q2VBP5|Ophiophagus hannah</t>
  </si>
  <si>
    <t>785sp|Q2VB</t>
  </si>
  <si>
    <t>SP|Q2VBP6|Ophiophagus hannah</t>
  </si>
  <si>
    <t>793sp|Q2VB</t>
  </si>
  <si>
    <t>SP|Q2VBP8|Ophiophagus hannah</t>
  </si>
  <si>
    <t>797sp|Q2VB</t>
  </si>
  <si>
    <t>SP|Q53B46|Ophiophagus hannah</t>
  </si>
  <si>
    <t>405sp|Q53B</t>
  </si>
  <si>
    <t>SP|Q53B47|Ophiophagus hannah</t>
  </si>
  <si>
    <t>1171sp|Q53</t>
  </si>
  <si>
    <t>SP|Q53B48|Ophiophagus hannah</t>
  </si>
  <si>
    <t>1179sp|Q53</t>
  </si>
  <si>
    <t>SP|Q53B49|Ophiophagus hannah</t>
  </si>
  <si>
    <t>1137sp|Q53</t>
  </si>
  <si>
    <t>SP|Q53B50|Ophiophagus hannah</t>
  </si>
  <si>
    <t>1185sp|Q53</t>
  </si>
  <si>
    <t>SP|Q53B52|Ophiophagus hannah</t>
  </si>
  <si>
    <t>1183sp|Q53</t>
  </si>
  <si>
    <t>SP|Q53B53|Ophiophagus hannah</t>
  </si>
  <si>
    <t>snake_3FTx_sp_Q53B53</t>
  </si>
  <si>
    <t>SP|Q53B54|Ophiophagus hannah</t>
  </si>
  <si>
    <t>787sp|Q53B</t>
  </si>
  <si>
    <t>SP|Q53B55|Ophiophagus hannah</t>
  </si>
  <si>
    <t>L_IIa_Q53B55_3L231_OPHHA</t>
  </si>
  <si>
    <t>SP|Q53B56|Ophiophagus hannah</t>
  </si>
  <si>
    <t>697sp|Q53B</t>
  </si>
  <si>
    <t>SP|Q53B57|Ophiophagus hannah</t>
  </si>
  <si>
    <t>779sp|Q53B</t>
  </si>
  <si>
    <t>SP|Q53B58|Ophiophagus hannah</t>
  </si>
  <si>
    <t>775sp|Q53B</t>
  </si>
  <si>
    <t>SP|Q53B59|Ophiophagus hannah</t>
  </si>
  <si>
    <t>705sp|Q53B</t>
  </si>
  <si>
    <t>SP|Q53B61|Ophiophagus hannah</t>
  </si>
  <si>
    <t>snake_3FTx_sp_Q53B61</t>
  </si>
  <si>
    <t>SP|Q69CJ8|Ophiophagus hannah</t>
  </si>
  <si>
    <t>893sp|Q69C</t>
  </si>
  <si>
    <t>SP|Q69CK0|Ophiophagus hannah</t>
  </si>
  <si>
    <t>403sp|Q69C</t>
  </si>
  <si>
    <t>SP|A7X4Q3|Oxyuranus microlepidotus</t>
  </si>
  <si>
    <t>745sp|A7X4</t>
  </si>
  <si>
    <t>SP|A7X4R0|Oxyuranus microlepidotus</t>
  </si>
  <si>
    <t>739sp|A7X4</t>
  </si>
  <si>
    <t>SP|A7X4R5|Oxyuranus microlepidotus</t>
  </si>
  <si>
    <t>933sp|A7X4</t>
  </si>
  <si>
    <t>SP|A7X4S0|Oxyuranus microlepidotus</t>
  </si>
  <si>
    <t>931sp|A7X4</t>
  </si>
  <si>
    <t>SP|A7X4S7|Oxyuranus microlepidotus</t>
  </si>
  <si>
    <t>607sp|A7X4</t>
  </si>
  <si>
    <t>SP|A7X4T2|Oxyuranus microlepidotus</t>
  </si>
  <si>
    <t>1119sp|A7X</t>
  </si>
  <si>
    <t>SP|A8HDK7|Oxyuranus microlepidotus</t>
  </si>
  <si>
    <t>743sp|A8HD</t>
  </si>
  <si>
    <t>SP|A8HDK8|Oxyuranus microlepidotus</t>
  </si>
  <si>
    <t>747sp|A8HD</t>
  </si>
  <si>
    <t>SP|A8HDK2|Oxyuranus scutellatus scutellatus</t>
  </si>
  <si>
    <t>609sp|A8HD</t>
  </si>
  <si>
    <t>SP|A8HDK9|Oxyuranus scutellatus scutellatus</t>
  </si>
  <si>
    <t>741sp|A8HD</t>
  </si>
  <si>
    <t>SP|P0CB06|Oxyuranus scutellatus scutellatus</t>
  </si>
  <si>
    <t>937sp|P0CB</t>
  </si>
  <si>
    <t>SP|Q45Z11|Oxyuranus scutellatus scutellatus</t>
  </si>
  <si>
    <t>935sp|Q45Z</t>
  </si>
  <si>
    <t>SP|Q4VRI0|Oxyuranus scutellatus scutellatus</t>
  </si>
  <si>
    <t>611sp|Q4VR</t>
  </si>
  <si>
    <t>TR|H8PG61|Parasuta nigriceps</t>
  </si>
  <si>
    <t>SUTNI_FJ790450.1_33_272</t>
  </si>
  <si>
    <t>TR|H8PG65|Parasuta nigriceps</t>
  </si>
  <si>
    <t>SUTNI_FJ790454.1_33_272</t>
  </si>
  <si>
    <t>TR|H8PG67|Parasuta nigriceps</t>
  </si>
  <si>
    <t>SUTNI_FJ790456.1_69_296</t>
  </si>
  <si>
    <t>TR|H8PG68|Parasuta nigriceps</t>
  </si>
  <si>
    <t>SUTNI_FJ790457.1_69_293</t>
  </si>
  <si>
    <t>SP|P14612|Pseudechis australis</t>
  </si>
  <si>
    <t>687sp|P146</t>
  </si>
  <si>
    <t>SP|P25497|Pseudechis australis</t>
  </si>
  <si>
    <t>945sp|P254</t>
  </si>
  <si>
    <t>SP|A8HDJ4|Pseudechis porphyriacus</t>
  </si>
  <si>
    <t>947sp|A8HD</t>
  </si>
  <si>
    <t>TR|S6CB76|Pseudechis rossignolii</t>
  </si>
  <si>
    <t>527102719|Psr-LNTX</t>
  </si>
  <si>
    <t>TR|R4FIT0|Pseudonaja modesta</t>
  </si>
  <si>
    <t>PSEMO_GAHH01000044.1_1_267</t>
  </si>
  <si>
    <t>TR|R4FIT5|Pseudonaja modesta</t>
  </si>
  <si>
    <t>476539414|3FTx-Psm-89</t>
  </si>
  <si>
    <t>TR|R4FIV9|Pseudonaja modesta</t>
  </si>
  <si>
    <t>PSEMO_GAHH01000024.1_1_237</t>
  </si>
  <si>
    <t>TR|R4FIW8|Pseudonaja modesta</t>
  </si>
  <si>
    <t>PSEMO_GAHH01000009.1_1_237</t>
  </si>
  <si>
    <t>TR|R4FK68|Pseudonaja modesta</t>
  </si>
  <si>
    <t>476539402|3FTx-Psm-105</t>
  </si>
  <si>
    <t>TR|R4FK75|Pseudonaja modesta</t>
  </si>
  <si>
    <t>476539412|3FTx-Psm-110</t>
  </si>
  <si>
    <t>TR|R4FK93|Pseudonaja modesta</t>
  </si>
  <si>
    <t>PSEMO_GAHH01000035.1_1_252</t>
  </si>
  <si>
    <t>TR|R4FKC0|Pseudonaja modesta</t>
  </si>
  <si>
    <t>PSEMO_GAHH01000015.1_1_234</t>
  </si>
  <si>
    <t>TR|R4G2J7|Pseudonaja modesta</t>
  </si>
  <si>
    <t>PSEMO_GAHH01000027.1_1_237</t>
  </si>
  <si>
    <t>TR|R4G2J9|Pseudonaja modesta</t>
  </si>
  <si>
    <t>PSEMO_GAHH01000022.1_1_237</t>
  </si>
  <si>
    <t>TR|R4G2K1|Pseudonaja modesta</t>
  </si>
  <si>
    <t>PSEMO_GAHH01000017.1_1_237</t>
  </si>
  <si>
    <t>TR|R4G2K2|Pseudonaja modesta</t>
  </si>
  <si>
    <t>PSEMO_GAHH01000012.1_1_237</t>
  </si>
  <si>
    <t>TR|R4G2K6|Pseudonaja modesta</t>
  </si>
  <si>
    <t>PSEMO_GAHH01000002.1_1_237</t>
  </si>
  <si>
    <t>TR|R4G319|Pseudonaja modesta</t>
  </si>
  <si>
    <t>476539400|3FTx-Psm-78</t>
  </si>
  <si>
    <t>TR|R4G321|Pseudonaja modesta</t>
  </si>
  <si>
    <t>PSEMO_GAHH01000041.1_1_261</t>
  </si>
  <si>
    <t>TR|R4G326|Pseudonaja modesta</t>
  </si>
  <si>
    <t>PSEMO_GAHH01000031.1_1_237</t>
  </si>
  <si>
    <t>TR|R4G330|Pseudonaja modesta</t>
  </si>
  <si>
    <t>PSEMO_GAHH01000021.1_1_237</t>
  </si>
  <si>
    <t>TR|R4G7K5|Pseudonaja modesta</t>
  </si>
  <si>
    <t>PSEMO_GAHH01000033.1_1_237</t>
  </si>
  <si>
    <t>TR|R4G7K6|Pseudonaja modesta</t>
  </si>
  <si>
    <t>PSEMO_GAHH01000029.1_1_237</t>
  </si>
  <si>
    <t>NCBI|PSETE_GDAD01000072.1_272_508|Pseudonaja textilis</t>
  </si>
  <si>
    <t>PSETE_GDAD01000072.1_272_508</t>
  </si>
  <si>
    <t>NCBI|PSETE_GDAD01000079.1_272_508|Pseudonaja textilis</t>
  </si>
  <si>
    <t>PSETE_GDAD01000079.1_272_508</t>
  </si>
  <si>
    <t>NCBI|PSETE_GDAD01000185.1_103_345|Pseudonaja textilis</t>
  </si>
  <si>
    <t>PSETE_GDAD01000185.1_103_345</t>
  </si>
  <si>
    <t>NCBI|PSETE_GDAD01000187.1_103_339|Pseudonaja textilis</t>
  </si>
  <si>
    <t>PSETE_GDAD01000187.1_103_339</t>
  </si>
  <si>
    <t>NCBI|PSETE_GDAD01001328.1_69_296|Pseudonaja textilis</t>
  </si>
  <si>
    <t>PSETE_GDAD01001328.1_69_296</t>
  </si>
  <si>
    <t>NCBI|Pste_2|Pseudonaja textilis</t>
  </si>
  <si>
    <t>143Pste_2_</t>
  </si>
  <si>
    <t>NCBI|Pste_3|Pseudonaja textilis</t>
  </si>
  <si>
    <t>201Pste_3_</t>
  </si>
  <si>
    <t>NCBI|Pste_4|Pseudonaja textilis</t>
  </si>
  <si>
    <t>177Pste_4_</t>
  </si>
  <si>
    <t>NCBI|Pste_5|Pseudonaja textilis</t>
  </si>
  <si>
    <t>85Pste_5_P</t>
  </si>
  <si>
    <t>NCBI|Pste_6|Pseudonaja textilis</t>
  </si>
  <si>
    <t>107Pste_6_</t>
  </si>
  <si>
    <t>NCBI|Pste_7|Pseudonaja textilis</t>
  </si>
  <si>
    <t>25Pste_7_P</t>
  </si>
  <si>
    <t>NCBI|Pste_8|Pseudonaja textilis</t>
  </si>
  <si>
    <t>57Pste_8_P</t>
  </si>
  <si>
    <t>NCBI|Pste_9|Pseudonaja textilis</t>
  </si>
  <si>
    <t>47Pste_9_P</t>
  </si>
  <si>
    <t>NCBI|Pste_s337_1|Pseudonaja textilis</t>
  </si>
  <si>
    <t>269Pste_s3</t>
  </si>
  <si>
    <t>NCBI|Pste1|Pseudonaja textilis</t>
  </si>
  <si>
    <t>241Pste1_P</t>
  </si>
  <si>
    <t>SP|A8HDK1|Pseudonaja textilis</t>
  </si>
  <si>
    <t>621sp|A8HD</t>
  </si>
  <si>
    <t>SP|A8HDK6|Pseudonaja textilis</t>
  </si>
  <si>
    <t>707sp|A8HD</t>
  </si>
  <si>
    <t>SP|P13495|Pseudonaja textilis</t>
  </si>
  <si>
    <t>737sp|P134</t>
  </si>
  <si>
    <t>SP|Q9W7J5|Pseudonaja textilis</t>
  </si>
  <si>
    <t>735sp|Q9W7</t>
  </si>
  <si>
    <t>SP|Q9W7J6|Pseudonaja textilis</t>
  </si>
  <si>
    <t>615sp|Q9W7</t>
  </si>
  <si>
    <t>SP|Q9W7J7|Pseudonaja textilis</t>
  </si>
  <si>
    <t>613sp|Q9W7</t>
  </si>
  <si>
    <t>SP|Q9W7J9|Pseudonaja textilis</t>
  </si>
  <si>
    <t>619sp|Q9W7</t>
  </si>
  <si>
    <t>SP|Q9W7K0|Pseudonaja textilis</t>
  </si>
  <si>
    <t>625sp|Q9W7</t>
  </si>
  <si>
    <t>SP|Q9W7K1|Pseudonaja textilis</t>
  </si>
  <si>
    <t>623sp|Q9W7</t>
  </si>
  <si>
    <t>SP|Q9W7K2|Pseudonaja textilis</t>
  </si>
  <si>
    <t>617sp|Q9W7</t>
  </si>
  <si>
    <t>SP|A8HDJ5|Tropidechis carinatus</t>
  </si>
  <si>
    <t>975sp|A8HD</t>
  </si>
  <si>
    <t>SP|A8HDJ6|Tropidechis carinatus</t>
  </si>
  <si>
    <t>977sp|A8HD</t>
  </si>
  <si>
    <t>SP|A8HDK4|Tropidechis carinatus</t>
  </si>
  <si>
    <t>809sp|A8HD</t>
  </si>
  <si>
    <t>TR|R4FIZ2|Vermicella annulata</t>
  </si>
  <si>
    <t>VERAN_GAHJ01000013.1_37_249</t>
  </si>
  <si>
    <t>TR|R4FIZ6|Vermicella annulata</t>
  </si>
  <si>
    <t>VERAN_GAHJ01000008.1_37_264</t>
  </si>
  <si>
    <t>TR|R4FKG3|Vermicella annulata</t>
  </si>
  <si>
    <t>VERAN_GAHJ01000009.1_37_252</t>
  </si>
  <si>
    <t>TR|R4FKG7|Vermicella annulata</t>
  </si>
  <si>
    <t>VERAN_GAHJ01000004.1_1_243</t>
  </si>
  <si>
    <t>TR|R4G2M0|Vermicella annulata</t>
  </si>
  <si>
    <t>VERAN_GAHJ01000006.1_1_234</t>
  </si>
  <si>
    <t>TR|R4G2M2|Vermicella annulata</t>
  </si>
  <si>
    <t>VERAN_GAHJ01000001.1_1_243</t>
  </si>
  <si>
    <t>TR|R4G352|Vermicella annulata</t>
  </si>
  <si>
    <t>VERAN_GAHJ01000010.1_37_261</t>
  </si>
  <si>
    <t>TR|R4G354|Vermicella annulata</t>
  </si>
  <si>
    <t>VERAN_GAHJ01000005.1_1_243</t>
  </si>
  <si>
    <t>TR|R4G7L9|Vermicella annulata</t>
  </si>
  <si>
    <t>VERAN_GAHJ01000007.1_1_243</t>
  </si>
  <si>
    <t>NCBI|WALAE_GIJO01000037.1_C2199_1945|Walterinnesia aegyptia</t>
  </si>
  <si>
    <t>WALAE_GIJO01000037.1_C2199_1945</t>
  </si>
  <si>
    <t>NCBI|WALAE_GIJO01002154.1_C376_188|Walterinnesia aegyptia</t>
  </si>
  <si>
    <t>WALAE_GIJO01002154.1_C376_188</t>
  </si>
  <si>
    <t>NCBI|WALAE_GIJO01002203.1_C450_211|Walterinnesia aegyptia</t>
  </si>
  <si>
    <t>WALAE_GIJO01002203.1_C450_211</t>
  </si>
  <si>
    <t>NCBI|WALAE_GIJO01002391.1_C377_165|Walterinnesia aegyptia</t>
  </si>
  <si>
    <t>WALAE_GIJO01002391.1_C377_165</t>
  </si>
  <si>
    <t>NCBI|WALAE_GIJO01002432.1_C415_209|Walterinnesia aegyptia</t>
  </si>
  <si>
    <t>WALAE_GIJO01002432.1_C415_209</t>
  </si>
  <si>
    <t>SP|C0HKZ8|Walterinnesia aegyptia</t>
  </si>
  <si>
    <t>353sp|C0HK</t>
  </si>
  <si>
    <t>SP|C1IC47|Walterinnesia aegyptia</t>
  </si>
  <si>
    <t>1043sp|C1I</t>
  </si>
  <si>
    <t>SP|C1IC48|Walterinnesia aegyptia</t>
  </si>
  <si>
    <t>1047sp|C1I</t>
  </si>
  <si>
    <t>SP|C1IC49|Walterinnesia aegyptia</t>
  </si>
  <si>
    <t>671sp|C1IC</t>
  </si>
  <si>
    <t>Embedding ID</t>
  </si>
  <si>
    <t>Alphabeticode</t>
  </si>
  <si>
    <t>10 char .phy format name</t>
  </si>
  <si>
    <t>Original fasta header</t>
  </si>
  <si>
    <t>Name in fasta</t>
  </si>
  <si>
    <t>Name (existing or suggested)</t>
  </si>
  <si>
    <t>Major group</t>
  </si>
  <si>
    <t>Genomic toxins</t>
  </si>
  <si>
    <t>Preliminary cysteine group</t>
  </si>
  <si>
    <t>Evolutionary order</t>
  </si>
  <si>
    <t>Novel function</t>
  </si>
  <si>
    <t>Species</t>
  </si>
  <si>
    <t>Major taxon for the purposes of this study</t>
  </si>
  <si>
    <t>Canonical cysteine 3 (pos 57)</t>
  </si>
  <si>
    <t>Canonical cysteine 4 (pos 69)</t>
  </si>
  <si>
    <t>Canonical cysteine 5 (pos 77)</t>
  </si>
  <si>
    <t>Canonical cysteine 8 (pos 151)</t>
  </si>
  <si>
    <t>Canonical cysteine  9 (pos 152)</t>
  </si>
  <si>
    <t>Canonical cysteine 10 (pos 158)</t>
  </si>
  <si>
    <t>Dimeric Toxins A subunit (pos 93)</t>
  </si>
  <si>
    <t>Dimeric Toxins B subunit (pos 53)</t>
  </si>
  <si>
    <t>Long chain cysteine 1 (pos 85)</t>
  </si>
  <si>
    <t>Long chain cysteine 2 (pos 89)</t>
  </si>
  <si>
    <t>canonical cysteine weirdness</t>
  </si>
  <si>
    <t>Keep</t>
  </si>
  <si>
    <t>AAAAAAAAGG</t>
  </si>
  <si>
    <t>AAAAAAAAHQ</t>
  </si>
  <si>
    <t>Chmy_5 Chelonia mydas unplaced genomic scaffold, CheMyd_1.0 scaffold708, whole genome shotgun sequence</t>
  </si>
  <si>
    <t>AAAAAAAAIB</t>
  </si>
  <si>
    <t>Chmy_4 Chelonia mydas unplaced genomic scaffold, CheMyd_1.0 scaffold708, whole genome shotgun sequence</t>
  </si>
  <si>
    <t>AAAAAAAAIM</t>
  </si>
  <si>
    <t>Nana_c3_11 Naja naja isolate NN01 chromosome 3, whole genome shotgun sequence</t>
  </si>
  <si>
    <t>AAAAAAAAIX</t>
  </si>
  <si>
    <t>Pste_6 Pseudonaja textilis unplaced genomic scaffold, EBS10Xv2PRI ULFR01000082.1, whole genome shotgun sequence</t>
  </si>
  <si>
    <t>AAAAAAAAJI</t>
  </si>
  <si>
    <t>Vako6 Varanus komodoensis strain SLA01 unplaced genomic scaffold, ASM479886v1 scaffold78, whole genome shotgun sequence</t>
  </si>
  <si>
    <t>Anguimorpha</t>
  </si>
  <si>
    <t>AAAAAAAAJT</t>
  </si>
  <si>
    <t>Anca_6 Anolis carolinensis unplaced genomic scaffold, AnoCar2.0 chrUn0030, whole genome shotgun sequence</t>
  </si>
  <si>
    <t>AAAAAAAAKE</t>
  </si>
  <si>
    <t>Povi_6 Pogona vitticeps unplaced genomic scaffold, pvi1.1.0 contig9221, whole genome shotgun sequence</t>
  </si>
  <si>
    <t>AAAAAAAAKP</t>
  </si>
  <si>
    <t>Alsi_9 Alligator sinensis unplaced genomic scaffold, ASM45574v1 scaffold1054_1, whole genome shotgun sequence</t>
  </si>
  <si>
    <t>Crocodilia</t>
  </si>
  <si>
    <t>AAAAAAAALA</t>
  </si>
  <si>
    <t>Gaga_8 Gallus gallus isolate RJF #256 breed Red Jungle fowl, inbred line UCD001 chromosome 2, Gallus_gallus5.0, whole genome shotgun sequence</t>
  </si>
  <si>
    <t>Galliformes</t>
  </si>
  <si>
    <t>AAAAAAAALL</t>
  </si>
  <si>
    <t>Vako10 Varanus komodoensis strain SLA01 unplaced genomic scaffold, ASM479886v1 scaffold78, whole genome shotgun sequence</t>
  </si>
  <si>
    <t>AAAAAAAALM</t>
  </si>
  <si>
    <t>Hosa_2 Homo sapiens chromosome 8, GRCh38.p12 Primary Assembly</t>
  </si>
  <si>
    <t>LY6K</t>
  </si>
  <si>
    <t>AAAAAAAALX</t>
  </si>
  <si>
    <t>Chmy_12 Chelonia mydas unplaced genomic scaffold, CheMyd_1.0 scaffold708, whole genome shotgun sequence</t>
  </si>
  <si>
    <t>AAAAAAAAMI</t>
  </si>
  <si>
    <t>Xetr_9 Xenopus tropicalis strain Nigerian chromosome 6, Xenopus_tropicalis_v9.1, whole genome shotgun sequence</t>
  </si>
  <si>
    <t>AAAAAAAAMT</t>
  </si>
  <si>
    <t>Hosa_1 Homo sapiens chromosome 8, GRCh38.p12 Primary Assembly</t>
  </si>
  <si>
    <t>PSCA (prostate stem cell antigen)</t>
  </si>
  <si>
    <t>AAAAAAAANE</t>
  </si>
  <si>
    <t>Alsi_1 Alligator sinensis unplaced genomic scaffold, ASM45574v1 scaffold1054_1, whole genome shotgun sequence</t>
  </si>
  <si>
    <t>AAAAAAAANP</t>
  </si>
  <si>
    <t>Gaga_1 Gallus gallus isolate RJF #256 breed Red Jungle fowl, inbred line UCD001 chromosome 2, Gallus_gallus5.0, whole genome shotgun sequence</t>
  </si>
  <si>
    <t>AAAAAAAAPR</t>
  </si>
  <si>
    <t>Chmy_1 Chelonia mydas unplaced genomic scaffold, CheMyd_1.0 scaffold708, whole genome shotgun sequence</t>
  </si>
  <si>
    <t>AAAAAAAAPS</t>
  </si>
  <si>
    <t>Vako1 Varanus komodoensis strain SLA01 unplaced genomic scaffold, ASM479886v1 scaffold78, whole genome shotgun sequence</t>
  </si>
  <si>
    <t>AAAAAAAAPT</t>
  </si>
  <si>
    <t>Anca_1 Anolis carolinensis unplaced genomic scaffold, AnoCar2.0 chrUn0030, whole genome shotgun sequence</t>
  </si>
  <si>
    <t>AAAAAAAAPU</t>
  </si>
  <si>
    <t>Povi_1 Pogona vitticeps unplaced genomic scaffold, pvi1.1.0 contig9221, whole genome shotgun sequence</t>
  </si>
  <si>
    <t>AAAAAAAAPV</t>
  </si>
  <si>
    <t>Pybi_3 Python bivittatus unplaced genomic scaffold, Python_molurus_bivittatus5.0.2 Scaffold2194, whole genome shotgun sequence</t>
  </si>
  <si>
    <t>AAAAAAAAPW</t>
  </si>
  <si>
    <t>Hosa_13 Homo sapiens chromosome 8, GRCh38.p12 Primary Assembly</t>
  </si>
  <si>
    <t>AAAAAAAAQE</t>
  </si>
  <si>
    <t>Nana_c3_dn_7 Naja naja isolate NN01 chromosome 3, whole genome shotgun sequence</t>
  </si>
  <si>
    <t>AAAAAAAAQP</t>
  </si>
  <si>
    <t>Pste_2 Pseudonaja textilis unplaced genomic scaffold, EBS10Xv2PRI ULFR01000082.1, whole genome shotgun sequence</t>
  </si>
  <si>
    <t>AAAAAAAARA</t>
  </si>
  <si>
    <t>Phci_2 Phascolarctos cinereus isolate Bilbo 61053 unplaced genomic scaffold, phaCin_unsw_v4.1 phaCin_unsw_v4.1.fa.scaf00059, whole genome shotgun sequence</t>
  </si>
  <si>
    <t>Marsupials</t>
  </si>
  <si>
    <t>AAAAAAAARL</t>
  </si>
  <si>
    <t>Oran3 Ornithorhynchus anatinus isolate Pmale09 chromosome 4, mOrnAna1.pri.v4, whole genome shotgun sequence</t>
  </si>
  <si>
    <t>AAAAAAAARW</t>
  </si>
  <si>
    <t>Xetr_2 Xenopus tropicalis strain Nigerian chromosome 6, Xenopus_tropicalis_v9.1, whole genome shotgun sequence</t>
  </si>
  <si>
    <t>AAAAAAAASH</t>
  </si>
  <si>
    <t>Xetr4 Xenopus tropicalis strain Nigerian chromosome 6, Xenopus_tropicalis_v9.1, whole genome shotgun sequence</t>
  </si>
  <si>
    <t>AAAAAAAASS</t>
  </si>
  <si>
    <t>Xetr_7 Xenopus tropicalis strain Nigerian chromosome 6, Xenopus_tropicalis_v9.1, whole genome shotgun sequence</t>
  </si>
  <si>
    <t>AAAAAAAATD</t>
  </si>
  <si>
    <t>Xetr_6 Xenopus tropicalis strain Nigerian chromosome 6, Xenopus_tropicalis_v9.1, whole genome shotgun sequence</t>
  </si>
  <si>
    <t>AAAAAAAATO</t>
  </si>
  <si>
    <t>Xetr_1 Xenopus tropicalis strain Nigerian chromosome 6, Xenopus_tropicalis_v9.1, whole genome shotgun sequence</t>
  </si>
  <si>
    <t>AAAAAAAATZ</t>
  </si>
  <si>
    <t>Xetr_3 Xenopus tropicalis strain Nigerian chromosome 6, Xenopus_tropicalis_v9.1, whole genome shotgun sequence</t>
  </si>
  <si>
    <t>AAAAAAAAUA</t>
  </si>
  <si>
    <t>Phci_8 Phascolarctos cinereus isolate Bilbo 61053 unplaced genomic scaffold, phaCin_unsw_v4.1 phaCin_unsw_v4.1.fa.scaf00059, whole genome shotgun sequence</t>
  </si>
  <si>
    <t>AAAAAAAAUL</t>
  </si>
  <si>
    <t>Xetr_8 Xenopus tropicalis strain Nigerian chromosome 6, Xenopus_tropicalis_v9.1, whole genome shotgun sequence</t>
  </si>
  <si>
    <t>AAAAAAAAUW</t>
  </si>
  <si>
    <t>Xetr_5 Xenopus tropicalis strain Nigerian chromosome 6, Xenopus_tropicalis_v9.1, whole genome shotgun sequence</t>
  </si>
  <si>
    <t>AAAAAAAAVH</t>
  </si>
  <si>
    <t>Vako_dn2 Varanus komodoensis strain SLA01 unplaced genomic scaffold, ASM479886v1 scaffold78, whole genome shotgun sequence</t>
  </si>
  <si>
    <t>AAAAAAAAVO</t>
  </si>
  <si>
    <t>Hosa_3 Homo sapiens chromosome 8, GRCh38.p12 Primary Assembly</t>
  </si>
  <si>
    <t>SLURP1 (secreted Ly-6/uPAR-related protein 1)</t>
  </si>
  <si>
    <t>AAAAAAAAVP</t>
  </si>
  <si>
    <t>Gaga_2 Gallus gallus isolate RJF #256 breed Red Jungle fowl, inbred line UCD001 chromosome 2, Gallus_gallus5.0, whole genome shotgun sequence</t>
  </si>
  <si>
    <t>AAAAAAAAVQ</t>
  </si>
  <si>
    <t>Alsi_2 Alligator sinensis unplaced genomic scaffold, ASM45574v1 scaffold1054_1, whole genome shotgun sequence</t>
  </si>
  <si>
    <t>AAAAAAAAVR</t>
  </si>
  <si>
    <t>Oran2 Ornithorhynchus anatinus isolate Pmale09 chromosome 4, mOrnAna1.pri.v4, whole genome shotgun sequence</t>
  </si>
  <si>
    <t>AAAAAAAAVS</t>
  </si>
  <si>
    <t>Nana_c3_8 Naja naja isolate NN01 chromosome 3, whole genome shotgun sequence</t>
  </si>
  <si>
    <t>AAAAAAAAVT</t>
  </si>
  <si>
    <t>Pste_4 Pseudonaja textilis unplaced genomic scaffold, EBS10Xv2PRI ULFR01000082.1, whole genome shotgun sequence</t>
  </si>
  <si>
    <t>AAAAAAAAVU</t>
  </si>
  <si>
    <t>Gaga_3 Gallus gallus isolate RJF #256 breed Red Jungle fowl, inbred line UCD001 chromosome 2, Gallus_gallus5.0, whole genome shotgun sequence</t>
  </si>
  <si>
    <t>AAAAAAAAVV</t>
  </si>
  <si>
    <t>Phci_14 Phascolarctos cinereus isolate Bilbo 61053 unplaced genomic scaffold, phaCin_unsw_v4.1 phaCin_unsw_v4.1.fa.scaf00059, whole genome shotgun sequence</t>
  </si>
  <si>
    <t>AAAAAAAAVW</t>
  </si>
  <si>
    <t>Phci_3 Phascolarctos cinereus isolate Bilbo 61053 unplaced genomic scaffold, phaCin_unsw_v4.1 phaCin_unsw_v4.1.fa.scaf00059, whole genome shotgun sequence</t>
  </si>
  <si>
    <t>AAAAAAAAVX</t>
  </si>
  <si>
    <t>Chmy_3 Chelonia mydas unplaced genomic scaffold, CheMyd_1.0 scaffold708, whole genome shotgun sequence</t>
  </si>
  <si>
    <t>AAAAAAAAVY</t>
  </si>
  <si>
    <t>Hosa_4 Homo sapiens chromosome 8, GRCh38.p12 Primary Assembly</t>
  </si>
  <si>
    <t>LYPD2</t>
  </si>
  <si>
    <t>AAAAAAAAVZ</t>
  </si>
  <si>
    <t>Oran1 Ornithorhynchus anatinus isolate Pmale09 chromosome 4, mOrnAna1.pri.v4, whole genome shotgun sequence</t>
  </si>
  <si>
    <t>AAAAAAAAWA</t>
  </si>
  <si>
    <t>Alsi_3 Alligator sinensis unplaced genomic scaffold, ASM45574v1 scaffold1054_1, whole genome shotgun sequence</t>
  </si>
  <si>
    <t>AAAAAAAAWB</t>
  </si>
  <si>
    <t>Povi_3 Pogona vitticeps unplaced genomic scaffold, pvi1.1.0 contig9221, whole genome shotgun sequence</t>
  </si>
  <si>
    <t>AAAAAAAAWC</t>
  </si>
  <si>
    <t>Anca_3 Anolis carolinensis unplaced genomic scaffold, AnoCar2.0 chrUn0030, whole genome shotgun sequence</t>
  </si>
  <si>
    <t>AAAAAAAAWD</t>
  </si>
  <si>
    <t>Vako_dn3 Varanus komodoensis strain SLA01 unplaced genomic scaffold, ASM479886v1 scaffold78, whole genome shotgun sequence</t>
  </si>
  <si>
    <t>AAAAAAAAWE</t>
  </si>
  <si>
    <t>Chmy_2 Chelonia mydas unplaced genomic scaffold, CheMyd_1.0 scaffold708, whole genome shotgun sequence</t>
  </si>
  <si>
    <t>AAAAAAAAWF</t>
  </si>
  <si>
    <t>Anca_2 Anolis carolinensis unplaced genomic scaffold, AnoCar2.0 chrUn0030, whole genome shotgun sequence</t>
  </si>
  <si>
    <t>AAAAAAAAWG</t>
  </si>
  <si>
    <t>Povi_7 Pogona vitticeps unplaced genomic scaffold, pvi1.1.0 contig9221, whole genome shotgun sequence</t>
  </si>
  <si>
    <t>AAAAAAAAWH</t>
  </si>
  <si>
    <t>Oran_dn_10 Ornithorhynchus anatinus isolate Pmale09 chromosome 4, mOrnAna1.pri.v4, whole genome shotgun sequence</t>
  </si>
  <si>
    <t>AAAAAAAAWI</t>
  </si>
  <si>
    <t>Pste_3 Pseudonaja textilis unplaced genomic scaffold, EBS10Xv2PRI ULFR01000082.1, whole genome shotgun sequence</t>
  </si>
  <si>
    <t>AAAAAAAAWJ</t>
  </si>
  <si>
    <t>Prmu_7 Protobothrops mucrosquamatus isolate PMUCROS unplaced genomic scaffold, P.Mucros_1.0 scaffold4200, whole genome shotgun sequence</t>
  </si>
  <si>
    <t>AAAAAAAAWK</t>
  </si>
  <si>
    <t>Pybi_2 Python bivittatus unplaced genomic scaffold, Python_molurus_bivittatus5.0.2 Scaffold2194, whole genome shotgun sequence</t>
  </si>
  <si>
    <t>AAAAAAAAWL</t>
  </si>
  <si>
    <t>Phci_11 Phascolarctos cinereus isolate Bilbo 61053 unplaced genomic scaffold, phaCin_unsw_v4.1 phaCin_unsw_v4.1.fa.scaf00059, whole genome shotgun sequence</t>
  </si>
  <si>
    <t>AAAAAAAAWR</t>
  </si>
  <si>
    <t>Phci_15 Phascolarctos cinereus isolate Bilbo 61053 unplaced genomic scaffold, phaCin_unsw_v4.1 phaCin_unsw_v4.1.fa.scaf00059, whole genome shotgun sequence</t>
  </si>
  <si>
    <t>AAAAAAAAWS</t>
  </si>
  <si>
    <t>Vako_dn8 Varanus komodoensis strain SLA01 unplaced genomic scaffold, ASM479886v1 scaffold78, whole genome shotgun sequence</t>
  </si>
  <si>
    <t>AAAAAAAAWT</t>
  </si>
  <si>
    <t>Hosa_14 Homo sapiens chromosome 8, GRCh38.p12 Primary Assembly</t>
  </si>
  <si>
    <t>LY6H</t>
  </si>
  <si>
    <t>AAAAAAAAWU</t>
  </si>
  <si>
    <t>Phci_16 Phascolarctos cinereus isolate Bilbo 61053 unplaced genomic scaffold, phaCin_unsw_v4.1 phaCin_unsw_v4.1.fa.scaf00059, whole genome shotgun sequence</t>
  </si>
  <si>
    <t>AAAAAAAAWV</t>
  </si>
  <si>
    <t>Oran6 Ornithorhynchus anatinus isolate Pmale09 chromosome 4, mOrnAna1.pri.v4, whole genome shotgun sequence</t>
  </si>
  <si>
    <t>AAAAAAAAWW</t>
  </si>
  <si>
    <t>Hosa_7 Homo sapiens chromosome 8, GRCh38.p12 Primary Assembly</t>
  </si>
  <si>
    <t>LY6D</t>
  </si>
  <si>
    <t>AAAAAAAAWX</t>
  </si>
  <si>
    <t>Phci_7 Phascolarctos cinereus isolate Bilbo 61053 unplaced genomic scaffold, phaCin_unsw_v4.1 phaCin_unsw_v4.1.fa.scaf00059, whole genome shotgun sequence</t>
  </si>
  <si>
    <t>AAAAAAAAXD</t>
  </si>
  <si>
    <t>Povi_9 Pogona vitticeps unplaced genomic scaffold, pvi1.1.0 contig9221, whole genome shotgun sequence</t>
  </si>
  <si>
    <t>AAAAAAAAXO</t>
  </si>
  <si>
    <t>Pste_7 Pseudonaja textilis unplaced genomic scaffold, EBS10Xv2PRI ULFR01000082.1, whole genome shotgun sequence</t>
  </si>
  <si>
    <t>AAAAAAAAXZ</t>
  </si>
  <si>
    <t>Anca_8 Anolis carolinensis unplaced genomic scaffold, AnoCar2.0 chrUn0030, whole genome shotgun sequence</t>
  </si>
  <si>
    <t>AAAAAAAAYA</t>
  </si>
  <si>
    <t>Phci_13 Phascolarctos cinereus isolate Bilbo 61053 unplaced genomic scaffold, phaCin_unsw_v4.1 phaCin_unsw_v4.1.fa.scaf00059, whole genome shotgun sequence</t>
  </si>
  <si>
    <t>AAAAAAAAYB</t>
  </si>
  <si>
    <t>Phci_6 Phascolarctos cinereus isolate Bilbo 61053 unplaced genomic scaffold, phaCin_unsw_v4.1 phaCin_unsw_v4.1.fa.scaf00059, whole genome shotgun sequence</t>
  </si>
  <si>
    <t>AAAAAAAAYC</t>
  </si>
  <si>
    <t>Oran_dn5 Ornithorhynchus anatinus isolate Pmale09 chromosome 4, mOrnAna1.pri.v4, whole genome shotgun sequence</t>
  </si>
  <si>
    <t>AAAAAAAAYD</t>
  </si>
  <si>
    <t>Hosa_6 Homo sapiens chromosome 8, GRCh38.p12 Primary Assembly</t>
  </si>
  <si>
    <t>LYNX1 (ly-6/neurotoxin-like protein 1)</t>
  </si>
  <si>
    <t>AAAAAAAAYE</t>
  </si>
  <si>
    <t>Phci_4 Phascolarctos cinereus isolate Bilbo 61053 unplaced genomic scaffold, phaCin_unsw_v4.1 phaCin_unsw_v4.1.fa.scaf00059, whole genome shotgun sequence</t>
  </si>
  <si>
    <t>AAAAAAAAYF</t>
  </si>
  <si>
    <t>Oran9 Ornithorhynchus anatinus isolate Pmale09 chromosome 4, mOrnAna1.pri.v4, whole genome shotgun sequence</t>
  </si>
  <si>
    <t>AAAAAAAAYG</t>
  </si>
  <si>
    <t>Phci_5 Phascolarctos cinereus isolate Bilbo 61053 unplaced genomic scaffold, phaCin_unsw_v4.1 phaCin_unsw_v4.1.fa.scaf00059, whole genome shotgun sequence</t>
  </si>
  <si>
    <t>AAAAAAAAYH</t>
  </si>
  <si>
    <t>Oran7 Ornithorhynchus anatinus isolate Pmale09 chromosome 4, mOrnAna1.pri.v4, whole genome shotgun sequence</t>
  </si>
  <si>
    <t>AAAAAAAAYI</t>
  </si>
  <si>
    <t>Oran_2 Ornithorhynchus anatinus isolate Glennie unplaced genomic scaffold, Ornithorhynchus_anatinus5.0.1, whole genome shotgun sequence</t>
  </si>
  <si>
    <t>AAAAAAAAYJ</t>
  </si>
  <si>
    <t>Alsi_4 Alligator sinensis unplaced genomic scaffold, ASM45574v1 scaffold1054_1, whole genome shotgun sequence</t>
  </si>
  <si>
    <t>AAAAAAAAYK</t>
  </si>
  <si>
    <t>Vako7 Varanus komodoensis strain SLA01 unplaced genomic scaffold, ASM479886v1 scaffold78, whole genome shotgun sequence</t>
  </si>
  <si>
    <t>AAAAAAAAYL</t>
  </si>
  <si>
    <t>Hosa_5 Homo sapiens chromosome 8, GRCh38.p12 Primary Assembly</t>
  </si>
  <si>
    <t>LYNX1-SLURP2</t>
  </si>
  <si>
    <t>AAAAAAAAYM</t>
  </si>
  <si>
    <t>Oran_dn4 Ornithorhynchus anatinus isolate Pmale09 chromosome 4, mOrnAna1.pri.v4, whole genome shotgun sequence</t>
  </si>
  <si>
    <t>AAAAAAAAYV</t>
  </si>
  <si>
    <t>Anca_7 Anolis carolinensis unplaced genomic scaffold, AnoCar2.0 chrUn0030, whole genome shotgun sequence</t>
  </si>
  <si>
    <t>AAAAAAAAZF</t>
  </si>
  <si>
    <t>Povi_8 Pogona vitticeps unplaced genomic scaffold, pvi1.1.0 contig9221, whole genome shotgun sequence</t>
  </si>
  <si>
    <t>AAAAAAAAZL</t>
  </si>
  <si>
    <t>Alsi_6 Alligator sinensis unplaced genomic scaffold, ASM45574v1 scaffold1054_1, whole genome shotgun sequence</t>
  </si>
  <si>
    <t>AAAAAAAAZW</t>
  </si>
  <si>
    <t>Chmy_9 Chelonia mydas unplaced genomic scaffold, CheMyd_1.0 scaffold708, whole genome shotgun sequence</t>
  </si>
  <si>
    <t>AAAAAAABAH</t>
  </si>
  <si>
    <t>Gaga_5 Gallus gallus isolate RJF #256 breed Red Jungle fowl, inbred line UCD001 chromosome 2, Gallus_gallus5.0, whole genome shotgun sequence</t>
  </si>
  <si>
    <t>AAAAAAABAI</t>
  </si>
  <si>
    <t>Phci_17 Phascolarctos cinereus isolate Bilbo 61053 unplaced genomic scaffold, phaCin_unsw_v4.1 phaCin_unsw_v4.1.fa.scaf00059, whole genome shotgun sequence</t>
  </si>
  <si>
    <t>AAAAAAABAT</t>
  </si>
  <si>
    <t>Alsi_10 Alligator sinensis unplaced genomic scaffold, ASM45574v1 scaffold1054_1, whole genome shotgun sequence</t>
  </si>
  <si>
    <t>AAAAAAABBE</t>
  </si>
  <si>
    <t>Prmu_6 Protobothrops mucrosquamatus isolate PMUCROS unplaced genomic scaffold, P.Mucros_1.0 scaffold1777, whole genome shotgun sequence</t>
  </si>
  <si>
    <t>AAAAAAABBP</t>
  </si>
  <si>
    <t>Nana_c3_dn_25 Naja naja isolate NN01 chromosome 3, whole genome shotgun sequence</t>
  </si>
  <si>
    <t>AAAAAAABCA</t>
  </si>
  <si>
    <t>Pste_9 Pseudonaja textilis unplaced genomic scaffold, EBS10Xv2PRI ULFR01000082.1, whole genome shotgun sequence</t>
  </si>
  <si>
    <t>AAAAAAABCL</t>
  </si>
  <si>
    <t>Chmy_13 Chelonia mydas unplaced genomic scaffold, CheMyd_1.0 scaffold708, whole genome shotgun sequence</t>
  </si>
  <si>
    <t>AAAAAAABCW</t>
  </si>
  <si>
    <t>Povi_12 Pogona vitticeps unplaced genomic scaffold, pvi1.1.0 contig9221, whole genome shotgun sequence</t>
  </si>
  <si>
    <t>AAAAAAABDH</t>
  </si>
  <si>
    <t>Hosa_11 Homo sapiens chromosome 8, GRCh38.p12 Primary Assembly</t>
  </si>
  <si>
    <t>LY6E</t>
  </si>
  <si>
    <t>AAAAAAABDS</t>
  </si>
  <si>
    <t>Pybi_1 Python bivittatus unplaced genomic scaffold, Python_molurus_bivittatus5.0.2 Scaffold2194, whole genome shotgun sequence</t>
  </si>
  <si>
    <t>AAAAAAABED</t>
  </si>
  <si>
    <t>Pste_8 Pseudonaja textilis unplaced genomic scaffold, EBS10Xv2PRI ULFR01000082.1, whole genome shotgun sequence</t>
  </si>
  <si>
    <t>AAAAAAABEO</t>
  </si>
  <si>
    <t>Prmu_5 Protobothrops mucrosquamatus isolate PMUCROS unplaced genomic scaffold, P.Mucros_1.0 scaffold1777, whole genome shotgun sequence</t>
  </si>
  <si>
    <t>AAAAAAABEZ</t>
  </si>
  <si>
    <t>Povi_11 Pogona vitticeps unplaced genomic scaffold, pvi1.1.0 contig9221, whole genome shotgun sequence</t>
  </si>
  <si>
    <t>AAAAAAABFK</t>
  </si>
  <si>
    <t>Anca_10 Anolis carolinensis unplaced genomic scaffold, AnoCar2.0 chrUn0030, whole genome shotgun sequence</t>
  </si>
  <si>
    <t>AAAAAAABFV</t>
  </si>
  <si>
    <t>Vako9 Varanus komodoensis strain SLA01 unplaced genomic scaffold, ASM479886v1 scaffold78, whole genome shotgun sequence</t>
  </si>
  <si>
    <t>AAAAAAABGG</t>
  </si>
  <si>
    <t>Anca_9 Anolis carolinensis unplaced genomic scaffold, AnoCar2.0 chrUn0030, whole genome shotgun sequence</t>
  </si>
  <si>
    <t>AAAAAAABGR</t>
  </si>
  <si>
    <t>Povi_10 Pogona vitticeps unplaced genomic scaffold, pvi1.1.0 contig9221, whole genome shotgun sequence</t>
  </si>
  <si>
    <t>AAAAAAABHC</t>
  </si>
  <si>
    <t>Alsi_8 Alligator sinensis unplaced genomic scaffold, ASM45574v1 scaffold1054_1, whole genome shotgun sequence</t>
  </si>
  <si>
    <t>AAAAAAABHN</t>
  </si>
  <si>
    <t>Gaga_7 Gallus gallus isolate RJF #256 breed Red Jungle fowl, inbred line UCD001 chromosome 2, Gallus_gallus5.0, whole genome shotgun sequence</t>
  </si>
  <si>
    <t>AAAAAAABHY</t>
  </si>
  <si>
    <t>Gaga_6 Gallus gallus isolate RJF #256 breed Red Jungle fowl, inbred line UCD001 chromosome 2, Gallus_gallus5.0, whole genome shotgun sequence</t>
  </si>
  <si>
    <t>AAAAAAABIJ</t>
  </si>
  <si>
    <t>Hosa_15 Homo sapiens chromosome 8, GRCh38.p12 Primary Assembly</t>
  </si>
  <si>
    <t>GPIHBP1 (glycosylphosphatidylinositol-anchored high density lipoprotein-binding protein 1)</t>
  </si>
  <si>
    <t>AAAAAAABIK</t>
  </si>
  <si>
    <t>Alsi_7 Alligator sinensis unplaced genomic scaffold, ASM45574v1 scaffold1054_1, whole genome shotgun sequence</t>
  </si>
  <si>
    <t>AAAAAAABIV</t>
  </si>
  <si>
    <t>Chmy_10 Chelonia mydas unplaced genomic scaffold, CheMyd_1.0 scaffold708, whole genome shotgun sequence</t>
  </si>
  <si>
    <t>AAAAAAABIW</t>
  </si>
  <si>
    <t>Oran8 Ornithorhynchus anatinus isolate Pmale09 chromosome 4, mOrnAna1.pri.v4, whole genome shotgun sequence</t>
  </si>
  <si>
    <t>AAAAAAABJH</t>
  </si>
  <si>
    <t>Chmy_11 Chelonia mydas unplaced genomic scaffold, CheMyd_1.0 scaffold708, whole genome shotgun sequence</t>
  </si>
  <si>
    <t>AAAAAAABJS</t>
  </si>
  <si>
    <t>Nana_c3_dn_10 Naja naja isolate NN01 chromosome 3, whole genome shotgun sequence</t>
  </si>
  <si>
    <t>AAAAAAABKD</t>
  </si>
  <si>
    <t>Pste_5 Pseudonaja textilis unplaced genomic scaffold, EBS10Xv2PRI ULFR01000082.1, whole genome shotgun sequence</t>
  </si>
  <si>
    <t>AAAAAAABKO</t>
  </si>
  <si>
    <t>Povi_5 Pogona vitticeps unplaced genomic scaffold, pvi1.1.0 contig9221, whole genome shotgun sequence</t>
  </si>
  <si>
    <t>AAAAAAABKZ</t>
  </si>
  <si>
    <t>Anca_5 Anolis carolinensis unplaced genomic scaffold, AnoCar2.0 chrUn0030, whole genome shotgun sequence</t>
  </si>
  <si>
    <t>AAAAAAABLK</t>
  </si>
  <si>
    <t>Vako5 Varanus komodoensis strain SLA01 unplaced genomic scaffold, ASM479886v1 scaffold78, whole genome shotgun sequence</t>
  </si>
  <si>
    <t>AAAAAAABLV</t>
  </si>
  <si>
    <t>Alsi_5 Alligator sinensis unplaced genomic scaffold, ASM45574v1 scaffold1054_1, whole genome shotgun sequence</t>
  </si>
  <si>
    <t>AAAAAAABMG</t>
  </si>
  <si>
    <t>Gaga_4 Gallus gallus isolate RJF #256 breed Red Jungle fowl, inbred line UCD001 chromosome 2, Gallus_gallus5.0, whole genome shotgun sequence</t>
  </si>
  <si>
    <t>AAAAAAABMR</t>
  </si>
  <si>
    <t>Chmy_6 Chelonia mydas unplaced genomic scaffold, CheMyd_1.0 scaffold708, whole genome shotgun sequence</t>
  </si>
  <si>
    <t>AAAAAAABNC</t>
  </si>
  <si>
    <t>Chmy_7 Chelonia mydas unplaced genomic scaffold, CheMyd_1.0 scaffold708, whole genome shotgun sequence</t>
  </si>
  <si>
    <t>AAAAAAABND</t>
  </si>
  <si>
    <t>Oran_1 Ornithorhynchus anatinus isolate Glennie unplaced genomic scaffold, Ornithorhynchus_anatinus5.0.1, whole genome shotgun sequence</t>
  </si>
  <si>
    <t>AAAAAAAAWM</t>
  </si>
  <si>
    <t>Anca_4 Anolis carolinensis unplaced genomic scaffold, AnoCar2.0 chrUn0030, whole genome shotgun sequence</t>
  </si>
  <si>
    <t>AAAAAAAAWN</t>
  </si>
  <si>
    <t>Vako_dn4 Varanus komodoensis strain SLA01 unplaced genomic scaffold, ASM479886v1 scaffold78, whole genome shotgun sequence</t>
  </si>
  <si>
    <t>AAAAAAAAWO</t>
  </si>
  <si>
    <t>Nana_c3_dn_9 Naja naja isolate NN01 chromosome 3, whole genome shotgun sequence</t>
  </si>
  <si>
    <t>AAAAAAAAWP</t>
  </si>
  <si>
    <t>Povi_4 Pogona vitticeps unplaced genomic scaffold, pvi1.1.0 contig9221, whole genome shotgun sequence</t>
  </si>
  <si>
    <t>AAAAAAAAAK</t>
  </si>
  <si>
    <t>AAAAAAAAWQ</t>
  </si>
  <si>
    <t>Nana_c1_1 Naja naja isolate NN01 chromosome 1, whole genome shotgun sequence</t>
  </si>
  <si>
    <t>AAAAAAAAAA</t>
  </si>
  <si>
    <t>AAAAAAAAAG</t>
  </si>
  <si>
    <t>AAAAAAAAAH</t>
  </si>
  <si>
    <t>AAAAAAAAAL</t>
  </si>
  <si>
    <t>AAAAAAAAAM</t>
  </si>
  <si>
    <t>AAAAAAAAAN</t>
  </si>
  <si>
    <t>AAAAAAAAAO</t>
  </si>
  <si>
    <t>AAAAAAAAAP</t>
  </si>
  <si>
    <t>AAAAAAAAAQ</t>
  </si>
  <si>
    <t>AAAAAAAAAR</t>
  </si>
  <si>
    <t>AAAAAAAAAS</t>
  </si>
  <si>
    <t>AAAAAAAAAT</t>
  </si>
  <si>
    <t>AAAAAAAAAU</t>
  </si>
  <si>
    <t>AAAAAAAAAV</t>
  </si>
  <si>
    <t>AAAAAAAAAW</t>
  </si>
  <si>
    <t>AAAAAAAAAX</t>
  </si>
  <si>
    <t>Walterinnesia_aegyptia_C0HKZ8</t>
  </si>
  <si>
    <t>AAAAAAAAAY</t>
  </si>
  <si>
    <t>AAAAAAAABG</t>
  </si>
  <si>
    <t>AAAAAAAACJ</t>
  </si>
  <si>
    <t>AAAAAAAACM</t>
  </si>
  <si>
    <t>AAAAAAAACV</t>
  </si>
  <si>
    <t>AAAAAAAACY</t>
  </si>
  <si>
    <t>AAAAAAAADB</t>
  </si>
  <si>
    <t>Atractaspididae</t>
  </si>
  <si>
    <t>AAAAAAAADC</t>
  </si>
  <si>
    <t>AAAAAAAADD</t>
  </si>
  <si>
    <t>AAAAAAAADE</t>
  </si>
  <si>
    <t>AAAAAAAADF</t>
  </si>
  <si>
    <t>AAAAAAAADG</t>
  </si>
  <si>
    <t>AAAAAAAADH</t>
  </si>
  <si>
    <t>AAAAAAAADI</t>
  </si>
  <si>
    <t>AAAAAAAADJ</t>
  </si>
  <si>
    <t>AAAAAAAADK</t>
  </si>
  <si>
    <t>AAAAAAAADL</t>
  </si>
  <si>
    <t>AAAAAAAADM</t>
  </si>
  <si>
    <t>AAAAAAAADN</t>
  </si>
  <si>
    <t>AAAAAAAADO</t>
  </si>
  <si>
    <t>AAAAAAAADP</t>
  </si>
  <si>
    <t>AAAAAAAADQ</t>
  </si>
  <si>
    <t>AAAAAAAADS</t>
  </si>
  <si>
    <t>AAAAAAAADT</t>
  </si>
  <si>
    <t>AAAAAAAADU</t>
  </si>
  <si>
    <t>AAAAAAAADV</t>
  </si>
  <si>
    <t>AAAAAAAADX</t>
  </si>
  <si>
    <t>AAAAAAAADY</t>
  </si>
  <si>
    <t>AAAAAAAADZ</t>
  </si>
  <si>
    <t>AAAAAAAAEC</t>
  </si>
  <si>
    <t>AAAAAAAAED</t>
  </si>
  <si>
    <t>AAAAAAAAEE</t>
  </si>
  <si>
    <t>AAAAAAAAEG</t>
  </si>
  <si>
    <t>AAAAAAAAEH</t>
  </si>
  <si>
    <t>AAAAAAAAEI</t>
  </si>
  <si>
    <t>AAAAAAAAEJ</t>
  </si>
  <si>
    <t>AAAAAAAAEK</t>
  </si>
  <si>
    <t>AAAAAAAAEL</t>
  </si>
  <si>
    <t>AAAAAAAAEM</t>
  </si>
  <si>
    <t>AAAAAAAAEN</t>
  </si>
  <si>
    <t>AAAAAAAAEO</t>
  </si>
  <si>
    <t>AAAAAAAAEP</t>
  </si>
  <si>
    <t>AAAAAAAAEQ</t>
  </si>
  <si>
    <t>AAAAAAAAER</t>
  </si>
  <si>
    <t>AAAAAAAAES</t>
  </si>
  <si>
    <t>AAAAAAAAET</t>
  </si>
  <si>
    <t>AAAAAAAAEV</t>
  </si>
  <si>
    <t>AAAAAAAAEW</t>
  </si>
  <si>
    <t>AAAAAAAAEX</t>
  </si>
  <si>
    <t>AAAAAAAAEY</t>
  </si>
  <si>
    <t>AAAAAAAAEZ</t>
  </si>
  <si>
    <t>AAAAAAAAFA</t>
  </si>
  <si>
    <t>AAAAAAAAFB</t>
  </si>
  <si>
    <t>AAAAAAAAFG</t>
  </si>
  <si>
    <t>AAAAAAAAFK</t>
  </si>
  <si>
    <t>AAAAAAAAFL</t>
  </si>
  <si>
    <t>AAAAAAAAFM</t>
  </si>
  <si>
    <t>AAAAAAAAFN</t>
  </si>
  <si>
    <t>AAAAAAAAFO</t>
  </si>
  <si>
    <t>AAAAAAAAFQ</t>
  </si>
  <si>
    <t>AAAAAAAAFS</t>
  </si>
  <si>
    <t>AAAAAAAAFT</t>
  </si>
  <si>
    <t>AAAAAAAAFW</t>
  </si>
  <si>
    <t>AAAAAAAAGI</t>
  </si>
  <si>
    <t>AAAAAAAAGK</t>
  </si>
  <si>
    <t>Psammophiidae</t>
  </si>
  <si>
    <t>AAAAAAAAGL</t>
  </si>
  <si>
    <t>AAAAAAAAGM</t>
  </si>
  <si>
    <t>AAAAAAAAGN</t>
  </si>
  <si>
    <t>AAAAAAAAGO</t>
  </si>
  <si>
    <t>AAAAAAAAGP</t>
  </si>
  <si>
    <t>AAAAAAAAGX</t>
  </si>
  <si>
    <t>AAAAAAAAGZ</t>
  </si>
  <si>
    <t>AAAAAAAAHB</t>
  </si>
  <si>
    <t>sp|C0HKZ8|3NOJ_WALAE Actiflagelin OS=Walterinnesia aegyptia OX=64182 PE=1 SV=2</t>
  </si>
  <si>
    <t>AAAAAAAAHD</t>
  </si>
  <si>
    <t>sp|A7X3M9|3NX1_ERYPO Probable weak neurotoxin 3FTxLio1 OS=Erythrolamprus poecilogyrus OX=338838 PE=3 SV=1</t>
  </si>
  <si>
    <t>Probable weak neurotoxin 3FTxLio1</t>
  </si>
  <si>
    <t>AAAAAAAAHE</t>
  </si>
  <si>
    <t>sp|A5X2W8|3NX3_SISCA Threefinger toxin 3 OS=Sistrurus catenatus edwardsii OX=8762 PE=1 SV=1</t>
  </si>
  <si>
    <t>Threefinger toxin 3</t>
  </si>
  <si>
    <t>AAAAAAAAHF</t>
  </si>
  <si>
    <t>sp|A7X3R6|3NX1_LEIMD Toxin 3FTxLei1 OS=Leioheterodon madagascariensis OX=46577 PE=3 SV=1</t>
  </si>
  <si>
    <t>Toxin 3FTxLei1</t>
  </si>
  <si>
    <t>Pseudoxyrhophiidae</t>
  </si>
  <si>
    <t>AAAAAAAALO</t>
  </si>
  <si>
    <t>Telescopus_dhara_A7X3S8</t>
  </si>
  <si>
    <t>AAAAAAAALV</t>
  </si>
  <si>
    <t>Boiga_dendrophila_dendrophila_3FTx_25</t>
  </si>
  <si>
    <t>AAAAAAAALY</t>
  </si>
  <si>
    <t>Boiga_dendrophila_dendrophila_3FTx_17</t>
  </si>
  <si>
    <t>AAAAAAAALZ</t>
  </si>
  <si>
    <t>Boiga_dendrophila_gemmicincta_3FTx_02</t>
  </si>
  <si>
    <t>AAAAAAAAMA</t>
  </si>
  <si>
    <t>Boiga_dendrophila_gemmicincta_3FTx_04</t>
  </si>
  <si>
    <t>AAAAAAAAMB</t>
  </si>
  <si>
    <t>Boiga_dendrophila_gemmicincta_3FTx_03</t>
  </si>
  <si>
    <t>AAAAAAAAMD</t>
  </si>
  <si>
    <t>Boiga_dendrophila_dendrophila_3FTx_18</t>
  </si>
  <si>
    <t>AAAAAAAAME</t>
  </si>
  <si>
    <t>Boiga_dendrophila_dendrophila_3FTx_02</t>
  </si>
  <si>
    <t>AAAAAAAAMG</t>
  </si>
  <si>
    <t>Boiga_dendrophila_dendrophila_3FTx_03</t>
  </si>
  <si>
    <t>AAAAAAAAML</t>
  </si>
  <si>
    <t>Boiga_irregularis_A0A0B8RYW2</t>
  </si>
  <si>
    <t>AAAAAAAAMM</t>
  </si>
  <si>
    <t>Boiga_irregularis_A0A0B8RZW9</t>
  </si>
  <si>
    <t>AAAAAAAAMO</t>
  </si>
  <si>
    <t>Boiga_irregularis_A0A193CHL4</t>
  </si>
  <si>
    <t>AAAAAAAAMP</t>
  </si>
  <si>
    <t>Boiga_irregularis_Sulawesi_3FTx_03</t>
  </si>
  <si>
    <t>AAAAAAAAMQ</t>
  </si>
  <si>
    <t>Boiga_irregularis_Sulawesi_3FTx_01</t>
  </si>
  <si>
    <t>AAAAAAAAMR</t>
  </si>
  <si>
    <t>Boiga_irregularis_A0A0B8RS37</t>
  </si>
  <si>
    <t>AAAAAAAAMS</t>
  </si>
  <si>
    <t>Boiga_irregularis_A0A0B8RSY6</t>
  </si>
  <si>
    <t>AAAAAAAAMV</t>
  </si>
  <si>
    <t>Boiga_irregularis_Sulawesi_3FTx_02</t>
  </si>
  <si>
    <t>AAAAAAAAMW</t>
  </si>
  <si>
    <t>Boiga_irregularis_A0A0B8RZY0</t>
  </si>
  <si>
    <t>AAAAAAAAMY</t>
  </si>
  <si>
    <t>Boiga_irregularis_A0A0B8RVC5</t>
  </si>
  <si>
    <t>AAAAAAAAND</t>
  </si>
  <si>
    <t>Boiga_irregularis_Brisbane_3FTx_07</t>
  </si>
  <si>
    <t>AAAAAAAANF</t>
  </si>
  <si>
    <t>Boiga_irregularis_Brisbane_3FTx_08</t>
  </si>
  <si>
    <t>AAAAAAAANG</t>
  </si>
  <si>
    <t>Boiga_dendrophila_dendrophila_3FTx_14</t>
  </si>
  <si>
    <t>AAAAAAAANH</t>
  </si>
  <si>
    <t>Boiga_nigriceps_3FTx_06</t>
  </si>
  <si>
    <t>AAAAAAAANJ</t>
  </si>
  <si>
    <t>Boiga_irregularis_Sulawesi_3FTx_13</t>
  </si>
  <si>
    <t>AAAAAAAANK</t>
  </si>
  <si>
    <t>Boiga_irregularis_A0A0B8RVB2</t>
  </si>
  <si>
    <t>AAAAAAAANL</t>
  </si>
  <si>
    <t>Boiga_irregularis_A0A0B8RVB7</t>
  </si>
  <si>
    <t>AAAAAAAANM</t>
  </si>
  <si>
    <t>Boiga_irregularis_Brisbane_3FTx_03</t>
  </si>
  <si>
    <t>AAAAAAAANN</t>
  </si>
  <si>
    <t>Boiga_irregularis_A0A0B8RYX5</t>
  </si>
  <si>
    <t>AAAAAAAANO</t>
  </si>
  <si>
    <t>Boiga_irregularis_A0A0B8RS42</t>
  </si>
  <si>
    <t>AAAAAAAANQ</t>
  </si>
  <si>
    <t>Oxybelis_fulgidus_A0A193CHK9</t>
  </si>
  <si>
    <t>AAAAAAAANR</t>
  </si>
  <si>
    <t>Trimorphodon_lambda_A0A193CHM1</t>
  </si>
  <si>
    <t>AAAAAAAANS</t>
  </si>
  <si>
    <t>Boiga_dendrophila_dendrophila_3FTx_08</t>
  </si>
  <si>
    <t>AAAAAAAANT</t>
  </si>
  <si>
    <t>Boiga_dendrophila_dendrophila_3FTx_13</t>
  </si>
  <si>
    <t>AAAAAAAANU</t>
  </si>
  <si>
    <t>Boiga_dendrophila_gemmicincta_3FTx_05</t>
  </si>
  <si>
    <t>AAAAAAAANV</t>
  </si>
  <si>
    <t>Boiga_dendrophila_dendrophila_3FTx_05</t>
  </si>
  <si>
    <t>AAAAAAAANW</t>
  </si>
  <si>
    <t>Boiga_dendrophila_dendrophila_3FTx_11</t>
  </si>
  <si>
    <t>AAAAAAAANX</t>
  </si>
  <si>
    <t>Boiga_dendrophila_dendrophila_3FTx_28</t>
  </si>
  <si>
    <t>AAAAAAAANY</t>
  </si>
  <si>
    <t>Boiga_dendrophila_gemmicincta_3FTx_09</t>
  </si>
  <si>
    <t>AAAAAAAANZ</t>
  </si>
  <si>
    <t>Boiga_dendrophila_dendrophila_3FTx_41</t>
  </si>
  <si>
    <t>AAAAAAAAOA</t>
  </si>
  <si>
    <t>Boiga_dendrophila_dendrophila_3FTx_40</t>
  </si>
  <si>
    <t>AAAAAAAAOB</t>
  </si>
  <si>
    <t>Boiga_dendrophila_dendrophila_3FTx_16</t>
  </si>
  <si>
    <t>AAAAAAAAOC</t>
  </si>
  <si>
    <t>Boiga_dendrophila_dendrophila_3FTx_06</t>
  </si>
  <si>
    <t>AAAAAAAAOD</t>
  </si>
  <si>
    <t>Boiga_dendrophila_dendrophila_3FTx_07</t>
  </si>
  <si>
    <t>AAAAAAAAOE</t>
  </si>
  <si>
    <t>Boiga_dendrophila_dendrophila_3FTx_12</t>
  </si>
  <si>
    <t>AAAAAAAAOF</t>
  </si>
  <si>
    <t>Boiga_trigonata_3FTx_05</t>
  </si>
  <si>
    <t>AAAAAAAAOG</t>
  </si>
  <si>
    <t>Boiga_cynodon_A0A193CHL1</t>
  </si>
  <si>
    <t>AAAAAAAAOH</t>
  </si>
  <si>
    <t>Boiga_irregularis_A0A0B8RYY0</t>
  </si>
  <si>
    <t>AAAAAAAAOI</t>
  </si>
  <si>
    <t>Boiga_irregularis_A0A0B8RSZ0</t>
  </si>
  <si>
    <t>AAAAAAAAOJ</t>
  </si>
  <si>
    <t>Boiga_irregularis_A0A0B8RVB9</t>
  </si>
  <si>
    <t>AAAAAAAAOK</t>
  </si>
  <si>
    <t>Boiga_irregularis_A0A0B8RZX6</t>
  </si>
  <si>
    <t>AAAAAAAAOL</t>
  </si>
  <si>
    <t>Boiga_irregularis_A0A0B8RYY3</t>
  </si>
  <si>
    <t>AAAAAAAAOM</t>
  </si>
  <si>
    <t>Boiga_nigriceps_3FTx_03</t>
  </si>
  <si>
    <t>AAAAAAAAON</t>
  </si>
  <si>
    <t>Boiga_nigriceps_3FTx_04</t>
  </si>
  <si>
    <t>AAAAAAAAOO</t>
  </si>
  <si>
    <t>Boiga_irregularis_A0A0B8RS43</t>
  </si>
  <si>
    <t>AAAAAAAAOP</t>
  </si>
  <si>
    <t>Boiga_irregularis_A0A0B8RSZ1</t>
  </si>
  <si>
    <t>AAAAAAAAOQ</t>
  </si>
  <si>
    <t>Boiga_irregularis_A0A0B8RS45</t>
  </si>
  <si>
    <t>AAAAAAAAOR</t>
  </si>
  <si>
    <t>Boiga_irregularis_Sulawesi_3FTx_11</t>
  </si>
  <si>
    <t>AAAAAAAAOS</t>
  </si>
  <si>
    <t>Boiga_irregularis_A0A0B8RYY5</t>
  </si>
  <si>
    <t>AAAAAAAAOT</t>
  </si>
  <si>
    <t>Boiga_irregularis_Brisbane_3FTx_02</t>
  </si>
  <si>
    <t>AAAAAAAAOU</t>
  </si>
  <si>
    <t>Boiga_irregularis_A0A0B8RZX8</t>
  </si>
  <si>
    <t>AAAAAAAAOV</t>
  </si>
  <si>
    <t>Boiga_irregularis_Sulawesi_3FTx_08</t>
  </si>
  <si>
    <t>AAAAAAAAOW</t>
  </si>
  <si>
    <t>Boiga_irregularis_A0A0B8RS19</t>
  </si>
  <si>
    <t>AAAAAAAAOX</t>
  </si>
  <si>
    <t>Boiga_irregularis_Sulawesi_3FTx_09</t>
  </si>
  <si>
    <t>AAAAAAAAOY</t>
  </si>
  <si>
    <t>Boiga_irregularis_A0A0B8RZX0</t>
  </si>
  <si>
    <t>AAAAAAAAOZ</t>
  </si>
  <si>
    <t>Boiga_irregularis_Sulawesi_3FTx_07</t>
  </si>
  <si>
    <t>AAAAAAAAPA</t>
  </si>
  <si>
    <t>Boiga_irregularis_Brisbane_3FTx_13</t>
  </si>
  <si>
    <t>AAAAAAAAPB</t>
  </si>
  <si>
    <t>Boiga_irregularis_A0A0B8RS22</t>
  </si>
  <si>
    <t>AAAAAAAAPC</t>
  </si>
  <si>
    <t>Boiga_irregularis_A0A0B8RSY0</t>
  </si>
  <si>
    <t>AAAAAAAAPD</t>
  </si>
  <si>
    <t>Boiga_irregularis_A0A0B8RVA5</t>
  </si>
  <si>
    <t>AAAAAAAAPE</t>
  </si>
  <si>
    <t>Boiga_irregularis_Sulawesi_3FTx_06</t>
  </si>
  <si>
    <t>AAAAAAAAPF</t>
  </si>
  <si>
    <t>Boiga_dendrophila_dendrophila_3FTx_34</t>
  </si>
  <si>
    <t>AAAAAAAAPG</t>
  </si>
  <si>
    <t>Boiga_dendrophila_gemmicincta_3FTx_10</t>
  </si>
  <si>
    <t>AAAAAAAAPH</t>
  </si>
  <si>
    <t>Boiga_dendrophila_dendrophila_3FTx_09</t>
  </si>
  <si>
    <t>AAAAAAAAPI</t>
  </si>
  <si>
    <t>Boiga_dendrophila_dendrophila_3FTx_37</t>
  </si>
  <si>
    <t>AAAAAAAAPJ</t>
  </si>
  <si>
    <t>Boiga_dendrophila_dendrophila_3FTx_38</t>
  </si>
  <si>
    <t>AAAAAAAAPK</t>
  </si>
  <si>
    <t>Boiga_dendrophila_dendrophila_3FTx_10</t>
  </si>
  <si>
    <t>AAAAAAAAPL</t>
  </si>
  <si>
    <t>Boiga_nigriceps_A0A193CHL8</t>
  </si>
  <si>
    <t>AAAAAAAAPM</t>
  </si>
  <si>
    <t>Boiga_dendrophila_gemmicincta_3FTx_11</t>
  </si>
  <si>
    <t>AAAAAAAAPN</t>
  </si>
  <si>
    <t>Boiga_dendrophila_dendrophila_3FTx_33</t>
  </si>
  <si>
    <t>AAAAAAAAPO</t>
  </si>
  <si>
    <t>Boiga_dendrophila_dendrophila_3FTx_32</t>
  </si>
  <si>
    <t>AAAAAAAAPP</t>
  </si>
  <si>
    <t>Trimorphodon_lambda_A0A193CHM4</t>
  </si>
  <si>
    <t>AAAAAAAAPQ</t>
  </si>
  <si>
    <t>Trimorphodon_lambda_A0A193CHM5</t>
  </si>
  <si>
    <t>AAAAAAAAXB</t>
  </si>
  <si>
    <t>Nana_c3_dn_5 Naja naja isolate NN01 chromosome 3, whole genome shotgun sequence</t>
  </si>
  <si>
    <t>AAAAAAAAXQ</t>
  </si>
  <si>
    <t>Prmu_4 Protobothrops mucrosquamatus isolate PMUCROS unplaced genomic scaffold, P.Mucros_1.0 scaffold1777, whole genome shotgun sequence</t>
  </si>
  <si>
    <t>AAAAAAAAXR</t>
  </si>
  <si>
    <t>Prmu_2 Protobothrops mucrosquamatus isolate PMUCROS unplaced genomic scaffold, P.Mucros_1.0 scaffold1777, whole genome shotgun sequence</t>
  </si>
  <si>
    <t>AAAAAAAAXS</t>
  </si>
  <si>
    <t>Nana_c4_dn_1 Naja naja isolate NN01 chromosome 4, whole genome shotgun sequence</t>
  </si>
  <si>
    <t>AAAAAAAAXT</t>
  </si>
  <si>
    <t>Pste_s337_1 Pseudonaja textilis unplaced genomic scaffold, EBS10Xv2PRI ULFR01000030.1, whole genome shotgun sequence</t>
  </si>
  <si>
    <t>AAAAAAAAXU</t>
  </si>
  <si>
    <t>Nana_c3_dn_2 Naja naja isolate NN01 chromosome 3, whole genome shotgun sequence</t>
  </si>
  <si>
    <t>AAAAAAAAXV</t>
  </si>
  <si>
    <t>Nana_c3_dn_3 Naja naja isolate NN01 chromosome 3, whole genome shotgun sequence</t>
  </si>
  <si>
    <t>AAAAAAAAYP</t>
  </si>
  <si>
    <t>sp|A0S864|3NBA_BOIIR Irditoxin both subunnits OS=Boiga irregularis OX=92519 PE=1 SV=1</t>
  </si>
  <si>
    <t>Irditoxin both subunnits</t>
  </si>
  <si>
    <t>AAAAAAAAYW</t>
  </si>
  <si>
    <t>sp|A7X3S0|3NB2_TRIBI Toxin 3FTxTri2 OS=Trimorphodon biscutatus OX=338818 PE=3 SV=1</t>
  </si>
  <si>
    <t>Toxin 3FTxTri2</t>
  </si>
  <si>
    <t>AAAAAAAAYY</t>
  </si>
  <si>
    <t>sp|Q06ZW0|3NB_BOIDE Denmotoxin OS=Boiga dendrophila OX=46286 PE=1 SV=1</t>
  </si>
  <si>
    <t>AAAAAAAAZA</t>
  </si>
  <si>
    <t>sp|C0HJD3|3NB_OXYFU Fulgimotoxin OS=Oxybelis fulgidus OX=121355 PE=1 SV=1</t>
  </si>
  <si>
    <t>AAAAAAAAZB</t>
  </si>
  <si>
    <t>sp|A7X3V0|3NB4_TELDH Toxin 3FTxTel4 OS=Telescopus dhara OX=338837 PE=3 SV=1</t>
  </si>
  <si>
    <t>Toxin 3FTxTel4</t>
  </si>
  <si>
    <t>AAAAAAABEP</t>
  </si>
  <si>
    <t>sp|Q70WS8|3NO41_BUNMU Neurotoxin BM101like OS=Bungarus multicinctus OX=8616 PE=3 SV=1</t>
  </si>
  <si>
    <t>Neurotoxin BM101like</t>
  </si>
  <si>
    <t>AAAAAAABEQ</t>
  </si>
  <si>
    <t>sp|P81783|3NO4_BUNCA Candoxin OS=Bungarus candidus OX=92438 PE=1 SV=2</t>
  </si>
  <si>
    <t>AAAAAAABER</t>
  </si>
  <si>
    <t>sp|P15818|3NO4H_BUNMU Long neurotoxin homolog OS=Bungarus multicinctus OX=8616 PE=1 SV=1</t>
  </si>
  <si>
    <t>AAAAAAABFF</t>
  </si>
  <si>
    <t>sp|A2CKF6|3NO28_BUNFA Neurotoxin 3FTx8a OS=Bungarus fasciatus OX=8613 PE=1 SV=1</t>
  </si>
  <si>
    <t>Neurotoxin 3FTx8a</t>
  </si>
  <si>
    <t>AAAAAAABFG</t>
  </si>
  <si>
    <t>sp|Q8AY49|3NO23_BUNCA Weak toxin 3 OS=Bungarus candidus OX=92438 PE=3 SV=1</t>
  </si>
  <si>
    <t>AAAAAAABFH</t>
  </si>
  <si>
    <t>sp|Q8AY50|3NO22_BUNCA Weak toxin 2 OS=Bungarus candidus OX=92438 PE=3 SV=1</t>
  </si>
  <si>
    <t>AAAAAAABFI</t>
  </si>
  <si>
    <t>sp|Q8AY51|3NO21_BUNCA Weak toxin 1 OS=Bungarus candidus OX=92438 PE=1 SV=1</t>
  </si>
  <si>
    <t>AAAAAAABFJ</t>
  </si>
  <si>
    <t>sp|P82935|3NO2_NAJKA Tryptophancontaining weak neurotoxin OS=Naja kaouthia OX=8649 PE=1 SV=2</t>
  </si>
  <si>
    <t>Tryptophancontaining weak neurotoxin</t>
  </si>
  <si>
    <t>AAAAAAABFL</t>
  </si>
  <si>
    <t>sp|Q9YGI4|3NO22_NAJAT Probable weak neurotoxin NNAM2 OS=Naja atra OX=8656 PE=1 SV=1</t>
  </si>
  <si>
    <t>AAAAAAABFM</t>
  </si>
  <si>
    <t>sp|P60814|3NO2I_NAJAT Probable weak neurotoxin NNAM2I OS=Naja atra OX=8656 PE=3 SV=1</t>
  </si>
  <si>
    <t>AAAAAAABFN</t>
  </si>
  <si>
    <t>sp|P25679|3NO29_NAJKA Weak toxin CM9a OS=Naja kaouthia OX=8649 PE=1 SV=2</t>
  </si>
  <si>
    <t>Weak toxin CM9a</t>
  </si>
  <si>
    <t>AAAAAAABFO</t>
  </si>
  <si>
    <t>sp|Q9W7I3|3NO29_NAJSP Weak neurotoxin 9 OS=Naja sputatrix OX=33626 PE=3 SV=1</t>
  </si>
  <si>
    <t>AAAAAAABFP</t>
  </si>
  <si>
    <t>sp|Q802B3|3NO28_NAJSP Weak neurotoxin 8 OS=Naja sputatrix OX=33626 PE=3 SV=2</t>
  </si>
  <si>
    <t>AAAAAAABFQ</t>
  </si>
  <si>
    <t>sp|O42255|3NO25_NAJSP Weak neurotoxin 5 OS=Naja sputatrix OX=33626 PE=3 SV=1</t>
  </si>
  <si>
    <t>AAAAAAABFR</t>
  </si>
  <si>
    <t>sp|O42256|3NO26_NAJSP Weak neurotoxin 6 OS=Naja sputatrix OX=33626 PE=3 SV=1</t>
  </si>
  <si>
    <t>AAAAAAABFS</t>
  </si>
  <si>
    <t>sp|Q2VBN2|3NO24_OPHHA Weak neurotoxin WNTX34 OS=Ophiophagus hannah OX=8665 PE=1 SV=1</t>
  </si>
  <si>
    <t>AAAAAAABFT</t>
  </si>
  <si>
    <t>sp|Q802B2|3NO2A_NAJSP Weak neurotoxin 10 OS=Naja sputatrix OX=33626 GN=WNTX10 PE=3 SV=1</t>
  </si>
  <si>
    <t>AAAAAAABFU</t>
  </si>
  <si>
    <t>sp|P29181|3NO27_NAJNA Weak neurotoxin 7 OS=Naja naja OX=35670 PE=1 SV=1</t>
  </si>
  <si>
    <t>AAAAAAABFW</t>
  </si>
  <si>
    <t>sp|P29182|3NO28_NAJNA Weak neurotoxin 8 OS=Naja naja OX=35670 PE=1 SV=1</t>
  </si>
  <si>
    <t>AAAAAAABFX</t>
  </si>
  <si>
    <t>sp|P29179|3NO25_NAJNA Weak neurotoxin 5 OS=Naja naja OX=35670 PE=1 SV=1</t>
  </si>
  <si>
    <t>AAAAAAABFY</t>
  </si>
  <si>
    <t>sp|P25680|3NO2A_NAJNI Weak toxin CM10 OS=Naja nivea OX=8655 PE=1 SV=1</t>
  </si>
  <si>
    <t>Weak toxin CM10</t>
  </si>
  <si>
    <t>AAAAAAABFZ</t>
  </si>
  <si>
    <t>sp|P01399|3NO2D_NAJHA Weak toxin CM13b OS=Naja annulifera OX=96794 PE=1 SV=1</t>
  </si>
  <si>
    <t>Weak toxin CM13b</t>
  </si>
  <si>
    <t>AAAAAAABGA</t>
  </si>
  <si>
    <t>sp|A2CKF7|3NO2_BUNFA Neurotoxin 3FTxLT OS=Bungarus fasciatus OX=8613 PE=1 SV=1</t>
  </si>
  <si>
    <t>Neurotoxin 3FTxLT</t>
  </si>
  <si>
    <t>AAAAAAABGB</t>
  </si>
  <si>
    <t>sp|C1IC49|3NO25_WALAE Three finger toxin WV OS=Walterinnesia aegyptia OX=64182 PE=1 SV=1</t>
  </si>
  <si>
    <t>Three finger toxin WV</t>
  </si>
  <si>
    <t>AAAAAAABGC</t>
  </si>
  <si>
    <t>sp|Q9YGI1|3NO23_NAJAT Probable weak neurotoxin NNAM3 OS=Naja atra OX=8656 PE=3 SV=1</t>
  </si>
  <si>
    <t>AAAAAAABGD</t>
  </si>
  <si>
    <t>sp|P01401|3NO2B_NAJHH Weak toxin CM11 OS=Naja haje haje OX=8642 PE=1 SV=1</t>
  </si>
  <si>
    <t>Weak toxin CM11</t>
  </si>
  <si>
    <t>AAAAAAABGE</t>
  </si>
  <si>
    <t>sp|P01400|3NO2B_NAJME Weak toxin S4C11 OS=Naja melanoleuca OX=8643 PE=1 SV=1</t>
  </si>
  <si>
    <t>AAAAAAABGF</t>
  </si>
  <si>
    <t>sp|P85520|3NO2_NAJOX Oxiana weak toxin OS=Naja oxiana OX=8657 PE=1 SV=2</t>
  </si>
  <si>
    <t>AAAAAAABGH</t>
  </si>
  <si>
    <t>sp|P29180|3NO26_NAJNA Weak neurotoxin 6 OS=Naja naja OX=35670 PE=1 SV=1</t>
  </si>
  <si>
    <t>AAAAAAABGI</t>
  </si>
  <si>
    <t>sp|O93422|3NO2H_NAJAT Long neurotoxin homolog OS=Naja atra OX=8656 PE=3 SV=1</t>
  </si>
  <si>
    <t>AAAAAAABKC</t>
  </si>
  <si>
    <t>sp|O12963|3NO56_BUNMU Long neurotoxin homolog TAbm16 OS=Bungarus multicinctus OX=8616 PE=3 SV=1</t>
  </si>
  <si>
    <t>Long neurotoxin homolog TAbm16</t>
  </si>
  <si>
    <t>AAAAAAABKE</t>
  </si>
  <si>
    <t>sp|Q9YGJ0|3NO5I_BUNMU Gammabungarotoxin OS=Bungarus multicinctus OX=8616 PE=1 SV=1</t>
  </si>
  <si>
    <t>Gammabungarotoxin</t>
  </si>
  <si>
    <t>Muscarinic toxin</t>
  </si>
  <si>
    <t>AAAAAAABKF</t>
  </si>
  <si>
    <t>sp|Q9YGH9|3NO52_BUNMU Long neurotoxin homolog NTL2 OS=Bungarus multicinctus OX=8616 PE=3 SV=1</t>
  </si>
  <si>
    <t>AAAAAAABKJ</t>
  </si>
  <si>
    <t>sp|P58370|3NO48_MICCO Alphaneurotoxin homolog 8 OS=Micrurus corallinus OX=54390 PE=1 SV=1</t>
  </si>
  <si>
    <t>Alphaneurotoxin homolog 8</t>
  </si>
  <si>
    <t>AAAAAAABKK</t>
  </si>
  <si>
    <t>sp|P86423|3NX4_MICFR Frontoxin IV OS=Micrurus frontalis OX=129461 PE=1 SV=1</t>
  </si>
  <si>
    <t>AAAAAAABKM</t>
  </si>
  <si>
    <t>sp|C0HJR1|3NX1_MICMP Micrurotoxin 1 OS=Micrurus mipartitus OX=430902 PE=1 SV=1</t>
  </si>
  <si>
    <t>AAAAAAABKN</t>
  </si>
  <si>
    <t>sp|P86099|3NX5_MICSU Long neurotoxin MS5 OS=Micrurus surinamensis OX=129470 PE=1 SV=1</t>
  </si>
  <si>
    <t>AAAAAAABKQ</t>
  </si>
  <si>
    <t>sp|P86098|3NX4_MICSU Long neurotoxin MS4 OS=Micrurus surinamensis OX=129470 PE=1 SV=1</t>
  </si>
  <si>
    <t>AAAAAAABNE</t>
  </si>
  <si>
    <t>AmelaM9T1L2</t>
  </si>
  <si>
    <t>tr|M9T1L2|M9T1L2_ASPME 3FTx-Asp-1 OS=Aspidites melanocephalus OX=51883 PE=2 SV=1</t>
  </si>
  <si>
    <t>AAAAAAABNF</t>
  </si>
  <si>
    <t>tr|M9SZR1|M9SZR1_CYLRU 3FTx-Cyl-1 OS=Cylindrophis ruffus OX=186578 PE=2 SV=1</t>
  </si>
  <si>
    <t>AAAAAAABNG</t>
  </si>
  <si>
    <t>tr|A5X2W9|A5X2W9_SISCA Three finger toxin 4A OS=Sistrurus catenatus edwardsii OX=8762 PE=2 SV=1</t>
  </si>
  <si>
    <t>Sistrurus catenatus</t>
  </si>
  <si>
    <t>AAAAAAABNH</t>
  </si>
  <si>
    <t>tr|A0A098LWQ5|A0A098LWQ5_PYTRG Three finger toxin OS=Python regius OX=51751 PE=2 SV=1</t>
  </si>
  <si>
    <t>AAAAAAABNI</t>
  </si>
  <si>
    <t>tr|A0A098LY55|A0A098LY55_PYTRG Three finger toxin OS=Python regius OX=51751 PE=2 SV=1</t>
  </si>
  <si>
    <t>AAAAAAABNJ</t>
  </si>
  <si>
    <t>tr|A0A098LY61|A0A098LY61_PYTRG Three finger toxin OS=Python regius OX=51751 PE=2 SV=1</t>
  </si>
  <si>
    <t>AAAAAAABNK</t>
  </si>
  <si>
    <t>tr|A0A098LY67|A0A098LY67_PYTRG Three finger toxin OS=Python regius OX=51751 PE=2 SV=1</t>
  </si>
  <si>
    <t>AAAAAAABNL</t>
  </si>
  <si>
    <t>tr|M9T271|M9T271_ASPME 3FTx-Asp-2 OS=Aspidites melanocephalus OX=51883 PE=2 SV=1</t>
  </si>
  <si>
    <t>AAAAAAAAHG</t>
  </si>
  <si>
    <t>sp|P10456|3S1D_LATCO Short neurotoxin D OS=Laticauda colubrina OX=8628 PE=1 SV=2</t>
  </si>
  <si>
    <t>AAAAAAAAHH</t>
  </si>
  <si>
    <t>sp|P10457|3S12_LATCO Short neurotoxin II OS=Laticauda colubrina OX=8628 PE=1 SV=2</t>
  </si>
  <si>
    <t>AAAAAAAAHI</t>
  </si>
  <si>
    <t>sp|P10455|3S1C_LATCO Short neurotoxin C OS=Laticauda colubrina OX=8628 PE=3 SV=2</t>
  </si>
  <si>
    <t>AAAAAAAAHJ</t>
  </si>
  <si>
    <t>sp|Q9YGX1|3S1ED_LATSE Short neurotoxin OKIEd OS=Laticauda semifasciata OX=8631 PE=3 SV=1</t>
  </si>
  <si>
    <t>Short neurotoxin OKIEd</t>
  </si>
  <si>
    <t>AAAAAAAAHK</t>
  </si>
  <si>
    <t>sp|P10458|3S1C_LATCR Short neurotoxin C OS=Laticauda crockeri OX=8629 PE=1 SV=1</t>
  </si>
  <si>
    <t>AAAAAAAAHL</t>
  </si>
  <si>
    <t>sp|P10460|3S1C_LATLA Short neurotoxin C OS=Laticauda laticaudata OX=8630 PE=1 SV=1</t>
  </si>
  <si>
    <t>AAAAAAAAHM</t>
  </si>
  <si>
    <t>sp|Q9YGW9|3S12_LATLA Short neurotoxin VAN10 OS=Laticauda laticaudata OX=8630 PE=3 SV=1</t>
  </si>
  <si>
    <t>Short neurotoxin VAN10</t>
  </si>
  <si>
    <t>AAAAAAAAHN</t>
  </si>
  <si>
    <t>sp|Q9YGW8|3S14_LATLA Short neurotoxin VAN29 OS=Laticauda laticaudata OX=8630 PE=3 SV=1</t>
  </si>
  <si>
    <t>Short neurotoxin VAN29</t>
  </si>
  <si>
    <t>AAAAAAAAHO</t>
  </si>
  <si>
    <t>sp|P10459|3S1B_LATLA Short neurotoxin B OS=Laticauda laticaudata OX=8630 PE=1 SV=2</t>
  </si>
  <si>
    <t>AAAAAAAAHP</t>
  </si>
  <si>
    <t>sp|P25496|3S1B_LATCR Short neurotoxin B OS=Laticauda crockeri OX=8629 PE=1 SV=1</t>
  </si>
  <si>
    <t>AAAAAAAAHR</t>
  </si>
  <si>
    <t>sp|P25495|3S1A_LATCR Short neurotoxin A OS=Laticauda crockeri OX=8629 PE=1 SV=1</t>
  </si>
  <si>
    <t>AAAAAAAAHS</t>
  </si>
  <si>
    <t>sp|Q9YGC2|3S11_LATLA Short neurotoxin OKI17/NCA06 OS=Laticauda laticaudata OX=8630 PE=3 SV=1</t>
  </si>
  <si>
    <t>Short neurotoxin OKI17/NCA06</t>
  </si>
  <si>
    <t>AAAAAAAAHT</t>
  </si>
  <si>
    <t>sp|Q9YGC4|3S13_LATLA Short neurotoxin OKI01/OKI19 OS=Laticauda laticaudata OX=8630 PE=3 SV=1</t>
  </si>
  <si>
    <t>Short neurotoxin OKI01/OKI19</t>
  </si>
  <si>
    <t>AAAAAAAAHU</t>
  </si>
  <si>
    <t>sp|P01421|3S14_NAJHA Short neurotoxin 4 OS=Naja annulifera OX=96794 PE=1 SV=1</t>
  </si>
  <si>
    <t>AAAAAAAAHV</t>
  </si>
  <si>
    <t>sp|P01420|3S13_NAJHA Short neurotoxin 3 OS=Naja annulifera OX=96794 PE=1 SV=1</t>
  </si>
  <si>
    <t>AAAAAAAAHW</t>
  </si>
  <si>
    <t>sp|P80548|3S11_MICNI Threefinger toxin Mnn I OS=Micrurus nigrocinctus OX=8635 PE=1 SV=1</t>
  </si>
  <si>
    <t>Threefinger toxin Mnn I</t>
  </si>
  <si>
    <t>AAAAAAAAHX</t>
  </si>
  <si>
    <t>sp|F5CPD8|3S157_MICAT Three finger toxin MALT0057C OS=Micrurus altirostris OX=129457 PE=1 SV=1</t>
  </si>
  <si>
    <t>AAAAAAAAHY</t>
  </si>
  <si>
    <t>sp|K9MCH1|3S11_MICLL Threefinger toxin A1 OS=Micrurus laticollaris OX=1240351 PE=1 SV=1</t>
  </si>
  <si>
    <t>Threefinger toxin A1</t>
  </si>
  <si>
    <t>AAAAAAAAHZ</t>
  </si>
  <si>
    <t>sp|P0CAR1|3S1D1_MICPY Short neurotoxin D1 OS=Micrurus pyrrhocryptus OX=129468 PE=1 SV=1</t>
  </si>
  <si>
    <t>AAAAAAAAIA</t>
  </si>
  <si>
    <t>sp|F5CPD5|3S151_MICAT Three finger toxin MALT0051C OS=Micrurus altirostris OX=129457 PE=1 SV=1</t>
  </si>
  <si>
    <t>AAAAAAAAIC</t>
  </si>
  <si>
    <t>sp|P86095|3S11_MICSU Threefinger toxin MS1 OS=Micrurus surinamensis OX=129470 PE=1 SV=1</t>
  </si>
  <si>
    <t>Threefinger toxin MS1</t>
  </si>
  <si>
    <t>AAAAAAAAID</t>
  </si>
  <si>
    <t>sp|C1IC47|3S13_WALAE Threefinger toxin WIII OS=Walterinnesia aegyptia OX=64182 PE=1 SV=1</t>
  </si>
  <si>
    <t>Threefinger toxin WIII</t>
  </si>
  <si>
    <t>AAAAAAAAIE</t>
  </si>
  <si>
    <t>sp|P34075|3S11_NAJAN Short neurotoxin 1 OS=Naja annulata annulata OX=8610 PE=1 SV=1</t>
  </si>
  <si>
    <t>AAAAAAAAIF</t>
  </si>
  <si>
    <t>sp|C1IC48|3S14_WALAE Threefinger toxin WIV OS=Walterinnesia aegyptia OX=64182 PE=1 SV=1</t>
  </si>
  <si>
    <t>Threefinger toxin WIV</t>
  </si>
  <si>
    <t>AAAAAAAAIG</t>
  </si>
  <si>
    <t>sp|P01432|3S13_NAJMO Short neurotoxin 3 OS=Naja mossambica OX=8644 PE=1 SV=1</t>
  </si>
  <si>
    <t>AAAAAAAAIH</t>
  </si>
  <si>
    <t>sp|P01433|3S12_HEMHA Short neurotoxin 2 OS=Hemachatus haemachatus OX=8626 PE=1 SV=1</t>
  </si>
  <si>
    <t>AAAAAAAAII</t>
  </si>
  <si>
    <t>sp|P01431|3S11_NAJMO Short neurotoxin 1 OS=Naja mossambica OX=8644 PE=1 SV=1</t>
  </si>
  <si>
    <t>AAAAAAAAIJ</t>
  </si>
  <si>
    <t>sp|P82849|3S1B2_NAJKA Cobrotoxin II OS=Naja kaouthia OX=8649 PE=1 SV=1</t>
  </si>
  <si>
    <t>AAAAAAAAIK</t>
  </si>
  <si>
    <t>sp|P14613|3S1B1_NAJKA Short neurotoxin 1 OS=Naja kaouthia OX=8649 PE=1 SV=1</t>
  </si>
  <si>
    <t>AAAAAAAAIL</t>
  </si>
  <si>
    <t>sp|P60770|3S1CB_NAJAT Cobrotoxin OS=Naja atra OX=8656 PE=1 SV=1</t>
  </si>
  <si>
    <t>AAAAAAAAIN</t>
  </si>
  <si>
    <t>sp|Q9PSN6|3S13_NAJSP Neurotoxin 3 OS=Naja sputatrix OX=33626 PE=1 SV=1</t>
  </si>
  <si>
    <t>AAAAAAAAIO</t>
  </si>
  <si>
    <t>sp|O57327|3S1A4_NAJSP Alphaneurotoxin NTX4 OS=Naja sputatrix OX=33626 PE=3 SV=1</t>
  </si>
  <si>
    <t>Alphaneurotoxin NTX4</t>
  </si>
  <si>
    <t>AAAAAAAAIP</t>
  </si>
  <si>
    <t>sp|Q9YGJ5|3S1A2_NAJSP Alphaneurotoxin NTX2 OS=Naja sputatrix OX=33626 PE=3 SV=1</t>
  </si>
  <si>
    <t>Alphaneurotoxin NTX2</t>
  </si>
  <si>
    <t>AAAAAAAAIQ</t>
  </si>
  <si>
    <t>sp|Q9YGJ6|3S1A1_NAJSP Alphaneurotoxin NTX1 OS=Naja sputatrix OX=33626 PE=3 SV=1</t>
  </si>
  <si>
    <t>Alphaneurotoxin NTX1</t>
  </si>
  <si>
    <t>AAAAAAAAIR</t>
  </si>
  <si>
    <t>sp|O57326|3S1A3_NAJSP Alphaneurotoxin NTX3 OS=Naja sputatrix OX=33626 PE=3 SV=1</t>
  </si>
  <si>
    <t>Alphaneurotoxin NTX3</t>
  </si>
  <si>
    <t>AAAAAAAAIS</t>
  </si>
  <si>
    <t>sp|P25675|3S12_NAJHH Short neurotoxin 2 OS=Naja haje haje OX=8642 PE=1 SV=1</t>
  </si>
  <si>
    <t>AAAAAAAAIT</t>
  </si>
  <si>
    <t>sp|P01423|3S12_NAJNI Short neurotoxin 2 OS=Naja nivea OX=8655 PE=1 SV=1</t>
  </si>
  <si>
    <t>AAAAAAAAIU</t>
  </si>
  <si>
    <t>sp|P01422|3S12_NAJHA Short neurotoxin 2 OS=Naja annulifera OX=96794 PE=1 SV=1</t>
  </si>
  <si>
    <t>AAAAAAAAIV</t>
  </si>
  <si>
    <t>sp|P34076|3S11_NAJCH Short neurotoxin 1 OS=Naja christyi OX=8611 PE=1 SV=1</t>
  </si>
  <si>
    <t>AAAAAAAAIW</t>
  </si>
  <si>
    <t>sp|P01425|3S11_HEMHA Short neurotoxin 1 OS=Hemachatus haemachatus OX=8626 PE=1 SV=1</t>
  </si>
  <si>
    <t>AAAAAAAAIY</t>
  </si>
  <si>
    <t>sp|P68417|3S11_NAJHA Short neurotoxin 1 OS=Naja annulifera OX=96794 PE=1 SV=1</t>
  </si>
  <si>
    <t>AAAAAAAAIZ</t>
  </si>
  <si>
    <t>sp|P01426|3S11_NAJPA Short neurotoxin 1 OS=Naja pallida OX=8658 PE=1 SV=1</t>
  </si>
  <si>
    <t>AAAAAAAAJA</t>
  </si>
  <si>
    <t>sp|P01424|3S11_NAJME Short neurotoxin 1 OS=Naja melanoleuca OX=8643 PE=1 SV=1</t>
  </si>
  <si>
    <t>AAAAAAAAJB</t>
  </si>
  <si>
    <t>sp|P80958|3S1CC_NAJAT Cobrotoxinb OS=Naja atra OX=8656 PE=1 SV=2</t>
  </si>
  <si>
    <t>Cobrotoxinb</t>
  </si>
  <si>
    <t>AAAAAAAAJC</t>
  </si>
  <si>
    <t>sp|P59275|3S1B_NAJKA Cobrotoxinb OS=Naja kaouthia OX=8649 PE=1 SV=1</t>
  </si>
  <si>
    <t>AAAAAAAAJD</t>
  </si>
  <si>
    <t>sp|P59276|3S1C_NAJKA Cobrotoxinc OS=Naja kaouthia OX=8649 PE=1 SV=1</t>
  </si>
  <si>
    <t>Cobrotoxinc</t>
  </si>
  <si>
    <t>AAAAAAAAJE</t>
  </si>
  <si>
    <t>sp|P60773|3S11_NAJPH Short neurotoxin 1 OS=Naja philippinensis OX=8659 PE=1 SV=1</t>
  </si>
  <si>
    <t>AAAAAAAAJF</t>
  </si>
  <si>
    <t>sp|P60772|3S15_NAJSP Neurotoxin 5 OS=Naja sputatrix OX=33626 PE=1 SV=1</t>
  </si>
  <si>
    <t>AAAAAAAAJG</t>
  </si>
  <si>
    <t>sp|A0A2P1BSU3|3SX3_MICMP Mipartoxin3 OS=Micrurus mipartitus OX=430902 PE=2 SV=1</t>
  </si>
  <si>
    <t>Mipartoxin3</t>
  </si>
  <si>
    <t>AAAAAAAAJH</t>
  </si>
  <si>
    <t>sp|P86094|3SX_MICSU Short neurotoxin MS11 OS=Micrurus surinamensis OX=129470 PE=1 SV=1</t>
  </si>
  <si>
    <t>AAAAAAAAJJ</t>
  </si>
  <si>
    <t>sp|K9MCX0|3SX2_MICLL Threefinger toxin A2 OS=Micrurus laticollaris OX=1240351 PE=3 SV=1</t>
  </si>
  <si>
    <t>Threefinger toxin A2</t>
  </si>
  <si>
    <t>AAAAAAAAJK</t>
  </si>
  <si>
    <t>sp|F5CPE2|3SX3_MICAT Threefinger toxin MALT0063C OS=Micrurus altirostris OX=129457 PE=1 SV=1</t>
  </si>
  <si>
    <t>Threefinger toxin MALT0063C</t>
  </si>
  <si>
    <t>AAAAAAAAJL</t>
  </si>
  <si>
    <t>sp|F5CPE0|3SX9_MICAT Threefinger toxin MALT0059C OS=Micrurus altirostris OX=129457 PE=1 SV=1</t>
  </si>
  <si>
    <t>Threefinger toxin MALT0059C</t>
  </si>
  <si>
    <t>AAAAAAAAJM</t>
  </si>
  <si>
    <t>sp|P86421|3SX2_MICFR Frontoxin II OS=Micrurus frontalis OX=129461 PE=1 SV=1</t>
  </si>
  <si>
    <t>AAAAAAAAJN</t>
  </si>
  <si>
    <t>sp|C6JUP1|3SX1_MICCO Threefinger toxin 3FTx1 OS=Micrurus corallinus OX=54390 PE=1 SV=1</t>
  </si>
  <si>
    <t>Threefinger toxin 3FTx1</t>
  </si>
  <si>
    <t>AAAAAAAAJO</t>
  </si>
  <si>
    <t>sp|U3EPL2|3SXB_MICFL Threefinger toxin 3b OS=Micrurus fulvius OX=8637 PE=3 SV=1</t>
  </si>
  <si>
    <t>Threefinger toxin 3b</t>
  </si>
  <si>
    <t>AAAAAAAAJP</t>
  </si>
  <si>
    <t>sp|B3EWF8|3SX1_MICMP Mipartoxin1 OS=Micrurus mipartitus OX=430902 PE=1 SV=2</t>
  </si>
  <si>
    <t>Mipartoxin1</t>
  </si>
  <si>
    <t>AAAAAAAAJQ</t>
  </si>
  <si>
    <t>sp|A0A2P1BST7|3SX1A_MICMP Mipartoxin1A OS=Micrurus mipartitus OX=430902 PE=2 SV=1</t>
  </si>
  <si>
    <t>Mipartoxin1A</t>
  </si>
  <si>
    <t>AAAAAAAAJR</t>
  </si>
  <si>
    <t>sp|A0A2P1BSS9|3SX2_MICMP Mipartoxin2 OS=Micrurus mipartitus OX=430902 PE=2 SV=1</t>
  </si>
  <si>
    <t>Mipartoxin2</t>
  </si>
  <si>
    <t>AAAAAAAAJS</t>
  </si>
  <si>
    <t>sp|A7X4T2|3SX6_OXYMI Threefinger toxin 3FTxOxy6 OS=Oxyuranus microlepidotus OX=111177 PE=3 SV=1</t>
  </si>
  <si>
    <t>Threefinger toxin 3FTxOxy6</t>
  </si>
  <si>
    <t>AAAAAAAAJU</t>
  </si>
  <si>
    <t>sp|P0DL82|3SXNA_CALBG DeltaelapitoxinCb1a OS=Calliophis bivirgatus OX=8633 PE=1 SV=1</t>
  </si>
  <si>
    <t>DeltaelapitoxinCb1a</t>
  </si>
  <si>
    <t>Delays inactivation of NaV1.4</t>
  </si>
  <si>
    <t>AAAAAAAAJV</t>
  </si>
  <si>
    <t>sp|P86422|3S13_MICFR Frontoxin III OS=Micrurus frontalis OX=129461 PE=1 SV=1</t>
  </si>
  <si>
    <t>AAAAAAAAJZ</t>
  </si>
  <si>
    <t>sp|P17696|3SIYL_DENAN Synergisticlike venom protein OS=Dendroaspis angusticeps OX=8618 PE=3 SV=1</t>
  </si>
  <si>
    <t>Synergisticlike venom protein</t>
  </si>
  <si>
    <t>AAAAAAAAKC</t>
  </si>
  <si>
    <t>sp|Q53B49|3SI35_OPHHA Short neurotoxin OH35 OS=Ophiophagus hannah OX=8665 PE=1 SV=1</t>
  </si>
  <si>
    <t>Short neurotoxin OH35</t>
  </si>
  <si>
    <t>AAAAAAAAKD</t>
  </si>
  <si>
    <t>sp|P18328|3SIM2_DENAN Muscarinic toxin 2 OS=Dendroaspis angusticeps OX=8618 PE=1 SV=1</t>
  </si>
  <si>
    <t>AAAAAAAAKF</t>
  </si>
  <si>
    <t>sp|P60234|3SI12_DENAN Muscarinic m1toxin2 OS=Dendroaspis angusticeps OX=8618 PE=1 SV=1</t>
  </si>
  <si>
    <t>Muscarinic m1toxin2</t>
  </si>
  <si>
    <t>AAAAAAAAKG</t>
  </si>
  <si>
    <t>sp|Q8QGR0|3SIM7_DENAN Muscarinic toxin 7 OS=Dendroaspis angusticeps OX=8618 PE=1 SV=1</t>
  </si>
  <si>
    <t>AAAAAAAAKH</t>
  </si>
  <si>
    <t>sp|P0DQQ3|3SUC1_NAJME Muscarinic toxinlike protein TxNM32 OS=Naja melanoleuca OX=8643 PE=1 SV=1</t>
  </si>
  <si>
    <t>Muscarinic toxinlike protein TxNM32</t>
  </si>
  <si>
    <t>AAAAAAAAKI</t>
  </si>
  <si>
    <t>sp|P82463|3SUC2_NAJKA Muscarinic toxinlike protein 2 OS=Naja kaouthia OX=8649 PE=1 SV=1</t>
  </si>
  <si>
    <t>Muscarinic toxinlike protein 2</t>
  </si>
  <si>
    <t>AAAAAAAAKJ</t>
  </si>
  <si>
    <t>sp|P80494|3SIMA_DENPO Muscarinic toxin alpha OS=Dendroaspis polylepis polylepis OX=8620 PE=1 SV=1</t>
  </si>
  <si>
    <t>AAAAAAAAKK</t>
  </si>
  <si>
    <t>sp|P81030|3SIM1_DENAN Muscarinic toxin 1 OS=Dendroaspis angusticeps OX=8618 PE=1 SV=1</t>
  </si>
  <si>
    <t>AAAAAAAAKL</t>
  </si>
  <si>
    <t>sp|Q9PSN1|3SIM4_DENAN Muscarinic toxin 4 OS=Dendroaspis angusticeps OX=8618 PE=1 SV=1</t>
  </si>
  <si>
    <t>AAAAAAAAKM</t>
  </si>
  <si>
    <t>sp|P86419|3SI1B_DENAN RhoelapitoxinDa1b OS=Dendroaspis angusticeps OX=8618 PE=1 SV=1</t>
  </si>
  <si>
    <t>RhoelapitoxinDa1b</t>
  </si>
  <si>
    <t>Adrenergic toxin</t>
  </si>
  <si>
    <t>AAAAAAAAKN</t>
  </si>
  <si>
    <t>sp|P81031|3SIM3_DENAN Muscarinic toxin 3 OS=Dendroaspis angusticeps OX=8618 PE=1 SV=2</t>
  </si>
  <si>
    <t>AAAAAAAAKO</t>
  </si>
  <si>
    <t>sp|P25518|3SI3_DENPO Adrenergic toxin rhoelapitoxinDp1b OS=Dendroaspis polylepis polylepis OX=8620 PE=1 SV=1</t>
  </si>
  <si>
    <t>Adrenergic toxin rhoelapitoxinDp1b</t>
  </si>
  <si>
    <t>AAAAAAAAKQ</t>
  </si>
  <si>
    <t>sp|P85092|3SI1A_DENAN Toxin AdTx1 OS=Dendroaspis angusticeps OX=8618 PE=1 SV=1</t>
  </si>
  <si>
    <t>AAAAAAAAKR</t>
  </si>
  <si>
    <t>sp|P80495|3SIMB_DENPO Adrenergic toxin rhoelapitoxinDp1a OS=Dendroaspis polylepis polylepis OX=8620 PE=1 SV=1</t>
  </si>
  <si>
    <t>Adrenergic toxin rhoelapitoxinDp1a</t>
  </si>
  <si>
    <t>AAAAAAAAKS</t>
  </si>
  <si>
    <t>sp|C0HJB0|3SX3_DENAN Mambalgin3 OS=Dendroaspis angusticeps OX=8618 PE=1 SV=1</t>
  </si>
  <si>
    <t>Mambalgin3</t>
  </si>
  <si>
    <t>AAAAAAAAKT</t>
  </si>
  <si>
    <t>sp|P0DKR6|3SX1_DENPO Mambalgin1 OS=Dendroaspis polylepis polylepis OX=8620 PE=1 SV=1</t>
  </si>
  <si>
    <t>Mambalgin1</t>
  </si>
  <si>
    <t>Block ASICs</t>
  </si>
  <si>
    <t>AAAAAAAAKU</t>
  </si>
  <si>
    <t>sp|P0DKS3|3SX2_DENPO Mambalgin2 OS=Dendroaspis polylepis polylepis OX=8620 PE=1 SV=1</t>
  </si>
  <si>
    <t>Mambalgin2</t>
  </si>
  <si>
    <t>AAAAAAAAKV</t>
  </si>
  <si>
    <t>sp|Q53B47|3SX5_OPHHA Short neurotoxin OH5 OS=Ophiophagus hannah OX=8665 PE=1 SV=1</t>
  </si>
  <si>
    <t>Short neurotoxin OH5</t>
  </si>
  <si>
    <t>AAAAAAAAKW</t>
  </si>
  <si>
    <t>sp|P83302|3SX1_OPHHA Neurotoxin Oh91 OS=Ophiophagus hannah OX=8665 PE=1 SV=1</t>
  </si>
  <si>
    <t>Neurotoxin Oh91</t>
  </si>
  <si>
    <t>AAAAAAAAKX</t>
  </si>
  <si>
    <t>sp|Q2VBP2|3SX6_OPHHA Short neurotoxin SNTX6 OS=Ophiophagus hannah OX=8665 PE=3 SV=1</t>
  </si>
  <si>
    <t>AAAAAAAAKY</t>
  </si>
  <si>
    <t>sp|Q2VBP0|3SXE_OPHHA Short neurotoxin SNTX14 OS=Ophiophagus hannah OX=8665 PE=3 SV=1</t>
  </si>
  <si>
    <t>AAAAAAAAKZ</t>
  </si>
  <si>
    <t>sp|Q53B48|3SX7_OPHHA Short neurotoxin OH46 OS=Ophiophagus hannah OX=8665 PE=3 SV=1</t>
  </si>
  <si>
    <t>Short neurotoxin OH46</t>
  </si>
  <si>
    <t>AAAAAAAALB</t>
  </si>
  <si>
    <t>sp|Q2VBN9|3SXQ_OPHHA Short neurotoxin SNTX26 OS=Ophiophagus hannah OX=8665 PE=3 SV=1</t>
  </si>
  <si>
    <t>AAAAAAAALC</t>
  </si>
  <si>
    <t>sp|Q53B52|3SXZ_OPHHA Short neurotoxin OH26 OS=Ophiophagus hannah OX=8665 PE=1 SV=1</t>
  </si>
  <si>
    <t>Short neurotoxin OH26</t>
  </si>
  <si>
    <t>AAAAAAAALD</t>
  </si>
  <si>
    <t>sp|Q53B50|3SX2_OPHHA Short neurotoxin OH32 OS=Ophiophagus hannah OX=8665 PE=3 SV=1</t>
  </si>
  <si>
    <t>Short neurotoxin OH32</t>
  </si>
  <si>
    <t>AAAAAAAALE</t>
  </si>
  <si>
    <t>sp|P0DSN0|3SX_NAJKA Nakoroxin OS=Naja kaouthia OX=8649 PE=1 SV=1</t>
  </si>
  <si>
    <t>AAAAAAAALF</t>
  </si>
  <si>
    <t>sp|P25678|3SOK2_NAJHA Weak toxin CM2a OS=Naja annulifera OX=96794 PE=1 SV=1</t>
  </si>
  <si>
    <t>Weak toxin CM2a</t>
  </si>
  <si>
    <t>AAAAAAAALG</t>
  </si>
  <si>
    <t>sp|P25677|3SOK3_NAJHA Weak toxin CM3 OS=Naja annulifera OX=96794 PE=1 SV=1</t>
  </si>
  <si>
    <t>Weak toxin CM3</t>
  </si>
  <si>
    <t>AAAAAAAALH</t>
  </si>
  <si>
    <t>sp|P0DQH2|3SOKA_HEMHA Exactin OS=Hemachatus haemachatus OX=8626 PE=1 SV=1</t>
  </si>
  <si>
    <t>Inhibit FX activation</t>
  </si>
  <si>
    <t>AAAAAAAALI</t>
  </si>
  <si>
    <t>sp|P01402|3SOK1_HEMHA Weak toxin CM1b OS=Hemachatus haemachatus OX=8626 PE=1 SV=1</t>
  </si>
  <si>
    <t>Weak toxin CM1b</t>
  </si>
  <si>
    <t>AAAAAAAAPX</t>
  </si>
  <si>
    <t>Micrurus_tener_A0A194ARK8</t>
  </si>
  <si>
    <t>Micrurus_ tener</t>
  </si>
  <si>
    <t>AAAAAAAAPY</t>
  </si>
  <si>
    <t>Micrurus_tener_A0A194ATD1</t>
  </si>
  <si>
    <t>AAAAAAAAPZ</t>
  </si>
  <si>
    <t>Micrurus_browni_A0A0H4IRA8</t>
  </si>
  <si>
    <t>AAAAAAAAQA</t>
  </si>
  <si>
    <t>Micrurus_browni_A0A0H4IUN8</t>
  </si>
  <si>
    <t>AAAAAAAAQB</t>
  </si>
  <si>
    <t>Micrurus_diastema_A0A0H4BKJ5</t>
  </si>
  <si>
    <t>AAAAAAAAQC</t>
  </si>
  <si>
    <t>Micrurus_fulvius_U3FAF0</t>
  </si>
  <si>
    <t>AAAAAAAAQD</t>
  </si>
  <si>
    <t>Micrurus_diastema_A0A0H4BEG1</t>
  </si>
  <si>
    <t>AAAAAAAAQF</t>
  </si>
  <si>
    <t>Micrurus_tener_A0A194APE1</t>
  </si>
  <si>
    <t>AAAAAAAAQG</t>
  </si>
  <si>
    <t>Micrurus_fulvius_U3F5D3</t>
  </si>
  <si>
    <t>AAAAAAAAQH</t>
  </si>
  <si>
    <t>Micrurus_fulvius_A0A0F7Z3S7</t>
  </si>
  <si>
    <t>AAAAAAAAQI</t>
  </si>
  <si>
    <t>Micrurus_fulvius_U3EPM4</t>
  </si>
  <si>
    <t>AAAAAAAAQJ</t>
  </si>
  <si>
    <t>Micrurus_tener_A0A0H4IVQ6</t>
  </si>
  <si>
    <t>AAAAAAAAQK</t>
  </si>
  <si>
    <t>Micrurus_fulvius_U3FAE7</t>
  </si>
  <si>
    <t>AAAAAAAAQL</t>
  </si>
  <si>
    <t>Micrurus_tener_A0A0H4IRB3</t>
  </si>
  <si>
    <t>AAAAAAAAQM</t>
  </si>
  <si>
    <t>Micrurus_tener_A0A194ARB2</t>
  </si>
  <si>
    <t>AAAAAAAAQN</t>
  </si>
  <si>
    <t>Micrurus_tener_A0A194ATA3</t>
  </si>
  <si>
    <t>AAAAAAAAQO</t>
  </si>
  <si>
    <t>Micrurus_tener_A0A194ARH7</t>
  </si>
  <si>
    <t>AAAAAAAAQQ</t>
  </si>
  <si>
    <t>Micrurus_tener_A0A194ATA6</t>
  </si>
  <si>
    <t>AAAAAAAAQR</t>
  </si>
  <si>
    <t>Micrurus_tener_A0A194ASD1</t>
  </si>
  <si>
    <t>AAAAAAAAQS</t>
  </si>
  <si>
    <t>Micrurus_tener_A0A194APG0</t>
  </si>
  <si>
    <t>AAAAAAAAQT</t>
  </si>
  <si>
    <t>Micrurus_laticollaris_A0A0G3YLL2</t>
  </si>
  <si>
    <t>AAAAAAAAQU</t>
  </si>
  <si>
    <t>Micrurus_fulvius_U3F5E9</t>
  </si>
  <si>
    <t>AAAAAAAAQV</t>
  </si>
  <si>
    <t>Micrurus_tener_A0A194ASE2</t>
  </si>
  <si>
    <t>AAAAAAAAQW</t>
  </si>
  <si>
    <t>Micrurus_altirostris_F5CPD2</t>
  </si>
  <si>
    <t>AAAAAAAAQX</t>
  </si>
  <si>
    <t>Micrurus_browni_A0A0H4J512</t>
  </si>
  <si>
    <t>AAAAAAAAQY</t>
  </si>
  <si>
    <t>Micrurus_frontalis_P86420</t>
  </si>
  <si>
    <t>AAAAAAAAQZ</t>
  </si>
  <si>
    <t>Micrurus_browni_A0A0H4IVP7</t>
  </si>
  <si>
    <t>AAAAAAAARB</t>
  </si>
  <si>
    <t>Micrurus_diastema_A0A0G3YJD1</t>
  </si>
  <si>
    <t>AAAAAAAARC</t>
  </si>
  <si>
    <t>Micrurus_tener_A0A194ASE0</t>
  </si>
  <si>
    <t>AAAAAAAARD</t>
  </si>
  <si>
    <t>Micrurus_tener_A0A194ATB0</t>
  </si>
  <si>
    <t>AAAAAAAARE</t>
  </si>
  <si>
    <t>Cbivi_3FTx_110</t>
  </si>
  <si>
    <t>AAAAAAAARF</t>
  </si>
  <si>
    <t>Cbivi_3FTx_039</t>
  </si>
  <si>
    <t>AAAAAAAARG</t>
  </si>
  <si>
    <t>Cbivi_3FTx_118</t>
  </si>
  <si>
    <t>AAAAAAAARH</t>
  </si>
  <si>
    <t>Cbivi_3FTx_065</t>
  </si>
  <si>
    <t>AAAAAAAARI</t>
  </si>
  <si>
    <t>Cbivi_3FTx_070</t>
  </si>
  <si>
    <t>AAAAAAAARJ</t>
  </si>
  <si>
    <t>Cbivi_3FTx_041</t>
  </si>
  <si>
    <t>AAAAAAAARK</t>
  </si>
  <si>
    <t>Cbivi_3FTx_053</t>
  </si>
  <si>
    <t>AAAAAAAARM</t>
  </si>
  <si>
    <t>Cbivi_3FTx_078</t>
  </si>
  <si>
    <t>AAAAAAAARN</t>
  </si>
  <si>
    <t>Cbivi_3FTx_100</t>
  </si>
  <si>
    <t>AAAAAAAARO</t>
  </si>
  <si>
    <t>Cbivi_3FTx_106</t>
  </si>
  <si>
    <t>AAAAAAAARP</t>
  </si>
  <si>
    <t>Cbivi_3FTx_040</t>
  </si>
  <si>
    <t>AAAAAAAARQ</t>
  </si>
  <si>
    <t>Cbivi_3FTx_037</t>
  </si>
  <si>
    <t>AAAAAAAARR</t>
  </si>
  <si>
    <t>Cbivi_3FTx_115</t>
  </si>
  <si>
    <t>AAAAAAAARS</t>
  </si>
  <si>
    <t>Cbivi_3FTx_048</t>
  </si>
  <si>
    <t>AAAAAAAART</t>
  </si>
  <si>
    <t>Cbivi_3FTx_063</t>
  </si>
  <si>
    <t>AAAAAAAARU</t>
  </si>
  <si>
    <t>Cbivi_3FTx_088</t>
  </si>
  <si>
    <t>AAAAAAAARV</t>
  </si>
  <si>
    <t>Cbivi_3FTx_097</t>
  </si>
  <si>
    <t>AAAAAAAARX</t>
  </si>
  <si>
    <t>Cbivi_3FTx_045</t>
  </si>
  <si>
    <t>AAAAAAAARY</t>
  </si>
  <si>
    <t>Cbivi_3FTx_094</t>
  </si>
  <si>
    <t>AAAAAAAARZ</t>
  </si>
  <si>
    <t>Cbivi_3FTx_075</t>
  </si>
  <si>
    <t>AAAAAAAASA</t>
  </si>
  <si>
    <t>Cbivi_3FTx_086</t>
  </si>
  <si>
    <t>AAAAAAAASB</t>
  </si>
  <si>
    <t>Cbivi_3FTx_102</t>
  </si>
  <si>
    <t>AAAAAAAASC</t>
  </si>
  <si>
    <t>Cbivi_3FTx_058</t>
  </si>
  <si>
    <t>AAAAAAAASD</t>
  </si>
  <si>
    <t>Cbivi_3FTx_074</t>
  </si>
  <si>
    <t>AAAAAAAASE</t>
  </si>
  <si>
    <t>Cbivi_3FTx_012</t>
  </si>
  <si>
    <t>AAAAAAAASF</t>
  </si>
  <si>
    <t>Cbivi_3FTx_098</t>
  </si>
  <si>
    <t>AAAAAAAASG</t>
  </si>
  <si>
    <t>Micrurus_diastema_A0A0H4BFQ4</t>
  </si>
  <si>
    <t>AAAAAAAASI</t>
  </si>
  <si>
    <t>Micrurus_diastema_A0A0H4BLZ2</t>
  </si>
  <si>
    <t>AAAAAAAASJ</t>
  </si>
  <si>
    <t>Micrurus_browni_A0A0H4BJD8</t>
  </si>
  <si>
    <t>AAAAAAAASK</t>
  </si>
  <si>
    <t>Micrurus_laticollaris_A0A0H4BJD1</t>
  </si>
  <si>
    <t>AAAAAAAASL</t>
  </si>
  <si>
    <t>Micrurus_laticollaris_A0A0H4BLY9</t>
  </si>
  <si>
    <t>AAAAAAAASM</t>
  </si>
  <si>
    <t>Micrurus_fulvius_U3FVG5</t>
  </si>
  <si>
    <t>AAAAAAAASN</t>
  </si>
  <si>
    <t>Micrurus_fulvius_U3FAC0</t>
  </si>
  <si>
    <t>AAAAAAAASO</t>
  </si>
  <si>
    <t>Micrurus_tener_A0A194AT81</t>
  </si>
  <si>
    <t>AAAAAAAASP</t>
  </si>
  <si>
    <t>Micrurus_fulvius_U3F5B5</t>
  </si>
  <si>
    <t>AAAAAAAASQ</t>
  </si>
  <si>
    <t>Micrurus_fulvius_U3FVG7</t>
  </si>
  <si>
    <t>AAAAAAAASR</t>
  </si>
  <si>
    <t>Micrurus_tener_A0A194APB1</t>
  </si>
  <si>
    <t>AAAAAAAAST</t>
  </si>
  <si>
    <t>Micrurus_fulvius_U3FYQ0</t>
  </si>
  <si>
    <t>AAAAAAAASU</t>
  </si>
  <si>
    <t>Micrurus_fulvius_U3EPI1</t>
  </si>
  <si>
    <t>AAAAAAAASV</t>
  </si>
  <si>
    <t>Micrurus_browni_A0A0H4IS74</t>
  </si>
  <si>
    <t>AAAAAAAASW</t>
  </si>
  <si>
    <t>Micrurus_corallinus_C6JUP4</t>
  </si>
  <si>
    <t>AAAAAAAASX</t>
  </si>
  <si>
    <t>Micrurus_tener_A0A194ASE3</t>
  </si>
  <si>
    <t>AAAAAAAASY</t>
  </si>
  <si>
    <t>Micrurus_fulvius_U3FYR0</t>
  </si>
  <si>
    <t>AAAAAAAASZ</t>
  </si>
  <si>
    <t>Micrurus_tener_A0A0H4J521</t>
  </si>
  <si>
    <t>AAAAAAAATA</t>
  </si>
  <si>
    <t>Micrurus_fulvius_U3FVI0</t>
  </si>
  <si>
    <t>AAAAAAAATB</t>
  </si>
  <si>
    <t>Micrurus_fulvius_U3EPL9</t>
  </si>
  <si>
    <t>AAAAAAAATC</t>
  </si>
  <si>
    <t>Micrurus_fulvius_U3FYQ7</t>
  </si>
  <si>
    <t>AAAAAAAATE</t>
  </si>
  <si>
    <t>Micrurus_tener_A0A194ARJ0</t>
  </si>
  <si>
    <t>AAAAAAAATF</t>
  </si>
  <si>
    <t>Micrurus_corallinus_C6JUP5</t>
  </si>
  <si>
    <t>AAAAAAAATG</t>
  </si>
  <si>
    <t>Micrurus_tener_A0A194ARC5</t>
  </si>
  <si>
    <t>AAAAAAAATH</t>
  </si>
  <si>
    <t>Micrurus_fulvius_U3FYQ5</t>
  </si>
  <si>
    <t>AAAAAAAATI</t>
  </si>
  <si>
    <t>Micrurus_fulvius_U3FVI5</t>
  </si>
  <si>
    <t>AAAAAAAATJ</t>
  </si>
  <si>
    <t>Micrurus_laticollaris_A0A0H4BKI7</t>
  </si>
  <si>
    <t>AAAAAAAATK</t>
  </si>
  <si>
    <t>Micrurus_laticollaris_A0A0H4BFP9</t>
  </si>
  <si>
    <t>AAAAAAAATL</t>
  </si>
  <si>
    <t>Micrurus_fulvius_A0A0F7YZP6</t>
  </si>
  <si>
    <t>AAAAAAAATM</t>
  </si>
  <si>
    <t>Micrurus_tener_A0A194ATC0</t>
  </si>
  <si>
    <t>AAAAAAAATN</t>
  </si>
  <si>
    <t>Micrurus_tener_A0A194APG5</t>
  </si>
  <si>
    <t>AAAAAAAATP</t>
  </si>
  <si>
    <t>Micrurus_tener_A0A194ASE5</t>
  </si>
  <si>
    <t>AAAAAAAATQ</t>
  </si>
  <si>
    <t>Micrurus_tener_A0A194ARJ5</t>
  </si>
  <si>
    <t>AAAAAAAATR</t>
  </si>
  <si>
    <t>Micrurus_tener_A0A194ATC3</t>
  </si>
  <si>
    <t>AAAAAAAATS</t>
  </si>
  <si>
    <t>Micrurus_tener_A0A194APH0</t>
  </si>
  <si>
    <t>AAAAAAAATT</t>
  </si>
  <si>
    <t>Micrurus_tener_A0A194ATB5</t>
  </si>
  <si>
    <t>AAAAAAAATU</t>
  </si>
  <si>
    <t>Micrurus_tener_A0A194APH5</t>
  </si>
  <si>
    <t>AAAAAAAATV</t>
  </si>
  <si>
    <t>Micrurus_tener_A0A194ARC1</t>
  </si>
  <si>
    <t>AAAAAAAATW</t>
  </si>
  <si>
    <t>Micrurus_tener_A0A194ARK4</t>
  </si>
  <si>
    <t>AAAAAAAATX</t>
  </si>
  <si>
    <t>Micrurus_altirostris_AED89572</t>
  </si>
  <si>
    <t>AAAAAAAATY</t>
  </si>
  <si>
    <t>Micrurus_fulvius_JAS05071</t>
  </si>
  <si>
    <t>AAAAAAAAUB</t>
  </si>
  <si>
    <t>Micrurus_tener_JAS05188</t>
  </si>
  <si>
    <t>AAAAAAAAUC</t>
  </si>
  <si>
    <t>Cbivi_3FTx_024</t>
  </si>
  <si>
    <t>AAAAAAAAUD</t>
  </si>
  <si>
    <t>Cbivi_3FTx_034</t>
  </si>
  <si>
    <t>AAAAAAAAUE</t>
  </si>
  <si>
    <t>Cbivi_3FTx_029</t>
  </si>
  <si>
    <t>AAAAAAAAUF</t>
  </si>
  <si>
    <t>Cbivi_3FTx_032</t>
  </si>
  <si>
    <t>AAAAAAAAUG</t>
  </si>
  <si>
    <t>Cbivi_3FTx_116</t>
  </si>
  <si>
    <t>AAAAAAAAUH</t>
  </si>
  <si>
    <t>Cbivi_3FTx_031</t>
  </si>
  <si>
    <t>AAAAAAAAUI</t>
  </si>
  <si>
    <t>Cbivi_3FTx_020</t>
  </si>
  <si>
    <t>AAAAAAAAUJ</t>
  </si>
  <si>
    <t>Cbivi_3FTx_022</t>
  </si>
  <si>
    <t>AAAAAAAAUK</t>
  </si>
  <si>
    <t>Cbivi_3FTx_036</t>
  </si>
  <si>
    <t>AAAAAAAAUM</t>
  </si>
  <si>
    <t>Cbivi_3FTx_015</t>
  </si>
  <si>
    <t>AAAAAAAAUN</t>
  </si>
  <si>
    <t>Cbivi_3FTx_044</t>
  </si>
  <si>
    <t>AAAAAAAAUO</t>
  </si>
  <si>
    <t>Cbivi_3FTx_095</t>
  </si>
  <si>
    <t>AAAAAAAAUP</t>
  </si>
  <si>
    <t>Cbivi_3FTx_019</t>
  </si>
  <si>
    <t>AAAAAAAAUQ</t>
  </si>
  <si>
    <t>Cbivi_3FTx_038</t>
  </si>
  <si>
    <t>AAAAAAAAUR</t>
  </si>
  <si>
    <t>Cbivi_3FTx_067</t>
  </si>
  <si>
    <t>AAAAAAAAUS</t>
  </si>
  <si>
    <t>Cbivi_3FTx_047</t>
  </si>
  <si>
    <t>AAAAAAAAUT</t>
  </si>
  <si>
    <t>Cbivi_3FTx_085</t>
  </si>
  <si>
    <t>AAAAAAAAUU</t>
  </si>
  <si>
    <t>Cbivi_3FTx_009</t>
  </si>
  <si>
    <t>AAAAAAAAUV</t>
  </si>
  <si>
    <t>Cbivi_3FTx_011</t>
  </si>
  <si>
    <t>AAAAAAAAUX</t>
  </si>
  <si>
    <t>Cbivi_3FTx_003</t>
  </si>
  <si>
    <t>AAAAAAAAUY</t>
  </si>
  <si>
    <t>Cbivi_3FTx_087</t>
  </si>
  <si>
    <t>AAAAAAAAUZ</t>
  </si>
  <si>
    <t>Cbivi_3FTx_096</t>
  </si>
  <si>
    <t>AAAAAAAAVA</t>
  </si>
  <si>
    <t>Micrurus_altirostris_F5CPD1</t>
  </si>
  <si>
    <t>AAAAAAAAVC</t>
  </si>
  <si>
    <t>Micrurus_tener_A0A194API9</t>
  </si>
  <si>
    <t>AAAAAAAAVD</t>
  </si>
  <si>
    <t>Micrurus_browni_A0A0H4BEG5</t>
  </si>
  <si>
    <t>AAAAAAAAVE</t>
  </si>
  <si>
    <t>Micrurus_corallinus_C6JUP0</t>
  </si>
  <si>
    <t>AAAAAAAAVF</t>
  </si>
  <si>
    <t>Micrurus_tener_A0A0H4IUP1</t>
  </si>
  <si>
    <t>AAAAAAAAVG</t>
  </si>
  <si>
    <t>Micrurus_fulvius_U3FVH8</t>
  </si>
  <si>
    <t>AAAAAAAAVI</t>
  </si>
  <si>
    <t>Micrurus_tener_JAS05190</t>
  </si>
  <si>
    <t>AAAAAAAAVJ</t>
  </si>
  <si>
    <t>Micrurus_fulvius_U3FYQ9</t>
  </si>
  <si>
    <t>AAAAAAAAVK</t>
  </si>
  <si>
    <t>Micrurus_browni_A0A0H4BLZ7</t>
  </si>
  <si>
    <t>AAAAAAAAVL</t>
  </si>
  <si>
    <t>Micrurus_diastema_A0A0H4BEF7</t>
  </si>
  <si>
    <t>AAAAAAAAVM</t>
  </si>
  <si>
    <t>Micrurus_tener_A0A0H4IS80</t>
  </si>
  <si>
    <t>AAAAAAAAVN</t>
  </si>
  <si>
    <t>Micrurus_tener_A0A194ASF5</t>
  </si>
  <si>
    <t>AAAAAAAAXE</t>
  </si>
  <si>
    <t>Pste1 Pseudonaja textilis unplaced genomic scaffold, EBS10Xv2PRI ULFR01000082.1, whole genome shotgun sequence</t>
  </si>
  <si>
    <t>AAAAAAAAXF</t>
  </si>
  <si>
    <t>Nana_c3_dn_1 Naja naja isolate NN01 chromosome 3, whole genome shotgun sequence</t>
  </si>
  <si>
    <t>AAAAAAAAXG</t>
  </si>
  <si>
    <t>Nana_c3_dn_4 Naja naja isolate NN01 chromosome 3, whole genome shotgun sequence</t>
  </si>
  <si>
    <t>AAAAAAAAXH</t>
  </si>
  <si>
    <t>Nana_c3_28 Naja naja isolate NN01 chromosome 3, whole genome shotgun sequence</t>
  </si>
  <si>
    <t>AAAAAAAAXI</t>
  </si>
  <si>
    <t>Nana_c3_dn_12 Naja naja isolate NN01 chromosome 3, whole genome shotgun sequence</t>
  </si>
  <si>
    <t>AAAAAAAAXJ</t>
  </si>
  <si>
    <t>Nana_c3_dn_15 Naja naja isolate NN01 chromosome 3, whole genome shotgun sequence</t>
  </si>
  <si>
    <t>AAAAAAAAXK</t>
  </si>
  <si>
    <t>Nana_c3_dn_14 Naja naja isolate NN01 chromosome 3, whole genome shotgun sequence</t>
  </si>
  <si>
    <t>AAAAAAAAXL</t>
  </si>
  <si>
    <t>Nana_c3_dn_18 Naja naja isolate NN01 chromosome 3, whole genome shotgun sequence</t>
  </si>
  <si>
    <t>AAAAAAAAXM</t>
  </si>
  <si>
    <t>Nana_c3_dn_26 Naja naja isolate NN01 chromosome 3, whole genome shotgun sequence</t>
  </si>
  <si>
    <t>AAAAAAAAXN</t>
  </si>
  <si>
    <t>Nana_c3_dn_20 Naja naja isolate NN01 chromosome 3, whole genome shotgun sequence</t>
  </si>
  <si>
    <t>AAAAAAAAXP</t>
  </si>
  <si>
    <t>Nana_c3_dn_27 Naja naja isolate NN01 chromosome 3, whole genome shotgun sequence</t>
  </si>
  <si>
    <t>AAAAAAAAXW</t>
  </si>
  <si>
    <t>Nana_c3_dn_6 Naja naja isolate NN01 chromosome 3, whole genome shotgun sequence</t>
  </si>
  <si>
    <t>AAAAAAAAXX</t>
  </si>
  <si>
    <t>Nana_c3_dn_24 Naja naja isolate NN01 chromosome 3, whole genome shotgun sequence</t>
  </si>
  <si>
    <t>AAAAAAAAXY</t>
  </si>
  <si>
    <t>Nana_c3_dn_23 Naja naja isolate NN01 chromosome 3, whole genome shotgun sequence</t>
  </si>
  <si>
    <t>AAAAAAAAYN</t>
  </si>
  <si>
    <t>sp|U3FAE1|3SXA_MICFL Fulditoxin OS=Micrurus fulvius OX=8637 PE=1 SV=1</t>
  </si>
  <si>
    <t>AAAAAAAAYO</t>
  </si>
  <si>
    <t>sp|A8N286|3SO8_OPHHA Haditoxin OS=Ophiophagus hannah OX=8665 PE=1 SV=1</t>
  </si>
  <si>
    <t>Blockage of α3 nAChRs</t>
  </si>
  <si>
    <t>AAAAAAAAYR</t>
  </si>
  <si>
    <t>sp|C0HK04|3SX1_MICCK Clarkitoxin1 OS=Micrurus clarki OX=1817999 PE=1 SV=1</t>
  </si>
  <si>
    <t>Clarkitoxin1</t>
  </si>
  <si>
    <t>AAAAAAAAYS</t>
  </si>
  <si>
    <t>sp|C0HLK5|3SX1_MICDM ClarkitoxinIMdum OS=Micrurus dumerilii OX=1337871 PE=1 SV=1</t>
  </si>
  <si>
    <t>ClarkitoxinIMdum</t>
  </si>
  <si>
    <t>AAAAAAAAYT</t>
  </si>
  <si>
    <t>sp|F5CPD3|3SX4_MICAT Threefinger toxin MALT0044C OS=Micrurus altirostris OX=129457 PE=1 SV=1</t>
  </si>
  <si>
    <t>Threefinger toxin MALT0044C</t>
  </si>
  <si>
    <t>AAAAAAAAYU</t>
  </si>
  <si>
    <t>sp|C6JUP2|3NO22_MICCO Threefinger toxin 3FTx2 OS=Micrurus corallinus OX=54390 PE=1 SV=1</t>
  </si>
  <si>
    <t>Threefinger toxin 3FTx2</t>
  </si>
  <si>
    <t>AAAAAAAAZK</t>
  </si>
  <si>
    <t>sp|C6JUP3|3SX3_MICCO Threefinger toxin MicTx3 OS=Micrurus corallinus OX=54390 PE=1 SV=1</t>
  </si>
  <si>
    <t>Threefinger toxin MicTx3</t>
  </si>
  <si>
    <t>AAAAAAAAZM</t>
  </si>
  <si>
    <t>sp|F5CPE6|3SX0_MICAT Threefinger toxin MALT0070C OS=Micrurus altirostris OX=129457 PE=1 SV=1</t>
  </si>
  <si>
    <t>Threefinger toxin MALT0070C</t>
  </si>
  <si>
    <t>AAAAAAAAZN</t>
  </si>
  <si>
    <t>sp|Q9PUB7|3SOC1_MICCO Alphaneurotoxin homolog 1 OS=Micrurus corallinus OX=54390 PE=1 SV=1</t>
  </si>
  <si>
    <t>Alphaneurotoxin homolog 1</t>
  </si>
  <si>
    <t>AAAAAAAAZO</t>
  </si>
  <si>
    <t>sp|Q9PRI1|3SOC7_MICCO Alphaneurotoxin homolog 7 OS=Micrurus corallinus OX=54390 PE=1 SV=1</t>
  </si>
  <si>
    <t>Alphaneurotoxin homolog 7</t>
  </si>
  <si>
    <t>AAAAAAAAZP</t>
  </si>
  <si>
    <t>sp|F5CPE3|3SX5_MICAT Threefinger toxin MALT0065C OS=Micrurus altirostris OX=129457 PE=1 SV=1</t>
  </si>
  <si>
    <t>Threefinger toxin MALT0065C</t>
  </si>
  <si>
    <t>AAAAAAAAZQ</t>
  </si>
  <si>
    <t>sp|P43445|3SO7_BUNMU Short neurotoxin homolog OS=Bungarus multicinctus OX=8616 PE=3 SV=1</t>
  </si>
  <si>
    <t>AAAAAAAAZR</t>
  </si>
  <si>
    <t>sp|P19004|3SOD_ASPSC Cytotoxin homolog S4C8 OS=Aspidelaps scutatus OX=8607 PE=1 SV=1</t>
  </si>
  <si>
    <t>AAAAAAAAZS</t>
  </si>
  <si>
    <t>sp|Q8UUK0|3SOF3_NAJAT Cytotoxin homolog Clbp3 OS=Naja atra OX=8656 PE=3 SV=1</t>
  </si>
  <si>
    <t>Cytotoxin homolog Clbp3</t>
  </si>
  <si>
    <t>AAAAAAAAZT</t>
  </si>
  <si>
    <t>sp|P24778|3SOE_HEMHA Cytotoxin homolog OS=Hemachatus haemachatus OX=8626 PE=1 SV=1</t>
  </si>
  <si>
    <t>AAAAAAAAZU</t>
  </si>
  <si>
    <t>sp|P01474|3SOF2_NAJME Cytotoxin homolog 2 OS=Naja melanoleuca OX=8643 PE=1 SV=1</t>
  </si>
  <si>
    <t>AAAAAAAAZV</t>
  </si>
  <si>
    <t>sp|P01473|3SOF3_NAJME Cytotoxin homolog 3 OS=Naja melanoleuca OX=8643 PE=1 SV=1</t>
  </si>
  <si>
    <t>AAAAAAAAZX</t>
  </si>
  <si>
    <t>sp|P49122|3SOF7_NAJAT Cytotoxin 7 OS=Naja atra OX=8656 PE=2 SV=1</t>
  </si>
  <si>
    <t>AAAAAAAAZY</t>
  </si>
  <si>
    <t>sp|P62390|3SOFB_NAJHA Cytotoxin 11 OS=Naja annulifera OX=96794 PE=1 SV=1</t>
  </si>
  <si>
    <t>AAAAAAAAZZ</t>
  </si>
  <si>
    <t>sp|P14541|3SOFH_NAJKA Cytotoxin homolog OS=Naja kaouthia OX=8649 PE=1 SV=1</t>
  </si>
  <si>
    <t>AAAAAAABAA</t>
  </si>
  <si>
    <t>sp|P0DUK7|3SOF1_NAJAT MuelapitoxinNa1a OS=Naja atra OX=8656 PE=1 SV=1</t>
  </si>
  <si>
    <t>MuelapitoxinNa1a</t>
  </si>
  <si>
    <t>Inhibits NaV1.8</t>
  </si>
  <si>
    <t>AAAAAAABAB</t>
  </si>
  <si>
    <t>sp|Q91137|3SOFL_NAJAT Cytotoxin homolog 5 OS=Naja atra OX=8656 PE=3 SV=1</t>
  </si>
  <si>
    <t>AAAAAAABAC</t>
  </si>
  <si>
    <t>sp|Q91126|3SOFA_NAJAT Cardiotoxin 7a OS=Naja atra OX=8656 PE=3 SV=1</t>
  </si>
  <si>
    <t>AAAAAAABAD</t>
  </si>
  <si>
    <t>sp|P62375|3SOF5_NAJAT Cytotoxin A5 OS=Naja atra OX=8656 PE=1 SV=1</t>
  </si>
  <si>
    <t>AAAAAAABAE</t>
  </si>
  <si>
    <t>sp|Q9W716|3SOFV_NAJAT Cytotoxin homolog 5V OS=Naja atra OX=8656 PE=3 SV=1</t>
  </si>
  <si>
    <t>AAAAAAABAF</t>
  </si>
  <si>
    <t>sp|Q2VBN4|3SDC3_OPHHA Betacardiotoxin CTX23 OS=Ophiophagus hannah OX=8665 PE=1 SV=1</t>
  </si>
  <si>
    <t>Betacardiotoxin CTX23</t>
  </si>
  <si>
    <t>Blockage of β adrenergic receptors</t>
  </si>
  <si>
    <t>AAAAAAABAG</t>
  </si>
  <si>
    <t>sp|Q2VBN5|3SDC1_OPHHA Betacardiotoxin CTX21 OS=Ophiophagus hannah OX=8665 PE=3 SV=1</t>
  </si>
  <si>
    <t>Betacardiotoxin CTX21</t>
  </si>
  <si>
    <t>AAAAAAABAJ</t>
  </si>
  <si>
    <t>sp|Q2VBN7|3SDC4_OPHHA Betacardiotoxin CTX14 OS=Ophiophagus hannah OX=8665 PE=1 SV=1</t>
  </si>
  <si>
    <t>Betacardiotoxin CTX14</t>
  </si>
  <si>
    <t>AAAAAAABAK</t>
  </si>
  <si>
    <t>sp|Q69CK0|3SDC7_OPHHA Betacardiotoxin CTX27 OS=Ophiophagus hannah OX=8665 PE=1 SV=1</t>
  </si>
  <si>
    <t>Betacardiotoxin CTX27</t>
  </si>
  <si>
    <t>AAAAAAABAL</t>
  </si>
  <si>
    <t>sp|Q53B46|3SDC5_OPHHA Betacardiotoxin CTX15 OS=Ophiophagus hannah OX=8665 PE=1 SV=1</t>
  </si>
  <si>
    <t>Betacardiotoxin CTX15</t>
  </si>
  <si>
    <t>AAAAAAABAM</t>
  </si>
  <si>
    <t>sp|Q2VBN8|3SDC9_OPHHA Betacardiotoxin CTX9 OS=Ophiophagus hannah OX=8665 PE=1 SV=1</t>
  </si>
  <si>
    <t>Betacardiotoxin CTX9</t>
  </si>
  <si>
    <t>AAAAAAABAN</t>
  </si>
  <si>
    <t>sp|P19003|3SOG_ASPSC Cytotoxin homolog S3C2 OS=Aspidelaps scutatus OX=8607 PE=1 SV=1</t>
  </si>
  <si>
    <t>AAAAAAABAO</t>
  </si>
  <si>
    <t>sp|P24777|3SB3_HEMHA Cytotoxin 3 OS=Hemachatus haemachatus OX=8626 PE=1 SV=1</t>
  </si>
  <si>
    <t>AAAAAAABAP</t>
  </si>
  <si>
    <t>sp|B3EWH9|3SBH_HEMHA Threefinger hemachatoxin OS=Hemachatus haemachatus OX=8626 PE=1 SV=1</t>
  </si>
  <si>
    <t>Threefinger hemachatoxin</t>
  </si>
  <si>
    <t>AAAAAAABAQ</t>
  </si>
  <si>
    <t>sp|P01471|3SB1_HEMHA Cytotoxin 1 OS=Hemachatus haemachatus OX=8626 PE=1 SV=1</t>
  </si>
  <si>
    <t>AAAAAAABAR</t>
  </si>
  <si>
    <t>sp|P24776|3SB2_HEMHA Cytotoxin 2 OS=Hemachatus haemachatus OX=8626 PE=1 SV=1</t>
  </si>
  <si>
    <t>AAAAAAABAS</t>
  </si>
  <si>
    <t>sp|P01452|3SA4_NAJMO Cytotoxin 4 OS=Naja mossambica OX=8644 PE=1 SV=1</t>
  </si>
  <si>
    <t>AAAAAAABAU</t>
  </si>
  <si>
    <t>sp|P01470|3SA3_NAJMO Cytotoxin 3 OS=Naja mossambica OX=8644 PE=1 SV=1</t>
  </si>
  <si>
    <t>AAAAAAABAV</t>
  </si>
  <si>
    <t>sp|P0DSN1|3SAN_NAJNG Naniproin OS=Naja nigricollis OX=8654 PE=1 SV=1</t>
  </si>
  <si>
    <t>AAAAAAABAW</t>
  </si>
  <si>
    <t>sp|P01469|3SA2_NAJMO Cytotoxin 2 OS=Naja mossambica OX=8644 PE=1 SV=1</t>
  </si>
  <si>
    <t>AAAAAAABAX</t>
  </si>
  <si>
    <t>sp|P01467|3SA1_NAJMO Cytotoxin 1 OS=Naja mossambica OX=8644 PE=1 SV=1</t>
  </si>
  <si>
    <t>AAAAAAABAY</t>
  </si>
  <si>
    <t>sp|P01468|3SA1_NAJPA Cytotoxin 1 OS=Naja pallida OX=8658 PE=1 SV=1</t>
  </si>
  <si>
    <t>AAAAAAABAZ</t>
  </si>
  <si>
    <t>sp|P25517|3SA5_NAJMO Cytotoxin 5 OS=Naja mossambica OX=8644 PE=1 SV=3</t>
  </si>
  <si>
    <t>AAAAAAABBA</t>
  </si>
  <si>
    <t>sp|P86538|3SA2A_NAJNA Cytotoxin 2a OS=Naja naja OX=35670 PE=1 SV=2</t>
  </si>
  <si>
    <t>AAAAAAABBB</t>
  </si>
  <si>
    <t>sp|Q98956|3SA1B_NAJAT Cytotoxin 1b OS=Naja atra OX=8656 PE=3 SV=1</t>
  </si>
  <si>
    <t>AAAAAAABBC</t>
  </si>
  <si>
    <t>sp|P01451|3SA1_NAJOX Cytotoxin 1 OS=Naja oxiana OX=8657 PE=1 SV=1</t>
  </si>
  <si>
    <t>AAAAAAABBD</t>
  </si>
  <si>
    <t>sp|Q98958|3SA1D_NAJAT Cytotoxin 1d/1e OS=Naja atra OX=8656 PE=3 SV=1</t>
  </si>
  <si>
    <t>AAAAAAABBF</t>
  </si>
  <si>
    <t>sp|Q91136|3SATF_NAJAT Cytotoxin Ilike T15 OS=Naja atra OX=8656 PE=3 SV=1</t>
  </si>
  <si>
    <t>Cytotoxin Ilike T15</t>
  </si>
  <si>
    <t>AAAAAAABBG</t>
  </si>
  <si>
    <t>sp|P79810|3SA1C_NAJAT Cytotoxin 1c OS=Naja atra OX=8656 PE=3 SV=1</t>
  </si>
  <si>
    <t>AAAAAAABBH</t>
  </si>
  <si>
    <t>sp|Q91135|3SAPF_NAJAT Cytotoxin Ilike P15 OS=Naja atra OX=8656 PE=3 SV=1</t>
  </si>
  <si>
    <t>Cytotoxin Ilike P15</t>
  </si>
  <si>
    <t>AAAAAAABBI</t>
  </si>
  <si>
    <t>sp|Q98957|3SA1A_NAJAT Cytotoxin 1a OS=Naja atra OX=8656 PE=3 SV=1</t>
  </si>
  <si>
    <t>AAAAAAABBJ</t>
  </si>
  <si>
    <t>sp|P60304|3SA1_NAJAT Cytotoxin 1 OS=Naja atra OX=8656 PE=1 SV=1</t>
  </si>
  <si>
    <t>AAAAAAABBK</t>
  </si>
  <si>
    <t>sp|Q98965|3SA6_NAJAT Cytotoxin 6 OS=Naja atra OX=8656 PE=3 SV=1</t>
  </si>
  <si>
    <t>AAAAAAABBL</t>
  </si>
  <si>
    <t>sp|Q9W6W6|3SAA_NAJAT Cytotoxin 10 OS=Naja atra OX=8656 PE=3 SV=1</t>
  </si>
  <si>
    <t>AAAAAAABBM</t>
  </si>
  <si>
    <t>sp|P80245|3SAN_NAJAT Cytotoxin 6 OS=Naja atra OX=8656 PE=1 SV=2</t>
  </si>
  <si>
    <t>AAAAAAABBN</t>
  </si>
  <si>
    <t>sp|P49123|3SA8A_NAJAT Cytotoxin 8 OS=Naja atra OX=8656 PE=3 SV=1</t>
  </si>
  <si>
    <t>AAAAAAABBO</t>
  </si>
  <si>
    <t>sp|P01441|3SA2_NAJOX Cytotoxin 2 OS=Naja oxiana OX=8657 PE=1 SV=1</t>
  </si>
  <si>
    <t>AAAAAAABBQ</t>
  </si>
  <si>
    <t>sp|Q9PS34|3SA5_NAJOX Cytotoxin Vc5 OS=Naja oxiana OX=8657 PE=1 SV=1</t>
  </si>
  <si>
    <t>Cytotoxin Vc5</t>
  </si>
  <si>
    <t>AAAAAAABBR</t>
  </si>
  <si>
    <t>sp|P60309|3SAFD_NAJAT Cytotoxin SP15d OS=Naja atra OX=8656 PE=1 SV=1</t>
  </si>
  <si>
    <t>AAAAAAABBS</t>
  </si>
  <si>
    <t>sp|P60307|3SAFA_NAJAT Cytotoxin SP15a OS=Naja atra OX=8656 PE=1 SV=1</t>
  </si>
  <si>
    <t>AAAAAAABBT</t>
  </si>
  <si>
    <t>sp|P60308|3SAFC_NAJAT Cytotoxin SP15c OS=Naja atra OX=8656 PE=1 SV=1</t>
  </si>
  <si>
    <t>AAAAAAABBU</t>
  </si>
  <si>
    <t>sp|P86540|3SA8_NAJNA Cytotoxin 8 OS=Naja naja OX=35670 PE=1 SV=2</t>
  </si>
  <si>
    <t>AAAAAAABBV</t>
  </si>
  <si>
    <t>sp|P86382|3SA7_NAJNA Cytotoxin 7 OS=Naja naja OX=35670 PE=1 SV=1</t>
  </si>
  <si>
    <t>AAAAAAABBW</t>
  </si>
  <si>
    <t>sp|P60306|3SADB_NAJAT Cytotoxin SP13b OS=Naja atra OX=8656 PE=1 SV=1</t>
  </si>
  <si>
    <t>AAAAAAABBX</t>
  </si>
  <si>
    <t>sp|P01445|3SA7A_NAJKA Cytotoxin 2 OS=Naja kaouthia OX=8649 PE=1 SV=1</t>
  </si>
  <si>
    <t>AAAAAAABBY</t>
  </si>
  <si>
    <t>sp|P01446|3SA3_NAJKA Cytotoxin 3 OS=Naja kaouthia OX=8649 PE=1 SV=1</t>
  </si>
  <si>
    <t>AAAAAAABBZ</t>
  </si>
  <si>
    <t>sp|P01447|3SA1_NAJNA Cytotoxin 1 OS=Naja naja OX=35670 PE=1 SV=1</t>
  </si>
  <si>
    <t>AAAAAAABCB</t>
  </si>
  <si>
    <t>sp|P24780|3SA3_NAJNA Cytotoxin 3 OS=Naja naja OX=35670 PE=1 SV=1</t>
  </si>
  <si>
    <t>AAAAAAABCC</t>
  </si>
  <si>
    <t>sp|Q91124|3SA8B_NAJAT Cytotoxin 8 OS=Naja atra OX=8656 PE=3 SV=1</t>
  </si>
  <si>
    <t>AAAAAAABCD</t>
  </si>
  <si>
    <t>sp|Q98962|3SA3D_NAJAT Cytotoxin 3d OS=Naja atra OX=8656 PE=3 SV=1</t>
  </si>
  <si>
    <t>AAAAAAABCE</t>
  </si>
  <si>
    <t>sp|P24779|3SA5_NAJKA Cytotoxin 5 OS=Naja kaouthia OX=8649 PE=1 SV=1</t>
  </si>
  <si>
    <t>AAAAAAABCF</t>
  </si>
  <si>
    <t>sp|P83345|3SAS_NAJSG Cytotoxin sagitoxin OS=Naja sagittifera OX=195058 PE=1 SV=1</t>
  </si>
  <si>
    <t>AAAAAAABCG</t>
  </si>
  <si>
    <t>sp|P60311|3SAC3_NAJSP Cytotoxin KJC3 OS=Naja sputatrix OX=33626 PE=1 SV=1</t>
  </si>
  <si>
    <t>AAAAAAABCH</t>
  </si>
  <si>
    <t>sp|Q9W6W9|3SA4N_NAJAT Cytotoxin 4N OS=Naja atra OX=8656 PE=3 SV=1</t>
  </si>
  <si>
    <t>AAAAAAABCI</t>
  </si>
  <si>
    <t>sp|P01443|3SA4_NAJAT Cytotoxin 4 OS=Naja atra OX=8656 PE=1 SV=2</t>
  </si>
  <si>
    <t>AAAAAAABCJ</t>
  </si>
  <si>
    <t>sp|Q02454|3SA0_NAJSP Cytotoxin OS=Naja sputatrix OX=33626 PE=3 SV=1</t>
  </si>
  <si>
    <t>AAAAAAABCK</t>
  </si>
  <si>
    <t>sp|P01442|3SA2_NAJAT Cytotoxin 2 OS=Naja atra OX=8656 PE=1 SV=2</t>
  </si>
  <si>
    <t>AAAAAAABCM</t>
  </si>
  <si>
    <t>sp|Q98961|3SA5_NAJAT Cytotoxin 5 OS=Naja atra OX=8656 PE=3 SV=1</t>
  </si>
  <si>
    <t>AAAAAAABCN</t>
  </si>
  <si>
    <t>sp|P07525|3SAT_NAJAT Cytotoxin 5 OS=Naja atra OX=8656 PE=1 SV=1</t>
  </si>
  <si>
    <t>AAAAAAABCO</t>
  </si>
  <si>
    <t>sp|P0CH80|3SA1_NAJKA Cytotoxin 1 OS=Naja kaouthia OX=8649 PE=1 SV=1</t>
  </si>
  <si>
    <t>AAAAAAABCP</t>
  </si>
  <si>
    <t>sp|P86541|3SAA_NAJNA Cytotoxin 10 OS=Naja naja OX=35670 PE=1 SV=2</t>
  </si>
  <si>
    <t>AAAAAAABCQ</t>
  </si>
  <si>
    <t>sp|P01440|3SA2_NAJNA Cytotoxin 2 OS=Naja naja OX=35670 PE=1 SV=1</t>
  </si>
  <si>
    <t>AAAAAAABCR</t>
  </si>
  <si>
    <t>sp|O93471|3SA1_NAJSP Cytotoxin 1 OS=Naja sputatrix OX=33626 PE=3 SV=1</t>
  </si>
  <si>
    <t>AAAAAAABCT</t>
  </si>
  <si>
    <t>sp|Q98959|3SA3A_NAJAT Cytotoxin 3a OS=Naja atra OX=8656 PE=3 SV=1</t>
  </si>
  <si>
    <t>AAAAAAABCU</t>
  </si>
  <si>
    <t>sp|O93473|3SA4A_NAJSP Cytotoxin 4a OS=Naja sputatrix OX=33626 PE=3 SV=1</t>
  </si>
  <si>
    <t>AAAAAAABCV</t>
  </si>
  <si>
    <t>sp|O73856|3SA4B_NAJSP Cytotoxin 4b OS=Naja sputatrix OX=33626 PE=1 SV=2</t>
  </si>
  <si>
    <t>AAAAAAABCX</t>
  </si>
  <si>
    <t>sp|Q98960|3SA3B_NAJAT Cytotoxin 3b OS=Naja atra OX=8656 PE=3 SV=2</t>
  </si>
  <si>
    <t>AAAAAAABCY</t>
  </si>
  <si>
    <t>sp|Q9DGH9|3SA2_NAJKA Cytotoxin 2 OS=Naja kaouthia OX=8649 PE=3 SV=1</t>
  </si>
  <si>
    <t>AAAAAAABCZ</t>
  </si>
  <si>
    <t>sp|P01463|3SA2_NAJNI Cytotoxin 2 OS=Naja nivea OX=8655 PE=1 SV=1</t>
  </si>
  <si>
    <t>AAAAAAABDA</t>
  </si>
  <si>
    <t>sp|P01464|3SA5_NAJHA Cytotoxin 5 OS=Naja annulifera OX=96794 PE=1 SV=1</t>
  </si>
  <si>
    <t>AAAAAAABDB</t>
  </si>
  <si>
    <t>sp|P01462|3SA2_NAJHA Cytotoxin 2 OS=Naja annulifera OX=96794 PE=1 SV=1</t>
  </si>
  <si>
    <t>AAAAAAABDC</t>
  </si>
  <si>
    <t>sp|P01466|3SA7_NAJHA Cytotoxin 7 OS=Naja annulifera OX=96794 PE=1 SV=1</t>
  </si>
  <si>
    <t>AAAAAAABDD</t>
  </si>
  <si>
    <t>sp|P01465|3SA6_NAJHA Cytotoxin 6 OS=Naja annulifera OX=96794 PE=1 SV=1</t>
  </si>
  <si>
    <t>AAAAAAABDE</t>
  </si>
  <si>
    <t>sp|P01456|3SA1_NAJNI Cytotoxin 1 OS=Naja nivea OX=8655 PE=1 SV=1</t>
  </si>
  <si>
    <t>AAAAAAABDF</t>
  </si>
  <si>
    <t>sp|P01455|3SA1_NAJHA Cytotoxin 1 OS=Naja annulifera OX=96794 PE=1 SV=1</t>
  </si>
  <si>
    <t>AAAAAAABDG</t>
  </si>
  <si>
    <t>sp|P01458|3SA3_NAJNI Cytotoxin 3 OS=Naja nivea OX=8655 PE=1 SV=1</t>
  </si>
  <si>
    <t>AAAAAAABDI</t>
  </si>
  <si>
    <t>sp|P01457|3SA5_NAJHH Cytotoxin 5 OS=Naja haje haje OX=8642 PE=1 SV=1</t>
  </si>
  <si>
    <t>AAAAAAABDJ</t>
  </si>
  <si>
    <t>sp|P01461|3SA4_NAJHA Cytotoxin 4 OS=Naja annulifera OX=96794 PE=1 SV=1</t>
  </si>
  <si>
    <t>AAAAAAABDK</t>
  </si>
  <si>
    <t>sp|P01459|3SA3_NAJHA Cytotoxin 3 OS=Naja annulifera OX=96794 PE=1 SV=1</t>
  </si>
  <si>
    <t>AAAAAAABDL</t>
  </si>
  <si>
    <t>sp|P01460|3SA8_NAJHA Cytotoxin 8 OS=Naja annulifera OX=96794 PE=1 SV=1</t>
  </si>
  <si>
    <t>AAAAAAABDM</t>
  </si>
  <si>
    <t>sp|P01448|3SA1_NAJME Cytotoxin 1 OS=Naja melanoleuca OX=8643 PE=1 SV=1</t>
  </si>
  <si>
    <t>AAAAAAABDN</t>
  </si>
  <si>
    <t>sp|P01454|3SA9_NAJHA Cytotoxin 9 OS=Naja annulifera OX=96794 PE=1 SV=1</t>
  </si>
  <si>
    <t>AAAAAAABDO</t>
  </si>
  <si>
    <t>sp|P01453|3SAA_NAJHA Cytotoxin 10 OS=Naja annulifera OX=96794 PE=1 SV=1</t>
  </si>
  <si>
    <t>AAAAAAABDP</t>
  </si>
  <si>
    <t>sp|P0C553|3SOII_BUNFA Neurotoxin 3FTxLI OS=Bungarus fasciatus OX=8613 PE=1 SV=1</t>
  </si>
  <si>
    <t>Neurotoxin 3FTxLI</t>
  </si>
  <si>
    <t>AAAAAAABDQ</t>
  </si>
  <si>
    <t>sp|P14534|3SOI2_BUNFA Short neurotoxin 2 OS=Bungarus fasciatus OX=8613 PE=1 SV=1</t>
  </si>
  <si>
    <t>AAAAAAABDR</t>
  </si>
  <si>
    <t>sp|P0C552|3SOIK_BUNFA Neurotoxin 3FTxLK OS=Bungarus fasciatus OX=8613 PE=1 SV=1</t>
  </si>
  <si>
    <t>Neurotoxin 3FTxLK</t>
  </si>
  <si>
    <t>AAAAAAABDT</t>
  </si>
  <si>
    <t>sp|A0A4P1LYC9|3SX_DENPO Dendroaspis polylepis MT9 OS=Dendroaspis polylepis polylepis OX=8620 PE=1 SV=1</t>
  </si>
  <si>
    <t>AAAAAAABDU</t>
  </si>
  <si>
    <t>sp|P25683|3SL8_DENJA Toxin S4C8 OS=Dendroaspis jamesoni kaimosae OX=8619 PE=1 SV=1</t>
  </si>
  <si>
    <t>AAAAAAABDV</t>
  </si>
  <si>
    <t>sp|P25684|3SL2_DENAN Toxin C10S2C2 OS=Dendroaspis angusticeps OX=8618 PE=1 SV=1</t>
  </si>
  <si>
    <t>AAAAAAABDW</t>
  </si>
  <si>
    <t>sp|P01414|3SL2_DENPO Toxin FS2 OS=Dendroaspis polylepis polylepis OX=8620 PE=1 SV=1</t>
  </si>
  <si>
    <t>Toxin FS2</t>
  </si>
  <si>
    <t>AAAAAAABDX</t>
  </si>
  <si>
    <t>sp|P22947|3SLS_DENPO Calciseptin OS=Dendroaspis polylepis polylepis OX=8620 PE=1 SV=1</t>
  </si>
  <si>
    <t>Blockage of L-type CaV</t>
  </si>
  <si>
    <t>AAAAAAABDY</t>
  </si>
  <si>
    <t>sp|P25681|3SEC_DENPO Acetylcholinesterase toxin C OS=Dendroaspis polylepis polylepis OX=8620 PE=1 SV=1</t>
  </si>
  <si>
    <t>AAAAAAABDZ</t>
  </si>
  <si>
    <t>sp|P0C1Z0|3SE2_DENAN Fasciculin2 OS=Dendroaspis angusticeps OX=8618 PE=1 SV=1</t>
  </si>
  <si>
    <t>Fasciculin2</t>
  </si>
  <si>
    <t>AAAAAAABEA</t>
  </si>
  <si>
    <t>sp|P0C1Y9|3SE1_DENAN Fasciculin1 OS=Dendroaspis angusticeps OX=8618 PE=1 SV=1</t>
  </si>
  <si>
    <t>Fasciculin1</t>
  </si>
  <si>
    <t>Acetylcholinesterase inhibitor</t>
  </si>
  <si>
    <t>AAAAAAABEB</t>
  </si>
  <si>
    <t>sp|P18329|3SOA1_DENAN Toxin C13S1C1 OS=Dendroaspis angusticeps OX=8618 PE=1 SV=1</t>
  </si>
  <si>
    <t>AAAAAAABEC</t>
  </si>
  <si>
    <t>sp|P01404|3SOB8_DENAN Toxin FVIII OS=Dendroaspis angusticeps OX=8618 PE=1 SV=2</t>
  </si>
  <si>
    <t>Toxin FVIII</t>
  </si>
  <si>
    <t>AAAAAAABEE</t>
  </si>
  <si>
    <t>sp|P01405|3SOB6_DENVI Toxin 4.9.6 OS=Dendroaspis viridis OX=8621 PE=1 SV=1</t>
  </si>
  <si>
    <t>AAAAAAABEF</t>
  </si>
  <si>
    <t>sp|P01406|3SOB4_DENJA Toxin S5C4 OS=Dendroaspis jamesoni kaimosae OX=8619 PE=1 SV=1</t>
  </si>
  <si>
    <t>AAAAAAABEG</t>
  </si>
  <si>
    <t>sp|P79688|3SO9L_BUNMU Cardiotoxin homolog TActxlike OS=Bungarus multicinctus OX=8616 PE=3 SV=1</t>
  </si>
  <si>
    <t>Cardiotoxin homolog TActxlike</t>
  </si>
  <si>
    <t>AAAAAAABEH</t>
  </si>
  <si>
    <t>sp|Q8AY52|3SO92_BUNCA Candiduxin2 OS=Bungarus candidus OX=92438 PE=3 SV=1</t>
  </si>
  <si>
    <t>Candiduxin2</t>
  </si>
  <si>
    <t>AAAAAAABEI</t>
  </si>
  <si>
    <t>sp|Q800Y3|3SO93_BUNMU Neurotoxinlike protein pMD18NTL3 OS=Bungarus multicinctus OX=8616 PE=3 SV=1</t>
  </si>
  <si>
    <t>Neurotoxinlike protein pMD18NTL3</t>
  </si>
  <si>
    <t>AAAAAAABEJ</t>
  </si>
  <si>
    <t>sp|Q9YGI0|3SO91_BUNMU Short neurotoxin homolog NTL1 OS=Bungarus multicinctus OX=8616 PE=1 SV=1</t>
  </si>
  <si>
    <t>AAAAAAABEK</t>
  </si>
  <si>
    <t>sp|Q8AY53|3SO91_BUNCA Candiduxin1 OS=Bungarus candidus OX=92438 PE=3 SV=1</t>
  </si>
  <si>
    <t>Candiduxin1</t>
  </si>
  <si>
    <t>AAAAAAABEL</t>
  </si>
  <si>
    <t>sp|Q9W727|3SO8_BUNMU Muscarinic toxinlike protein OS=Bungarus multicinctus OX=8616 PE=3 SV=1</t>
  </si>
  <si>
    <t>Muscarinic toxinlike protein</t>
  </si>
  <si>
    <t>AAAAAAABEM</t>
  </si>
  <si>
    <t>sp|P82464|3SO8_NAJKA Muscarinic toxinlike protein 3 OS=Naja kaouthia OX=8649 PE=1 SV=1</t>
  </si>
  <si>
    <t>Muscarinic toxinlike protein 3</t>
  </si>
  <si>
    <t>AAAAAAABEN</t>
  </si>
  <si>
    <t>sp|C0HJT5|3SO1_HEMHA Ringhalexin OS=Hemachatus haemachatus OX=8626 PE=1 SV=1</t>
  </si>
  <si>
    <t>AAAAAAABES</t>
  </si>
  <si>
    <t>sp|A7X4S7|3SX5_OXYMI Toxin 3FTxOxy5 OS=Oxyuranus microlepidotus OX=111177 PE=3 SV=1</t>
  </si>
  <si>
    <t>Toxin 3FTxOxy5</t>
  </si>
  <si>
    <t>AAAAAAABET</t>
  </si>
  <si>
    <t>sp|A8HDK2|3SX3_OXYSC Short neurotoxin 3 OS=Oxyuranus scutellatus scutellatus OX=8667 PE=3 SV=1</t>
  </si>
  <si>
    <t>AAAAAAABEU</t>
  </si>
  <si>
    <t>sp|Q4VRI0|3SXS_OXYSC Scutelatoxin OS=Oxyuranus scutellatus scutellatus OX=8667 PE=3 SV=1</t>
  </si>
  <si>
    <t>AAAAAAABEV</t>
  </si>
  <si>
    <t>sp|Q9W7J7|3S36_PSETE Short neurotoxin 6 OS=Pseudonaja textilis OX=8673 PE=1 SV=1</t>
  </si>
  <si>
    <t>AAAAAAABEW</t>
  </si>
  <si>
    <t>sp|Q9W7J6|3S37_PSETE Short neurotoxin 7 OS=Pseudonaja textilis OX=8673 PE=1 SV=1</t>
  </si>
  <si>
    <t>AAAAAAABEX</t>
  </si>
  <si>
    <t>sp|Q9W7K2|3S31_PSETE Short neurotoxin 1/5 OS=Pseudonaja textilis OX=8673 PE=3 SV=1</t>
  </si>
  <si>
    <t>AAAAAAABFA</t>
  </si>
  <si>
    <t>sp|A8HDK1|3S38_PSETE Short neurotoxin 8 OS=Pseudonaja textilis OX=8673 PE=3 SV=1</t>
  </si>
  <si>
    <t>AAAAAAABFB</t>
  </si>
  <si>
    <t>sp|Q9W7K1|3S32_PSETE Short neurotoxin 2 OS=Pseudonaja textilis OX=8673 PE=1 SV=1</t>
  </si>
  <si>
    <t>AAAAAAABFC</t>
  </si>
  <si>
    <t>sp|Q9W7K0|3S33_PSETE Short neurotoxin 3 OS=Pseudonaja textilis OX=8673 PE=1 SV=1</t>
  </si>
  <si>
    <t>AAAAAAABFD</t>
  </si>
  <si>
    <t>sp|Q2VBN0|3SIM8_OPHHA Muscarinic toxin 38 OS=Ophiophagus hannah OX=8665 PE=3 SV=1</t>
  </si>
  <si>
    <t>AAAAAAABFE</t>
  </si>
  <si>
    <t>sp|Q2VBN1|3SIM6_OPHHA Muscarinic toxin MTX6 OS=Ophiophagus hannah OX=8665 PE=3 SV=1</t>
  </si>
  <si>
    <t>AAAAAAABGM</t>
  </si>
  <si>
    <t>sp|P0C8R6|3L21_LATCO AlphaelapitoxinLc2c OS=Laticauda colubrina OX=8628 PE=1 SV=1</t>
  </si>
  <si>
    <t>AlphaelapitoxinLc2c</t>
  </si>
  <si>
    <t>AAAAAAABGN</t>
  </si>
  <si>
    <t>sp|P0C8R7|3L2A_LATCO Toxin Lc a OS=Laticauda colubrina OX=8628 PE=1 SV=1</t>
  </si>
  <si>
    <t>AAAAAAABGO</t>
  </si>
  <si>
    <t>sp|P0C8R8|3L2B_LATCO Toxin Lc b OS=Laticauda colubrina OX=8628 PE=1 SV=1</t>
  </si>
  <si>
    <t>AAAAAAABGV</t>
  </si>
  <si>
    <t>sp|A8HDK6|3L21_PSETE Long neurotoxin 1 OS=Pseudonaja textilis OX=8673 PE=3 SV=1</t>
  </si>
  <si>
    <t>AAAAAAABHM</t>
  </si>
  <si>
    <t>sp|A7X4R0|3L2O2_OXYMI Long neurotoxin 3FTxOxy2 OS=Oxyuranus microlepidotus OX=111177 PE=3 SV=1</t>
  </si>
  <si>
    <t>Long neurotoxin 3FTxOxy2</t>
  </si>
  <si>
    <t>AAAAAAABHO</t>
  </si>
  <si>
    <t>sp|A8HDK9|3L21_OXYSC Long neurotoxin 1 OS=Oxyuranus scutellatus scutellatus OX=8667 PE=3 SV=1</t>
  </si>
  <si>
    <t>AAAAAAABJX</t>
  </si>
  <si>
    <t>sp|P84716|3SO3_CAURH Neurotoxinlike protein 1 OS=Causus rhombeatus OX=44735 PE=1 SV=1</t>
  </si>
  <si>
    <t>Neurotoxinlike protein 1</t>
  </si>
  <si>
    <t>AAAAAAABJY</t>
  </si>
  <si>
    <t>sp|P0C554|3SO3_BUNFA Neurotoxin 3FTxRK OS=Bungarus fasciatus OX=8613 PE=1 SV=1</t>
  </si>
  <si>
    <t>Neurotoxin 3FTxRK</t>
  </si>
  <si>
    <t>AAAAAAABJZ</t>
  </si>
  <si>
    <t>sp|Q9YGI8|3SO3_BUNMU Short neurotoxin homolog NTL4 OS=Bungarus multicinctus OX=8616 PE=3 SV=1</t>
  </si>
  <si>
    <t>AAAAAAABKA</t>
  </si>
  <si>
    <t>sp|P83346|3SO3_BUNCA Bucain OS=Bungarus candidus OX=92438 PE=1 SV=1</t>
  </si>
  <si>
    <t>AAAAAAABKB</t>
  </si>
  <si>
    <t>sp|A0A2P1BSS8|3SX4_MICMP Mipartoxin4 OS=Micrurus mipartitus OX=430902 PE=2 SV=1</t>
  </si>
  <si>
    <t>Mipartoxin4</t>
  </si>
  <si>
    <t>AAAAAAABKG</t>
  </si>
  <si>
    <t>sp|P81946|3SPT_DENAN Thrombostatin OS=Dendroaspis angusticeps OX=8618 PE=1 SV=1</t>
  </si>
  <si>
    <t>Platelet inhibitor</t>
  </si>
  <si>
    <t>AAAAAAABKH</t>
  </si>
  <si>
    <t>sp|P28375|3SPM_DENJA Dendroaspin OS=Dendroaspis jamesoni kaimosae OX=8619 PE=1 SV=1</t>
  </si>
  <si>
    <t>AAAAAAABKI</t>
  </si>
  <si>
    <t>sp|P01413|3SP1_DENJA Toxin S5C1 OS=Dendroaspis jamesoni kaimosae OX=8619 PE=1 SV=1</t>
  </si>
  <si>
    <t>AAAAAAABKS</t>
  </si>
  <si>
    <t>sp|P86097|3S13_MICSU Threefinger toxin MS3 OS=Micrurus surinamensis OX=129470 PE=1 SV=1</t>
  </si>
  <si>
    <t>Threefinger toxin MS3</t>
  </si>
  <si>
    <t>AAAAAAABKT</t>
  </si>
  <si>
    <t>sp|P25676|3SO61_HEMHA Weak toxin CM1c OS=Hemachatus haemachatus OX=8626 PE=1 SV=1</t>
  </si>
  <si>
    <t>Weak toxin CM1c</t>
  </si>
  <si>
    <t>AAAAAAABKU</t>
  </si>
  <si>
    <t>sp|P01415|3SO62_NAJHH Weak toxin CM2 OS=Naja haje haje OX=8642 PE=1 SV=1</t>
  </si>
  <si>
    <t>Weak toxin CM2</t>
  </si>
  <si>
    <t>AAAAAAABKV</t>
  </si>
  <si>
    <t>sp|Q69CJ8|3S11H_OPHHA Weak toxin DE1 homolog 1 OS=Ophiophagus hannah OX=8665 PE=1 SV=1</t>
  </si>
  <si>
    <t>Weak toxin DE1 homolog 1</t>
  </si>
  <si>
    <t>AAAAAAABKW</t>
  </si>
  <si>
    <t>sp|F5CPE4|3S166_MICAT Three finger toxin MALT0066C OS=Micrurus altirostris OX=129457 PE=1 SV=1</t>
  </si>
  <si>
    <t>AAAAAAABKX</t>
  </si>
  <si>
    <t>sp|F5CPD7|3S154_MICAT Three finger toxin MALT0054C OS=Micrurus altirostris OX=129457 PE=1 SV=1</t>
  </si>
  <si>
    <t>AAAAAAABKY</t>
  </si>
  <si>
    <t>sp|F5CPD6|3S152_MICAT Three finger toxin MALT0052C OS=Micrurus altirostris OX=129457 PE=1 SV=1</t>
  </si>
  <si>
    <t>AAAAAAABLA</t>
  </si>
  <si>
    <t>sp|F5CPD9|3S158_MICAT Three finger toxin MALT0058C OS=Micrurus altirostris OX=129457 PE=1 SV=1</t>
  </si>
  <si>
    <t>AAAAAAABLJ</t>
  </si>
  <si>
    <t>sp|P01412|3S11A_OPHHA Weak toxin DE1 OS=Ophiophagus hannah OX=8665 PE=1 SV=2</t>
  </si>
  <si>
    <t>Weak toxin DE1</t>
  </si>
  <si>
    <t>AAAAAAABLL</t>
  </si>
  <si>
    <t>sp|Q2VBN3|3SX3_OPHHA Weak neurotoxin WNTX33 OS=Ophiophagus hannah OX=8665 PE=3 SV=1</t>
  </si>
  <si>
    <t>AAAAAAABLM</t>
  </si>
  <si>
    <t>sp|P60237|3SUB_DENAN Muscarinic toxin 2 OS=Dendroaspis angusticeps OX=8618 PE=1 SV=1</t>
  </si>
  <si>
    <t>AAAAAAABLN</t>
  </si>
  <si>
    <t>sp|P10808|3S11_BUNFA Short neurotoxin 1 OS=Bungarus fasciatus OX=8613 PE=1 SV=1</t>
  </si>
  <si>
    <t>AAAAAAABLO</t>
  </si>
  <si>
    <t>sp|P0C555|3S1RI_BUNFA Neurotoxin 3FTxRI OS=Bungarus fasciatus OX=8613 PE=3 SV=1</t>
  </si>
  <si>
    <t>Neurotoxin 3FTxRI</t>
  </si>
  <si>
    <t>AAAAAAABLP</t>
  </si>
  <si>
    <t>sp|A6MFK6|3S11_DEMVE Short neurotoxin SNTX1 OS=Demansia vestigiata OX=412038 PE=3 SV=1</t>
  </si>
  <si>
    <t>Short neurotoxin SNTX1</t>
  </si>
  <si>
    <t>AAAAAAABLQ</t>
  </si>
  <si>
    <t>sp|A7X4S0|3S14_OXYMI Short neurotoxin 3FTxOxy4 OS=Oxyuranus microlepidotus OX=111177 PE=3 SV=1</t>
  </si>
  <si>
    <t>Short neurotoxin 3FTxOxy4</t>
  </si>
  <si>
    <t>AAAAAAABLR</t>
  </si>
  <si>
    <t>sp|A7X4R5|3S13_OXYMI Short neurotoxin 3FTxOxy3 OS=Oxyuranus microlepidotus OX=111177 PE=3 SV=1</t>
  </si>
  <si>
    <t>Short neurotoxin 3FTxOxy3</t>
  </si>
  <si>
    <t>AAAAAAABLS</t>
  </si>
  <si>
    <t>sp|Q45Z11|3S11_OXYSC Short neurotoxin 1 OS=Oxyuranus scutellatus scutellatus OX=8667 PE=1 SV=1</t>
  </si>
  <si>
    <t>AAAAAAABLT</t>
  </si>
  <si>
    <t>sp|P0CB06|3S12_OXYSC Short neurotoxin 2 OS=Oxyuranus scutellatus scutellatus OX=8667 PE=1 SV=1</t>
  </si>
  <si>
    <t>AAAAAAABLU</t>
  </si>
  <si>
    <t>sp|F8J2G5|3S134_DRYCN Short neurotoxin 342 OS=Drysdalia coronoides OX=66186 PE=1 SV=1</t>
  </si>
  <si>
    <t>AAAAAAABLW</t>
  </si>
  <si>
    <t>sp|A8HDJ8|3S12_CRYNI Short neurotoxin 2 OS=Cryptophis nigrescens OX=292442 PE=3 SV=1</t>
  </si>
  <si>
    <t>AAAAAAABLX</t>
  </si>
  <si>
    <t>sp|A8HDJ7|3S11_CRYNI Short neurotoxin 1 OS=Cryptophis nigrescens OX=292442 PE=3 SV=1</t>
  </si>
  <si>
    <t>AAAAAAABLY</t>
  </si>
  <si>
    <t>sp|P25497|3S11_PSEAU Short neurotoxin 1 OS=Pseudechis australis OX=8670 PE=1 SV=2</t>
  </si>
  <si>
    <t>AAAAAAABLZ</t>
  </si>
  <si>
    <t>sp|A8HDJ4|3S11_PSEPO Short neurotoxin 1 OS=Pseudechis porphyriacus OX=8671 PE=3 SV=1</t>
  </si>
  <si>
    <t>AAAAAAABMA</t>
  </si>
  <si>
    <t>sp|P01434|3S11_ACAAN Short neurotoxin 1 OS=Acanthophis antarcticus OX=8605 PE=1 SV=1</t>
  </si>
  <si>
    <t>AAAAAAABMB</t>
  </si>
  <si>
    <t>sp|P19959|3S12_AIPLA Short neurotoxin B OS=Aipysurus laevis OX=8678 PE=1 SV=1</t>
  </si>
  <si>
    <t>AAAAAAABMC</t>
  </si>
  <si>
    <t>sp|P19960|3S14_AIPLA Short neurotoxin D OS=Aipysurus laevis OX=8678 PE=3 SV=1</t>
  </si>
  <si>
    <t>AAAAAAABMD</t>
  </si>
  <si>
    <t>sp|P32879|3S11_AIPLA Short neurotoxin A OS=Aipysurus laevis OX=8678 PE=1 SV=1</t>
  </si>
  <si>
    <t>AAAAAAABME</t>
  </si>
  <si>
    <t>sp|P19958|3S13_AIPLA Short neurotoxin C OS=Aipysurus laevis OX=8678 PE=1 SV=1</t>
  </si>
  <si>
    <t>AAAAAAABMF</t>
  </si>
  <si>
    <t>sp|Q5UFR8|3S11_HYDPR Short neurotoxin 1 OS=Hydrophis peronii OX=8676 PE=1 SV=1</t>
  </si>
  <si>
    <t>AAAAAAABMH</t>
  </si>
  <si>
    <t>sp|P01437|3S11_HYDLA Short neurotoxin 1 OS=Hydrophis lapemoides OX=8684 PE=1 SV=1</t>
  </si>
  <si>
    <t>AAAAAAABMI</t>
  </si>
  <si>
    <t>sp|P68416|3S11_HYDHA Short neurotoxin 1 OS=Hydrophis hardwickii OX=8781 PE=1 SV=2</t>
  </si>
  <si>
    <t>AAAAAAABMJ</t>
  </si>
  <si>
    <t>sp|P62389|3S15_HYDSC Toxin 5 OS=Hydrophis schistosus OX=8682 PE=1 SV=1</t>
  </si>
  <si>
    <t>AAAAAAABMK</t>
  </si>
  <si>
    <t>sp|Q8UW26|3S12_HYDHA Short neurotoxin 2 OS=Hydrophis hardwickii OX=8781 PE=3 SV=1</t>
  </si>
  <si>
    <t>AAAAAAABML</t>
  </si>
  <si>
    <t>sp|Q8UW27|3S116_HYDHA Short neurotoxin SN160 OS=Hydrophis hardwickii OX=8781 PE=3 SV=1</t>
  </si>
  <si>
    <t>AAAAAAABMM</t>
  </si>
  <si>
    <t>sp|P25494|3S11_HYDCY Short neurotoxin 1 OS=Hydrophis cyanocinctus OX=8686 PE=1 SV=1</t>
  </si>
  <si>
    <t>AAAAAAABMN</t>
  </si>
  <si>
    <t>sp|F8J2G3|3S12A_DRYCN Short neurotoxin 2 OS=Drysdalia coronoides OX=66186 PE=1 SV=1</t>
  </si>
  <si>
    <t>AAAAAAABMO</t>
  </si>
  <si>
    <t>sp|A8HDJ5|3S11_TROCA Short neurotoxin 1 OS=Tropidechis carinatus OX=100989 PE=3 SV=1</t>
  </si>
  <si>
    <t>AAAAAAABMP</t>
  </si>
  <si>
    <t>sp|A8HDJ6|3S12_TROCA Short neurotoxin 2 OS=Tropidechis carinatus OX=100989 PE=3 SV=1</t>
  </si>
  <si>
    <t>AAAAAAABMQ</t>
  </si>
  <si>
    <t>sp|A8S6A4|3S11_AUSSU Short neurotoxin 1 OS=Austrelaps superbus OX=29156 PE=3 SV=1</t>
  </si>
  <si>
    <t>AAAAAAABMS</t>
  </si>
  <si>
    <t>sp|A8HDJ9|3S11_HOPST Short neurotoxin 1 OS=Hoplocephalus stephensii OX=196418 PE=3 SV=1</t>
  </si>
  <si>
    <t>AAAAAAABMT</t>
  </si>
  <si>
    <t>sp|A8HDK0|3S11_NOTSC Short neurotoxin 1 OS=Notechis scutatus scutatus OX=70142 PE=3 SV=1</t>
  </si>
  <si>
    <t>AAAAAAABMU</t>
  </si>
  <si>
    <t>sp|P01419|3S110_DENJA Toxin S5C10 OS=Dendroaspis jamesoni kaimosae OX=8619 PE=1 SV=1</t>
  </si>
  <si>
    <t>AAAAAAABMV</t>
  </si>
  <si>
    <t>sp|P01416|3S11_DENPO Short neurotoxin 1 OS=Dendroaspis polylepis polylepis OX=8620 PE=1 SV=1</t>
  </si>
  <si>
    <t>AAAAAAABMW</t>
  </si>
  <si>
    <t>sp|P01418|3S11_DENVI Short neurotoxin 1 OS=Dendroaspis viridis OX=8621 PE=1 SV=1</t>
  </si>
  <si>
    <t>AAAAAAABMX</t>
  </si>
  <si>
    <t>sp|P01417|3S11_DENJA Short neurotoxin 1 OS=Dendroaspis jamesoni kaimosae OX=8619 PE=1 SV=1</t>
  </si>
  <si>
    <t>AAAAAAABMY</t>
  </si>
  <si>
    <t>sp|P60775|3S1EA_LATSE Erabutoxin a OS=Laticauda semifasciata OX=8631 PE=1 SV=1</t>
  </si>
  <si>
    <t>AAAAAAABMZ</t>
  </si>
  <si>
    <t>sp|Q7T2I5|3S1EC_LATSE Erabutoxin c OS=Laticauda semifasciata OX=8631 PE=1 SV=1</t>
  </si>
  <si>
    <t>AAAAAAABNA</t>
  </si>
  <si>
    <t>sp|Q90VW1|3S1EB_LATSE Erabutoxin b OS=Laticauda semifasciata OX=8631 PE=1 SV=1</t>
  </si>
  <si>
    <t>AAAAAAABNB</t>
  </si>
  <si>
    <t>sp|Q9YGC7|3S15_LATCO Short neurotoxin NCA02/NCA05/UER05 OS=Laticauda colubrina OX=8628 PE=3 SV=1</t>
  </si>
  <si>
    <t>Short neurotoxin NCA02/NCA05/UER05</t>
  </si>
  <si>
    <t>AAAAAAAALJ</t>
  </si>
  <si>
    <t>sp|P01398|3LKB_BUNMU Kappa-bungarotoxin OS=Bungarus multicinctus OX=8616 PE=1 SV=2</t>
  </si>
  <si>
    <t>κ-neurotoxin</t>
  </si>
  <si>
    <t>AAAAAAAALK</t>
  </si>
  <si>
    <t>sp|P01391|3L21_NAJKA Alpha-cobratoxin OS=Naja kaouthia OX=8649 PE=1 SV=1</t>
  </si>
  <si>
    <t>AAAAAAABGK</t>
  </si>
  <si>
    <t>sp|P14612|3L2H_PSEAU Long neurotoxin homolog Pa ID OS=Pseudechis australis OX=8670 PE=1 SV=2</t>
  </si>
  <si>
    <t>AAAAAAABGL</t>
  </si>
  <si>
    <t>sp|P01379|3L21_LATSE AlphaelapitoxinLs2a OS=Laticauda semifasciata OX=8631 PE=1 SV=2</t>
  </si>
  <si>
    <t>AlphaelapitoxinLs2a</t>
  </si>
  <si>
    <t>AAAAAAABGP</t>
  </si>
  <si>
    <t>sp|Q53B56|3L257_OPHHA Long neurotoxin OH57 OS=Ophiophagus hannah OX=8665 PE=3 SV=1</t>
  </si>
  <si>
    <t>Long neurotoxin OH57</t>
  </si>
  <si>
    <t>AAAAAAABGQ</t>
  </si>
  <si>
    <t>sp|P25670|3L21_ASPSC Long neurotoxin 1 OS=Aspidelaps scutatus OX=8607 PE=1 SV=1</t>
  </si>
  <si>
    <t>AAAAAAABGS</t>
  </si>
  <si>
    <t>sp|Q2VBP4|3L228_OPHHA Long neurotoxin LNTX28 OS=Ophiophagus hannah OX=8665 PE=1 SV=1</t>
  </si>
  <si>
    <t>AAAAAAABGT</t>
  </si>
  <si>
    <t>sp|P82662|3L26_OPHHA AlphaelapitoxinOh2b OS=Ophiophagus hannah OX=8665 PE=1 SV=2</t>
  </si>
  <si>
    <t>AlphaelapitoxinOh2b</t>
  </si>
  <si>
    <t>AAAAAAABGU</t>
  </si>
  <si>
    <t>sp|Q53B59|3L237_OPHHA Long neurotoxin OH37 OS=Ophiophagus hannah OX=8665 PE=1 SV=1</t>
  </si>
  <si>
    <t>Long neurotoxin OH37</t>
  </si>
  <si>
    <t>AAAAAAABGW</t>
  </si>
  <si>
    <t>sp|Q8UW29|3L21_HYDHA Long neurotoxin 1 OS=Hydrophis hardwickii OX=8781 PE=3 SV=1</t>
  </si>
  <si>
    <t>AAAAAAABGX</t>
  </si>
  <si>
    <t>sp|A3FM53|3L22_HYDHA Long neurotoxin 2 OS=Hydrophis hardwickii OX=8781 PE=3 SV=1</t>
  </si>
  <si>
    <t>AAAAAAABGY</t>
  </si>
  <si>
    <t>sp|Q8UW28|3L23_HYDHA AlphaelapitoxinLh2a OS=Hydrophis hardwickii OX=8781 PE=3 SV=1</t>
  </si>
  <si>
    <t>AlphaelapitoxinLh2a</t>
  </si>
  <si>
    <t>AAAAAAABGZ</t>
  </si>
  <si>
    <t>sp|P01380|3L21_HYDST AlphaelapitoxinAst2a OS=Hydrophis stokesii OX=355677 PE=1 SV=1</t>
  </si>
  <si>
    <t>AlphaelapitoxinAst2a</t>
  </si>
  <si>
    <t>AAAAAAABHA</t>
  </si>
  <si>
    <t>sp|P01381|3L22_HYDST AlphaelapitoxinAst2b OS=Hydrophis stokesii OX=355677 PE=1 SV=1</t>
  </si>
  <si>
    <t>AlphaelapitoxinAst2b</t>
  </si>
  <si>
    <t>AAAAAAABHD</t>
  </si>
  <si>
    <t>sp|P25667|3L23_DENPO AlphaelapitoxinDpp2b OS=Dendroaspis polylepis polylepis OX=8620 PE=1 SV=1</t>
  </si>
  <si>
    <t>AlphaelapitoxinDpp2b</t>
  </si>
  <si>
    <t>AAAAAAABHE</t>
  </si>
  <si>
    <t>sp|P01397|3L22_DENPO AlphaelapitoxinDpp2c OS=Dendroaspis polylepis polylepis OX=8620 PE=1 SV=2</t>
  </si>
  <si>
    <t>AlphaelapitoxinDpp2c</t>
  </si>
  <si>
    <t>AAAAAAABHF</t>
  </si>
  <si>
    <t>sp|C0HJD7|3L24_DENPO AlphaelapitoxinDpp2d OS=Dendroaspis polylepis polylepis OX=8620 PE=1 SV=1</t>
  </si>
  <si>
    <t>AlphaelapitoxinDpp2d</t>
  </si>
  <si>
    <t>AAAAAAABHG</t>
  </si>
  <si>
    <t>sp|P01396|3L21_DENPO AlphaelapitoxinDpp2a OS=Dendroaspis polylepis polylepis OX=8620 PE=1 SV=1</t>
  </si>
  <si>
    <t>AlphaelapitoxinDpp2a</t>
  </si>
  <si>
    <t>AAAAAAABHH</t>
  </si>
  <si>
    <t>sp|P01393|3L21_DENJA AlphaelapitoxinDjk2a OS=Dendroaspis jamesoni kaimosae OX=8619 PE=1 SV=1</t>
  </si>
  <si>
    <t>AlphaelapitoxinDjk2a</t>
  </si>
  <si>
    <t>AAAAAAABHI</t>
  </si>
  <si>
    <t>sp|P01394|3L21_DENVI AlphaelapitoxinDv2b OS=Dendroaspis viridis OX=8621 PE=1 SV=1</t>
  </si>
  <si>
    <t>AlphaelapitoxinDv2b</t>
  </si>
  <si>
    <t>AAAAAAABHJ</t>
  </si>
  <si>
    <t>sp|P01395|3L22_DENVI AlphaelapitoxinDv2a OS=Dendroaspis viridis OX=8621 PE=1 SV=1</t>
  </si>
  <si>
    <t>AlphaelapitoxinDv2a</t>
  </si>
  <si>
    <t>AAAAAAABHK</t>
  </si>
  <si>
    <t>sp|Q9W7J5|3L2P_PSETE Pseudonajatoxin b homolog OS=Pseudonaja textilis OX=8673 PE=1 SV=1</t>
  </si>
  <si>
    <t>AAAAAAABHL</t>
  </si>
  <si>
    <t>sp|P13495|3L2B_PSETE Pseudonajatoxin b OS=Pseudonaja textilis OX=8673 PE=1 SV=1</t>
  </si>
  <si>
    <t>AAAAAAABHP</t>
  </si>
  <si>
    <t>sp|A8HDK7|3L21_OXYMI Long neurotoxin 1 OS=Oxyuranus microlepidotus OX=111177 PE=3 SV=1</t>
  </si>
  <si>
    <t>AAAAAAABHQ</t>
  </si>
  <si>
    <t>sp|A7X4Q3|3L2O1_OXYMI Long neurotoxin 3FTxOxy1 OS=Oxyuranus microlepidotus OX=111177 PE=3 SV=1</t>
  </si>
  <si>
    <t>Long neurotoxin 3FTxOxy1</t>
  </si>
  <si>
    <t>AAAAAAABHR</t>
  </si>
  <si>
    <t>sp|A8HDK8|3L22_OXYMI Long neurotoxin 2 OS=Oxyuranus microlepidotus OX=111177 PE=3 SV=1</t>
  </si>
  <si>
    <t>AAAAAAABHS</t>
  </si>
  <si>
    <t>sp|O42257|3L27_NAJSP Long neurotoxin 7 OS=Naja sputatrix OX=33626 PE=1 SV=1</t>
  </si>
  <si>
    <t>AAAAAAABHT</t>
  </si>
  <si>
    <t>sp|P25672|3L24_NAJNA Long neurotoxin 4 OS=Naja naja OX=35670 PE=1 SV=1</t>
  </si>
  <si>
    <t>AAAAAAABHU</t>
  </si>
  <si>
    <t>sp|P25673|3L25_NAJNA Long neurotoxin 5 OS=Naja naja OX=35670 PE=1 SV=1</t>
  </si>
  <si>
    <t>AAAAAAABHV</t>
  </si>
  <si>
    <t>sp|P25668|3L21_NAJNA Long neurotoxin 1 OS=Naja naja OX=35670 PE=1 SV=1</t>
  </si>
  <si>
    <t>AAAAAAABHW</t>
  </si>
  <si>
    <t>sp|P25669|3L22_NAJNA Long neurotoxin 2 OS=Naja naja OX=35670 PE=1 SV=1</t>
  </si>
  <si>
    <t>AAAAAAABHX</t>
  </si>
  <si>
    <t>sp|P25671|3L23_NAJNA Long neurotoxin 3 OS=Naja naja OX=35670 PE=1 SV=1</t>
  </si>
  <si>
    <t>AAAAAAABHZ</t>
  </si>
  <si>
    <t>sp|P01388|3L22_NAJME Long neurotoxin 2 OS=Naja melanoleuca OX=8643 PE=1 SV=1</t>
  </si>
  <si>
    <t>AAAAAAABIA</t>
  </si>
  <si>
    <t>sp|P0DQQ2|3L24_NAJME Long neurotoxin TxNM31 OS=Naja melanoleuca OX=8643 PE=1 SV=1</t>
  </si>
  <si>
    <t>Long neurotoxin TxNM31</t>
  </si>
  <si>
    <t>AAAAAAABIB</t>
  </si>
  <si>
    <t>sp|P34074|3L221_NAJAN Long neurotoxin 1 OS=Naja annulata annulata OX=8610 PE=1 SV=2</t>
  </si>
  <si>
    <t>AAAAAAABIC</t>
  </si>
  <si>
    <t>sp|P01389|3L21_NAJAC Long neurotoxin 1 OS=Naja anchietae OX=263737 PE=1 SV=1</t>
  </si>
  <si>
    <t>AAAAAAABID</t>
  </si>
  <si>
    <t>sp|P01390|3L21_NAJNI Long neurotoxin 1 OS=Naja nivea OX=8655 PE=1 SV=1</t>
  </si>
  <si>
    <t>AAAAAAABIE</t>
  </si>
  <si>
    <t>sp|P25674|3L21_NAJHH Long neurotoxin 1 OS=Naja haje haje OX=8642 PE=1 SV=1</t>
  </si>
  <si>
    <t>AAAAAAABIF</t>
  </si>
  <si>
    <t>sp|P07526|3L23_OPHHA Long neurotoxin 3 OS=Ophiophagus hannah OX=8665 PE=1 SV=1</t>
  </si>
  <si>
    <t>AAAAAAABIG</t>
  </si>
  <si>
    <t>sp|Q53B58|3L255_OPHHA Long neurotoxin OH55 OS=Ophiophagus hannah OX=8665 PE=1 SV=1</t>
  </si>
  <si>
    <t>Long neurotoxin OH55</t>
  </si>
  <si>
    <t>AAAAAAABIH</t>
  </si>
  <si>
    <t>sp|P01387|3L21_OPHHA Long neurotoxin 1 OS=Ophiophagus hannah OX=8665 PE=1 SV=1</t>
  </si>
  <si>
    <t>AAAAAAABII</t>
  </si>
  <si>
    <t>sp|Q53B57|3L256_OPHHA Long neurotoxin OH56 OS=Ophiophagus hannah OX=8665 PE=1 SV=1</t>
  </si>
  <si>
    <t>Long neurotoxin OH56</t>
  </si>
  <si>
    <t>AAAAAAABIL</t>
  </si>
  <si>
    <t>sp|P01386|3L22_OPHHA Long neurotoxin 2 OS=Ophiophagus hannah OX=8665 PE=1 SV=1</t>
  </si>
  <si>
    <t>AAAAAAABIM</t>
  </si>
  <si>
    <t>sp|A8N285|3L22H_OPHHA Long neurotoxin LNTX2 homolog OS=Ophiophagus hannah OX=8665 PE=3 SV=1</t>
  </si>
  <si>
    <t>Long neurotoxin LNTX2 homolog</t>
  </si>
  <si>
    <t>AAAAAAABIO</t>
  </si>
  <si>
    <t>sp|Q53B54|3L217_OPHHA Long neurotoxin OH17 OS=Ophiophagus hannah OX=8665 PE=1 SV=1</t>
  </si>
  <si>
    <t>Long neurotoxin OH17</t>
  </si>
  <si>
    <t>AAAAAAABIP</t>
  </si>
  <si>
    <t>sp|P80965|3L25_OPHHA Long neurotoxin OH5 OS=Ophiophagus hannah OX=8665 PE=1 SV=1</t>
  </si>
  <si>
    <t>Long neurotoxin OH5</t>
  </si>
  <si>
    <t>AAAAAAABIQ</t>
  </si>
  <si>
    <t>sp|P80156|3L24_OPHHA Long neurotoxin 4 OS=Ophiophagus hannah OX=8665 PE=1 SV=1</t>
  </si>
  <si>
    <t>AAAAAAABIR</t>
  </si>
  <si>
    <t>sp|Q2VBP6|3L2X8_OPHHA Long neurotoxin LNTX8 OS=Ophiophagus hannah OX=8665 PE=3 SV=1</t>
  </si>
  <si>
    <t>AAAAAAABIS</t>
  </si>
  <si>
    <t>sp|Q2VBP3|3L23X_OPHHA Long neurotoxin LNTX37 OS=Ophiophagus hannah OX=8665 PE=3 SV=1</t>
  </si>
  <si>
    <t>AAAAAAABIT</t>
  </si>
  <si>
    <t>sp|Q2VBP8|3L2X1_OPHHA Long neurotoxin LNTX1 OS=Ophiophagus hannah OX=8665 PE=3 SV=1</t>
  </si>
  <si>
    <t>AAAAAAABIU</t>
  </si>
  <si>
    <t>sp|P0DQQ1|3L23_NAJME Long neurotoxin TxNM2 OS=Naja melanoleuca OX=8643 PE=1 SV=1</t>
  </si>
  <si>
    <t>Long neurotoxin TxNM2</t>
  </si>
  <si>
    <t>AAAAAAABIX</t>
  </si>
  <si>
    <t>sp|P01383|3L21_NAJME Long neurotoxin 1 OS=Naja melanoleuca OX=8643 PE=1 SV=1</t>
  </si>
  <si>
    <t>AAAAAAABIY</t>
  </si>
  <si>
    <t>sp|P01382|3L21_NAJOX AlphaelapitoxinNno2a OS=Naja oxiana OX=8657 PE=1 SV=1</t>
  </si>
  <si>
    <t>AlphaelapitoxinNno2a</t>
  </si>
  <si>
    <t>AAAAAAABIZ</t>
  </si>
  <si>
    <t>sp|A6MFK4|3L21_DEMVE Long neurotoxin LNTX1 OS=Demansia vestigiata OX=412038 PE=1 SV=1</t>
  </si>
  <si>
    <t>AAAAAAABJB</t>
  </si>
  <si>
    <t>sp|A8HDK4|3L21_TROCA Long neurotoxin 1 OS=Tropidechis carinatus OX=100989 PE=3 SV=1</t>
  </si>
  <si>
    <t>AAAAAAABJC</t>
  </si>
  <si>
    <t>sp|A8S6A8|3L21_AUSSU Long neurotoxin 1 OS=Austrelaps superbus OX=29156 PE=3 SV=1</t>
  </si>
  <si>
    <t>AAAAAAABJD</t>
  </si>
  <si>
    <t>sp|F8J2E6|3L231_DRYCN Long neurotoxin 31 OS=Drysdalia coronoides OX=66186 PE=1 SV=1</t>
  </si>
  <si>
    <t>AAAAAAABJE</t>
  </si>
  <si>
    <t>sp|F8J2F2|3L220_DRYCN Long neurotoxin 20 OS=Drysdalia coronoides OX=66186 PE=1 SV=1</t>
  </si>
  <si>
    <t>AAAAAAABJF</t>
  </si>
  <si>
    <t>sp|P34073|3L2D_ACAAN AlphaelapitoxinAa2d OS=Acanthophis antarcticus OX=8605 PE=1 SV=1</t>
  </si>
  <si>
    <t>AlphaelapitoxinAa2d</t>
  </si>
  <si>
    <t>AAAAAAABJG</t>
  </si>
  <si>
    <t>sp|P01385|3L21_ACAAN AlphaelapitoxinAa2b OS=Acanthophis antarcticus OX=8605 PE=1 SV=1</t>
  </si>
  <si>
    <t>AlphaelapitoxinAa2b</t>
  </si>
  <si>
    <t>AAAAAAABJI</t>
  </si>
  <si>
    <t>sp|P0DKW9|3L22E_ACAAN AlphaelapitoxinAa2e OS=Acanthophis antarcticus OX=8605 PE=1 SV=1</t>
  </si>
  <si>
    <t>AlphaelapitoxinAa2e</t>
  </si>
  <si>
    <t>AAAAAAABJJ</t>
  </si>
  <si>
    <t>sp|F8J2E5|3L246_DRYCN Long neurotoxin 469 OS=Drysdalia coronoides OX=66186 PE=1 SV=1</t>
  </si>
  <si>
    <t>AAAAAAABJK</t>
  </si>
  <si>
    <t>sp|F8J2E1|3L273_DRYCN Long neurotoxin 73 OS=Drysdalia coronoides OX=66186 PE=1 SV=1</t>
  </si>
  <si>
    <t>AAAAAAABJL</t>
  </si>
  <si>
    <t>sp|C5ILC5|3L22A_OPHHA AlphaelapitoxinOh2a OS=Ophiophagus hannah OX=8665 PE=3 SV=1</t>
  </si>
  <si>
    <t>AlphaelapitoxinOh2a</t>
  </si>
  <si>
    <t>AAAAAAABJM</t>
  </si>
  <si>
    <t>sp|P85140|3L2N3_BUNCA Alphabungarotoxin N3 OS=Bungarus candidus OX=92438 PE=1 SV=2</t>
  </si>
  <si>
    <t>Alphabungarotoxin N3</t>
  </si>
  <si>
    <t>AAAAAAABJN</t>
  </si>
  <si>
    <t>sp|P60615|3L21A_BUNMU Alphabungarotoxin OS=Bungarus multicinctus OX=8616 PE=1 SV=1</t>
  </si>
  <si>
    <t>Alphabungarotoxin</t>
  </si>
  <si>
    <t>AAAAAAABJO</t>
  </si>
  <si>
    <t>sp|P60616|3L21V_BUNMU Alphabungarotoxin isoform V31 OS=Bungarus multicinctus OX=8616 PE=1 SV=1</t>
  </si>
  <si>
    <t>Alphabungarotoxin isoform V31</t>
  </si>
  <si>
    <t>AAAAAAABJP</t>
  </si>
  <si>
    <t>sp|F8J2B3|3L213_DRYCN Long neurotoxin 13 OS=Drysdalia coronoides OX=66186 PE=1 SV=1</t>
  </si>
  <si>
    <t>AAAAAAABJQ</t>
  </si>
  <si>
    <t>sp|F8J2D7|3L243_DRYCN Long neurotoxin 43 OS=Drysdalia coronoides OX=66186 PE=1 SV=1</t>
  </si>
  <si>
    <t>AAAAAAABJR</t>
  </si>
  <si>
    <t>sp|P01384|3L21_NOTSC AlphaelapitoxinNss2a OS=Notechis scutatus scutatus OX=70142 PE=1 SV=2</t>
  </si>
  <si>
    <t>AlphaelapitoxinNss2a</t>
  </si>
  <si>
    <t>AAAAAAABJT</t>
  </si>
  <si>
    <t>sp|B2BRQ6|3L22A_AUSLA AlphaelapitoxinAl2a OS=Austrelaps labialis OX=471292 PE=3 SV=1</t>
  </si>
  <si>
    <t>AlphaelapitoxinAl2a</t>
  </si>
  <si>
    <t>AAAAAAABJU</t>
  </si>
  <si>
    <t>sp|A8S6B0|3L22_AUSSU AlphaelapitoxinAs2a OS=Austrelaps superbus OX=29156 PE=3 SV=1</t>
  </si>
  <si>
    <t>AlphaelapitoxinAs2a</t>
  </si>
  <si>
    <t>AAAAAAABJV</t>
  </si>
  <si>
    <t>sp|B2BRQ5|3L21_AUSLA AlphaelapitoxinAl2b OS=Austrelaps labialis OX=471292 PE=1 SV=1</t>
  </si>
  <si>
    <t>AlphaelapitoxinAl2b</t>
  </si>
  <si>
    <t>AAAAAAABJW</t>
  </si>
  <si>
    <t>sp|F8J2E2|3L277_DRYCN Long neurotoxin 77 OS=Drysdalia coronoides OX=66186 PE=1 SV=1</t>
  </si>
  <si>
    <t>AAAAAAABLB</t>
  </si>
  <si>
    <t>sp|O12961|3LK4_BUNMU Kappa4bungarotoxin OS=Bungarus multicinctus OX=8616 PE=3 SV=1</t>
  </si>
  <si>
    <t>Kappa4bungarotoxin</t>
  </si>
  <si>
    <t>AAAAAAABLC</t>
  </si>
  <si>
    <t>sp|P15815|3LKF_BUNFL Kappaflavitoxin OS=Bungarus flaviceps flaviceps OX=8615 PE=1 SV=1</t>
  </si>
  <si>
    <t>Kappaflavitoxin</t>
  </si>
  <si>
    <t>AAAAAAABLD</t>
  </si>
  <si>
    <t>sp|Q9W729|3LK6_BUNMU Kappa6bungarotoxin OS=Bungarus multicinctus OX=8616 PE=3 SV=1</t>
  </si>
  <si>
    <t>Kappa6bungarotoxin</t>
  </si>
  <si>
    <t>AAAAAAABLE</t>
  </si>
  <si>
    <t>sp|P15816|3LK2_BUNMU Kappa2bungarotoxin OS=Bungarus multicinctus OX=8616 PE=1 SV=1</t>
  </si>
  <si>
    <t>Kappa2bungarotoxin</t>
  </si>
  <si>
    <t>AAAAAAABLF</t>
  </si>
  <si>
    <t>sp|O12962|3LK5_BUNMU Kappa5bungarotoxin OS=Bungarus multicinctus OX=8616 PE=3 SV=1</t>
  </si>
  <si>
    <t>Kappa5bungarotoxin</t>
  </si>
  <si>
    <t>AAAAAAABLG</t>
  </si>
  <si>
    <t>sp|P15817|3LK3_BUNMU Kappa3bungarotoxin OS=Bungarus multicinctus OX=8616 PE=1 SV=1</t>
  </si>
  <si>
    <t>Kappa3bungarotoxin</t>
  </si>
  <si>
    <t>AAAAAAABLH</t>
  </si>
  <si>
    <t>sp|Q8AY55|3LKB_BUNCA Kappa 1bbungarotoxin OS=Bungarus candidus OX=92438 PE=3 SV=1</t>
  </si>
  <si>
    <t>Kappa 1bbungarotoxin</t>
  </si>
  <si>
    <t>AAAAAAABLI</t>
  </si>
  <si>
    <t>sp|Q8AY56|3LKA_BUNCA Kappa 1abungarotoxin OS=Bungarus candidus OX=92438 PE=3 SV=1</t>
  </si>
  <si>
    <t>Kappa 1abungarotoxin</t>
  </si>
  <si>
    <t>AAAAAAAAAC</t>
  </si>
  <si>
    <t>AAAAAAAAAD</t>
  </si>
  <si>
    <t>AAAAAAAAAE</t>
  </si>
  <si>
    <t>AAAAAAAAAF</t>
  </si>
  <si>
    <t>AAAAAAAAAI</t>
  </si>
  <si>
    <t>AAAAAAAAAJ</t>
  </si>
  <si>
    <t>AAAAAAAAAZ</t>
  </si>
  <si>
    <t>AAAAAAAABA</t>
  </si>
  <si>
    <t>AAAAAAAABB</t>
  </si>
  <si>
    <t>AAAAAAAABC</t>
  </si>
  <si>
    <t>AAAAAAAABD</t>
  </si>
  <si>
    <t>AAAAAAAABE</t>
  </si>
  <si>
    <t>AAAAAAAABF</t>
  </si>
  <si>
    <t>AAAAAAAABI</t>
  </si>
  <si>
    <t>AAAAAAAABJ</t>
  </si>
  <si>
    <t>AAAAAAAABL</t>
  </si>
  <si>
    <t>AAAAAAAABM</t>
  </si>
  <si>
    <t>AAAAAAAABN</t>
  </si>
  <si>
    <t>Hypsiglena sp</t>
  </si>
  <si>
    <t>AAAAAAAABO</t>
  </si>
  <si>
    <t>AAAAAAAABP</t>
  </si>
  <si>
    <t>AAAAAAAABQ</t>
  </si>
  <si>
    <t>AAAAAAAABR</t>
  </si>
  <si>
    <t>AAAAAAAABS</t>
  </si>
  <si>
    <t>AAAAAAAABT</t>
  </si>
  <si>
    <t>AAAAAAAABU</t>
  </si>
  <si>
    <t>AAAAAAAABV</t>
  </si>
  <si>
    <t>AAAAAAAABW</t>
  </si>
  <si>
    <t>AAAAAAAABX</t>
  </si>
  <si>
    <t>AAAAAAAABY</t>
  </si>
  <si>
    <t>AAAAAAAABZ</t>
  </si>
  <si>
    <t>AAAAAAAACB</t>
  </si>
  <si>
    <t>AAAAAAAACC</t>
  </si>
  <si>
    <t>AAAAAAAACD</t>
  </si>
  <si>
    <t>AAAAAAAACE</t>
  </si>
  <si>
    <t>AAAAAAAACF</t>
  </si>
  <si>
    <t>AAAAAAAACG</t>
  </si>
  <si>
    <t>AAAAAAAACH</t>
  </si>
  <si>
    <t>AAAAAAAACI</t>
  </si>
  <si>
    <t>AAAAAAAAEF</t>
  </si>
  <si>
    <t>AAAAAAAAEU</t>
  </si>
  <si>
    <t>AAAAAAAAGF</t>
  </si>
  <si>
    <t>AAAAAAAAGQ</t>
  </si>
  <si>
    <t>AAAAAAAAGR</t>
  </si>
  <si>
    <t>AAAAAAAAGS</t>
  </si>
  <si>
    <t>AAAAAAAAGT</t>
  </si>
  <si>
    <t>AAAAAAAAGU</t>
  </si>
  <si>
    <t>AAAAAAAAGV</t>
  </si>
  <si>
    <t>AAAAAAAAGW</t>
  </si>
  <si>
    <t>AAAAAAAAJW</t>
  </si>
  <si>
    <t>sp|P01407|3SIY_DENJA Synergistictype venom protein S2C4 OS=Dendroaspis jamesoni kaimosae OX=8619 PE=1 SV=1</t>
  </si>
  <si>
    <t>Synergistictype venom protein S2C4</t>
  </si>
  <si>
    <t>Synergistic toxins</t>
  </si>
  <si>
    <t>AAAAAAAAJX</t>
  </si>
  <si>
    <t>sp|P01411|3SIY2_DENAN Synergistictype venom protein C8S2, chain 2 OS=Dendroaspis angusticeps OX=8618 PE=1 SV=1</t>
  </si>
  <si>
    <t>Synergistictype venom protein C8S2</t>
  </si>
  <si>
    <t>AAAAAAAAJY</t>
  </si>
  <si>
    <t>sp|P01409|3SIY4_DENAN Synergistictype venom protein C9S3, chain 2 OS=Dendroaspis angusticeps OX=8618 PE=1 SV=1</t>
  </si>
  <si>
    <t>Synergistictype venom protein C9S3</t>
  </si>
  <si>
    <t>AAAAAAAAKA</t>
  </si>
  <si>
    <t>sp|P01408|3SIY3_DENAN Synergistictype venom protein C9S3, chain 1 OS=Dendroaspis angusticeps OX=8618 PE=1 SV=1</t>
  </si>
  <si>
    <t>AAAAAAAAKB</t>
  </si>
  <si>
    <t>sp|P01410|3SIY1_DENAN Synergistictype venom protein C8S2, chain 1 OS=Dendroaspis angusticeps OX=8618 PE=1 SV=1</t>
  </si>
  <si>
    <t>AAAAAAAALN</t>
  </si>
  <si>
    <t>Telescopus_dhara_A7X3S5</t>
  </si>
  <si>
    <t>AAAAAAAANI</t>
  </si>
  <si>
    <t>Boiga_irregularis_A0A0B8RZX5</t>
  </si>
  <si>
    <t>AAAAAAAAVB</t>
  </si>
  <si>
    <t>Micrurus_tener_A0A194ATD7</t>
  </si>
  <si>
    <t>AAAAAAAAWY</t>
  </si>
  <si>
    <t>Nana_c3_dn_19 Naja naja isolate NN01 chromosome 3, whole genome shotgun sequence</t>
  </si>
  <si>
    <t>AAAAAAAAWZ</t>
  </si>
  <si>
    <t>Nana_c3_16 Naja naja isolate NN01 chromosome 3, whole genome shotgun sequence</t>
  </si>
  <si>
    <t>AAAAAAAAXA</t>
  </si>
  <si>
    <t>Nana_c3_dn_17 Naja naja isolate NN01 chromosome 3, whole genome shotgun sequence</t>
  </si>
  <si>
    <t>AAAAAAAAXC</t>
  </si>
  <si>
    <t>Prmu_3 Protobothrops mucrosquamatus isolate PMUCROS unplaced genomic scaffold, P.Mucros_1.0 scaffold1777, whole genome shotgun sequence</t>
  </si>
  <si>
    <t>AAAAAAAAYX</t>
  </si>
  <si>
    <t>sp|A7X3S2|3NB3_TRIBI Toxin 3FTxTri3 OS=Trimorphodon biscutatus OX=338818 PE=3 SV=1</t>
  </si>
  <si>
    <t>Toxin 3FTxTri3</t>
  </si>
  <si>
    <t>AAAAAAAAZC</t>
  </si>
  <si>
    <t>sp|Q8JFX7|3NOHE_BUNMU Muscarinic toxin BM14 OS=Bungarus multicinctus OX=8616 PE=1 SV=1</t>
  </si>
  <si>
    <t>AAAAAAAAZD</t>
  </si>
  <si>
    <t>sp|Q9PW19|3NOH_BUNMU Toxin BMLCL OS=Bungarus multicinctus OX=8616 PE=1 SV=1</t>
  </si>
  <si>
    <t>AAAAAAAAZE</t>
  </si>
  <si>
    <t>sp|Q9YGH0|3NOH3_BUNMU Cytotoxinlike protein TABMBGT3 OS=Bungarus multicinctus OX=8616 PE=3 SV=1</t>
  </si>
  <si>
    <t>Cytotoxinlike protein TABMBGT3</t>
  </si>
  <si>
    <t>AAAAAAAAZG</t>
  </si>
  <si>
    <t>sp|A7X3M3|3NX1_PSAMO Toxin 3FTxPsa1 OS=Psammophis mossambicus OX=234064 PE=3 SV=1</t>
  </si>
  <si>
    <t>Toxin 3FTxPsa1</t>
  </si>
  <si>
    <t>AAAAAAAAZH</t>
  </si>
  <si>
    <t>sp|A7X6J0|3NX4_DISTY Toxin 3FTxDis4 OS=Dispholidus typus OX=46295 PE=1 SV=1</t>
  </si>
  <si>
    <t>Toxin 3FTxDis4</t>
  </si>
  <si>
    <t>AAAAAAAAZI</t>
  </si>
  <si>
    <t>sp|A7X6I4|3NX5_THRJA Toxin 3FTxThr5 OS=Thrasops jacksonii OX=186611 PE=3 SV=1</t>
  </si>
  <si>
    <t>Toxin 3FTxThr5</t>
  </si>
  <si>
    <t>AAAAAAAAZJ</t>
  </si>
  <si>
    <t>sp|C0HJT4|3NOJ_DENAN Toxin Tx7335 OS=Dendroaspis angusticeps OX=8618 PE=1 SV=1</t>
  </si>
  <si>
    <t>Potassium channel activator</t>
  </si>
  <si>
    <t>AAAAAAABCS</t>
  </si>
  <si>
    <t>sp|O93472|3SA2C_NAJSP Cytotoxin 2c OS=Naja sputatrix OX=33626 PE=3 SV=1</t>
  </si>
  <si>
    <t>AAAAAAABEY</t>
  </si>
  <si>
    <t>sp|Q9W7J9|3S34_PSETE Short neurotoxin 4 OS=Pseudonaja textilis OX=8673 PE=3 SV=1</t>
  </si>
  <si>
    <t>AAAAAAABGJ</t>
  </si>
  <si>
    <t>sp|P0DSM9|3NO2N_NAJKA Weak toxin NWT OS=Naja kaouthia OX=8649 PE=1 SV=1</t>
  </si>
  <si>
    <t>AAAAAAABIN</t>
  </si>
  <si>
    <t>sp|Q2VBP5|3L222_OPHHA Long neurotoxin LNTX22 OS=Ophiophagus hannah OX=8665 PE=1 SV=1</t>
  </si>
  <si>
    <t>AAAAAAABJA</t>
  </si>
  <si>
    <t>sp|A6MFK5|3L22_DEMVE Long neurotoxin LNTX2 OS=Demansia vestigiata OX=412038 PE=1 SV=1</t>
  </si>
  <si>
    <t>Long neurotoxin LNTX2</t>
  </si>
  <si>
    <t>Embed locations</t>
  </si>
  <si>
    <t>Non-secretory</t>
  </si>
  <si>
    <t>Phascolarctos cinctus</t>
  </si>
  <si>
    <t>Secretory</t>
  </si>
  <si>
    <t>AAAAAAAAAB</t>
  </si>
  <si>
    <t>Erythrolamprus_poecilogyrus_A7X3M9</t>
  </si>
  <si>
    <t>AAAAAAAACK</t>
  </si>
  <si>
    <t>Walterinnesia_aegyptia_C1IC49</t>
  </si>
  <si>
    <t>AAAAAAAACL</t>
  </si>
  <si>
    <t>Bungarus_candidus_Q6IZ95</t>
  </si>
  <si>
    <t>AAAAAAAACN</t>
  </si>
  <si>
    <t>Bungarus_fasciatus_A2CKF6</t>
  </si>
  <si>
    <t>AAAAAAAACO</t>
  </si>
  <si>
    <t>Bungarus_candidus_Q8AY49</t>
  </si>
  <si>
    <t>AAAAAAAACP</t>
  </si>
  <si>
    <t>Bungarus_candidus_Q8AY50</t>
  </si>
  <si>
    <t>AAAAAAAACQ</t>
  </si>
  <si>
    <t>Bungarus_candidus_Q8AY51</t>
  </si>
  <si>
    <t>AAAAAAAACR</t>
  </si>
  <si>
    <t>Ophiophagus_hannah_Q2VBN2</t>
  </si>
  <si>
    <t>AAAAAAAACS</t>
  </si>
  <si>
    <t>Naja_kaouthia_P82935</t>
  </si>
  <si>
    <t>AAAAAAAACT</t>
  </si>
  <si>
    <t>Naja_atra_Q9YGI4</t>
  </si>
  <si>
    <t>AAAAAAAACU</t>
  </si>
  <si>
    <t>Naja_sputatrix_Q802B3</t>
  </si>
  <si>
    <t>AAAAAAAACW</t>
  </si>
  <si>
    <t>Naja_sputatrix_Q802B2</t>
  </si>
  <si>
    <t>AAAAAAAACX</t>
  </si>
  <si>
    <t>Micrurus_corallinus_P58370</t>
  </si>
  <si>
    <t>AAAAAAAACZ</t>
  </si>
  <si>
    <t>Bungarus_candidus_P81783</t>
  </si>
  <si>
    <t>AAAAAAAADA</t>
  </si>
  <si>
    <t>Bungarus_multicinctus_P15818</t>
  </si>
  <si>
    <t>AAAAAAAADR</t>
  </si>
  <si>
    <t>Rhabdophis_subminiatus_unigene24430</t>
  </si>
  <si>
    <t>AAAAAAAADW</t>
  </si>
  <si>
    <t>Rhabdophis_subminiatus_unigene76481</t>
  </si>
  <si>
    <t>AAAAAAAAEB</t>
  </si>
  <si>
    <t>AAAAAAAAFD</t>
  </si>
  <si>
    <t>AAAAAAAAFE</t>
  </si>
  <si>
    <t>AAAAAAAAFF</t>
  </si>
  <si>
    <t>Trimorphodon_biscutatus_A7X3S0</t>
  </si>
  <si>
    <t>AAAAAAAAFH</t>
  </si>
  <si>
    <t>Boiga_dendrophila_dendrophila_GGUB01000015</t>
  </si>
  <si>
    <t>AAAAAAAAFI</t>
  </si>
  <si>
    <t>Telescopus_dhara_A7X3V0</t>
  </si>
  <si>
    <t>AAAAAAAAFJ</t>
  </si>
  <si>
    <t>AAAAAAAAFP</t>
  </si>
  <si>
    <t>AAAAAAAAFR</t>
  </si>
  <si>
    <t>Spilotes_sulphureus_A0A346CIB3</t>
  </si>
  <si>
    <t>AAAAAAAAFU</t>
  </si>
  <si>
    <t>Spilotes_sulphureus_A0A346CIB6</t>
  </si>
  <si>
    <t>AAAAAAAAFV</t>
  </si>
  <si>
    <t>Boiga_dendrophila_Q06ZW0</t>
  </si>
  <si>
    <t>AAAAAAAAFY</t>
  </si>
  <si>
    <t>AAAAAAAAFZ</t>
  </si>
  <si>
    <t>Boiga_trigonata_GGUG01000006</t>
  </si>
  <si>
    <t>AAAAAAAAGA</t>
  </si>
  <si>
    <t>AAAAAAAAGB</t>
  </si>
  <si>
    <t>AAAAAAAAGC</t>
  </si>
  <si>
    <t>Boiga_irregularis_Brisbane_GGUD01000016</t>
  </si>
  <si>
    <t>AAAAAAAAGD</t>
  </si>
  <si>
    <t>Boiga_nigriceps_GGUF01000004</t>
  </si>
  <si>
    <t>AAAAAAAAGE</t>
  </si>
  <si>
    <t>AAAAAAAAGH</t>
  </si>
  <si>
    <t>Sistrurus_catenatus_edwardsii_A5X2W8</t>
  </si>
  <si>
    <t>AAAAAAAAGJ</t>
  </si>
  <si>
    <t>Leioheterodon_madagascariensis_A7X3R6</t>
  </si>
  <si>
    <t>AAAAAAAAHA</t>
  </si>
  <si>
    <t>351sp|P256</t>
  </si>
  <si>
    <t>sp|P25682|3NOJ6_DENJA Toxin S6C6 OS=Dendroaspis jamesoni kaimosae OX=8619 PE=1 SV=1</t>
  </si>
  <si>
    <t>AAAAAAAAHC</t>
  </si>
  <si>
    <t>355sp|P817</t>
  </si>
  <si>
    <t>sp|P81782|3NOJ_BUNCA Bucandin OS=Bungarus candidus OX=92438 PE=1 SV=1</t>
  </si>
  <si>
    <t>AAAAAAAALP</t>
  </si>
  <si>
    <t>1205Boiga_</t>
  </si>
  <si>
    <t>Boiga_dendrophila_dendrophila_3FTx_23</t>
  </si>
  <si>
    <t>AAAAAAAALQ</t>
  </si>
  <si>
    <t>1207Boiga_</t>
  </si>
  <si>
    <t>Boiga_nigriceps_3FTx_01</t>
  </si>
  <si>
    <t>AAAAAAAALR</t>
  </si>
  <si>
    <t>1209Boiga_</t>
  </si>
  <si>
    <t>Boiga_dendrophila_dendrophila_3FTx_24</t>
  </si>
  <si>
    <t>AAAAAAAALS</t>
  </si>
  <si>
    <t>1211Boiga_</t>
  </si>
  <si>
    <t>Boiga_trigonata_3FTx_04</t>
  </si>
  <si>
    <t>AAAAAAAALT</t>
  </si>
  <si>
    <t>1213Boiga_</t>
  </si>
  <si>
    <t>Boiga_trigonata_3FTx_01</t>
  </si>
  <si>
    <t>AAAAAAAALU</t>
  </si>
  <si>
    <t>1215Boiga_</t>
  </si>
  <si>
    <t>Boiga_dendrophila_dendrophila_3FTx_04</t>
  </si>
  <si>
    <t>AAAAAAAALW</t>
  </si>
  <si>
    <t>1219Boiga_</t>
  </si>
  <si>
    <t>Boiga_dendrophila_gemmicincta_3FTx_00</t>
  </si>
  <si>
    <t>AAAAAAAAMC</t>
  </si>
  <si>
    <t>1229Boiga_</t>
  </si>
  <si>
    <t>Boiga_dendrophila_gemmicincta_3FTx_01</t>
  </si>
  <si>
    <t>AAAAAAAAMF</t>
  </si>
  <si>
    <t>1235Boiga_</t>
  </si>
  <si>
    <t>Boiga_dendrophila_dendrophila_3FTx_01</t>
  </si>
  <si>
    <t>AAAAAAAAMH</t>
  </si>
  <si>
    <t>1239Boiga_</t>
  </si>
  <si>
    <t>Boiga_nigriceps_3FTx_02</t>
  </si>
  <si>
    <t>AAAAAAAAMJ</t>
  </si>
  <si>
    <t>1241Boiga_</t>
  </si>
  <si>
    <t>Boiga_irregularis_Brisbane_3FTx_00</t>
  </si>
  <si>
    <t>AAAAAAAAMK</t>
  </si>
  <si>
    <t>1243Boiga_</t>
  </si>
  <si>
    <t>AAAAAAAAMN</t>
  </si>
  <si>
    <t>1249Boiga_</t>
  </si>
  <si>
    <t>Boiga_irregularis_Sulawesi_3FTx_05</t>
  </si>
  <si>
    <t>AAAAAAAAMU</t>
  </si>
  <si>
    <t>1261Boiga_</t>
  </si>
  <si>
    <t>AAAAAAAAMX</t>
  </si>
  <si>
    <t>1267Boiga_</t>
  </si>
  <si>
    <t>AAAAAAAAMZ</t>
  </si>
  <si>
    <t>1271Boiga_</t>
  </si>
  <si>
    <t>Boiga_irregularis_Sulawesi_3FTx_04</t>
  </si>
  <si>
    <t>AAAAAAAANA</t>
  </si>
  <si>
    <t>1273Boiga_</t>
  </si>
  <si>
    <t>AAAAAAAANB</t>
  </si>
  <si>
    <t>1275Boiga_</t>
  </si>
  <si>
    <t>Boiga_irregularis_Brisbane_3FTx_06</t>
  </si>
  <si>
    <t>AAAAAAAANC</t>
  </si>
  <si>
    <t>1277Boiga_</t>
  </si>
  <si>
    <t>AAAAAAAAYQ</t>
  </si>
  <si>
    <t>311sp|A0S8</t>
  </si>
  <si>
    <t>sp|A0S864_2|3NBA_BOIIR Irditoxin both subunnits OS=Boiga irregularis OX=92519 PE=1 SV=1</t>
  </si>
  <si>
    <t>AAAAAAAAYZ</t>
  </si>
  <si>
    <t>327sp|P834</t>
  </si>
  <si>
    <t>sp|P83490|3NBB_COERA Alphacolubritoxin OS=Coelognathus radiatus OX=201391 PE=1 SV=1</t>
  </si>
  <si>
    <t>Alphacolubritoxin</t>
  </si>
  <si>
    <t>AAAAAAABKL</t>
  </si>
  <si>
    <t>875sp|C0HJ</t>
  </si>
  <si>
    <t>sp|C0HJR2|3NX2_MICMP Micrurotoxin 2 OS=Micrurus mipartitus OX=430902 PE=1 SV=1</t>
  </si>
  <si>
    <t>AAAAAAABKP</t>
  </si>
  <si>
    <t>881sp|P864</t>
  </si>
  <si>
    <t>sp|P86424|3NX5_MICFR Frontoxin V OS=Micrurus frontalis OX=129461 PE=1 SV=1</t>
  </si>
  <si>
    <t>AAAAAAABKR</t>
  </si>
  <si>
    <t>885sp|P860</t>
  </si>
  <si>
    <t>sp|P86096|3NX2_MICSU Long neurotoxin MS2 OS=Micrurus surinamensis OX=129470 PE=1 SV=1</t>
  </si>
  <si>
    <t>AAAAAAAAGY</t>
  </si>
  <si>
    <t>Protobothrops_mucrosquamatus_XP_015678603</t>
  </si>
  <si>
    <t>AAAAAAAABH</t>
  </si>
  <si>
    <t>Thrasops_jacksonii_A7X6I4</t>
  </si>
  <si>
    <t>AAAAAAAABK</t>
  </si>
  <si>
    <t>Dispholidus_typus_A7X6J0</t>
  </si>
  <si>
    <t>AAAAAAAACA</t>
  </si>
  <si>
    <t>Helicops_leopardinus_unigene1409</t>
  </si>
  <si>
    <t>AAAAAAAAEA</t>
  </si>
  <si>
    <t>AAAAAAAAFC</t>
  </si>
  <si>
    <t>Trimorphodon_biscutatus_A7X3S2</t>
  </si>
  <si>
    <t>AAAAAAAAFX</t>
  </si>
  <si>
    <t>AAAAAAABHB</t>
  </si>
  <si>
    <t>719sp|Q53B</t>
  </si>
  <si>
    <t>sp|Q53B55|3L231_OPHHA Long neurotoxinlike OH31 OS=Ophiophagus hannah OX=8665 PE=3 SV=1</t>
  </si>
  <si>
    <t>Long neurotoxinlike OH31</t>
  </si>
  <si>
    <t>Order</t>
  </si>
  <si>
    <t>MATCH</t>
  </si>
  <si>
    <t>New nexus</t>
  </si>
  <si>
    <t>merger.fasta header</t>
  </si>
  <si>
    <t>B-Clade</t>
  </si>
  <si>
    <t>ML-Clade</t>
  </si>
  <si>
    <t>DALI-Clade</t>
  </si>
  <si>
    <t>AI-Clade</t>
  </si>
  <si>
    <t>Dashevsky-Fry-Clade</t>
  </si>
  <si>
    <t>Canonical cysteine 1 (pos 29)</t>
  </si>
  <si>
    <t>Canonical cysteine 2 (pos 32)</t>
  </si>
  <si>
    <t>Canonical cysteine 3 (pos 41)</t>
  </si>
  <si>
    <t>Canonical cysteine 4 (pos 53)</t>
  </si>
  <si>
    <t>Canonical cysteine 5 (pos 61)</t>
  </si>
  <si>
    <t>Canonical cysteine 6 (pos 95)</t>
  </si>
  <si>
    <t>Canonical cysteine 7 (pos 101)</t>
  </si>
  <si>
    <t>Canonical cysteine 8 (pos 134)</t>
  </si>
  <si>
    <t>Canonical cysteine  9 (pos 135)</t>
  </si>
  <si>
    <t>Canonical cysteine 10 (pos 141)</t>
  </si>
  <si>
    <t>Dimeric Toxins A subunit (pos 77)</t>
  </si>
  <si>
    <t>Dimeric Toxins B subunit (pos 38)</t>
  </si>
  <si>
    <t>Long chain cysteine 1 (pos 69)</t>
  </si>
  <si>
    <t>Long chain cysteine 2 (pos 73)</t>
  </si>
  <si>
    <t>Basal 3FTx</t>
  </si>
  <si>
    <t>Derived 3FTx</t>
  </si>
  <si>
    <t xml:space="preserve">Long neurotoxin LNTX2 </t>
  </si>
  <si>
    <t xml:space="preserve">Demansia vestigiata </t>
  </si>
  <si>
    <t xml:space="preserve">Toxin 3FTxTri3 </t>
  </si>
  <si>
    <t xml:space="preserve">Trimorphodon biscutatus </t>
  </si>
  <si>
    <t xml:space="preserve">Synergistictype venom protein S2C4 </t>
  </si>
  <si>
    <t xml:space="preserve">Dendroaspis jamesoni kaimosae </t>
  </si>
  <si>
    <t xml:space="preserve">Dendroaspis angusticeps </t>
  </si>
  <si>
    <t xml:space="preserve">Weak toxin CM1b </t>
  </si>
  <si>
    <t xml:space="preserve">Hemachatus haemachatus </t>
  </si>
  <si>
    <t xml:space="preserve">Muscarinic toxin BM14 </t>
  </si>
  <si>
    <t xml:space="preserve">Bungarus multicinctus </t>
  </si>
  <si>
    <t xml:space="preserve">Toxin BMLCL </t>
  </si>
  <si>
    <t xml:space="preserve">Cytotoxinlike protein TABMBGT3 </t>
  </si>
  <si>
    <t xml:space="preserve">Toxin 3FTxPsa1 </t>
  </si>
  <si>
    <t xml:space="preserve">Psammophis mossambicus </t>
  </si>
  <si>
    <t xml:space="preserve">Toxin 3FTxDis4 </t>
  </si>
  <si>
    <t xml:space="preserve">Dispholidus typus </t>
  </si>
  <si>
    <t xml:space="preserve">Toxin 3FTxThr5 </t>
  </si>
  <si>
    <t xml:space="preserve">Thrasops jacksonii </t>
  </si>
  <si>
    <t xml:space="preserve">Toxin Tx7335 </t>
  </si>
  <si>
    <t xml:space="preserve">Cytotoxin 2c </t>
  </si>
  <si>
    <t xml:space="preserve">Naja sputatrix </t>
  </si>
  <si>
    <t xml:space="preserve">Short neurotoxin 2 </t>
  </si>
  <si>
    <t xml:space="preserve">Bungarus fasciatus </t>
  </si>
  <si>
    <t xml:space="preserve">Neurotoxin BM101like </t>
  </si>
  <si>
    <t xml:space="preserve">Candoxin </t>
  </si>
  <si>
    <t xml:space="preserve">Bungarus candidus </t>
  </si>
  <si>
    <t xml:space="preserve">Long neurotoxin homolog </t>
  </si>
  <si>
    <t xml:space="preserve">Short neurotoxin 4 </t>
  </si>
  <si>
    <t xml:space="preserve">Pseudonaja textilis </t>
  </si>
  <si>
    <t xml:space="preserve">Weak toxin NWT </t>
  </si>
  <si>
    <t xml:space="preserve">Naja kaouthia </t>
  </si>
  <si>
    <t xml:space="preserve">Long neurotoxinlike OH31 </t>
  </si>
  <si>
    <t xml:space="preserve">Ophiophagus hannah </t>
  </si>
  <si>
    <t xml:space="preserve">Long neurotoxin LNTX22 </t>
  </si>
  <si>
    <t xml:space="preserve">Thrombostatin </t>
  </si>
  <si>
    <t xml:space="preserve">Dendroaspin </t>
  </si>
  <si>
    <t xml:space="preserve">Toxin S5C1 </t>
  </si>
  <si>
    <t xml:space="preserve">Alphaneurotoxin homolog 8 </t>
  </si>
  <si>
    <t xml:space="preserve">Micrurus corallinus </t>
  </si>
  <si>
    <t xml:space="preserve">Short neurotoxin D </t>
  </si>
  <si>
    <t xml:space="preserve">Laticauda colubrina </t>
  </si>
  <si>
    <t xml:space="preserve">Short neurotoxin II </t>
  </si>
  <si>
    <t xml:space="preserve">Short neurotoxin C </t>
  </si>
  <si>
    <t xml:space="preserve">Short neurotoxin OKIEd </t>
  </si>
  <si>
    <t xml:space="preserve">Laticauda semifasciata </t>
  </si>
  <si>
    <t xml:space="preserve">Laticauda crockeri </t>
  </si>
  <si>
    <t xml:space="preserve">Laticauda laticaudata </t>
  </si>
  <si>
    <t xml:space="preserve">Short neurotoxin VAN10 </t>
  </si>
  <si>
    <t xml:space="preserve">Short neurotoxin VAN29 </t>
  </si>
  <si>
    <t xml:space="preserve">Short neurotoxin B </t>
  </si>
  <si>
    <t xml:space="preserve">Short neurotoxin A </t>
  </si>
  <si>
    <t xml:space="preserve">Short neurotoxin OKI17/NCA06 </t>
  </si>
  <si>
    <t xml:space="preserve">Short neurotoxin OKI01/OKI19 </t>
  </si>
  <si>
    <t xml:space="preserve">Naja annulifera </t>
  </si>
  <si>
    <t xml:space="preserve">Short neurotoxin 3 </t>
  </si>
  <si>
    <t xml:space="preserve">Threefinger toxin Mnn I </t>
  </si>
  <si>
    <t xml:space="preserve">Micrurus nigrocinctus </t>
  </si>
  <si>
    <t xml:space="preserve">Three finger toxin MALT0057C </t>
  </si>
  <si>
    <t xml:space="preserve">Micrurus altirostris </t>
  </si>
  <si>
    <t xml:space="preserve">Threefinger toxin A1 </t>
  </si>
  <si>
    <t xml:space="preserve">Micrurus laticollaris </t>
  </si>
  <si>
    <t xml:space="preserve">Short neurotoxin D1 </t>
  </si>
  <si>
    <t xml:space="preserve">Micrurus pyrrhocryptus </t>
  </si>
  <si>
    <t xml:space="preserve">Three finger toxin MALT0051C </t>
  </si>
  <si>
    <t xml:space="preserve">Threefinger toxin MS1 </t>
  </si>
  <si>
    <t xml:space="preserve">Micrurus surinamensis </t>
  </si>
  <si>
    <t xml:space="preserve">Threefinger toxin WIII </t>
  </si>
  <si>
    <t xml:space="preserve">Walterinnesia aegyptia </t>
  </si>
  <si>
    <t xml:space="preserve">Short neurotoxin 1 </t>
  </si>
  <si>
    <t xml:space="preserve">Naja annulata annulata </t>
  </si>
  <si>
    <t xml:space="preserve">Threefinger toxin WIV </t>
  </si>
  <si>
    <t xml:space="preserve">Naja mossambica </t>
  </si>
  <si>
    <t xml:space="preserve">Cobrotoxin II </t>
  </si>
  <si>
    <t xml:space="preserve">Cobrotoxin </t>
  </si>
  <si>
    <t xml:space="preserve">Naja atra </t>
  </si>
  <si>
    <t xml:space="preserve">Neurotoxin 3 </t>
  </si>
  <si>
    <t xml:space="preserve">Alphaneurotoxin NTX4 </t>
  </si>
  <si>
    <t xml:space="preserve">Alphaneurotoxin NTX2 </t>
  </si>
  <si>
    <t xml:space="preserve">Alphaneurotoxin NTX1 </t>
  </si>
  <si>
    <t xml:space="preserve">Alphaneurotoxin NTX3 </t>
  </si>
  <si>
    <t xml:space="preserve">Naja haje haje </t>
  </si>
  <si>
    <t xml:space="preserve">Naja nivea </t>
  </si>
  <si>
    <t xml:space="preserve">Naja christyi </t>
  </si>
  <si>
    <t xml:space="preserve">Naja pallida </t>
  </si>
  <si>
    <t xml:space="preserve">Naja melanoleuca </t>
  </si>
  <si>
    <t xml:space="preserve">Cobrotoxinb </t>
  </si>
  <si>
    <t xml:space="preserve">Cobrotoxinc </t>
  </si>
  <si>
    <t xml:space="preserve">Naja philippinensis </t>
  </si>
  <si>
    <t xml:space="preserve">Neurotoxin 5 </t>
  </si>
  <si>
    <t xml:space="preserve">Mipartoxin3 </t>
  </si>
  <si>
    <t xml:space="preserve">Micrurus mipartitus </t>
  </si>
  <si>
    <t xml:space="preserve">Short neurotoxin MS11 </t>
  </si>
  <si>
    <t xml:space="preserve">Threefinger toxin A2 </t>
  </si>
  <si>
    <t xml:space="preserve">Threefinger toxin MALT0063C </t>
  </si>
  <si>
    <t xml:space="preserve">Threefinger toxin MALT0059C </t>
  </si>
  <si>
    <t xml:space="preserve">Frontoxin II </t>
  </si>
  <si>
    <t xml:space="preserve">Micrurus frontalis </t>
  </si>
  <si>
    <t xml:space="preserve">Threefinger toxin 3FTx1 </t>
  </si>
  <si>
    <t xml:space="preserve">Threefinger toxin 3b </t>
  </si>
  <si>
    <t xml:space="preserve">Micrurus fulvius </t>
  </si>
  <si>
    <t xml:space="preserve">Mipartoxin1 </t>
  </si>
  <si>
    <t xml:space="preserve">Mipartoxin1A </t>
  </si>
  <si>
    <t xml:space="preserve">Mipartoxin2 </t>
  </si>
  <si>
    <t xml:space="preserve">Threefinger toxin 3FTxOxy6 </t>
  </si>
  <si>
    <t xml:space="preserve">Oxyuranus microlepidotus </t>
  </si>
  <si>
    <t xml:space="preserve">DeltaelapitoxinCb1a </t>
  </si>
  <si>
    <t xml:space="preserve">Calliophis bivirgatus </t>
  </si>
  <si>
    <t xml:space="preserve">Frontoxin III </t>
  </si>
  <si>
    <t xml:space="preserve">Synergisticlike venom protein </t>
  </si>
  <si>
    <t xml:space="preserve">Short neurotoxin OH35 </t>
  </si>
  <si>
    <t xml:space="preserve">Muscarinic toxin 2 </t>
  </si>
  <si>
    <t xml:space="preserve">Muscarinic m1toxin2 </t>
  </si>
  <si>
    <t xml:space="preserve">Muscarinic toxin 7 </t>
  </si>
  <si>
    <t xml:space="preserve">Muscarinic toxinlike protein TxNM32 </t>
  </si>
  <si>
    <t xml:space="preserve">Muscarinic toxinlike protein 2 </t>
  </si>
  <si>
    <t xml:space="preserve">Muscarinic toxin alpha </t>
  </si>
  <si>
    <t xml:space="preserve">Dendroaspis polylepis polylepis </t>
  </si>
  <si>
    <t xml:space="preserve">Muscarinic toxin 1 </t>
  </si>
  <si>
    <t xml:space="preserve">Muscarinic toxin 4 </t>
  </si>
  <si>
    <t xml:space="preserve">RhoelapitoxinDa1b </t>
  </si>
  <si>
    <t xml:space="preserve">Muscarinic toxin 3 </t>
  </si>
  <si>
    <t xml:space="preserve">Adrenergic toxin rhoelapitoxinDp1b </t>
  </si>
  <si>
    <t xml:space="preserve">Toxin AdTx1 </t>
  </si>
  <si>
    <t xml:space="preserve">Adrenergic toxin rhoelapitoxinDp1a </t>
  </si>
  <si>
    <t xml:space="preserve">Mambalgin3 </t>
  </si>
  <si>
    <t xml:space="preserve">Mambalgin1 </t>
  </si>
  <si>
    <t xml:space="preserve">Mambalgin2 </t>
  </si>
  <si>
    <t xml:space="preserve">Short neurotoxin OH5 </t>
  </si>
  <si>
    <t xml:space="preserve">Neurotoxin Oh91 </t>
  </si>
  <si>
    <t xml:space="preserve">Short neurotoxin SNTX6 </t>
  </si>
  <si>
    <t xml:space="preserve">Short neurotoxin SNTX14 </t>
  </si>
  <si>
    <t xml:space="preserve">Short neurotoxin OH46 </t>
  </si>
  <si>
    <t xml:space="preserve">Short neurotoxin SNTX26 </t>
  </si>
  <si>
    <t xml:space="preserve">Short neurotoxin OH26 </t>
  </si>
  <si>
    <t xml:space="preserve">Short neurotoxin OH32 </t>
  </si>
  <si>
    <t xml:space="preserve">Nakoroxin </t>
  </si>
  <si>
    <t xml:space="preserve">Weak toxin CM2a </t>
  </si>
  <si>
    <t xml:space="preserve">Weak toxin CM3 </t>
  </si>
  <si>
    <t xml:space="preserve">Exactin </t>
  </si>
  <si>
    <t xml:space="preserve">Fulditoxin </t>
  </si>
  <si>
    <t xml:space="preserve">Haditoxin </t>
  </si>
  <si>
    <t xml:space="preserve">Clarkitoxin1 </t>
  </si>
  <si>
    <t xml:space="preserve">Micrurus clarki </t>
  </si>
  <si>
    <t xml:space="preserve">ClarkitoxinIMdum </t>
  </si>
  <si>
    <t xml:space="preserve">Micrurus dumerilii </t>
  </si>
  <si>
    <t xml:space="preserve">Threefinger toxin MALT0044C </t>
  </si>
  <si>
    <t xml:space="preserve">Threefinger toxin 3FTx2 </t>
  </si>
  <si>
    <t xml:space="preserve">Threefinger toxin MicTx3 </t>
  </si>
  <si>
    <t xml:space="preserve">Threefinger toxin MALT0070C </t>
  </si>
  <si>
    <t xml:space="preserve">Alphaneurotoxin homolog 1 </t>
  </si>
  <si>
    <t xml:space="preserve">Alphaneurotoxin homolog 7 </t>
  </si>
  <si>
    <t xml:space="preserve">Threefinger toxin MALT0065C </t>
  </si>
  <si>
    <t xml:space="preserve">Short neurotoxin homolog </t>
  </si>
  <si>
    <t xml:space="preserve">Cytotoxin homolog S4C8 </t>
  </si>
  <si>
    <t xml:space="preserve">Aspidelaps scutatus </t>
  </si>
  <si>
    <t xml:space="preserve">Cytotoxin homolog Clbp3 </t>
  </si>
  <si>
    <t xml:space="preserve">Cytotoxin homolog </t>
  </si>
  <si>
    <t xml:space="preserve">Cytotoxin homolog 2 </t>
  </si>
  <si>
    <t xml:space="preserve">Cytotoxin homolog 3 </t>
  </si>
  <si>
    <t xml:space="preserve">Cytotoxin 7 </t>
  </si>
  <si>
    <t xml:space="preserve">Cytotoxin 11 </t>
  </si>
  <si>
    <t xml:space="preserve">MuelapitoxinNa1a </t>
  </si>
  <si>
    <t xml:space="preserve">Cytotoxin homolog 5 </t>
  </si>
  <si>
    <t xml:space="preserve">Cardiotoxin 7a </t>
  </si>
  <si>
    <t xml:space="preserve">Cytotoxin A5 </t>
  </si>
  <si>
    <t xml:space="preserve">Cytotoxin homolog 5V </t>
  </si>
  <si>
    <t xml:space="preserve">Betacardiotoxin CTX23 </t>
  </si>
  <si>
    <t xml:space="preserve">Betacardiotoxin CTX21 </t>
  </si>
  <si>
    <t xml:space="preserve">Betacardiotoxin CTX14 </t>
  </si>
  <si>
    <t xml:space="preserve">Betacardiotoxin CTX27 </t>
  </si>
  <si>
    <t xml:space="preserve">Betacardiotoxin CTX15 </t>
  </si>
  <si>
    <t xml:space="preserve">Betacardiotoxin CTX9 </t>
  </si>
  <si>
    <t xml:space="preserve">Cytotoxin homolog S3C2 </t>
  </si>
  <si>
    <t xml:space="preserve">Cytotoxin 3 </t>
  </si>
  <si>
    <t xml:space="preserve">Threefinger hemachatoxin </t>
  </si>
  <si>
    <t xml:space="preserve">Cytotoxin 1 </t>
  </si>
  <si>
    <t xml:space="preserve">Cytotoxin 2 </t>
  </si>
  <si>
    <t xml:space="preserve">Cytotoxin 4 </t>
  </si>
  <si>
    <t xml:space="preserve">Naniproin </t>
  </si>
  <si>
    <t xml:space="preserve">Naja nigricollis </t>
  </si>
  <si>
    <t xml:space="preserve">Cytotoxin 5 </t>
  </si>
  <si>
    <t xml:space="preserve">Cytotoxin 2a </t>
  </si>
  <si>
    <t xml:space="preserve">Naja naja </t>
  </si>
  <si>
    <t xml:space="preserve">Cytotoxin 1b </t>
  </si>
  <si>
    <t xml:space="preserve">Naja oxiana </t>
  </si>
  <si>
    <t xml:space="preserve">Cytotoxin 1d/1e </t>
  </si>
  <si>
    <t xml:space="preserve">Cytotoxin Ilike T15 </t>
  </si>
  <si>
    <t xml:space="preserve">Cytotoxin 1c </t>
  </si>
  <si>
    <t xml:space="preserve">Cytotoxin Ilike P15 </t>
  </si>
  <si>
    <t xml:space="preserve">Cytotoxin 1a </t>
  </si>
  <si>
    <t xml:space="preserve">Cytotoxin 6 </t>
  </si>
  <si>
    <t xml:space="preserve">Cytotoxin 10 </t>
  </si>
  <si>
    <t xml:space="preserve">Cytotoxin 8 </t>
  </si>
  <si>
    <t xml:space="preserve">Cytotoxin Vc5 </t>
  </si>
  <si>
    <t xml:space="preserve">Cytotoxin SP15d </t>
  </si>
  <si>
    <t xml:space="preserve">Cytotoxin SP15a </t>
  </si>
  <si>
    <t xml:space="preserve">Cytotoxin SP15c </t>
  </si>
  <si>
    <t xml:space="preserve">Cytotoxin SP13b </t>
  </si>
  <si>
    <t xml:space="preserve">Cytotoxin 3d </t>
  </si>
  <si>
    <t xml:space="preserve">Cytotoxin sagitoxin </t>
  </si>
  <si>
    <t xml:space="preserve">Naja sagittifera </t>
  </si>
  <si>
    <t xml:space="preserve">Cytotoxin KJC3 </t>
  </si>
  <si>
    <t xml:space="preserve">Cytotoxin 4N </t>
  </si>
  <si>
    <t xml:space="preserve">Cytotoxin </t>
  </si>
  <si>
    <t xml:space="preserve">Cytotoxin 3a </t>
  </si>
  <si>
    <t xml:space="preserve">Cytotoxin 4a </t>
  </si>
  <si>
    <t xml:space="preserve">Cytotoxin 4b </t>
  </si>
  <si>
    <t xml:space="preserve">Cytotoxin 3b </t>
  </si>
  <si>
    <t xml:space="preserve">Cytotoxin 9 </t>
  </si>
  <si>
    <t xml:space="preserve">Neurotoxin 3FTxLI </t>
  </si>
  <si>
    <t xml:space="preserve">Neurotoxin 3FTxLK </t>
  </si>
  <si>
    <t xml:space="preserve">Dendroaspis polylepis MT9 </t>
  </si>
  <si>
    <t xml:space="preserve">Toxin S4C8 </t>
  </si>
  <si>
    <t xml:space="preserve">Toxin C10S2C2 </t>
  </si>
  <si>
    <t xml:space="preserve">Toxin FS2 </t>
  </si>
  <si>
    <t xml:space="preserve">Calciseptin </t>
  </si>
  <si>
    <t xml:space="preserve">Acetylcholinesterase toxin C </t>
  </si>
  <si>
    <t xml:space="preserve">Fasciculin2 </t>
  </si>
  <si>
    <t xml:space="preserve">Fasciculin1 </t>
  </si>
  <si>
    <t xml:space="preserve">Toxin C13S1C1 </t>
  </si>
  <si>
    <t xml:space="preserve">Toxin FVIII </t>
  </si>
  <si>
    <t xml:space="preserve">Toxin 4.9.6 </t>
  </si>
  <si>
    <t xml:space="preserve">Dendroaspis viridis </t>
  </si>
  <si>
    <t xml:space="preserve">Toxin S5C4 </t>
  </si>
  <si>
    <t xml:space="preserve">Cardiotoxin homolog TActxlike </t>
  </si>
  <si>
    <t xml:space="preserve">Candiduxin2 </t>
  </si>
  <si>
    <t xml:space="preserve">Neurotoxinlike protein pMD18NTL3 </t>
  </si>
  <si>
    <t xml:space="preserve">Short neurotoxin homolog NTL1 </t>
  </si>
  <si>
    <t xml:space="preserve">Candiduxin1 </t>
  </si>
  <si>
    <t xml:space="preserve">Muscarinic toxinlike protein </t>
  </si>
  <si>
    <t xml:space="preserve">Muscarinic toxinlike protein 3 </t>
  </si>
  <si>
    <t xml:space="preserve">Ringhalexin </t>
  </si>
  <si>
    <t xml:space="preserve">Toxin 3FTxOxy5 </t>
  </si>
  <si>
    <t xml:space="preserve">Oxyuranus scutellatus scutellatus </t>
  </si>
  <si>
    <t xml:space="preserve">Scutelatoxin </t>
  </si>
  <si>
    <t xml:space="preserve">Short neurotoxin 6 </t>
  </si>
  <si>
    <t xml:space="preserve">Short neurotoxin 7 </t>
  </si>
  <si>
    <t xml:space="preserve">Short neurotoxin 1/5 </t>
  </si>
  <si>
    <t xml:space="preserve">Short neurotoxin 8 </t>
  </si>
  <si>
    <t xml:space="preserve">Muscarinic toxin 38 </t>
  </si>
  <si>
    <t xml:space="preserve">Muscarinic toxin MTX6 </t>
  </si>
  <si>
    <t xml:space="preserve">AlphaelapitoxinLc2c </t>
  </si>
  <si>
    <t xml:space="preserve">Toxin Lc a </t>
  </si>
  <si>
    <t xml:space="preserve">Toxin Lc b </t>
  </si>
  <si>
    <t xml:space="preserve">Long neurotoxin 1 </t>
  </si>
  <si>
    <t xml:space="preserve">Long neurotoxin 3FTxOxy2 </t>
  </si>
  <si>
    <t xml:space="preserve">Neurotoxinlike protein 1 </t>
  </si>
  <si>
    <t xml:space="preserve">Causus rhombeatus </t>
  </si>
  <si>
    <t xml:space="preserve">Neurotoxin 3FTxRK </t>
  </si>
  <si>
    <t xml:space="preserve">Short neurotoxin homolog NTL4 </t>
  </si>
  <si>
    <t xml:space="preserve">Bucain </t>
  </si>
  <si>
    <t xml:space="preserve">Mipartoxin4 </t>
  </si>
  <si>
    <t xml:space="preserve">Threefinger toxin MS3 </t>
  </si>
  <si>
    <t xml:space="preserve">Weak toxin CM1c </t>
  </si>
  <si>
    <t xml:space="preserve">Weak toxin CM2 </t>
  </si>
  <si>
    <t xml:space="preserve">Weak toxin DE1 homolog 1 </t>
  </si>
  <si>
    <t xml:space="preserve">Three finger toxin MALT0066C </t>
  </si>
  <si>
    <t xml:space="preserve">Three finger toxin MALT0054C </t>
  </si>
  <si>
    <t xml:space="preserve">Three finger toxin MALT0052C </t>
  </si>
  <si>
    <t xml:space="preserve">Three finger toxin MALT0058C </t>
  </si>
  <si>
    <t xml:space="preserve">Weak toxin DE1 </t>
  </si>
  <si>
    <t xml:space="preserve">Weak neurotoxin WNTX33 </t>
  </si>
  <si>
    <t xml:space="preserve">Neurotoxin 3FTxRI </t>
  </si>
  <si>
    <t xml:space="preserve">Short neurotoxin SNTX1 </t>
  </si>
  <si>
    <t xml:space="preserve">Short neurotoxin 3FTxOxy4 </t>
  </si>
  <si>
    <t xml:space="preserve">Short neurotoxin 3FTxOxy3 </t>
  </si>
  <si>
    <t xml:space="preserve">Short neurotoxin 342 </t>
  </si>
  <si>
    <t xml:space="preserve">Drysdalia coronoides </t>
  </si>
  <si>
    <t xml:space="preserve">Cryptophis nigrescens </t>
  </si>
  <si>
    <t xml:space="preserve">Pseudechis australis </t>
  </si>
  <si>
    <t xml:space="preserve">Pseudechis porphyriacus </t>
  </si>
  <si>
    <t xml:space="preserve">Acanthophis antarcticus </t>
  </si>
  <si>
    <t xml:space="preserve">Aipysurus laevis </t>
  </si>
  <si>
    <t xml:space="preserve">Hydrophis peronii </t>
  </si>
  <si>
    <t xml:space="preserve">Hydrophis lapemoides </t>
  </si>
  <si>
    <t xml:space="preserve">Hydrophis hardwickii </t>
  </si>
  <si>
    <t xml:space="preserve">Toxin 5 </t>
  </si>
  <si>
    <t xml:space="preserve">Hydrophis schistosus </t>
  </si>
  <si>
    <t xml:space="preserve">Short neurotoxin SN160 </t>
  </si>
  <si>
    <t xml:space="preserve">Hydrophis cyanocinctus </t>
  </si>
  <si>
    <t xml:space="preserve">Tropidechis carinatus </t>
  </si>
  <si>
    <t xml:space="preserve">Austrelaps superbus </t>
  </si>
  <si>
    <t xml:space="preserve">Hoplocephalus stephensii </t>
  </si>
  <si>
    <t xml:space="preserve">Notechis scutatus scutatus </t>
  </si>
  <si>
    <t xml:space="preserve">Toxin S5C10 </t>
  </si>
  <si>
    <t xml:space="preserve">Erabutoxin a </t>
  </si>
  <si>
    <t xml:space="preserve">Erabutoxin c </t>
  </si>
  <si>
    <t xml:space="preserve">Erabutoxin b </t>
  </si>
  <si>
    <t xml:space="preserve">Short neurotoxin NCA02/NCA05/UER05 </t>
  </si>
  <si>
    <t xml:space="preserve">Kappa-bungarotoxin </t>
  </si>
  <si>
    <t xml:space="preserve">Alpha-cobratoxin </t>
  </si>
  <si>
    <t xml:space="preserve">Long neurotoxin homolog Pa ID </t>
  </si>
  <si>
    <t xml:space="preserve">AlphaelapitoxinLs2a </t>
  </si>
  <si>
    <t xml:space="preserve">Long neurotoxin OH57 </t>
  </si>
  <si>
    <t xml:space="preserve">Long neurotoxin LNTX28 </t>
  </si>
  <si>
    <t xml:space="preserve">AlphaelapitoxinOh2b </t>
  </si>
  <si>
    <t xml:space="preserve">Long neurotoxin OH37 </t>
  </si>
  <si>
    <t xml:space="preserve">Long neurotoxin 2 </t>
  </si>
  <si>
    <t xml:space="preserve">AlphaelapitoxinLh2a </t>
  </si>
  <si>
    <t xml:space="preserve">AlphaelapitoxinAst2a </t>
  </si>
  <si>
    <t xml:space="preserve">Hydrophis stokesii </t>
  </si>
  <si>
    <t xml:space="preserve">AlphaelapitoxinAst2b </t>
  </si>
  <si>
    <t xml:space="preserve">AlphaelapitoxinDpp2b </t>
  </si>
  <si>
    <t xml:space="preserve">AlphaelapitoxinDpp2c </t>
  </si>
  <si>
    <t xml:space="preserve">AlphaelapitoxinDpp2d </t>
  </si>
  <si>
    <t xml:space="preserve">AlphaelapitoxinDpp2a </t>
  </si>
  <si>
    <t xml:space="preserve">AlphaelapitoxinDjk2a </t>
  </si>
  <si>
    <t xml:space="preserve">AlphaelapitoxinDv2b </t>
  </si>
  <si>
    <t xml:space="preserve">AlphaelapitoxinDv2a </t>
  </si>
  <si>
    <t xml:space="preserve">Pseudonajatoxin b homolog </t>
  </si>
  <si>
    <t xml:space="preserve">Pseudonajatoxin b </t>
  </si>
  <si>
    <t xml:space="preserve">Long neurotoxin 3FTxOxy1 </t>
  </si>
  <si>
    <t xml:space="preserve">Long neurotoxin 7 </t>
  </si>
  <si>
    <t xml:space="preserve">Long neurotoxin 4 </t>
  </si>
  <si>
    <t xml:space="preserve">Long neurotoxin 5 </t>
  </si>
  <si>
    <t xml:space="preserve">Long neurotoxin 3 </t>
  </si>
  <si>
    <t xml:space="preserve">Long neurotoxin TxNM31 </t>
  </si>
  <si>
    <t xml:space="preserve">Naja anchietae </t>
  </si>
  <si>
    <t xml:space="preserve">Long neurotoxin OH55 </t>
  </si>
  <si>
    <t xml:space="preserve">Long neurotoxin OH56 </t>
  </si>
  <si>
    <t xml:space="preserve">Long neurotoxin LNTX2 homolog </t>
  </si>
  <si>
    <t xml:space="preserve">Long neurotoxin OH17 </t>
  </si>
  <si>
    <t xml:space="preserve">Long neurotoxin OH5 </t>
  </si>
  <si>
    <t xml:space="preserve">Long neurotoxin LNTX8 </t>
  </si>
  <si>
    <t xml:space="preserve">Long neurotoxin LNTX37 </t>
  </si>
  <si>
    <t xml:space="preserve">Long neurotoxin LNTX1 </t>
  </si>
  <si>
    <t xml:space="preserve">Long neurotoxin TxNM2 </t>
  </si>
  <si>
    <t xml:space="preserve">AlphaelapitoxinNno2a </t>
  </si>
  <si>
    <t xml:space="preserve">Long neurotoxin 31 </t>
  </si>
  <si>
    <t xml:space="preserve">Long neurotoxin 20 </t>
  </si>
  <si>
    <t xml:space="preserve">AlphaelapitoxinAa2d </t>
  </si>
  <si>
    <t xml:space="preserve">AlphaelapitoxinAa2b </t>
  </si>
  <si>
    <t xml:space="preserve">AlphaelapitoxinAa2e </t>
  </si>
  <si>
    <t xml:space="preserve">Long neurotoxin 469 </t>
  </si>
  <si>
    <t xml:space="preserve">Long neurotoxin 73 </t>
  </si>
  <si>
    <t xml:space="preserve">AlphaelapitoxinOh2a </t>
  </si>
  <si>
    <t xml:space="preserve">Alphabungarotoxin N3 </t>
  </si>
  <si>
    <t xml:space="preserve">Alphabungarotoxin </t>
  </si>
  <si>
    <t xml:space="preserve">Alphabungarotoxin isoform V31 </t>
  </si>
  <si>
    <t xml:space="preserve">Long neurotoxin 13 </t>
  </si>
  <si>
    <t xml:space="preserve">Long neurotoxin 43 </t>
  </si>
  <si>
    <t xml:space="preserve">AlphaelapitoxinNss2a </t>
  </si>
  <si>
    <t xml:space="preserve">AlphaelapitoxinAl2a </t>
  </si>
  <si>
    <t xml:space="preserve">Austrelaps labialis </t>
  </si>
  <si>
    <t xml:space="preserve">AlphaelapitoxinAs2a </t>
  </si>
  <si>
    <t xml:space="preserve">AlphaelapitoxinAl2b </t>
  </si>
  <si>
    <t xml:space="preserve">Long neurotoxin 77 </t>
  </si>
  <si>
    <t xml:space="preserve">Kappa4bungarotoxin </t>
  </si>
  <si>
    <t xml:space="preserve">Kappaflavitoxin </t>
  </si>
  <si>
    <t xml:space="preserve">Bungarus flaviceps flaviceps </t>
  </si>
  <si>
    <t xml:space="preserve">Kappa6bungarotoxin </t>
  </si>
  <si>
    <t xml:space="preserve">Kappa2bungarotoxin </t>
  </si>
  <si>
    <t xml:space="preserve">Kappa5bungarotoxin </t>
  </si>
  <si>
    <t xml:space="preserve">Kappa3bungarotoxin </t>
  </si>
  <si>
    <t xml:space="preserve">Kappa 1bbungarotoxin </t>
  </si>
  <si>
    <t xml:space="preserve">Kappa 1abungarotoxin </t>
  </si>
  <si>
    <t xml:space="preserve">Irditoxin both subunnits </t>
  </si>
  <si>
    <t xml:space="preserve">Boiga irregularis </t>
  </si>
  <si>
    <t xml:space="preserve">Toxin 3FTxTri2 </t>
  </si>
  <si>
    <t xml:space="preserve">Denmotoxin </t>
  </si>
  <si>
    <t xml:space="preserve">Boiga dendrophila </t>
  </si>
  <si>
    <t xml:space="preserve">Alphacolubritoxin </t>
  </si>
  <si>
    <t xml:space="preserve">Coelognathus radiatus </t>
  </si>
  <si>
    <t xml:space="preserve">Fulgimotoxin </t>
  </si>
  <si>
    <t xml:space="preserve">Oxybelis fulgidus </t>
  </si>
  <si>
    <t xml:space="preserve">Toxin 3FTxTel4 </t>
  </si>
  <si>
    <t xml:space="preserve">Telescopus dhara </t>
  </si>
  <si>
    <t xml:space="preserve">Threefinger toxin 3 </t>
  </si>
  <si>
    <t xml:space="preserve">Sistrurus catenatus edwardsii </t>
  </si>
  <si>
    <t xml:space="preserve">Toxin 3FTxLei1 </t>
  </si>
  <si>
    <t xml:space="preserve">Leioheterodon madagascariensis </t>
  </si>
  <si>
    <t xml:space="preserve">Toxin S6C6 </t>
  </si>
  <si>
    <t xml:space="preserve">Actiflagelin </t>
  </si>
  <si>
    <t xml:space="preserve">Bucandin </t>
  </si>
  <si>
    <t xml:space="preserve">Probable weak neurotoxin 3FTxLio1 </t>
  </si>
  <si>
    <t xml:space="preserve">Erythrolamprus poecilogyrus </t>
  </si>
  <si>
    <t xml:space="preserve">Neurotoxin 3FTx8a </t>
  </si>
  <si>
    <t xml:space="preserve">Weak toxin 3 </t>
  </si>
  <si>
    <t xml:space="preserve">Weak toxin 2 </t>
  </si>
  <si>
    <t xml:space="preserve">Weak toxin 1 </t>
  </si>
  <si>
    <t xml:space="preserve">Tryptophancontaining weak neurotoxin </t>
  </si>
  <si>
    <t xml:space="preserve">Probable weak neurotoxin NNAM2 </t>
  </si>
  <si>
    <t xml:space="preserve">Probable weak neurotoxin NNAM2I </t>
  </si>
  <si>
    <t xml:space="preserve">Weak toxin CM9a </t>
  </si>
  <si>
    <t xml:space="preserve">Weak neurotoxin 9 </t>
  </si>
  <si>
    <t xml:space="preserve">Weak neurotoxin 8 </t>
  </si>
  <si>
    <t xml:space="preserve">Weak neurotoxin 5 </t>
  </si>
  <si>
    <t xml:space="preserve">Weak neurotoxin 6 </t>
  </si>
  <si>
    <t xml:space="preserve">Weak neurotoxin WNTX34 </t>
  </si>
  <si>
    <t xml:space="preserve">Weak neurotoxin 10 </t>
  </si>
  <si>
    <t xml:space="preserve">Weak neurotoxin 7 </t>
  </si>
  <si>
    <t xml:space="preserve">Weak toxin CM10 </t>
  </si>
  <si>
    <t xml:space="preserve">Weak toxin CM13b </t>
  </si>
  <si>
    <t xml:space="preserve">Neurotoxin 3FTxLT </t>
  </si>
  <si>
    <t xml:space="preserve">Three finger toxin WV </t>
  </si>
  <si>
    <t xml:space="preserve">Probable weak neurotoxin NNAM3 </t>
  </si>
  <si>
    <t xml:space="preserve">Weak toxin CM11 </t>
  </si>
  <si>
    <t xml:space="preserve">Weak toxin S4C11 </t>
  </si>
  <si>
    <t xml:space="preserve">Oxiana weak toxin </t>
  </si>
  <si>
    <t xml:space="preserve">Long neurotoxin homolog TAbm16 </t>
  </si>
  <si>
    <t xml:space="preserve">Gammabungarotoxin </t>
  </si>
  <si>
    <t xml:space="preserve">Long neurotoxin homolog NTL2 </t>
  </si>
  <si>
    <t xml:space="preserve">Frontoxin IV </t>
  </si>
  <si>
    <t xml:space="preserve">Micrurotoxin 2 </t>
  </si>
  <si>
    <t xml:space="preserve">Micrurotoxin 1 </t>
  </si>
  <si>
    <t xml:space="preserve">Long neurotoxin MS5 </t>
  </si>
  <si>
    <t xml:space="preserve">Frontoxin V </t>
  </si>
  <si>
    <t xml:space="preserve">Long neurotoxin MS4 </t>
  </si>
  <si>
    <t xml:space="preserve">Long neurotoxin MS2 </t>
  </si>
  <si>
    <t>1417</t>
  </si>
  <si>
    <t>1418</t>
  </si>
  <si>
    <t>1419</t>
  </si>
  <si>
    <t>1420</t>
  </si>
  <si>
    <t>TR|H0YB12|Homo_sapiens</t>
  </si>
  <si>
    <t>manual</t>
  </si>
  <si>
    <t>NCBI|NP_076435.1|Homo_sapiens</t>
  </si>
  <si>
    <t>SP|Q17RY6|Homo_sapiens</t>
  </si>
  <si>
    <t>TR|E5RGJ8|Homo_sapiens</t>
  </si>
  <si>
    <t>NCBI|NP_001153826.1|Homo_sapiens</t>
  </si>
  <si>
    <t>1421</t>
  </si>
  <si>
    <t>H0YB12</t>
  </si>
  <si>
    <t>Q17RY6</t>
  </si>
  <si>
    <t>E5RGJ8</t>
  </si>
  <si>
    <t>NP_001153826</t>
  </si>
  <si>
    <t>NP_076435</t>
  </si>
  <si>
    <t>IWCHQCTGFGGCSHGSRCLRDSTHCVTTATRPRTLSPHSPHSLAPGLTAAPPSRLASPPLPASAATVQHRLS</t>
  </si>
  <si>
    <t>LDCHVCAYNGDNCFNPMRCPAMVAYCMTTRTSAAEAIWCHQCTGFGGCSHGSRCLRDSTHCVTTATRVLSNTEDLPLVTKMCHIGCPDIPSLGLGPYVSIACCQTSLCNHD</t>
  </si>
  <si>
    <t>DANLTARQRDPEDSQRTDEGDNRVWCHVCERENTFECQNPRRCKWTEPYCVIAAVKIFPRFFMVAKQCSAGCAAMERPKPEEKRFLLEEPMPFFYLKCCKIRYCNLEGPPINSSVFKEYAGSMGESCGGLWLAILLLLASIAAGLSLS</t>
  </si>
  <si>
    <t>DANLTARQRDPEDSQRTDEGDNRVWCHVCERENTFECQNPRRCKWTEPYCVIAAVRRSSGLVNSDSAQQSLSSPSVSTKLVGC</t>
  </si>
  <si>
    <t>DANLTARQRDPEDSQRTDEGDNRVWCHVCERENTFECQNPRRCKWTEPYCVIAAVTTPRPAFPVHMDRPYHAEASPSLKQHSTHRPGPRPPDSPLVPQLTVHL</t>
  </si>
  <si>
    <t>MTPLLTLILVVLMGLPLAQALDCHVCAYNGDNCFNPMRCPAMVAYCMTTRTSAAEAIWCHQCTGFGGCSHGSRCLRDSTHCVTTATRVLSNTEDLPLVTKMCHIGCPDIPSLGLGPYVSIACCQTSLCNHD</t>
  </si>
  <si>
    <t>MALLALLLVVALPRVWTDANLTARQRDPEDSQRTDEGDNRVWCHVCERENTFECQNPRRCKWTEPYCVIAAVKIFPRFFMVAKQCSAGCAAMERPKPEEKRFLLEEPMPFFYLKCCKIRYCNLEGPPINSSVFKEYAGSMGESCGGLWLAILLLLASIAAGLSLS</t>
  </si>
  <si>
    <t>MALLALLLVVALPRVWTDANLTARQRDPEDSQRTDEGDNRVWCHVCERENTFECQNPRRCKWTEPYCVIAAVRRSSGLVNSDSAQQSLSSPSVSTKLVGC</t>
  </si>
  <si>
    <t>MALLALLLVVALPRVWTDANLTARQRDPEDSQRTDEGDNRVWCHVCERENTFECQNPRRCKWTEPYCVIAAVTTPRPAFPVHMDRPYHAEASPSLKQHSTHRPGPRPPDSPLVPQLTVHL</t>
  </si>
  <si>
    <t>H0YB12_HUMAN</t>
  </si>
  <si>
    <t>E5RGJ8_HUMAN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</si>
</sst>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scheme val="minor"/>
    </font>
    <font>
      <sz val="12"/>
      <color theme="1"/>
      <name val="Calibri"/>
      <scheme val="minor"/>
    </font>
    <font>
      <sz val="12"/>
      <color theme="1"/>
      <name val="Calibri"/>
    </font>
    <font>
      <sz val="12"/>
      <color rgb="FF000000"/>
      <name val="Calibri"/>
    </font>
    <font>
      <b/>
      <sz val="12"/>
      <color theme="1"/>
      <name val="Calibri"/>
    </font>
    <font>
      <sz val="8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9CB9C"/>
        <bgColor rgb="FFF9CB9C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B4A7D6"/>
        <bgColor rgb="FFB4A7D6"/>
      </patternFill>
    </fill>
    <fill>
      <patternFill patternType="solid">
        <fgColor rgb="FFB67E44"/>
        <bgColor rgb="FFB67E44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49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quotePrefix="1" applyFont="1"/>
    <xf numFmtId="0" fontId="5" fillId="0" borderId="0" xfId="0" applyFont="1"/>
    <xf numFmtId="0" fontId="4" fillId="0" borderId="0" xfId="0" quotePrefix="1" applyFont="1"/>
    <xf numFmtId="0" fontId="3" fillId="2" borderId="0" xfId="0" applyFont="1" applyFill="1"/>
    <xf numFmtId="0" fontId="6" fillId="3" borderId="0" xfId="0" applyFont="1" applyFill="1"/>
    <xf numFmtId="0" fontId="6" fillId="4" borderId="0" xfId="0" applyFont="1" applyFill="1"/>
    <xf numFmtId="0" fontId="6" fillId="0" borderId="0" xfId="0" applyFont="1"/>
    <xf numFmtId="0" fontId="3" fillId="3" borderId="0" xfId="0" applyFont="1" applyFill="1"/>
    <xf numFmtId="0" fontId="3" fillId="4" borderId="0" xfId="0" applyFont="1" applyFill="1"/>
    <xf numFmtId="0" fontId="5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1416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1.1640625" defaultRowHeight="15" customHeight="1" x14ac:dyDescent="0.2"/>
  <cols>
    <col min="1" max="1" width="22.1640625" customWidth="1"/>
  </cols>
  <sheetData>
    <row r="1" spans="1:1" x14ac:dyDescent="0.2">
      <c r="A1" s="1" t="s">
        <v>0</v>
      </c>
    </row>
    <row r="2" spans="1:1" x14ac:dyDescent="0.2">
      <c r="A2" s="2" t="s">
        <v>1</v>
      </c>
    </row>
    <row r="3" spans="1:1" x14ac:dyDescent="0.2">
      <c r="A3" s="2" t="s">
        <v>2</v>
      </c>
    </row>
    <row r="4" spans="1:1" x14ac:dyDescent="0.2">
      <c r="A4" s="2" t="s">
        <v>3</v>
      </c>
    </row>
    <row r="5" spans="1:1" x14ac:dyDescent="0.2">
      <c r="A5" s="2" t="s">
        <v>4</v>
      </c>
    </row>
    <row r="6" spans="1:1" x14ac:dyDescent="0.2">
      <c r="A6" s="2" t="s">
        <v>5</v>
      </c>
    </row>
    <row r="7" spans="1:1" x14ac:dyDescent="0.2">
      <c r="A7" s="2" t="s">
        <v>6</v>
      </c>
    </row>
    <row r="8" spans="1:1" x14ac:dyDescent="0.2">
      <c r="A8" s="2" t="s">
        <v>7</v>
      </c>
    </row>
    <row r="9" spans="1:1" x14ac:dyDescent="0.2">
      <c r="A9" s="2" t="s">
        <v>8</v>
      </c>
    </row>
    <row r="10" spans="1:1" x14ac:dyDescent="0.2">
      <c r="A10" s="2" t="s">
        <v>9</v>
      </c>
    </row>
    <row r="11" spans="1:1" x14ac:dyDescent="0.2">
      <c r="A11" s="2" t="s">
        <v>10</v>
      </c>
    </row>
    <row r="12" spans="1:1" x14ac:dyDescent="0.2">
      <c r="A12" s="2" t="s">
        <v>11</v>
      </c>
    </row>
    <row r="13" spans="1:1" x14ac:dyDescent="0.2">
      <c r="A13" s="2" t="s">
        <v>12</v>
      </c>
    </row>
    <row r="14" spans="1:1" x14ac:dyDescent="0.2">
      <c r="A14" s="2" t="s">
        <v>13</v>
      </c>
    </row>
    <row r="15" spans="1:1" x14ac:dyDescent="0.2">
      <c r="A15" s="2" t="s">
        <v>14</v>
      </c>
    </row>
    <row r="16" spans="1:1" x14ac:dyDescent="0.2">
      <c r="A16" s="2" t="s">
        <v>15</v>
      </c>
    </row>
    <row r="17" spans="1:1" x14ac:dyDescent="0.2">
      <c r="A17" s="2" t="s">
        <v>16</v>
      </c>
    </row>
    <row r="18" spans="1:1" x14ac:dyDescent="0.2">
      <c r="A18" s="2" t="s">
        <v>17</v>
      </c>
    </row>
    <row r="19" spans="1:1" x14ac:dyDescent="0.2">
      <c r="A19" s="2" t="s">
        <v>18</v>
      </c>
    </row>
    <row r="20" spans="1:1" x14ac:dyDescent="0.2">
      <c r="A20" s="2" t="s">
        <v>19</v>
      </c>
    </row>
    <row r="21" spans="1:1" x14ac:dyDescent="0.2">
      <c r="A21" s="2" t="s">
        <v>20</v>
      </c>
    </row>
    <row r="22" spans="1:1" x14ac:dyDescent="0.2">
      <c r="A22" s="2" t="s">
        <v>21</v>
      </c>
    </row>
    <row r="23" spans="1:1" x14ac:dyDescent="0.2">
      <c r="A23" s="2" t="s">
        <v>22</v>
      </c>
    </row>
    <row r="24" spans="1:1" x14ac:dyDescent="0.2">
      <c r="A24" s="2" t="s">
        <v>23</v>
      </c>
    </row>
    <row r="25" spans="1:1" x14ac:dyDescent="0.2">
      <c r="A25" s="2" t="s">
        <v>24</v>
      </c>
    </row>
    <row r="26" spans="1:1" x14ac:dyDescent="0.2">
      <c r="A26" s="2" t="s">
        <v>25</v>
      </c>
    </row>
    <row r="27" spans="1:1" x14ac:dyDescent="0.2">
      <c r="A27" s="2" t="s">
        <v>26</v>
      </c>
    </row>
    <row r="28" spans="1:1" x14ac:dyDescent="0.2">
      <c r="A28" s="2" t="s">
        <v>27</v>
      </c>
    </row>
    <row r="29" spans="1:1" x14ac:dyDescent="0.2">
      <c r="A29" s="2" t="s">
        <v>28</v>
      </c>
    </row>
    <row r="30" spans="1:1" x14ac:dyDescent="0.2">
      <c r="A30" s="2" t="s">
        <v>29</v>
      </c>
    </row>
    <row r="31" spans="1:1" x14ac:dyDescent="0.2">
      <c r="A31" s="2" t="s">
        <v>30</v>
      </c>
    </row>
    <row r="32" spans="1:1" x14ac:dyDescent="0.2">
      <c r="A32" s="2" t="s">
        <v>31</v>
      </c>
    </row>
    <row r="33" spans="1:1" x14ac:dyDescent="0.2">
      <c r="A33" s="2" t="s">
        <v>32</v>
      </c>
    </row>
    <row r="34" spans="1:1" x14ac:dyDescent="0.2">
      <c r="A34" s="2" t="s">
        <v>33</v>
      </c>
    </row>
    <row r="35" spans="1:1" x14ac:dyDescent="0.2">
      <c r="A35" s="2" t="s">
        <v>34</v>
      </c>
    </row>
    <row r="36" spans="1:1" x14ac:dyDescent="0.2">
      <c r="A36" s="2" t="s">
        <v>35</v>
      </c>
    </row>
    <row r="37" spans="1:1" x14ac:dyDescent="0.2">
      <c r="A37" s="3" t="s">
        <v>36</v>
      </c>
    </row>
    <row r="38" spans="1:1" x14ac:dyDescent="0.2">
      <c r="A38" s="3" t="s">
        <v>37</v>
      </c>
    </row>
    <row r="39" spans="1:1" x14ac:dyDescent="0.2">
      <c r="A39" s="3" t="s">
        <v>38</v>
      </c>
    </row>
    <row r="40" spans="1:1" x14ac:dyDescent="0.2">
      <c r="A40" s="3" t="s">
        <v>39</v>
      </c>
    </row>
    <row r="41" spans="1:1" x14ac:dyDescent="0.2">
      <c r="A41" s="3" t="s">
        <v>40</v>
      </c>
    </row>
    <row r="42" spans="1:1" x14ac:dyDescent="0.2">
      <c r="A42" s="3" t="s">
        <v>41</v>
      </c>
    </row>
    <row r="43" spans="1:1" x14ac:dyDescent="0.2">
      <c r="A43" s="3" t="s">
        <v>42</v>
      </c>
    </row>
    <row r="44" spans="1:1" x14ac:dyDescent="0.2">
      <c r="A44" s="3" t="s">
        <v>43</v>
      </c>
    </row>
    <row r="45" spans="1:1" x14ac:dyDescent="0.2">
      <c r="A45" s="2" t="s">
        <v>44</v>
      </c>
    </row>
    <row r="46" spans="1:1" x14ac:dyDescent="0.2">
      <c r="A46" s="2" t="s">
        <v>45</v>
      </c>
    </row>
    <row r="47" spans="1:1" x14ac:dyDescent="0.2">
      <c r="A47" s="2" t="s">
        <v>46</v>
      </c>
    </row>
    <row r="48" spans="1:1" x14ac:dyDescent="0.2">
      <c r="A48" s="3" t="s">
        <v>47</v>
      </c>
    </row>
    <row r="49" spans="1:1" x14ac:dyDescent="0.2">
      <c r="A49" s="3" t="s">
        <v>48</v>
      </c>
    </row>
    <row r="50" spans="1:1" x14ac:dyDescent="0.2">
      <c r="A50" s="3" t="s">
        <v>49</v>
      </c>
    </row>
    <row r="51" spans="1:1" x14ac:dyDescent="0.2">
      <c r="A51" s="3" t="s">
        <v>50</v>
      </c>
    </row>
    <row r="52" spans="1:1" x14ac:dyDescent="0.2">
      <c r="A52" s="3" t="s">
        <v>51</v>
      </c>
    </row>
    <row r="53" spans="1:1" x14ac:dyDescent="0.2">
      <c r="A53" s="3" t="s">
        <v>52</v>
      </c>
    </row>
    <row r="54" spans="1:1" x14ac:dyDescent="0.2">
      <c r="A54" s="3" t="s">
        <v>53</v>
      </c>
    </row>
    <row r="55" spans="1:1" x14ac:dyDescent="0.2">
      <c r="A55" s="3" t="s">
        <v>54</v>
      </c>
    </row>
    <row r="56" spans="1:1" x14ac:dyDescent="0.2">
      <c r="A56" s="3" t="s">
        <v>55</v>
      </c>
    </row>
    <row r="57" spans="1:1" x14ac:dyDescent="0.2">
      <c r="A57" s="3" t="s">
        <v>56</v>
      </c>
    </row>
    <row r="58" spans="1:1" x14ac:dyDescent="0.2">
      <c r="A58" s="3" t="s">
        <v>57</v>
      </c>
    </row>
    <row r="59" spans="1:1" x14ac:dyDescent="0.2">
      <c r="A59" s="3" t="s">
        <v>58</v>
      </c>
    </row>
    <row r="60" spans="1:1" x14ac:dyDescent="0.2">
      <c r="A60" s="2" t="s">
        <v>59</v>
      </c>
    </row>
    <row r="61" spans="1:1" x14ac:dyDescent="0.2">
      <c r="A61" s="2" t="s">
        <v>60</v>
      </c>
    </row>
    <row r="62" spans="1:1" x14ac:dyDescent="0.2">
      <c r="A62" s="2" t="s">
        <v>61</v>
      </c>
    </row>
    <row r="63" spans="1:1" x14ac:dyDescent="0.2">
      <c r="A63" s="2" t="s">
        <v>62</v>
      </c>
    </row>
    <row r="64" spans="1:1" x14ac:dyDescent="0.2">
      <c r="A64" s="2" t="s">
        <v>63</v>
      </c>
    </row>
    <row r="65" spans="1:1" x14ac:dyDescent="0.2">
      <c r="A65" s="3" t="s">
        <v>64</v>
      </c>
    </row>
    <row r="66" spans="1:1" x14ac:dyDescent="0.2">
      <c r="A66" s="3" t="s">
        <v>65</v>
      </c>
    </row>
    <row r="67" spans="1:1" x14ac:dyDescent="0.2">
      <c r="A67" s="3" t="s">
        <v>66</v>
      </c>
    </row>
    <row r="68" spans="1:1" x14ac:dyDescent="0.2">
      <c r="A68" s="3" t="s">
        <v>67</v>
      </c>
    </row>
    <row r="69" spans="1:1" x14ac:dyDescent="0.2">
      <c r="A69" s="3" t="s">
        <v>68</v>
      </c>
    </row>
    <row r="70" spans="1:1" x14ac:dyDescent="0.2">
      <c r="A70" s="3" t="s">
        <v>69</v>
      </c>
    </row>
    <row r="71" spans="1:1" x14ac:dyDescent="0.2">
      <c r="A71" s="3" t="s">
        <v>70</v>
      </c>
    </row>
    <row r="72" spans="1:1" x14ac:dyDescent="0.2">
      <c r="A72" s="2" t="s">
        <v>71</v>
      </c>
    </row>
    <row r="73" spans="1:1" x14ac:dyDescent="0.2">
      <c r="A73" s="2" t="s">
        <v>72</v>
      </c>
    </row>
    <row r="74" spans="1:1" x14ac:dyDescent="0.2">
      <c r="A74" s="2" t="s">
        <v>73</v>
      </c>
    </row>
    <row r="75" spans="1:1" x14ac:dyDescent="0.2">
      <c r="A75" s="2" t="s">
        <v>74</v>
      </c>
    </row>
    <row r="76" spans="1:1" x14ac:dyDescent="0.2">
      <c r="A76" s="2" t="s">
        <v>75</v>
      </c>
    </row>
    <row r="77" spans="1:1" x14ac:dyDescent="0.2">
      <c r="A77" s="2" t="s">
        <v>76</v>
      </c>
    </row>
    <row r="78" spans="1:1" x14ac:dyDescent="0.2">
      <c r="A78" s="2" t="s">
        <v>77</v>
      </c>
    </row>
    <row r="79" spans="1:1" x14ac:dyDescent="0.2">
      <c r="A79" s="2" t="s">
        <v>78</v>
      </c>
    </row>
    <row r="80" spans="1:1" x14ac:dyDescent="0.2">
      <c r="A80" s="2" t="s">
        <v>79</v>
      </c>
    </row>
    <row r="81" spans="1:1" x14ac:dyDescent="0.2">
      <c r="A81" s="2" t="s">
        <v>80</v>
      </c>
    </row>
    <row r="82" spans="1:1" x14ac:dyDescent="0.2">
      <c r="A82" s="2" t="s">
        <v>81</v>
      </c>
    </row>
    <row r="83" spans="1:1" x14ac:dyDescent="0.2">
      <c r="A83" s="2" t="s">
        <v>82</v>
      </c>
    </row>
    <row r="84" spans="1:1" x14ac:dyDescent="0.2">
      <c r="A84" s="2" t="s">
        <v>83</v>
      </c>
    </row>
    <row r="85" spans="1:1" x14ac:dyDescent="0.2">
      <c r="A85" s="2" t="s">
        <v>84</v>
      </c>
    </row>
    <row r="86" spans="1:1" x14ac:dyDescent="0.2">
      <c r="A86" s="2" t="s">
        <v>85</v>
      </c>
    </row>
    <row r="87" spans="1:1" x14ac:dyDescent="0.2">
      <c r="A87" s="2" t="s">
        <v>86</v>
      </c>
    </row>
    <row r="88" spans="1:1" x14ac:dyDescent="0.2">
      <c r="A88" s="2" t="s">
        <v>87</v>
      </c>
    </row>
    <row r="89" spans="1:1" x14ac:dyDescent="0.2">
      <c r="A89" s="2" t="s">
        <v>88</v>
      </c>
    </row>
    <row r="90" spans="1:1" x14ac:dyDescent="0.2">
      <c r="A90" s="2" t="s">
        <v>89</v>
      </c>
    </row>
    <row r="91" spans="1:1" x14ac:dyDescent="0.2">
      <c r="A91" s="2" t="s">
        <v>90</v>
      </c>
    </row>
    <row r="92" spans="1:1" x14ac:dyDescent="0.2">
      <c r="A92" s="2" t="s">
        <v>91</v>
      </c>
    </row>
    <row r="93" spans="1:1" x14ac:dyDescent="0.2">
      <c r="A93" s="2" t="s">
        <v>92</v>
      </c>
    </row>
    <row r="94" spans="1:1" x14ac:dyDescent="0.2">
      <c r="A94" s="2" t="s">
        <v>93</v>
      </c>
    </row>
    <row r="95" spans="1:1" x14ac:dyDescent="0.2">
      <c r="A95" s="2" t="s">
        <v>94</v>
      </c>
    </row>
    <row r="96" spans="1:1" x14ac:dyDescent="0.2">
      <c r="A96" s="2" t="s">
        <v>95</v>
      </c>
    </row>
    <row r="97" spans="1:1" x14ac:dyDescent="0.2">
      <c r="A97" s="2" t="s">
        <v>96</v>
      </c>
    </row>
    <row r="98" spans="1:1" x14ac:dyDescent="0.2">
      <c r="A98" s="2" t="s">
        <v>97</v>
      </c>
    </row>
    <row r="99" spans="1:1" x14ac:dyDescent="0.2">
      <c r="A99" s="2" t="s">
        <v>98</v>
      </c>
    </row>
    <row r="100" spans="1:1" x14ac:dyDescent="0.2">
      <c r="A100" s="2" t="s">
        <v>99</v>
      </c>
    </row>
    <row r="101" spans="1:1" x14ac:dyDescent="0.2">
      <c r="A101" s="2" t="s">
        <v>100</v>
      </c>
    </row>
    <row r="102" spans="1:1" x14ac:dyDescent="0.2">
      <c r="A102" s="2" t="s">
        <v>101</v>
      </c>
    </row>
    <row r="103" spans="1:1" x14ac:dyDescent="0.2">
      <c r="A103" s="2" t="s">
        <v>102</v>
      </c>
    </row>
    <row r="104" spans="1:1" x14ac:dyDescent="0.2">
      <c r="A104" s="2" t="s">
        <v>103</v>
      </c>
    </row>
    <row r="105" spans="1:1" x14ac:dyDescent="0.2">
      <c r="A105" s="2" t="s">
        <v>104</v>
      </c>
    </row>
    <row r="106" spans="1:1" x14ac:dyDescent="0.2">
      <c r="A106" s="2" t="s">
        <v>105</v>
      </c>
    </row>
    <row r="107" spans="1:1" x14ac:dyDescent="0.2">
      <c r="A107" s="2" t="s">
        <v>106</v>
      </c>
    </row>
    <row r="108" spans="1:1" x14ac:dyDescent="0.2">
      <c r="A108" s="2" t="s">
        <v>107</v>
      </c>
    </row>
    <row r="109" spans="1:1" x14ac:dyDescent="0.2">
      <c r="A109" s="2" t="s">
        <v>108</v>
      </c>
    </row>
    <row r="110" spans="1:1" x14ac:dyDescent="0.2">
      <c r="A110" s="2" t="s">
        <v>109</v>
      </c>
    </row>
    <row r="111" spans="1:1" x14ac:dyDescent="0.2">
      <c r="A111" s="2" t="s">
        <v>110</v>
      </c>
    </row>
    <row r="112" spans="1:1" x14ac:dyDescent="0.2">
      <c r="A112" s="2" t="s">
        <v>111</v>
      </c>
    </row>
    <row r="113" spans="1:1" x14ac:dyDescent="0.2">
      <c r="A113" s="2" t="s">
        <v>112</v>
      </c>
    </row>
    <row r="114" spans="1:1" x14ac:dyDescent="0.2">
      <c r="A114" s="2" t="s">
        <v>113</v>
      </c>
    </row>
    <row r="115" spans="1:1" x14ac:dyDescent="0.2">
      <c r="A115" s="2" t="s">
        <v>114</v>
      </c>
    </row>
    <row r="116" spans="1:1" x14ac:dyDescent="0.2">
      <c r="A116" s="2" t="s">
        <v>115</v>
      </c>
    </row>
    <row r="117" spans="1:1" x14ac:dyDescent="0.2">
      <c r="A117" s="2" t="s">
        <v>116</v>
      </c>
    </row>
    <row r="118" spans="1:1" x14ac:dyDescent="0.2">
      <c r="A118" s="2" t="s">
        <v>117</v>
      </c>
    </row>
    <row r="119" spans="1:1" x14ac:dyDescent="0.2">
      <c r="A119" s="2" t="s">
        <v>118</v>
      </c>
    </row>
    <row r="120" spans="1:1" x14ac:dyDescent="0.2">
      <c r="A120" s="2" t="s">
        <v>119</v>
      </c>
    </row>
    <row r="121" spans="1:1" x14ac:dyDescent="0.2">
      <c r="A121" s="2" t="s">
        <v>120</v>
      </c>
    </row>
    <row r="122" spans="1:1" x14ac:dyDescent="0.2">
      <c r="A122" s="2" t="s">
        <v>121</v>
      </c>
    </row>
    <row r="123" spans="1:1" x14ac:dyDescent="0.2">
      <c r="A123" s="2" t="s">
        <v>122</v>
      </c>
    </row>
    <row r="124" spans="1:1" x14ac:dyDescent="0.2">
      <c r="A124" s="2" t="s">
        <v>123</v>
      </c>
    </row>
    <row r="125" spans="1:1" x14ac:dyDescent="0.2">
      <c r="A125" s="2" t="s">
        <v>124</v>
      </c>
    </row>
    <row r="126" spans="1:1" x14ac:dyDescent="0.2">
      <c r="A126" s="2" t="s">
        <v>125</v>
      </c>
    </row>
    <row r="127" spans="1:1" x14ac:dyDescent="0.2">
      <c r="A127" s="2" t="s">
        <v>126</v>
      </c>
    </row>
    <row r="128" spans="1:1" x14ac:dyDescent="0.2">
      <c r="A128" s="2" t="s">
        <v>127</v>
      </c>
    </row>
    <row r="129" spans="1:1" x14ac:dyDescent="0.2">
      <c r="A129" s="2" t="s">
        <v>128</v>
      </c>
    </row>
    <row r="130" spans="1:1" x14ac:dyDescent="0.2">
      <c r="A130" s="2" t="s">
        <v>129</v>
      </c>
    </row>
    <row r="131" spans="1:1" x14ac:dyDescent="0.2">
      <c r="A131" s="2" t="s">
        <v>130</v>
      </c>
    </row>
    <row r="132" spans="1:1" x14ac:dyDescent="0.2">
      <c r="A132" s="2" t="s">
        <v>131</v>
      </c>
    </row>
    <row r="133" spans="1:1" x14ac:dyDescent="0.2">
      <c r="A133" s="2" t="s">
        <v>132</v>
      </c>
    </row>
    <row r="134" spans="1:1" x14ac:dyDescent="0.2">
      <c r="A134" s="2" t="s">
        <v>133</v>
      </c>
    </row>
    <row r="135" spans="1:1" x14ac:dyDescent="0.2">
      <c r="A135" s="2" t="s">
        <v>134</v>
      </c>
    </row>
    <row r="136" spans="1:1" x14ac:dyDescent="0.2">
      <c r="A136" s="2" t="s">
        <v>135</v>
      </c>
    </row>
    <row r="137" spans="1:1" x14ac:dyDescent="0.2">
      <c r="A137" s="2" t="s">
        <v>136</v>
      </c>
    </row>
    <row r="138" spans="1:1" x14ac:dyDescent="0.2">
      <c r="A138" s="2" t="s">
        <v>137</v>
      </c>
    </row>
    <row r="139" spans="1:1" x14ac:dyDescent="0.2">
      <c r="A139" s="2" t="s">
        <v>138</v>
      </c>
    </row>
    <row r="140" spans="1:1" x14ac:dyDescent="0.2">
      <c r="A140" s="2" t="s">
        <v>139</v>
      </c>
    </row>
    <row r="141" spans="1:1" x14ac:dyDescent="0.2">
      <c r="A141" s="2" t="s">
        <v>140</v>
      </c>
    </row>
    <row r="142" spans="1:1" x14ac:dyDescent="0.2">
      <c r="A142" s="2" t="s">
        <v>141</v>
      </c>
    </row>
    <row r="143" spans="1:1" x14ac:dyDescent="0.2">
      <c r="A143" s="2" t="s">
        <v>142</v>
      </c>
    </row>
    <row r="144" spans="1:1" x14ac:dyDescent="0.2">
      <c r="A144" s="2" t="s">
        <v>143</v>
      </c>
    </row>
    <row r="145" spans="1:1" x14ac:dyDescent="0.2">
      <c r="A145" s="2" t="s">
        <v>144</v>
      </c>
    </row>
    <row r="146" spans="1:1" x14ac:dyDescent="0.2">
      <c r="A146" s="2" t="s">
        <v>145</v>
      </c>
    </row>
    <row r="147" spans="1:1" x14ac:dyDescent="0.2">
      <c r="A147" s="2" t="s">
        <v>146</v>
      </c>
    </row>
    <row r="148" spans="1:1" x14ac:dyDescent="0.2">
      <c r="A148" s="2" t="s">
        <v>147</v>
      </c>
    </row>
    <row r="149" spans="1:1" x14ac:dyDescent="0.2">
      <c r="A149" s="2" t="s">
        <v>148</v>
      </c>
    </row>
    <row r="150" spans="1:1" x14ac:dyDescent="0.2">
      <c r="A150" s="2" t="s">
        <v>149</v>
      </c>
    </row>
    <row r="151" spans="1:1" x14ac:dyDescent="0.2">
      <c r="A151" s="2" t="s">
        <v>150</v>
      </c>
    </row>
    <row r="152" spans="1:1" x14ac:dyDescent="0.2">
      <c r="A152" s="2" t="s">
        <v>151</v>
      </c>
    </row>
    <row r="153" spans="1:1" x14ac:dyDescent="0.2">
      <c r="A153" s="2" t="s">
        <v>152</v>
      </c>
    </row>
    <row r="154" spans="1:1" x14ac:dyDescent="0.2">
      <c r="A154" s="2" t="s">
        <v>153</v>
      </c>
    </row>
    <row r="155" spans="1:1" x14ac:dyDescent="0.2">
      <c r="A155" s="2" t="s">
        <v>154</v>
      </c>
    </row>
    <row r="156" spans="1:1" x14ac:dyDescent="0.2">
      <c r="A156" s="2" t="s">
        <v>155</v>
      </c>
    </row>
    <row r="157" spans="1:1" x14ac:dyDescent="0.2">
      <c r="A157" s="2" t="s">
        <v>156</v>
      </c>
    </row>
    <row r="158" spans="1:1" x14ac:dyDescent="0.2">
      <c r="A158" s="2" t="s">
        <v>157</v>
      </c>
    </row>
    <row r="159" spans="1:1" x14ac:dyDescent="0.2">
      <c r="A159" s="2" t="s">
        <v>158</v>
      </c>
    </row>
    <row r="160" spans="1:1" x14ac:dyDescent="0.2">
      <c r="A160" s="2" t="s">
        <v>159</v>
      </c>
    </row>
    <row r="161" spans="1:1" x14ac:dyDescent="0.2">
      <c r="A161" s="2" t="s">
        <v>160</v>
      </c>
    </row>
    <row r="162" spans="1:1" x14ac:dyDescent="0.2">
      <c r="A162" s="2" t="s">
        <v>161</v>
      </c>
    </row>
    <row r="163" spans="1:1" x14ac:dyDescent="0.2">
      <c r="A163" s="2" t="s">
        <v>162</v>
      </c>
    </row>
    <row r="164" spans="1:1" x14ac:dyDescent="0.2">
      <c r="A164" s="2" t="s">
        <v>163</v>
      </c>
    </row>
    <row r="165" spans="1:1" x14ac:dyDescent="0.2">
      <c r="A165" s="2" t="s">
        <v>164</v>
      </c>
    </row>
    <row r="166" spans="1:1" x14ac:dyDescent="0.2">
      <c r="A166" s="2" t="s">
        <v>165</v>
      </c>
    </row>
    <row r="167" spans="1:1" x14ac:dyDescent="0.2">
      <c r="A167" s="2" t="s">
        <v>166</v>
      </c>
    </row>
    <row r="168" spans="1:1" x14ac:dyDescent="0.2">
      <c r="A168" s="2" t="s">
        <v>167</v>
      </c>
    </row>
    <row r="169" spans="1:1" x14ac:dyDescent="0.2">
      <c r="A169" s="2" t="s">
        <v>168</v>
      </c>
    </row>
    <row r="170" spans="1:1" x14ac:dyDescent="0.2">
      <c r="A170" s="2" t="s">
        <v>169</v>
      </c>
    </row>
    <row r="171" spans="1:1" x14ac:dyDescent="0.2">
      <c r="A171" s="2" t="s">
        <v>170</v>
      </c>
    </row>
    <row r="172" spans="1:1" x14ac:dyDescent="0.2">
      <c r="A172" s="2" t="s">
        <v>171</v>
      </c>
    </row>
    <row r="173" spans="1:1" x14ac:dyDescent="0.2">
      <c r="A173" s="2" t="s">
        <v>172</v>
      </c>
    </row>
    <row r="174" spans="1:1" x14ac:dyDescent="0.2">
      <c r="A174" s="2" t="s">
        <v>173</v>
      </c>
    </row>
    <row r="175" spans="1:1" x14ac:dyDescent="0.2">
      <c r="A175" s="2" t="s">
        <v>174</v>
      </c>
    </row>
    <row r="176" spans="1:1" x14ac:dyDescent="0.2">
      <c r="A176" s="2" t="s">
        <v>175</v>
      </c>
    </row>
    <row r="177" spans="1:1" x14ac:dyDescent="0.2">
      <c r="A177" s="2" t="s">
        <v>176</v>
      </c>
    </row>
    <row r="178" spans="1:1" x14ac:dyDescent="0.2">
      <c r="A178" s="2" t="s">
        <v>177</v>
      </c>
    </row>
    <row r="179" spans="1:1" x14ac:dyDescent="0.2">
      <c r="A179" s="2" t="s">
        <v>178</v>
      </c>
    </row>
    <row r="180" spans="1:1" x14ac:dyDescent="0.2">
      <c r="A180" s="2" t="s">
        <v>179</v>
      </c>
    </row>
    <row r="181" spans="1:1" x14ac:dyDescent="0.2">
      <c r="A181" s="2" t="s">
        <v>180</v>
      </c>
    </row>
    <row r="182" spans="1:1" x14ac:dyDescent="0.2">
      <c r="A182" s="2" t="s">
        <v>181</v>
      </c>
    </row>
    <row r="183" spans="1:1" x14ac:dyDescent="0.2">
      <c r="A183" s="2" t="s">
        <v>182</v>
      </c>
    </row>
    <row r="184" spans="1:1" x14ac:dyDescent="0.2">
      <c r="A184" s="2" t="s">
        <v>183</v>
      </c>
    </row>
    <row r="185" spans="1:1" x14ac:dyDescent="0.2">
      <c r="A185" s="2" t="s">
        <v>184</v>
      </c>
    </row>
    <row r="186" spans="1:1" x14ac:dyDescent="0.2">
      <c r="A186" s="2" t="s">
        <v>185</v>
      </c>
    </row>
    <row r="187" spans="1:1" x14ac:dyDescent="0.2">
      <c r="A187" s="2" t="s">
        <v>186</v>
      </c>
    </row>
    <row r="188" spans="1:1" x14ac:dyDescent="0.2">
      <c r="A188" s="2" t="s">
        <v>187</v>
      </c>
    </row>
    <row r="189" spans="1:1" x14ac:dyDescent="0.2">
      <c r="A189" s="2" t="s">
        <v>188</v>
      </c>
    </row>
    <row r="190" spans="1:1" x14ac:dyDescent="0.2">
      <c r="A190" s="2" t="s">
        <v>189</v>
      </c>
    </row>
    <row r="191" spans="1:1" x14ac:dyDescent="0.2">
      <c r="A191" s="2" t="s">
        <v>190</v>
      </c>
    </row>
    <row r="192" spans="1:1" x14ac:dyDescent="0.2">
      <c r="A192" s="2" t="s">
        <v>191</v>
      </c>
    </row>
    <row r="193" spans="1:1" x14ac:dyDescent="0.2">
      <c r="A193" s="2" t="s">
        <v>192</v>
      </c>
    </row>
    <row r="194" spans="1:1" x14ac:dyDescent="0.2">
      <c r="A194" s="2" t="s">
        <v>193</v>
      </c>
    </row>
    <row r="195" spans="1:1" x14ac:dyDescent="0.2">
      <c r="A195" s="2" t="s">
        <v>194</v>
      </c>
    </row>
    <row r="196" spans="1:1" x14ac:dyDescent="0.2">
      <c r="A196" s="2" t="s">
        <v>195</v>
      </c>
    </row>
    <row r="197" spans="1:1" x14ac:dyDescent="0.2">
      <c r="A197" s="2" t="s">
        <v>196</v>
      </c>
    </row>
    <row r="198" spans="1:1" x14ac:dyDescent="0.2">
      <c r="A198" s="2" t="s">
        <v>197</v>
      </c>
    </row>
    <row r="199" spans="1:1" x14ac:dyDescent="0.2">
      <c r="A199" s="2" t="s">
        <v>198</v>
      </c>
    </row>
    <row r="200" spans="1:1" x14ac:dyDescent="0.2">
      <c r="A200" s="2" t="s">
        <v>199</v>
      </c>
    </row>
    <row r="201" spans="1:1" x14ac:dyDescent="0.2">
      <c r="A201" s="2" t="s">
        <v>200</v>
      </c>
    </row>
    <row r="202" spans="1:1" x14ac:dyDescent="0.2">
      <c r="A202" s="2" t="s">
        <v>201</v>
      </c>
    </row>
    <row r="203" spans="1:1" x14ac:dyDescent="0.2">
      <c r="A203" s="2" t="s">
        <v>202</v>
      </c>
    </row>
    <row r="204" spans="1:1" x14ac:dyDescent="0.2">
      <c r="A204" s="2" t="s">
        <v>203</v>
      </c>
    </row>
    <row r="205" spans="1:1" x14ac:dyDescent="0.2">
      <c r="A205" s="2" t="s">
        <v>204</v>
      </c>
    </row>
    <row r="206" spans="1:1" x14ac:dyDescent="0.2">
      <c r="A206" s="2" t="s">
        <v>205</v>
      </c>
    </row>
    <row r="207" spans="1:1" x14ac:dyDescent="0.2">
      <c r="A207" s="2" t="s">
        <v>206</v>
      </c>
    </row>
    <row r="208" spans="1:1" x14ac:dyDescent="0.2">
      <c r="A208" s="2" t="s">
        <v>207</v>
      </c>
    </row>
    <row r="209" spans="1:1" x14ac:dyDescent="0.2">
      <c r="A209" s="2" t="s">
        <v>208</v>
      </c>
    </row>
    <row r="210" spans="1:1" x14ac:dyDescent="0.2">
      <c r="A210" s="2" t="s">
        <v>209</v>
      </c>
    </row>
    <row r="211" spans="1:1" x14ac:dyDescent="0.2">
      <c r="A211" s="2" t="s">
        <v>210</v>
      </c>
    </row>
    <row r="212" spans="1:1" x14ac:dyDescent="0.2">
      <c r="A212" s="2" t="s">
        <v>211</v>
      </c>
    </row>
    <row r="213" spans="1:1" x14ac:dyDescent="0.2">
      <c r="A213" s="2" t="s">
        <v>212</v>
      </c>
    </row>
    <row r="214" spans="1:1" x14ac:dyDescent="0.2">
      <c r="A214" s="2" t="s">
        <v>213</v>
      </c>
    </row>
    <row r="215" spans="1:1" x14ac:dyDescent="0.2">
      <c r="A215" s="2" t="s">
        <v>214</v>
      </c>
    </row>
    <row r="216" spans="1:1" x14ac:dyDescent="0.2">
      <c r="A216" s="2" t="s">
        <v>215</v>
      </c>
    </row>
    <row r="217" spans="1:1" x14ac:dyDescent="0.2">
      <c r="A217" s="2" t="s">
        <v>216</v>
      </c>
    </row>
    <row r="218" spans="1:1" x14ac:dyDescent="0.2">
      <c r="A218" s="2" t="s">
        <v>217</v>
      </c>
    </row>
    <row r="219" spans="1:1" x14ac:dyDescent="0.2">
      <c r="A219" s="2" t="s">
        <v>218</v>
      </c>
    </row>
    <row r="220" spans="1:1" x14ac:dyDescent="0.2">
      <c r="A220" s="2" t="s">
        <v>219</v>
      </c>
    </row>
    <row r="221" spans="1:1" x14ac:dyDescent="0.2">
      <c r="A221" s="2" t="s">
        <v>220</v>
      </c>
    </row>
    <row r="222" spans="1:1" x14ac:dyDescent="0.2">
      <c r="A222" s="2" t="s">
        <v>221</v>
      </c>
    </row>
    <row r="223" spans="1:1" x14ac:dyDescent="0.2">
      <c r="A223" s="2" t="s">
        <v>222</v>
      </c>
    </row>
    <row r="224" spans="1:1" x14ac:dyDescent="0.2">
      <c r="A224" s="2" t="s">
        <v>223</v>
      </c>
    </row>
    <row r="225" spans="1:1" x14ac:dyDescent="0.2">
      <c r="A225" s="2" t="s">
        <v>224</v>
      </c>
    </row>
    <row r="226" spans="1:1" x14ac:dyDescent="0.2">
      <c r="A226" s="2" t="s">
        <v>225</v>
      </c>
    </row>
    <row r="227" spans="1:1" x14ac:dyDescent="0.2">
      <c r="A227" s="2" t="s">
        <v>226</v>
      </c>
    </row>
    <row r="228" spans="1:1" x14ac:dyDescent="0.2">
      <c r="A228" s="2" t="s">
        <v>227</v>
      </c>
    </row>
    <row r="229" spans="1:1" x14ac:dyDescent="0.2">
      <c r="A229" s="2" t="s">
        <v>228</v>
      </c>
    </row>
    <row r="230" spans="1:1" x14ac:dyDescent="0.2">
      <c r="A230" s="2" t="s">
        <v>229</v>
      </c>
    </row>
    <row r="231" spans="1:1" x14ac:dyDescent="0.2">
      <c r="A231" s="2" t="s">
        <v>230</v>
      </c>
    </row>
    <row r="232" spans="1:1" x14ac:dyDescent="0.2">
      <c r="A232" s="2" t="s">
        <v>231</v>
      </c>
    </row>
    <row r="233" spans="1:1" x14ac:dyDescent="0.2">
      <c r="A233" s="2" t="s">
        <v>232</v>
      </c>
    </row>
    <row r="234" spans="1:1" x14ac:dyDescent="0.2">
      <c r="A234" s="2" t="s">
        <v>233</v>
      </c>
    </row>
    <row r="235" spans="1:1" x14ac:dyDescent="0.2">
      <c r="A235" s="2" t="s">
        <v>234</v>
      </c>
    </row>
    <row r="236" spans="1:1" x14ac:dyDescent="0.2">
      <c r="A236" s="2" t="s">
        <v>235</v>
      </c>
    </row>
    <row r="237" spans="1:1" x14ac:dyDescent="0.2">
      <c r="A237" s="2" t="s">
        <v>236</v>
      </c>
    </row>
    <row r="238" spans="1:1" x14ac:dyDescent="0.2">
      <c r="A238" s="2" t="s">
        <v>237</v>
      </c>
    </row>
    <row r="239" spans="1:1" x14ac:dyDescent="0.2">
      <c r="A239" s="2" t="s">
        <v>238</v>
      </c>
    </row>
    <row r="240" spans="1:1" x14ac:dyDescent="0.2">
      <c r="A240" s="2" t="s">
        <v>239</v>
      </c>
    </row>
    <row r="241" spans="1:1" x14ac:dyDescent="0.2">
      <c r="A241" s="2" t="s">
        <v>240</v>
      </c>
    </row>
    <row r="242" spans="1:1" x14ac:dyDescent="0.2">
      <c r="A242" s="2" t="s">
        <v>241</v>
      </c>
    </row>
    <row r="243" spans="1:1" x14ac:dyDescent="0.2">
      <c r="A243" s="2" t="s">
        <v>242</v>
      </c>
    </row>
    <row r="244" spans="1:1" x14ac:dyDescent="0.2">
      <c r="A244" s="2" t="s">
        <v>243</v>
      </c>
    </row>
    <row r="245" spans="1:1" x14ac:dyDescent="0.2">
      <c r="A245" s="2" t="s">
        <v>244</v>
      </c>
    </row>
    <row r="246" spans="1:1" x14ac:dyDescent="0.2">
      <c r="A246" s="2" t="s">
        <v>245</v>
      </c>
    </row>
    <row r="247" spans="1:1" x14ac:dyDescent="0.2">
      <c r="A247" s="2" t="s">
        <v>246</v>
      </c>
    </row>
    <row r="248" spans="1:1" x14ac:dyDescent="0.2">
      <c r="A248" s="2" t="s">
        <v>247</v>
      </c>
    </row>
    <row r="249" spans="1:1" x14ac:dyDescent="0.2">
      <c r="A249" s="2" t="s">
        <v>248</v>
      </c>
    </row>
    <row r="250" spans="1:1" x14ac:dyDescent="0.2">
      <c r="A250" s="2" t="s">
        <v>249</v>
      </c>
    </row>
    <row r="251" spans="1:1" x14ac:dyDescent="0.2">
      <c r="A251" s="2" t="s">
        <v>250</v>
      </c>
    </row>
    <row r="252" spans="1:1" x14ac:dyDescent="0.2">
      <c r="A252" s="2" t="s">
        <v>251</v>
      </c>
    </row>
    <row r="253" spans="1:1" x14ac:dyDescent="0.2">
      <c r="A253" s="2" t="s">
        <v>252</v>
      </c>
    </row>
    <row r="254" spans="1:1" x14ac:dyDescent="0.2">
      <c r="A254" s="2" t="s">
        <v>253</v>
      </c>
    </row>
    <row r="255" spans="1:1" x14ac:dyDescent="0.2">
      <c r="A255" s="2" t="s">
        <v>254</v>
      </c>
    </row>
    <row r="256" spans="1:1" x14ac:dyDescent="0.2">
      <c r="A256" s="2" t="s">
        <v>255</v>
      </c>
    </row>
    <row r="257" spans="1:1" x14ac:dyDescent="0.2">
      <c r="A257" s="2" t="s">
        <v>256</v>
      </c>
    </row>
    <row r="258" spans="1:1" x14ac:dyDescent="0.2">
      <c r="A258" s="2" t="s">
        <v>257</v>
      </c>
    </row>
    <row r="259" spans="1:1" x14ac:dyDescent="0.2">
      <c r="A259" s="2" t="s">
        <v>258</v>
      </c>
    </row>
    <row r="260" spans="1:1" x14ac:dyDescent="0.2">
      <c r="A260" s="2" t="s">
        <v>259</v>
      </c>
    </row>
    <row r="261" spans="1:1" x14ac:dyDescent="0.2">
      <c r="A261" s="2" t="s">
        <v>260</v>
      </c>
    </row>
    <row r="262" spans="1:1" x14ac:dyDescent="0.2">
      <c r="A262" s="2" t="s">
        <v>261</v>
      </c>
    </row>
    <row r="263" spans="1:1" x14ac:dyDescent="0.2">
      <c r="A263" s="2" t="s">
        <v>262</v>
      </c>
    </row>
    <row r="264" spans="1:1" x14ac:dyDescent="0.2">
      <c r="A264" s="2" t="s">
        <v>263</v>
      </c>
    </row>
    <row r="265" spans="1:1" x14ac:dyDescent="0.2">
      <c r="A265" s="2" t="s">
        <v>264</v>
      </c>
    </row>
    <row r="266" spans="1:1" x14ac:dyDescent="0.2">
      <c r="A266" s="2" t="s">
        <v>265</v>
      </c>
    </row>
    <row r="267" spans="1:1" x14ac:dyDescent="0.2">
      <c r="A267" s="2" t="s">
        <v>266</v>
      </c>
    </row>
    <row r="268" spans="1:1" x14ac:dyDescent="0.2">
      <c r="A268" s="2" t="s">
        <v>267</v>
      </c>
    </row>
    <row r="269" spans="1:1" x14ac:dyDescent="0.2">
      <c r="A269" s="2" t="s">
        <v>268</v>
      </c>
    </row>
    <row r="270" spans="1:1" x14ac:dyDescent="0.2">
      <c r="A270" s="2" t="s">
        <v>269</v>
      </c>
    </row>
    <row r="271" spans="1:1" x14ac:dyDescent="0.2">
      <c r="A271" s="2" t="s">
        <v>270</v>
      </c>
    </row>
    <row r="272" spans="1:1" x14ac:dyDescent="0.2">
      <c r="A272" s="2" t="s">
        <v>271</v>
      </c>
    </row>
    <row r="273" spans="1:1" x14ac:dyDescent="0.2">
      <c r="A273" s="2" t="s">
        <v>272</v>
      </c>
    </row>
    <row r="274" spans="1:1" x14ac:dyDescent="0.2">
      <c r="A274" s="2" t="s">
        <v>273</v>
      </c>
    </row>
    <row r="275" spans="1:1" x14ac:dyDescent="0.2">
      <c r="A275" s="2" t="s">
        <v>274</v>
      </c>
    </row>
    <row r="276" spans="1:1" x14ac:dyDescent="0.2">
      <c r="A276" s="2" t="s">
        <v>275</v>
      </c>
    </row>
    <row r="277" spans="1:1" x14ac:dyDescent="0.2">
      <c r="A277" s="2" t="s">
        <v>276</v>
      </c>
    </row>
    <row r="278" spans="1:1" x14ac:dyDescent="0.2">
      <c r="A278" s="2" t="s">
        <v>277</v>
      </c>
    </row>
    <row r="279" spans="1:1" x14ac:dyDescent="0.2">
      <c r="A279" s="2" t="s">
        <v>278</v>
      </c>
    </row>
    <row r="280" spans="1:1" x14ac:dyDescent="0.2">
      <c r="A280" s="2" t="s">
        <v>279</v>
      </c>
    </row>
    <row r="281" spans="1:1" x14ac:dyDescent="0.2">
      <c r="A281" s="2" t="s">
        <v>280</v>
      </c>
    </row>
    <row r="282" spans="1:1" x14ac:dyDescent="0.2">
      <c r="A282" s="2" t="s">
        <v>281</v>
      </c>
    </row>
    <row r="283" spans="1:1" x14ac:dyDescent="0.2">
      <c r="A283" s="2" t="s">
        <v>282</v>
      </c>
    </row>
    <row r="284" spans="1:1" x14ac:dyDescent="0.2">
      <c r="A284" s="2" t="s">
        <v>283</v>
      </c>
    </row>
    <row r="285" spans="1:1" x14ac:dyDescent="0.2">
      <c r="A285" s="2" t="s">
        <v>284</v>
      </c>
    </row>
    <row r="286" spans="1:1" x14ac:dyDescent="0.2">
      <c r="A286" s="2" t="s">
        <v>285</v>
      </c>
    </row>
    <row r="287" spans="1:1" x14ac:dyDescent="0.2">
      <c r="A287" s="2" t="s">
        <v>286</v>
      </c>
    </row>
    <row r="288" spans="1:1" x14ac:dyDescent="0.2">
      <c r="A288" s="2" t="s">
        <v>287</v>
      </c>
    </row>
    <row r="289" spans="1:1" x14ac:dyDescent="0.2">
      <c r="A289" s="2" t="s">
        <v>288</v>
      </c>
    </row>
    <row r="290" spans="1:1" x14ac:dyDescent="0.2">
      <c r="A290" s="2" t="s">
        <v>289</v>
      </c>
    </row>
    <row r="291" spans="1:1" x14ac:dyDescent="0.2">
      <c r="A291" s="2" t="s">
        <v>290</v>
      </c>
    </row>
    <row r="292" spans="1:1" x14ac:dyDescent="0.2">
      <c r="A292" s="2" t="s">
        <v>291</v>
      </c>
    </row>
    <row r="293" spans="1:1" x14ac:dyDescent="0.2">
      <c r="A293" s="2" t="s">
        <v>292</v>
      </c>
    </row>
    <row r="294" spans="1:1" x14ac:dyDescent="0.2">
      <c r="A294" s="2" t="s">
        <v>293</v>
      </c>
    </row>
    <row r="295" spans="1:1" x14ac:dyDescent="0.2">
      <c r="A295" s="2" t="s">
        <v>294</v>
      </c>
    </row>
    <row r="296" spans="1:1" x14ac:dyDescent="0.2">
      <c r="A296" s="2" t="s">
        <v>295</v>
      </c>
    </row>
    <row r="297" spans="1:1" x14ac:dyDescent="0.2">
      <c r="A297" s="2" t="s">
        <v>296</v>
      </c>
    </row>
    <row r="298" spans="1:1" x14ac:dyDescent="0.2">
      <c r="A298" s="2" t="s">
        <v>297</v>
      </c>
    </row>
    <row r="299" spans="1:1" x14ac:dyDescent="0.2">
      <c r="A299" s="2" t="s">
        <v>298</v>
      </c>
    </row>
    <row r="300" spans="1:1" x14ac:dyDescent="0.2">
      <c r="A300" s="2" t="s">
        <v>299</v>
      </c>
    </row>
    <row r="301" spans="1:1" x14ac:dyDescent="0.2">
      <c r="A301" s="2" t="s">
        <v>300</v>
      </c>
    </row>
    <row r="302" spans="1:1" x14ac:dyDescent="0.2">
      <c r="A302" s="2" t="s">
        <v>301</v>
      </c>
    </row>
    <row r="303" spans="1:1" x14ac:dyDescent="0.2">
      <c r="A303" s="2" t="s">
        <v>302</v>
      </c>
    </row>
    <row r="304" spans="1:1" x14ac:dyDescent="0.2">
      <c r="A304" s="2" t="s">
        <v>303</v>
      </c>
    </row>
    <row r="305" spans="1:1" x14ac:dyDescent="0.2">
      <c r="A305" s="2" t="s">
        <v>304</v>
      </c>
    </row>
    <row r="306" spans="1:1" x14ac:dyDescent="0.2">
      <c r="A306" s="2" t="s">
        <v>305</v>
      </c>
    </row>
    <row r="307" spans="1:1" x14ac:dyDescent="0.2">
      <c r="A307" s="2" t="s">
        <v>306</v>
      </c>
    </row>
    <row r="308" spans="1:1" x14ac:dyDescent="0.2">
      <c r="A308" s="2" t="s">
        <v>307</v>
      </c>
    </row>
    <row r="309" spans="1:1" x14ac:dyDescent="0.2">
      <c r="A309" s="2" t="s">
        <v>308</v>
      </c>
    </row>
    <row r="310" spans="1:1" x14ac:dyDescent="0.2">
      <c r="A310" s="2" t="s">
        <v>309</v>
      </c>
    </row>
    <row r="311" spans="1:1" x14ac:dyDescent="0.2">
      <c r="A311" s="2" t="s">
        <v>310</v>
      </c>
    </row>
    <row r="312" spans="1:1" x14ac:dyDescent="0.2">
      <c r="A312" s="2" t="s">
        <v>311</v>
      </c>
    </row>
    <row r="313" spans="1:1" x14ac:dyDescent="0.2">
      <c r="A313" s="2" t="s">
        <v>312</v>
      </c>
    </row>
    <row r="314" spans="1:1" x14ac:dyDescent="0.2">
      <c r="A314" s="2" t="s">
        <v>313</v>
      </c>
    </row>
    <row r="315" spans="1:1" x14ac:dyDescent="0.2">
      <c r="A315" s="2" t="s">
        <v>314</v>
      </c>
    </row>
    <row r="316" spans="1:1" x14ac:dyDescent="0.2">
      <c r="A316" s="2" t="s">
        <v>315</v>
      </c>
    </row>
    <row r="317" spans="1:1" x14ac:dyDescent="0.2">
      <c r="A317" s="2" t="s">
        <v>316</v>
      </c>
    </row>
    <row r="318" spans="1:1" x14ac:dyDescent="0.2">
      <c r="A318" s="2" t="s">
        <v>317</v>
      </c>
    </row>
    <row r="319" spans="1:1" x14ac:dyDescent="0.2">
      <c r="A319" s="2" t="s">
        <v>318</v>
      </c>
    </row>
    <row r="320" spans="1:1" x14ac:dyDescent="0.2">
      <c r="A320" s="2" t="s">
        <v>319</v>
      </c>
    </row>
    <row r="321" spans="1:1" x14ac:dyDescent="0.2">
      <c r="A321" s="2" t="s">
        <v>320</v>
      </c>
    </row>
    <row r="322" spans="1:1" x14ac:dyDescent="0.2">
      <c r="A322" s="2" t="s">
        <v>321</v>
      </c>
    </row>
    <row r="323" spans="1:1" x14ac:dyDescent="0.2">
      <c r="A323" s="2" t="s">
        <v>322</v>
      </c>
    </row>
    <row r="324" spans="1:1" x14ac:dyDescent="0.2">
      <c r="A324" s="2" t="s">
        <v>323</v>
      </c>
    </row>
    <row r="325" spans="1:1" x14ac:dyDescent="0.2">
      <c r="A325" s="2" t="s">
        <v>324</v>
      </c>
    </row>
    <row r="326" spans="1:1" x14ac:dyDescent="0.2">
      <c r="A326" s="2" t="s">
        <v>325</v>
      </c>
    </row>
    <row r="327" spans="1:1" x14ac:dyDescent="0.2">
      <c r="A327" s="2" t="s">
        <v>326</v>
      </c>
    </row>
    <row r="328" spans="1:1" x14ac:dyDescent="0.2">
      <c r="A328" s="2" t="s">
        <v>327</v>
      </c>
    </row>
    <row r="329" spans="1:1" x14ac:dyDescent="0.2">
      <c r="A329" s="2" t="s">
        <v>328</v>
      </c>
    </row>
    <row r="330" spans="1:1" x14ac:dyDescent="0.2">
      <c r="A330" s="2" t="s">
        <v>329</v>
      </c>
    </row>
    <row r="331" spans="1:1" x14ac:dyDescent="0.2">
      <c r="A331" s="2" t="s">
        <v>330</v>
      </c>
    </row>
    <row r="332" spans="1:1" x14ac:dyDescent="0.2">
      <c r="A332" s="2" t="s">
        <v>331</v>
      </c>
    </row>
    <row r="333" spans="1:1" x14ac:dyDescent="0.2">
      <c r="A333" s="2" t="s">
        <v>332</v>
      </c>
    </row>
    <row r="334" spans="1:1" x14ac:dyDescent="0.2">
      <c r="A334" s="2" t="s">
        <v>333</v>
      </c>
    </row>
    <row r="335" spans="1:1" x14ac:dyDescent="0.2">
      <c r="A335" s="2" t="s">
        <v>334</v>
      </c>
    </row>
    <row r="336" spans="1:1" x14ac:dyDescent="0.2">
      <c r="A336" s="2" t="s">
        <v>335</v>
      </c>
    </row>
    <row r="337" spans="1:1" x14ac:dyDescent="0.2">
      <c r="A337" s="2" t="s">
        <v>336</v>
      </c>
    </row>
    <row r="338" spans="1:1" x14ac:dyDescent="0.2">
      <c r="A338" s="2" t="s">
        <v>337</v>
      </c>
    </row>
    <row r="339" spans="1:1" x14ac:dyDescent="0.2">
      <c r="A339" s="2" t="s">
        <v>338</v>
      </c>
    </row>
    <row r="340" spans="1:1" x14ac:dyDescent="0.2">
      <c r="A340" s="2" t="s">
        <v>339</v>
      </c>
    </row>
    <row r="341" spans="1:1" x14ac:dyDescent="0.2">
      <c r="A341" s="2" t="s">
        <v>340</v>
      </c>
    </row>
    <row r="342" spans="1:1" x14ac:dyDescent="0.2">
      <c r="A342" s="2" t="s">
        <v>341</v>
      </c>
    </row>
    <row r="343" spans="1:1" x14ac:dyDescent="0.2">
      <c r="A343" s="2" t="s">
        <v>342</v>
      </c>
    </row>
    <row r="344" spans="1:1" x14ac:dyDescent="0.2">
      <c r="A344" s="2" t="s">
        <v>343</v>
      </c>
    </row>
    <row r="345" spans="1:1" x14ac:dyDescent="0.2">
      <c r="A345" s="2" t="s">
        <v>344</v>
      </c>
    </row>
    <row r="346" spans="1:1" x14ac:dyDescent="0.2">
      <c r="A346" s="2" t="s">
        <v>345</v>
      </c>
    </row>
    <row r="347" spans="1:1" x14ac:dyDescent="0.2">
      <c r="A347" s="2" t="s">
        <v>346</v>
      </c>
    </row>
    <row r="348" spans="1:1" x14ac:dyDescent="0.2">
      <c r="A348" s="2" t="s">
        <v>347</v>
      </c>
    </row>
    <row r="349" spans="1:1" x14ac:dyDescent="0.2">
      <c r="A349" s="2" t="s">
        <v>348</v>
      </c>
    </row>
    <row r="350" spans="1:1" x14ac:dyDescent="0.2">
      <c r="A350" s="2" t="s">
        <v>349</v>
      </c>
    </row>
    <row r="351" spans="1:1" x14ac:dyDescent="0.2">
      <c r="A351" s="2" t="s">
        <v>350</v>
      </c>
    </row>
    <row r="352" spans="1:1" x14ac:dyDescent="0.2">
      <c r="A352" s="2" t="s">
        <v>351</v>
      </c>
    </row>
    <row r="353" spans="1:1" x14ac:dyDescent="0.2">
      <c r="A353" s="2" t="s">
        <v>352</v>
      </c>
    </row>
    <row r="354" spans="1:1" x14ac:dyDescent="0.2">
      <c r="A354" s="2" t="s">
        <v>353</v>
      </c>
    </row>
    <row r="355" spans="1:1" x14ac:dyDescent="0.2">
      <c r="A355" s="2" t="s">
        <v>354</v>
      </c>
    </row>
    <row r="356" spans="1:1" x14ac:dyDescent="0.2">
      <c r="A356" s="2" t="s">
        <v>355</v>
      </c>
    </row>
    <row r="357" spans="1:1" x14ac:dyDescent="0.2">
      <c r="A357" s="2" t="s">
        <v>356</v>
      </c>
    </row>
    <row r="358" spans="1:1" x14ac:dyDescent="0.2">
      <c r="A358" s="2" t="s">
        <v>357</v>
      </c>
    </row>
    <row r="359" spans="1:1" x14ac:dyDescent="0.2">
      <c r="A359" s="2" t="s">
        <v>358</v>
      </c>
    </row>
    <row r="360" spans="1:1" x14ac:dyDescent="0.2">
      <c r="A360" s="2" t="s">
        <v>359</v>
      </c>
    </row>
    <row r="361" spans="1:1" x14ac:dyDescent="0.2">
      <c r="A361" s="2" t="s">
        <v>360</v>
      </c>
    </row>
    <row r="362" spans="1:1" x14ac:dyDescent="0.2">
      <c r="A362" s="2" t="s">
        <v>361</v>
      </c>
    </row>
    <row r="363" spans="1:1" x14ac:dyDescent="0.2">
      <c r="A363" s="2" t="s">
        <v>362</v>
      </c>
    </row>
    <row r="364" spans="1:1" x14ac:dyDescent="0.2">
      <c r="A364" s="2" t="s">
        <v>363</v>
      </c>
    </row>
    <row r="365" spans="1:1" x14ac:dyDescent="0.2">
      <c r="A365" s="2" t="s">
        <v>364</v>
      </c>
    </row>
    <row r="366" spans="1:1" x14ac:dyDescent="0.2">
      <c r="A366" s="2" t="s">
        <v>365</v>
      </c>
    </row>
    <row r="367" spans="1:1" x14ac:dyDescent="0.2">
      <c r="A367" s="2" t="s">
        <v>366</v>
      </c>
    </row>
    <row r="368" spans="1:1" x14ac:dyDescent="0.2">
      <c r="A368" s="2" t="s">
        <v>367</v>
      </c>
    </row>
    <row r="369" spans="1:1" x14ac:dyDescent="0.2">
      <c r="A369" s="2" t="s">
        <v>368</v>
      </c>
    </row>
    <row r="370" spans="1:1" x14ac:dyDescent="0.2">
      <c r="A370" s="2" t="s">
        <v>369</v>
      </c>
    </row>
    <row r="371" spans="1:1" x14ac:dyDescent="0.2">
      <c r="A371" s="2" t="s">
        <v>370</v>
      </c>
    </row>
    <row r="372" spans="1:1" x14ac:dyDescent="0.2">
      <c r="A372" s="2" t="s">
        <v>371</v>
      </c>
    </row>
    <row r="373" spans="1:1" x14ac:dyDescent="0.2">
      <c r="A373" s="2" t="s">
        <v>372</v>
      </c>
    </row>
    <row r="374" spans="1:1" x14ac:dyDescent="0.2">
      <c r="A374" s="2" t="s">
        <v>373</v>
      </c>
    </row>
    <row r="375" spans="1:1" x14ac:dyDescent="0.2">
      <c r="A375" s="2" t="s">
        <v>374</v>
      </c>
    </row>
    <row r="376" spans="1:1" x14ac:dyDescent="0.2">
      <c r="A376" s="2" t="s">
        <v>375</v>
      </c>
    </row>
    <row r="377" spans="1:1" x14ac:dyDescent="0.2">
      <c r="A377" s="2" t="s">
        <v>376</v>
      </c>
    </row>
    <row r="378" spans="1:1" x14ac:dyDescent="0.2">
      <c r="A378" s="2" t="s">
        <v>377</v>
      </c>
    </row>
    <row r="379" spans="1:1" x14ac:dyDescent="0.2">
      <c r="A379" s="2" t="s">
        <v>378</v>
      </c>
    </row>
    <row r="380" spans="1:1" x14ac:dyDescent="0.2">
      <c r="A380" s="2" t="s">
        <v>379</v>
      </c>
    </row>
    <row r="381" spans="1:1" x14ac:dyDescent="0.2">
      <c r="A381" s="2" t="s">
        <v>380</v>
      </c>
    </row>
    <row r="382" spans="1:1" x14ac:dyDescent="0.2">
      <c r="A382" s="2" t="s">
        <v>381</v>
      </c>
    </row>
    <row r="383" spans="1:1" x14ac:dyDescent="0.2">
      <c r="A383" s="2" t="s">
        <v>382</v>
      </c>
    </row>
    <row r="384" spans="1:1" x14ac:dyDescent="0.2">
      <c r="A384" s="2" t="s">
        <v>383</v>
      </c>
    </row>
    <row r="385" spans="1:1" x14ac:dyDescent="0.2">
      <c r="A385" s="2" t="s">
        <v>384</v>
      </c>
    </row>
    <row r="386" spans="1:1" x14ac:dyDescent="0.2">
      <c r="A386" s="2" t="s">
        <v>385</v>
      </c>
    </row>
    <row r="387" spans="1:1" x14ac:dyDescent="0.2">
      <c r="A387" s="2" t="s">
        <v>386</v>
      </c>
    </row>
    <row r="388" spans="1:1" x14ac:dyDescent="0.2">
      <c r="A388" s="2" t="s">
        <v>387</v>
      </c>
    </row>
    <row r="389" spans="1:1" x14ac:dyDescent="0.2">
      <c r="A389" s="2" t="s">
        <v>388</v>
      </c>
    </row>
    <row r="390" spans="1:1" x14ac:dyDescent="0.2">
      <c r="A390" s="2" t="s">
        <v>389</v>
      </c>
    </row>
    <row r="391" spans="1:1" x14ac:dyDescent="0.2">
      <c r="A391" s="2" t="s">
        <v>390</v>
      </c>
    </row>
    <row r="392" spans="1:1" x14ac:dyDescent="0.2">
      <c r="A392" s="2" t="s">
        <v>391</v>
      </c>
    </row>
    <row r="393" spans="1:1" x14ac:dyDescent="0.2">
      <c r="A393" s="2" t="s">
        <v>392</v>
      </c>
    </row>
    <row r="394" spans="1:1" x14ac:dyDescent="0.2">
      <c r="A394" s="2" t="s">
        <v>393</v>
      </c>
    </row>
    <row r="395" spans="1:1" x14ac:dyDescent="0.2">
      <c r="A395" s="2" t="s">
        <v>394</v>
      </c>
    </row>
    <row r="396" spans="1:1" x14ac:dyDescent="0.2">
      <c r="A396" s="2" t="s">
        <v>395</v>
      </c>
    </row>
    <row r="397" spans="1:1" x14ac:dyDescent="0.2">
      <c r="A397" s="2" t="s">
        <v>396</v>
      </c>
    </row>
    <row r="398" spans="1:1" x14ac:dyDescent="0.2">
      <c r="A398" s="2" t="s">
        <v>397</v>
      </c>
    </row>
    <row r="399" spans="1:1" x14ac:dyDescent="0.2">
      <c r="A399" s="2" t="s">
        <v>398</v>
      </c>
    </row>
    <row r="400" spans="1:1" x14ac:dyDescent="0.2">
      <c r="A400" s="2" t="s">
        <v>399</v>
      </c>
    </row>
    <row r="401" spans="1:1" x14ac:dyDescent="0.2">
      <c r="A401" s="2" t="s">
        <v>400</v>
      </c>
    </row>
    <row r="402" spans="1:1" x14ac:dyDescent="0.2">
      <c r="A402" s="2" t="s">
        <v>401</v>
      </c>
    </row>
    <row r="403" spans="1:1" x14ac:dyDescent="0.2">
      <c r="A403" s="2" t="s">
        <v>402</v>
      </c>
    </row>
    <row r="404" spans="1:1" x14ac:dyDescent="0.2">
      <c r="A404" s="2" t="s">
        <v>403</v>
      </c>
    </row>
    <row r="405" spans="1:1" x14ac:dyDescent="0.2">
      <c r="A405" s="2" t="s">
        <v>404</v>
      </c>
    </row>
    <row r="406" spans="1:1" x14ac:dyDescent="0.2">
      <c r="A406" s="2" t="s">
        <v>405</v>
      </c>
    </row>
    <row r="407" spans="1:1" x14ac:dyDescent="0.2">
      <c r="A407" s="2" t="s">
        <v>406</v>
      </c>
    </row>
    <row r="408" spans="1:1" x14ac:dyDescent="0.2">
      <c r="A408" s="2" t="s">
        <v>407</v>
      </c>
    </row>
    <row r="409" spans="1:1" x14ac:dyDescent="0.2">
      <c r="A409" s="2" t="s">
        <v>408</v>
      </c>
    </row>
    <row r="410" spans="1:1" x14ac:dyDescent="0.2">
      <c r="A410" s="2" t="s">
        <v>409</v>
      </c>
    </row>
    <row r="411" spans="1:1" x14ac:dyDescent="0.2">
      <c r="A411" s="2" t="s">
        <v>410</v>
      </c>
    </row>
    <row r="412" spans="1:1" x14ac:dyDescent="0.2">
      <c r="A412" s="2" t="s">
        <v>411</v>
      </c>
    </row>
    <row r="413" spans="1:1" x14ac:dyDescent="0.2">
      <c r="A413" s="2" t="s">
        <v>412</v>
      </c>
    </row>
    <row r="414" spans="1:1" x14ac:dyDescent="0.2">
      <c r="A414" s="2" t="s">
        <v>413</v>
      </c>
    </row>
    <row r="415" spans="1:1" x14ac:dyDescent="0.2">
      <c r="A415" s="2" t="s">
        <v>414</v>
      </c>
    </row>
    <row r="416" spans="1:1" x14ac:dyDescent="0.2">
      <c r="A416" s="2" t="s">
        <v>415</v>
      </c>
    </row>
    <row r="417" spans="1:1" x14ac:dyDescent="0.2">
      <c r="A417" s="2" t="s">
        <v>416</v>
      </c>
    </row>
    <row r="418" spans="1:1" x14ac:dyDescent="0.2">
      <c r="A418" s="2" t="s">
        <v>417</v>
      </c>
    </row>
    <row r="419" spans="1:1" x14ac:dyDescent="0.2">
      <c r="A419" s="2" t="s">
        <v>418</v>
      </c>
    </row>
    <row r="420" spans="1:1" x14ac:dyDescent="0.2">
      <c r="A420" s="2" t="s">
        <v>419</v>
      </c>
    </row>
    <row r="421" spans="1:1" x14ac:dyDescent="0.2">
      <c r="A421" s="2" t="s">
        <v>420</v>
      </c>
    </row>
    <row r="422" spans="1:1" x14ac:dyDescent="0.2">
      <c r="A422" s="2" t="s">
        <v>421</v>
      </c>
    </row>
    <row r="423" spans="1:1" x14ac:dyDescent="0.2">
      <c r="A423" s="2" t="s">
        <v>422</v>
      </c>
    </row>
    <row r="424" spans="1:1" x14ac:dyDescent="0.2">
      <c r="A424" s="2" t="s">
        <v>423</v>
      </c>
    </row>
    <row r="425" spans="1:1" x14ac:dyDescent="0.2">
      <c r="A425" s="2" t="s">
        <v>424</v>
      </c>
    </row>
    <row r="426" spans="1:1" x14ac:dyDescent="0.2">
      <c r="A426" s="2" t="s">
        <v>425</v>
      </c>
    </row>
    <row r="427" spans="1:1" x14ac:dyDescent="0.2">
      <c r="A427" s="2" t="s">
        <v>426</v>
      </c>
    </row>
    <row r="428" spans="1:1" x14ac:dyDescent="0.2">
      <c r="A428" s="2" t="s">
        <v>427</v>
      </c>
    </row>
    <row r="429" spans="1:1" x14ac:dyDescent="0.2">
      <c r="A429" s="2" t="s">
        <v>428</v>
      </c>
    </row>
    <row r="430" spans="1:1" x14ac:dyDescent="0.2">
      <c r="A430" s="2" t="s">
        <v>429</v>
      </c>
    </row>
    <row r="431" spans="1:1" x14ac:dyDescent="0.2">
      <c r="A431" s="2" t="s">
        <v>430</v>
      </c>
    </row>
    <row r="432" spans="1:1" x14ac:dyDescent="0.2">
      <c r="A432" s="2" t="s">
        <v>431</v>
      </c>
    </row>
    <row r="433" spans="1:1" x14ac:dyDescent="0.2">
      <c r="A433" s="2" t="s">
        <v>432</v>
      </c>
    </row>
    <row r="434" spans="1:1" x14ac:dyDescent="0.2">
      <c r="A434" s="2" t="s">
        <v>433</v>
      </c>
    </row>
    <row r="435" spans="1:1" x14ac:dyDescent="0.2">
      <c r="A435" s="2" t="s">
        <v>434</v>
      </c>
    </row>
    <row r="436" spans="1:1" x14ac:dyDescent="0.2">
      <c r="A436" s="2" t="s">
        <v>435</v>
      </c>
    </row>
    <row r="437" spans="1:1" x14ac:dyDescent="0.2">
      <c r="A437" s="2" t="s">
        <v>436</v>
      </c>
    </row>
    <row r="438" spans="1:1" x14ac:dyDescent="0.2">
      <c r="A438" s="2" t="s">
        <v>437</v>
      </c>
    </row>
    <row r="439" spans="1:1" x14ac:dyDescent="0.2">
      <c r="A439" s="2" t="s">
        <v>438</v>
      </c>
    </row>
    <row r="440" spans="1:1" x14ac:dyDescent="0.2">
      <c r="A440" s="2" t="s">
        <v>439</v>
      </c>
    </row>
    <row r="441" spans="1:1" x14ac:dyDescent="0.2">
      <c r="A441" s="2" t="s">
        <v>440</v>
      </c>
    </row>
    <row r="442" spans="1:1" x14ac:dyDescent="0.2">
      <c r="A442" s="2" t="s">
        <v>441</v>
      </c>
    </row>
    <row r="443" spans="1:1" x14ac:dyDescent="0.2">
      <c r="A443" s="2" t="s">
        <v>442</v>
      </c>
    </row>
    <row r="444" spans="1:1" x14ac:dyDescent="0.2">
      <c r="A444" s="2" t="s">
        <v>443</v>
      </c>
    </row>
    <row r="445" spans="1:1" x14ac:dyDescent="0.2">
      <c r="A445" s="2" t="s">
        <v>444</v>
      </c>
    </row>
    <row r="446" spans="1:1" x14ac:dyDescent="0.2">
      <c r="A446" s="2" t="s">
        <v>445</v>
      </c>
    </row>
    <row r="447" spans="1:1" x14ac:dyDescent="0.2">
      <c r="A447" s="2" t="s">
        <v>446</v>
      </c>
    </row>
    <row r="448" spans="1:1" x14ac:dyDescent="0.2">
      <c r="A448" s="2" t="s">
        <v>447</v>
      </c>
    </row>
    <row r="449" spans="1:1" x14ac:dyDescent="0.2">
      <c r="A449" s="2" t="s">
        <v>448</v>
      </c>
    </row>
    <row r="450" spans="1:1" x14ac:dyDescent="0.2">
      <c r="A450" s="2" t="s">
        <v>449</v>
      </c>
    </row>
    <row r="451" spans="1:1" x14ac:dyDescent="0.2">
      <c r="A451" s="2" t="s">
        <v>450</v>
      </c>
    </row>
    <row r="452" spans="1:1" x14ac:dyDescent="0.2">
      <c r="A452" s="2" t="s">
        <v>451</v>
      </c>
    </row>
    <row r="453" spans="1:1" x14ac:dyDescent="0.2">
      <c r="A453" s="2" t="s">
        <v>452</v>
      </c>
    </row>
    <row r="454" spans="1:1" x14ac:dyDescent="0.2">
      <c r="A454" s="2" t="s">
        <v>453</v>
      </c>
    </row>
    <row r="455" spans="1:1" x14ac:dyDescent="0.2">
      <c r="A455" s="2" t="s">
        <v>454</v>
      </c>
    </row>
    <row r="456" spans="1:1" x14ac:dyDescent="0.2">
      <c r="A456" s="2" t="s">
        <v>455</v>
      </c>
    </row>
    <row r="457" spans="1:1" x14ac:dyDescent="0.2">
      <c r="A457" s="2" t="s">
        <v>456</v>
      </c>
    </row>
    <row r="458" spans="1:1" x14ac:dyDescent="0.2">
      <c r="A458" s="2" t="s">
        <v>457</v>
      </c>
    </row>
    <row r="459" spans="1:1" x14ac:dyDescent="0.2">
      <c r="A459" s="2" t="s">
        <v>458</v>
      </c>
    </row>
    <row r="460" spans="1:1" x14ac:dyDescent="0.2">
      <c r="A460" s="2" t="s">
        <v>459</v>
      </c>
    </row>
    <row r="461" spans="1:1" x14ac:dyDescent="0.2">
      <c r="A461" s="2" t="s">
        <v>460</v>
      </c>
    </row>
    <row r="462" spans="1:1" x14ac:dyDescent="0.2">
      <c r="A462" s="2" t="s">
        <v>461</v>
      </c>
    </row>
    <row r="463" spans="1:1" x14ac:dyDescent="0.2">
      <c r="A463" s="2" t="s">
        <v>462</v>
      </c>
    </row>
    <row r="464" spans="1:1" x14ac:dyDescent="0.2">
      <c r="A464" s="2" t="s">
        <v>463</v>
      </c>
    </row>
    <row r="465" spans="1:1" x14ac:dyDescent="0.2">
      <c r="A465" s="2" t="s">
        <v>464</v>
      </c>
    </row>
    <row r="466" spans="1:1" x14ac:dyDescent="0.2">
      <c r="A466" s="2" t="s">
        <v>465</v>
      </c>
    </row>
    <row r="467" spans="1:1" x14ac:dyDescent="0.2">
      <c r="A467" s="2" t="s">
        <v>466</v>
      </c>
    </row>
    <row r="468" spans="1:1" x14ac:dyDescent="0.2">
      <c r="A468" s="2" t="s">
        <v>467</v>
      </c>
    </row>
    <row r="469" spans="1:1" x14ac:dyDescent="0.2">
      <c r="A469" s="2" t="s">
        <v>468</v>
      </c>
    </row>
    <row r="470" spans="1:1" x14ac:dyDescent="0.2">
      <c r="A470" s="2" t="s">
        <v>468</v>
      </c>
    </row>
    <row r="471" spans="1:1" x14ac:dyDescent="0.2">
      <c r="A471" s="2" t="s">
        <v>469</v>
      </c>
    </row>
    <row r="472" spans="1:1" x14ac:dyDescent="0.2">
      <c r="A472" s="2" t="s">
        <v>470</v>
      </c>
    </row>
    <row r="473" spans="1:1" x14ac:dyDescent="0.2">
      <c r="A473" s="2" t="s">
        <v>471</v>
      </c>
    </row>
    <row r="474" spans="1:1" x14ac:dyDescent="0.2">
      <c r="A474" s="2" t="s">
        <v>472</v>
      </c>
    </row>
    <row r="475" spans="1:1" x14ac:dyDescent="0.2">
      <c r="A475" s="2" t="s">
        <v>473</v>
      </c>
    </row>
    <row r="476" spans="1:1" x14ac:dyDescent="0.2">
      <c r="A476" s="2" t="s">
        <v>474</v>
      </c>
    </row>
    <row r="477" spans="1:1" x14ac:dyDescent="0.2">
      <c r="A477" s="2" t="s">
        <v>475</v>
      </c>
    </row>
    <row r="478" spans="1:1" x14ac:dyDescent="0.2">
      <c r="A478" s="2" t="s">
        <v>476</v>
      </c>
    </row>
    <row r="479" spans="1:1" x14ac:dyDescent="0.2">
      <c r="A479" s="2" t="s">
        <v>477</v>
      </c>
    </row>
    <row r="480" spans="1:1" x14ac:dyDescent="0.2">
      <c r="A480" s="2" t="s">
        <v>478</v>
      </c>
    </row>
    <row r="481" spans="1:1" x14ac:dyDescent="0.2">
      <c r="A481" s="2" t="s">
        <v>479</v>
      </c>
    </row>
    <row r="482" spans="1:1" x14ac:dyDescent="0.2">
      <c r="A482" s="2" t="s">
        <v>480</v>
      </c>
    </row>
    <row r="483" spans="1:1" x14ac:dyDescent="0.2">
      <c r="A483" s="2" t="s">
        <v>481</v>
      </c>
    </row>
    <row r="484" spans="1:1" x14ac:dyDescent="0.2">
      <c r="A484" s="2" t="s">
        <v>482</v>
      </c>
    </row>
    <row r="485" spans="1:1" x14ac:dyDescent="0.2">
      <c r="A485" s="2" t="s">
        <v>483</v>
      </c>
    </row>
    <row r="486" spans="1:1" x14ac:dyDescent="0.2">
      <c r="A486" s="2" t="s">
        <v>484</v>
      </c>
    </row>
    <row r="487" spans="1:1" x14ac:dyDescent="0.2">
      <c r="A487" s="2" t="s">
        <v>485</v>
      </c>
    </row>
    <row r="488" spans="1:1" x14ac:dyDescent="0.2">
      <c r="A488" s="2" t="s">
        <v>486</v>
      </c>
    </row>
    <row r="489" spans="1:1" x14ac:dyDescent="0.2">
      <c r="A489" s="2" t="s">
        <v>487</v>
      </c>
    </row>
    <row r="490" spans="1:1" x14ac:dyDescent="0.2">
      <c r="A490" s="2" t="s">
        <v>488</v>
      </c>
    </row>
    <row r="491" spans="1:1" x14ac:dyDescent="0.2">
      <c r="A491" s="2" t="s">
        <v>489</v>
      </c>
    </row>
    <row r="492" spans="1:1" x14ac:dyDescent="0.2">
      <c r="A492" s="2" t="s">
        <v>490</v>
      </c>
    </row>
    <row r="493" spans="1:1" x14ac:dyDescent="0.2">
      <c r="A493" s="2" t="s">
        <v>491</v>
      </c>
    </row>
    <row r="494" spans="1:1" x14ac:dyDescent="0.2">
      <c r="A494" s="2" t="s">
        <v>492</v>
      </c>
    </row>
    <row r="495" spans="1:1" x14ac:dyDescent="0.2">
      <c r="A495" s="2" t="s">
        <v>493</v>
      </c>
    </row>
    <row r="496" spans="1:1" x14ac:dyDescent="0.2">
      <c r="A496" s="2" t="s">
        <v>494</v>
      </c>
    </row>
    <row r="497" spans="1:1" x14ac:dyDescent="0.2">
      <c r="A497" s="2" t="s">
        <v>495</v>
      </c>
    </row>
    <row r="498" spans="1:1" x14ac:dyDescent="0.2">
      <c r="A498" s="2" t="s">
        <v>496</v>
      </c>
    </row>
    <row r="499" spans="1:1" x14ac:dyDescent="0.2">
      <c r="A499" s="2" t="s">
        <v>497</v>
      </c>
    </row>
    <row r="500" spans="1:1" x14ac:dyDescent="0.2">
      <c r="A500" s="2" t="s">
        <v>498</v>
      </c>
    </row>
    <row r="501" spans="1:1" x14ac:dyDescent="0.2">
      <c r="A501" s="2" t="s">
        <v>499</v>
      </c>
    </row>
    <row r="502" spans="1:1" x14ac:dyDescent="0.2">
      <c r="A502" s="2" t="s">
        <v>500</v>
      </c>
    </row>
    <row r="503" spans="1:1" x14ac:dyDescent="0.2">
      <c r="A503" s="2" t="s">
        <v>501</v>
      </c>
    </row>
    <row r="504" spans="1:1" x14ac:dyDescent="0.2">
      <c r="A504" s="2" t="s">
        <v>502</v>
      </c>
    </row>
    <row r="505" spans="1:1" x14ac:dyDescent="0.2">
      <c r="A505" s="2" t="s">
        <v>503</v>
      </c>
    </row>
    <row r="506" spans="1:1" x14ac:dyDescent="0.2">
      <c r="A506" s="2" t="s">
        <v>504</v>
      </c>
    </row>
    <row r="507" spans="1:1" x14ac:dyDescent="0.2">
      <c r="A507" s="2" t="s">
        <v>505</v>
      </c>
    </row>
    <row r="508" spans="1:1" x14ac:dyDescent="0.2">
      <c r="A508" s="2" t="s">
        <v>506</v>
      </c>
    </row>
    <row r="509" spans="1:1" x14ac:dyDescent="0.2">
      <c r="A509" s="2" t="s">
        <v>507</v>
      </c>
    </row>
    <row r="510" spans="1:1" x14ac:dyDescent="0.2">
      <c r="A510" s="2" t="s">
        <v>508</v>
      </c>
    </row>
    <row r="511" spans="1:1" x14ac:dyDescent="0.2">
      <c r="A511" s="2" t="s">
        <v>509</v>
      </c>
    </row>
    <row r="512" spans="1:1" x14ac:dyDescent="0.2">
      <c r="A512" s="2" t="s">
        <v>510</v>
      </c>
    </row>
    <row r="513" spans="1:1" x14ac:dyDescent="0.2">
      <c r="A513" s="2" t="s">
        <v>511</v>
      </c>
    </row>
    <row r="514" spans="1:1" x14ac:dyDescent="0.2">
      <c r="A514" s="2" t="s">
        <v>512</v>
      </c>
    </row>
    <row r="515" spans="1:1" x14ac:dyDescent="0.2">
      <c r="A515" s="2" t="s">
        <v>513</v>
      </c>
    </row>
    <row r="516" spans="1:1" x14ac:dyDescent="0.2">
      <c r="A516" s="2" t="s">
        <v>514</v>
      </c>
    </row>
    <row r="517" spans="1:1" x14ac:dyDescent="0.2">
      <c r="A517" s="2" t="s">
        <v>515</v>
      </c>
    </row>
    <row r="518" spans="1:1" x14ac:dyDescent="0.2">
      <c r="A518" s="2" t="s">
        <v>516</v>
      </c>
    </row>
    <row r="519" spans="1:1" x14ac:dyDescent="0.2">
      <c r="A519" s="2" t="s">
        <v>517</v>
      </c>
    </row>
    <row r="520" spans="1:1" x14ac:dyDescent="0.2">
      <c r="A520" s="2" t="s">
        <v>518</v>
      </c>
    </row>
    <row r="521" spans="1:1" x14ac:dyDescent="0.2">
      <c r="A521" s="2" t="s">
        <v>519</v>
      </c>
    </row>
    <row r="522" spans="1:1" x14ac:dyDescent="0.2">
      <c r="A522" s="2" t="s">
        <v>520</v>
      </c>
    </row>
    <row r="523" spans="1:1" x14ac:dyDescent="0.2">
      <c r="A523" s="2" t="s">
        <v>521</v>
      </c>
    </row>
    <row r="524" spans="1:1" x14ac:dyDescent="0.2">
      <c r="A524" s="2" t="s">
        <v>522</v>
      </c>
    </row>
    <row r="525" spans="1:1" x14ac:dyDescent="0.2">
      <c r="A525" s="2" t="s">
        <v>523</v>
      </c>
    </row>
    <row r="526" spans="1:1" x14ac:dyDescent="0.2">
      <c r="A526" s="2" t="s">
        <v>524</v>
      </c>
    </row>
    <row r="527" spans="1:1" x14ac:dyDescent="0.2">
      <c r="A527" s="2" t="s">
        <v>525</v>
      </c>
    </row>
    <row r="528" spans="1:1" x14ac:dyDescent="0.2">
      <c r="A528" s="2" t="s">
        <v>526</v>
      </c>
    </row>
    <row r="529" spans="1:1" x14ac:dyDescent="0.2">
      <c r="A529" s="2" t="s">
        <v>527</v>
      </c>
    </row>
    <row r="530" spans="1:1" x14ac:dyDescent="0.2">
      <c r="A530" s="2" t="s">
        <v>528</v>
      </c>
    </row>
    <row r="531" spans="1:1" x14ac:dyDescent="0.2">
      <c r="A531" s="2" t="s">
        <v>529</v>
      </c>
    </row>
    <row r="532" spans="1:1" x14ac:dyDescent="0.2">
      <c r="A532" s="2" t="s">
        <v>530</v>
      </c>
    </row>
    <row r="533" spans="1:1" x14ac:dyDescent="0.2">
      <c r="A533" s="2" t="s">
        <v>531</v>
      </c>
    </row>
    <row r="534" spans="1:1" x14ac:dyDescent="0.2">
      <c r="A534" s="2" t="s">
        <v>532</v>
      </c>
    </row>
    <row r="535" spans="1:1" x14ac:dyDescent="0.2">
      <c r="A535" s="2" t="s">
        <v>533</v>
      </c>
    </row>
    <row r="536" spans="1:1" x14ac:dyDescent="0.2">
      <c r="A536" s="2" t="s">
        <v>534</v>
      </c>
    </row>
    <row r="537" spans="1:1" x14ac:dyDescent="0.2">
      <c r="A537" s="2" t="s">
        <v>535</v>
      </c>
    </row>
    <row r="538" spans="1:1" x14ac:dyDescent="0.2">
      <c r="A538" s="2" t="s">
        <v>536</v>
      </c>
    </row>
    <row r="539" spans="1:1" x14ac:dyDescent="0.2">
      <c r="A539" s="2" t="s">
        <v>537</v>
      </c>
    </row>
    <row r="540" spans="1:1" x14ac:dyDescent="0.2">
      <c r="A540" s="2" t="s">
        <v>538</v>
      </c>
    </row>
    <row r="541" spans="1:1" x14ac:dyDescent="0.2">
      <c r="A541" s="2" t="s">
        <v>539</v>
      </c>
    </row>
    <row r="542" spans="1:1" x14ac:dyDescent="0.2">
      <c r="A542" s="2" t="s">
        <v>540</v>
      </c>
    </row>
    <row r="543" spans="1:1" x14ac:dyDescent="0.2">
      <c r="A543" s="2" t="s">
        <v>541</v>
      </c>
    </row>
    <row r="544" spans="1:1" x14ac:dyDescent="0.2">
      <c r="A544" s="2" t="s">
        <v>542</v>
      </c>
    </row>
    <row r="545" spans="1:1" x14ac:dyDescent="0.2">
      <c r="A545" s="2" t="s">
        <v>543</v>
      </c>
    </row>
    <row r="546" spans="1:1" x14ac:dyDescent="0.2">
      <c r="A546" s="2" t="s">
        <v>544</v>
      </c>
    </row>
    <row r="547" spans="1:1" x14ac:dyDescent="0.2">
      <c r="A547" s="2" t="s">
        <v>545</v>
      </c>
    </row>
    <row r="548" spans="1:1" x14ac:dyDescent="0.2">
      <c r="A548" s="2" t="s">
        <v>546</v>
      </c>
    </row>
    <row r="549" spans="1:1" x14ac:dyDescent="0.2">
      <c r="A549" s="2" t="s">
        <v>547</v>
      </c>
    </row>
    <row r="550" spans="1:1" x14ac:dyDescent="0.2">
      <c r="A550" s="2" t="s">
        <v>548</v>
      </c>
    </row>
    <row r="551" spans="1:1" x14ac:dyDescent="0.2">
      <c r="A551" s="2" t="s">
        <v>549</v>
      </c>
    </row>
    <row r="552" spans="1:1" x14ac:dyDescent="0.2">
      <c r="A552" s="2" t="s">
        <v>550</v>
      </c>
    </row>
    <row r="553" spans="1:1" x14ac:dyDescent="0.2">
      <c r="A553" s="2" t="s">
        <v>551</v>
      </c>
    </row>
    <row r="554" spans="1:1" x14ac:dyDescent="0.2">
      <c r="A554" s="2" t="s">
        <v>552</v>
      </c>
    </row>
    <row r="555" spans="1:1" x14ac:dyDescent="0.2">
      <c r="A555" s="2" t="s">
        <v>553</v>
      </c>
    </row>
    <row r="556" spans="1:1" x14ac:dyDescent="0.2">
      <c r="A556" s="2" t="s">
        <v>554</v>
      </c>
    </row>
    <row r="557" spans="1:1" x14ac:dyDescent="0.2">
      <c r="A557" s="2" t="s">
        <v>555</v>
      </c>
    </row>
    <row r="558" spans="1:1" x14ac:dyDescent="0.2">
      <c r="A558" s="2" t="s">
        <v>556</v>
      </c>
    </row>
    <row r="559" spans="1:1" x14ac:dyDescent="0.2">
      <c r="A559" s="2" t="s">
        <v>557</v>
      </c>
    </row>
    <row r="560" spans="1:1" x14ac:dyDescent="0.2">
      <c r="A560" s="2" t="s">
        <v>558</v>
      </c>
    </row>
    <row r="561" spans="1:1" x14ac:dyDescent="0.2">
      <c r="A561" s="2" t="s">
        <v>559</v>
      </c>
    </row>
    <row r="562" spans="1:1" x14ac:dyDescent="0.2">
      <c r="A562" s="2" t="s">
        <v>560</v>
      </c>
    </row>
    <row r="563" spans="1:1" x14ac:dyDescent="0.2">
      <c r="A563" s="2" t="s">
        <v>561</v>
      </c>
    </row>
    <row r="564" spans="1:1" x14ac:dyDescent="0.2">
      <c r="A564" s="2" t="s">
        <v>562</v>
      </c>
    </row>
    <row r="565" spans="1:1" x14ac:dyDescent="0.2">
      <c r="A565" s="2" t="s">
        <v>563</v>
      </c>
    </row>
    <row r="566" spans="1:1" x14ac:dyDescent="0.2">
      <c r="A566" s="2" t="s">
        <v>564</v>
      </c>
    </row>
    <row r="567" spans="1:1" x14ac:dyDescent="0.2">
      <c r="A567" s="2" t="s">
        <v>565</v>
      </c>
    </row>
    <row r="568" spans="1:1" x14ac:dyDescent="0.2">
      <c r="A568" s="2" t="s">
        <v>566</v>
      </c>
    </row>
    <row r="569" spans="1:1" x14ac:dyDescent="0.2">
      <c r="A569" s="2" t="s">
        <v>567</v>
      </c>
    </row>
    <row r="570" spans="1:1" x14ac:dyDescent="0.2">
      <c r="A570" s="2" t="s">
        <v>568</v>
      </c>
    </row>
    <row r="571" spans="1:1" x14ac:dyDescent="0.2">
      <c r="A571" s="2" t="s">
        <v>569</v>
      </c>
    </row>
    <row r="572" spans="1:1" x14ac:dyDescent="0.2">
      <c r="A572" s="2" t="s">
        <v>570</v>
      </c>
    </row>
    <row r="573" spans="1:1" x14ac:dyDescent="0.2">
      <c r="A573" s="2" t="s">
        <v>571</v>
      </c>
    </row>
    <row r="574" spans="1:1" x14ac:dyDescent="0.2">
      <c r="A574" s="2" t="s">
        <v>572</v>
      </c>
    </row>
    <row r="575" spans="1:1" x14ac:dyDescent="0.2">
      <c r="A575" s="2" t="s">
        <v>573</v>
      </c>
    </row>
    <row r="576" spans="1:1" x14ac:dyDescent="0.2">
      <c r="A576" s="2" t="s">
        <v>574</v>
      </c>
    </row>
    <row r="577" spans="1:1" x14ac:dyDescent="0.2">
      <c r="A577" s="2" t="s">
        <v>575</v>
      </c>
    </row>
    <row r="578" spans="1:1" x14ac:dyDescent="0.2">
      <c r="A578" s="2" t="s">
        <v>576</v>
      </c>
    </row>
    <row r="579" spans="1:1" x14ac:dyDescent="0.2">
      <c r="A579" s="2" t="s">
        <v>577</v>
      </c>
    </row>
    <row r="580" spans="1:1" x14ac:dyDescent="0.2">
      <c r="A580" s="2" t="s">
        <v>578</v>
      </c>
    </row>
    <row r="581" spans="1:1" x14ac:dyDescent="0.2">
      <c r="A581" s="2" t="s">
        <v>579</v>
      </c>
    </row>
    <row r="582" spans="1:1" x14ac:dyDescent="0.2">
      <c r="A582" s="2" t="s">
        <v>580</v>
      </c>
    </row>
    <row r="583" spans="1:1" x14ac:dyDescent="0.2">
      <c r="A583" s="2" t="s">
        <v>581</v>
      </c>
    </row>
    <row r="584" spans="1:1" x14ac:dyDescent="0.2">
      <c r="A584" s="2" t="s">
        <v>582</v>
      </c>
    </row>
    <row r="585" spans="1:1" x14ac:dyDescent="0.2">
      <c r="A585" s="2" t="s">
        <v>583</v>
      </c>
    </row>
    <row r="586" spans="1:1" x14ac:dyDescent="0.2">
      <c r="A586" s="2" t="s">
        <v>584</v>
      </c>
    </row>
    <row r="587" spans="1:1" x14ac:dyDescent="0.2">
      <c r="A587" s="2" t="s">
        <v>585</v>
      </c>
    </row>
    <row r="588" spans="1:1" x14ac:dyDescent="0.2">
      <c r="A588" s="2" t="s">
        <v>586</v>
      </c>
    </row>
    <row r="589" spans="1:1" x14ac:dyDescent="0.2">
      <c r="A589" s="2" t="s">
        <v>587</v>
      </c>
    </row>
    <row r="590" spans="1:1" x14ac:dyDescent="0.2">
      <c r="A590" s="2" t="s">
        <v>588</v>
      </c>
    </row>
    <row r="591" spans="1:1" x14ac:dyDescent="0.2">
      <c r="A591" s="2" t="s">
        <v>589</v>
      </c>
    </row>
    <row r="592" spans="1:1" x14ac:dyDescent="0.2">
      <c r="A592" s="2" t="s">
        <v>590</v>
      </c>
    </row>
    <row r="593" spans="1:1" x14ac:dyDescent="0.2">
      <c r="A593" s="2" t="s">
        <v>591</v>
      </c>
    </row>
    <row r="594" spans="1:1" x14ac:dyDescent="0.2">
      <c r="A594" s="2" t="s">
        <v>592</v>
      </c>
    </row>
    <row r="595" spans="1:1" x14ac:dyDescent="0.2">
      <c r="A595" s="2" t="s">
        <v>593</v>
      </c>
    </row>
    <row r="596" spans="1:1" x14ac:dyDescent="0.2">
      <c r="A596" s="2" t="s">
        <v>594</v>
      </c>
    </row>
    <row r="597" spans="1:1" x14ac:dyDescent="0.2">
      <c r="A597" s="2" t="s">
        <v>595</v>
      </c>
    </row>
    <row r="598" spans="1:1" x14ac:dyDescent="0.2">
      <c r="A598" s="2" t="s">
        <v>596</v>
      </c>
    </row>
    <row r="599" spans="1:1" x14ac:dyDescent="0.2">
      <c r="A599" s="2" t="s">
        <v>597</v>
      </c>
    </row>
    <row r="600" spans="1:1" x14ac:dyDescent="0.2">
      <c r="A600" s="2" t="s">
        <v>598</v>
      </c>
    </row>
    <row r="601" spans="1:1" x14ac:dyDescent="0.2">
      <c r="A601" s="2" t="s">
        <v>599</v>
      </c>
    </row>
    <row r="602" spans="1:1" x14ac:dyDescent="0.2">
      <c r="A602" s="2" t="s">
        <v>600</v>
      </c>
    </row>
    <row r="603" spans="1:1" x14ac:dyDescent="0.2">
      <c r="A603" s="2" t="s">
        <v>601</v>
      </c>
    </row>
    <row r="604" spans="1:1" x14ac:dyDescent="0.2">
      <c r="A604" s="2" t="s">
        <v>602</v>
      </c>
    </row>
    <row r="605" spans="1:1" x14ac:dyDescent="0.2">
      <c r="A605" s="2" t="s">
        <v>603</v>
      </c>
    </row>
    <row r="606" spans="1:1" x14ac:dyDescent="0.2">
      <c r="A606" s="2" t="s">
        <v>604</v>
      </c>
    </row>
    <row r="607" spans="1:1" x14ac:dyDescent="0.2">
      <c r="A607" s="2" t="s">
        <v>605</v>
      </c>
    </row>
    <row r="608" spans="1:1" x14ac:dyDescent="0.2">
      <c r="A608" s="2" t="s">
        <v>606</v>
      </c>
    </row>
    <row r="609" spans="1:1" x14ac:dyDescent="0.2">
      <c r="A609" s="2" t="s">
        <v>607</v>
      </c>
    </row>
    <row r="610" spans="1:1" x14ac:dyDescent="0.2">
      <c r="A610" s="2" t="s">
        <v>608</v>
      </c>
    </row>
    <row r="611" spans="1:1" x14ac:dyDescent="0.2">
      <c r="A611" s="2" t="s">
        <v>609</v>
      </c>
    </row>
    <row r="612" spans="1:1" x14ac:dyDescent="0.2">
      <c r="A612" s="2" t="s">
        <v>610</v>
      </c>
    </row>
    <row r="613" spans="1:1" x14ac:dyDescent="0.2">
      <c r="A613" s="2" t="s">
        <v>611</v>
      </c>
    </row>
    <row r="614" spans="1:1" x14ac:dyDescent="0.2">
      <c r="A614" s="2" t="s">
        <v>612</v>
      </c>
    </row>
    <row r="615" spans="1:1" x14ac:dyDescent="0.2">
      <c r="A615" s="2" t="s">
        <v>613</v>
      </c>
    </row>
    <row r="616" spans="1:1" x14ac:dyDescent="0.2">
      <c r="A616" s="2" t="s">
        <v>614</v>
      </c>
    </row>
    <row r="617" spans="1:1" x14ac:dyDescent="0.2">
      <c r="A617" s="2" t="s">
        <v>615</v>
      </c>
    </row>
    <row r="618" spans="1:1" x14ac:dyDescent="0.2">
      <c r="A618" s="2" t="s">
        <v>616</v>
      </c>
    </row>
    <row r="619" spans="1:1" x14ac:dyDescent="0.2">
      <c r="A619" s="2" t="s">
        <v>617</v>
      </c>
    </row>
    <row r="620" spans="1:1" x14ac:dyDescent="0.2">
      <c r="A620" s="2" t="s">
        <v>618</v>
      </c>
    </row>
    <row r="621" spans="1:1" x14ac:dyDescent="0.2">
      <c r="A621" s="2" t="s">
        <v>619</v>
      </c>
    </row>
    <row r="622" spans="1:1" x14ac:dyDescent="0.2">
      <c r="A622" s="2" t="s">
        <v>620</v>
      </c>
    </row>
    <row r="623" spans="1:1" x14ac:dyDescent="0.2">
      <c r="A623" s="2" t="s">
        <v>621</v>
      </c>
    </row>
    <row r="624" spans="1:1" x14ac:dyDescent="0.2">
      <c r="A624" s="2" t="s">
        <v>622</v>
      </c>
    </row>
    <row r="625" spans="1:1" x14ac:dyDescent="0.2">
      <c r="A625" s="2" t="s">
        <v>623</v>
      </c>
    </row>
    <row r="626" spans="1:1" x14ac:dyDescent="0.2">
      <c r="A626" s="2" t="s">
        <v>624</v>
      </c>
    </row>
    <row r="627" spans="1:1" x14ac:dyDescent="0.2">
      <c r="A627" s="2" t="s">
        <v>625</v>
      </c>
    </row>
    <row r="628" spans="1:1" x14ac:dyDescent="0.2">
      <c r="A628" s="2" t="s">
        <v>626</v>
      </c>
    </row>
    <row r="629" spans="1:1" x14ac:dyDescent="0.2">
      <c r="A629" s="2" t="s">
        <v>627</v>
      </c>
    </row>
    <row r="630" spans="1:1" x14ac:dyDescent="0.2">
      <c r="A630" s="2" t="s">
        <v>628</v>
      </c>
    </row>
    <row r="631" spans="1:1" x14ac:dyDescent="0.2">
      <c r="A631" s="2" t="s">
        <v>629</v>
      </c>
    </row>
    <row r="632" spans="1:1" x14ac:dyDescent="0.2">
      <c r="A632" s="2" t="s">
        <v>630</v>
      </c>
    </row>
    <row r="633" spans="1:1" x14ac:dyDescent="0.2">
      <c r="A633" s="2" t="s">
        <v>631</v>
      </c>
    </row>
    <row r="634" spans="1:1" x14ac:dyDescent="0.2">
      <c r="A634" s="2" t="s">
        <v>632</v>
      </c>
    </row>
    <row r="635" spans="1:1" x14ac:dyDescent="0.2">
      <c r="A635" s="2" t="s">
        <v>633</v>
      </c>
    </row>
    <row r="636" spans="1:1" x14ac:dyDescent="0.2">
      <c r="A636" s="2" t="s">
        <v>634</v>
      </c>
    </row>
    <row r="637" spans="1:1" x14ac:dyDescent="0.2">
      <c r="A637" s="2" t="s">
        <v>635</v>
      </c>
    </row>
    <row r="638" spans="1:1" x14ac:dyDescent="0.2">
      <c r="A638" s="2" t="s">
        <v>636</v>
      </c>
    </row>
    <row r="639" spans="1:1" x14ac:dyDescent="0.2">
      <c r="A639" s="2" t="s">
        <v>637</v>
      </c>
    </row>
    <row r="640" spans="1:1" x14ac:dyDescent="0.2">
      <c r="A640" s="2" t="s">
        <v>638</v>
      </c>
    </row>
    <row r="641" spans="1:1" x14ac:dyDescent="0.2">
      <c r="A641" s="2" t="s">
        <v>639</v>
      </c>
    </row>
    <row r="642" spans="1:1" x14ac:dyDescent="0.2">
      <c r="A642" s="2" t="s">
        <v>640</v>
      </c>
    </row>
    <row r="643" spans="1:1" x14ac:dyDescent="0.2">
      <c r="A643" s="2" t="s">
        <v>641</v>
      </c>
    </row>
    <row r="644" spans="1:1" x14ac:dyDescent="0.2">
      <c r="A644" s="2" t="s">
        <v>642</v>
      </c>
    </row>
    <row r="645" spans="1:1" x14ac:dyDescent="0.2">
      <c r="A645" s="2" t="s">
        <v>643</v>
      </c>
    </row>
    <row r="646" spans="1:1" x14ac:dyDescent="0.2">
      <c r="A646" s="2" t="s">
        <v>644</v>
      </c>
    </row>
    <row r="647" spans="1:1" x14ac:dyDescent="0.2">
      <c r="A647" s="2" t="s">
        <v>645</v>
      </c>
    </row>
    <row r="648" spans="1:1" x14ac:dyDescent="0.2">
      <c r="A648" s="2" t="s">
        <v>646</v>
      </c>
    </row>
    <row r="649" spans="1:1" x14ac:dyDescent="0.2">
      <c r="A649" s="2" t="s">
        <v>647</v>
      </c>
    </row>
    <row r="650" spans="1:1" x14ac:dyDescent="0.2">
      <c r="A650" s="2" t="s">
        <v>648</v>
      </c>
    </row>
    <row r="651" spans="1:1" x14ac:dyDescent="0.2">
      <c r="A651" s="2" t="s">
        <v>649</v>
      </c>
    </row>
    <row r="652" spans="1:1" x14ac:dyDescent="0.2">
      <c r="A652" s="2" t="s">
        <v>650</v>
      </c>
    </row>
    <row r="653" spans="1:1" x14ac:dyDescent="0.2">
      <c r="A653" s="2" t="s">
        <v>651</v>
      </c>
    </row>
    <row r="654" spans="1:1" x14ac:dyDescent="0.2">
      <c r="A654" s="2" t="s">
        <v>652</v>
      </c>
    </row>
    <row r="655" spans="1:1" x14ac:dyDescent="0.2">
      <c r="A655" s="2" t="s">
        <v>653</v>
      </c>
    </row>
    <row r="656" spans="1:1" x14ac:dyDescent="0.2">
      <c r="A656" s="2" t="s">
        <v>654</v>
      </c>
    </row>
    <row r="657" spans="1:1" x14ac:dyDescent="0.2">
      <c r="A657" s="2" t="s">
        <v>655</v>
      </c>
    </row>
    <row r="658" spans="1:1" x14ac:dyDescent="0.2">
      <c r="A658" s="2" t="s">
        <v>656</v>
      </c>
    </row>
    <row r="659" spans="1:1" x14ac:dyDescent="0.2">
      <c r="A659" s="2" t="s">
        <v>657</v>
      </c>
    </row>
    <row r="660" spans="1:1" x14ac:dyDescent="0.2">
      <c r="A660" s="2" t="s">
        <v>658</v>
      </c>
    </row>
    <row r="661" spans="1:1" x14ac:dyDescent="0.2">
      <c r="A661" s="2" t="s">
        <v>659</v>
      </c>
    </row>
    <row r="662" spans="1:1" x14ac:dyDescent="0.2">
      <c r="A662" s="2" t="s">
        <v>660</v>
      </c>
    </row>
    <row r="663" spans="1:1" x14ac:dyDescent="0.2">
      <c r="A663" s="2" t="s">
        <v>661</v>
      </c>
    </row>
    <row r="664" spans="1:1" x14ac:dyDescent="0.2">
      <c r="A664" s="2" t="s">
        <v>662</v>
      </c>
    </row>
    <row r="665" spans="1:1" x14ac:dyDescent="0.2">
      <c r="A665" s="2" t="s">
        <v>663</v>
      </c>
    </row>
    <row r="666" spans="1:1" x14ac:dyDescent="0.2">
      <c r="A666" s="2" t="s">
        <v>664</v>
      </c>
    </row>
    <row r="667" spans="1:1" x14ac:dyDescent="0.2">
      <c r="A667" s="2" t="s">
        <v>665</v>
      </c>
    </row>
    <row r="668" spans="1:1" x14ac:dyDescent="0.2">
      <c r="A668" s="2" t="s">
        <v>666</v>
      </c>
    </row>
    <row r="669" spans="1:1" x14ac:dyDescent="0.2">
      <c r="A669" s="2" t="s">
        <v>667</v>
      </c>
    </row>
    <row r="670" spans="1:1" x14ac:dyDescent="0.2">
      <c r="A670" s="2" t="s">
        <v>668</v>
      </c>
    </row>
    <row r="671" spans="1:1" x14ac:dyDescent="0.2">
      <c r="A671" s="2" t="s">
        <v>669</v>
      </c>
    </row>
    <row r="672" spans="1:1" x14ac:dyDescent="0.2">
      <c r="A672" s="2" t="s">
        <v>670</v>
      </c>
    </row>
    <row r="673" spans="1:1" x14ac:dyDescent="0.2">
      <c r="A673" s="2" t="s">
        <v>671</v>
      </c>
    </row>
    <row r="674" spans="1:1" x14ac:dyDescent="0.2">
      <c r="A674" s="2" t="s">
        <v>672</v>
      </c>
    </row>
    <row r="675" spans="1:1" x14ac:dyDescent="0.2">
      <c r="A675" s="2" t="s">
        <v>673</v>
      </c>
    </row>
    <row r="676" spans="1:1" x14ac:dyDescent="0.2">
      <c r="A676" s="2" t="s">
        <v>674</v>
      </c>
    </row>
    <row r="677" spans="1:1" x14ac:dyDescent="0.2">
      <c r="A677" s="2" t="s">
        <v>675</v>
      </c>
    </row>
    <row r="678" spans="1:1" x14ac:dyDescent="0.2">
      <c r="A678" s="2" t="s">
        <v>676</v>
      </c>
    </row>
    <row r="679" spans="1:1" x14ac:dyDescent="0.2">
      <c r="A679" s="2" t="s">
        <v>677</v>
      </c>
    </row>
    <row r="680" spans="1:1" x14ac:dyDescent="0.2">
      <c r="A680" s="2" t="s">
        <v>678</v>
      </c>
    </row>
    <row r="681" spans="1:1" x14ac:dyDescent="0.2">
      <c r="A681" s="2" t="s">
        <v>679</v>
      </c>
    </row>
    <row r="682" spans="1:1" x14ac:dyDescent="0.2">
      <c r="A682" s="2" t="s">
        <v>680</v>
      </c>
    </row>
    <row r="683" spans="1:1" x14ac:dyDescent="0.2">
      <c r="A683" s="2" t="s">
        <v>681</v>
      </c>
    </row>
    <row r="684" spans="1:1" x14ac:dyDescent="0.2">
      <c r="A684" s="2" t="s">
        <v>682</v>
      </c>
    </row>
    <row r="685" spans="1:1" x14ac:dyDescent="0.2">
      <c r="A685" s="2" t="s">
        <v>683</v>
      </c>
    </row>
    <row r="686" spans="1:1" x14ac:dyDescent="0.2">
      <c r="A686" s="2" t="s">
        <v>684</v>
      </c>
    </row>
    <row r="687" spans="1:1" x14ac:dyDescent="0.2">
      <c r="A687" s="2" t="s">
        <v>685</v>
      </c>
    </row>
    <row r="688" spans="1:1" x14ac:dyDescent="0.2">
      <c r="A688" s="2" t="s">
        <v>686</v>
      </c>
    </row>
    <row r="689" spans="1:1" x14ac:dyDescent="0.2">
      <c r="A689" s="2" t="s">
        <v>687</v>
      </c>
    </row>
    <row r="690" spans="1:1" x14ac:dyDescent="0.2">
      <c r="A690" s="2" t="s">
        <v>688</v>
      </c>
    </row>
    <row r="691" spans="1:1" x14ac:dyDescent="0.2">
      <c r="A691" s="2" t="s">
        <v>689</v>
      </c>
    </row>
    <row r="692" spans="1:1" x14ac:dyDescent="0.2">
      <c r="A692" s="2" t="s">
        <v>690</v>
      </c>
    </row>
    <row r="693" spans="1:1" x14ac:dyDescent="0.2">
      <c r="A693" s="2" t="s">
        <v>691</v>
      </c>
    </row>
    <row r="694" spans="1:1" x14ac:dyDescent="0.2">
      <c r="A694" s="2" t="s">
        <v>692</v>
      </c>
    </row>
    <row r="695" spans="1:1" x14ac:dyDescent="0.2">
      <c r="A695" s="2" t="s">
        <v>693</v>
      </c>
    </row>
    <row r="696" spans="1:1" x14ac:dyDescent="0.2">
      <c r="A696" s="2" t="s">
        <v>694</v>
      </c>
    </row>
    <row r="697" spans="1:1" x14ac:dyDescent="0.2">
      <c r="A697" s="2" t="s">
        <v>695</v>
      </c>
    </row>
    <row r="698" spans="1:1" x14ac:dyDescent="0.2">
      <c r="A698" s="2" t="s">
        <v>696</v>
      </c>
    </row>
    <row r="699" spans="1:1" x14ac:dyDescent="0.2">
      <c r="A699" s="2" t="s">
        <v>697</v>
      </c>
    </row>
    <row r="700" spans="1:1" x14ac:dyDescent="0.2">
      <c r="A700" s="2" t="s">
        <v>698</v>
      </c>
    </row>
    <row r="701" spans="1:1" x14ac:dyDescent="0.2">
      <c r="A701" s="2" t="s">
        <v>699</v>
      </c>
    </row>
    <row r="702" spans="1:1" x14ac:dyDescent="0.2">
      <c r="A702" s="2" t="s">
        <v>700</v>
      </c>
    </row>
    <row r="703" spans="1:1" x14ac:dyDescent="0.2">
      <c r="A703" s="2" t="s">
        <v>701</v>
      </c>
    </row>
    <row r="704" spans="1:1" x14ac:dyDescent="0.2">
      <c r="A704" s="2" t="s">
        <v>702</v>
      </c>
    </row>
    <row r="705" spans="1:1" x14ac:dyDescent="0.2">
      <c r="A705" s="2" t="s">
        <v>703</v>
      </c>
    </row>
    <row r="706" spans="1:1" x14ac:dyDescent="0.2">
      <c r="A706" s="2" t="s">
        <v>704</v>
      </c>
    </row>
    <row r="707" spans="1:1" x14ac:dyDescent="0.2">
      <c r="A707" s="2" t="s">
        <v>705</v>
      </c>
    </row>
    <row r="708" spans="1:1" x14ac:dyDescent="0.2">
      <c r="A708" s="2" t="s">
        <v>706</v>
      </c>
    </row>
    <row r="709" spans="1:1" x14ac:dyDescent="0.2">
      <c r="A709" s="2" t="s">
        <v>707</v>
      </c>
    </row>
    <row r="710" spans="1:1" x14ac:dyDescent="0.2">
      <c r="A710" s="2" t="s">
        <v>708</v>
      </c>
    </row>
    <row r="711" spans="1:1" x14ac:dyDescent="0.2">
      <c r="A711" s="2" t="s">
        <v>709</v>
      </c>
    </row>
    <row r="712" spans="1:1" x14ac:dyDescent="0.2">
      <c r="A712" s="2" t="s">
        <v>710</v>
      </c>
    </row>
    <row r="713" spans="1:1" x14ac:dyDescent="0.2">
      <c r="A713" s="2" t="s">
        <v>711</v>
      </c>
    </row>
    <row r="714" spans="1:1" x14ac:dyDescent="0.2">
      <c r="A714" s="2" t="s">
        <v>712</v>
      </c>
    </row>
    <row r="715" spans="1:1" x14ac:dyDescent="0.2">
      <c r="A715" s="2" t="s">
        <v>713</v>
      </c>
    </row>
    <row r="716" spans="1:1" x14ac:dyDescent="0.2">
      <c r="A716" s="2" t="s">
        <v>714</v>
      </c>
    </row>
    <row r="717" spans="1:1" x14ac:dyDescent="0.2">
      <c r="A717" s="2" t="s">
        <v>715</v>
      </c>
    </row>
    <row r="718" spans="1:1" x14ac:dyDescent="0.2">
      <c r="A718" s="2" t="s">
        <v>716</v>
      </c>
    </row>
    <row r="719" spans="1:1" x14ac:dyDescent="0.2">
      <c r="A719" s="2" t="s">
        <v>717</v>
      </c>
    </row>
    <row r="720" spans="1:1" x14ac:dyDescent="0.2">
      <c r="A720" s="2" t="s">
        <v>718</v>
      </c>
    </row>
    <row r="721" spans="1:1" x14ac:dyDescent="0.2">
      <c r="A721" s="2" t="s">
        <v>719</v>
      </c>
    </row>
    <row r="722" spans="1:1" x14ac:dyDescent="0.2">
      <c r="A722" s="2" t="s">
        <v>720</v>
      </c>
    </row>
    <row r="723" spans="1:1" x14ac:dyDescent="0.2">
      <c r="A723" s="2" t="s">
        <v>721</v>
      </c>
    </row>
    <row r="724" spans="1:1" x14ac:dyDescent="0.2">
      <c r="A724" s="2" t="s">
        <v>722</v>
      </c>
    </row>
    <row r="725" spans="1:1" x14ac:dyDescent="0.2">
      <c r="A725" s="2" t="s">
        <v>723</v>
      </c>
    </row>
    <row r="726" spans="1:1" x14ac:dyDescent="0.2">
      <c r="A726" s="2" t="s">
        <v>724</v>
      </c>
    </row>
    <row r="727" spans="1:1" x14ac:dyDescent="0.2">
      <c r="A727" s="2" t="s">
        <v>725</v>
      </c>
    </row>
    <row r="728" spans="1:1" x14ac:dyDescent="0.2">
      <c r="A728" s="2" t="s">
        <v>726</v>
      </c>
    </row>
    <row r="729" spans="1:1" x14ac:dyDescent="0.2">
      <c r="A729" s="2" t="s">
        <v>727</v>
      </c>
    </row>
    <row r="730" spans="1:1" x14ac:dyDescent="0.2">
      <c r="A730" s="2" t="s">
        <v>728</v>
      </c>
    </row>
    <row r="731" spans="1:1" x14ac:dyDescent="0.2">
      <c r="A731" s="2" t="s">
        <v>729</v>
      </c>
    </row>
    <row r="732" spans="1:1" x14ac:dyDescent="0.2">
      <c r="A732" s="2" t="s">
        <v>730</v>
      </c>
    </row>
    <row r="733" spans="1:1" x14ac:dyDescent="0.2">
      <c r="A733" s="2" t="s">
        <v>731</v>
      </c>
    </row>
    <row r="734" spans="1:1" x14ac:dyDescent="0.2">
      <c r="A734" s="2" t="s">
        <v>732</v>
      </c>
    </row>
    <row r="735" spans="1:1" x14ac:dyDescent="0.2">
      <c r="A735" s="2" t="s">
        <v>733</v>
      </c>
    </row>
    <row r="736" spans="1:1" x14ac:dyDescent="0.2">
      <c r="A736" s="2" t="s">
        <v>734</v>
      </c>
    </row>
    <row r="737" spans="1:1" x14ac:dyDescent="0.2">
      <c r="A737" s="2" t="s">
        <v>735</v>
      </c>
    </row>
    <row r="738" spans="1:1" x14ac:dyDescent="0.2">
      <c r="A738" s="2" t="s">
        <v>736</v>
      </c>
    </row>
    <row r="739" spans="1:1" x14ac:dyDescent="0.2">
      <c r="A739" s="2" t="s">
        <v>737</v>
      </c>
    </row>
    <row r="740" spans="1:1" x14ac:dyDescent="0.2">
      <c r="A740" s="2" t="s">
        <v>738</v>
      </c>
    </row>
    <row r="741" spans="1:1" x14ac:dyDescent="0.2">
      <c r="A741" s="2" t="s">
        <v>739</v>
      </c>
    </row>
    <row r="742" spans="1:1" x14ac:dyDescent="0.2">
      <c r="A742" s="2" t="s">
        <v>740</v>
      </c>
    </row>
    <row r="743" spans="1:1" x14ac:dyDescent="0.2">
      <c r="A743" s="2" t="s">
        <v>741</v>
      </c>
    </row>
    <row r="744" spans="1:1" x14ac:dyDescent="0.2">
      <c r="A744" s="2" t="s">
        <v>742</v>
      </c>
    </row>
    <row r="745" spans="1:1" x14ac:dyDescent="0.2">
      <c r="A745" s="2" t="s">
        <v>743</v>
      </c>
    </row>
    <row r="746" spans="1:1" x14ac:dyDescent="0.2">
      <c r="A746" s="2" t="s">
        <v>744</v>
      </c>
    </row>
    <row r="747" spans="1:1" x14ac:dyDescent="0.2">
      <c r="A747" s="2" t="s">
        <v>745</v>
      </c>
    </row>
    <row r="748" spans="1:1" x14ac:dyDescent="0.2">
      <c r="A748" s="2" t="s">
        <v>746</v>
      </c>
    </row>
    <row r="749" spans="1:1" x14ac:dyDescent="0.2">
      <c r="A749" s="2" t="s">
        <v>747</v>
      </c>
    </row>
    <row r="750" spans="1:1" x14ac:dyDescent="0.2">
      <c r="A750" s="2" t="s">
        <v>748</v>
      </c>
    </row>
    <row r="751" spans="1:1" x14ac:dyDescent="0.2">
      <c r="A751" s="2" t="s">
        <v>749</v>
      </c>
    </row>
    <row r="752" spans="1:1" x14ac:dyDescent="0.2">
      <c r="A752" s="2" t="s">
        <v>750</v>
      </c>
    </row>
    <row r="753" spans="1:1" x14ac:dyDescent="0.2">
      <c r="A753" s="2" t="s">
        <v>751</v>
      </c>
    </row>
    <row r="754" spans="1:1" x14ac:dyDescent="0.2">
      <c r="A754" s="2" t="s">
        <v>752</v>
      </c>
    </row>
    <row r="755" spans="1:1" x14ac:dyDescent="0.2">
      <c r="A755" s="2" t="s">
        <v>753</v>
      </c>
    </row>
    <row r="756" spans="1:1" x14ac:dyDescent="0.2">
      <c r="A756" s="2" t="s">
        <v>754</v>
      </c>
    </row>
    <row r="757" spans="1:1" x14ac:dyDescent="0.2">
      <c r="A757" s="2" t="s">
        <v>755</v>
      </c>
    </row>
    <row r="758" spans="1:1" x14ac:dyDescent="0.2">
      <c r="A758" s="2" t="s">
        <v>756</v>
      </c>
    </row>
    <row r="759" spans="1:1" x14ac:dyDescent="0.2">
      <c r="A759" s="2" t="s">
        <v>757</v>
      </c>
    </row>
    <row r="760" spans="1:1" x14ac:dyDescent="0.2">
      <c r="A760" s="2" t="s">
        <v>758</v>
      </c>
    </row>
    <row r="761" spans="1:1" x14ac:dyDescent="0.2">
      <c r="A761" s="2" t="s">
        <v>759</v>
      </c>
    </row>
    <row r="762" spans="1:1" x14ac:dyDescent="0.2">
      <c r="A762" s="2" t="s">
        <v>760</v>
      </c>
    </row>
    <row r="763" spans="1:1" x14ac:dyDescent="0.2">
      <c r="A763" s="2" t="s">
        <v>761</v>
      </c>
    </row>
    <row r="764" spans="1:1" x14ac:dyDescent="0.2">
      <c r="A764" s="2" t="s">
        <v>762</v>
      </c>
    </row>
    <row r="765" spans="1:1" x14ac:dyDescent="0.2">
      <c r="A765" s="2" t="s">
        <v>763</v>
      </c>
    </row>
    <row r="766" spans="1:1" x14ac:dyDescent="0.2">
      <c r="A766" s="2" t="s">
        <v>764</v>
      </c>
    </row>
    <row r="767" spans="1:1" x14ac:dyDescent="0.2">
      <c r="A767" s="2" t="s">
        <v>765</v>
      </c>
    </row>
    <row r="768" spans="1:1" x14ac:dyDescent="0.2">
      <c r="A768" s="2" t="s">
        <v>766</v>
      </c>
    </row>
    <row r="769" spans="1:1" x14ac:dyDescent="0.2">
      <c r="A769" s="2" t="s">
        <v>767</v>
      </c>
    </row>
    <row r="770" spans="1:1" x14ac:dyDescent="0.2">
      <c r="A770" s="2" t="s">
        <v>768</v>
      </c>
    </row>
    <row r="771" spans="1:1" x14ac:dyDescent="0.2">
      <c r="A771" s="2" t="s">
        <v>769</v>
      </c>
    </row>
    <row r="772" spans="1:1" x14ac:dyDescent="0.2">
      <c r="A772" s="2" t="s">
        <v>770</v>
      </c>
    </row>
    <row r="773" spans="1:1" x14ac:dyDescent="0.2">
      <c r="A773" s="2" t="s">
        <v>771</v>
      </c>
    </row>
    <row r="774" spans="1:1" x14ac:dyDescent="0.2">
      <c r="A774" s="2" t="s">
        <v>772</v>
      </c>
    </row>
    <row r="775" spans="1:1" x14ac:dyDescent="0.2">
      <c r="A775" s="2" t="s">
        <v>773</v>
      </c>
    </row>
    <row r="776" spans="1:1" x14ac:dyDescent="0.2">
      <c r="A776" s="2" t="s">
        <v>774</v>
      </c>
    </row>
    <row r="777" spans="1:1" x14ac:dyDescent="0.2">
      <c r="A777" s="2" t="s">
        <v>775</v>
      </c>
    </row>
    <row r="778" spans="1:1" x14ac:dyDescent="0.2">
      <c r="A778" s="2" t="s">
        <v>776</v>
      </c>
    </row>
    <row r="779" spans="1:1" x14ac:dyDescent="0.2">
      <c r="A779" s="2" t="s">
        <v>777</v>
      </c>
    </row>
    <row r="780" spans="1:1" x14ac:dyDescent="0.2">
      <c r="A780" s="2" t="s">
        <v>778</v>
      </c>
    </row>
    <row r="781" spans="1:1" x14ac:dyDescent="0.2">
      <c r="A781" s="2" t="s">
        <v>779</v>
      </c>
    </row>
    <row r="782" spans="1:1" x14ac:dyDescent="0.2">
      <c r="A782" s="2" t="s">
        <v>780</v>
      </c>
    </row>
    <row r="783" spans="1:1" x14ac:dyDescent="0.2">
      <c r="A783" s="2" t="s">
        <v>781</v>
      </c>
    </row>
    <row r="784" spans="1:1" x14ac:dyDescent="0.2">
      <c r="A784" s="2" t="s">
        <v>782</v>
      </c>
    </row>
    <row r="785" spans="1:1" x14ac:dyDescent="0.2">
      <c r="A785" s="2" t="s">
        <v>783</v>
      </c>
    </row>
    <row r="786" spans="1:1" x14ac:dyDescent="0.2">
      <c r="A786" s="2" t="s">
        <v>784</v>
      </c>
    </row>
    <row r="787" spans="1:1" x14ac:dyDescent="0.2">
      <c r="A787" s="2" t="s">
        <v>785</v>
      </c>
    </row>
    <row r="788" spans="1:1" x14ac:dyDescent="0.2">
      <c r="A788" s="2" t="s">
        <v>786</v>
      </c>
    </row>
    <row r="789" spans="1:1" x14ac:dyDescent="0.2">
      <c r="A789" s="2" t="s">
        <v>787</v>
      </c>
    </row>
    <row r="790" spans="1:1" x14ac:dyDescent="0.2">
      <c r="A790" s="2" t="s">
        <v>788</v>
      </c>
    </row>
    <row r="791" spans="1:1" x14ac:dyDescent="0.2">
      <c r="A791" s="2" t="s">
        <v>789</v>
      </c>
    </row>
    <row r="792" spans="1:1" x14ac:dyDescent="0.2">
      <c r="A792" s="2" t="s">
        <v>790</v>
      </c>
    </row>
    <row r="793" spans="1:1" x14ac:dyDescent="0.2">
      <c r="A793" s="2" t="s">
        <v>791</v>
      </c>
    </row>
    <row r="794" spans="1:1" x14ac:dyDescent="0.2">
      <c r="A794" s="2" t="s">
        <v>792</v>
      </c>
    </row>
    <row r="795" spans="1:1" x14ac:dyDescent="0.2">
      <c r="A795" s="2" t="s">
        <v>793</v>
      </c>
    </row>
    <row r="796" spans="1:1" x14ac:dyDescent="0.2">
      <c r="A796" s="2" t="s">
        <v>794</v>
      </c>
    </row>
    <row r="797" spans="1:1" x14ac:dyDescent="0.2">
      <c r="A797" s="2" t="s">
        <v>795</v>
      </c>
    </row>
    <row r="798" spans="1:1" x14ac:dyDescent="0.2">
      <c r="A798" s="2" t="s">
        <v>796</v>
      </c>
    </row>
    <row r="799" spans="1:1" x14ac:dyDescent="0.2">
      <c r="A799" s="2" t="s">
        <v>797</v>
      </c>
    </row>
    <row r="800" spans="1:1" x14ac:dyDescent="0.2">
      <c r="A800" s="2" t="s">
        <v>798</v>
      </c>
    </row>
    <row r="801" spans="1:1" x14ac:dyDescent="0.2">
      <c r="A801" s="2" t="s">
        <v>799</v>
      </c>
    </row>
    <row r="802" spans="1:1" x14ac:dyDescent="0.2">
      <c r="A802" s="2" t="s">
        <v>800</v>
      </c>
    </row>
    <row r="803" spans="1:1" x14ac:dyDescent="0.2">
      <c r="A803" s="2" t="s">
        <v>801</v>
      </c>
    </row>
    <row r="804" spans="1:1" x14ac:dyDescent="0.2">
      <c r="A804" s="2" t="s">
        <v>802</v>
      </c>
    </row>
    <row r="805" spans="1:1" x14ac:dyDescent="0.2">
      <c r="A805" s="2" t="s">
        <v>803</v>
      </c>
    </row>
    <row r="806" spans="1:1" x14ac:dyDescent="0.2">
      <c r="A806" s="2" t="s">
        <v>804</v>
      </c>
    </row>
    <row r="807" spans="1:1" x14ac:dyDescent="0.2">
      <c r="A807" s="2" t="s">
        <v>805</v>
      </c>
    </row>
    <row r="808" spans="1:1" x14ac:dyDescent="0.2">
      <c r="A808" s="2" t="s">
        <v>806</v>
      </c>
    </row>
    <row r="809" spans="1:1" x14ac:dyDescent="0.2">
      <c r="A809" s="2" t="s">
        <v>807</v>
      </c>
    </row>
    <row r="810" spans="1:1" x14ac:dyDescent="0.2">
      <c r="A810" s="2" t="s">
        <v>808</v>
      </c>
    </row>
    <row r="811" spans="1:1" x14ac:dyDescent="0.2">
      <c r="A811" s="2" t="s">
        <v>809</v>
      </c>
    </row>
    <row r="812" spans="1:1" x14ac:dyDescent="0.2">
      <c r="A812" s="2" t="s">
        <v>810</v>
      </c>
    </row>
    <row r="813" spans="1:1" x14ac:dyDescent="0.2">
      <c r="A813" s="2" t="s">
        <v>811</v>
      </c>
    </row>
    <row r="814" spans="1:1" x14ac:dyDescent="0.2">
      <c r="A814" s="2" t="s">
        <v>812</v>
      </c>
    </row>
    <row r="815" spans="1:1" x14ac:dyDescent="0.2">
      <c r="A815" s="2" t="s">
        <v>813</v>
      </c>
    </row>
    <row r="816" spans="1:1" x14ac:dyDescent="0.2">
      <c r="A816" s="2" t="s">
        <v>814</v>
      </c>
    </row>
    <row r="817" spans="1:1" x14ac:dyDescent="0.2">
      <c r="A817" s="2" t="s">
        <v>815</v>
      </c>
    </row>
    <row r="818" spans="1:1" x14ac:dyDescent="0.2">
      <c r="A818" s="2" t="s">
        <v>816</v>
      </c>
    </row>
    <row r="819" spans="1:1" x14ac:dyDescent="0.2">
      <c r="A819" s="2" t="s">
        <v>817</v>
      </c>
    </row>
    <row r="820" spans="1:1" x14ac:dyDescent="0.2">
      <c r="A820" s="2" t="s">
        <v>818</v>
      </c>
    </row>
    <row r="821" spans="1:1" x14ac:dyDescent="0.2">
      <c r="A821" s="2" t="s">
        <v>819</v>
      </c>
    </row>
    <row r="822" spans="1:1" x14ac:dyDescent="0.2">
      <c r="A822" s="2" t="s">
        <v>820</v>
      </c>
    </row>
    <row r="823" spans="1:1" x14ac:dyDescent="0.2">
      <c r="A823" s="2" t="s">
        <v>821</v>
      </c>
    </row>
    <row r="824" spans="1:1" x14ac:dyDescent="0.2">
      <c r="A824" s="2" t="s">
        <v>822</v>
      </c>
    </row>
    <row r="825" spans="1:1" x14ac:dyDescent="0.2">
      <c r="A825" s="2" t="s">
        <v>823</v>
      </c>
    </row>
    <row r="826" spans="1:1" x14ac:dyDescent="0.2">
      <c r="A826" s="2" t="s">
        <v>824</v>
      </c>
    </row>
    <row r="827" spans="1:1" x14ac:dyDescent="0.2">
      <c r="A827" s="2" t="s">
        <v>825</v>
      </c>
    </row>
    <row r="828" spans="1:1" x14ac:dyDescent="0.2">
      <c r="A828" s="2" t="s">
        <v>826</v>
      </c>
    </row>
    <row r="829" spans="1:1" x14ac:dyDescent="0.2">
      <c r="A829" s="2" t="s">
        <v>827</v>
      </c>
    </row>
    <row r="830" spans="1:1" x14ac:dyDescent="0.2">
      <c r="A830" s="2" t="s">
        <v>828</v>
      </c>
    </row>
    <row r="831" spans="1:1" x14ac:dyDescent="0.2">
      <c r="A831" s="2" t="s">
        <v>829</v>
      </c>
    </row>
    <row r="832" spans="1:1" x14ac:dyDescent="0.2">
      <c r="A832" s="2" t="s">
        <v>830</v>
      </c>
    </row>
    <row r="833" spans="1:1" x14ac:dyDescent="0.2">
      <c r="A833" s="2" t="s">
        <v>831</v>
      </c>
    </row>
    <row r="834" spans="1:1" x14ac:dyDescent="0.2">
      <c r="A834" s="2" t="s">
        <v>832</v>
      </c>
    </row>
    <row r="835" spans="1:1" x14ac:dyDescent="0.2">
      <c r="A835" s="2" t="s">
        <v>833</v>
      </c>
    </row>
    <row r="836" spans="1:1" x14ac:dyDescent="0.2">
      <c r="A836" s="2" t="s">
        <v>834</v>
      </c>
    </row>
    <row r="837" spans="1:1" x14ac:dyDescent="0.2">
      <c r="A837" s="2" t="s">
        <v>835</v>
      </c>
    </row>
    <row r="838" spans="1:1" x14ac:dyDescent="0.2">
      <c r="A838" s="2" t="s">
        <v>836</v>
      </c>
    </row>
    <row r="839" spans="1:1" x14ac:dyDescent="0.2">
      <c r="A839" s="2" t="s">
        <v>837</v>
      </c>
    </row>
    <row r="840" spans="1:1" x14ac:dyDescent="0.2">
      <c r="A840" s="2" t="s">
        <v>838</v>
      </c>
    </row>
    <row r="841" spans="1:1" x14ac:dyDescent="0.2">
      <c r="A841" s="2" t="s">
        <v>839</v>
      </c>
    </row>
    <row r="842" spans="1:1" x14ac:dyDescent="0.2">
      <c r="A842" s="2" t="s">
        <v>840</v>
      </c>
    </row>
    <row r="843" spans="1:1" x14ac:dyDescent="0.2">
      <c r="A843" s="2" t="s">
        <v>841</v>
      </c>
    </row>
    <row r="844" spans="1:1" x14ac:dyDescent="0.2">
      <c r="A844" s="2" t="s">
        <v>842</v>
      </c>
    </row>
    <row r="845" spans="1:1" x14ac:dyDescent="0.2">
      <c r="A845" s="2" t="s">
        <v>843</v>
      </c>
    </row>
    <row r="846" spans="1:1" x14ac:dyDescent="0.2">
      <c r="A846" s="2" t="s">
        <v>844</v>
      </c>
    </row>
    <row r="847" spans="1:1" x14ac:dyDescent="0.2">
      <c r="A847" s="2" t="s">
        <v>845</v>
      </c>
    </row>
    <row r="848" spans="1:1" x14ac:dyDescent="0.2">
      <c r="A848" s="2" t="s">
        <v>846</v>
      </c>
    </row>
    <row r="849" spans="1:1" x14ac:dyDescent="0.2">
      <c r="A849" s="2" t="s">
        <v>847</v>
      </c>
    </row>
    <row r="850" spans="1:1" x14ac:dyDescent="0.2">
      <c r="A850" s="2" t="s">
        <v>848</v>
      </c>
    </row>
    <row r="851" spans="1:1" x14ac:dyDescent="0.2">
      <c r="A851" s="2" t="s">
        <v>849</v>
      </c>
    </row>
    <row r="852" spans="1:1" x14ac:dyDescent="0.2">
      <c r="A852" s="2" t="s">
        <v>850</v>
      </c>
    </row>
    <row r="853" spans="1:1" x14ac:dyDescent="0.2">
      <c r="A853" s="2" t="s">
        <v>851</v>
      </c>
    </row>
    <row r="854" spans="1:1" x14ac:dyDescent="0.2">
      <c r="A854" s="2" t="s">
        <v>852</v>
      </c>
    </row>
    <row r="855" spans="1:1" x14ac:dyDescent="0.2">
      <c r="A855" s="2" t="s">
        <v>853</v>
      </c>
    </row>
    <row r="856" spans="1:1" x14ac:dyDescent="0.2">
      <c r="A856" s="2" t="s">
        <v>854</v>
      </c>
    </row>
    <row r="857" spans="1:1" x14ac:dyDescent="0.2">
      <c r="A857" s="2" t="s">
        <v>855</v>
      </c>
    </row>
    <row r="858" spans="1:1" x14ac:dyDescent="0.2">
      <c r="A858" s="2" t="s">
        <v>856</v>
      </c>
    </row>
    <row r="859" spans="1:1" x14ac:dyDescent="0.2">
      <c r="A859" s="2" t="s">
        <v>857</v>
      </c>
    </row>
    <row r="860" spans="1:1" x14ac:dyDescent="0.2">
      <c r="A860" s="2" t="s">
        <v>858</v>
      </c>
    </row>
    <row r="861" spans="1:1" x14ac:dyDescent="0.2">
      <c r="A861" s="2" t="s">
        <v>859</v>
      </c>
    </row>
    <row r="862" spans="1:1" x14ac:dyDescent="0.2">
      <c r="A862" s="2" t="s">
        <v>860</v>
      </c>
    </row>
    <row r="863" spans="1:1" x14ac:dyDescent="0.2">
      <c r="A863" s="2" t="s">
        <v>861</v>
      </c>
    </row>
    <row r="864" spans="1:1" x14ac:dyDescent="0.2">
      <c r="A864" s="2" t="s">
        <v>862</v>
      </c>
    </row>
    <row r="865" spans="1:1" x14ac:dyDescent="0.2">
      <c r="A865" s="2" t="s">
        <v>863</v>
      </c>
    </row>
    <row r="866" spans="1:1" x14ac:dyDescent="0.2">
      <c r="A866" s="2" t="s">
        <v>864</v>
      </c>
    </row>
    <row r="867" spans="1:1" x14ac:dyDescent="0.2">
      <c r="A867" s="2" t="s">
        <v>865</v>
      </c>
    </row>
    <row r="868" spans="1:1" x14ac:dyDescent="0.2">
      <c r="A868" s="2" t="s">
        <v>866</v>
      </c>
    </row>
    <row r="869" spans="1:1" x14ac:dyDescent="0.2">
      <c r="A869" s="2" t="s">
        <v>867</v>
      </c>
    </row>
    <row r="870" spans="1:1" x14ac:dyDescent="0.2">
      <c r="A870" s="2" t="s">
        <v>868</v>
      </c>
    </row>
    <row r="871" spans="1:1" x14ac:dyDescent="0.2">
      <c r="A871" s="2" t="s">
        <v>869</v>
      </c>
    </row>
    <row r="872" spans="1:1" x14ac:dyDescent="0.2">
      <c r="A872" s="2" t="s">
        <v>870</v>
      </c>
    </row>
    <row r="873" spans="1:1" x14ac:dyDescent="0.2">
      <c r="A873" s="2" t="s">
        <v>871</v>
      </c>
    </row>
    <row r="874" spans="1:1" x14ac:dyDescent="0.2">
      <c r="A874" s="2" t="s">
        <v>872</v>
      </c>
    </row>
    <row r="875" spans="1:1" x14ac:dyDescent="0.2">
      <c r="A875" s="2" t="s">
        <v>873</v>
      </c>
    </row>
    <row r="876" spans="1:1" x14ac:dyDescent="0.2">
      <c r="A876" s="2" t="s">
        <v>874</v>
      </c>
    </row>
    <row r="877" spans="1:1" x14ac:dyDescent="0.2">
      <c r="A877" s="2" t="s">
        <v>875</v>
      </c>
    </row>
    <row r="878" spans="1:1" x14ac:dyDescent="0.2">
      <c r="A878" s="2" t="s">
        <v>876</v>
      </c>
    </row>
    <row r="879" spans="1:1" x14ac:dyDescent="0.2">
      <c r="A879" s="2" t="s">
        <v>877</v>
      </c>
    </row>
    <row r="880" spans="1:1" x14ac:dyDescent="0.2">
      <c r="A880" s="2" t="s">
        <v>878</v>
      </c>
    </row>
    <row r="881" spans="1:1" x14ac:dyDescent="0.2">
      <c r="A881" s="2" t="s">
        <v>879</v>
      </c>
    </row>
    <row r="882" spans="1:1" x14ac:dyDescent="0.2">
      <c r="A882" s="2" t="s">
        <v>880</v>
      </c>
    </row>
    <row r="883" spans="1:1" x14ac:dyDescent="0.2">
      <c r="A883" s="2" t="s">
        <v>881</v>
      </c>
    </row>
    <row r="884" spans="1:1" x14ac:dyDescent="0.2">
      <c r="A884" s="2" t="s">
        <v>882</v>
      </c>
    </row>
    <row r="885" spans="1:1" x14ac:dyDescent="0.2">
      <c r="A885" s="2" t="s">
        <v>883</v>
      </c>
    </row>
    <row r="886" spans="1:1" x14ac:dyDescent="0.2">
      <c r="A886" s="2" t="s">
        <v>884</v>
      </c>
    </row>
    <row r="887" spans="1:1" x14ac:dyDescent="0.2">
      <c r="A887" s="2" t="s">
        <v>885</v>
      </c>
    </row>
    <row r="888" spans="1:1" x14ac:dyDescent="0.2">
      <c r="A888" s="2" t="s">
        <v>886</v>
      </c>
    </row>
    <row r="889" spans="1:1" x14ac:dyDescent="0.2">
      <c r="A889" s="2" t="s">
        <v>887</v>
      </c>
    </row>
    <row r="890" spans="1:1" x14ac:dyDescent="0.2">
      <c r="A890" s="2" t="s">
        <v>888</v>
      </c>
    </row>
    <row r="891" spans="1:1" x14ac:dyDescent="0.2">
      <c r="A891" s="2" t="s">
        <v>889</v>
      </c>
    </row>
    <row r="892" spans="1:1" x14ac:dyDescent="0.2">
      <c r="A892" s="2" t="s">
        <v>890</v>
      </c>
    </row>
    <row r="893" spans="1:1" x14ac:dyDescent="0.2">
      <c r="A893" s="2" t="s">
        <v>891</v>
      </c>
    </row>
    <row r="894" spans="1:1" x14ac:dyDescent="0.2">
      <c r="A894" s="2" t="s">
        <v>892</v>
      </c>
    </row>
    <row r="895" spans="1:1" x14ac:dyDescent="0.2">
      <c r="A895" s="2" t="s">
        <v>893</v>
      </c>
    </row>
    <row r="896" spans="1:1" x14ac:dyDescent="0.2">
      <c r="A896" s="2" t="s">
        <v>894</v>
      </c>
    </row>
    <row r="897" spans="1:1" x14ac:dyDescent="0.2">
      <c r="A897" s="2" t="s">
        <v>895</v>
      </c>
    </row>
    <row r="898" spans="1:1" x14ac:dyDescent="0.2">
      <c r="A898" s="2" t="s">
        <v>896</v>
      </c>
    </row>
    <row r="899" spans="1:1" x14ac:dyDescent="0.2">
      <c r="A899" s="2" t="s">
        <v>897</v>
      </c>
    </row>
    <row r="900" spans="1:1" x14ac:dyDescent="0.2">
      <c r="A900" s="2" t="s">
        <v>898</v>
      </c>
    </row>
    <row r="901" spans="1:1" x14ac:dyDescent="0.2">
      <c r="A901" s="2" t="s">
        <v>899</v>
      </c>
    </row>
    <row r="902" spans="1:1" x14ac:dyDescent="0.2">
      <c r="A902" s="2" t="s">
        <v>900</v>
      </c>
    </row>
    <row r="903" spans="1:1" x14ac:dyDescent="0.2">
      <c r="A903" s="2" t="s">
        <v>901</v>
      </c>
    </row>
    <row r="904" spans="1:1" x14ac:dyDescent="0.2">
      <c r="A904" s="2" t="s">
        <v>902</v>
      </c>
    </row>
    <row r="905" spans="1:1" x14ac:dyDescent="0.2">
      <c r="A905" s="2" t="s">
        <v>903</v>
      </c>
    </row>
    <row r="906" spans="1:1" x14ac:dyDescent="0.2">
      <c r="A906" s="2" t="s">
        <v>904</v>
      </c>
    </row>
    <row r="907" spans="1:1" x14ac:dyDescent="0.2">
      <c r="A907" s="2" t="s">
        <v>905</v>
      </c>
    </row>
    <row r="908" spans="1:1" x14ac:dyDescent="0.2">
      <c r="A908" s="2" t="s">
        <v>906</v>
      </c>
    </row>
    <row r="909" spans="1:1" x14ac:dyDescent="0.2">
      <c r="A909" s="2" t="s">
        <v>907</v>
      </c>
    </row>
    <row r="910" spans="1:1" x14ac:dyDescent="0.2">
      <c r="A910" s="2" t="s">
        <v>908</v>
      </c>
    </row>
    <row r="911" spans="1:1" x14ac:dyDescent="0.2">
      <c r="A911" s="2" t="s">
        <v>909</v>
      </c>
    </row>
    <row r="912" spans="1:1" x14ac:dyDescent="0.2">
      <c r="A912" s="2" t="s">
        <v>910</v>
      </c>
    </row>
    <row r="913" spans="1:1" x14ac:dyDescent="0.2">
      <c r="A913" s="2" t="s">
        <v>911</v>
      </c>
    </row>
    <row r="914" spans="1:1" x14ac:dyDescent="0.2">
      <c r="A914" s="2" t="s">
        <v>912</v>
      </c>
    </row>
    <row r="915" spans="1:1" x14ac:dyDescent="0.2">
      <c r="A915" s="2" t="s">
        <v>913</v>
      </c>
    </row>
    <row r="916" spans="1:1" x14ac:dyDescent="0.2">
      <c r="A916" s="2" t="s">
        <v>914</v>
      </c>
    </row>
    <row r="917" spans="1:1" x14ac:dyDescent="0.2">
      <c r="A917" s="2" t="s">
        <v>915</v>
      </c>
    </row>
    <row r="918" spans="1:1" x14ac:dyDescent="0.2">
      <c r="A918" s="2" t="s">
        <v>916</v>
      </c>
    </row>
    <row r="919" spans="1:1" x14ac:dyDescent="0.2">
      <c r="A919" s="2" t="s">
        <v>917</v>
      </c>
    </row>
    <row r="920" spans="1:1" x14ac:dyDescent="0.2">
      <c r="A920" s="2" t="s">
        <v>918</v>
      </c>
    </row>
    <row r="921" spans="1:1" x14ac:dyDescent="0.2">
      <c r="A921" s="2" t="s">
        <v>919</v>
      </c>
    </row>
    <row r="922" spans="1:1" x14ac:dyDescent="0.2">
      <c r="A922" s="2" t="s">
        <v>920</v>
      </c>
    </row>
    <row r="923" spans="1:1" x14ac:dyDescent="0.2">
      <c r="A923" s="2" t="s">
        <v>921</v>
      </c>
    </row>
    <row r="924" spans="1:1" x14ac:dyDescent="0.2">
      <c r="A924" s="2" t="s">
        <v>922</v>
      </c>
    </row>
    <row r="925" spans="1:1" x14ac:dyDescent="0.2">
      <c r="A925" s="2" t="s">
        <v>923</v>
      </c>
    </row>
    <row r="926" spans="1:1" x14ac:dyDescent="0.2">
      <c r="A926" s="2" t="s">
        <v>924</v>
      </c>
    </row>
    <row r="927" spans="1:1" x14ac:dyDescent="0.2">
      <c r="A927" s="2" t="s">
        <v>925</v>
      </c>
    </row>
    <row r="928" spans="1:1" x14ac:dyDescent="0.2">
      <c r="A928" s="2" t="s">
        <v>926</v>
      </c>
    </row>
    <row r="929" spans="1:1" x14ac:dyDescent="0.2">
      <c r="A929" s="2" t="s">
        <v>927</v>
      </c>
    </row>
    <row r="930" spans="1:1" x14ac:dyDescent="0.2">
      <c r="A930" s="2" t="s">
        <v>928</v>
      </c>
    </row>
    <row r="931" spans="1:1" x14ac:dyDescent="0.2">
      <c r="A931" s="2" t="s">
        <v>929</v>
      </c>
    </row>
    <row r="932" spans="1:1" x14ac:dyDescent="0.2">
      <c r="A932" s="2" t="s">
        <v>930</v>
      </c>
    </row>
    <row r="933" spans="1:1" x14ac:dyDescent="0.2">
      <c r="A933" s="2" t="s">
        <v>931</v>
      </c>
    </row>
    <row r="934" spans="1:1" x14ac:dyDescent="0.2">
      <c r="A934" s="2" t="s">
        <v>932</v>
      </c>
    </row>
    <row r="935" spans="1:1" x14ac:dyDescent="0.2">
      <c r="A935" s="2" t="s">
        <v>933</v>
      </c>
    </row>
    <row r="936" spans="1:1" x14ac:dyDescent="0.2">
      <c r="A936" s="2" t="s">
        <v>934</v>
      </c>
    </row>
    <row r="937" spans="1:1" x14ac:dyDescent="0.2">
      <c r="A937" s="2" t="s">
        <v>935</v>
      </c>
    </row>
    <row r="938" spans="1:1" x14ac:dyDescent="0.2">
      <c r="A938" s="2" t="s">
        <v>936</v>
      </c>
    </row>
    <row r="939" spans="1:1" x14ac:dyDescent="0.2">
      <c r="A939" s="2" t="s">
        <v>937</v>
      </c>
    </row>
    <row r="940" spans="1:1" x14ac:dyDescent="0.2">
      <c r="A940" s="2" t="s">
        <v>938</v>
      </c>
    </row>
    <row r="941" spans="1:1" x14ac:dyDescent="0.2">
      <c r="A941" s="2" t="s">
        <v>939</v>
      </c>
    </row>
    <row r="942" spans="1:1" x14ac:dyDescent="0.2">
      <c r="A942" s="2" t="s">
        <v>940</v>
      </c>
    </row>
    <row r="943" spans="1:1" x14ac:dyDescent="0.2">
      <c r="A943" s="2" t="s">
        <v>941</v>
      </c>
    </row>
    <row r="944" spans="1:1" x14ac:dyDescent="0.2">
      <c r="A944" s="2" t="s">
        <v>942</v>
      </c>
    </row>
    <row r="945" spans="1:1" x14ac:dyDescent="0.2">
      <c r="A945" s="2" t="s">
        <v>943</v>
      </c>
    </row>
    <row r="946" spans="1:1" x14ac:dyDescent="0.2">
      <c r="A946" s="2" t="s">
        <v>944</v>
      </c>
    </row>
    <row r="947" spans="1:1" x14ac:dyDescent="0.2">
      <c r="A947" s="2" t="s">
        <v>945</v>
      </c>
    </row>
    <row r="948" spans="1:1" x14ac:dyDescent="0.2">
      <c r="A948" s="2" t="s">
        <v>946</v>
      </c>
    </row>
    <row r="949" spans="1:1" x14ac:dyDescent="0.2">
      <c r="A949" s="2" t="s">
        <v>947</v>
      </c>
    </row>
    <row r="950" spans="1:1" x14ac:dyDescent="0.2">
      <c r="A950" s="2" t="s">
        <v>948</v>
      </c>
    </row>
    <row r="951" spans="1:1" x14ac:dyDescent="0.2">
      <c r="A951" s="2" t="s">
        <v>949</v>
      </c>
    </row>
    <row r="952" spans="1:1" x14ac:dyDescent="0.2">
      <c r="A952" s="2" t="s">
        <v>950</v>
      </c>
    </row>
    <row r="953" spans="1:1" x14ac:dyDescent="0.2">
      <c r="A953" s="2" t="s">
        <v>951</v>
      </c>
    </row>
    <row r="954" spans="1:1" x14ac:dyDescent="0.2">
      <c r="A954" s="2" t="s">
        <v>952</v>
      </c>
    </row>
    <row r="955" spans="1:1" x14ac:dyDescent="0.2">
      <c r="A955" s="2" t="s">
        <v>953</v>
      </c>
    </row>
    <row r="956" spans="1:1" x14ac:dyDescent="0.2">
      <c r="A956" s="2" t="s">
        <v>954</v>
      </c>
    </row>
    <row r="957" spans="1:1" x14ac:dyDescent="0.2">
      <c r="A957" s="2" t="s">
        <v>955</v>
      </c>
    </row>
    <row r="958" spans="1:1" x14ac:dyDescent="0.2">
      <c r="A958" s="2" t="s">
        <v>956</v>
      </c>
    </row>
    <row r="959" spans="1:1" x14ac:dyDescent="0.2">
      <c r="A959" s="2" t="s">
        <v>957</v>
      </c>
    </row>
    <row r="960" spans="1:1" x14ac:dyDescent="0.2">
      <c r="A960" s="2" t="s">
        <v>958</v>
      </c>
    </row>
    <row r="961" spans="1:1" x14ac:dyDescent="0.2">
      <c r="A961" s="2" t="s">
        <v>959</v>
      </c>
    </row>
    <row r="962" spans="1:1" x14ac:dyDescent="0.2">
      <c r="A962" s="2" t="s">
        <v>960</v>
      </c>
    </row>
    <row r="963" spans="1:1" x14ac:dyDescent="0.2">
      <c r="A963" s="2" t="s">
        <v>961</v>
      </c>
    </row>
    <row r="964" spans="1:1" x14ac:dyDescent="0.2">
      <c r="A964" s="2" t="s">
        <v>962</v>
      </c>
    </row>
    <row r="965" spans="1:1" x14ac:dyDescent="0.2">
      <c r="A965" s="2" t="s">
        <v>963</v>
      </c>
    </row>
    <row r="966" spans="1:1" x14ac:dyDescent="0.2">
      <c r="A966" s="2" t="s">
        <v>964</v>
      </c>
    </row>
    <row r="967" spans="1:1" x14ac:dyDescent="0.2">
      <c r="A967" s="2" t="s">
        <v>965</v>
      </c>
    </row>
    <row r="968" spans="1:1" x14ac:dyDescent="0.2">
      <c r="A968" s="2" t="s">
        <v>966</v>
      </c>
    </row>
    <row r="969" spans="1:1" x14ac:dyDescent="0.2">
      <c r="A969" s="2" t="s">
        <v>967</v>
      </c>
    </row>
    <row r="970" spans="1:1" x14ac:dyDescent="0.2">
      <c r="A970" s="2" t="s">
        <v>968</v>
      </c>
    </row>
    <row r="971" spans="1:1" x14ac:dyDescent="0.2">
      <c r="A971" s="2" t="s">
        <v>969</v>
      </c>
    </row>
    <row r="972" spans="1:1" x14ac:dyDescent="0.2">
      <c r="A972" s="2" t="s">
        <v>970</v>
      </c>
    </row>
    <row r="973" spans="1:1" x14ac:dyDescent="0.2">
      <c r="A973" s="2" t="s">
        <v>971</v>
      </c>
    </row>
    <row r="974" spans="1:1" x14ac:dyDescent="0.2">
      <c r="A974" s="2" t="s">
        <v>972</v>
      </c>
    </row>
    <row r="975" spans="1:1" x14ac:dyDescent="0.2">
      <c r="A975" s="2" t="s">
        <v>973</v>
      </c>
    </row>
    <row r="976" spans="1:1" x14ac:dyDescent="0.2">
      <c r="A976" s="2" t="s">
        <v>974</v>
      </c>
    </row>
    <row r="977" spans="1:1" x14ac:dyDescent="0.2">
      <c r="A977" s="2" t="s">
        <v>975</v>
      </c>
    </row>
    <row r="978" spans="1:1" x14ac:dyDescent="0.2">
      <c r="A978" s="2" t="s">
        <v>976</v>
      </c>
    </row>
    <row r="979" spans="1:1" x14ac:dyDescent="0.2">
      <c r="A979" s="2" t="s">
        <v>977</v>
      </c>
    </row>
    <row r="980" spans="1:1" x14ac:dyDescent="0.2">
      <c r="A980" s="2" t="s">
        <v>978</v>
      </c>
    </row>
    <row r="981" spans="1:1" x14ac:dyDescent="0.2">
      <c r="A981" s="2" t="s">
        <v>979</v>
      </c>
    </row>
    <row r="982" spans="1:1" x14ac:dyDescent="0.2">
      <c r="A982" s="2" t="s">
        <v>980</v>
      </c>
    </row>
    <row r="983" spans="1:1" x14ac:dyDescent="0.2">
      <c r="A983" s="2" t="s">
        <v>981</v>
      </c>
    </row>
    <row r="984" spans="1:1" x14ac:dyDescent="0.2">
      <c r="A984" s="2" t="s">
        <v>982</v>
      </c>
    </row>
    <row r="985" spans="1:1" x14ac:dyDescent="0.2">
      <c r="A985" s="2" t="s">
        <v>983</v>
      </c>
    </row>
    <row r="986" spans="1:1" x14ac:dyDescent="0.2">
      <c r="A986" s="2" t="s">
        <v>984</v>
      </c>
    </row>
    <row r="987" spans="1:1" x14ac:dyDescent="0.2">
      <c r="A987" s="2" t="s">
        <v>985</v>
      </c>
    </row>
    <row r="988" spans="1:1" x14ac:dyDescent="0.2">
      <c r="A988" s="2" t="s">
        <v>986</v>
      </c>
    </row>
    <row r="989" spans="1:1" x14ac:dyDescent="0.2">
      <c r="A989" s="2" t="s">
        <v>987</v>
      </c>
    </row>
    <row r="990" spans="1:1" x14ac:dyDescent="0.2">
      <c r="A990" s="2" t="s">
        <v>988</v>
      </c>
    </row>
    <row r="991" spans="1:1" x14ac:dyDescent="0.2">
      <c r="A991" s="2" t="s">
        <v>989</v>
      </c>
    </row>
    <row r="992" spans="1:1" x14ac:dyDescent="0.2">
      <c r="A992" s="2" t="s">
        <v>990</v>
      </c>
    </row>
    <row r="993" spans="1:1" x14ac:dyDescent="0.2">
      <c r="A993" s="2" t="s">
        <v>991</v>
      </c>
    </row>
    <row r="994" spans="1:1" x14ac:dyDescent="0.2">
      <c r="A994" s="2" t="s">
        <v>992</v>
      </c>
    </row>
    <row r="995" spans="1:1" x14ac:dyDescent="0.2">
      <c r="A995" s="2" t="s">
        <v>993</v>
      </c>
    </row>
    <row r="996" spans="1:1" x14ac:dyDescent="0.2">
      <c r="A996" s="2" t="s">
        <v>994</v>
      </c>
    </row>
    <row r="997" spans="1:1" x14ac:dyDescent="0.2">
      <c r="A997" s="2" t="s">
        <v>995</v>
      </c>
    </row>
    <row r="998" spans="1:1" x14ac:dyDescent="0.2">
      <c r="A998" s="2" t="s">
        <v>996</v>
      </c>
    </row>
    <row r="999" spans="1:1" x14ac:dyDescent="0.2">
      <c r="A999" s="2" t="s">
        <v>997</v>
      </c>
    </row>
    <row r="1000" spans="1:1" x14ac:dyDescent="0.2">
      <c r="A1000" s="2" t="s">
        <v>998</v>
      </c>
    </row>
    <row r="1001" spans="1:1" x14ac:dyDescent="0.2">
      <c r="A1001" s="2" t="s">
        <v>999</v>
      </c>
    </row>
    <row r="1002" spans="1:1" x14ac:dyDescent="0.2">
      <c r="A1002" s="2" t="s">
        <v>1000</v>
      </c>
    </row>
    <row r="1003" spans="1:1" x14ac:dyDescent="0.2">
      <c r="A1003" s="2" t="s">
        <v>1001</v>
      </c>
    </row>
    <row r="1004" spans="1:1" x14ac:dyDescent="0.2">
      <c r="A1004" s="2" t="s">
        <v>1002</v>
      </c>
    </row>
    <row r="1005" spans="1:1" x14ac:dyDescent="0.2">
      <c r="A1005" s="2" t="s">
        <v>1003</v>
      </c>
    </row>
    <row r="1006" spans="1:1" x14ac:dyDescent="0.2">
      <c r="A1006" s="2" t="s">
        <v>1004</v>
      </c>
    </row>
    <row r="1007" spans="1:1" x14ac:dyDescent="0.2">
      <c r="A1007" s="2" t="s">
        <v>1005</v>
      </c>
    </row>
    <row r="1008" spans="1:1" x14ac:dyDescent="0.2">
      <c r="A1008" s="2" t="s">
        <v>1006</v>
      </c>
    </row>
    <row r="1009" spans="1:1" x14ac:dyDescent="0.2">
      <c r="A1009" s="2" t="s">
        <v>1007</v>
      </c>
    </row>
    <row r="1010" spans="1:1" x14ac:dyDescent="0.2">
      <c r="A1010" s="2" t="s">
        <v>1008</v>
      </c>
    </row>
    <row r="1011" spans="1:1" x14ac:dyDescent="0.2">
      <c r="A1011" s="2" t="s">
        <v>1009</v>
      </c>
    </row>
    <row r="1012" spans="1:1" x14ac:dyDescent="0.2">
      <c r="A1012" s="2" t="s">
        <v>1010</v>
      </c>
    </row>
    <row r="1013" spans="1:1" x14ac:dyDescent="0.2">
      <c r="A1013" s="2" t="s">
        <v>1011</v>
      </c>
    </row>
    <row r="1014" spans="1:1" x14ac:dyDescent="0.2">
      <c r="A1014" s="2" t="s">
        <v>1012</v>
      </c>
    </row>
    <row r="1015" spans="1:1" x14ac:dyDescent="0.2">
      <c r="A1015" s="2" t="s">
        <v>1013</v>
      </c>
    </row>
    <row r="1016" spans="1:1" x14ac:dyDescent="0.2">
      <c r="A1016" s="2" t="s">
        <v>1014</v>
      </c>
    </row>
    <row r="1017" spans="1:1" x14ac:dyDescent="0.2">
      <c r="A1017" s="2" t="s">
        <v>1015</v>
      </c>
    </row>
    <row r="1018" spans="1:1" x14ac:dyDescent="0.2">
      <c r="A1018" s="2" t="s">
        <v>1016</v>
      </c>
    </row>
    <row r="1019" spans="1:1" x14ac:dyDescent="0.2">
      <c r="A1019" s="2" t="s">
        <v>1017</v>
      </c>
    </row>
    <row r="1020" spans="1:1" x14ac:dyDescent="0.2">
      <c r="A1020" s="2" t="s">
        <v>1018</v>
      </c>
    </row>
    <row r="1021" spans="1:1" x14ac:dyDescent="0.2">
      <c r="A1021" s="2" t="s">
        <v>1019</v>
      </c>
    </row>
    <row r="1022" spans="1:1" x14ac:dyDescent="0.2">
      <c r="A1022" s="2" t="s">
        <v>1020</v>
      </c>
    </row>
    <row r="1023" spans="1:1" x14ac:dyDescent="0.2">
      <c r="A1023" s="2" t="s">
        <v>1021</v>
      </c>
    </row>
    <row r="1024" spans="1:1" x14ac:dyDescent="0.2">
      <c r="A1024" s="2" t="s">
        <v>1022</v>
      </c>
    </row>
    <row r="1025" spans="1:1" x14ac:dyDescent="0.2">
      <c r="A1025" s="2" t="s">
        <v>1023</v>
      </c>
    </row>
    <row r="1026" spans="1:1" x14ac:dyDescent="0.2">
      <c r="A1026" s="2" t="s">
        <v>1024</v>
      </c>
    </row>
    <row r="1027" spans="1:1" x14ac:dyDescent="0.2">
      <c r="A1027" s="2" t="s">
        <v>1025</v>
      </c>
    </row>
    <row r="1028" spans="1:1" x14ac:dyDescent="0.2">
      <c r="A1028" s="2" t="s">
        <v>1026</v>
      </c>
    </row>
    <row r="1029" spans="1:1" x14ac:dyDescent="0.2">
      <c r="A1029" s="2" t="s">
        <v>1027</v>
      </c>
    </row>
    <row r="1030" spans="1:1" x14ac:dyDescent="0.2">
      <c r="A1030" s="2" t="s">
        <v>1028</v>
      </c>
    </row>
    <row r="1031" spans="1:1" x14ac:dyDescent="0.2">
      <c r="A1031" s="2" t="s">
        <v>1029</v>
      </c>
    </row>
    <row r="1032" spans="1:1" x14ac:dyDescent="0.2">
      <c r="A1032" s="2" t="s">
        <v>1030</v>
      </c>
    </row>
    <row r="1033" spans="1:1" x14ac:dyDescent="0.2">
      <c r="A1033" s="2" t="s">
        <v>1031</v>
      </c>
    </row>
    <row r="1034" spans="1:1" x14ac:dyDescent="0.2">
      <c r="A1034" s="2" t="s">
        <v>1032</v>
      </c>
    </row>
    <row r="1035" spans="1:1" x14ac:dyDescent="0.2">
      <c r="A1035" s="2" t="s">
        <v>1033</v>
      </c>
    </row>
    <row r="1036" spans="1:1" x14ac:dyDescent="0.2">
      <c r="A1036" s="2" t="s">
        <v>1034</v>
      </c>
    </row>
    <row r="1037" spans="1:1" x14ac:dyDescent="0.2">
      <c r="A1037" s="2" t="s">
        <v>1035</v>
      </c>
    </row>
    <row r="1038" spans="1:1" x14ac:dyDescent="0.2">
      <c r="A1038" s="2" t="s">
        <v>1036</v>
      </c>
    </row>
    <row r="1039" spans="1:1" x14ac:dyDescent="0.2">
      <c r="A1039" s="2" t="s">
        <v>1037</v>
      </c>
    </row>
    <row r="1040" spans="1:1" x14ac:dyDescent="0.2">
      <c r="A1040" s="2" t="s">
        <v>1038</v>
      </c>
    </row>
    <row r="1041" spans="1:1" x14ac:dyDescent="0.2">
      <c r="A1041" s="2" t="s">
        <v>1039</v>
      </c>
    </row>
    <row r="1042" spans="1:1" x14ac:dyDescent="0.2">
      <c r="A1042" s="2" t="s">
        <v>1040</v>
      </c>
    </row>
    <row r="1043" spans="1:1" x14ac:dyDescent="0.2">
      <c r="A1043" s="2" t="s">
        <v>1041</v>
      </c>
    </row>
    <row r="1044" spans="1:1" x14ac:dyDescent="0.2">
      <c r="A1044" s="2" t="s">
        <v>1042</v>
      </c>
    </row>
    <row r="1045" spans="1:1" x14ac:dyDescent="0.2">
      <c r="A1045" s="2" t="s">
        <v>1043</v>
      </c>
    </row>
    <row r="1046" spans="1:1" x14ac:dyDescent="0.2">
      <c r="A1046" s="2" t="s">
        <v>1044</v>
      </c>
    </row>
    <row r="1047" spans="1:1" x14ac:dyDescent="0.2">
      <c r="A1047" s="2" t="s">
        <v>1045</v>
      </c>
    </row>
    <row r="1048" spans="1:1" x14ac:dyDescent="0.2">
      <c r="A1048" s="2" t="s">
        <v>1046</v>
      </c>
    </row>
    <row r="1049" spans="1:1" x14ac:dyDescent="0.2">
      <c r="A1049" s="2" t="s">
        <v>1047</v>
      </c>
    </row>
    <row r="1050" spans="1:1" x14ac:dyDescent="0.2">
      <c r="A1050" s="2" t="s">
        <v>1048</v>
      </c>
    </row>
    <row r="1051" spans="1:1" x14ac:dyDescent="0.2">
      <c r="A1051" s="2" t="s">
        <v>1049</v>
      </c>
    </row>
    <row r="1052" spans="1:1" x14ac:dyDescent="0.2">
      <c r="A1052" s="2" t="s">
        <v>1050</v>
      </c>
    </row>
    <row r="1053" spans="1:1" x14ac:dyDescent="0.2">
      <c r="A1053" s="2" t="s">
        <v>1051</v>
      </c>
    </row>
    <row r="1054" spans="1:1" x14ac:dyDescent="0.2">
      <c r="A1054" s="2" t="s">
        <v>1052</v>
      </c>
    </row>
    <row r="1055" spans="1:1" x14ac:dyDescent="0.2">
      <c r="A1055" s="2" t="s">
        <v>1053</v>
      </c>
    </row>
    <row r="1056" spans="1:1" x14ac:dyDescent="0.2">
      <c r="A1056" s="2" t="s">
        <v>1054</v>
      </c>
    </row>
    <row r="1057" spans="1:1" x14ac:dyDescent="0.2">
      <c r="A1057" s="2" t="s">
        <v>1055</v>
      </c>
    </row>
    <row r="1058" spans="1:1" x14ac:dyDescent="0.2">
      <c r="A1058" s="2" t="s">
        <v>1056</v>
      </c>
    </row>
    <row r="1059" spans="1:1" x14ac:dyDescent="0.2">
      <c r="A1059" s="2" t="s">
        <v>1057</v>
      </c>
    </row>
    <row r="1060" spans="1:1" x14ac:dyDescent="0.2">
      <c r="A1060" s="2" t="s">
        <v>1058</v>
      </c>
    </row>
    <row r="1061" spans="1:1" x14ac:dyDescent="0.2">
      <c r="A1061" s="2" t="s">
        <v>1059</v>
      </c>
    </row>
    <row r="1062" spans="1:1" x14ac:dyDescent="0.2">
      <c r="A1062" s="2" t="s">
        <v>1060</v>
      </c>
    </row>
    <row r="1063" spans="1:1" x14ac:dyDescent="0.2">
      <c r="A1063" s="2" t="s">
        <v>1061</v>
      </c>
    </row>
    <row r="1064" spans="1:1" x14ac:dyDescent="0.2">
      <c r="A1064" s="2" t="s">
        <v>1062</v>
      </c>
    </row>
    <row r="1065" spans="1:1" x14ac:dyDescent="0.2">
      <c r="A1065" s="2" t="s">
        <v>1063</v>
      </c>
    </row>
    <row r="1066" spans="1:1" x14ac:dyDescent="0.2">
      <c r="A1066" s="2" t="s">
        <v>1064</v>
      </c>
    </row>
    <row r="1067" spans="1:1" x14ac:dyDescent="0.2">
      <c r="A1067" s="2" t="s">
        <v>1065</v>
      </c>
    </row>
    <row r="1068" spans="1:1" x14ac:dyDescent="0.2">
      <c r="A1068" s="2" t="s">
        <v>1066</v>
      </c>
    </row>
    <row r="1069" spans="1:1" x14ac:dyDescent="0.2">
      <c r="A1069" s="2" t="s">
        <v>1067</v>
      </c>
    </row>
    <row r="1070" spans="1:1" x14ac:dyDescent="0.2">
      <c r="A1070" s="2" t="s">
        <v>1068</v>
      </c>
    </row>
    <row r="1071" spans="1:1" x14ac:dyDescent="0.2">
      <c r="A1071" s="2" t="s">
        <v>1069</v>
      </c>
    </row>
    <row r="1072" spans="1:1" x14ac:dyDescent="0.2">
      <c r="A1072" s="2" t="s">
        <v>1070</v>
      </c>
    </row>
    <row r="1073" spans="1:1" x14ac:dyDescent="0.2">
      <c r="A1073" s="2" t="s">
        <v>1071</v>
      </c>
    </row>
    <row r="1074" spans="1:1" x14ac:dyDescent="0.2">
      <c r="A1074" s="2" t="s">
        <v>1072</v>
      </c>
    </row>
    <row r="1075" spans="1:1" x14ac:dyDescent="0.2">
      <c r="A1075" s="2" t="s">
        <v>1073</v>
      </c>
    </row>
    <row r="1076" spans="1:1" x14ac:dyDescent="0.2">
      <c r="A1076" s="2" t="s">
        <v>1074</v>
      </c>
    </row>
    <row r="1077" spans="1:1" x14ac:dyDescent="0.2">
      <c r="A1077" s="2" t="s">
        <v>1075</v>
      </c>
    </row>
    <row r="1078" spans="1:1" x14ac:dyDescent="0.2">
      <c r="A1078" s="2" t="s">
        <v>1076</v>
      </c>
    </row>
    <row r="1079" spans="1:1" x14ac:dyDescent="0.2">
      <c r="A1079" s="2" t="s">
        <v>1077</v>
      </c>
    </row>
    <row r="1080" spans="1:1" x14ac:dyDescent="0.2">
      <c r="A1080" s="2" t="s">
        <v>1078</v>
      </c>
    </row>
    <row r="1081" spans="1:1" x14ac:dyDescent="0.2">
      <c r="A1081" s="2" t="s">
        <v>1079</v>
      </c>
    </row>
    <row r="1082" spans="1:1" x14ac:dyDescent="0.2">
      <c r="A1082" s="2" t="s">
        <v>1080</v>
      </c>
    </row>
    <row r="1083" spans="1:1" x14ac:dyDescent="0.2">
      <c r="A1083" s="2" t="s">
        <v>1081</v>
      </c>
    </row>
    <row r="1084" spans="1:1" x14ac:dyDescent="0.2">
      <c r="A1084" s="2" t="s">
        <v>1082</v>
      </c>
    </row>
    <row r="1085" spans="1:1" x14ac:dyDescent="0.2">
      <c r="A1085" s="2" t="s">
        <v>1083</v>
      </c>
    </row>
    <row r="1086" spans="1:1" x14ac:dyDescent="0.2">
      <c r="A1086" s="2" t="s">
        <v>1084</v>
      </c>
    </row>
    <row r="1087" spans="1:1" x14ac:dyDescent="0.2">
      <c r="A1087" s="2" t="s">
        <v>1085</v>
      </c>
    </row>
    <row r="1088" spans="1:1" x14ac:dyDescent="0.2">
      <c r="A1088" s="2" t="s">
        <v>1086</v>
      </c>
    </row>
    <row r="1089" spans="1:1" x14ac:dyDescent="0.2">
      <c r="A1089" s="2" t="s">
        <v>1087</v>
      </c>
    </row>
    <row r="1090" spans="1:1" x14ac:dyDescent="0.2">
      <c r="A1090" s="2" t="s">
        <v>1088</v>
      </c>
    </row>
    <row r="1091" spans="1:1" x14ac:dyDescent="0.2">
      <c r="A1091" s="2" t="s">
        <v>1089</v>
      </c>
    </row>
    <row r="1092" spans="1:1" x14ac:dyDescent="0.2">
      <c r="A1092" s="2" t="s">
        <v>1090</v>
      </c>
    </row>
    <row r="1093" spans="1:1" x14ac:dyDescent="0.2">
      <c r="A1093" s="2" t="s">
        <v>1091</v>
      </c>
    </row>
    <row r="1094" spans="1:1" x14ac:dyDescent="0.2">
      <c r="A1094" s="2" t="s">
        <v>1092</v>
      </c>
    </row>
    <row r="1095" spans="1:1" x14ac:dyDescent="0.2">
      <c r="A1095" s="2" t="s">
        <v>1093</v>
      </c>
    </row>
    <row r="1096" spans="1:1" x14ac:dyDescent="0.2">
      <c r="A1096" s="2" t="s">
        <v>1094</v>
      </c>
    </row>
    <row r="1097" spans="1:1" x14ac:dyDescent="0.2">
      <c r="A1097" s="2" t="s">
        <v>1095</v>
      </c>
    </row>
    <row r="1098" spans="1:1" x14ac:dyDescent="0.2">
      <c r="A1098" s="2" t="s">
        <v>1096</v>
      </c>
    </row>
    <row r="1099" spans="1:1" x14ac:dyDescent="0.2">
      <c r="A1099" s="2" t="s">
        <v>1097</v>
      </c>
    </row>
    <row r="1100" spans="1:1" x14ac:dyDescent="0.2">
      <c r="A1100" s="2" t="s">
        <v>1098</v>
      </c>
    </row>
    <row r="1101" spans="1:1" x14ac:dyDescent="0.2">
      <c r="A1101" s="2" t="s">
        <v>1099</v>
      </c>
    </row>
    <row r="1102" spans="1:1" x14ac:dyDescent="0.2">
      <c r="A1102" s="2" t="s">
        <v>1100</v>
      </c>
    </row>
    <row r="1103" spans="1:1" x14ac:dyDescent="0.2">
      <c r="A1103" s="2" t="s">
        <v>1101</v>
      </c>
    </row>
    <row r="1104" spans="1:1" x14ac:dyDescent="0.2">
      <c r="A1104" s="2" t="s">
        <v>1102</v>
      </c>
    </row>
    <row r="1105" spans="1:1" x14ac:dyDescent="0.2">
      <c r="A1105" s="2" t="s">
        <v>1103</v>
      </c>
    </row>
    <row r="1106" spans="1:1" x14ac:dyDescent="0.2">
      <c r="A1106" s="2" t="s">
        <v>1104</v>
      </c>
    </row>
    <row r="1107" spans="1:1" x14ac:dyDescent="0.2">
      <c r="A1107" s="2" t="s">
        <v>1105</v>
      </c>
    </row>
    <row r="1108" spans="1:1" x14ac:dyDescent="0.2">
      <c r="A1108" s="2" t="s">
        <v>1106</v>
      </c>
    </row>
    <row r="1109" spans="1:1" x14ac:dyDescent="0.2">
      <c r="A1109" s="2" t="s">
        <v>1107</v>
      </c>
    </row>
    <row r="1110" spans="1:1" x14ac:dyDescent="0.2">
      <c r="A1110" s="2" t="s">
        <v>1108</v>
      </c>
    </row>
    <row r="1111" spans="1:1" x14ac:dyDescent="0.2">
      <c r="A1111" s="2" t="s">
        <v>1109</v>
      </c>
    </row>
    <row r="1112" spans="1:1" x14ac:dyDescent="0.2">
      <c r="A1112" s="2" t="s">
        <v>1110</v>
      </c>
    </row>
    <row r="1113" spans="1:1" x14ac:dyDescent="0.2">
      <c r="A1113" s="2" t="s">
        <v>1111</v>
      </c>
    </row>
    <row r="1114" spans="1:1" x14ac:dyDescent="0.2">
      <c r="A1114" s="2" t="s">
        <v>1112</v>
      </c>
    </row>
    <row r="1115" spans="1:1" x14ac:dyDescent="0.2">
      <c r="A1115" s="2" t="s">
        <v>1113</v>
      </c>
    </row>
    <row r="1116" spans="1:1" x14ac:dyDescent="0.2">
      <c r="A1116" s="2" t="s">
        <v>1114</v>
      </c>
    </row>
    <row r="1117" spans="1:1" x14ac:dyDescent="0.2">
      <c r="A1117" s="2" t="s">
        <v>1115</v>
      </c>
    </row>
    <row r="1118" spans="1:1" x14ac:dyDescent="0.2">
      <c r="A1118" s="2" t="s">
        <v>1116</v>
      </c>
    </row>
    <row r="1119" spans="1:1" x14ac:dyDescent="0.2">
      <c r="A1119" s="2" t="s">
        <v>1117</v>
      </c>
    </row>
    <row r="1120" spans="1:1" x14ac:dyDescent="0.2">
      <c r="A1120" s="2" t="s">
        <v>1118</v>
      </c>
    </row>
    <row r="1121" spans="1:1" x14ac:dyDescent="0.2">
      <c r="A1121" s="2" t="s">
        <v>1119</v>
      </c>
    </row>
    <row r="1122" spans="1:1" x14ac:dyDescent="0.2">
      <c r="A1122" s="2" t="s">
        <v>1120</v>
      </c>
    </row>
    <row r="1123" spans="1:1" x14ac:dyDescent="0.2">
      <c r="A1123" s="2" t="s">
        <v>1121</v>
      </c>
    </row>
    <row r="1124" spans="1:1" x14ac:dyDescent="0.2">
      <c r="A1124" s="2" t="s">
        <v>1122</v>
      </c>
    </row>
    <row r="1125" spans="1:1" x14ac:dyDescent="0.2">
      <c r="A1125" s="2" t="s">
        <v>1123</v>
      </c>
    </row>
    <row r="1126" spans="1:1" x14ac:dyDescent="0.2">
      <c r="A1126" s="2" t="s">
        <v>1124</v>
      </c>
    </row>
    <row r="1127" spans="1:1" x14ac:dyDescent="0.2">
      <c r="A1127" s="2" t="s">
        <v>1125</v>
      </c>
    </row>
    <row r="1128" spans="1:1" x14ac:dyDescent="0.2">
      <c r="A1128" s="2" t="s">
        <v>1126</v>
      </c>
    </row>
    <row r="1129" spans="1:1" x14ac:dyDescent="0.2">
      <c r="A1129" s="2" t="s">
        <v>1127</v>
      </c>
    </row>
    <row r="1130" spans="1:1" x14ac:dyDescent="0.2">
      <c r="A1130" s="2" t="s">
        <v>1128</v>
      </c>
    </row>
    <row r="1131" spans="1:1" x14ac:dyDescent="0.2">
      <c r="A1131" s="2" t="s">
        <v>1129</v>
      </c>
    </row>
    <row r="1132" spans="1:1" x14ac:dyDescent="0.2">
      <c r="A1132" s="2" t="s">
        <v>1130</v>
      </c>
    </row>
    <row r="1133" spans="1:1" x14ac:dyDescent="0.2">
      <c r="A1133" s="2" t="s">
        <v>1131</v>
      </c>
    </row>
    <row r="1134" spans="1:1" x14ac:dyDescent="0.2">
      <c r="A1134" s="2" t="s">
        <v>1132</v>
      </c>
    </row>
    <row r="1135" spans="1:1" x14ac:dyDescent="0.2">
      <c r="A1135" s="2" t="s">
        <v>1133</v>
      </c>
    </row>
    <row r="1136" spans="1:1" x14ac:dyDescent="0.2">
      <c r="A1136" s="2" t="s">
        <v>1134</v>
      </c>
    </row>
    <row r="1137" spans="1:1" x14ac:dyDescent="0.2">
      <c r="A1137" s="2" t="s">
        <v>1135</v>
      </c>
    </row>
    <row r="1138" spans="1:1" x14ac:dyDescent="0.2">
      <c r="A1138" s="2" t="s">
        <v>1136</v>
      </c>
    </row>
    <row r="1139" spans="1:1" x14ac:dyDescent="0.2">
      <c r="A1139" s="2" t="s">
        <v>1137</v>
      </c>
    </row>
    <row r="1140" spans="1:1" x14ac:dyDescent="0.2">
      <c r="A1140" s="2" t="s">
        <v>1138</v>
      </c>
    </row>
    <row r="1141" spans="1:1" x14ac:dyDescent="0.2">
      <c r="A1141" s="2" t="s">
        <v>1139</v>
      </c>
    </row>
    <row r="1142" spans="1:1" x14ac:dyDescent="0.2">
      <c r="A1142" s="2" t="s">
        <v>1140</v>
      </c>
    </row>
    <row r="1143" spans="1:1" x14ac:dyDescent="0.2">
      <c r="A1143" s="2" t="s">
        <v>1141</v>
      </c>
    </row>
    <row r="1144" spans="1:1" x14ac:dyDescent="0.2">
      <c r="A1144" s="2" t="s">
        <v>1142</v>
      </c>
    </row>
    <row r="1145" spans="1:1" x14ac:dyDescent="0.2">
      <c r="A1145" s="2" t="s">
        <v>1143</v>
      </c>
    </row>
    <row r="1146" spans="1:1" x14ac:dyDescent="0.2">
      <c r="A1146" s="2" t="s">
        <v>1144</v>
      </c>
    </row>
    <row r="1147" spans="1:1" x14ac:dyDescent="0.2">
      <c r="A1147" s="2" t="s">
        <v>1145</v>
      </c>
    </row>
    <row r="1148" spans="1:1" x14ac:dyDescent="0.2">
      <c r="A1148" s="2" t="s">
        <v>1146</v>
      </c>
    </row>
    <row r="1149" spans="1:1" x14ac:dyDescent="0.2">
      <c r="A1149" s="2" t="s">
        <v>1147</v>
      </c>
    </row>
    <row r="1150" spans="1:1" x14ac:dyDescent="0.2">
      <c r="A1150" s="2" t="s">
        <v>1148</v>
      </c>
    </row>
    <row r="1151" spans="1:1" x14ac:dyDescent="0.2">
      <c r="A1151" s="2" t="s">
        <v>1149</v>
      </c>
    </row>
    <row r="1152" spans="1:1" x14ac:dyDescent="0.2">
      <c r="A1152" s="2" t="s">
        <v>1150</v>
      </c>
    </row>
    <row r="1153" spans="1:1" x14ac:dyDescent="0.2">
      <c r="A1153" s="2" t="s">
        <v>1151</v>
      </c>
    </row>
    <row r="1154" spans="1:1" x14ac:dyDescent="0.2">
      <c r="A1154" s="2" t="s">
        <v>1152</v>
      </c>
    </row>
    <row r="1155" spans="1:1" x14ac:dyDescent="0.2">
      <c r="A1155" s="2" t="s">
        <v>1153</v>
      </c>
    </row>
    <row r="1156" spans="1:1" x14ac:dyDescent="0.2">
      <c r="A1156" s="2" t="s">
        <v>1154</v>
      </c>
    </row>
    <row r="1157" spans="1:1" x14ac:dyDescent="0.2">
      <c r="A1157" s="2" t="s">
        <v>1155</v>
      </c>
    </row>
    <row r="1158" spans="1:1" x14ac:dyDescent="0.2">
      <c r="A1158" s="2" t="s">
        <v>1156</v>
      </c>
    </row>
    <row r="1159" spans="1:1" x14ac:dyDescent="0.2">
      <c r="A1159" s="2" t="s">
        <v>1157</v>
      </c>
    </row>
    <row r="1160" spans="1:1" x14ac:dyDescent="0.2">
      <c r="A1160" s="2" t="s">
        <v>1158</v>
      </c>
    </row>
    <row r="1161" spans="1:1" x14ac:dyDescent="0.2">
      <c r="A1161" s="2" t="s">
        <v>1159</v>
      </c>
    </row>
    <row r="1162" spans="1:1" x14ac:dyDescent="0.2">
      <c r="A1162" s="2" t="s">
        <v>1160</v>
      </c>
    </row>
    <row r="1163" spans="1:1" x14ac:dyDescent="0.2">
      <c r="A1163" s="2" t="s">
        <v>1161</v>
      </c>
    </row>
    <row r="1164" spans="1:1" x14ac:dyDescent="0.2">
      <c r="A1164" s="2" t="s">
        <v>1162</v>
      </c>
    </row>
    <row r="1165" spans="1:1" x14ac:dyDescent="0.2">
      <c r="A1165" s="2" t="s">
        <v>1163</v>
      </c>
    </row>
    <row r="1166" spans="1:1" x14ac:dyDescent="0.2">
      <c r="A1166" s="2" t="s">
        <v>1164</v>
      </c>
    </row>
    <row r="1167" spans="1:1" x14ac:dyDescent="0.2">
      <c r="A1167" s="2" t="s">
        <v>1165</v>
      </c>
    </row>
    <row r="1168" spans="1:1" x14ac:dyDescent="0.2">
      <c r="A1168" s="2" t="s">
        <v>1166</v>
      </c>
    </row>
    <row r="1169" spans="1:1" x14ac:dyDescent="0.2">
      <c r="A1169" s="2" t="s">
        <v>1167</v>
      </c>
    </row>
    <row r="1170" spans="1:1" x14ac:dyDescent="0.2">
      <c r="A1170" s="2" t="s">
        <v>1168</v>
      </c>
    </row>
    <row r="1171" spans="1:1" x14ac:dyDescent="0.2">
      <c r="A1171" s="2" t="s">
        <v>1169</v>
      </c>
    </row>
    <row r="1172" spans="1:1" x14ac:dyDescent="0.2">
      <c r="A1172" s="2" t="s">
        <v>1170</v>
      </c>
    </row>
    <row r="1173" spans="1:1" x14ac:dyDescent="0.2">
      <c r="A1173" s="2" t="s">
        <v>1171</v>
      </c>
    </row>
    <row r="1174" spans="1:1" x14ac:dyDescent="0.2">
      <c r="A1174" s="2" t="s">
        <v>1172</v>
      </c>
    </row>
    <row r="1175" spans="1:1" x14ac:dyDescent="0.2">
      <c r="A1175" s="2" t="s">
        <v>1173</v>
      </c>
    </row>
    <row r="1176" spans="1:1" x14ac:dyDescent="0.2">
      <c r="A1176" s="2" t="s">
        <v>1174</v>
      </c>
    </row>
    <row r="1177" spans="1:1" x14ac:dyDescent="0.2">
      <c r="A1177" s="2" t="s">
        <v>1175</v>
      </c>
    </row>
    <row r="1178" spans="1:1" x14ac:dyDescent="0.2">
      <c r="A1178" s="2" t="s">
        <v>1176</v>
      </c>
    </row>
    <row r="1179" spans="1:1" x14ac:dyDescent="0.2">
      <c r="A1179" s="2" t="s">
        <v>1177</v>
      </c>
    </row>
    <row r="1180" spans="1:1" x14ac:dyDescent="0.2">
      <c r="A1180" s="2" t="s">
        <v>1178</v>
      </c>
    </row>
    <row r="1181" spans="1:1" x14ac:dyDescent="0.2">
      <c r="A1181" s="2" t="s">
        <v>1179</v>
      </c>
    </row>
    <row r="1182" spans="1:1" x14ac:dyDescent="0.2">
      <c r="A1182" s="2" t="s">
        <v>1180</v>
      </c>
    </row>
    <row r="1183" spans="1:1" x14ac:dyDescent="0.2">
      <c r="A1183" s="2" t="s">
        <v>1181</v>
      </c>
    </row>
    <row r="1184" spans="1:1" x14ac:dyDescent="0.2">
      <c r="A1184" s="2" t="s">
        <v>1182</v>
      </c>
    </row>
    <row r="1185" spans="1:1" x14ac:dyDescent="0.2">
      <c r="A1185" s="2" t="s">
        <v>1183</v>
      </c>
    </row>
    <row r="1186" spans="1:1" x14ac:dyDescent="0.2">
      <c r="A1186" s="2" t="s">
        <v>1184</v>
      </c>
    </row>
    <row r="1187" spans="1:1" x14ac:dyDescent="0.2">
      <c r="A1187" s="2" t="s">
        <v>1185</v>
      </c>
    </row>
    <row r="1188" spans="1:1" x14ac:dyDescent="0.2">
      <c r="A1188" s="2" t="s">
        <v>1186</v>
      </c>
    </row>
    <row r="1189" spans="1:1" x14ac:dyDescent="0.2">
      <c r="A1189" s="2" t="s">
        <v>1187</v>
      </c>
    </row>
    <row r="1190" spans="1:1" x14ac:dyDescent="0.2">
      <c r="A1190" s="2" t="s">
        <v>1188</v>
      </c>
    </row>
    <row r="1191" spans="1:1" x14ac:dyDescent="0.2">
      <c r="A1191" s="2" t="s">
        <v>1189</v>
      </c>
    </row>
    <row r="1192" spans="1:1" x14ac:dyDescent="0.2">
      <c r="A1192" s="2" t="s">
        <v>1190</v>
      </c>
    </row>
    <row r="1193" spans="1:1" x14ac:dyDescent="0.2">
      <c r="A1193" s="2" t="s">
        <v>1191</v>
      </c>
    </row>
    <row r="1194" spans="1:1" x14ac:dyDescent="0.2">
      <c r="A1194" s="2" t="s">
        <v>1192</v>
      </c>
    </row>
    <row r="1195" spans="1:1" x14ac:dyDescent="0.2">
      <c r="A1195" s="2" t="s">
        <v>1193</v>
      </c>
    </row>
    <row r="1196" spans="1:1" x14ac:dyDescent="0.2">
      <c r="A1196" s="2" t="s">
        <v>1194</v>
      </c>
    </row>
    <row r="1197" spans="1:1" x14ac:dyDescent="0.2">
      <c r="A1197" s="2" t="s">
        <v>1195</v>
      </c>
    </row>
    <row r="1198" spans="1:1" x14ac:dyDescent="0.2">
      <c r="A1198" s="2" t="s">
        <v>1196</v>
      </c>
    </row>
    <row r="1199" spans="1:1" x14ac:dyDescent="0.2">
      <c r="A1199" s="2" t="s">
        <v>1197</v>
      </c>
    </row>
    <row r="1200" spans="1:1" x14ac:dyDescent="0.2">
      <c r="A1200" s="2" t="s">
        <v>1198</v>
      </c>
    </row>
    <row r="1201" spans="1:1" x14ac:dyDescent="0.2">
      <c r="A1201" s="2" t="s">
        <v>1199</v>
      </c>
    </row>
    <row r="1202" spans="1:1" x14ac:dyDescent="0.2">
      <c r="A1202" s="2" t="s">
        <v>1200</v>
      </c>
    </row>
    <row r="1203" spans="1:1" x14ac:dyDescent="0.2">
      <c r="A1203" s="2" t="s">
        <v>1201</v>
      </c>
    </row>
    <row r="1204" spans="1:1" x14ac:dyDescent="0.2">
      <c r="A1204" s="2" t="s">
        <v>1202</v>
      </c>
    </row>
    <row r="1205" spans="1:1" x14ac:dyDescent="0.2">
      <c r="A1205" s="2" t="s">
        <v>1203</v>
      </c>
    </row>
    <row r="1206" spans="1:1" x14ac:dyDescent="0.2">
      <c r="A1206" s="2" t="s">
        <v>1204</v>
      </c>
    </row>
    <row r="1207" spans="1:1" x14ac:dyDescent="0.2">
      <c r="A1207" s="2" t="s">
        <v>1205</v>
      </c>
    </row>
    <row r="1208" spans="1:1" x14ac:dyDescent="0.2">
      <c r="A1208" s="2" t="s">
        <v>1206</v>
      </c>
    </row>
    <row r="1209" spans="1:1" x14ac:dyDescent="0.2">
      <c r="A1209" s="2" t="s">
        <v>1207</v>
      </c>
    </row>
    <row r="1210" spans="1:1" x14ac:dyDescent="0.2">
      <c r="A1210" s="2" t="s">
        <v>1208</v>
      </c>
    </row>
    <row r="1211" spans="1:1" x14ac:dyDescent="0.2">
      <c r="A1211" s="2" t="s">
        <v>1209</v>
      </c>
    </row>
    <row r="1212" spans="1:1" x14ac:dyDescent="0.2">
      <c r="A1212" s="2" t="s">
        <v>1210</v>
      </c>
    </row>
    <row r="1213" spans="1:1" x14ac:dyDescent="0.2">
      <c r="A1213" s="2" t="s">
        <v>1211</v>
      </c>
    </row>
    <row r="1214" spans="1:1" x14ac:dyDescent="0.2">
      <c r="A1214" s="2" t="s">
        <v>1212</v>
      </c>
    </row>
    <row r="1215" spans="1:1" x14ac:dyDescent="0.2">
      <c r="A1215" s="2" t="s">
        <v>1213</v>
      </c>
    </row>
    <row r="1216" spans="1:1" x14ac:dyDescent="0.2">
      <c r="A1216" s="2" t="s">
        <v>1214</v>
      </c>
    </row>
    <row r="1217" spans="1:1" x14ac:dyDescent="0.2">
      <c r="A1217" s="2" t="s">
        <v>1215</v>
      </c>
    </row>
    <row r="1218" spans="1:1" x14ac:dyDescent="0.2">
      <c r="A1218" s="2" t="s">
        <v>1216</v>
      </c>
    </row>
    <row r="1219" spans="1:1" x14ac:dyDescent="0.2">
      <c r="A1219" s="2" t="s">
        <v>1217</v>
      </c>
    </row>
    <row r="1220" spans="1:1" x14ac:dyDescent="0.2">
      <c r="A1220" s="2" t="s">
        <v>1218</v>
      </c>
    </row>
    <row r="1221" spans="1:1" x14ac:dyDescent="0.2">
      <c r="A1221" s="2" t="s">
        <v>1219</v>
      </c>
    </row>
    <row r="1222" spans="1:1" x14ac:dyDescent="0.2">
      <c r="A1222" s="2" t="s">
        <v>1220</v>
      </c>
    </row>
    <row r="1223" spans="1:1" x14ac:dyDescent="0.2">
      <c r="A1223" s="2" t="s">
        <v>1221</v>
      </c>
    </row>
    <row r="1224" spans="1:1" x14ac:dyDescent="0.2">
      <c r="A1224" s="2" t="s">
        <v>1222</v>
      </c>
    </row>
    <row r="1225" spans="1:1" x14ac:dyDescent="0.2">
      <c r="A1225" s="2" t="s">
        <v>1223</v>
      </c>
    </row>
    <row r="1226" spans="1:1" x14ac:dyDescent="0.2">
      <c r="A1226" s="2" t="s">
        <v>1224</v>
      </c>
    </row>
    <row r="1227" spans="1:1" x14ac:dyDescent="0.2">
      <c r="A1227" s="2" t="s">
        <v>1225</v>
      </c>
    </row>
    <row r="1228" spans="1:1" x14ac:dyDescent="0.2">
      <c r="A1228" s="2" t="s">
        <v>1226</v>
      </c>
    </row>
    <row r="1229" spans="1:1" x14ac:dyDescent="0.2">
      <c r="A1229" s="2" t="s">
        <v>1227</v>
      </c>
    </row>
    <row r="1230" spans="1:1" x14ac:dyDescent="0.2">
      <c r="A1230" s="2" t="s">
        <v>1228</v>
      </c>
    </row>
    <row r="1231" spans="1:1" x14ac:dyDescent="0.2">
      <c r="A1231" s="2" t="s">
        <v>1229</v>
      </c>
    </row>
    <row r="1232" spans="1:1" x14ac:dyDescent="0.2">
      <c r="A1232" s="2" t="s">
        <v>1230</v>
      </c>
    </row>
    <row r="1233" spans="1:1" x14ac:dyDescent="0.2">
      <c r="A1233" s="2" t="s">
        <v>1231</v>
      </c>
    </row>
    <row r="1234" spans="1:1" x14ac:dyDescent="0.2">
      <c r="A1234" s="2" t="s">
        <v>1232</v>
      </c>
    </row>
    <row r="1235" spans="1:1" x14ac:dyDescent="0.2">
      <c r="A1235" s="2" t="s">
        <v>1233</v>
      </c>
    </row>
    <row r="1236" spans="1:1" x14ac:dyDescent="0.2">
      <c r="A1236" s="2" t="s">
        <v>1234</v>
      </c>
    </row>
    <row r="1237" spans="1:1" x14ac:dyDescent="0.2">
      <c r="A1237" s="2" t="s">
        <v>1235</v>
      </c>
    </row>
    <row r="1238" spans="1:1" x14ac:dyDescent="0.2">
      <c r="A1238" s="2" t="s">
        <v>1236</v>
      </c>
    </row>
    <row r="1239" spans="1:1" x14ac:dyDescent="0.2">
      <c r="A1239" s="2" t="s">
        <v>1237</v>
      </c>
    </row>
    <row r="1240" spans="1:1" x14ac:dyDescent="0.2">
      <c r="A1240" s="2" t="s">
        <v>1238</v>
      </c>
    </row>
    <row r="1241" spans="1:1" x14ac:dyDescent="0.2">
      <c r="A1241" s="2" t="s">
        <v>1239</v>
      </c>
    </row>
    <row r="1242" spans="1:1" x14ac:dyDescent="0.2">
      <c r="A1242" s="2" t="s">
        <v>1240</v>
      </c>
    </row>
    <row r="1243" spans="1:1" x14ac:dyDescent="0.2">
      <c r="A1243" s="2" t="s">
        <v>1241</v>
      </c>
    </row>
    <row r="1244" spans="1:1" x14ac:dyDescent="0.2">
      <c r="A1244" s="2" t="s">
        <v>1242</v>
      </c>
    </row>
    <row r="1245" spans="1:1" x14ac:dyDescent="0.2">
      <c r="A1245" s="2" t="s">
        <v>1243</v>
      </c>
    </row>
    <row r="1246" spans="1:1" x14ac:dyDescent="0.2">
      <c r="A1246" s="2" t="s">
        <v>1244</v>
      </c>
    </row>
    <row r="1247" spans="1:1" x14ac:dyDescent="0.2">
      <c r="A1247" s="2" t="s">
        <v>1245</v>
      </c>
    </row>
    <row r="1248" spans="1:1" x14ac:dyDescent="0.2">
      <c r="A1248" s="2" t="s">
        <v>1246</v>
      </c>
    </row>
    <row r="1249" spans="1:1" x14ac:dyDescent="0.2">
      <c r="A1249" s="2" t="s">
        <v>1247</v>
      </c>
    </row>
    <row r="1250" spans="1:1" x14ac:dyDescent="0.2">
      <c r="A1250" s="2" t="s">
        <v>1248</v>
      </c>
    </row>
    <row r="1251" spans="1:1" x14ac:dyDescent="0.2">
      <c r="A1251" s="2" t="s">
        <v>1249</v>
      </c>
    </row>
    <row r="1252" spans="1:1" x14ac:dyDescent="0.2">
      <c r="A1252" s="2" t="s">
        <v>1250</v>
      </c>
    </row>
    <row r="1253" spans="1:1" x14ac:dyDescent="0.2">
      <c r="A1253" s="2" t="s">
        <v>1251</v>
      </c>
    </row>
    <row r="1254" spans="1:1" x14ac:dyDescent="0.2">
      <c r="A1254" s="2" t="s">
        <v>1252</v>
      </c>
    </row>
    <row r="1255" spans="1:1" x14ac:dyDescent="0.2">
      <c r="A1255" s="2" t="s">
        <v>1253</v>
      </c>
    </row>
    <row r="1256" spans="1:1" x14ac:dyDescent="0.2">
      <c r="A1256" s="2" t="s">
        <v>1254</v>
      </c>
    </row>
    <row r="1257" spans="1:1" x14ac:dyDescent="0.2">
      <c r="A1257" s="2" t="s">
        <v>1255</v>
      </c>
    </row>
    <row r="1258" spans="1:1" x14ac:dyDescent="0.2">
      <c r="A1258" s="2" t="s">
        <v>1256</v>
      </c>
    </row>
    <row r="1259" spans="1:1" x14ac:dyDescent="0.2">
      <c r="A1259" s="2" t="s">
        <v>1257</v>
      </c>
    </row>
    <row r="1260" spans="1:1" x14ac:dyDescent="0.2">
      <c r="A1260" s="2" t="s">
        <v>1258</v>
      </c>
    </row>
    <row r="1261" spans="1:1" x14ac:dyDescent="0.2">
      <c r="A1261" s="2" t="s">
        <v>1259</v>
      </c>
    </row>
    <row r="1262" spans="1:1" x14ac:dyDescent="0.2">
      <c r="A1262" s="2" t="s">
        <v>1260</v>
      </c>
    </row>
    <row r="1263" spans="1:1" x14ac:dyDescent="0.2">
      <c r="A1263" s="2" t="s">
        <v>1261</v>
      </c>
    </row>
    <row r="1264" spans="1:1" x14ac:dyDescent="0.2">
      <c r="A1264" s="2" t="s">
        <v>1262</v>
      </c>
    </row>
    <row r="1265" spans="1:1" x14ac:dyDescent="0.2">
      <c r="A1265" s="2" t="s">
        <v>1263</v>
      </c>
    </row>
    <row r="1266" spans="1:1" x14ac:dyDescent="0.2">
      <c r="A1266" s="2" t="s">
        <v>1264</v>
      </c>
    </row>
    <row r="1267" spans="1:1" x14ac:dyDescent="0.2">
      <c r="A1267" s="2" t="s">
        <v>1265</v>
      </c>
    </row>
    <row r="1268" spans="1:1" x14ac:dyDescent="0.2">
      <c r="A1268" s="2" t="s">
        <v>1266</v>
      </c>
    </row>
    <row r="1269" spans="1:1" x14ac:dyDescent="0.2">
      <c r="A1269" s="2" t="s">
        <v>1267</v>
      </c>
    </row>
    <row r="1270" spans="1:1" x14ac:dyDescent="0.2">
      <c r="A1270" s="2" t="s">
        <v>1268</v>
      </c>
    </row>
    <row r="1271" spans="1:1" x14ac:dyDescent="0.2">
      <c r="A1271" s="2" t="s">
        <v>1269</v>
      </c>
    </row>
    <row r="1272" spans="1:1" x14ac:dyDescent="0.2">
      <c r="A1272" s="2" t="s">
        <v>1270</v>
      </c>
    </row>
    <row r="1273" spans="1:1" x14ac:dyDescent="0.2">
      <c r="A1273" s="2" t="s">
        <v>1271</v>
      </c>
    </row>
    <row r="1274" spans="1:1" x14ac:dyDescent="0.2">
      <c r="A1274" s="2" t="s">
        <v>1272</v>
      </c>
    </row>
    <row r="1275" spans="1:1" x14ac:dyDescent="0.2">
      <c r="A1275" s="2" t="s">
        <v>1273</v>
      </c>
    </row>
    <row r="1276" spans="1:1" x14ac:dyDescent="0.2">
      <c r="A1276" s="2" t="s">
        <v>1274</v>
      </c>
    </row>
    <row r="1277" spans="1:1" x14ac:dyDescent="0.2">
      <c r="A1277" s="2" t="s">
        <v>1275</v>
      </c>
    </row>
    <row r="1278" spans="1:1" x14ac:dyDescent="0.2">
      <c r="A1278" s="2" t="s">
        <v>1276</v>
      </c>
    </row>
    <row r="1279" spans="1:1" x14ac:dyDescent="0.2">
      <c r="A1279" s="2" t="s">
        <v>1277</v>
      </c>
    </row>
    <row r="1280" spans="1:1" x14ac:dyDescent="0.2">
      <c r="A1280" s="2" t="s">
        <v>1278</v>
      </c>
    </row>
    <row r="1281" spans="1:1" x14ac:dyDescent="0.2">
      <c r="A1281" s="2" t="s">
        <v>1279</v>
      </c>
    </row>
    <row r="1282" spans="1:1" x14ac:dyDescent="0.2">
      <c r="A1282" s="2" t="s">
        <v>1280</v>
      </c>
    </row>
    <row r="1283" spans="1:1" x14ac:dyDescent="0.2">
      <c r="A1283" s="2" t="s">
        <v>1281</v>
      </c>
    </row>
    <row r="1284" spans="1:1" x14ac:dyDescent="0.2">
      <c r="A1284" s="2" t="s">
        <v>1282</v>
      </c>
    </row>
    <row r="1285" spans="1:1" x14ac:dyDescent="0.2">
      <c r="A1285" s="2" t="s">
        <v>1283</v>
      </c>
    </row>
    <row r="1286" spans="1:1" x14ac:dyDescent="0.2">
      <c r="A1286" s="2" t="s">
        <v>1284</v>
      </c>
    </row>
    <row r="1287" spans="1:1" x14ac:dyDescent="0.2">
      <c r="A1287" s="2" t="s">
        <v>1285</v>
      </c>
    </row>
    <row r="1288" spans="1:1" x14ac:dyDescent="0.2">
      <c r="A1288" s="2" t="s">
        <v>1286</v>
      </c>
    </row>
    <row r="1289" spans="1:1" x14ac:dyDescent="0.2">
      <c r="A1289" s="2" t="s">
        <v>1287</v>
      </c>
    </row>
    <row r="1290" spans="1:1" x14ac:dyDescent="0.2">
      <c r="A1290" s="2" t="s">
        <v>1288</v>
      </c>
    </row>
    <row r="1291" spans="1:1" x14ac:dyDescent="0.2">
      <c r="A1291" s="2" t="s">
        <v>1289</v>
      </c>
    </row>
    <row r="1292" spans="1:1" x14ac:dyDescent="0.2">
      <c r="A1292" s="2" t="s">
        <v>1290</v>
      </c>
    </row>
    <row r="1293" spans="1:1" x14ac:dyDescent="0.2">
      <c r="A1293" s="2" t="s">
        <v>1291</v>
      </c>
    </row>
    <row r="1294" spans="1:1" x14ac:dyDescent="0.2">
      <c r="A1294" s="2" t="s">
        <v>1292</v>
      </c>
    </row>
    <row r="1295" spans="1:1" x14ac:dyDescent="0.2">
      <c r="A1295" s="2" t="s">
        <v>1293</v>
      </c>
    </row>
    <row r="1296" spans="1:1" x14ac:dyDescent="0.2">
      <c r="A1296" s="2" t="s">
        <v>1294</v>
      </c>
    </row>
    <row r="1297" spans="1:1" x14ac:dyDescent="0.2">
      <c r="A1297" s="2" t="s">
        <v>1295</v>
      </c>
    </row>
    <row r="1298" spans="1:1" x14ac:dyDescent="0.2">
      <c r="A1298" s="2" t="s">
        <v>1296</v>
      </c>
    </row>
    <row r="1299" spans="1:1" x14ac:dyDescent="0.2">
      <c r="A1299" s="2" t="s">
        <v>1297</v>
      </c>
    </row>
    <row r="1300" spans="1:1" x14ac:dyDescent="0.2">
      <c r="A1300" s="2" t="s">
        <v>1298</v>
      </c>
    </row>
    <row r="1301" spans="1:1" x14ac:dyDescent="0.2">
      <c r="A1301" s="2" t="s">
        <v>1299</v>
      </c>
    </row>
    <row r="1302" spans="1:1" x14ac:dyDescent="0.2">
      <c r="A1302" s="2" t="s">
        <v>1300</v>
      </c>
    </row>
    <row r="1303" spans="1:1" x14ac:dyDescent="0.2">
      <c r="A1303" s="2" t="s">
        <v>1301</v>
      </c>
    </row>
    <row r="1304" spans="1:1" x14ac:dyDescent="0.2">
      <c r="A1304" s="2" t="s">
        <v>1302</v>
      </c>
    </row>
    <row r="1305" spans="1:1" x14ac:dyDescent="0.2">
      <c r="A1305" s="2" t="s">
        <v>1303</v>
      </c>
    </row>
    <row r="1306" spans="1:1" x14ac:dyDescent="0.2">
      <c r="A1306" s="2" t="s">
        <v>1304</v>
      </c>
    </row>
    <row r="1307" spans="1:1" x14ac:dyDescent="0.2">
      <c r="A1307" s="2" t="s">
        <v>1305</v>
      </c>
    </row>
    <row r="1308" spans="1:1" x14ac:dyDescent="0.2">
      <c r="A1308" s="2" t="s">
        <v>1306</v>
      </c>
    </row>
    <row r="1309" spans="1:1" x14ac:dyDescent="0.2">
      <c r="A1309" s="2" t="s">
        <v>1307</v>
      </c>
    </row>
    <row r="1310" spans="1:1" x14ac:dyDescent="0.2">
      <c r="A1310" s="2" t="s">
        <v>1308</v>
      </c>
    </row>
    <row r="1311" spans="1:1" x14ac:dyDescent="0.2">
      <c r="A1311" s="2" t="s">
        <v>1309</v>
      </c>
    </row>
    <row r="1312" spans="1:1" x14ac:dyDescent="0.2">
      <c r="A1312" s="2" t="s">
        <v>1310</v>
      </c>
    </row>
    <row r="1313" spans="1:1" x14ac:dyDescent="0.2">
      <c r="A1313" s="2" t="s">
        <v>1311</v>
      </c>
    </row>
    <row r="1314" spans="1:1" x14ac:dyDescent="0.2">
      <c r="A1314" s="2" t="s">
        <v>1312</v>
      </c>
    </row>
    <row r="1315" spans="1:1" x14ac:dyDescent="0.2">
      <c r="A1315" s="2" t="s">
        <v>1313</v>
      </c>
    </row>
    <row r="1316" spans="1:1" x14ac:dyDescent="0.2">
      <c r="A1316" s="2" t="s">
        <v>1314</v>
      </c>
    </row>
    <row r="1317" spans="1:1" x14ac:dyDescent="0.2">
      <c r="A1317" s="2" t="s">
        <v>1315</v>
      </c>
    </row>
    <row r="1318" spans="1:1" x14ac:dyDescent="0.2">
      <c r="A1318" s="2" t="s">
        <v>1316</v>
      </c>
    </row>
    <row r="1319" spans="1:1" x14ac:dyDescent="0.2">
      <c r="A1319" s="2" t="s">
        <v>1317</v>
      </c>
    </row>
    <row r="1320" spans="1:1" x14ac:dyDescent="0.2">
      <c r="A1320" s="2" t="s">
        <v>1318</v>
      </c>
    </row>
    <row r="1321" spans="1:1" x14ac:dyDescent="0.2">
      <c r="A1321" s="2" t="s">
        <v>1319</v>
      </c>
    </row>
    <row r="1322" spans="1:1" x14ac:dyDescent="0.2">
      <c r="A1322" s="2" t="s">
        <v>1320</v>
      </c>
    </row>
    <row r="1323" spans="1:1" x14ac:dyDescent="0.2">
      <c r="A1323" s="2" t="s">
        <v>1321</v>
      </c>
    </row>
    <row r="1324" spans="1:1" x14ac:dyDescent="0.2">
      <c r="A1324" s="2" t="s">
        <v>1322</v>
      </c>
    </row>
    <row r="1325" spans="1:1" x14ac:dyDescent="0.2">
      <c r="A1325" s="2" t="s">
        <v>1323</v>
      </c>
    </row>
    <row r="1326" spans="1:1" x14ac:dyDescent="0.2">
      <c r="A1326" s="2" t="s">
        <v>1324</v>
      </c>
    </row>
    <row r="1327" spans="1:1" x14ac:dyDescent="0.2">
      <c r="A1327" s="2" t="s">
        <v>1325</v>
      </c>
    </row>
    <row r="1328" spans="1:1" x14ac:dyDescent="0.2">
      <c r="A1328" s="2" t="s">
        <v>1326</v>
      </c>
    </row>
    <row r="1329" spans="1:1" x14ac:dyDescent="0.2">
      <c r="A1329" s="2" t="s">
        <v>1327</v>
      </c>
    </row>
    <row r="1330" spans="1:1" x14ac:dyDescent="0.2">
      <c r="A1330" s="2" t="s">
        <v>1328</v>
      </c>
    </row>
    <row r="1331" spans="1:1" x14ac:dyDescent="0.2">
      <c r="A1331" s="2" t="s">
        <v>1329</v>
      </c>
    </row>
    <row r="1332" spans="1:1" x14ac:dyDescent="0.2">
      <c r="A1332" s="2" t="s">
        <v>1330</v>
      </c>
    </row>
    <row r="1333" spans="1:1" x14ac:dyDescent="0.2">
      <c r="A1333" s="2" t="s">
        <v>1331</v>
      </c>
    </row>
    <row r="1334" spans="1:1" x14ac:dyDescent="0.2">
      <c r="A1334" s="2" t="s">
        <v>1332</v>
      </c>
    </row>
    <row r="1335" spans="1:1" x14ac:dyDescent="0.2">
      <c r="A1335" s="2" t="s">
        <v>1333</v>
      </c>
    </row>
    <row r="1336" spans="1:1" x14ac:dyDescent="0.2">
      <c r="A1336" s="2" t="s">
        <v>1334</v>
      </c>
    </row>
    <row r="1337" spans="1:1" x14ac:dyDescent="0.2">
      <c r="A1337" s="2" t="s">
        <v>1335</v>
      </c>
    </row>
    <row r="1338" spans="1:1" x14ac:dyDescent="0.2">
      <c r="A1338" s="2" t="s">
        <v>1336</v>
      </c>
    </row>
    <row r="1339" spans="1:1" x14ac:dyDescent="0.2">
      <c r="A1339" s="2" t="s">
        <v>1337</v>
      </c>
    </row>
    <row r="1340" spans="1:1" x14ac:dyDescent="0.2">
      <c r="A1340" s="2" t="s">
        <v>1338</v>
      </c>
    </row>
    <row r="1341" spans="1:1" x14ac:dyDescent="0.2">
      <c r="A1341" s="2" t="s">
        <v>1339</v>
      </c>
    </row>
    <row r="1342" spans="1:1" x14ac:dyDescent="0.2">
      <c r="A1342" s="2" t="s">
        <v>1340</v>
      </c>
    </row>
    <row r="1343" spans="1:1" x14ac:dyDescent="0.2">
      <c r="A1343" s="2" t="s">
        <v>1341</v>
      </c>
    </row>
    <row r="1344" spans="1:1" x14ac:dyDescent="0.2">
      <c r="A1344" s="2" t="s">
        <v>1342</v>
      </c>
    </row>
    <row r="1345" spans="1:1" x14ac:dyDescent="0.2">
      <c r="A1345" s="2" t="s">
        <v>1343</v>
      </c>
    </row>
    <row r="1346" spans="1:1" x14ac:dyDescent="0.2">
      <c r="A1346" s="2" t="s">
        <v>1344</v>
      </c>
    </row>
    <row r="1347" spans="1:1" x14ac:dyDescent="0.2">
      <c r="A1347" s="2" t="s">
        <v>1345</v>
      </c>
    </row>
    <row r="1348" spans="1:1" x14ac:dyDescent="0.2">
      <c r="A1348" s="2" t="s">
        <v>1346</v>
      </c>
    </row>
    <row r="1349" spans="1:1" x14ac:dyDescent="0.2">
      <c r="A1349" s="2" t="s">
        <v>1347</v>
      </c>
    </row>
    <row r="1350" spans="1:1" x14ac:dyDescent="0.2">
      <c r="A1350" s="2" t="s">
        <v>1348</v>
      </c>
    </row>
    <row r="1351" spans="1:1" x14ac:dyDescent="0.2">
      <c r="A1351" s="2" t="s">
        <v>1349</v>
      </c>
    </row>
    <row r="1352" spans="1:1" x14ac:dyDescent="0.2">
      <c r="A1352" s="2" t="s">
        <v>1350</v>
      </c>
    </row>
    <row r="1353" spans="1:1" x14ac:dyDescent="0.2">
      <c r="A1353" s="2" t="s">
        <v>1351</v>
      </c>
    </row>
    <row r="1354" spans="1:1" x14ac:dyDescent="0.2">
      <c r="A1354" s="2" t="s">
        <v>1352</v>
      </c>
    </row>
    <row r="1355" spans="1:1" x14ac:dyDescent="0.2">
      <c r="A1355" s="2" t="s">
        <v>1353</v>
      </c>
    </row>
    <row r="1356" spans="1:1" x14ac:dyDescent="0.2">
      <c r="A1356" s="2" t="s">
        <v>1354</v>
      </c>
    </row>
    <row r="1357" spans="1:1" x14ac:dyDescent="0.2">
      <c r="A1357" s="2" t="s">
        <v>1355</v>
      </c>
    </row>
    <row r="1358" spans="1:1" x14ac:dyDescent="0.2">
      <c r="A1358" s="2" t="s">
        <v>1356</v>
      </c>
    </row>
    <row r="1359" spans="1:1" x14ac:dyDescent="0.2">
      <c r="A1359" s="2" t="s">
        <v>1357</v>
      </c>
    </row>
    <row r="1360" spans="1:1" x14ac:dyDescent="0.2">
      <c r="A1360" s="2" t="s">
        <v>1358</v>
      </c>
    </row>
    <row r="1361" spans="1:1" x14ac:dyDescent="0.2">
      <c r="A1361" s="2" t="s">
        <v>1359</v>
      </c>
    </row>
    <row r="1362" spans="1:1" x14ac:dyDescent="0.2">
      <c r="A1362" s="2" t="s">
        <v>1360</v>
      </c>
    </row>
    <row r="1363" spans="1:1" x14ac:dyDescent="0.2">
      <c r="A1363" s="2" t="s">
        <v>1361</v>
      </c>
    </row>
    <row r="1364" spans="1:1" x14ac:dyDescent="0.2">
      <c r="A1364" s="2" t="s">
        <v>1362</v>
      </c>
    </row>
    <row r="1365" spans="1:1" x14ac:dyDescent="0.2">
      <c r="A1365" s="2" t="s">
        <v>1363</v>
      </c>
    </row>
    <row r="1366" spans="1:1" x14ac:dyDescent="0.2">
      <c r="A1366" s="2" t="s">
        <v>1364</v>
      </c>
    </row>
    <row r="1367" spans="1:1" x14ac:dyDescent="0.2">
      <c r="A1367" s="2" t="s">
        <v>1365</v>
      </c>
    </row>
    <row r="1368" spans="1:1" x14ac:dyDescent="0.2">
      <c r="A1368" s="2" t="s">
        <v>1366</v>
      </c>
    </row>
    <row r="1369" spans="1:1" x14ac:dyDescent="0.2">
      <c r="A1369" s="2" t="s">
        <v>1367</v>
      </c>
    </row>
    <row r="1370" spans="1:1" x14ac:dyDescent="0.2">
      <c r="A1370" s="2" t="s">
        <v>1368</v>
      </c>
    </row>
    <row r="1371" spans="1:1" x14ac:dyDescent="0.2">
      <c r="A1371" s="2" t="s">
        <v>1369</v>
      </c>
    </row>
    <row r="1372" spans="1:1" x14ac:dyDescent="0.2">
      <c r="A1372" s="2" t="s">
        <v>1370</v>
      </c>
    </row>
    <row r="1373" spans="1:1" x14ac:dyDescent="0.2">
      <c r="A1373" s="2" t="s">
        <v>1371</v>
      </c>
    </row>
    <row r="1374" spans="1:1" x14ac:dyDescent="0.2">
      <c r="A1374" s="2" t="s">
        <v>1372</v>
      </c>
    </row>
    <row r="1375" spans="1:1" x14ac:dyDescent="0.2">
      <c r="A1375" s="2" t="s">
        <v>1373</v>
      </c>
    </row>
    <row r="1376" spans="1:1" x14ac:dyDescent="0.2">
      <c r="A1376" s="2" t="s">
        <v>1374</v>
      </c>
    </row>
    <row r="1377" spans="1:1" x14ac:dyDescent="0.2">
      <c r="A1377" s="2" t="s">
        <v>1375</v>
      </c>
    </row>
    <row r="1378" spans="1:1" x14ac:dyDescent="0.2">
      <c r="A1378" s="2" t="s">
        <v>1376</v>
      </c>
    </row>
    <row r="1379" spans="1:1" x14ac:dyDescent="0.2">
      <c r="A1379" s="2" t="s">
        <v>1377</v>
      </c>
    </row>
    <row r="1380" spans="1:1" x14ac:dyDescent="0.2">
      <c r="A1380" s="2" t="s">
        <v>1378</v>
      </c>
    </row>
    <row r="1381" spans="1:1" x14ac:dyDescent="0.2">
      <c r="A1381" s="2" t="s">
        <v>1379</v>
      </c>
    </row>
    <row r="1382" spans="1:1" x14ac:dyDescent="0.2">
      <c r="A1382" s="2" t="s">
        <v>1380</v>
      </c>
    </row>
    <row r="1383" spans="1:1" x14ac:dyDescent="0.2">
      <c r="A1383" s="2" t="s">
        <v>1381</v>
      </c>
    </row>
    <row r="1384" spans="1:1" x14ac:dyDescent="0.2">
      <c r="A1384" s="2" t="s">
        <v>1382</v>
      </c>
    </row>
    <row r="1385" spans="1:1" x14ac:dyDescent="0.2">
      <c r="A1385" s="2" t="s">
        <v>1383</v>
      </c>
    </row>
    <row r="1386" spans="1:1" x14ac:dyDescent="0.2">
      <c r="A1386" s="2" t="s">
        <v>1384</v>
      </c>
    </row>
    <row r="1387" spans="1:1" x14ac:dyDescent="0.2">
      <c r="A1387" s="2" t="s">
        <v>1385</v>
      </c>
    </row>
    <row r="1388" spans="1:1" x14ac:dyDescent="0.2">
      <c r="A1388" s="2" t="s">
        <v>1386</v>
      </c>
    </row>
    <row r="1389" spans="1:1" x14ac:dyDescent="0.2">
      <c r="A1389" s="2" t="s">
        <v>1387</v>
      </c>
    </row>
    <row r="1390" spans="1:1" x14ac:dyDescent="0.2">
      <c r="A1390" s="2" t="s">
        <v>1388</v>
      </c>
    </row>
    <row r="1391" spans="1:1" x14ac:dyDescent="0.2">
      <c r="A1391" s="2" t="s">
        <v>1389</v>
      </c>
    </row>
    <row r="1392" spans="1:1" x14ac:dyDescent="0.2">
      <c r="A1392" s="2" t="s">
        <v>1390</v>
      </c>
    </row>
    <row r="1393" spans="1:1" x14ac:dyDescent="0.2">
      <c r="A1393" s="2" t="s">
        <v>1391</v>
      </c>
    </row>
    <row r="1394" spans="1:1" x14ac:dyDescent="0.2">
      <c r="A1394" s="2" t="s">
        <v>1392</v>
      </c>
    </row>
    <row r="1395" spans="1:1" x14ac:dyDescent="0.2">
      <c r="A1395" s="2" t="s">
        <v>1393</v>
      </c>
    </row>
    <row r="1396" spans="1:1" x14ac:dyDescent="0.2">
      <c r="A1396" s="2" t="s">
        <v>1394</v>
      </c>
    </row>
    <row r="1397" spans="1:1" x14ac:dyDescent="0.2">
      <c r="A1397" s="2" t="s">
        <v>1395</v>
      </c>
    </row>
    <row r="1398" spans="1:1" x14ac:dyDescent="0.2">
      <c r="A1398" s="2" t="s">
        <v>1396</v>
      </c>
    </row>
    <row r="1399" spans="1:1" x14ac:dyDescent="0.2">
      <c r="A1399" s="2" t="s">
        <v>1397</v>
      </c>
    </row>
    <row r="1400" spans="1:1" x14ac:dyDescent="0.2">
      <c r="A1400" s="2" t="s">
        <v>1398</v>
      </c>
    </row>
    <row r="1401" spans="1:1" x14ac:dyDescent="0.2">
      <c r="A1401" s="2" t="s">
        <v>1399</v>
      </c>
    </row>
    <row r="1402" spans="1:1" x14ac:dyDescent="0.2">
      <c r="A1402" s="2" t="s">
        <v>1400</v>
      </c>
    </row>
    <row r="1403" spans="1:1" x14ac:dyDescent="0.2">
      <c r="A1403" s="2" t="s">
        <v>1401</v>
      </c>
    </row>
    <row r="1404" spans="1:1" x14ac:dyDescent="0.2">
      <c r="A1404" s="2" t="s">
        <v>1402</v>
      </c>
    </row>
    <row r="1405" spans="1:1" x14ac:dyDescent="0.2">
      <c r="A1405" s="2" t="s">
        <v>1403</v>
      </c>
    </row>
    <row r="1406" spans="1:1" x14ac:dyDescent="0.2">
      <c r="A1406" s="2" t="s">
        <v>1404</v>
      </c>
    </row>
    <row r="1407" spans="1:1" x14ac:dyDescent="0.2">
      <c r="A1407" s="2" t="s">
        <v>1405</v>
      </c>
    </row>
    <row r="1408" spans="1:1" x14ac:dyDescent="0.2">
      <c r="A1408" s="2" t="s">
        <v>1406</v>
      </c>
    </row>
    <row r="1409" spans="1:1" x14ac:dyDescent="0.2">
      <c r="A1409" s="2" t="s">
        <v>1407</v>
      </c>
    </row>
    <row r="1410" spans="1:1" x14ac:dyDescent="0.2">
      <c r="A1410" s="2" t="s">
        <v>1408</v>
      </c>
    </row>
    <row r="1411" spans="1:1" x14ac:dyDescent="0.2">
      <c r="A1411" s="2" t="s">
        <v>1409</v>
      </c>
    </row>
    <row r="1412" spans="1:1" x14ac:dyDescent="0.2">
      <c r="A1412" s="2" t="s">
        <v>1410</v>
      </c>
    </row>
    <row r="1413" spans="1:1" x14ac:dyDescent="0.2">
      <c r="A1413" s="2" t="s">
        <v>1411</v>
      </c>
    </row>
    <row r="1414" spans="1:1" x14ac:dyDescent="0.2">
      <c r="A1414" s="2" t="s">
        <v>1412</v>
      </c>
    </row>
    <row r="1415" spans="1:1" x14ac:dyDescent="0.2">
      <c r="A1415" s="2" t="s">
        <v>1413</v>
      </c>
    </row>
    <row r="1416" spans="1:1" x14ac:dyDescent="0.2">
      <c r="A1416" s="2" t="s">
        <v>1414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Y1893"/>
  <sheetViews>
    <sheetView tabSelected="1" topLeftCell="E1382" workbookViewId="0">
      <selection activeCell="Q1418" sqref="Q1418:Q1421"/>
    </sheetView>
  </sheetViews>
  <sheetFormatPr baseColWidth="10" defaultColWidth="11.1640625" defaultRowHeight="15" customHeight="1" x14ac:dyDescent="0.2"/>
  <cols>
    <col min="1" max="1" width="6.1640625" customWidth="1"/>
    <col min="2" max="2" width="65.5" customWidth="1"/>
    <col min="32" max="32" width="4.33203125" customWidth="1"/>
    <col min="33" max="33" width="3.83203125" customWidth="1"/>
    <col min="34" max="34" width="4.33203125" customWidth="1"/>
    <col min="35" max="35" width="3.5" customWidth="1"/>
    <col min="36" max="36" width="4.6640625" customWidth="1"/>
    <col min="37" max="37" width="4.83203125" customWidth="1"/>
    <col min="38" max="38" width="5.33203125" customWidth="1"/>
    <col min="39" max="39" width="5" customWidth="1"/>
    <col min="40" max="40" width="4.33203125" customWidth="1"/>
    <col min="41" max="41" width="3.33203125" customWidth="1"/>
    <col min="42" max="42" width="5.1640625" customWidth="1"/>
    <col min="43" max="43" width="4.5" customWidth="1"/>
    <col min="44" max="44" width="4.33203125" customWidth="1"/>
    <col min="45" max="45" width="4.5" customWidth="1"/>
  </cols>
  <sheetData>
    <row r="1" spans="1:51" ht="16" x14ac:dyDescent="0.2">
      <c r="A1" s="4" t="s">
        <v>1415</v>
      </c>
      <c r="B1" s="2" t="s">
        <v>1416</v>
      </c>
      <c r="C1" s="2" t="s">
        <v>1417</v>
      </c>
      <c r="D1" s="2" t="s">
        <v>1418</v>
      </c>
      <c r="E1" s="2" t="s">
        <v>1419</v>
      </c>
      <c r="F1" s="2" t="s">
        <v>1420</v>
      </c>
      <c r="G1" s="2" t="s">
        <v>1421</v>
      </c>
      <c r="H1" s="2" t="s">
        <v>1422</v>
      </c>
      <c r="I1" s="2" t="s">
        <v>1423</v>
      </c>
      <c r="J1" s="2" t="s">
        <v>1424</v>
      </c>
      <c r="K1" s="2" t="s">
        <v>1425</v>
      </c>
      <c r="L1" s="2" t="s">
        <v>1426</v>
      </c>
      <c r="M1" s="2" t="s">
        <v>1427</v>
      </c>
      <c r="N1" s="2" t="s">
        <v>1428</v>
      </c>
      <c r="O1" s="2" t="s">
        <v>1429</v>
      </c>
      <c r="P1" s="2" t="s">
        <v>1430</v>
      </c>
      <c r="Q1" s="2" t="s">
        <v>1431</v>
      </c>
      <c r="R1" s="2" t="s">
        <v>1432</v>
      </c>
      <c r="S1" s="2" t="s">
        <v>1433</v>
      </c>
      <c r="T1" s="2" t="s">
        <v>1434</v>
      </c>
      <c r="U1" s="2" t="s">
        <v>1435</v>
      </c>
      <c r="V1" s="2" t="s">
        <v>1436</v>
      </c>
      <c r="W1" s="2" t="s">
        <v>1437</v>
      </c>
      <c r="X1" s="2" t="s">
        <v>1438</v>
      </c>
      <c r="Y1" s="2" t="s">
        <v>1439</v>
      </c>
      <c r="Z1" s="2" t="s">
        <v>1440</v>
      </c>
      <c r="AA1" s="2" t="s">
        <v>1441</v>
      </c>
      <c r="AB1" s="2" t="s">
        <v>1442</v>
      </c>
      <c r="AC1" s="2" t="s">
        <v>1443</v>
      </c>
      <c r="AD1" s="2" t="s">
        <v>1444</v>
      </c>
      <c r="AE1" s="2" t="s">
        <v>1445</v>
      </c>
      <c r="AF1" s="5" t="s">
        <v>1446</v>
      </c>
      <c r="AG1" s="5" t="s">
        <v>1447</v>
      </c>
      <c r="AH1" s="5" t="s">
        <v>1448</v>
      </c>
      <c r="AI1" s="5" t="s">
        <v>1449</v>
      </c>
      <c r="AJ1" s="5" t="s">
        <v>1450</v>
      </c>
      <c r="AK1" s="5" t="s">
        <v>1451</v>
      </c>
      <c r="AL1" s="5" t="s">
        <v>1452</v>
      </c>
      <c r="AM1" s="5" t="s">
        <v>1453</v>
      </c>
      <c r="AN1" s="5" t="s">
        <v>1454</v>
      </c>
      <c r="AO1" s="5" t="s">
        <v>1455</v>
      </c>
      <c r="AP1" s="5" t="s">
        <v>1456</v>
      </c>
      <c r="AQ1" s="5" t="s">
        <v>1457</v>
      </c>
      <c r="AR1" s="5" t="s">
        <v>1458</v>
      </c>
      <c r="AS1" s="5" t="s">
        <v>1459</v>
      </c>
      <c r="AT1" s="6" t="s">
        <v>1460</v>
      </c>
      <c r="AU1" s="2" t="s">
        <v>1461</v>
      </c>
      <c r="AV1" s="2" t="s">
        <v>1462</v>
      </c>
      <c r="AW1" s="2" t="s">
        <v>1463</v>
      </c>
      <c r="AX1" s="2" t="s">
        <v>1464</v>
      </c>
      <c r="AY1" s="2" t="s">
        <v>1465</v>
      </c>
    </row>
    <row r="2" spans="1:51" ht="16" x14ac:dyDescent="0.2">
      <c r="A2" s="4" t="s">
        <v>1466</v>
      </c>
      <c r="B2" s="2" t="s">
        <v>571</v>
      </c>
      <c r="C2" s="2">
        <v>1</v>
      </c>
      <c r="D2" s="2" t="s">
        <v>1467</v>
      </c>
      <c r="E2" s="2" t="s">
        <v>1467</v>
      </c>
      <c r="F2" s="2">
        <v>1</v>
      </c>
      <c r="G2" s="2" t="s">
        <v>1468</v>
      </c>
      <c r="H2" s="2" t="s">
        <v>1469</v>
      </c>
      <c r="I2" s="2" t="s">
        <v>1470</v>
      </c>
      <c r="J2" s="2" t="s">
        <v>1471</v>
      </c>
      <c r="K2" s="7" t="s">
        <v>1472</v>
      </c>
      <c r="L2" s="2" t="s">
        <v>1473</v>
      </c>
      <c r="U2" s="2" t="s">
        <v>1474</v>
      </c>
      <c r="AD2" s="2" t="s">
        <v>1475</v>
      </c>
      <c r="AE2" s="2" t="s">
        <v>1476</v>
      </c>
      <c r="AF2" s="6" t="s">
        <v>1477</v>
      </c>
      <c r="AG2" s="6" t="s">
        <v>1477</v>
      </c>
      <c r="AH2" s="6" t="s">
        <v>1477</v>
      </c>
      <c r="AI2" s="6" t="s">
        <v>1477</v>
      </c>
      <c r="AJ2" s="6" t="s">
        <v>1477</v>
      </c>
      <c r="AK2" s="6" t="s">
        <v>1477</v>
      </c>
      <c r="AL2" s="6" t="s">
        <v>1477</v>
      </c>
      <c r="AM2" s="6" t="s">
        <v>1477</v>
      </c>
      <c r="AN2" s="6" t="s">
        <v>1477</v>
      </c>
      <c r="AO2" s="6" t="s">
        <v>1477</v>
      </c>
      <c r="AP2" s="6" t="s">
        <v>1478</v>
      </c>
      <c r="AQ2" s="6" t="s">
        <v>1479</v>
      </c>
      <c r="AR2" s="6" t="s">
        <v>1478</v>
      </c>
      <c r="AS2" s="6" t="s">
        <v>1480</v>
      </c>
      <c r="AT2" s="2" t="b">
        <f t="shared" ref="AT2:AT256" si="0">AND(AF2="C",AG2="C",AH2="C",AI2="C",AJ2="C",AK2="C",AL2="C",AM2="C",AN2="C",AO2="C")</f>
        <v>1</v>
      </c>
      <c r="AU2" s="2" t="b">
        <f>AND(AT2,_xlfn.XOR(AP2="C",AQ2="C)"))</f>
        <v>0</v>
      </c>
      <c r="AV2" s="8" t="b">
        <f t="shared" ref="AV2:AV256" si="1">AND(AF2="C",AG2&lt;&gt;"C",AH2&lt;&gt;"C",AI2="C",AJ2="C",AK2="C",AL2="C",AM2="C",AN2="C",AO2="C")</f>
        <v>0</v>
      </c>
      <c r="AW2" s="2" t="b">
        <f t="shared" ref="AW2:AW256" si="2">AND(AV2,AR2&lt;&gt;"C",AS2&lt;&gt;"C")</f>
        <v>0</v>
      </c>
      <c r="AX2" s="2" t="b">
        <f t="shared" ref="AX2:AX256" si="3">AND(AV2,AR2="C",AS2="C")</f>
        <v>0</v>
      </c>
      <c r="AY2" s="2" t="b">
        <f t="shared" ref="AY2:AY256" si="4">AND(NOT(AT2),NOT(AV2))</f>
        <v>0</v>
      </c>
    </row>
    <row r="3" spans="1:51" ht="16" x14ac:dyDescent="0.2">
      <c r="A3" s="4" t="s">
        <v>1481</v>
      </c>
      <c r="B3" s="2" t="s">
        <v>572</v>
      </c>
      <c r="C3" s="2">
        <v>1</v>
      </c>
      <c r="D3" s="2" t="s">
        <v>1467</v>
      </c>
      <c r="E3" s="2" t="s">
        <v>1467</v>
      </c>
      <c r="F3" s="2">
        <v>1</v>
      </c>
      <c r="G3" s="2" t="s">
        <v>1468</v>
      </c>
      <c r="H3" s="2" t="s">
        <v>1469</v>
      </c>
      <c r="I3" s="2" t="s">
        <v>1470</v>
      </c>
      <c r="J3" s="2" t="s">
        <v>1471</v>
      </c>
      <c r="K3" s="7" t="s">
        <v>1472</v>
      </c>
      <c r="L3" s="2" t="s">
        <v>1473</v>
      </c>
      <c r="U3" s="2" t="s">
        <v>1482</v>
      </c>
      <c r="AD3" s="2" t="s">
        <v>1483</v>
      </c>
      <c r="AE3" s="2" t="s">
        <v>1483</v>
      </c>
      <c r="AF3" s="6" t="s">
        <v>1477</v>
      </c>
      <c r="AG3" s="6" t="s">
        <v>1477</v>
      </c>
      <c r="AH3" s="6" t="s">
        <v>1477</v>
      </c>
      <c r="AI3" s="6" t="s">
        <v>1477</v>
      </c>
      <c r="AJ3" s="6" t="s">
        <v>1477</v>
      </c>
      <c r="AK3" s="6" t="s">
        <v>1477</v>
      </c>
      <c r="AL3" s="6" t="s">
        <v>1477</v>
      </c>
      <c r="AM3" s="6" t="s">
        <v>1477</v>
      </c>
      <c r="AN3" s="6" t="s">
        <v>1477</v>
      </c>
      <c r="AO3" s="6" t="s">
        <v>1477</v>
      </c>
      <c r="AP3" s="6" t="s">
        <v>1480</v>
      </c>
      <c r="AQ3" s="6" t="s">
        <v>1479</v>
      </c>
      <c r="AR3" s="6" t="s">
        <v>1484</v>
      </c>
      <c r="AS3" s="6" t="s">
        <v>1480</v>
      </c>
      <c r="AT3" s="2" t="b">
        <f t="shared" si="0"/>
        <v>1</v>
      </c>
      <c r="AU3" s="2" t="b">
        <f t="shared" ref="AU3:AU66" si="5">AND(AT3,_xlfn.XOR(AP3="C",AQ3="C)"))</f>
        <v>0</v>
      </c>
      <c r="AV3" s="8" t="b">
        <f t="shared" si="1"/>
        <v>0</v>
      </c>
      <c r="AW3" s="2" t="b">
        <f t="shared" si="2"/>
        <v>0</v>
      </c>
      <c r="AX3" s="2" t="b">
        <f t="shared" si="3"/>
        <v>0</v>
      </c>
      <c r="AY3" s="2" t="b">
        <f t="shared" si="4"/>
        <v>0</v>
      </c>
    </row>
    <row r="4" spans="1:51" ht="16" x14ac:dyDescent="0.2">
      <c r="A4" s="4" t="s">
        <v>1485</v>
      </c>
      <c r="B4" s="2" t="s">
        <v>573</v>
      </c>
      <c r="C4" s="2">
        <v>1</v>
      </c>
      <c r="D4" s="2" t="s">
        <v>1467</v>
      </c>
      <c r="E4" s="2" t="s">
        <v>1467</v>
      </c>
      <c r="F4" s="2">
        <v>1</v>
      </c>
      <c r="G4" s="2" t="s">
        <v>1468</v>
      </c>
      <c r="H4" s="2" t="s">
        <v>1469</v>
      </c>
      <c r="I4" s="2" t="s">
        <v>1470</v>
      </c>
      <c r="J4" s="2" t="s">
        <v>1471</v>
      </c>
      <c r="K4" s="7" t="s">
        <v>1472</v>
      </c>
      <c r="L4" s="2" t="s">
        <v>1473</v>
      </c>
      <c r="U4" s="2" t="s">
        <v>1486</v>
      </c>
      <c r="AE4" s="2" t="s">
        <v>1487</v>
      </c>
      <c r="AF4" s="6" t="s">
        <v>1477</v>
      </c>
      <c r="AG4" s="6" t="s">
        <v>1477</v>
      </c>
      <c r="AH4" s="6" t="s">
        <v>1477</v>
      </c>
      <c r="AI4" s="6" t="s">
        <v>1477</v>
      </c>
      <c r="AJ4" s="6" t="s">
        <v>1477</v>
      </c>
      <c r="AK4" s="6" t="s">
        <v>1480</v>
      </c>
      <c r="AL4" s="6" t="s">
        <v>1480</v>
      </c>
      <c r="AM4" s="6" t="s">
        <v>1477</v>
      </c>
      <c r="AN4" s="6" t="s">
        <v>1477</v>
      </c>
      <c r="AO4" s="6" t="s">
        <v>1477</v>
      </c>
      <c r="AP4" s="6" t="s">
        <v>1480</v>
      </c>
      <c r="AQ4" s="6" t="s">
        <v>1479</v>
      </c>
      <c r="AR4" s="6" t="s">
        <v>1480</v>
      </c>
      <c r="AS4" s="6" t="s">
        <v>1480</v>
      </c>
      <c r="AT4" s="2" t="b">
        <f t="shared" si="0"/>
        <v>0</v>
      </c>
      <c r="AU4" s="2" t="b">
        <f t="shared" si="5"/>
        <v>0</v>
      </c>
      <c r="AV4" s="8" t="b">
        <f t="shared" si="1"/>
        <v>0</v>
      </c>
      <c r="AW4" s="2" t="b">
        <f t="shared" si="2"/>
        <v>0</v>
      </c>
      <c r="AX4" s="2" t="b">
        <f t="shared" si="3"/>
        <v>0</v>
      </c>
      <c r="AY4" s="2" t="b">
        <f t="shared" si="4"/>
        <v>1</v>
      </c>
    </row>
    <row r="5" spans="1:51" ht="16" x14ac:dyDescent="0.2">
      <c r="A5" s="4" t="s">
        <v>1488</v>
      </c>
      <c r="B5" s="2" t="s">
        <v>574</v>
      </c>
      <c r="C5" s="2">
        <v>1</v>
      </c>
      <c r="D5" s="2" t="s">
        <v>1467</v>
      </c>
      <c r="E5" s="2" t="s">
        <v>1467</v>
      </c>
      <c r="F5" s="2">
        <v>1</v>
      </c>
      <c r="G5" s="2" t="s">
        <v>1468</v>
      </c>
      <c r="H5" s="2" t="s">
        <v>1469</v>
      </c>
      <c r="I5" s="2" t="s">
        <v>1470</v>
      </c>
      <c r="J5" s="2" t="s">
        <v>1471</v>
      </c>
      <c r="K5" s="7" t="s">
        <v>1472</v>
      </c>
      <c r="L5" s="2" t="s">
        <v>1473</v>
      </c>
      <c r="U5" s="2" t="s">
        <v>1489</v>
      </c>
      <c r="AD5" s="2" t="s">
        <v>1490</v>
      </c>
      <c r="AE5" s="2" t="s">
        <v>1491</v>
      </c>
      <c r="AF5" s="6" t="s">
        <v>1477</v>
      </c>
      <c r="AG5" s="6" t="s">
        <v>1477</v>
      </c>
      <c r="AH5" s="6" t="s">
        <v>1477</v>
      </c>
      <c r="AI5" s="6" t="s">
        <v>1477</v>
      </c>
      <c r="AJ5" s="6" t="s">
        <v>1477</v>
      </c>
      <c r="AK5" s="6" t="s">
        <v>1477</v>
      </c>
      <c r="AL5" s="6" t="s">
        <v>1477</v>
      </c>
      <c r="AM5" s="6" t="s">
        <v>1477</v>
      </c>
      <c r="AN5" s="6" t="s">
        <v>1477</v>
      </c>
      <c r="AO5" s="6" t="s">
        <v>1477</v>
      </c>
      <c r="AP5" s="6" t="s">
        <v>1478</v>
      </c>
      <c r="AQ5" s="6" t="s">
        <v>1479</v>
      </c>
      <c r="AR5" s="6" t="s">
        <v>1484</v>
      </c>
      <c r="AS5" s="6" t="s">
        <v>1480</v>
      </c>
      <c r="AT5" s="2" t="b">
        <f t="shared" si="0"/>
        <v>1</v>
      </c>
      <c r="AU5" s="2" t="b">
        <f t="shared" si="5"/>
        <v>0</v>
      </c>
      <c r="AV5" s="8" t="b">
        <f t="shared" si="1"/>
        <v>0</v>
      </c>
      <c r="AW5" s="2" t="b">
        <f t="shared" si="2"/>
        <v>0</v>
      </c>
      <c r="AX5" s="2" t="b">
        <f t="shared" si="3"/>
        <v>0</v>
      </c>
      <c r="AY5" s="2" t="b">
        <f t="shared" si="4"/>
        <v>0</v>
      </c>
    </row>
    <row r="6" spans="1:51" ht="16" x14ac:dyDescent="0.2">
      <c r="A6" s="4" t="s">
        <v>1492</v>
      </c>
      <c r="B6" s="2" t="s">
        <v>575</v>
      </c>
      <c r="C6" s="2">
        <v>1</v>
      </c>
      <c r="D6" s="2" t="s">
        <v>1467</v>
      </c>
      <c r="E6" s="2" t="s">
        <v>1467</v>
      </c>
      <c r="F6" s="2">
        <v>1</v>
      </c>
      <c r="G6" s="2" t="s">
        <v>1468</v>
      </c>
      <c r="H6" s="2" t="s">
        <v>1469</v>
      </c>
      <c r="I6" s="2" t="s">
        <v>1470</v>
      </c>
      <c r="J6" s="2" t="s">
        <v>1471</v>
      </c>
      <c r="K6" s="7" t="s">
        <v>1472</v>
      </c>
      <c r="L6" s="2" t="s">
        <v>1473</v>
      </c>
      <c r="U6" s="2" t="s">
        <v>1493</v>
      </c>
      <c r="AD6" s="2" t="s">
        <v>1494</v>
      </c>
      <c r="AE6" s="2" t="s">
        <v>1495</v>
      </c>
      <c r="AF6" s="6" t="s">
        <v>1477</v>
      </c>
      <c r="AG6" s="6" t="s">
        <v>1477</v>
      </c>
      <c r="AH6" s="6" t="s">
        <v>1477</v>
      </c>
      <c r="AI6" s="6" t="s">
        <v>1477</v>
      </c>
      <c r="AJ6" s="6" t="s">
        <v>1477</v>
      </c>
      <c r="AK6" s="6" t="s">
        <v>1477</v>
      </c>
      <c r="AL6" s="6" t="s">
        <v>1477</v>
      </c>
      <c r="AM6" s="6" t="s">
        <v>1477</v>
      </c>
      <c r="AN6" s="6" t="s">
        <v>1477</v>
      </c>
      <c r="AO6" s="6" t="s">
        <v>1477</v>
      </c>
      <c r="AP6" s="6" t="s">
        <v>1478</v>
      </c>
      <c r="AQ6" s="6" t="s">
        <v>1479</v>
      </c>
      <c r="AR6" s="6" t="s">
        <v>1496</v>
      </c>
      <c r="AS6" s="6" t="s">
        <v>1497</v>
      </c>
      <c r="AT6" s="2" t="b">
        <f t="shared" si="0"/>
        <v>1</v>
      </c>
      <c r="AU6" s="2" t="b">
        <f t="shared" si="5"/>
        <v>0</v>
      </c>
      <c r="AV6" s="8" t="b">
        <f t="shared" si="1"/>
        <v>0</v>
      </c>
      <c r="AW6" s="2" t="b">
        <f t="shared" si="2"/>
        <v>0</v>
      </c>
      <c r="AX6" s="2" t="b">
        <f t="shared" si="3"/>
        <v>0</v>
      </c>
      <c r="AY6" s="2" t="b">
        <f t="shared" si="4"/>
        <v>0</v>
      </c>
    </row>
    <row r="7" spans="1:51" ht="16" x14ac:dyDescent="0.2">
      <c r="A7" s="4" t="s">
        <v>1498</v>
      </c>
      <c r="B7" s="2" t="s">
        <v>576</v>
      </c>
      <c r="C7" s="2">
        <v>1</v>
      </c>
      <c r="D7" s="2" t="s">
        <v>1467</v>
      </c>
      <c r="E7" s="2" t="s">
        <v>1467</v>
      </c>
      <c r="F7" s="2">
        <v>1</v>
      </c>
      <c r="G7" s="2" t="s">
        <v>1468</v>
      </c>
      <c r="H7" s="2" t="s">
        <v>1469</v>
      </c>
      <c r="I7" s="2" t="s">
        <v>1470</v>
      </c>
      <c r="J7" s="2" t="s">
        <v>1471</v>
      </c>
      <c r="K7" s="7" t="s">
        <v>1472</v>
      </c>
      <c r="L7" s="2" t="s">
        <v>1473</v>
      </c>
      <c r="U7" s="2" t="s">
        <v>1499</v>
      </c>
      <c r="AD7" s="2" t="s">
        <v>1500</v>
      </c>
      <c r="AE7" s="2" t="s">
        <v>1501</v>
      </c>
      <c r="AF7" s="6" t="s">
        <v>1477</v>
      </c>
      <c r="AG7" s="6" t="s">
        <v>1477</v>
      </c>
      <c r="AH7" s="6" t="s">
        <v>1477</v>
      </c>
      <c r="AI7" s="6" t="s">
        <v>1477</v>
      </c>
      <c r="AJ7" s="6" t="s">
        <v>1477</v>
      </c>
      <c r="AK7" s="6" t="s">
        <v>1477</v>
      </c>
      <c r="AL7" s="6" t="s">
        <v>1477</v>
      </c>
      <c r="AM7" s="6" t="s">
        <v>1477</v>
      </c>
      <c r="AN7" s="6" t="s">
        <v>1477</v>
      </c>
      <c r="AO7" s="6" t="s">
        <v>1477</v>
      </c>
      <c r="AP7" s="6" t="s">
        <v>1478</v>
      </c>
      <c r="AQ7" s="6" t="s">
        <v>1479</v>
      </c>
      <c r="AR7" s="6" t="s">
        <v>1496</v>
      </c>
      <c r="AS7" s="6" t="s">
        <v>1480</v>
      </c>
      <c r="AT7" s="2" t="b">
        <f t="shared" si="0"/>
        <v>1</v>
      </c>
      <c r="AU7" s="2" t="b">
        <f t="shared" si="5"/>
        <v>0</v>
      </c>
      <c r="AV7" s="8" t="b">
        <f t="shared" si="1"/>
        <v>0</v>
      </c>
      <c r="AW7" s="2" t="b">
        <f t="shared" si="2"/>
        <v>0</v>
      </c>
      <c r="AX7" s="2" t="b">
        <f t="shared" si="3"/>
        <v>0</v>
      </c>
      <c r="AY7" s="2" t="b">
        <f t="shared" si="4"/>
        <v>0</v>
      </c>
    </row>
    <row r="8" spans="1:51" ht="16" x14ac:dyDescent="0.2">
      <c r="A8" s="4" t="s">
        <v>1502</v>
      </c>
      <c r="B8" s="2" t="s">
        <v>577</v>
      </c>
      <c r="C8" s="2">
        <v>1</v>
      </c>
      <c r="D8" s="2" t="s">
        <v>1467</v>
      </c>
      <c r="E8" s="2" t="s">
        <v>1467</v>
      </c>
      <c r="F8" s="2">
        <v>1</v>
      </c>
      <c r="G8" s="2" t="s">
        <v>1468</v>
      </c>
      <c r="H8" s="2" t="s">
        <v>1469</v>
      </c>
      <c r="I8" s="2" t="s">
        <v>1470</v>
      </c>
      <c r="J8" s="2" t="s">
        <v>1471</v>
      </c>
      <c r="K8" s="7" t="s">
        <v>1472</v>
      </c>
      <c r="L8" s="2" t="s">
        <v>1473</v>
      </c>
      <c r="U8" s="2" t="s">
        <v>1503</v>
      </c>
      <c r="AE8" s="2" t="s">
        <v>1504</v>
      </c>
      <c r="AF8" s="6" t="s">
        <v>1477</v>
      </c>
      <c r="AG8" s="6" t="s">
        <v>1477</v>
      </c>
      <c r="AH8" s="6" t="s">
        <v>1477</v>
      </c>
      <c r="AI8" s="6" t="s">
        <v>1477</v>
      </c>
      <c r="AJ8" s="6" t="s">
        <v>1477</v>
      </c>
      <c r="AK8" s="6" t="s">
        <v>1477</v>
      </c>
      <c r="AL8" s="6" t="s">
        <v>1477</v>
      </c>
      <c r="AM8" s="6" t="s">
        <v>1477</v>
      </c>
      <c r="AN8" s="6" t="s">
        <v>1477</v>
      </c>
      <c r="AO8" s="6" t="s">
        <v>1477</v>
      </c>
      <c r="AP8" s="6" t="s">
        <v>1478</v>
      </c>
      <c r="AQ8" s="6" t="s">
        <v>1479</v>
      </c>
      <c r="AR8" s="6" t="s">
        <v>1496</v>
      </c>
      <c r="AS8" s="6" t="s">
        <v>1480</v>
      </c>
      <c r="AT8" s="2" t="b">
        <f t="shared" si="0"/>
        <v>1</v>
      </c>
      <c r="AU8" s="2" t="b">
        <f t="shared" si="5"/>
        <v>0</v>
      </c>
      <c r="AV8" s="8" t="b">
        <f t="shared" si="1"/>
        <v>0</v>
      </c>
      <c r="AW8" s="2" t="b">
        <f t="shared" si="2"/>
        <v>0</v>
      </c>
      <c r="AX8" s="2" t="b">
        <f t="shared" si="3"/>
        <v>0</v>
      </c>
      <c r="AY8" s="2" t="b">
        <f t="shared" si="4"/>
        <v>0</v>
      </c>
    </row>
    <row r="9" spans="1:51" ht="16" x14ac:dyDescent="0.2">
      <c r="A9" s="4" t="s">
        <v>1505</v>
      </c>
      <c r="B9" s="2" t="s">
        <v>578</v>
      </c>
      <c r="C9" s="2">
        <v>1</v>
      </c>
      <c r="D9" s="2" t="s">
        <v>1467</v>
      </c>
      <c r="E9" s="2" t="s">
        <v>1467</v>
      </c>
      <c r="F9" s="2">
        <v>1</v>
      </c>
      <c r="G9" s="2" t="s">
        <v>1468</v>
      </c>
      <c r="H9" s="2" t="s">
        <v>1469</v>
      </c>
      <c r="I9" s="2" t="s">
        <v>1470</v>
      </c>
      <c r="J9" s="2" t="s">
        <v>1471</v>
      </c>
      <c r="K9" s="7" t="s">
        <v>1472</v>
      </c>
      <c r="L9" s="2" t="s">
        <v>1473</v>
      </c>
      <c r="U9" s="2" t="s">
        <v>1506</v>
      </c>
      <c r="AE9" s="2" t="s">
        <v>1507</v>
      </c>
      <c r="AF9" s="6" t="s">
        <v>1477</v>
      </c>
      <c r="AG9" s="6" t="s">
        <v>1477</v>
      </c>
      <c r="AH9" s="6" t="s">
        <v>1477</v>
      </c>
      <c r="AI9" s="6" t="s">
        <v>1477</v>
      </c>
      <c r="AJ9" s="6" t="s">
        <v>1477</v>
      </c>
      <c r="AK9" s="6" t="s">
        <v>1477</v>
      </c>
      <c r="AL9" s="6" t="s">
        <v>1477</v>
      </c>
      <c r="AM9" s="6" t="s">
        <v>1477</v>
      </c>
      <c r="AN9" s="6" t="s">
        <v>1477</v>
      </c>
      <c r="AO9" s="6" t="s">
        <v>1477</v>
      </c>
      <c r="AP9" s="6" t="s">
        <v>1480</v>
      </c>
      <c r="AQ9" s="6" t="s">
        <v>1508</v>
      </c>
      <c r="AR9" s="6" t="s">
        <v>1496</v>
      </c>
      <c r="AS9" s="6" t="s">
        <v>1480</v>
      </c>
      <c r="AT9" s="2" t="b">
        <f t="shared" si="0"/>
        <v>1</v>
      </c>
      <c r="AU9" s="2" t="b">
        <f t="shared" si="5"/>
        <v>0</v>
      </c>
      <c r="AV9" s="8" t="b">
        <f t="shared" si="1"/>
        <v>0</v>
      </c>
      <c r="AW9" s="2" t="b">
        <f t="shared" si="2"/>
        <v>0</v>
      </c>
      <c r="AX9" s="2" t="b">
        <f t="shared" si="3"/>
        <v>0</v>
      </c>
      <c r="AY9" s="2" t="b">
        <f t="shared" si="4"/>
        <v>0</v>
      </c>
    </row>
    <row r="10" spans="1:51" ht="16" x14ac:dyDescent="0.2">
      <c r="A10" s="4" t="s">
        <v>1509</v>
      </c>
      <c r="B10" s="2" t="s">
        <v>579</v>
      </c>
      <c r="C10" s="2">
        <v>1</v>
      </c>
      <c r="D10" s="2" t="s">
        <v>1467</v>
      </c>
      <c r="E10" s="2" t="s">
        <v>1467</v>
      </c>
      <c r="F10" s="2">
        <v>1</v>
      </c>
      <c r="G10" s="2" t="s">
        <v>1468</v>
      </c>
      <c r="H10" s="2" t="s">
        <v>1469</v>
      </c>
      <c r="I10" s="2" t="s">
        <v>1470</v>
      </c>
      <c r="J10" s="2" t="s">
        <v>1471</v>
      </c>
      <c r="K10" s="7" t="s">
        <v>1472</v>
      </c>
      <c r="L10" s="2" t="s">
        <v>1473</v>
      </c>
      <c r="U10" s="2" t="s">
        <v>1510</v>
      </c>
      <c r="AD10" s="2" t="s">
        <v>1511</v>
      </c>
      <c r="AE10" s="2" t="s">
        <v>1511</v>
      </c>
      <c r="AF10" s="6" t="s">
        <v>1477</v>
      </c>
      <c r="AG10" s="6" t="s">
        <v>1477</v>
      </c>
      <c r="AH10" s="6" t="s">
        <v>1477</v>
      </c>
      <c r="AI10" s="6" t="s">
        <v>1477</v>
      </c>
      <c r="AJ10" s="6" t="s">
        <v>1477</v>
      </c>
      <c r="AK10" s="6" t="s">
        <v>1477</v>
      </c>
      <c r="AL10" s="6" t="s">
        <v>1477</v>
      </c>
      <c r="AM10" s="6" t="s">
        <v>1477</v>
      </c>
      <c r="AN10" s="6" t="s">
        <v>1477</v>
      </c>
      <c r="AO10" s="6" t="s">
        <v>1477</v>
      </c>
      <c r="AP10" s="6" t="s">
        <v>1480</v>
      </c>
      <c r="AQ10" s="6" t="s">
        <v>1479</v>
      </c>
      <c r="AR10" s="6" t="s">
        <v>1512</v>
      </c>
      <c r="AS10" s="6" t="s">
        <v>1477</v>
      </c>
      <c r="AT10" s="2" t="b">
        <f t="shared" si="0"/>
        <v>1</v>
      </c>
      <c r="AU10" s="2" t="b">
        <f t="shared" si="5"/>
        <v>0</v>
      </c>
      <c r="AV10" s="8" t="b">
        <f t="shared" si="1"/>
        <v>0</v>
      </c>
      <c r="AW10" s="2" t="b">
        <f t="shared" si="2"/>
        <v>0</v>
      </c>
      <c r="AX10" s="2" t="b">
        <f t="shared" si="3"/>
        <v>0</v>
      </c>
      <c r="AY10" s="2" t="b">
        <f t="shared" si="4"/>
        <v>0</v>
      </c>
    </row>
    <row r="11" spans="1:51" ht="16" x14ac:dyDescent="0.2">
      <c r="A11" s="4" t="s">
        <v>1513</v>
      </c>
      <c r="B11" s="2" t="s">
        <v>461</v>
      </c>
      <c r="C11" s="2">
        <v>1</v>
      </c>
      <c r="D11" s="2" t="s">
        <v>1467</v>
      </c>
      <c r="E11" s="2" t="s">
        <v>1467</v>
      </c>
      <c r="F11" s="2">
        <v>2</v>
      </c>
      <c r="G11" s="2" t="s">
        <v>1514</v>
      </c>
      <c r="H11" s="2" t="s">
        <v>1515</v>
      </c>
      <c r="I11" s="2" t="s">
        <v>1516</v>
      </c>
      <c r="J11" s="2" t="s">
        <v>1517</v>
      </c>
      <c r="K11" s="7" t="s">
        <v>1518</v>
      </c>
      <c r="L11" s="2" t="s">
        <v>1473</v>
      </c>
      <c r="N11" s="2" t="s">
        <v>1519</v>
      </c>
      <c r="O11" s="2" t="s">
        <v>1520</v>
      </c>
      <c r="U11" s="2" t="s">
        <v>1521</v>
      </c>
      <c r="AD11" s="2" t="s">
        <v>1522</v>
      </c>
      <c r="AE11" s="2" t="s">
        <v>1523</v>
      </c>
      <c r="AF11" s="6" t="s">
        <v>1477</v>
      </c>
      <c r="AG11" s="6" t="s">
        <v>1477</v>
      </c>
      <c r="AH11" s="6" t="s">
        <v>1477</v>
      </c>
      <c r="AI11" s="6" t="s">
        <v>1477</v>
      </c>
      <c r="AJ11" s="6" t="s">
        <v>1477</v>
      </c>
      <c r="AK11" s="6" t="s">
        <v>1477</v>
      </c>
      <c r="AL11" s="6" t="s">
        <v>1477</v>
      </c>
      <c r="AM11" s="6" t="s">
        <v>1477</v>
      </c>
      <c r="AN11" s="6" t="s">
        <v>1477</v>
      </c>
      <c r="AO11" s="6" t="s">
        <v>1477</v>
      </c>
      <c r="AP11" s="6" t="s">
        <v>1480</v>
      </c>
      <c r="AQ11" s="6" t="s">
        <v>1524</v>
      </c>
      <c r="AR11" s="6" t="s">
        <v>1525</v>
      </c>
      <c r="AS11" s="6" t="s">
        <v>1526</v>
      </c>
      <c r="AT11" s="2" t="b">
        <f t="shared" si="0"/>
        <v>1</v>
      </c>
      <c r="AU11" s="2" t="b">
        <f t="shared" si="5"/>
        <v>0</v>
      </c>
      <c r="AV11" s="8" t="b">
        <f t="shared" si="1"/>
        <v>0</v>
      </c>
      <c r="AW11" s="2" t="b">
        <f t="shared" si="2"/>
        <v>0</v>
      </c>
      <c r="AX11" s="2" t="b">
        <f t="shared" si="3"/>
        <v>0</v>
      </c>
      <c r="AY11" s="2" t="b">
        <f t="shared" si="4"/>
        <v>0</v>
      </c>
    </row>
    <row r="12" spans="1:51" ht="16" x14ac:dyDescent="0.2">
      <c r="A12" s="4" t="s">
        <v>1527</v>
      </c>
      <c r="B12" s="2" t="s">
        <v>678</v>
      </c>
      <c r="C12" s="2">
        <v>1</v>
      </c>
      <c r="D12" s="2" t="s">
        <v>1467</v>
      </c>
      <c r="E12" s="2" t="s">
        <v>1467</v>
      </c>
      <c r="F12" s="2">
        <v>2</v>
      </c>
      <c r="G12" s="2" t="s">
        <v>1514</v>
      </c>
      <c r="H12" s="2" t="s">
        <v>1515</v>
      </c>
      <c r="I12" s="2" t="s">
        <v>1516</v>
      </c>
      <c r="J12" s="2" t="s">
        <v>1517</v>
      </c>
      <c r="K12" s="7" t="s">
        <v>1518</v>
      </c>
      <c r="L12" s="2" t="s">
        <v>1473</v>
      </c>
      <c r="M12" s="2" t="s">
        <v>1528</v>
      </c>
      <c r="N12" s="2" t="s">
        <v>1529</v>
      </c>
      <c r="O12" s="2" t="s">
        <v>1520</v>
      </c>
      <c r="P12" s="2" t="s">
        <v>1530</v>
      </c>
      <c r="Q12" s="2" t="s">
        <v>1531</v>
      </c>
      <c r="U12" s="2" t="s">
        <v>1532</v>
      </c>
      <c r="AD12" s="2" t="s">
        <v>1533</v>
      </c>
      <c r="AE12" s="2" t="s">
        <v>1534</v>
      </c>
      <c r="AF12" s="6" t="s">
        <v>1477</v>
      </c>
      <c r="AG12" s="6" t="s">
        <v>1477</v>
      </c>
      <c r="AH12" s="6" t="s">
        <v>1477</v>
      </c>
      <c r="AI12" s="6" t="s">
        <v>1477</v>
      </c>
      <c r="AJ12" s="6" t="s">
        <v>1477</v>
      </c>
      <c r="AK12" s="6" t="s">
        <v>1477</v>
      </c>
      <c r="AL12" s="6" t="s">
        <v>1477</v>
      </c>
      <c r="AM12" s="6" t="s">
        <v>1477</v>
      </c>
      <c r="AN12" s="6" t="s">
        <v>1477</v>
      </c>
      <c r="AO12" s="6" t="s">
        <v>1477</v>
      </c>
      <c r="AP12" s="6" t="s">
        <v>1480</v>
      </c>
      <c r="AQ12" s="6" t="s">
        <v>1479</v>
      </c>
      <c r="AR12" s="6" t="s">
        <v>1535</v>
      </c>
      <c r="AS12" s="6" t="s">
        <v>1536</v>
      </c>
      <c r="AT12" s="2" t="b">
        <f t="shared" si="0"/>
        <v>1</v>
      </c>
      <c r="AU12" s="2" t="b">
        <f t="shared" si="5"/>
        <v>0</v>
      </c>
      <c r="AV12" s="8" t="b">
        <f t="shared" si="1"/>
        <v>0</v>
      </c>
      <c r="AW12" s="2" t="b">
        <f t="shared" si="2"/>
        <v>0</v>
      </c>
      <c r="AX12" s="2" t="b">
        <f t="shared" si="3"/>
        <v>0</v>
      </c>
      <c r="AY12" s="2" t="b">
        <f t="shared" si="4"/>
        <v>0</v>
      </c>
    </row>
    <row r="13" spans="1:51" ht="16" x14ac:dyDescent="0.2">
      <c r="A13" s="4" t="s">
        <v>1537</v>
      </c>
      <c r="B13" s="2" t="s">
        <v>686</v>
      </c>
      <c r="C13" s="2">
        <v>1</v>
      </c>
      <c r="D13" s="2" t="s">
        <v>1467</v>
      </c>
      <c r="E13" s="2" t="s">
        <v>1467</v>
      </c>
      <c r="F13" s="2">
        <v>2</v>
      </c>
      <c r="G13" s="2" t="s">
        <v>1514</v>
      </c>
      <c r="H13" s="2" t="s">
        <v>1515</v>
      </c>
      <c r="I13" s="2" t="s">
        <v>1516</v>
      </c>
      <c r="J13" s="2" t="s">
        <v>1517</v>
      </c>
      <c r="K13" s="7" t="s">
        <v>1518</v>
      </c>
      <c r="L13" s="2" t="s">
        <v>1473</v>
      </c>
      <c r="M13" s="2" t="s">
        <v>1528</v>
      </c>
      <c r="N13" s="2" t="s">
        <v>1538</v>
      </c>
      <c r="O13" s="2" t="s">
        <v>1520</v>
      </c>
      <c r="P13" s="2" t="s">
        <v>1539</v>
      </c>
      <c r="Q13" s="2" t="s">
        <v>1540</v>
      </c>
      <c r="U13" s="2" t="s">
        <v>1541</v>
      </c>
      <c r="AD13" s="2" t="s">
        <v>1542</v>
      </c>
      <c r="AE13" s="2" t="s">
        <v>1543</v>
      </c>
      <c r="AF13" s="6" t="s">
        <v>1477</v>
      </c>
      <c r="AG13" s="6" t="s">
        <v>1477</v>
      </c>
      <c r="AH13" s="6" t="s">
        <v>1477</v>
      </c>
      <c r="AI13" s="6" t="s">
        <v>1477</v>
      </c>
      <c r="AJ13" s="6" t="s">
        <v>1477</v>
      </c>
      <c r="AK13" s="6" t="s">
        <v>1477</v>
      </c>
      <c r="AL13" s="6" t="s">
        <v>1477</v>
      </c>
      <c r="AM13" s="6" t="s">
        <v>1477</v>
      </c>
      <c r="AN13" s="6" t="s">
        <v>1477</v>
      </c>
      <c r="AO13" s="6" t="s">
        <v>1477</v>
      </c>
      <c r="AP13" s="6" t="s">
        <v>1480</v>
      </c>
      <c r="AQ13" s="6" t="s">
        <v>1496</v>
      </c>
      <c r="AR13" s="6" t="s">
        <v>1512</v>
      </c>
      <c r="AS13" s="6" t="s">
        <v>1480</v>
      </c>
      <c r="AT13" s="2" t="b">
        <f t="shared" si="0"/>
        <v>1</v>
      </c>
      <c r="AU13" s="2" t="b">
        <f t="shared" si="5"/>
        <v>0</v>
      </c>
      <c r="AV13" s="8" t="b">
        <f t="shared" si="1"/>
        <v>0</v>
      </c>
      <c r="AW13" s="2" t="b">
        <f t="shared" si="2"/>
        <v>0</v>
      </c>
      <c r="AX13" s="2" t="b">
        <f t="shared" si="3"/>
        <v>0</v>
      </c>
      <c r="AY13" s="2" t="b">
        <f t="shared" si="4"/>
        <v>0</v>
      </c>
    </row>
    <row r="14" spans="1:51" ht="16" x14ac:dyDescent="0.2">
      <c r="A14" s="4" t="s">
        <v>1544</v>
      </c>
      <c r="B14" s="2" t="s">
        <v>787</v>
      </c>
      <c r="C14" s="2">
        <v>1</v>
      </c>
      <c r="D14" s="2" t="s">
        <v>1467</v>
      </c>
      <c r="E14" s="2" t="s">
        <v>1467</v>
      </c>
      <c r="F14" s="2">
        <v>2</v>
      </c>
      <c r="G14" s="2" t="s">
        <v>1514</v>
      </c>
      <c r="H14" s="2" t="s">
        <v>1515</v>
      </c>
      <c r="I14" s="2" t="s">
        <v>1516</v>
      </c>
      <c r="J14" s="2" t="s">
        <v>1517</v>
      </c>
      <c r="K14" s="7" t="s">
        <v>1518</v>
      </c>
      <c r="L14" s="2" t="s">
        <v>1473</v>
      </c>
      <c r="M14" s="2" t="s">
        <v>1528</v>
      </c>
      <c r="N14" s="2" t="s">
        <v>1545</v>
      </c>
      <c r="P14" s="2" t="s">
        <v>1546</v>
      </c>
      <c r="Q14" s="2" t="s">
        <v>1547</v>
      </c>
      <c r="U14" s="2" t="s">
        <v>1548</v>
      </c>
      <c r="AD14" s="2" t="s">
        <v>1549</v>
      </c>
      <c r="AE14" s="2" t="s">
        <v>1550</v>
      </c>
      <c r="AF14" s="6" t="s">
        <v>1477</v>
      </c>
      <c r="AG14" s="6" t="s">
        <v>1477</v>
      </c>
      <c r="AH14" s="6" t="s">
        <v>1477</v>
      </c>
      <c r="AI14" s="6" t="s">
        <v>1477</v>
      </c>
      <c r="AJ14" s="6" t="s">
        <v>1477</v>
      </c>
      <c r="AK14" s="6" t="s">
        <v>1477</v>
      </c>
      <c r="AL14" s="6" t="s">
        <v>1477</v>
      </c>
      <c r="AM14" s="6" t="s">
        <v>1477</v>
      </c>
      <c r="AN14" s="6" t="s">
        <v>1477</v>
      </c>
      <c r="AO14" s="6" t="s">
        <v>1477</v>
      </c>
      <c r="AP14" s="6" t="s">
        <v>1480</v>
      </c>
      <c r="AQ14" s="6" t="s">
        <v>1497</v>
      </c>
      <c r="AR14" s="6" t="s">
        <v>1535</v>
      </c>
      <c r="AS14" s="6" t="s">
        <v>1480</v>
      </c>
      <c r="AT14" s="2" t="b">
        <f t="shared" si="0"/>
        <v>1</v>
      </c>
      <c r="AU14" s="2" t="b">
        <f t="shared" si="5"/>
        <v>0</v>
      </c>
      <c r="AV14" s="8" t="b">
        <f t="shared" si="1"/>
        <v>0</v>
      </c>
      <c r="AW14" s="2" t="b">
        <f t="shared" si="2"/>
        <v>0</v>
      </c>
      <c r="AX14" s="2" t="b">
        <f t="shared" si="3"/>
        <v>0</v>
      </c>
      <c r="AY14" s="2" t="b">
        <f t="shared" si="4"/>
        <v>0</v>
      </c>
    </row>
    <row r="15" spans="1:51" ht="16" x14ac:dyDescent="0.2">
      <c r="A15" s="4" t="s">
        <v>1551</v>
      </c>
      <c r="B15" s="2" t="s">
        <v>788</v>
      </c>
      <c r="C15" s="2">
        <v>1</v>
      </c>
      <c r="D15" s="2" t="s">
        <v>1467</v>
      </c>
      <c r="E15" s="2" t="s">
        <v>1467</v>
      </c>
      <c r="F15" s="2">
        <v>2</v>
      </c>
      <c r="G15" s="2" t="s">
        <v>1514</v>
      </c>
      <c r="H15" s="2" t="s">
        <v>1515</v>
      </c>
      <c r="I15" s="2" t="s">
        <v>1516</v>
      </c>
      <c r="J15" s="2" t="s">
        <v>1517</v>
      </c>
      <c r="K15" s="7" t="s">
        <v>1518</v>
      </c>
      <c r="L15" s="2" t="s">
        <v>1473</v>
      </c>
      <c r="M15" s="2" t="s">
        <v>1528</v>
      </c>
      <c r="N15" s="2" t="s">
        <v>1552</v>
      </c>
      <c r="O15" s="2" t="s">
        <v>1520</v>
      </c>
      <c r="P15" s="2" t="s">
        <v>1553</v>
      </c>
      <c r="Q15" s="2" t="s">
        <v>1554</v>
      </c>
      <c r="U15" s="2" t="s">
        <v>1555</v>
      </c>
      <c r="AD15" s="2" t="s">
        <v>1556</v>
      </c>
      <c r="AE15" s="2" t="s">
        <v>1557</v>
      </c>
      <c r="AF15" s="6" t="s">
        <v>1477</v>
      </c>
      <c r="AG15" s="6" t="s">
        <v>1477</v>
      </c>
      <c r="AH15" s="6" t="s">
        <v>1477</v>
      </c>
      <c r="AI15" s="6" t="s">
        <v>1477</v>
      </c>
      <c r="AJ15" s="6" t="s">
        <v>1477</v>
      </c>
      <c r="AK15" s="6" t="s">
        <v>1477</v>
      </c>
      <c r="AL15" s="6" t="s">
        <v>1477</v>
      </c>
      <c r="AM15" s="6" t="s">
        <v>1477</v>
      </c>
      <c r="AN15" s="6" t="s">
        <v>1477</v>
      </c>
      <c r="AO15" s="6" t="s">
        <v>1477</v>
      </c>
      <c r="AP15" s="6" t="s">
        <v>1480</v>
      </c>
      <c r="AQ15" s="6" t="s">
        <v>1478</v>
      </c>
      <c r="AR15" s="6" t="s">
        <v>1558</v>
      </c>
      <c r="AS15" s="6" t="s">
        <v>1480</v>
      </c>
      <c r="AT15" s="2" t="b">
        <f t="shared" si="0"/>
        <v>1</v>
      </c>
      <c r="AU15" s="2" t="b">
        <f t="shared" si="5"/>
        <v>0</v>
      </c>
      <c r="AV15" s="8" t="b">
        <f t="shared" si="1"/>
        <v>0</v>
      </c>
      <c r="AW15" s="2" t="b">
        <f t="shared" si="2"/>
        <v>0</v>
      </c>
      <c r="AX15" s="2" t="b">
        <f t="shared" si="3"/>
        <v>0</v>
      </c>
      <c r="AY15" s="2" t="b">
        <f t="shared" si="4"/>
        <v>0</v>
      </c>
    </row>
    <row r="16" spans="1:51" ht="16" x14ac:dyDescent="0.2">
      <c r="A16" s="4" t="s">
        <v>1559</v>
      </c>
      <c r="B16" s="2" t="s">
        <v>864</v>
      </c>
      <c r="C16" s="2">
        <v>1</v>
      </c>
      <c r="D16" s="2" t="s">
        <v>1467</v>
      </c>
      <c r="E16" s="2" t="s">
        <v>1467</v>
      </c>
      <c r="F16" s="2">
        <v>2</v>
      </c>
      <c r="G16" s="2" t="s">
        <v>1514</v>
      </c>
      <c r="H16" s="2" t="s">
        <v>1515</v>
      </c>
      <c r="I16" s="2" t="s">
        <v>1516</v>
      </c>
      <c r="J16" s="2" t="s">
        <v>1517</v>
      </c>
      <c r="K16" s="7" t="s">
        <v>1518</v>
      </c>
      <c r="L16" s="2" t="s">
        <v>1473</v>
      </c>
      <c r="M16" s="2" t="s">
        <v>1528</v>
      </c>
      <c r="N16" s="2" t="s">
        <v>1560</v>
      </c>
      <c r="P16" s="2" t="s">
        <v>1561</v>
      </c>
      <c r="Q16" s="2" t="s">
        <v>1562</v>
      </c>
      <c r="U16" s="2" t="s">
        <v>1563</v>
      </c>
      <c r="AD16" s="2" t="s">
        <v>1564</v>
      </c>
      <c r="AE16" s="2" t="s">
        <v>1565</v>
      </c>
      <c r="AF16" s="6" t="s">
        <v>1477</v>
      </c>
      <c r="AG16" s="6" t="s">
        <v>1477</v>
      </c>
      <c r="AH16" s="6" t="s">
        <v>1477</v>
      </c>
      <c r="AI16" s="6" t="s">
        <v>1477</v>
      </c>
      <c r="AJ16" s="6" t="s">
        <v>1477</v>
      </c>
      <c r="AK16" s="6" t="s">
        <v>1477</v>
      </c>
      <c r="AL16" s="6" t="s">
        <v>1477</v>
      </c>
      <c r="AM16" s="6" t="s">
        <v>1477</v>
      </c>
      <c r="AN16" s="6" t="s">
        <v>1477</v>
      </c>
      <c r="AO16" s="6" t="s">
        <v>1477</v>
      </c>
      <c r="AP16" s="6" t="s">
        <v>1480</v>
      </c>
      <c r="AQ16" s="6" t="s">
        <v>1496</v>
      </c>
      <c r="AR16" s="6" t="s">
        <v>1512</v>
      </c>
      <c r="AS16" s="6" t="s">
        <v>1566</v>
      </c>
      <c r="AT16" s="2" t="b">
        <f t="shared" si="0"/>
        <v>1</v>
      </c>
      <c r="AU16" s="2" t="b">
        <f t="shared" si="5"/>
        <v>0</v>
      </c>
      <c r="AV16" s="8" t="b">
        <f t="shared" si="1"/>
        <v>0</v>
      </c>
      <c r="AW16" s="2" t="b">
        <f t="shared" si="2"/>
        <v>0</v>
      </c>
      <c r="AX16" s="2" t="b">
        <f t="shared" si="3"/>
        <v>0</v>
      </c>
      <c r="AY16" s="2" t="b">
        <f t="shared" si="4"/>
        <v>0</v>
      </c>
    </row>
    <row r="17" spans="1:51" ht="16" x14ac:dyDescent="0.2">
      <c r="A17" s="4" t="s">
        <v>1567</v>
      </c>
      <c r="B17" s="2" t="s">
        <v>934</v>
      </c>
      <c r="C17" s="2">
        <v>1</v>
      </c>
      <c r="D17" s="2" t="s">
        <v>1467</v>
      </c>
      <c r="E17" s="2" t="s">
        <v>1467</v>
      </c>
      <c r="F17" s="2">
        <v>2</v>
      </c>
      <c r="G17" s="2" t="s">
        <v>1514</v>
      </c>
      <c r="H17" s="2" t="s">
        <v>1515</v>
      </c>
      <c r="I17" s="2" t="s">
        <v>1516</v>
      </c>
      <c r="J17" s="2" t="s">
        <v>1517</v>
      </c>
      <c r="K17" s="7" t="s">
        <v>1518</v>
      </c>
      <c r="L17" s="2" t="s">
        <v>1473</v>
      </c>
      <c r="M17" s="2" t="s">
        <v>1528</v>
      </c>
      <c r="N17" s="2" t="s">
        <v>1568</v>
      </c>
      <c r="O17" s="2" t="s">
        <v>1520</v>
      </c>
      <c r="P17" s="2" t="s">
        <v>1569</v>
      </c>
      <c r="Q17" s="2" t="s">
        <v>1570</v>
      </c>
      <c r="U17" s="2" t="s">
        <v>1571</v>
      </c>
      <c r="AD17" s="2" t="s">
        <v>1572</v>
      </c>
      <c r="AE17" s="2" t="s">
        <v>1573</v>
      </c>
      <c r="AF17" s="6" t="s">
        <v>1477</v>
      </c>
      <c r="AG17" s="6" t="s">
        <v>1477</v>
      </c>
      <c r="AH17" s="6" t="s">
        <v>1477</v>
      </c>
      <c r="AI17" s="6" t="s">
        <v>1477</v>
      </c>
      <c r="AJ17" s="6" t="s">
        <v>1477</v>
      </c>
      <c r="AK17" s="6" t="s">
        <v>1477</v>
      </c>
      <c r="AL17" s="6" t="s">
        <v>1477</v>
      </c>
      <c r="AM17" s="6" t="s">
        <v>1477</v>
      </c>
      <c r="AN17" s="6" t="s">
        <v>1477</v>
      </c>
      <c r="AO17" s="6" t="s">
        <v>1477</v>
      </c>
      <c r="AP17" s="6" t="s">
        <v>1478</v>
      </c>
      <c r="AQ17" s="6" t="s">
        <v>1480</v>
      </c>
      <c r="AR17" s="6" t="s">
        <v>1525</v>
      </c>
      <c r="AS17" s="6" t="s">
        <v>1480</v>
      </c>
      <c r="AT17" s="2" t="b">
        <f t="shared" si="0"/>
        <v>1</v>
      </c>
      <c r="AU17" s="2" t="b">
        <f t="shared" si="5"/>
        <v>0</v>
      </c>
      <c r="AV17" s="8" t="b">
        <f t="shared" si="1"/>
        <v>0</v>
      </c>
      <c r="AW17" s="2" t="b">
        <f t="shared" si="2"/>
        <v>0</v>
      </c>
      <c r="AX17" s="2" t="b">
        <f t="shared" si="3"/>
        <v>0</v>
      </c>
      <c r="AY17" s="2" t="b">
        <f t="shared" si="4"/>
        <v>0</v>
      </c>
    </row>
    <row r="18" spans="1:51" ht="16" x14ac:dyDescent="0.2">
      <c r="A18" s="4" t="s">
        <v>1574</v>
      </c>
      <c r="B18" s="2" t="s">
        <v>935</v>
      </c>
      <c r="C18" s="2">
        <v>1</v>
      </c>
      <c r="D18" s="2" t="s">
        <v>1467</v>
      </c>
      <c r="E18" s="2" t="s">
        <v>1467</v>
      </c>
      <c r="F18" s="2">
        <v>2</v>
      </c>
      <c r="G18" s="2" t="s">
        <v>1514</v>
      </c>
      <c r="H18" s="2" t="s">
        <v>1515</v>
      </c>
      <c r="I18" s="2" t="s">
        <v>1516</v>
      </c>
      <c r="J18" s="2" t="s">
        <v>1517</v>
      </c>
      <c r="K18" s="7" t="s">
        <v>1518</v>
      </c>
      <c r="L18" s="2" t="s">
        <v>1473</v>
      </c>
      <c r="M18" s="2" t="s">
        <v>1528</v>
      </c>
      <c r="N18" s="2" t="s">
        <v>1575</v>
      </c>
      <c r="O18" s="2" t="s">
        <v>1520</v>
      </c>
      <c r="P18" s="2" t="s">
        <v>1576</v>
      </c>
      <c r="Q18" s="2" t="s">
        <v>1577</v>
      </c>
      <c r="U18" s="2" t="s">
        <v>1578</v>
      </c>
      <c r="AD18" s="2" t="s">
        <v>1579</v>
      </c>
      <c r="AE18" s="2" t="s">
        <v>1580</v>
      </c>
      <c r="AF18" s="6" t="s">
        <v>1477</v>
      </c>
      <c r="AG18" s="6" t="s">
        <v>1477</v>
      </c>
      <c r="AH18" s="6" t="s">
        <v>1477</v>
      </c>
      <c r="AI18" s="6" t="s">
        <v>1477</v>
      </c>
      <c r="AJ18" s="6" t="s">
        <v>1477</v>
      </c>
      <c r="AK18" s="6" t="s">
        <v>1477</v>
      </c>
      <c r="AL18" s="6" t="s">
        <v>1477</v>
      </c>
      <c r="AM18" s="6" t="s">
        <v>1477</v>
      </c>
      <c r="AN18" s="6" t="s">
        <v>1477</v>
      </c>
      <c r="AO18" s="6" t="s">
        <v>1477</v>
      </c>
      <c r="AP18" s="6" t="s">
        <v>1478</v>
      </c>
      <c r="AQ18" s="6" t="s">
        <v>1479</v>
      </c>
      <c r="AR18" s="6" t="s">
        <v>1496</v>
      </c>
      <c r="AS18" s="6" t="s">
        <v>1480</v>
      </c>
      <c r="AT18" s="2" t="b">
        <f t="shared" si="0"/>
        <v>1</v>
      </c>
      <c r="AU18" s="2" t="b">
        <f t="shared" si="5"/>
        <v>0</v>
      </c>
      <c r="AV18" s="8" t="b">
        <f t="shared" si="1"/>
        <v>0</v>
      </c>
      <c r="AW18" s="2" t="b">
        <f t="shared" si="2"/>
        <v>0</v>
      </c>
      <c r="AX18" s="2" t="b">
        <f t="shared" si="3"/>
        <v>0</v>
      </c>
      <c r="AY18" s="2" t="b">
        <f t="shared" si="4"/>
        <v>0</v>
      </c>
    </row>
    <row r="19" spans="1:51" ht="16" x14ac:dyDescent="0.2">
      <c r="A19" s="4" t="s">
        <v>1581</v>
      </c>
      <c r="B19" s="2" t="s">
        <v>936</v>
      </c>
      <c r="C19" s="2">
        <v>1</v>
      </c>
      <c r="D19" s="2" t="s">
        <v>1467</v>
      </c>
      <c r="E19" s="2" t="s">
        <v>1467</v>
      </c>
      <c r="F19" s="2">
        <v>2</v>
      </c>
      <c r="G19" s="2" t="s">
        <v>1514</v>
      </c>
      <c r="H19" s="2" t="s">
        <v>1515</v>
      </c>
      <c r="I19" s="2" t="s">
        <v>1516</v>
      </c>
      <c r="J19" s="2" t="s">
        <v>1517</v>
      </c>
      <c r="K19" s="7" t="s">
        <v>1518</v>
      </c>
      <c r="L19" s="2" t="s">
        <v>1473</v>
      </c>
      <c r="M19" s="2" t="s">
        <v>1528</v>
      </c>
      <c r="N19" s="2" t="s">
        <v>1582</v>
      </c>
      <c r="P19" s="2" t="s">
        <v>1583</v>
      </c>
      <c r="Q19" s="2" t="s">
        <v>1584</v>
      </c>
      <c r="U19" s="2" t="s">
        <v>1585</v>
      </c>
      <c r="AE19" s="2" t="s">
        <v>1586</v>
      </c>
      <c r="AF19" s="6" t="s">
        <v>1477</v>
      </c>
      <c r="AG19" s="6" t="s">
        <v>1477</v>
      </c>
      <c r="AH19" s="6" t="s">
        <v>1477</v>
      </c>
      <c r="AI19" s="6" t="s">
        <v>1477</v>
      </c>
      <c r="AJ19" s="6" t="s">
        <v>1477</v>
      </c>
      <c r="AK19" s="6" t="s">
        <v>1477</v>
      </c>
      <c r="AL19" s="6" t="s">
        <v>1480</v>
      </c>
      <c r="AM19" s="6" t="s">
        <v>1480</v>
      </c>
      <c r="AN19" s="6" t="s">
        <v>1480</v>
      </c>
      <c r="AO19" s="6" t="s">
        <v>1484</v>
      </c>
      <c r="AP19" s="6" t="s">
        <v>1480</v>
      </c>
      <c r="AQ19" s="6" t="s">
        <v>1512</v>
      </c>
      <c r="AR19" s="6" t="s">
        <v>1512</v>
      </c>
      <c r="AS19" s="6" t="s">
        <v>1524</v>
      </c>
      <c r="AT19" s="2" t="b">
        <f t="shared" si="0"/>
        <v>0</v>
      </c>
      <c r="AU19" s="2" t="b">
        <f t="shared" si="5"/>
        <v>0</v>
      </c>
      <c r="AV19" s="8" t="b">
        <f t="shared" si="1"/>
        <v>0</v>
      </c>
      <c r="AW19" s="2" t="b">
        <f t="shared" si="2"/>
        <v>0</v>
      </c>
      <c r="AX19" s="2" t="b">
        <f t="shared" si="3"/>
        <v>0</v>
      </c>
      <c r="AY19" s="2" t="b">
        <f t="shared" si="4"/>
        <v>1</v>
      </c>
    </row>
    <row r="20" spans="1:51" ht="16" x14ac:dyDescent="0.2">
      <c r="A20" s="4" t="s">
        <v>1587</v>
      </c>
      <c r="B20" s="2" t="s">
        <v>971</v>
      </c>
      <c r="C20" s="2">
        <v>1</v>
      </c>
      <c r="D20" s="2" t="s">
        <v>1467</v>
      </c>
      <c r="E20" s="2" t="s">
        <v>1467</v>
      </c>
      <c r="F20" s="2">
        <v>2</v>
      </c>
      <c r="G20" s="2" t="s">
        <v>1514</v>
      </c>
      <c r="H20" s="2" t="s">
        <v>1515</v>
      </c>
      <c r="I20" s="2" t="s">
        <v>1516</v>
      </c>
      <c r="J20" s="2" t="s">
        <v>1517</v>
      </c>
      <c r="K20" s="7" t="s">
        <v>1518</v>
      </c>
      <c r="L20" s="2" t="s">
        <v>1473</v>
      </c>
      <c r="M20" s="2" t="s">
        <v>1528</v>
      </c>
      <c r="N20" s="2" t="s">
        <v>1588</v>
      </c>
      <c r="O20" s="2" t="s">
        <v>1520</v>
      </c>
      <c r="P20" s="2" t="s">
        <v>1589</v>
      </c>
      <c r="Q20" s="2" t="s">
        <v>1590</v>
      </c>
      <c r="U20" s="2" t="s">
        <v>1591</v>
      </c>
      <c r="AD20" s="2" t="s">
        <v>1592</v>
      </c>
      <c r="AE20" s="2" t="s">
        <v>1593</v>
      </c>
      <c r="AF20" s="6" t="s">
        <v>1477</v>
      </c>
      <c r="AG20" s="6" t="s">
        <v>1477</v>
      </c>
      <c r="AH20" s="6" t="s">
        <v>1477</v>
      </c>
      <c r="AI20" s="6" t="s">
        <v>1477</v>
      </c>
      <c r="AJ20" s="6" t="s">
        <v>1477</v>
      </c>
      <c r="AK20" s="6" t="s">
        <v>1477</v>
      </c>
      <c r="AL20" s="6" t="s">
        <v>1477</v>
      </c>
      <c r="AM20" s="6" t="s">
        <v>1477</v>
      </c>
      <c r="AN20" s="6" t="s">
        <v>1477</v>
      </c>
      <c r="AO20" s="6" t="s">
        <v>1477</v>
      </c>
      <c r="AP20" s="6" t="s">
        <v>1525</v>
      </c>
      <c r="AQ20" s="6" t="s">
        <v>1525</v>
      </c>
      <c r="AR20" s="6" t="s">
        <v>1496</v>
      </c>
      <c r="AS20" s="6" t="s">
        <v>1480</v>
      </c>
      <c r="AT20" s="2" t="b">
        <f t="shared" si="0"/>
        <v>1</v>
      </c>
      <c r="AU20" s="2" t="b">
        <f t="shared" si="5"/>
        <v>0</v>
      </c>
      <c r="AV20" s="8" t="b">
        <f t="shared" si="1"/>
        <v>0</v>
      </c>
      <c r="AW20" s="2" t="b">
        <f t="shared" si="2"/>
        <v>0</v>
      </c>
      <c r="AX20" s="2" t="b">
        <f t="shared" si="3"/>
        <v>0</v>
      </c>
      <c r="AY20" s="2" t="b">
        <f t="shared" si="4"/>
        <v>0</v>
      </c>
    </row>
    <row r="21" spans="1:51" ht="16" x14ac:dyDescent="0.2">
      <c r="A21" s="4" t="s">
        <v>1594</v>
      </c>
      <c r="B21" s="2" t="s">
        <v>984</v>
      </c>
      <c r="C21" s="2">
        <v>1</v>
      </c>
      <c r="D21" s="2" t="s">
        <v>1467</v>
      </c>
      <c r="E21" s="2" t="s">
        <v>1467</v>
      </c>
      <c r="F21" s="2">
        <v>2</v>
      </c>
      <c r="G21" s="2" t="s">
        <v>1514</v>
      </c>
      <c r="H21" s="2" t="s">
        <v>1515</v>
      </c>
      <c r="I21" s="2" t="s">
        <v>1516</v>
      </c>
      <c r="J21" s="2" t="s">
        <v>1517</v>
      </c>
      <c r="K21" s="7" t="s">
        <v>1518</v>
      </c>
      <c r="L21" s="2" t="s">
        <v>1473</v>
      </c>
      <c r="M21" s="2" t="s">
        <v>1528</v>
      </c>
      <c r="N21" s="2" t="s">
        <v>1595</v>
      </c>
      <c r="O21" s="2" t="s">
        <v>1596</v>
      </c>
      <c r="P21" s="2" t="s">
        <v>1597</v>
      </c>
      <c r="Q21" s="2" t="s">
        <v>1598</v>
      </c>
      <c r="U21" s="2" t="s">
        <v>1599</v>
      </c>
      <c r="AD21" s="2" t="s">
        <v>1600</v>
      </c>
      <c r="AE21" s="2" t="s">
        <v>1601</v>
      </c>
      <c r="AF21" s="6" t="s">
        <v>1477</v>
      </c>
      <c r="AG21" s="6" t="s">
        <v>1477</v>
      </c>
      <c r="AH21" s="6" t="s">
        <v>1477</v>
      </c>
      <c r="AI21" s="6" t="s">
        <v>1477</v>
      </c>
      <c r="AJ21" s="6" t="s">
        <v>1477</v>
      </c>
      <c r="AK21" s="6" t="s">
        <v>1477</v>
      </c>
      <c r="AL21" s="6" t="s">
        <v>1477</v>
      </c>
      <c r="AM21" s="6" t="s">
        <v>1477</v>
      </c>
      <c r="AN21" s="6" t="s">
        <v>1477</v>
      </c>
      <c r="AO21" s="6" t="s">
        <v>1477</v>
      </c>
      <c r="AP21" s="6" t="s">
        <v>1478</v>
      </c>
      <c r="AQ21" s="6" t="s">
        <v>1508</v>
      </c>
      <c r="AR21" s="6" t="s">
        <v>1602</v>
      </c>
      <c r="AS21" s="6" t="s">
        <v>1566</v>
      </c>
      <c r="AT21" s="2" t="b">
        <f t="shared" si="0"/>
        <v>1</v>
      </c>
      <c r="AU21" s="2" t="b">
        <f t="shared" si="5"/>
        <v>0</v>
      </c>
      <c r="AV21" s="8" t="b">
        <f t="shared" si="1"/>
        <v>0</v>
      </c>
      <c r="AW21" s="2" t="b">
        <f t="shared" si="2"/>
        <v>0</v>
      </c>
      <c r="AX21" s="2" t="b">
        <f t="shared" si="3"/>
        <v>0</v>
      </c>
      <c r="AY21" s="2" t="b">
        <f t="shared" si="4"/>
        <v>0</v>
      </c>
    </row>
    <row r="22" spans="1:51" ht="16" x14ac:dyDescent="0.2">
      <c r="A22" s="4" t="s">
        <v>1603</v>
      </c>
      <c r="B22" s="2" t="s">
        <v>505</v>
      </c>
      <c r="C22" s="2">
        <v>1</v>
      </c>
      <c r="D22" s="2" t="s">
        <v>1467</v>
      </c>
      <c r="E22" s="2" t="s">
        <v>1467</v>
      </c>
      <c r="F22" s="2">
        <v>3</v>
      </c>
      <c r="G22" s="2" t="s">
        <v>1604</v>
      </c>
      <c r="H22" s="2" t="s">
        <v>1605</v>
      </c>
      <c r="I22" s="2" t="s">
        <v>1606</v>
      </c>
      <c r="J22" s="2" t="s">
        <v>1607</v>
      </c>
      <c r="K22" s="7" t="s">
        <v>1608</v>
      </c>
      <c r="L22" s="2" t="s">
        <v>1473</v>
      </c>
      <c r="U22" s="2" t="s">
        <v>1609</v>
      </c>
      <c r="AE22" s="2" t="s">
        <v>1610</v>
      </c>
      <c r="AF22" s="6" t="s">
        <v>1477</v>
      </c>
      <c r="AG22" s="6" t="s">
        <v>1477</v>
      </c>
      <c r="AH22" s="6" t="s">
        <v>1477</v>
      </c>
      <c r="AI22" s="6" t="s">
        <v>1477</v>
      </c>
      <c r="AJ22" s="6" t="s">
        <v>1477</v>
      </c>
      <c r="AK22" s="6" t="s">
        <v>1477</v>
      </c>
      <c r="AL22" s="6" t="s">
        <v>1477</v>
      </c>
      <c r="AM22" s="6" t="s">
        <v>1477</v>
      </c>
      <c r="AN22" s="6" t="s">
        <v>1477</v>
      </c>
      <c r="AO22" s="6" t="s">
        <v>1477</v>
      </c>
      <c r="AP22" s="6" t="s">
        <v>1480</v>
      </c>
      <c r="AQ22" s="6" t="s">
        <v>1508</v>
      </c>
      <c r="AR22" s="6" t="s">
        <v>1525</v>
      </c>
      <c r="AS22" s="6" t="s">
        <v>1484</v>
      </c>
      <c r="AT22" s="2" t="b">
        <f t="shared" si="0"/>
        <v>1</v>
      </c>
      <c r="AU22" s="2" t="b">
        <f t="shared" si="5"/>
        <v>0</v>
      </c>
      <c r="AV22" s="8" t="b">
        <f t="shared" si="1"/>
        <v>0</v>
      </c>
      <c r="AW22" s="2" t="b">
        <f t="shared" si="2"/>
        <v>0</v>
      </c>
      <c r="AX22" s="2" t="b">
        <f t="shared" si="3"/>
        <v>0</v>
      </c>
      <c r="AY22" s="2" t="b">
        <f t="shared" si="4"/>
        <v>0</v>
      </c>
    </row>
    <row r="23" spans="1:51" ht="16" x14ac:dyDescent="0.2">
      <c r="A23" s="4" t="s">
        <v>1611</v>
      </c>
      <c r="B23" s="2" t="s">
        <v>506</v>
      </c>
      <c r="C23" s="2">
        <v>1</v>
      </c>
      <c r="D23" s="2" t="s">
        <v>1467</v>
      </c>
      <c r="E23" s="2" t="s">
        <v>1467</v>
      </c>
      <c r="F23" s="2">
        <v>3</v>
      </c>
      <c r="G23" s="2" t="s">
        <v>1604</v>
      </c>
      <c r="H23" s="2" t="s">
        <v>1605</v>
      </c>
      <c r="I23" s="2" t="s">
        <v>1606</v>
      </c>
      <c r="J23" s="2" t="s">
        <v>1607</v>
      </c>
      <c r="K23" s="7" t="s">
        <v>1608</v>
      </c>
      <c r="L23" s="2" t="s">
        <v>1473</v>
      </c>
      <c r="U23" s="2" t="s">
        <v>1612</v>
      </c>
      <c r="AD23" s="2" t="s">
        <v>1613</v>
      </c>
      <c r="AE23" s="2" t="s">
        <v>1614</v>
      </c>
      <c r="AF23" s="6" t="s">
        <v>1477</v>
      </c>
      <c r="AG23" s="6" t="s">
        <v>1477</v>
      </c>
      <c r="AH23" s="6" t="s">
        <v>1477</v>
      </c>
      <c r="AI23" s="6" t="s">
        <v>1477</v>
      </c>
      <c r="AJ23" s="6" t="s">
        <v>1477</v>
      </c>
      <c r="AK23" s="6" t="s">
        <v>1477</v>
      </c>
      <c r="AL23" s="6" t="s">
        <v>1477</v>
      </c>
      <c r="AM23" s="6" t="s">
        <v>1477</v>
      </c>
      <c r="AN23" s="6" t="s">
        <v>1477</v>
      </c>
      <c r="AO23" s="6" t="s">
        <v>1477</v>
      </c>
      <c r="AP23" s="6" t="s">
        <v>1478</v>
      </c>
      <c r="AQ23" s="6" t="s">
        <v>1615</v>
      </c>
      <c r="AR23" s="6" t="s">
        <v>1512</v>
      </c>
      <c r="AS23" s="6" t="s">
        <v>1480</v>
      </c>
      <c r="AT23" s="2" t="b">
        <f t="shared" si="0"/>
        <v>1</v>
      </c>
      <c r="AU23" s="2" t="b">
        <f t="shared" si="5"/>
        <v>0</v>
      </c>
      <c r="AV23" s="8" t="b">
        <f t="shared" si="1"/>
        <v>0</v>
      </c>
      <c r="AW23" s="2" t="b">
        <f t="shared" si="2"/>
        <v>0</v>
      </c>
      <c r="AX23" s="2" t="b">
        <f t="shared" si="3"/>
        <v>0</v>
      </c>
      <c r="AY23" s="2" t="b">
        <f t="shared" si="4"/>
        <v>0</v>
      </c>
    </row>
    <row r="24" spans="1:51" ht="16" x14ac:dyDescent="0.2">
      <c r="A24" s="4" t="s">
        <v>1616</v>
      </c>
      <c r="B24" s="2" t="s">
        <v>507</v>
      </c>
      <c r="C24" s="2">
        <v>1</v>
      </c>
      <c r="D24" s="2" t="s">
        <v>1467</v>
      </c>
      <c r="E24" s="2" t="s">
        <v>1467</v>
      </c>
      <c r="F24" s="2">
        <v>3</v>
      </c>
      <c r="G24" s="2" t="s">
        <v>1604</v>
      </c>
      <c r="H24" s="2" t="s">
        <v>1605</v>
      </c>
      <c r="I24" s="2" t="s">
        <v>1606</v>
      </c>
      <c r="J24" s="2" t="s">
        <v>1607</v>
      </c>
      <c r="K24" s="7" t="s">
        <v>1608</v>
      </c>
      <c r="L24" s="2" t="s">
        <v>1473</v>
      </c>
      <c r="U24" s="2" t="s">
        <v>1617</v>
      </c>
      <c r="AD24" s="2" t="s">
        <v>1618</v>
      </c>
      <c r="AE24" s="2" t="s">
        <v>1619</v>
      </c>
      <c r="AF24" s="6" t="s">
        <v>1477</v>
      </c>
      <c r="AG24" s="6" t="s">
        <v>1477</v>
      </c>
      <c r="AH24" s="6" t="s">
        <v>1477</v>
      </c>
      <c r="AI24" s="6" t="s">
        <v>1477</v>
      </c>
      <c r="AJ24" s="6" t="s">
        <v>1477</v>
      </c>
      <c r="AK24" s="6" t="s">
        <v>1477</v>
      </c>
      <c r="AL24" s="6" t="s">
        <v>1477</v>
      </c>
      <c r="AM24" s="6" t="s">
        <v>1477</v>
      </c>
      <c r="AN24" s="6" t="s">
        <v>1477</v>
      </c>
      <c r="AO24" s="6" t="s">
        <v>1477</v>
      </c>
      <c r="AP24" s="6" t="s">
        <v>1480</v>
      </c>
      <c r="AQ24" s="6" t="s">
        <v>1558</v>
      </c>
      <c r="AR24" s="6" t="s">
        <v>1496</v>
      </c>
      <c r="AS24" s="6" t="s">
        <v>1566</v>
      </c>
      <c r="AT24" s="2" t="b">
        <f t="shared" si="0"/>
        <v>1</v>
      </c>
      <c r="AU24" s="2" t="b">
        <f t="shared" si="5"/>
        <v>0</v>
      </c>
      <c r="AV24" s="8" t="b">
        <f t="shared" si="1"/>
        <v>0</v>
      </c>
      <c r="AW24" s="2" t="b">
        <f t="shared" si="2"/>
        <v>0</v>
      </c>
      <c r="AX24" s="2" t="b">
        <f t="shared" si="3"/>
        <v>0</v>
      </c>
      <c r="AY24" s="2" t="b">
        <f t="shared" si="4"/>
        <v>0</v>
      </c>
    </row>
    <row r="25" spans="1:51" ht="16" x14ac:dyDescent="0.2">
      <c r="A25" s="4" t="s">
        <v>1620</v>
      </c>
      <c r="B25" s="2" t="s">
        <v>508</v>
      </c>
      <c r="C25" s="2">
        <v>1</v>
      </c>
      <c r="D25" s="2" t="s">
        <v>1467</v>
      </c>
      <c r="E25" s="2" t="s">
        <v>1467</v>
      </c>
      <c r="F25" s="2">
        <v>3</v>
      </c>
      <c r="G25" s="2" t="s">
        <v>1604</v>
      </c>
      <c r="H25" s="2" t="s">
        <v>1605</v>
      </c>
      <c r="I25" s="2" t="s">
        <v>1606</v>
      </c>
      <c r="J25" s="2" t="s">
        <v>1607</v>
      </c>
      <c r="K25" s="7" t="s">
        <v>1608</v>
      </c>
      <c r="L25" s="2" t="s">
        <v>1473</v>
      </c>
      <c r="U25" s="2" t="s">
        <v>1621</v>
      </c>
      <c r="AD25" s="2" t="s">
        <v>1622</v>
      </c>
      <c r="AE25" s="2" t="s">
        <v>1623</v>
      </c>
      <c r="AF25" s="6" t="s">
        <v>1477</v>
      </c>
      <c r="AG25" s="6" t="s">
        <v>1477</v>
      </c>
      <c r="AH25" s="6" t="s">
        <v>1477</v>
      </c>
      <c r="AI25" s="6" t="s">
        <v>1477</v>
      </c>
      <c r="AJ25" s="6" t="s">
        <v>1477</v>
      </c>
      <c r="AK25" s="6" t="s">
        <v>1477</v>
      </c>
      <c r="AL25" s="6" t="s">
        <v>1477</v>
      </c>
      <c r="AM25" s="6" t="s">
        <v>1477</v>
      </c>
      <c r="AN25" s="6" t="s">
        <v>1477</v>
      </c>
      <c r="AO25" s="6" t="s">
        <v>1477</v>
      </c>
      <c r="AP25" s="6" t="s">
        <v>1478</v>
      </c>
      <c r="AQ25" s="6" t="s">
        <v>1496</v>
      </c>
      <c r="AR25" s="6" t="s">
        <v>1484</v>
      </c>
      <c r="AS25" s="6" t="s">
        <v>1480</v>
      </c>
      <c r="AT25" s="2" t="b">
        <f t="shared" si="0"/>
        <v>1</v>
      </c>
      <c r="AU25" s="2" t="b">
        <f t="shared" si="5"/>
        <v>0</v>
      </c>
      <c r="AV25" s="8" t="b">
        <f t="shared" si="1"/>
        <v>0</v>
      </c>
      <c r="AW25" s="2" t="b">
        <f t="shared" si="2"/>
        <v>0</v>
      </c>
      <c r="AX25" s="2" t="b">
        <f t="shared" si="3"/>
        <v>0</v>
      </c>
      <c r="AY25" s="2" t="b">
        <f t="shared" si="4"/>
        <v>0</v>
      </c>
    </row>
    <row r="26" spans="1:51" ht="16" x14ac:dyDescent="0.2">
      <c r="A26" s="4" t="s">
        <v>1624</v>
      </c>
      <c r="B26" s="2" t="s">
        <v>509</v>
      </c>
      <c r="C26" s="2">
        <v>1</v>
      </c>
      <c r="D26" s="2" t="s">
        <v>1467</v>
      </c>
      <c r="E26" s="2" t="s">
        <v>1467</v>
      </c>
      <c r="F26" s="2">
        <v>3</v>
      </c>
      <c r="G26" s="2" t="s">
        <v>1604</v>
      </c>
      <c r="H26" s="2" t="s">
        <v>1605</v>
      </c>
      <c r="I26" s="2" t="s">
        <v>1606</v>
      </c>
      <c r="J26" s="2" t="s">
        <v>1607</v>
      </c>
      <c r="K26" s="7" t="s">
        <v>1608</v>
      </c>
      <c r="L26" s="2" t="s">
        <v>1473</v>
      </c>
      <c r="U26" s="2" t="s">
        <v>1625</v>
      </c>
      <c r="AD26" s="2" t="s">
        <v>1626</v>
      </c>
      <c r="AE26" s="2" t="s">
        <v>1627</v>
      </c>
      <c r="AF26" s="6" t="s">
        <v>1477</v>
      </c>
      <c r="AG26" s="6" t="s">
        <v>1477</v>
      </c>
      <c r="AH26" s="6" t="s">
        <v>1477</v>
      </c>
      <c r="AI26" s="6" t="s">
        <v>1477</v>
      </c>
      <c r="AJ26" s="6" t="s">
        <v>1477</v>
      </c>
      <c r="AK26" s="6" t="s">
        <v>1477</v>
      </c>
      <c r="AL26" s="6" t="s">
        <v>1477</v>
      </c>
      <c r="AM26" s="6" t="s">
        <v>1477</v>
      </c>
      <c r="AN26" s="6" t="s">
        <v>1477</v>
      </c>
      <c r="AO26" s="6" t="s">
        <v>1477</v>
      </c>
      <c r="AP26" s="6" t="s">
        <v>1535</v>
      </c>
      <c r="AQ26" s="6" t="s">
        <v>1484</v>
      </c>
      <c r="AR26" s="6" t="s">
        <v>1512</v>
      </c>
      <c r="AS26" s="6" t="s">
        <v>1496</v>
      </c>
      <c r="AT26" s="2" t="b">
        <f t="shared" si="0"/>
        <v>1</v>
      </c>
      <c r="AU26" s="2" t="b">
        <f t="shared" si="5"/>
        <v>0</v>
      </c>
      <c r="AV26" s="8" t="b">
        <f t="shared" si="1"/>
        <v>0</v>
      </c>
      <c r="AW26" s="2" t="b">
        <f t="shared" si="2"/>
        <v>0</v>
      </c>
      <c r="AX26" s="2" t="b">
        <f t="shared" si="3"/>
        <v>0</v>
      </c>
      <c r="AY26" s="2" t="b">
        <f t="shared" si="4"/>
        <v>0</v>
      </c>
    </row>
    <row r="27" spans="1:51" ht="16" x14ac:dyDescent="0.2">
      <c r="A27" s="4" t="s">
        <v>1628</v>
      </c>
      <c r="B27" s="2" t="s">
        <v>510</v>
      </c>
      <c r="C27" s="2">
        <v>1</v>
      </c>
      <c r="D27" s="2" t="s">
        <v>1467</v>
      </c>
      <c r="E27" s="2" t="s">
        <v>1467</v>
      </c>
      <c r="F27" s="2">
        <v>3</v>
      </c>
      <c r="G27" s="2" t="s">
        <v>1604</v>
      </c>
      <c r="H27" s="2" t="s">
        <v>1605</v>
      </c>
      <c r="I27" s="2" t="s">
        <v>1606</v>
      </c>
      <c r="J27" s="2" t="s">
        <v>1607</v>
      </c>
      <c r="K27" s="7" t="s">
        <v>1608</v>
      </c>
      <c r="L27" s="2" t="s">
        <v>1473</v>
      </c>
      <c r="U27" s="2" t="s">
        <v>1629</v>
      </c>
      <c r="AE27" s="2" t="s">
        <v>1630</v>
      </c>
      <c r="AF27" s="6" t="s">
        <v>1477</v>
      </c>
      <c r="AG27" s="6" t="s">
        <v>1477</v>
      </c>
      <c r="AH27" s="6" t="s">
        <v>1477</v>
      </c>
      <c r="AI27" s="6" t="s">
        <v>1477</v>
      </c>
      <c r="AJ27" s="6" t="s">
        <v>1477</v>
      </c>
      <c r="AK27" s="6" t="s">
        <v>1477</v>
      </c>
      <c r="AL27" s="6" t="s">
        <v>1477</v>
      </c>
      <c r="AM27" s="6" t="s">
        <v>1477</v>
      </c>
      <c r="AN27" s="6" t="s">
        <v>1477</v>
      </c>
      <c r="AO27" s="6" t="s">
        <v>1477</v>
      </c>
      <c r="AP27" s="6" t="s">
        <v>1479</v>
      </c>
      <c r="AQ27" s="6" t="s">
        <v>1566</v>
      </c>
      <c r="AR27" s="6" t="s">
        <v>1535</v>
      </c>
      <c r="AS27" s="6" t="s">
        <v>1508</v>
      </c>
      <c r="AT27" s="2" t="b">
        <f t="shared" si="0"/>
        <v>1</v>
      </c>
      <c r="AU27" s="2" t="b">
        <f t="shared" si="5"/>
        <v>0</v>
      </c>
      <c r="AV27" s="8" t="b">
        <f t="shared" si="1"/>
        <v>0</v>
      </c>
      <c r="AW27" s="2" t="b">
        <f t="shared" si="2"/>
        <v>0</v>
      </c>
      <c r="AX27" s="2" t="b">
        <f t="shared" si="3"/>
        <v>0</v>
      </c>
      <c r="AY27" s="2" t="b">
        <f t="shared" si="4"/>
        <v>0</v>
      </c>
    </row>
    <row r="28" spans="1:51" ht="16" x14ac:dyDescent="0.2">
      <c r="A28" s="4" t="s">
        <v>1631</v>
      </c>
      <c r="B28" s="2" t="s">
        <v>511</v>
      </c>
      <c r="C28" s="2">
        <v>1</v>
      </c>
      <c r="D28" s="2" t="s">
        <v>1467</v>
      </c>
      <c r="E28" s="2" t="s">
        <v>1467</v>
      </c>
      <c r="F28" s="2">
        <v>3</v>
      </c>
      <c r="G28" s="2" t="s">
        <v>1604</v>
      </c>
      <c r="H28" s="2" t="s">
        <v>1605</v>
      </c>
      <c r="I28" s="2" t="s">
        <v>1606</v>
      </c>
      <c r="J28" s="2" t="s">
        <v>1607</v>
      </c>
      <c r="K28" s="7" t="s">
        <v>1608</v>
      </c>
      <c r="L28" s="2" t="s">
        <v>1473</v>
      </c>
      <c r="U28" s="2" t="s">
        <v>1632</v>
      </c>
      <c r="AD28" s="2" t="s">
        <v>1633</v>
      </c>
      <c r="AE28" s="2" t="s">
        <v>1634</v>
      </c>
      <c r="AF28" s="6" t="s">
        <v>1477</v>
      </c>
      <c r="AG28" s="6" t="s">
        <v>1477</v>
      </c>
      <c r="AH28" s="6" t="s">
        <v>1477</v>
      </c>
      <c r="AI28" s="6" t="s">
        <v>1477</v>
      </c>
      <c r="AJ28" s="6" t="s">
        <v>1477</v>
      </c>
      <c r="AK28" s="6" t="s">
        <v>1477</v>
      </c>
      <c r="AL28" s="6" t="s">
        <v>1477</v>
      </c>
      <c r="AM28" s="6" t="s">
        <v>1477</v>
      </c>
      <c r="AN28" s="6" t="s">
        <v>1477</v>
      </c>
      <c r="AO28" s="6" t="s">
        <v>1477</v>
      </c>
      <c r="AP28" s="6" t="s">
        <v>1478</v>
      </c>
      <c r="AQ28" s="6" t="s">
        <v>1536</v>
      </c>
      <c r="AR28" s="6" t="s">
        <v>1496</v>
      </c>
      <c r="AS28" s="6" t="s">
        <v>1480</v>
      </c>
      <c r="AT28" s="2" t="b">
        <f t="shared" si="0"/>
        <v>1</v>
      </c>
      <c r="AU28" s="2" t="b">
        <f t="shared" si="5"/>
        <v>0</v>
      </c>
      <c r="AV28" s="8" t="b">
        <f t="shared" si="1"/>
        <v>0</v>
      </c>
      <c r="AW28" s="2" t="b">
        <f t="shared" si="2"/>
        <v>0</v>
      </c>
      <c r="AX28" s="2" t="b">
        <f t="shared" si="3"/>
        <v>0</v>
      </c>
      <c r="AY28" s="2" t="b">
        <f t="shared" si="4"/>
        <v>0</v>
      </c>
    </row>
    <row r="29" spans="1:51" ht="16" x14ac:dyDescent="0.2">
      <c r="A29" s="4" t="s">
        <v>1635</v>
      </c>
      <c r="B29" s="2" t="s">
        <v>512</v>
      </c>
      <c r="C29" s="2">
        <v>1</v>
      </c>
      <c r="D29" s="2" t="s">
        <v>1467</v>
      </c>
      <c r="E29" s="2" t="s">
        <v>1467</v>
      </c>
      <c r="F29" s="2">
        <v>3</v>
      </c>
      <c r="G29" s="2" t="s">
        <v>1604</v>
      </c>
      <c r="H29" s="2" t="s">
        <v>1605</v>
      </c>
      <c r="I29" s="2" t="s">
        <v>1606</v>
      </c>
      <c r="J29" s="2" t="s">
        <v>1607</v>
      </c>
      <c r="K29" s="7" t="s">
        <v>1608</v>
      </c>
      <c r="L29" s="2" t="s">
        <v>1473</v>
      </c>
      <c r="U29" s="2" t="s">
        <v>1636</v>
      </c>
      <c r="AD29" s="2" t="s">
        <v>1637</v>
      </c>
      <c r="AE29" s="2" t="s">
        <v>1638</v>
      </c>
      <c r="AF29" s="6" t="s">
        <v>1477</v>
      </c>
      <c r="AG29" s="6" t="s">
        <v>1477</v>
      </c>
      <c r="AH29" s="6" t="s">
        <v>1477</v>
      </c>
      <c r="AI29" s="6" t="s">
        <v>1477</v>
      </c>
      <c r="AJ29" s="6" t="s">
        <v>1477</v>
      </c>
      <c r="AK29" s="6" t="s">
        <v>1477</v>
      </c>
      <c r="AL29" s="6" t="s">
        <v>1477</v>
      </c>
      <c r="AM29" s="6" t="s">
        <v>1477</v>
      </c>
      <c r="AN29" s="6" t="s">
        <v>1477</v>
      </c>
      <c r="AO29" s="6" t="s">
        <v>1477</v>
      </c>
      <c r="AP29" s="6" t="s">
        <v>1478</v>
      </c>
      <c r="AQ29" s="6" t="s">
        <v>1525</v>
      </c>
      <c r="AR29" s="6" t="s">
        <v>1496</v>
      </c>
      <c r="AS29" s="6" t="s">
        <v>1525</v>
      </c>
      <c r="AT29" s="2" t="b">
        <f t="shared" si="0"/>
        <v>1</v>
      </c>
      <c r="AU29" s="2" t="b">
        <f t="shared" si="5"/>
        <v>0</v>
      </c>
      <c r="AV29" s="8" t="b">
        <f t="shared" si="1"/>
        <v>0</v>
      </c>
      <c r="AW29" s="2" t="b">
        <f t="shared" si="2"/>
        <v>0</v>
      </c>
      <c r="AX29" s="2" t="b">
        <f t="shared" si="3"/>
        <v>0</v>
      </c>
      <c r="AY29" s="2" t="b">
        <f t="shared" si="4"/>
        <v>0</v>
      </c>
    </row>
    <row r="30" spans="1:51" ht="16" x14ac:dyDescent="0.2">
      <c r="A30" s="4" t="s">
        <v>1639</v>
      </c>
      <c r="B30" s="2" t="s">
        <v>513</v>
      </c>
      <c r="C30" s="2">
        <v>1</v>
      </c>
      <c r="D30" s="2" t="s">
        <v>1467</v>
      </c>
      <c r="E30" s="2" t="s">
        <v>1467</v>
      </c>
      <c r="F30" s="2">
        <v>3</v>
      </c>
      <c r="G30" s="2" t="s">
        <v>1604</v>
      </c>
      <c r="H30" s="2" t="s">
        <v>1605</v>
      </c>
      <c r="I30" s="2" t="s">
        <v>1606</v>
      </c>
      <c r="J30" s="2" t="s">
        <v>1607</v>
      </c>
      <c r="K30" s="7" t="s">
        <v>1608</v>
      </c>
      <c r="L30" s="2" t="s">
        <v>1473</v>
      </c>
      <c r="U30" s="2" t="s">
        <v>1640</v>
      </c>
      <c r="AD30" s="2" t="s">
        <v>1641</v>
      </c>
      <c r="AE30" s="2" t="s">
        <v>1642</v>
      </c>
      <c r="AF30" s="6" t="s">
        <v>1477</v>
      </c>
      <c r="AG30" s="6" t="s">
        <v>1477</v>
      </c>
      <c r="AH30" s="6" t="s">
        <v>1477</v>
      </c>
      <c r="AI30" s="6" t="s">
        <v>1477</v>
      </c>
      <c r="AJ30" s="6" t="s">
        <v>1477</v>
      </c>
      <c r="AK30" s="6" t="s">
        <v>1477</v>
      </c>
      <c r="AL30" s="6" t="s">
        <v>1477</v>
      </c>
      <c r="AM30" s="6" t="s">
        <v>1477</v>
      </c>
      <c r="AN30" s="6" t="s">
        <v>1477</v>
      </c>
      <c r="AO30" s="6" t="s">
        <v>1477</v>
      </c>
      <c r="AP30" s="6" t="s">
        <v>1480</v>
      </c>
      <c r="AQ30" s="6" t="s">
        <v>1478</v>
      </c>
      <c r="AR30" s="6" t="s">
        <v>1558</v>
      </c>
      <c r="AS30" s="6" t="s">
        <v>1480</v>
      </c>
      <c r="AT30" s="2" t="b">
        <f t="shared" si="0"/>
        <v>1</v>
      </c>
      <c r="AU30" s="2" t="b">
        <f t="shared" si="5"/>
        <v>0</v>
      </c>
      <c r="AV30" s="8" t="b">
        <f t="shared" si="1"/>
        <v>0</v>
      </c>
      <c r="AW30" s="2" t="b">
        <f t="shared" si="2"/>
        <v>0</v>
      </c>
      <c r="AX30" s="2" t="b">
        <f t="shared" si="3"/>
        <v>0</v>
      </c>
      <c r="AY30" s="2" t="b">
        <f t="shared" si="4"/>
        <v>0</v>
      </c>
    </row>
    <row r="31" spans="1:51" ht="16" x14ac:dyDescent="0.2">
      <c r="A31" s="4" t="s">
        <v>1643</v>
      </c>
      <c r="B31" s="2" t="s">
        <v>514</v>
      </c>
      <c r="C31" s="2">
        <v>1</v>
      </c>
      <c r="D31" s="2" t="s">
        <v>1467</v>
      </c>
      <c r="E31" s="2" t="s">
        <v>1467</v>
      </c>
      <c r="F31" s="2">
        <v>3</v>
      </c>
      <c r="G31" s="2" t="s">
        <v>1604</v>
      </c>
      <c r="H31" s="2" t="s">
        <v>1605</v>
      </c>
      <c r="I31" s="2" t="s">
        <v>1606</v>
      </c>
      <c r="J31" s="2" t="s">
        <v>1607</v>
      </c>
      <c r="K31" s="7" t="s">
        <v>1608</v>
      </c>
      <c r="L31" s="2" t="s">
        <v>1473</v>
      </c>
      <c r="U31" s="2" t="s">
        <v>1644</v>
      </c>
      <c r="AD31" s="2" t="s">
        <v>1645</v>
      </c>
      <c r="AE31" s="2" t="s">
        <v>1646</v>
      </c>
      <c r="AF31" s="6" t="s">
        <v>1477</v>
      </c>
      <c r="AG31" s="6" t="s">
        <v>1477</v>
      </c>
      <c r="AH31" s="6" t="s">
        <v>1477</v>
      </c>
      <c r="AI31" s="6" t="s">
        <v>1477</v>
      </c>
      <c r="AJ31" s="6" t="s">
        <v>1477</v>
      </c>
      <c r="AK31" s="6" t="s">
        <v>1477</v>
      </c>
      <c r="AL31" s="6" t="s">
        <v>1477</v>
      </c>
      <c r="AM31" s="6" t="s">
        <v>1477</v>
      </c>
      <c r="AN31" s="6" t="s">
        <v>1477</v>
      </c>
      <c r="AO31" s="6" t="s">
        <v>1477</v>
      </c>
      <c r="AP31" s="6" t="s">
        <v>1480</v>
      </c>
      <c r="AQ31" s="6" t="s">
        <v>1478</v>
      </c>
      <c r="AR31" s="6" t="s">
        <v>1615</v>
      </c>
      <c r="AS31" s="6" t="s">
        <v>1479</v>
      </c>
      <c r="AT31" s="2" t="b">
        <f t="shared" si="0"/>
        <v>1</v>
      </c>
      <c r="AU31" s="2" t="b">
        <f t="shared" si="5"/>
        <v>0</v>
      </c>
      <c r="AV31" s="8" t="b">
        <f t="shared" si="1"/>
        <v>0</v>
      </c>
      <c r="AW31" s="2" t="b">
        <f t="shared" si="2"/>
        <v>0</v>
      </c>
      <c r="AX31" s="2" t="b">
        <f t="shared" si="3"/>
        <v>0</v>
      </c>
      <c r="AY31" s="2" t="b">
        <f t="shared" si="4"/>
        <v>0</v>
      </c>
    </row>
    <row r="32" spans="1:51" ht="16" x14ac:dyDescent="0.2">
      <c r="A32" s="4" t="s">
        <v>1647</v>
      </c>
      <c r="B32" s="2" t="s">
        <v>515</v>
      </c>
      <c r="C32" s="2">
        <v>1</v>
      </c>
      <c r="D32" s="2" t="s">
        <v>1467</v>
      </c>
      <c r="E32" s="2" t="s">
        <v>1467</v>
      </c>
      <c r="F32" s="2">
        <v>3</v>
      </c>
      <c r="G32" s="2" t="s">
        <v>1604</v>
      </c>
      <c r="H32" s="2" t="s">
        <v>1605</v>
      </c>
      <c r="I32" s="2" t="s">
        <v>1606</v>
      </c>
      <c r="J32" s="2" t="s">
        <v>1607</v>
      </c>
      <c r="K32" s="7" t="s">
        <v>1608</v>
      </c>
      <c r="L32" s="2" t="s">
        <v>1473</v>
      </c>
      <c r="U32" s="2" t="s">
        <v>1648</v>
      </c>
      <c r="AD32" s="2" t="s">
        <v>1649</v>
      </c>
      <c r="AE32" s="2" t="s">
        <v>1650</v>
      </c>
      <c r="AF32" s="6" t="s">
        <v>1477</v>
      </c>
      <c r="AG32" s="6" t="s">
        <v>1477</v>
      </c>
      <c r="AH32" s="6" t="s">
        <v>1477</v>
      </c>
      <c r="AI32" s="6" t="s">
        <v>1477</v>
      </c>
      <c r="AJ32" s="6" t="s">
        <v>1477</v>
      </c>
      <c r="AK32" s="6" t="s">
        <v>1477</v>
      </c>
      <c r="AL32" s="6" t="s">
        <v>1477</v>
      </c>
      <c r="AM32" s="6" t="s">
        <v>1477</v>
      </c>
      <c r="AN32" s="6" t="s">
        <v>1477</v>
      </c>
      <c r="AO32" s="6" t="s">
        <v>1477</v>
      </c>
      <c r="AP32" s="6" t="s">
        <v>1480</v>
      </c>
      <c r="AQ32" s="6" t="s">
        <v>1508</v>
      </c>
      <c r="AR32" s="6" t="s">
        <v>1558</v>
      </c>
      <c r="AS32" s="6" t="s">
        <v>1480</v>
      </c>
      <c r="AT32" s="2" t="b">
        <f t="shared" si="0"/>
        <v>1</v>
      </c>
      <c r="AU32" s="2" t="b">
        <f t="shared" si="5"/>
        <v>0</v>
      </c>
      <c r="AV32" s="8" t="b">
        <f t="shared" si="1"/>
        <v>0</v>
      </c>
      <c r="AW32" s="2" t="b">
        <f t="shared" si="2"/>
        <v>0</v>
      </c>
      <c r="AX32" s="2" t="b">
        <f t="shared" si="3"/>
        <v>0</v>
      </c>
      <c r="AY32" s="2" t="b">
        <f t="shared" si="4"/>
        <v>0</v>
      </c>
    </row>
    <row r="33" spans="1:51" ht="16" x14ac:dyDescent="0.2">
      <c r="A33" s="4" t="s">
        <v>1651</v>
      </c>
      <c r="B33" s="2" t="s">
        <v>516</v>
      </c>
      <c r="C33" s="2">
        <v>1</v>
      </c>
      <c r="D33" s="2" t="s">
        <v>1467</v>
      </c>
      <c r="E33" s="2" t="s">
        <v>1467</v>
      </c>
      <c r="F33" s="2">
        <v>3</v>
      </c>
      <c r="G33" s="2" t="s">
        <v>1604</v>
      </c>
      <c r="H33" s="2" t="s">
        <v>1605</v>
      </c>
      <c r="I33" s="2" t="s">
        <v>1606</v>
      </c>
      <c r="J33" s="2" t="s">
        <v>1607</v>
      </c>
      <c r="K33" s="7" t="s">
        <v>1608</v>
      </c>
      <c r="L33" s="2" t="s">
        <v>1473</v>
      </c>
      <c r="U33" s="2" t="s">
        <v>1652</v>
      </c>
      <c r="AD33" s="2" t="s">
        <v>1653</v>
      </c>
      <c r="AE33" s="2" t="s">
        <v>1654</v>
      </c>
      <c r="AF33" s="6" t="s">
        <v>1477</v>
      </c>
      <c r="AG33" s="6" t="s">
        <v>1477</v>
      </c>
      <c r="AH33" s="6" t="s">
        <v>1477</v>
      </c>
      <c r="AI33" s="6" t="s">
        <v>1477</v>
      </c>
      <c r="AJ33" s="6" t="s">
        <v>1477</v>
      </c>
      <c r="AK33" s="6" t="s">
        <v>1477</v>
      </c>
      <c r="AL33" s="6" t="s">
        <v>1477</v>
      </c>
      <c r="AM33" s="6" t="s">
        <v>1477</v>
      </c>
      <c r="AN33" s="6" t="s">
        <v>1477</v>
      </c>
      <c r="AO33" s="6" t="s">
        <v>1477</v>
      </c>
      <c r="AP33" s="6" t="s">
        <v>1478</v>
      </c>
      <c r="AQ33" s="6" t="s">
        <v>1484</v>
      </c>
      <c r="AR33" s="6" t="s">
        <v>1497</v>
      </c>
      <c r="AS33" s="6" t="s">
        <v>1496</v>
      </c>
      <c r="AT33" s="2" t="b">
        <f t="shared" si="0"/>
        <v>1</v>
      </c>
      <c r="AU33" s="2" t="b">
        <f t="shared" si="5"/>
        <v>0</v>
      </c>
      <c r="AV33" s="8" t="b">
        <f t="shared" si="1"/>
        <v>0</v>
      </c>
      <c r="AW33" s="2" t="b">
        <f t="shared" si="2"/>
        <v>0</v>
      </c>
      <c r="AX33" s="2" t="b">
        <f t="shared" si="3"/>
        <v>0</v>
      </c>
      <c r="AY33" s="2" t="b">
        <f t="shared" si="4"/>
        <v>0</v>
      </c>
    </row>
    <row r="34" spans="1:51" ht="16" x14ac:dyDescent="0.2">
      <c r="A34" s="4" t="s">
        <v>1655</v>
      </c>
      <c r="B34" s="2" t="s">
        <v>517</v>
      </c>
      <c r="C34" s="2">
        <v>1</v>
      </c>
      <c r="D34" s="2" t="s">
        <v>1467</v>
      </c>
      <c r="E34" s="2" t="s">
        <v>1467</v>
      </c>
      <c r="F34" s="2">
        <v>3</v>
      </c>
      <c r="G34" s="2" t="s">
        <v>1604</v>
      </c>
      <c r="H34" s="2" t="s">
        <v>1605</v>
      </c>
      <c r="I34" s="2" t="s">
        <v>1606</v>
      </c>
      <c r="J34" s="2" t="s">
        <v>1607</v>
      </c>
      <c r="K34" s="7" t="s">
        <v>1608</v>
      </c>
      <c r="L34" s="2" t="s">
        <v>1473</v>
      </c>
      <c r="U34" s="2" t="s">
        <v>1656</v>
      </c>
      <c r="AD34" s="2" t="s">
        <v>1657</v>
      </c>
      <c r="AE34" s="2" t="s">
        <v>1658</v>
      </c>
      <c r="AF34" s="6" t="s">
        <v>1477</v>
      </c>
      <c r="AG34" s="6" t="s">
        <v>1477</v>
      </c>
      <c r="AH34" s="6" t="s">
        <v>1478</v>
      </c>
      <c r="AI34" s="6" t="s">
        <v>1477</v>
      </c>
      <c r="AJ34" s="6" t="s">
        <v>1477</v>
      </c>
      <c r="AK34" s="6" t="s">
        <v>1477</v>
      </c>
      <c r="AL34" s="6" t="s">
        <v>1477</v>
      </c>
      <c r="AM34" s="6" t="s">
        <v>1477</v>
      </c>
      <c r="AN34" s="6" t="s">
        <v>1477</v>
      </c>
      <c r="AO34" s="6" t="s">
        <v>1477</v>
      </c>
      <c r="AP34" s="6" t="s">
        <v>1526</v>
      </c>
      <c r="AQ34" s="6" t="s">
        <v>1602</v>
      </c>
      <c r="AR34" s="6" t="s">
        <v>1484</v>
      </c>
      <c r="AS34" s="6" t="s">
        <v>1480</v>
      </c>
      <c r="AT34" s="2" t="b">
        <f t="shared" si="0"/>
        <v>0</v>
      </c>
      <c r="AU34" s="2" t="b">
        <f t="shared" si="5"/>
        <v>0</v>
      </c>
      <c r="AV34" s="8" t="b">
        <f t="shared" si="1"/>
        <v>0</v>
      </c>
      <c r="AW34" s="2" t="b">
        <f t="shared" si="2"/>
        <v>0</v>
      </c>
      <c r="AX34" s="2" t="b">
        <f t="shared" si="3"/>
        <v>0</v>
      </c>
      <c r="AY34" s="2" t="b">
        <f t="shared" si="4"/>
        <v>1</v>
      </c>
    </row>
    <row r="35" spans="1:51" ht="16" x14ac:dyDescent="0.2">
      <c r="A35" s="4" t="s">
        <v>1659</v>
      </c>
      <c r="B35" s="2" t="s">
        <v>493</v>
      </c>
      <c r="C35" s="2">
        <v>1</v>
      </c>
      <c r="D35" s="2" t="s">
        <v>1467</v>
      </c>
      <c r="E35" s="2" t="s">
        <v>1467</v>
      </c>
      <c r="F35" s="2">
        <v>4</v>
      </c>
      <c r="G35" s="2" t="s">
        <v>1660</v>
      </c>
      <c r="H35" s="2" t="s">
        <v>1661</v>
      </c>
      <c r="I35" s="2" t="s">
        <v>1662</v>
      </c>
      <c r="J35" s="2" t="s">
        <v>1663</v>
      </c>
      <c r="K35" s="7" t="s">
        <v>1664</v>
      </c>
      <c r="L35" s="2" t="s">
        <v>1473</v>
      </c>
      <c r="U35" s="2" t="s">
        <v>1665</v>
      </c>
      <c r="AD35" s="2" t="s">
        <v>1666</v>
      </c>
      <c r="AE35" s="2" t="s">
        <v>1666</v>
      </c>
      <c r="AF35" s="6" t="s">
        <v>1477</v>
      </c>
      <c r="AG35" s="6" t="s">
        <v>1477</v>
      </c>
      <c r="AH35" s="6" t="s">
        <v>1477</v>
      </c>
      <c r="AI35" s="6" t="s">
        <v>1477</v>
      </c>
      <c r="AJ35" s="6" t="s">
        <v>1477</v>
      </c>
      <c r="AK35" s="6" t="s">
        <v>1477</v>
      </c>
      <c r="AL35" s="6" t="s">
        <v>1477</v>
      </c>
      <c r="AM35" s="6" t="s">
        <v>1477</v>
      </c>
      <c r="AN35" s="6" t="s">
        <v>1477</v>
      </c>
      <c r="AO35" s="6" t="s">
        <v>1477</v>
      </c>
      <c r="AP35" s="6" t="s">
        <v>1496</v>
      </c>
      <c r="AQ35" s="6" t="s">
        <v>1479</v>
      </c>
      <c r="AR35" s="6" t="s">
        <v>1535</v>
      </c>
      <c r="AS35" s="6" t="s">
        <v>1558</v>
      </c>
      <c r="AT35" s="2" t="b">
        <f t="shared" si="0"/>
        <v>1</v>
      </c>
      <c r="AU35" s="2" t="b">
        <f t="shared" si="5"/>
        <v>0</v>
      </c>
      <c r="AV35" s="8" t="b">
        <f t="shared" si="1"/>
        <v>0</v>
      </c>
      <c r="AW35" s="2" t="b">
        <f t="shared" si="2"/>
        <v>0</v>
      </c>
      <c r="AX35" s="2" t="b">
        <f t="shared" si="3"/>
        <v>0</v>
      </c>
      <c r="AY35" s="2" t="b">
        <f t="shared" si="4"/>
        <v>0</v>
      </c>
    </row>
    <row r="36" spans="1:51" ht="16" x14ac:dyDescent="0.2">
      <c r="A36" s="4" t="s">
        <v>1667</v>
      </c>
      <c r="B36" s="2" t="s">
        <v>494</v>
      </c>
      <c r="C36" s="2">
        <v>1</v>
      </c>
      <c r="D36" s="2" t="s">
        <v>1467</v>
      </c>
      <c r="E36" s="2" t="s">
        <v>1467</v>
      </c>
      <c r="F36" s="2">
        <v>4</v>
      </c>
      <c r="G36" s="2" t="s">
        <v>1660</v>
      </c>
      <c r="H36" s="2" t="s">
        <v>1661</v>
      </c>
      <c r="I36" s="2" t="s">
        <v>1662</v>
      </c>
      <c r="J36" s="2" t="s">
        <v>1663</v>
      </c>
      <c r="K36" s="7" t="s">
        <v>1664</v>
      </c>
      <c r="L36" s="2" t="s">
        <v>1473</v>
      </c>
      <c r="U36" s="2" t="s">
        <v>1668</v>
      </c>
      <c r="AE36" s="2" t="s">
        <v>1669</v>
      </c>
      <c r="AF36" s="6" t="s">
        <v>1477</v>
      </c>
      <c r="AG36" s="6" t="s">
        <v>1477</v>
      </c>
      <c r="AH36" s="6" t="s">
        <v>1477</v>
      </c>
      <c r="AI36" s="6" t="s">
        <v>1477</v>
      </c>
      <c r="AJ36" s="6" t="s">
        <v>1480</v>
      </c>
      <c r="AK36" s="6" t="s">
        <v>1477</v>
      </c>
      <c r="AL36" s="6" t="s">
        <v>1477</v>
      </c>
      <c r="AM36" s="6" t="s">
        <v>1477</v>
      </c>
      <c r="AN36" s="6" t="s">
        <v>1477</v>
      </c>
      <c r="AO36" s="6" t="s">
        <v>1477</v>
      </c>
      <c r="AP36" s="6" t="s">
        <v>1478</v>
      </c>
      <c r="AQ36" s="6" t="s">
        <v>1602</v>
      </c>
      <c r="AR36" s="6" t="s">
        <v>1480</v>
      </c>
      <c r="AS36" s="6" t="s">
        <v>1480</v>
      </c>
      <c r="AT36" s="2" t="b">
        <f t="shared" si="0"/>
        <v>0</v>
      </c>
      <c r="AU36" s="2" t="b">
        <f t="shared" si="5"/>
        <v>0</v>
      </c>
      <c r="AV36" s="8" t="b">
        <f t="shared" si="1"/>
        <v>0</v>
      </c>
      <c r="AW36" s="2" t="b">
        <f t="shared" si="2"/>
        <v>0</v>
      </c>
      <c r="AX36" s="2" t="b">
        <f t="shared" si="3"/>
        <v>0</v>
      </c>
      <c r="AY36" s="2" t="b">
        <f t="shared" si="4"/>
        <v>1</v>
      </c>
    </row>
    <row r="37" spans="1:51" ht="16" x14ac:dyDescent="0.2">
      <c r="A37" s="4" t="s">
        <v>1670</v>
      </c>
      <c r="B37" s="2" t="s">
        <v>495</v>
      </c>
      <c r="C37" s="2">
        <v>1</v>
      </c>
      <c r="D37" s="2" t="s">
        <v>1467</v>
      </c>
      <c r="E37" s="2" t="s">
        <v>1467</v>
      </c>
      <c r="F37" s="2">
        <v>4</v>
      </c>
      <c r="G37" s="2" t="s">
        <v>1660</v>
      </c>
      <c r="H37" s="2" t="s">
        <v>1661</v>
      </c>
      <c r="I37" s="2" t="s">
        <v>1662</v>
      </c>
      <c r="J37" s="2" t="s">
        <v>1663</v>
      </c>
      <c r="K37" s="7" t="s">
        <v>1664</v>
      </c>
      <c r="L37" s="2" t="s">
        <v>1473</v>
      </c>
      <c r="U37" s="2" t="s">
        <v>1671</v>
      </c>
      <c r="AD37" s="2" t="s">
        <v>1672</v>
      </c>
      <c r="AE37" s="2" t="s">
        <v>1673</v>
      </c>
      <c r="AF37" s="6" t="s">
        <v>1477</v>
      </c>
      <c r="AG37" s="6" t="s">
        <v>1477</v>
      </c>
      <c r="AH37" s="6" t="s">
        <v>1477</v>
      </c>
      <c r="AI37" s="6" t="s">
        <v>1477</v>
      </c>
      <c r="AJ37" s="6" t="s">
        <v>1477</v>
      </c>
      <c r="AK37" s="6" t="s">
        <v>1477</v>
      </c>
      <c r="AL37" s="6" t="s">
        <v>1477</v>
      </c>
      <c r="AM37" s="6" t="s">
        <v>1477</v>
      </c>
      <c r="AN37" s="6" t="s">
        <v>1477</v>
      </c>
      <c r="AO37" s="6" t="s">
        <v>1477</v>
      </c>
      <c r="AP37" s="6" t="s">
        <v>1478</v>
      </c>
      <c r="AQ37" s="6" t="s">
        <v>1526</v>
      </c>
      <c r="AR37" s="6" t="s">
        <v>1496</v>
      </c>
      <c r="AS37" s="6" t="s">
        <v>1508</v>
      </c>
      <c r="AT37" s="2" t="b">
        <f t="shared" si="0"/>
        <v>1</v>
      </c>
      <c r="AU37" s="2" t="b">
        <f t="shared" si="5"/>
        <v>0</v>
      </c>
      <c r="AV37" s="8" t="b">
        <f t="shared" si="1"/>
        <v>0</v>
      </c>
      <c r="AW37" s="2" t="b">
        <f t="shared" si="2"/>
        <v>0</v>
      </c>
      <c r="AX37" s="2" t="b">
        <f t="shared" si="3"/>
        <v>0</v>
      </c>
      <c r="AY37" s="2" t="b">
        <f t="shared" si="4"/>
        <v>0</v>
      </c>
    </row>
    <row r="38" spans="1:51" ht="16" x14ac:dyDescent="0.2">
      <c r="A38" s="4" t="s">
        <v>1674</v>
      </c>
      <c r="B38" s="2" t="s">
        <v>496</v>
      </c>
      <c r="C38" s="2">
        <v>1</v>
      </c>
      <c r="D38" s="2" t="s">
        <v>1467</v>
      </c>
      <c r="E38" s="2" t="s">
        <v>1467</v>
      </c>
      <c r="F38" s="2">
        <v>4</v>
      </c>
      <c r="G38" s="2" t="s">
        <v>1660</v>
      </c>
      <c r="H38" s="2" t="s">
        <v>1661</v>
      </c>
      <c r="I38" s="2" t="s">
        <v>1662</v>
      </c>
      <c r="J38" s="2" t="s">
        <v>1663</v>
      </c>
      <c r="K38" s="7" t="s">
        <v>1664</v>
      </c>
      <c r="L38" s="2" t="s">
        <v>1473</v>
      </c>
      <c r="U38" s="2" t="s">
        <v>1675</v>
      </c>
      <c r="AD38" s="2" t="s">
        <v>1676</v>
      </c>
      <c r="AE38" s="2" t="s">
        <v>1677</v>
      </c>
      <c r="AF38" s="6" t="s">
        <v>1477</v>
      </c>
      <c r="AG38" s="6" t="s">
        <v>1477</v>
      </c>
      <c r="AH38" s="6" t="s">
        <v>1477</v>
      </c>
      <c r="AI38" s="6" t="s">
        <v>1477</v>
      </c>
      <c r="AJ38" s="6" t="s">
        <v>1477</v>
      </c>
      <c r="AK38" s="6" t="s">
        <v>1477</v>
      </c>
      <c r="AL38" s="6" t="s">
        <v>1477</v>
      </c>
      <c r="AM38" s="6" t="s">
        <v>1477</v>
      </c>
      <c r="AN38" s="6" t="s">
        <v>1477</v>
      </c>
      <c r="AO38" s="6" t="s">
        <v>1477</v>
      </c>
      <c r="AP38" s="6" t="s">
        <v>1478</v>
      </c>
      <c r="AQ38" s="6" t="s">
        <v>1497</v>
      </c>
      <c r="AR38" s="6" t="s">
        <v>1526</v>
      </c>
      <c r="AS38" s="6" t="s">
        <v>1480</v>
      </c>
      <c r="AT38" s="2" t="b">
        <f t="shared" si="0"/>
        <v>1</v>
      </c>
      <c r="AU38" s="2" t="b">
        <f t="shared" si="5"/>
        <v>0</v>
      </c>
      <c r="AV38" s="8" t="b">
        <f t="shared" si="1"/>
        <v>0</v>
      </c>
      <c r="AW38" s="2" t="b">
        <f t="shared" si="2"/>
        <v>0</v>
      </c>
      <c r="AX38" s="2" t="b">
        <f t="shared" si="3"/>
        <v>0</v>
      </c>
      <c r="AY38" s="2" t="b">
        <f t="shared" si="4"/>
        <v>0</v>
      </c>
    </row>
    <row r="39" spans="1:51" ht="16" x14ac:dyDescent="0.2">
      <c r="A39" s="4" t="s">
        <v>1678</v>
      </c>
      <c r="B39" s="2" t="s">
        <v>497</v>
      </c>
      <c r="C39" s="2">
        <v>1</v>
      </c>
      <c r="D39" s="2" t="s">
        <v>1467</v>
      </c>
      <c r="E39" s="2" t="s">
        <v>1467</v>
      </c>
      <c r="F39" s="2">
        <v>4</v>
      </c>
      <c r="G39" s="2" t="s">
        <v>1660</v>
      </c>
      <c r="H39" s="2" t="s">
        <v>1661</v>
      </c>
      <c r="I39" s="2" t="s">
        <v>1662</v>
      </c>
      <c r="J39" s="2" t="s">
        <v>1663</v>
      </c>
      <c r="K39" s="7" t="s">
        <v>1664</v>
      </c>
      <c r="L39" s="2" t="s">
        <v>1473</v>
      </c>
      <c r="U39" s="2" t="s">
        <v>1679</v>
      </c>
      <c r="AD39" s="2" t="s">
        <v>1680</v>
      </c>
      <c r="AE39" s="2" t="s">
        <v>1681</v>
      </c>
      <c r="AF39" s="6" t="s">
        <v>1477</v>
      </c>
      <c r="AG39" s="6" t="s">
        <v>1477</v>
      </c>
      <c r="AH39" s="6" t="s">
        <v>1477</v>
      </c>
      <c r="AI39" s="6" t="s">
        <v>1477</v>
      </c>
      <c r="AJ39" s="6" t="s">
        <v>1477</v>
      </c>
      <c r="AK39" s="6" t="s">
        <v>1477</v>
      </c>
      <c r="AL39" s="6" t="s">
        <v>1477</v>
      </c>
      <c r="AM39" s="6" t="s">
        <v>1477</v>
      </c>
      <c r="AN39" s="6" t="s">
        <v>1477</v>
      </c>
      <c r="AO39" s="6" t="s">
        <v>1477</v>
      </c>
      <c r="AP39" s="6" t="s">
        <v>1480</v>
      </c>
      <c r="AQ39" s="6" t="s">
        <v>1682</v>
      </c>
      <c r="AR39" s="6" t="s">
        <v>1558</v>
      </c>
      <c r="AS39" s="6" t="s">
        <v>1480</v>
      </c>
      <c r="AT39" s="2" t="b">
        <f t="shared" si="0"/>
        <v>1</v>
      </c>
      <c r="AU39" s="2" t="b">
        <f t="shared" si="5"/>
        <v>0</v>
      </c>
      <c r="AV39" s="8" t="b">
        <f t="shared" si="1"/>
        <v>0</v>
      </c>
      <c r="AW39" s="2" t="b">
        <f t="shared" si="2"/>
        <v>0</v>
      </c>
      <c r="AX39" s="2" t="b">
        <f t="shared" si="3"/>
        <v>0</v>
      </c>
      <c r="AY39" s="2" t="b">
        <f t="shared" si="4"/>
        <v>0</v>
      </c>
    </row>
    <row r="40" spans="1:51" ht="16" x14ac:dyDescent="0.2">
      <c r="A40" s="4" t="s">
        <v>1683</v>
      </c>
      <c r="B40" s="2" t="s">
        <v>498</v>
      </c>
      <c r="C40" s="2">
        <v>1</v>
      </c>
      <c r="D40" s="2" t="s">
        <v>1467</v>
      </c>
      <c r="E40" s="2" t="s">
        <v>1467</v>
      </c>
      <c r="F40" s="2">
        <v>4</v>
      </c>
      <c r="G40" s="2" t="s">
        <v>1660</v>
      </c>
      <c r="H40" s="2" t="s">
        <v>1661</v>
      </c>
      <c r="I40" s="2" t="s">
        <v>1662</v>
      </c>
      <c r="J40" s="2" t="s">
        <v>1663</v>
      </c>
      <c r="K40" s="7" t="s">
        <v>1664</v>
      </c>
      <c r="L40" s="2" t="s">
        <v>1473</v>
      </c>
      <c r="U40" s="2" t="s">
        <v>1684</v>
      </c>
      <c r="AD40" s="2" t="s">
        <v>1685</v>
      </c>
      <c r="AE40" s="2" t="s">
        <v>1686</v>
      </c>
      <c r="AF40" s="6" t="s">
        <v>1477</v>
      </c>
      <c r="AG40" s="6" t="s">
        <v>1477</v>
      </c>
      <c r="AH40" s="6" t="s">
        <v>1477</v>
      </c>
      <c r="AI40" s="6" t="s">
        <v>1477</v>
      </c>
      <c r="AJ40" s="6" t="s">
        <v>1477</v>
      </c>
      <c r="AK40" s="6" t="s">
        <v>1477</v>
      </c>
      <c r="AL40" s="6" t="s">
        <v>1477</v>
      </c>
      <c r="AM40" s="6" t="s">
        <v>1477</v>
      </c>
      <c r="AN40" s="6" t="s">
        <v>1477</v>
      </c>
      <c r="AO40" s="6" t="s">
        <v>1477</v>
      </c>
      <c r="AP40" s="6" t="s">
        <v>1478</v>
      </c>
      <c r="AQ40" s="6" t="s">
        <v>1512</v>
      </c>
      <c r="AR40" s="6" t="s">
        <v>1496</v>
      </c>
      <c r="AS40" s="6" t="s">
        <v>1525</v>
      </c>
      <c r="AT40" s="2" t="b">
        <f t="shared" si="0"/>
        <v>1</v>
      </c>
      <c r="AU40" s="2" t="b">
        <f t="shared" si="5"/>
        <v>0</v>
      </c>
      <c r="AV40" s="8" t="b">
        <f t="shared" si="1"/>
        <v>0</v>
      </c>
      <c r="AW40" s="2" t="b">
        <f t="shared" si="2"/>
        <v>0</v>
      </c>
      <c r="AX40" s="2" t="b">
        <f t="shared" si="3"/>
        <v>0</v>
      </c>
      <c r="AY40" s="2" t="b">
        <f t="shared" si="4"/>
        <v>0</v>
      </c>
    </row>
    <row r="41" spans="1:51" ht="16" x14ac:dyDescent="0.2">
      <c r="A41" s="4" t="s">
        <v>1687</v>
      </c>
      <c r="B41" s="2" t="s">
        <v>499</v>
      </c>
      <c r="C41" s="2">
        <v>1</v>
      </c>
      <c r="D41" s="2" t="s">
        <v>1467</v>
      </c>
      <c r="E41" s="2" t="s">
        <v>1467</v>
      </c>
      <c r="F41" s="2">
        <v>4</v>
      </c>
      <c r="G41" s="2" t="s">
        <v>1660</v>
      </c>
      <c r="H41" s="2" t="s">
        <v>1661</v>
      </c>
      <c r="I41" s="2" t="s">
        <v>1662</v>
      </c>
      <c r="J41" s="2" t="s">
        <v>1663</v>
      </c>
      <c r="K41" s="7" t="s">
        <v>1664</v>
      </c>
      <c r="L41" s="2" t="s">
        <v>1473</v>
      </c>
      <c r="U41" s="2" t="s">
        <v>1688</v>
      </c>
      <c r="AD41" s="2" t="s">
        <v>1689</v>
      </c>
      <c r="AE41" s="2" t="s">
        <v>1690</v>
      </c>
      <c r="AF41" s="6" t="s">
        <v>1477</v>
      </c>
      <c r="AG41" s="6" t="s">
        <v>1477</v>
      </c>
      <c r="AH41" s="6" t="s">
        <v>1477</v>
      </c>
      <c r="AI41" s="6" t="s">
        <v>1477</v>
      </c>
      <c r="AJ41" s="6" t="s">
        <v>1477</v>
      </c>
      <c r="AK41" s="6" t="s">
        <v>1477</v>
      </c>
      <c r="AL41" s="6" t="s">
        <v>1477</v>
      </c>
      <c r="AM41" s="6" t="s">
        <v>1477</v>
      </c>
      <c r="AN41" s="6" t="s">
        <v>1477</v>
      </c>
      <c r="AO41" s="6" t="s">
        <v>1477</v>
      </c>
      <c r="AP41" s="6" t="s">
        <v>1478</v>
      </c>
      <c r="AQ41" s="6" t="s">
        <v>1536</v>
      </c>
      <c r="AR41" s="6" t="s">
        <v>1496</v>
      </c>
      <c r="AS41" s="6" t="s">
        <v>1480</v>
      </c>
      <c r="AT41" s="2" t="b">
        <f t="shared" si="0"/>
        <v>1</v>
      </c>
      <c r="AU41" s="2" t="b">
        <f t="shared" si="5"/>
        <v>0</v>
      </c>
      <c r="AV41" s="8" t="b">
        <f t="shared" si="1"/>
        <v>0</v>
      </c>
      <c r="AW41" s="2" t="b">
        <f t="shared" si="2"/>
        <v>0</v>
      </c>
      <c r="AX41" s="2" t="b">
        <f t="shared" si="3"/>
        <v>0</v>
      </c>
      <c r="AY41" s="2" t="b">
        <f t="shared" si="4"/>
        <v>0</v>
      </c>
    </row>
    <row r="42" spans="1:51" ht="16" x14ac:dyDescent="0.2">
      <c r="A42" s="4" t="s">
        <v>1691</v>
      </c>
      <c r="B42" s="2" t="s">
        <v>500</v>
      </c>
      <c r="C42" s="2">
        <v>1</v>
      </c>
      <c r="D42" s="2" t="s">
        <v>1467</v>
      </c>
      <c r="E42" s="2" t="s">
        <v>1467</v>
      </c>
      <c r="F42" s="2">
        <v>4</v>
      </c>
      <c r="G42" s="2" t="s">
        <v>1660</v>
      </c>
      <c r="H42" s="2" t="s">
        <v>1661</v>
      </c>
      <c r="I42" s="2" t="s">
        <v>1662</v>
      </c>
      <c r="J42" s="2" t="s">
        <v>1663</v>
      </c>
      <c r="K42" s="7" t="s">
        <v>1664</v>
      </c>
      <c r="L42" s="2" t="s">
        <v>1473</v>
      </c>
      <c r="U42" s="2" t="s">
        <v>1692</v>
      </c>
      <c r="AD42" s="2" t="s">
        <v>1693</v>
      </c>
      <c r="AE42" s="2" t="s">
        <v>1694</v>
      </c>
      <c r="AF42" s="6" t="s">
        <v>1477</v>
      </c>
      <c r="AG42" s="6" t="s">
        <v>1477</v>
      </c>
      <c r="AH42" s="6" t="s">
        <v>1477</v>
      </c>
      <c r="AI42" s="6" t="s">
        <v>1477</v>
      </c>
      <c r="AJ42" s="6" t="s">
        <v>1477</v>
      </c>
      <c r="AK42" s="6" t="s">
        <v>1477</v>
      </c>
      <c r="AL42" s="6" t="s">
        <v>1477</v>
      </c>
      <c r="AM42" s="6" t="s">
        <v>1477</v>
      </c>
      <c r="AN42" s="6" t="s">
        <v>1477</v>
      </c>
      <c r="AO42" s="6" t="s">
        <v>1477</v>
      </c>
      <c r="AP42" s="6" t="s">
        <v>1478</v>
      </c>
      <c r="AQ42" s="6" t="s">
        <v>1479</v>
      </c>
      <c r="AR42" s="6" t="s">
        <v>1512</v>
      </c>
      <c r="AS42" s="6" t="s">
        <v>1480</v>
      </c>
      <c r="AT42" s="2" t="b">
        <f t="shared" si="0"/>
        <v>1</v>
      </c>
      <c r="AU42" s="2" t="b">
        <f t="shared" si="5"/>
        <v>0</v>
      </c>
      <c r="AV42" s="8" t="b">
        <f t="shared" si="1"/>
        <v>0</v>
      </c>
      <c r="AW42" s="2" t="b">
        <f t="shared" si="2"/>
        <v>0</v>
      </c>
      <c r="AX42" s="2" t="b">
        <f t="shared" si="3"/>
        <v>0</v>
      </c>
      <c r="AY42" s="2" t="b">
        <f t="shared" si="4"/>
        <v>0</v>
      </c>
    </row>
    <row r="43" spans="1:51" ht="16" x14ac:dyDescent="0.2">
      <c r="A43" s="4" t="s">
        <v>1695</v>
      </c>
      <c r="B43" s="2" t="s">
        <v>501</v>
      </c>
      <c r="C43" s="2">
        <v>1</v>
      </c>
      <c r="D43" s="2" t="s">
        <v>1467</v>
      </c>
      <c r="E43" s="2" t="s">
        <v>1467</v>
      </c>
      <c r="F43" s="2">
        <v>4</v>
      </c>
      <c r="G43" s="2" t="s">
        <v>1660</v>
      </c>
      <c r="H43" s="2" t="s">
        <v>1661</v>
      </c>
      <c r="I43" s="2" t="s">
        <v>1662</v>
      </c>
      <c r="J43" s="2" t="s">
        <v>1663</v>
      </c>
      <c r="K43" s="7" t="s">
        <v>1664</v>
      </c>
      <c r="L43" s="2" t="s">
        <v>1473</v>
      </c>
      <c r="U43" s="2" t="s">
        <v>1696</v>
      </c>
      <c r="AD43" s="2" t="s">
        <v>1697</v>
      </c>
      <c r="AE43" s="2" t="s">
        <v>1698</v>
      </c>
      <c r="AF43" s="6" t="s">
        <v>1477</v>
      </c>
      <c r="AG43" s="6" t="s">
        <v>1477</v>
      </c>
      <c r="AH43" s="6" t="s">
        <v>1477</v>
      </c>
      <c r="AI43" s="6" t="s">
        <v>1477</v>
      </c>
      <c r="AJ43" s="6" t="s">
        <v>1477</v>
      </c>
      <c r="AK43" s="6" t="s">
        <v>1477</v>
      </c>
      <c r="AL43" s="6" t="s">
        <v>1477</v>
      </c>
      <c r="AM43" s="6" t="s">
        <v>1477</v>
      </c>
      <c r="AN43" s="6" t="s">
        <v>1477</v>
      </c>
      <c r="AO43" s="6" t="s">
        <v>1477</v>
      </c>
      <c r="AP43" s="6" t="s">
        <v>1478</v>
      </c>
      <c r="AQ43" s="6" t="s">
        <v>1496</v>
      </c>
      <c r="AR43" s="6" t="s">
        <v>1558</v>
      </c>
      <c r="AS43" s="6" t="s">
        <v>1480</v>
      </c>
      <c r="AT43" s="2" t="b">
        <f t="shared" si="0"/>
        <v>1</v>
      </c>
      <c r="AU43" s="2" t="b">
        <f t="shared" si="5"/>
        <v>0</v>
      </c>
      <c r="AV43" s="8" t="b">
        <f t="shared" si="1"/>
        <v>0</v>
      </c>
      <c r="AW43" s="2" t="b">
        <f t="shared" si="2"/>
        <v>0</v>
      </c>
      <c r="AX43" s="2" t="b">
        <f t="shared" si="3"/>
        <v>0</v>
      </c>
      <c r="AY43" s="2" t="b">
        <f t="shared" si="4"/>
        <v>0</v>
      </c>
    </row>
    <row r="44" spans="1:51" ht="16" x14ac:dyDescent="0.2">
      <c r="A44" s="4" t="s">
        <v>1699</v>
      </c>
      <c r="B44" s="2" t="s">
        <v>502</v>
      </c>
      <c r="C44" s="2">
        <v>1</v>
      </c>
      <c r="D44" s="2" t="s">
        <v>1467</v>
      </c>
      <c r="E44" s="2" t="s">
        <v>1467</v>
      </c>
      <c r="F44" s="2">
        <v>4</v>
      </c>
      <c r="G44" s="2" t="s">
        <v>1660</v>
      </c>
      <c r="H44" s="2" t="s">
        <v>1661</v>
      </c>
      <c r="I44" s="2" t="s">
        <v>1662</v>
      </c>
      <c r="J44" s="2" t="s">
        <v>1663</v>
      </c>
      <c r="K44" s="7" t="s">
        <v>1664</v>
      </c>
      <c r="L44" s="2" t="s">
        <v>1473</v>
      </c>
      <c r="U44" s="2" t="s">
        <v>1700</v>
      </c>
      <c r="AD44" s="2" t="s">
        <v>1701</v>
      </c>
      <c r="AE44" s="2" t="s">
        <v>1702</v>
      </c>
      <c r="AF44" s="6" t="s">
        <v>1477</v>
      </c>
      <c r="AG44" s="6" t="s">
        <v>1477</v>
      </c>
      <c r="AH44" s="6" t="s">
        <v>1477</v>
      </c>
      <c r="AI44" s="6" t="s">
        <v>1477</v>
      </c>
      <c r="AJ44" s="6" t="s">
        <v>1477</v>
      </c>
      <c r="AK44" s="6" t="s">
        <v>1477</v>
      </c>
      <c r="AL44" s="6" t="s">
        <v>1477</v>
      </c>
      <c r="AM44" s="6" t="s">
        <v>1477</v>
      </c>
      <c r="AN44" s="6" t="s">
        <v>1477</v>
      </c>
      <c r="AO44" s="6" t="s">
        <v>1477</v>
      </c>
      <c r="AP44" s="6" t="s">
        <v>1478</v>
      </c>
      <c r="AQ44" s="6" t="s">
        <v>1602</v>
      </c>
      <c r="AR44" s="6" t="s">
        <v>1512</v>
      </c>
      <c r="AS44" s="6" t="s">
        <v>1480</v>
      </c>
      <c r="AT44" s="2" t="b">
        <f t="shared" si="0"/>
        <v>1</v>
      </c>
      <c r="AU44" s="2" t="b">
        <f t="shared" si="5"/>
        <v>0</v>
      </c>
      <c r="AV44" s="8" t="b">
        <f t="shared" si="1"/>
        <v>0</v>
      </c>
      <c r="AW44" s="2" t="b">
        <f t="shared" si="2"/>
        <v>0</v>
      </c>
      <c r="AX44" s="2" t="b">
        <f t="shared" si="3"/>
        <v>0</v>
      </c>
      <c r="AY44" s="2" t="b">
        <f t="shared" si="4"/>
        <v>0</v>
      </c>
    </row>
    <row r="45" spans="1:51" ht="16" x14ac:dyDescent="0.2">
      <c r="A45" s="4" t="s">
        <v>1703</v>
      </c>
      <c r="B45" s="2" t="s">
        <v>503</v>
      </c>
      <c r="C45" s="2">
        <v>1</v>
      </c>
      <c r="D45" s="2" t="s">
        <v>1467</v>
      </c>
      <c r="E45" s="2" t="s">
        <v>1467</v>
      </c>
      <c r="F45" s="2">
        <v>4</v>
      </c>
      <c r="G45" s="2" t="s">
        <v>1660</v>
      </c>
      <c r="H45" s="2" t="s">
        <v>1661</v>
      </c>
      <c r="I45" s="2" t="s">
        <v>1662</v>
      </c>
      <c r="J45" s="2" t="s">
        <v>1663</v>
      </c>
      <c r="K45" s="7" t="s">
        <v>1664</v>
      </c>
      <c r="L45" s="2" t="s">
        <v>1473</v>
      </c>
      <c r="U45" s="2" t="s">
        <v>1704</v>
      </c>
      <c r="AD45" s="2" t="s">
        <v>1705</v>
      </c>
      <c r="AE45" s="2" t="s">
        <v>1706</v>
      </c>
      <c r="AF45" s="6" t="s">
        <v>1477</v>
      </c>
      <c r="AG45" s="6" t="s">
        <v>1477</v>
      </c>
      <c r="AH45" s="6" t="s">
        <v>1477</v>
      </c>
      <c r="AI45" s="6" t="s">
        <v>1477</v>
      </c>
      <c r="AJ45" s="6" t="s">
        <v>1477</v>
      </c>
      <c r="AK45" s="6" t="s">
        <v>1477</v>
      </c>
      <c r="AL45" s="6" t="s">
        <v>1477</v>
      </c>
      <c r="AM45" s="6" t="s">
        <v>1477</v>
      </c>
      <c r="AN45" s="6" t="s">
        <v>1477</v>
      </c>
      <c r="AO45" s="6" t="s">
        <v>1477</v>
      </c>
      <c r="AP45" s="6" t="s">
        <v>1496</v>
      </c>
      <c r="AQ45" s="6" t="s">
        <v>1508</v>
      </c>
      <c r="AR45" s="6" t="s">
        <v>1535</v>
      </c>
      <c r="AS45" s="6" t="s">
        <v>1558</v>
      </c>
      <c r="AT45" s="2" t="b">
        <f t="shared" si="0"/>
        <v>1</v>
      </c>
      <c r="AU45" s="2" t="b">
        <f t="shared" si="5"/>
        <v>0</v>
      </c>
      <c r="AV45" s="8" t="b">
        <f t="shared" si="1"/>
        <v>0</v>
      </c>
      <c r="AW45" s="2" t="b">
        <f t="shared" si="2"/>
        <v>0</v>
      </c>
      <c r="AX45" s="2" t="b">
        <f t="shared" si="3"/>
        <v>0</v>
      </c>
      <c r="AY45" s="2" t="b">
        <f t="shared" si="4"/>
        <v>0</v>
      </c>
    </row>
    <row r="46" spans="1:51" ht="16" x14ac:dyDescent="0.2">
      <c r="A46" s="4" t="s">
        <v>1707</v>
      </c>
      <c r="B46" s="2" t="s">
        <v>504</v>
      </c>
      <c r="C46" s="2">
        <v>1</v>
      </c>
      <c r="D46" s="2" t="s">
        <v>1467</v>
      </c>
      <c r="E46" s="2" t="s">
        <v>1467</v>
      </c>
      <c r="F46" s="2">
        <v>4</v>
      </c>
      <c r="G46" s="2" t="s">
        <v>1660</v>
      </c>
      <c r="H46" s="2" t="s">
        <v>1661</v>
      </c>
      <c r="I46" s="2" t="s">
        <v>1662</v>
      </c>
      <c r="J46" s="2" t="s">
        <v>1663</v>
      </c>
      <c r="K46" s="7" t="s">
        <v>1664</v>
      </c>
      <c r="L46" s="2" t="s">
        <v>1473</v>
      </c>
      <c r="U46" s="2" t="s">
        <v>1708</v>
      </c>
      <c r="AD46" s="2" t="s">
        <v>1709</v>
      </c>
      <c r="AE46" s="2" t="s">
        <v>1710</v>
      </c>
      <c r="AF46" s="6" t="s">
        <v>1477</v>
      </c>
      <c r="AG46" s="6" t="s">
        <v>1477</v>
      </c>
      <c r="AH46" s="6" t="s">
        <v>1477</v>
      </c>
      <c r="AI46" s="6" t="s">
        <v>1477</v>
      </c>
      <c r="AJ46" s="6" t="s">
        <v>1477</v>
      </c>
      <c r="AK46" s="6" t="s">
        <v>1477</v>
      </c>
      <c r="AL46" s="6" t="s">
        <v>1477</v>
      </c>
      <c r="AM46" s="6" t="s">
        <v>1477</v>
      </c>
      <c r="AN46" s="6" t="s">
        <v>1477</v>
      </c>
      <c r="AO46" s="6" t="s">
        <v>1477</v>
      </c>
      <c r="AP46" s="6" t="s">
        <v>1478</v>
      </c>
      <c r="AQ46" s="6" t="s">
        <v>1496</v>
      </c>
      <c r="AR46" s="6" t="s">
        <v>1566</v>
      </c>
      <c r="AS46" s="6" t="s">
        <v>1480</v>
      </c>
      <c r="AT46" s="2" t="b">
        <f t="shared" si="0"/>
        <v>1</v>
      </c>
      <c r="AU46" s="2" t="b">
        <f t="shared" si="5"/>
        <v>0</v>
      </c>
      <c r="AV46" s="8" t="b">
        <f t="shared" si="1"/>
        <v>0</v>
      </c>
      <c r="AW46" s="2" t="b">
        <f t="shared" si="2"/>
        <v>0</v>
      </c>
      <c r="AX46" s="2" t="b">
        <f t="shared" si="3"/>
        <v>0</v>
      </c>
      <c r="AY46" s="2" t="b">
        <f t="shared" si="4"/>
        <v>0</v>
      </c>
    </row>
    <row r="47" spans="1:51" ht="16" x14ac:dyDescent="0.2">
      <c r="A47" s="4" t="s">
        <v>1711</v>
      </c>
      <c r="B47" s="2" t="s">
        <v>439</v>
      </c>
      <c r="C47" s="2">
        <v>1</v>
      </c>
      <c r="D47" s="2" t="s">
        <v>1467</v>
      </c>
      <c r="E47" s="2" t="s">
        <v>1467</v>
      </c>
      <c r="F47" s="2">
        <v>5</v>
      </c>
      <c r="G47" s="2" t="s">
        <v>1712</v>
      </c>
      <c r="H47" s="2" t="s">
        <v>1713</v>
      </c>
      <c r="I47" s="2" t="s">
        <v>1714</v>
      </c>
      <c r="J47" s="2" t="s">
        <v>1715</v>
      </c>
      <c r="K47" s="7" t="s">
        <v>1716</v>
      </c>
      <c r="L47" s="2" t="s">
        <v>1473</v>
      </c>
      <c r="U47" s="2" t="s">
        <v>1717</v>
      </c>
      <c r="AD47" s="2" t="s">
        <v>1718</v>
      </c>
      <c r="AE47" s="2" t="s">
        <v>1719</v>
      </c>
      <c r="AF47" s="6" t="s">
        <v>1477</v>
      </c>
      <c r="AG47" s="6" t="s">
        <v>1477</v>
      </c>
      <c r="AH47" s="6" t="s">
        <v>1477</v>
      </c>
      <c r="AI47" s="6" t="s">
        <v>1477</v>
      </c>
      <c r="AJ47" s="6" t="s">
        <v>1477</v>
      </c>
      <c r="AK47" s="6" t="s">
        <v>1477</v>
      </c>
      <c r="AL47" s="6" t="s">
        <v>1477</v>
      </c>
      <c r="AM47" s="6" t="s">
        <v>1477</v>
      </c>
      <c r="AN47" s="6" t="s">
        <v>1477</v>
      </c>
      <c r="AO47" s="6" t="s">
        <v>1477</v>
      </c>
      <c r="AP47" s="6" t="s">
        <v>1478</v>
      </c>
      <c r="AQ47" s="6" t="s">
        <v>1479</v>
      </c>
      <c r="AR47" s="6" t="s">
        <v>1535</v>
      </c>
      <c r="AS47" s="6" t="s">
        <v>1480</v>
      </c>
      <c r="AT47" s="2" t="b">
        <f t="shared" si="0"/>
        <v>1</v>
      </c>
      <c r="AU47" s="2" t="b">
        <f t="shared" si="5"/>
        <v>0</v>
      </c>
      <c r="AV47" s="8" t="b">
        <f t="shared" si="1"/>
        <v>0</v>
      </c>
      <c r="AW47" s="2" t="b">
        <f t="shared" si="2"/>
        <v>0</v>
      </c>
      <c r="AX47" s="2" t="b">
        <f t="shared" si="3"/>
        <v>0</v>
      </c>
      <c r="AY47" s="2" t="b">
        <f t="shared" si="4"/>
        <v>0</v>
      </c>
    </row>
    <row r="48" spans="1:51" ht="16" x14ac:dyDescent="0.2">
      <c r="A48" s="4" t="s">
        <v>1720</v>
      </c>
      <c r="B48" s="2" t="s">
        <v>440</v>
      </c>
      <c r="C48" s="2">
        <v>1</v>
      </c>
      <c r="D48" s="2" t="s">
        <v>1467</v>
      </c>
      <c r="E48" s="2" t="s">
        <v>1467</v>
      </c>
      <c r="F48" s="2">
        <v>5</v>
      </c>
      <c r="G48" s="2" t="s">
        <v>1712</v>
      </c>
      <c r="H48" s="2" t="s">
        <v>1713</v>
      </c>
      <c r="I48" s="2" t="s">
        <v>1714</v>
      </c>
      <c r="J48" s="2" t="s">
        <v>1715</v>
      </c>
      <c r="K48" s="7" t="s">
        <v>1716</v>
      </c>
      <c r="L48" s="2" t="s">
        <v>1473</v>
      </c>
      <c r="U48" s="2" t="s">
        <v>1721</v>
      </c>
      <c r="AD48" s="2" t="s">
        <v>1722</v>
      </c>
      <c r="AE48" s="2" t="s">
        <v>1723</v>
      </c>
      <c r="AF48" s="6" t="s">
        <v>1477</v>
      </c>
      <c r="AG48" s="6" t="s">
        <v>1477</v>
      </c>
      <c r="AH48" s="6" t="s">
        <v>1477</v>
      </c>
      <c r="AI48" s="6" t="s">
        <v>1477</v>
      </c>
      <c r="AJ48" s="6" t="s">
        <v>1477</v>
      </c>
      <c r="AK48" s="6" t="s">
        <v>1477</v>
      </c>
      <c r="AL48" s="6" t="s">
        <v>1477</v>
      </c>
      <c r="AM48" s="6" t="s">
        <v>1477</v>
      </c>
      <c r="AN48" s="6" t="s">
        <v>1477</v>
      </c>
      <c r="AO48" s="6" t="s">
        <v>1477</v>
      </c>
      <c r="AP48" s="6" t="s">
        <v>1478</v>
      </c>
      <c r="AQ48" s="6" t="s">
        <v>1615</v>
      </c>
      <c r="AR48" s="6" t="s">
        <v>1496</v>
      </c>
      <c r="AS48" s="6" t="s">
        <v>1480</v>
      </c>
      <c r="AT48" s="2" t="b">
        <f t="shared" si="0"/>
        <v>1</v>
      </c>
      <c r="AU48" s="2" t="b">
        <f t="shared" si="5"/>
        <v>0</v>
      </c>
      <c r="AV48" s="8" t="b">
        <f t="shared" si="1"/>
        <v>0</v>
      </c>
      <c r="AW48" s="2" t="b">
        <f t="shared" si="2"/>
        <v>0</v>
      </c>
      <c r="AX48" s="2" t="b">
        <f t="shared" si="3"/>
        <v>0</v>
      </c>
      <c r="AY48" s="2" t="b">
        <f t="shared" si="4"/>
        <v>0</v>
      </c>
    </row>
    <row r="49" spans="1:51" ht="16" x14ac:dyDescent="0.2">
      <c r="A49" s="4" t="s">
        <v>1724</v>
      </c>
      <c r="B49" s="2" t="s">
        <v>441</v>
      </c>
      <c r="C49" s="2">
        <v>1</v>
      </c>
      <c r="D49" s="2" t="s">
        <v>1467</v>
      </c>
      <c r="E49" s="2" t="s">
        <v>1467</v>
      </c>
      <c r="F49" s="2">
        <v>5</v>
      </c>
      <c r="G49" s="2" t="s">
        <v>1712</v>
      </c>
      <c r="H49" s="2" t="s">
        <v>1713</v>
      </c>
      <c r="I49" s="2" t="s">
        <v>1714</v>
      </c>
      <c r="J49" s="2" t="s">
        <v>1715</v>
      </c>
      <c r="K49" s="7" t="s">
        <v>1716</v>
      </c>
      <c r="L49" s="2" t="s">
        <v>1473</v>
      </c>
      <c r="U49" s="2" t="s">
        <v>1725</v>
      </c>
      <c r="AD49" s="2" t="s">
        <v>1726</v>
      </c>
      <c r="AE49" s="2" t="s">
        <v>1727</v>
      </c>
      <c r="AF49" s="6" t="s">
        <v>1477</v>
      </c>
      <c r="AG49" s="6" t="s">
        <v>1477</v>
      </c>
      <c r="AH49" s="6" t="s">
        <v>1477</v>
      </c>
      <c r="AI49" s="6" t="s">
        <v>1477</v>
      </c>
      <c r="AJ49" s="6" t="s">
        <v>1477</v>
      </c>
      <c r="AK49" s="6" t="s">
        <v>1477</v>
      </c>
      <c r="AL49" s="6" t="s">
        <v>1477</v>
      </c>
      <c r="AM49" s="6" t="s">
        <v>1477</v>
      </c>
      <c r="AN49" s="6" t="s">
        <v>1477</v>
      </c>
      <c r="AO49" s="6" t="s">
        <v>1477</v>
      </c>
      <c r="AP49" s="6" t="s">
        <v>1525</v>
      </c>
      <c r="AQ49" s="6" t="s">
        <v>1496</v>
      </c>
      <c r="AR49" s="6" t="s">
        <v>1496</v>
      </c>
      <c r="AS49" s="6" t="s">
        <v>1480</v>
      </c>
      <c r="AT49" s="2" t="b">
        <f t="shared" si="0"/>
        <v>1</v>
      </c>
      <c r="AU49" s="2" t="b">
        <f t="shared" si="5"/>
        <v>0</v>
      </c>
      <c r="AV49" s="8" t="b">
        <f t="shared" si="1"/>
        <v>0</v>
      </c>
      <c r="AW49" s="2" t="b">
        <f t="shared" si="2"/>
        <v>0</v>
      </c>
      <c r="AX49" s="2" t="b">
        <f t="shared" si="3"/>
        <v>0</v>
      </c>
      <c r="AY49" s="2" t="b">
        <f t="shared" si="4"/>
        <v>0</v>
      </c>
    </row>
    <row r="50" spans="1:51" ht="16" x14ac:dyDescent="0.2">
      <c r="A50" s="4" t="s">
        <v>1728</v>
      </c>
      <c r="B50" s="2" t="s">
        <v>442</v>
      </c>
      <c r="C50" s="2">
        <v>1</v>
      </c>
      <c r="D50" s="2" t="s">
        <v>1467</v>
      </c>
      <c r="E50" s="2" t="s">
        <v>1467</v>
      </c>
      <c r="F50" s="2">
        <v>5</v>
      </c>
      <c r="G50" s="2" t="s">
        <v>1712</v>
      </c>
      <c r="H50" s="2" t="s">
        <v>1713</v>
      </c>
      <c r="I50" s="2" t="s">
        <v>1714</v>
      </c>
      <c r="J50" s="2" t="s">
        <v>1715</v>
      </c>
      <c r="K50" s="7" t="s">
        <v>1716</v>
      </c>
      <c r="L50" s="2" t="s">
        <v>1473</v>
      </c>
      <c r="U50" s="2" t="s">
        <v>1729</v>
      </c>
      <c r="AD50" s="2" t="s">
        <v>1730</v>
      </c>
      <c r="AE50" s="2" t="s">
        <v>1731</v>
      </c>
      <c r="AF50" s="6" t="s">
        <v>1477</v>
      </c>
      <c r="AG50" s="6" t="s">
        <v>1477</v>
      </c>
      <c r="AH50" s="6" t="s">
        <v>1477</v>
      </c>
      <c r="AI50" s="6" t="s">
        <v>1477</v>
      </c>
      <c r="AJ50" s="6" t="s">
        <v>1477</v>
      </c>
      <c r="AK50" s="6" t="s">
        <v>1477</v>
      </c>
      <c r="AL50" s="6" t="s">
        <v>1477</v>
      </c>
      <c r="AM50" s="6" t="s">
        <v>1477</v>
      </c>
      <c r="AN50" s="6" t="s">
        <v>1477</v>
      </c>
      <c r="AO50" s="6" t="s">
        <v>1477</v>
      </c>
      <c r="AP50" s="6" t="s">
        <v>1478</v>
      </c>
      <c r="AQ50" s="6" t="s">
        <v>1479</v>
      </c>
      <c r="AR50" s="6" t="s">
        <v>1478</v>
      </c>
      <c r="AS50" s="6" t="s">
        <v>1480</v>
      </c>
      <c r="AT50" s="2" t="b">
        <f t="shared" si="0"/>
        <v>1</v>
      </c>
      <c r="AU50" s="2" t="b">
        <f t="shared" si="5"/>
        <v>0</v>
      </c>
      <c r="AV50" s="8" t="b">
        <f t="shared" si="1"/>
        <v>0</v>
      </c>
      <c r="AW50" s="2" t="b">
        <f t="shared" si="2"/>
        <v>0</v>
      </c>
      <c r="AX50" s="2" t="b">
        <f t="shared" si="3"/>
        <v>0</v>
      </c>
      <c r="AY50" s="2" t="b">
        <f t="shared" si="4"/>
        <v>0</v>
      </c>
    </row>
    <row r="51" spans="1:51" ht="16" x14ac:dyDescent="0.2">
      <c r="A51" s="4" t="s">
        <v>1732</v>
      </c>
      <c r="B51" s="2" t="s">
        <v>443</v>
      </c>
      <c r="C51" s="2">
        <v>1</v>
      </c>
      <c r="D51" s="2" t="s">
        <v>1467</v>
      </c>
      <c r="E51" s="2" t="s">
        <v>1467</v>
      </c>
      <c r="F51" s="2">
        <v>5</v>
      </c>
      <c r="G51" s="2" t="s">
        <v>1712</v>
      </c>
      <c r="H51" s="2" t="s">
        <v>1713</v>
      </c>
      <c r="I51" s="2" t="s">
        <v>1714</v>
      </c>
      <c r="J51" s="2" t="s">
        <v>1715</v>
      </c>
      <c r="K51" s="7" t="s">
        <v>1716</v>
      </c>
      <c r="L51" s="2" t="s">
        <v>1473</v>
      </c>
      <c r="U51" s="2" t="s">
        <v>1733</v>
      </c>
      <c r="AD51" s="2" t="s">
        <v>1734</v>
      </c>
      <c r="AE51" s="2" t="s">
        <v>1735</v>
      </c>
      <c r="AF51" s="6" t="s">
        <v>1477</v>
      </c>
      <c r="AG51" s="6" t="s">
        <v>1477</v>
      </c>
      <c r="AH51" s="6" t="s">
        <v>1477</v>
      </c>
      <c r="AI51" s="6" t="s">
        <v>1477</v>
      </c>
      <c r="AJ51" s="6" t="s">
        <v>1477</v>
      </c>
      <c r="AK51" s="6" t="s">
        <v>1477</v>
      </c>
      <c r="AL51" s="6" t="s">
        <v>1477</v>
      </c>
      <c r="AM51" s="6" t="s">
        <v>1477</v>
      </c>
      <c r="AN51" s="6" t="s">
        <v>1477</v>
      </c>
      <c r="AO51" s="6" t="s">
        <v>1477</v>
      </c>
      <c r="AP51" s="6" t="s">
        <v>1480</v>
      </c>
      <c r="AQ51" s="6" t="s">
        <v>1479</v>
      </c>
      <c r="AR51" s="6" t="s">
        <v>1479</v>
      </c>
      <c r="AS51" s="6" t="s">
        <v>1480</v>
      </c>
      <c r="AT51" s="2" t="b">
        <f t="shared" si="0"/>
        <v>1</v>
      </c>
      <c r="AU51" s="2" t="b">
        <f t="shared" si="5"/>
        <v>0</v>
      </c>
      <c r="AV51" s="8" t="b">
        <f t="shared" si="1"/>
        <v>0</v>
      </c>
      <c r="AW51" s="2" t="b">
        <f t="shared" si="2"/>
        <v>0</v>
      </c>
      <c r="AX51" s="2" t="b">
        <f t="shared" si="3"/>
        <v>0</v>
      </c>
      <c r="AY51" s="2" t="b">
        <f t="shared" si="4"/>
        <v>0</v>
      </c>
    </row>
    <row r="52" spans="1:51" ht="16" x14ac:dyDescent="0.2">
      <c r="A52" s="4" t="s">
        <v>1736</v>
      </c>
      <c r="B52" s="2" t="s">
        <v>444</v>
      </c>
      <c r="C52" s="2">
        <v>1</v>
      </c>
      <c r="D52" s="2" t="s">
        <v>1467</v>
      </c>
      <c r="E52" s="2" t="s">
        <v>1467</v>
      </c>
      <c r="F52" s="2">
        <v>5</v>
      </c>
      <c r="G52" s="2" t="s">
        <v>1712</v>
      </c>
      <c r="H52" s="2" t="s">
        <v>1713</v>
      </c>
      <c r="I52" s="2" t="s">
        <v>1714</v>
      </c>
      <c r="J52" s="2" t="s">
        <v>1715</v>
      </c>
      <c r="K52" s="7" t="s">
        <v>1716</v>
      </c>
      <c r="L52" s="2" t="s">
        <v>1473</v>
      </c>
      <c r="U52" s="2" t="s">
        <v>1737</v>
      </c>
      <c r="AD52" s="2" t="s">
        <v>1738</v>
      </c>
      <c r="AE52" s="2" t="s">
        <v>1739</v>
      </c>
      <c r="AF52" s="6" t="s">
        <v>1477</v>
      </c>
      <c r="AG52" s="6" t="s">
        <v>1477</v>
      </c>
      <c r="AH52" s="6" t="s">
        <v>1477</v>
      </c>
      <c r="AI52" s="6" t="s">
        <v>1477</v>
      </c>
      <c r="AJ52" s="6" t="s">
        <v>1477</v>
      </c>
      <c r="AK52" s="6" t="s">
        <v>1477</v>
      </c>
      <c r="AL52" s="6" t="s">
        <v>1477</v>
      </c>
      <c r="AM52" s="6" t="s">
        <v>1477</v>
      </c>
      <c r="AN52" s="6" t="s">
        <v>1477</v>
      </c>
      <c r="AO52" s="6" t="s">
        <v>1477</v>
      </c>
      <c r="AP52" s="6" t="s">
        <v>1478</v>
      </c>
      <c r="AQ52" s="6" t="s">
        <v>1479</v>
      </c>
      <c r="AR52" s="6" t="s">
        <v>1512</v>
      </c>
      <c r="AS52" s="6" t="s">
        <v>1480</v>
      </c>
      <c r="AT52" s="2" t="b">
        <f t="shared" si="0"/>
        <v>1</v>
      </c>
      <c r="AU52" s="2" t="b">
        <f t="shared" si="5"/>
        <v>0</v>
      </c>
      <c r="AV52" s="8" t="b">
        <f t="shared" si="1"/>
        <v>0</v>
      </c>
      <c r="AW52" s="2" t="b">
        <f t="shared" si="2"/>
        <v>0</v>
      </c>
      <c r="AX52" s="2" t="b">
        <f t="shared" si="3"/>
        <v>0</v>
      </c>
      <c r="AY52" s="2" t="b">
        <f t="shared" si="4"/>
        <v>0</v>
      </c>
    </row>
    <row r="53" spans="1:51" ht="16" x14ac:dyDescent="0.2">
      <c r="A53" s="4" t="s">
        <v>1740</v>
      </c>
      <c r="B53" s="2" t="s">
        <v>445</v>
      </c>
      <c r="C53" s="2">
        <v>1</v>
      </c>
      <c r="D53" s="2" t="s">
        <v>1467</v>
      </c>
      <c r="E53" s="2" t="s">
        <v>1467</v>
      </c>
      <c r="F53" s="2">
        <v>5</v>
      </c>
      <c r="G53" s="2" t="s">
        <v>1712</v>
      </c>
      <c r="H53" s="2" t="s">
        <v>1713</v>
      </c>
      <c r="I53" s="2" t="s">
        <v>1714</v>
      </c>
      <c r="J53" s="2" t="s">
        <v>1715</v>
      </c>
      <c r="K53" s="7" t="s">
        <v>1716</v>
      </c>
      <c r="L53" s="2" t="s">
        <v>1473</v>
      </c>
      <c r="U53" s="2" t="s">
        <v>1741</v>
      </c>
      <c r="AD53" s="2" t="s">
        <v>1742</v>
      </c>
      <c r="AE53" s="2" t="s">
        <v>1743</v>
      </c>
      <c r="AF53" s="6" t="s">
        <v>1477</v>
      </c>
      <c r="AG53" s="6" t="s">
        <v>1477</v>
      </c>
      <c r="AH53" s="6" t="s">
        <v>1477</v>
      </c>
      <c r="AI53" s="6" t="s">
        <v>1477</v>
      </c>
      <c r="AJ53" s="6" t="s">
        <v>1477</v>
      </c>
      <c r="AK53" s="6" t="s">
        <v>1477</v>
      </c>
      <c r="AL53" s="6" t="s">
        <v>1477</v>
      </c>
      <c r="AM53" s="6" t="s">
        <v>1477</v>
      </c>
      <c r="AN53" s="6" t="s">
        <v>1477</v>
      </c>
      <c r="AO53" s="6" t="s">
        <v>1477</v>
      </c>
      <c r="AP53" s="6" t="s">
        <v>1478</v>
      </c>
      <c r="AQ53" s="6" t="s">
        <v>1479</v>
      </c>
      <c r="AR53" s="6" t="s">
        <v>1484</v>
      </c>
      <c r="AS53" s="6" t="s">
        <v>1480</v>
      </c>
      <c r="AT53" s="2" t="b">
        <f t="shared" si="0"/>
        <v>1</v>
      </c>
      <c r="AU53" s="2" t="b">
        <f t="shared" si="5"/>
        <v>0</v>
      </c>
      <c r="AV53" s="8" t="b">
        <f t="shared" si="1"/>
        <v>0</v>
      </c>
      <c r="AW53" s="2" t="b">
        <f t="shared" si="2"/>
        <v>0</v>
      </c>
      <c r="AX53" s="2" t="b">
        <f t="shared" si="3"/>
        <v>0</v>
      </c>
      <c r="AY53" s="2" t="b">
        <f t="shared" si="4"/>
        <v>0</v>
      </c>
    </row>
    <row r="54" spans="1:51" ht="16" x14ac:dyDescent="0.2">
      <c r="A54" s="4" t="s">
        <v>1744</v>
      </c>
      <c r="B54" s="2" t="s">
        <v>446</v>
      </c>
      <c r="C54" s="2">
        <v>1</v>
      </c>
      <c r="D54" s="2" t="s">
        <v>1467</v>
      </c>
      <c r="E54" s="2" t="s">
        <v>1467</v>
      </c>
      <c r="F54" s="2">
        <v>5</v>
      </c>
      <c r="G54" s="2" t="s">
        <v>1712</v>
      </c>
      <c r="H54" s="2" t="s">
        <v>1713</v>
      </c>
      <c r="I54" s="2" t="s">
        <v>1714</v>
      </c>
      <c r="J54" s="2" t="s">
        <v>1715</v>
      </c>
      <c r="K54" s="7" t="s">
        <v>1716</v>
      </c>
      <c r="L54" s="2" t="s">
        <v>1473</v>
      </c>
      <c r="U54" s="2" t="s">
        <v>1745</v>
      </c>
      <c r="AD54" s="2" t="s">
        <v>1746</v>
      </c>
      <c r="AE54" s="2" t="s">
        <v>1747</v>
      </c>
      <c r="AF54" s="6" t="s">
        <v>1477</v>
      </c>
      <c r="AG54" s="6" t="s">
        <v>1477</v>
      </c>
      <c r="AH54" s="6" t="s">
        <v>1477</v>
      </c>
      <c r="AI54" s="6" t="s">
        <v>1477</v>
      </c>
      <c r="AJ54" s="6" t="s">
        <v>1477</v>
      </c>
      <c r="AK54" s="6" t="s">
        <v>1477</v>
      </c>
      <c r="AL54" s="6" t="s">
        <v>1477</v>
      </c>
      <c r="AM54" s="6" t="s">
        <v>1477</v>
      </c>
      <c r="AN54" s="6" t="s">
        <v>1477</v>
      </c>
      <c r="AO54" s="6" t="s">
        <v>1477</v>
      </c>
      <c r="AP54" s="6" t="s">
        <v>1478</v>
      </c>
      <c r="AQ54" s="6" t="s">
        <v>1479</v>
      </c>
      <c r="AR54" s="6" t="s">
        <v>1496</v>
      </c>
      <c r="AS54" s="6" t="s">
        <v>1480</v>
      </c>
      <c r="AT54" s="2" t="b">
        <f t="shared" si="0"/>
        <v>1</v>
      </c>
      <c r="AU54" s="2" t="b">
        <f t="shared" si="5"/>
        <v>0</v>
      </c>
      <c r="AV54" s="8" t="b">
        <f t="shared" si="1"/>
        <v>0</v>
      </c>
      <c r="AW54" s="2" t="b">
        <f t="shared" si="2"/>
        <v>0</v>
      </c>
      <c r="AX54" s="2" t="b">
        <f t="shared" si="3"/>
        <v>0</v>
      </c>
      <c r="AY54" s="2" t="b">
        <f t="shared" si="4"/>
        <v>0</v>
      </c>
    </row>
    <row r="55" spans="1:51" ht="16" x14ac:dyDescent="0.2">
      <c r="A55" s="4" t="s">
        <v>1748</v>
      </c>
      <c r="B55" s="2" t="s">
        <v>383</v>
      </c>
      <c r="C55" s="2">
        <v>1</v>
      </c>
      <c r="D55" s="2" t="s">
        <v>1467</v>
      </c>
      <c r="E55" s="2" t="s">
        <v>1467</v>
      </c>
      <c r="F55" s="2">
        <v>6</v>
      </c>
      <c r="G55" s="2" t="s">
        <v>1749</v>
      </c>
      <c r="H55" s="2" t="s">
        <v>1750</v>
      </c>
      <c r="I55" s="2" t="s">
        <v>1751</v>
      </c>
      <c r="J55" s="2" t="s">
        <v>1752</v>
      </c>
      <c r="K55" s="7" t="s">
        <v>1753</v>
      </c>
      <c r="L55" s="2" t="s">
        <v>1473</v>
      </c>
      <c r="U55" s="2" t="s">
        <v>1754</v>
      </c>
      <c r="AD55" s="2" t="s">
        <v>1755</v>
      </c>
      <c r="AE55" s="2" t="s">
        <v>1756</v>
      </c>
      <c r="AF55" s="6" t="s">
        <v>1477</v>
      </c>
      <c r="AG55" s="6" t="s">
        <v>1477</v>
      </c>
      <c r="AH55" s="6" t="s">
        <v>1477</v>
      </c>
      <c r="AI55" s="6" t="s">
        <v>1477</v>
      </c>
      <c r="AJ55" s="6" t="s">
        <v>1477</v>
      </c>
      <c r="AK55" s="6" t="s">
        <v>1477</v>
      </c>
      <c r="AL55" s="6" t="s">
        <v>1477</v>
      </c>
      <c r="AM55" s="6" t="s">
        <v>1477</v>
      </c>
      <c r="AN55" s="6" t="s">
        <v>1477</v>
      </c>
      <c r="AO55" s="6" t="s">
        <v>1477</v>
      </c>
      <c r="AP55" s="6" t="s">
        <v>1478</v>
      </c>
      <c r="AQ55" s="6" t="s">
        <v>1479</v>
      </c>
      <c r="AR55" s="6" t="s">
        <v>1525</v>
      </c>
      <c r="AS55" s="6" t="s">
        <v>1478</v>
      </c>
      <c r="AT55" s="2" t="b">
        <f t="shared" si="0"/>
        <v>1</v>
      </c>
      <c r="AU55" s="2" t="b">
        <f t="shared" si="5"/>
        <v>0</v>
      </c>
      <c r="AV55" s="8" t="b">
        <f t="shared" si="1"/>
        <v>0</v>
      </c>
      <c r="AW55" s="2" t="b">
        <f t="shared" si="2"/>
        <v>0</v>
      </c>
      <c r="AX55" s="2" t="b">
        <f t="shared" si="3"/>
        <v>0</v>
      </c>
      <c r="AY55" s="2" t="b">
        <f t="shared" si="4"/>
        <v>0</v>
      </c>
    </row>
    <row r="56" spans="1:51" ht="16" x14ac:dyDescent="0.2">
      <c r="A56" s="4" t="s">
        <v>1757</v>
      </c>
      <c r="B56" s="2" t="s">
        <v>384</v>
      </c>
      <c r="C56" s="2">
        <v>1</v>
      </c>
      <c r="D56" s="2" t="s">
        <v>1467</v>
      </c>
      <c r="E56" s="2" t="s">
        <v>1467</v>
      </c>
      <c r="F56" s="2">
        <v>6</v>
      </c>
      <c r="G56" s="2" t="s">
        <v>1749</v>
      </c>
      <c r="H56" s="2" t="s">
        <v>1750</v>
      </c>
      <c r="I56" s="2" t="s">
        <v>1751</v>
      </c>
      <c r="J56" s="2" t="s">
        <v>1752</v>
      </c>
      <c r="K56" s="7" t="s">
        <v>1753</v>
      </c>
      <c r="L56" s="2" t="s">
        <v>1473</v>
      </c>
      <c r="U56" s="2" t="s">
        <v>1758</v>
      </c>
      <c r="AD56" s="2" t="s">
        <v>1759</v>
      </c>
      <c r="AE56" s="2" t="s">
        <v>1760</v>
      </c>
      <c r="AF56" s="6" t="s">
        <v>1477</v>
      </c>
      <c r="AG56" s="6" t="s">
        <v>1477</v>
      </c>
      <c r="AH56" s="6" t="s">
        <v>1477</v>
      </c>
      <c r="AI56" s="6" t="s">
        <v>1477</v>
      </c>
      <c r="AJ56" s="6" t="s">
        <v>1477</v>
      </c>
      <c r="AK56" s="6" t="s">
        <v>1477</v>
      </c>
      <c r="AL56" s="6" t="s">
        <v>1477</v>
      </c>
      <c r="AM56" s="6" t="s">
        <v>1477</v>
      </c>
      <c r="AN56" s="6" t="s">
        <v>1477</v>
      </c>
      <c r="AO56" s="6" t="s">
        <v>1477</v>
      </c>
      <c r="AP56" s="6" t="s">
        <v>1478</v>
      </c>
      <c r="AQ56" s="6" t="s">
        <v>1479</v>
      </c>
      <c r="AR56" s="6" t="s">
        <v>1761</v>
      </c>
      <c r="AS56" s="6" t="s">
        <v>1480</v>
      </c>
      <c r="AT56" s="2" t="b">
        <f t="shared" si="0"/>
        <v>1</v>
      </c>
      <c r="AU56" s="2" t="b">
        <f t="shared" si="5"/>
        <v>0</v>
      </c>
      <c r="AV56" s="8" t="b">
        <f t="shared" si="1"/>
        <v>0</v>
      </c>
      <c r="AW56" s="2" t="b">
        <f t="shared" si="2"/>
        <v>0</v>
      </c>
      <c r="AX56" s="2" t="b">
        <f t="shared" si="3"/>
        <v>0</v>
      </c>
      <c r="AY56" s="2" t="b">
        <f t="shared" si="4"/>
        <v>0</v>
      </c>
    </row>
    <row r="57" spans="1:51" ht="16" x14ac:dyDescent="0.2">
      <c r="A57" s="4" t="s">
        <v>1762</v>
      </c>
      <c r="B57" s="2" t="s">
        <v>385</v>
      </c>
      <c r="C57" s="2">
        <v>1</v>
      </c>
      <c r="D57" s="2" t="s">
        <v>1467</v>
      </c>
      <c r="E57" s="2" t="s">
        <v>1467</v>
      </c>
      <c r="F57" s="2">
        <v>6</v>
      </c>
      <c r="G57" s="2" t="s">
        <v>1749</v>
      </c>
      <c r="H57" s="2" t="s">
        <v>1750</v>
      </c>
      <c r="I57" s="2" t="s">
        <v>1751</v>
      </c>
      <c r="J57" s="2" t="s">
        <v>1752</v>
      </c>
      <c r="K57" s="7" t="s">
        <v>1753</v>
      </c>
      <c r="L57" s="2" t="s">
        <v>1473</v>
      </c>
      <c r="U57" s="2" t="s">
        <v>1763</v>
      </c>
      <c r="AD57" s="2" t="s">
        <v>1764</v>
      </c>
      <c r="AE57" s="2" t="s">
        <v>1765</v>
      </c>
      <c r="AF57" s="6" t="s">
        <v>1477</v>
      </c>
      <c r="AG57" s="6" t="s">
        <v>1477</v>
      </c>
      <c r="AH57" s="6" t="s">
        <v>1477</v>
      </c>
      <c r="AI57" s="6" t="s">
        <v>1477</v>
      </c>
      <c r="AJ57" s="6" t="s">
        <v>1477</v>
      </c>
      <c r="AK57" s="6" t="s">
        <v>1477</v>
      </c>
      <c r="AL57" s="6" t="s">
        <v>1477</v>
      </c>
      <c r="AM57" s="6" t="s">
        <v>1477</v>
      </c>
      <c r="AN57" s="6" t="s">
        <v>1477</v>
      </c>
      <c r="AO57" s="6" t="s">
        <v>1477</v>
      </c>
      <c r="AP57" s="6" t="s">
        <v>1478</v>
      </c>
      <c r="AQ57" s="6" t="s">
        <v>1615</v>
      </c>
      <c r="AR57" s="6" t="s">
        <v>1496</v>
      </c>
      <c r="AS57" s="6" t="s">
        <v>1480</v>
      </c>
      <c r="AT57" s="2" t="b">
        <f t="shared" si="0"/>
        <v>1</v>
      </c>
      <c r="AU57" s="2" t="b">
        <f t="shared" si="5"/>
        <v>0</v>
      </c>
      <c r="AV57" s="8" t="b">
        <f t="shared" si="1"/>
        <v>0</v>
      </c>
      <c r="AW57" s="2" t="b">
        <f t="shared" si="2"/>
        <v>0</v>
      </c>
      <c r="AX57" s="2" t="b">
        <f t="shared" si="3"/>
        <v>0</v>
      </c>
      <c r="AY57" s="2" t="b">
        <f t="shared" si="4"/>
        <v>0</v>
      </c>
    </row>
    <row r="58" spans="1:51" ht="16" x14ac:dyDescent="0.2">
      <c r="A58" s="4" t="s">
        <v>1766</v>
      </c>
      <c r="B58" s="2" t="s">
        <v>386</v>
      </c>
      <c r="C58" s="2">
        <v>1</v>
      </c>
      <c r="D58" s="2" t="s">
        <v>1467</v>
      </c>
      <c r="E58" s="2" t="s">
        <v>1467</v>
      </c>
      <c r="F58" s="2">
        <v>6</v>
      </c>
      <c r="G58" s="2" t="s">
        <v>1749</v>
      </c>
      <c r="H58" s="2" t="s">
        <v>1750</v>
      </c>
      <c r="I58" s="2" t="s">
        <v>1751</v>
      </c>
      <c r="J58" s="2" t="s">
        <v>1752</v>
      </c>
      <c r="K58" s="7" t="s">
        <v>1753</v>
      </c>
      <c r="L58" s="2" t="s">
        <v>1473</v>
      </c>
      <c r="U58" s="2" t="s">
        <v>1767</v>
      </c>
      <c r="AD58" s="2" t="s">
        <v>1768</v>
      </c>
      <c r="AE58" s="2" t="s">
        <v>1769</v>
      </c>
      <c r="AF58" s="6" t="s">
        <v>1477</v>
      </c>
      <c r="AG58" s="6" t="s">
        <v>1477</v>
      </c>
      <c r="AH58" s="6" t="s">
        <v>1477</v>
      </c>
      <c r="AI58" s="6" t="s">
        <v>1477</v>
      </c>
      <c r="AJ58" s="6" t="s">
        <v>1477</v>
      </c>
      <c r="AK58" s="6" t="s">
        <v>1477</v>
      </c>
      <c r="AL58" s="6" t="s">
        <v>1477</v>
      </c>
      <c r="AM58" s="6" t="s">
        <v>1477</v>
      </c>
      <c r="AN58" s="6" t="s">
        <v>1477</v>
      </c>
      <c r="AO58" s="6" t="s">
        <v>1477</v>
      </c>
      <c r="AP58" s="6" t="s">
        <v>1525</v>
      </c>
      <c r="AQ58" s="6" t="s">
        <v>1512</v>
      </c>
      <c r="AR58" s="6" t="s">
        <v>1496</v>
      </c>
      <c r="AS58" s="6" t="s">
        <v>1480</v>
      </c>
      <c r="AT58" s="2" t="b">
        <f t="shared" si="0"/>
        <v>1</v>
      </c>
      <c r="AU58" s="2" t="b">
        <f t="shared" si="5"/>
        <v>0</v>
      </c>
      <c r="AV58" s="8" t="b">
        <f t="shared" si="1"/>
        <v>0</v>
      </c>
      <c r="AW58" s="2" t="b">
        <f t="shared" si="2"/>
        <v>0</v>
      </c>
      <c r="AX58" s="2" t="b">
        <f t="shared" si="3"/>
        <v>0</v>
      </c>
      <c r="AY58" s="2" t="b">
        <f t="shared" si="4"/>
        <v>0</v>
      </c>
    </row>
    <row r="59" spans="1:51" ht="16" x14ac:dyDescent="0.2">
      <c r="A59" s="4" t="s">
        <v>1770</v>
      </c>
      <c r="B59" s="2" t="s">
        <v>387</v>
      </c>
      <c r="C59" s="2">
        <v>1</v>
      </c>
      <c r="D59" s="2" t="s">
        <v>1467</v>
      </c>
      <c r="E59" s="2" t="s">
        <v>1467</v>
      </c>
      <c r="F59" s="2">
        <v>6</v>
      </c>
      <c r="G59" s="2" t="s">
        <v>1749</v>
      </c>
      <c r="H59" s="2" t="s">
        <v>1750</v>
      </c>
      <c r="I59" s="2" t="s">
        <v>1751</v>
      </c>
      <c r="J59" s="2" t="s">
        <v>1752</v>
      </c>
      <c r="K59" s="7" t="s">
        <v>1753</v>
      </c>
      <c r="L59" s="2" t="s">
        <v>1473</v>
      </c>
      <c r="U59" s="2" t="s">
        <v>1771</v>
      </c>
      <c r="AD59" s="2" t="s">
        <v>1772</v>
      </c>
      <c r="AE59" s="2" t="s">
        <v>1773</v>
      </c>
      <c r="AF59" s="6" t="s">
        <v>1477</v>
      </c>
      <c r="AG59" s="6" t="s">
        <v>1477</v>
      </c>
      <c r="AH59" s="6" t="s">
        <v>1477</v>
      </c>
      <c r="AI59" s="6" t="s">
        <v>1477</v>
      </c>
      <c r="AJ59" s="6" t="s">
        <v>1477</v>
      </c>
      <c r="AK59" s="6" t="s">
        <v>1477</v>
      </c>
      <c r="AL59" s="6" t="s">
        <v>1477</v>
      </c>
      <c r="AM59" s="6" t="s">
        <v>1477</v>
      </c>
      <c r="AN59" s="6" t="s">
        <v>1477</v>
      </c>
      <c r="AO59" s="6" t="s">
        <v>1477</v>
      </c>
      <c r="AP59" s="6" t="s">
        <v>1478</v>
      </c>
      <c r="AQ59" s="6" t="s">
        <v>1479</v>
      </c>
      <c r="AR59" s="6" t="s">
        <v>1480</v>
      </c>
      <c r="AS59" s="6" t="s">
        <v>1480</v>
      </c>
      <c r="AT59" s="2" t="b">
        <f t="shared" si="0"/>
        <v>1</v>
      </c>
      <c r="AU59" s="2" t="b">
        <f t="shared" si="5"/>
        <v>0</v>
      </c>
      <c r="AV59" s="8" t="b">
        <f t="shared" si="1"/>
        <v>0</v>
      </c>
      <c r="AW59" s="2" t="b">
        <f t="shared" si="2"/>
        <v>0</v>
      </c>
      <c r="AX59" s="2" t="b">
        <f t="shared" si="3"/>
        <v>0</v>
      </c>
      <c r="AY59" s="2" t="b">
        <f t="shared" si="4"/>
        <v>0</v>
      </c>
    </row>
    <row r="60" spans="1:51" ht="16" x14ac:dyDescent="0.2">
      <c r="A60" s="4" t="s">
        <v>1774</v>
      </c>
      <c r="B60" s="2" t="s">
        <v>388</v>
      </c>
      <c r="C60" s="2">
        <v>1</v>
      </c>
      <c r="D60" s="2" t="s">
        <v>1467</v>
      </c>
      <c r="E60" s="2" t="s">
        <v>1467</v>
      </c>
      <c r="F60" s="2">
        <v>6</v>
      </c>
      <c r="G60" s="2" t="s">
        <v>1749</v>
      </c>
      <c r="H60" s="2" t="s">
        <v>1750</v>
      </c>
      <c r="I60" s="2" t="s">
        <v>1751</v>
      </c>
      <c r="J60" s="2" t="s">
        <v>1752</v>
      </c>
      <c r="K60" s="7" t="s">
        <v>1753</v>
      </c>
      <c r="L60" s="2" t="s">
        <v>1473</v>
      </c>
      <c r="U60" s="2" t="s">
        <v>1775</v>
      </c>
      <c r="AD60" s="2" t="s">
        <v>1776</v>
      </c>
      <c r="AE60" s="2" t="s">
        <v>1777</v>
      </c>
      <c r="AF60" s="6" t="s">
        <v>1477</v>
      </c>
      <c r="AG60" s="6" t="s">
        <v>1477</v>
      </c>
      <c r="AH60" s="6" t="s">
        <v>1477</v>
      </c>
      <c r="AI60" s="6" t="s">
        <v>1477</v>
      </c>
      <c r="AJ60" s="6" t="s">
        <v>1477</v>
      </c>
      <c r="AK60" s="6" t="s">
        <v>1477</v>
      </c>
      <c r="AL60" s="6" t="s">
        <v>1477</v>
      </c>
      <c r="AM60" s="6" t="s">
        <v>1477</v>
      </c>
      <c r="AN60" s="6" t="s">
        <v>1477</v>
      </c>
      <c r="AO60" s="6" t="s">
        <v>1477</v>
      </c>
      <c r="AP60" s="6" t="s">
        <v>1478</v>
      </c>
      <c r="AQ60" s="6" t="s">
        <v>1479</v>
      </c>
      <c r="AR60" s="6" t="s">
        <v>1496</v>
      </c>
      <c r="AS60" s="6" t="s">
        <v>1480</v>
      </c>
      <c r="AT60" s="2" t="b">
        <f t="shared" si="0"/>
        <v>1</v>
      </c>
      <c r="AU60" s="2" t="b">
        <f t="shared" si="5"/>
        <v>0</v>
      </c>
      <c r="AV60" s="8" t="b">
        <f t="shared" si="1"/>
        <v>0</v>
      </c>
      <c r="AW60" s="2" t="b">
        <f t="shared" si="2"/>
        <v>0</v>
      </c>
      <c r="AX60" s="2" t="b">
        <f t="shared" si="3"/>
        <v>0</v>
      </c>
      <c r="AY60" s="2" t="b">
        <f t="shared" si="4"/>
        <v>0</v>
      </c>
    </row>
    <row r="61" spans="1:51" ht="16" x14ac:dyDescent="0.2">
      <c r="A61" s="4" t="s">
        <v>1778</v>
      </c>
      <c r="B61" s="2" t="s">
        <v>389</v>
      </c>
      <c r="C61" s="2">
        <v>1</v>
      </c>
      <c r="D61" s="2" t="s">
        <v>1467</v>
      </c>
      <c r="E61" s="2" t="s">
        <v>1467</v>
      </c>
      <c r="F61" s="2">
        <v>6</v>
      </c>
      <c r="G61" s="2" t="s">
        <v>1749</v>
      </c>
      <c r="H61" s="2" t="s">
        <v>1750</v>
      </c>
      <c r="I61" s="2" t="s">
        <v>1751</v>
      </c>
      <c r="J61" s="2" t="s">
        <v>1752</v>
      </c>
      <c r="K61" s="7" t="s">
        <v>1753</v>
      </c>
      <c r="L61" s="2" t="s">
        <v>1473</v>
      </c>
      <c r="U61" s="2" t="s">
        <v>1779</v>
      </c>
      <c r="AD61" s="2" t="s">
        <v>1780</v>
      </c>
      <c r="AE61" s="2" t="s">
        <v>1781</v>
      </c>
      <c r="AF61" s="6" t="s">
        <v>1477</v>
      </c>
      <c r="AG61" s="6" t="s">
        <v>1477</v>
      </c>
      <c r="AH61" s="6" t="s">
        <v>1477</v>
      </c>
      <c r="AI61" s="6" t="s">
        <v>1477</v>
      </c>
      <c r="AJ61" s="6" t="s">
        <v>1477</v>
      </c>
      <c r="AK61" s="6" t="s">
        <v>1477</v>
      </c>
      <c r="AL61" s="6" t="s">
        <v>1477</v>
      </c>
      <c r="AM61" s="6" t="s">
        <v>1477</v>
      </c>
      <c r="AN61" s="6" t="s">
        <v>1477</v>
      </c>
      <c r="AO61" s="6" t="s">
        <v>1477</v>
      </c>
      <c r="AP61" s="6" t="s">
        <v>1480</v>
      </c>
      <c r="AQ61" s="6" t="s">
        <v>1535</v>
      </c>
      <c r="AR61" s="6" t="s">
        <v>1479</v>
      </c>
      <c r="AS61" s="6" t="s">
        <v>1558</v>
      </c>
      <c r="AT61" s="2" t="b">
        <f t="shared" si="0"/>
        <v>1</v>
      </c>
      <c r="AU61" s="2" t="b">
        <f t="shared" si="5"/>
        <v>0</v>
      </c>
      <c r="AV61" s="8" t="b">
        <f t="shared" si="1"/>
        <v>0</v>
      </c>
      <c r="AW61" s="2" t="b">
        <f t="shared" si="2"/>
        <v>0</v>
      </c>
      <c r="AX61" s="2" t="b">
        <f t="shared" si="3"/>
        <v>0</v>
      </c>
      <c r="AY61" s="2" t="b">
        <f t="shared" si="4"/>
        <v>0</v>
      </c>
    </row>
    <row r="62" spans="1:51" ht="16" x14ac:dyDescent="0.2">
      <c r="A62" s="4" t="s">
        <v>1782</v>
      </c>
      <c r="B62" s="2" t="s">
        <v>390</v>
      </c>
      <c r="C62" s="2">
        <v>1</v>
      </c>
      <c r="D62" s="2" t="s">
        <v>1467</v>
      </c>
      <c r="E62" s="2" t="s">
        <v>1467</v>
      </c>
      <c r="F62" s="2">
        <v>6</v>
      </c>
      <c r="G62" s="2" t="s">
        <v>1749</v>
      </c>
      <c r="H62" s="2" t="s">
        <v>1750</v>
      </c>
      <c r="I62" s="2" t="s">
        <v>1751</v>
      </c>
      <c r="J62" s="2" t="s">
        <v>1752</v>
      </c>
      <c r="K62" s="7" t="s">
        <v>1753</v>
      </c>
      <c r="L62" s="2" t="s">
        <v>1473</v>
      </c>
      <c r="U62" s="2" t="s">
        <v>1783</v>
      </c>
      <c r="AD62" s="2" t="s">
        <v>1784</v>
      </c>
      <c r="AE62" s="2" t="s">
        <v>1785</v>
      </c>
      <c r="AF62" s="6" t="s">
        <v>1477</v>
      </c>
      <c r="AG62" s="6" t="s">
        <v>1477</v>
      </c>
      <c r="AH62" s="6" t="s">
        <v>1477</v>
      </c>
      <c r="AI62" s="6" t="s">
        <v>1477</v>
      </c>
      <c r="AJ62" s="6" t="s">
        <v>1477</v>
      </c>
      <c r="AK62" s="6" t="s">
        <v>1477</v>
      </c>
      <c r="AL62" s="6" t="s">
        <v>1477</v>
      </c>
      <c r="AM62" s="6" t="s">
        <v>1477</v>
      </c>
      <c r="AN62" s="6" t="s">
        <v>1477</v>
      </c>
      <c r="AO62" s="6" t="s">
        <v>1477</v>
      </c>
      <c r="AP62" s="6" t="s">
        <v>1478</v>
      </c>
      <c r="AQ62" s="6" t="s">
        <v>1479</v>
      </c>
      <c r="AR62" s="6" t="s">
        <v>1512</v>
      </c>
      <c r="AS62" s="6" t="s">
        <v>1480</v>
      </c>
      <c r="AT62" s="2" t="b">
        <f t="shared" si="0"/>
        <v>1</v>
      </c>
      <c r="AU62" s="2" t="b">
        <f t="shared" si="5"/>
        <v>0</v>
      </c>
      <c r="AV62" s="8" t="b">
        <f t="shared" si="1"/>
        <v>0</v>
      </c>
      <c r="AW62" s="2" t="b">
        <f t="shared" si="2"/>
        <v>0</v>
      </c>
      <c r="AX62" s="2" t="b">
        <f t="shared" si="3"/>
        <v>0</v>
      </c>
      <c r="AY62" s="2" t="b">
        <f t="shared" si="4"/>
        <v>0</v>
      </c>
    </row>
    <row r="63" spans="1:51" ht="16" x14ac:dyDescent="0.2">
      <c r="A63" s="4" t="s">
        <v>1786</v>
      </c>
      <c r="B63" s="2" t="s">
        <v>391</v>
      </c>
      <c r="C63" s="2">
        <v>1</v>
      </c>
      <c r="D63" s="2" t="s">
        <v>1467</v>
      </c>
      <c r="E63" s="2" t="s">
        <v>1467</v>
      </c>
      <c r="F63" s="2">
        <v>6</v>
      </c>
      <c r="G63" s="2" t="s">
        <v>1749</v>
      </c>
      <c r="H63" s="2" t="s">
        <v>1750</v>
      </c>
      <c r="I63" s="2" t="s">
        <v>1751</v>
      </c>
      <c r="J63" s="2" t="s">
        <v>1752</v>
      </c>
      <c r="K63" s="7" t="s">
        <v>1753</v>
      </c>
      <c r="L63" s="2" t="s">
        <v>1473</v>
      </c>
      <c r="U63" s="2" t="s">
        <v>1787</v>
      </c>
      <c r="AD63" s="2" t="s">
        <v>1788</v>
      </c>
      <c r="AE63" s="2" t="s">
        <v>1789</v>
      </c>
      <c r="AF63" s="6" t="s">
        <v>1477</v>
      </c>
      <c r="AG63" s="6" t="s">
        <v>1477</v>
      </c>
      <c r="AH63" s="6" t="s">
        <v>1477</v>
      </c>
      <c r="AI63" s="6" t="s">
        <v>1477</v>
      </c>
      <c r="AJ63" s="6" t="s">
        <v>1477</v>
      </c>
      <c r="AK63" s="6" t="s">
        <v>1477</v>
      </c>
      <c r="AL63" s="6" t="s">
        <v>1477</v>
      </c>
      <c r="AM63" s="6" t="s">
        <v>1477</v>
      </c>
      <c r="AN63" s="6" t="s">
        <v>1477</v>
      </c>
      <c r="AO63" s="6" t="s">
        <v>1477</v>
      </c>
      <c r="AP63" s="6" t="s">
        <v>1535</v>
      </c>
      <c r="AQ63" s="6" t="s">
        <v>1479</v>
      </c>
      <c r="AR63" s="6" t="s">
        <v>1496</v>
      </c>
      <c r="AS63" s="6" t="s">
        <v>1480</v>
      </c>
      <c r="AT63" s="2" t="b">
        <f t="shared" si="0"/>
        <v>1</v>
      </c>
      <c r="AU63" s="2" t="b">
        <f t="shared" si="5"/>
        <v>0</v>
      </c>
      <c r="AV63" s="8" t="b">
        <f t="shared" si="1"/>
        <v>0</v>
      </c>
      <c r="AW63" s="2" t="b">
        <f t="shared" si="2"/>
        <v>0</v>
      </c>
      <c r="AX63" s="2" t="b">
        <f t="shared" si="3"/>
        <v>0</v>
      </c>
      <c r="AY63" s="2" t="b">
        <f t="shared" si="4"/>
        <v>0</v>
      </c>
    </row>
    <row r="64" spans="1:51" ht="16" x14ac:dyDescent="0.2">
      <c r="A64" s="4" t="s">
        <v>1790</v>
      </c>
      <c r="B64" s="2" t="s">
        <v>392</v>
      </c>
      <c r="C64" s="2">
        <v>1</v>
      </c>
      <c r="D64" s="2" t="s">
        <v>1467</v>
      </c>
      <c r="E64" s="2" t="s">
        <v>1467</v>
      </c>
      <c r="F64" s="2">
        <v>6</v>
      </c>
      <c r="G64" s="2" t="s">
        <v>1749</v>
      </c>
      <c r="H64" s="2" t="s">
        <v>1750</v>
      </c>
      <c r="I64" s="2" t="s">
        <v>1751</v>
      </c>
      <c r="J64" s="2" t="s">
        <v>1752</v>
      </c>
      <c r="K64" s="7" t="s">
        <v>1753</v>
      </c>
      <c r="L64" s="2" t="s">
        <v>1473</v>
      </c>
      <c r="U64" s="2" t="s">
        <v>1791</v>
      </c>
      <c r="AD64" s="2" t="s">
        <v>1792</v>
      </c>
      <c r="AE64" s="2" t="s">
        <v>1793</v>
      </c>
      <c r="AF64" s="6" t="s">
        <v>1477</v>
      </c>
      <c r="AG64" s="6" t="s">
        <v>1477</v>
      </c>
      <c r="AH64" s="6" t="s">
        <v>1477</v>
      </c>
      <c r="AI64" s="6" t="s">
        <v>1477</v>
      </c>
      <c r="AJ64" s="6" t="s">
        <v>1477</v>
      </c>
      <c r="AK64" s="6" t="s">
        <v>1477</v>
      </c>
      <c r="AL64" s="6" t="s">
        <v>1477</v>
      </c>
      <c r="AM64" s="6" t="s">
        <v>1477</v>
      </c>
      <c r="AN64" s="6" t="s">
        <v>1477</v>
      </c>
      <c r="AO64" s="6" t="s">
        <v>1477</v>
      </c>
      <c r="AP64" s="6" t="s">
        <v>1478</v>
      </c>
      <c r="AQ64" s="6" t="s">
        <v>1479</v>
      </c>
      <c r="AR64" s="6" t="s">
        <v>1484</v>
      </c>
      <c r="AS64" s="6" t="s">
        <v>1525</v>
      </c>
      <c r="AT64" s="2" t="b">
        <f t="shared" si="0"/>
        <v>1</v>
      </c>
      <c r="AU64" s="2" t="b">
        <f t="shared" si="5"/>
        <v>0</v>
      </c>
      <c r="AV64" s="8" t="b">
        <f t="shared" si="1"/>
        <v>0</v>
      </c>
      <c r="AW64" s="2" t="b">
        <f t="shared" si="2"/>
        <v>0</v>
      </c>
      <c r="AX64" s="2" t="b">
        <f t="shared" si="3"/>
        <v>0</v>
      </c>
      <c r="AY64" s="2" t="b">
        <f t="shared" si="4"/>
        <v>0</v>
      </c>
    </row>
    <row r="65" spans="1:51" ht="16" x14ac:dyDescent="0.2">
      <c r="A65" s="4" t="s">
        <v>1794</v>
      </c>
      <c r="B65" s="2" t="s">
        <v>417</v>
      </c>
      <c r="C65" s="2">
        <v>1</v>
      </c>
      <c r="D65" s="2" t="s">
        <v>1467</v>
      </c>
      <c r="E65" s="2" t="s">
        <v>1467</v>
      </c>
      <c r="F65" s="2">
        <v>7</v>
      </c>
      <c r="G65" s="2" t="s">
        <v>1795</v>
      </c>
      <c r="H65" s="2" t="s">
        <v>1796</v>
      </c>
      <c r="I65" s="2" t="s">
        <v>1797</v>
      </c>
      <c r="J65" s="2" t="s">
        <v>1798</v>
      </c>
      <c r="K65" s="7" t="s">
        <v>1799</v>
      </c>
      <c r="L65" s="2" t="s">
        <v>1473</v>
      </c>
      <c r="U65" s="2" t="s">
        <v>1800</v>
      </c>
      <c r="AE65" s="2" t="s">
        <v>1801</v>
      </c>
      <c r="AF65" s="6" t="s">
        <v>1477</v>
      </c>
      <c r="AG65" s="6" t="s">
        <v>1477</v>
      </c>
      <c r="AH65" s="6" t="s">
        <v>1477</v>
      </c>
      <c r="AI65" s="6" t="s">
        <v>1477</v>
      </c>
      <c r="AJ65" s="6" t="s">
        <v>1477</v>
      </c>
      <c r="AK65" s="6" t="s">
        <v>1477</v>
      </c>
      <c r="AL65" s="6" t="s">
        <v>1477</v>
      </c>
      <c r="AM65" s="6" t="s">
        <v>1477</v>
      </c>
      <c r="AN65" s="6" t="s">
        <v>1477</v>
      </c>
      <c r="AO65" s="6" t="s">
        <v>1477</v>
      </c>
      <c r="AP65" s="6" t="s">
        <v>1478</v>
      </c>
      <c r="AQ65" s="6" t="s">
        <v>1479</v>
      </c>
      <c r="AR65" s="6" t="s">
        <v>1479</v>
      </c>
      <c r="AS65" s="6" t="s">
        <v>1480</v>
      </c>
      <c r="AT65" s="2" t="b">
        <f t="shared" si="0"/>
        <v>1</v>
      </c>
      <c r="AU65" s="2" t="b">
        <f t="shared" si="5"/>
        <v>0</v>
      </c>
      <c r="AV65" s="8" t="b">
        <f t="shared" si="1"/>
        <v>0</v>
      </c>
      <c r="AW65" s="2" t="b">
        <f t="shared" si="2"/>
        <v>0</v>
      </c>
      <c r="AX65" s="2" t="b">
        <f t="shared" si="3"/>
        <v>0</v>
      </c>
      <c r="AY65" s="2" t="b">
        <f t="shared" si="4"/>
        <v>0</v>
      </c>
    </row>
    <row r="66" spans="1:51" ht="16" x14ac:dyDescent="0.2">
      <c r="A66" s="4" t="s">
        <v>1802</v>
      </c>
      <c r="B66" s="2" t="s">
        <v>418</v>
      </c>
      <c r="C66" s="2">
        <v>1</v>
      </c>
      <c r="D66" s="2" t="s">
        <v>1467</v>
      </c>
      <c r="E66" s="2" t="s">
        <v>1467</v>
      </c>
      <c r="F66" s="2">
        <v>7</v>
      </c>
      <c r="G66" s="2" t="s">
        <v>1795</v>
      </c>
      <c r="H66" s="2" t="s">
        <v>1796</v>
      </c>
      <c r="I66" s="2" t="s">
        <v>1797</v>
      </c>
      <c r="J66" s="2" t="s">
        <v>1798</v>
      </c>
      <c r="K66" s="7" t="s">
        <v>1799</v>
      </c>
      <c r="L66" s="2" t="s">
        <v>1473</v>
      </c>
      <c r="U66" s="2" t="s">
        <v>1803</v>
      </c>
      <c r="AD66" s="2" t="s">
        <v>1804</v>
      </c>
      <c r="AE66" s="2" t="s">
        <v>1805</v>
      </c>
      <c r="AF66" s="6" t="s">
        <v>1477</v>
      </c>
      <c r="AG66" s="6" t="s">
        <v>1477</v>
      </c>
      <c r="AH66" s="6" t="s">
        <v>1477</v>
      </c>
      <c r="AI66" s="6" t="s">
        <v>1477</v>
      </c>
      <c r="AJ66" s="6" t="s">
        <v>1477</v>
      </c>
      <c r="AK66" s="6" t="s">
        <v>1477</v>
      </c>
      <c r="AL66" s="6" t="s">
        <v>1477</v>
      </c>
      <c r="AM66" s="6" t="s">
        <v>1477</v>
      </c>
      <c r="AN66" s="6" t="s">
        <v>1477</v>
      </c>
      <c r="AO66" s="6" t="s">
        <v>1477</v>
      </c>
      <c r="AP66" s="6" t="s">
        <v>1478</v>
      </c>
      <c r="AQ66" s="6" t="s">
        <v>1479</v>
      </c>
      <c r="AR66" s="6" t="s">
        <v>1526</v>
      </c>
      <c r="AS66" s="6" t="s">
        <v>1480</v>
      </c>
      <c r="AT66" s="2" t="b">
        <f t="shared" si="0"/>
        <v>1</v>
      </c>
      <c r="AU66" s="2" t="b">
        <f t="shared" si="5"/>
        <v>0</v>
      </c>
      <c r="AV66" s="8" t="b">
        <f t="shared" si="1"/>
        <v>0</v>
      </c>
      <c r="AW66" s="2" t="b">
        <f t="shared" si="2"/>
        <v>0</v>
      </c>
      <c r="AX66" s="2" t="b">
        <f t="shared" si="3"/>
        <v>0</v>
      </c>
      <c r="AY66" s="2" t="b">
        <f t="shared" si="4"/>
        <v>0</v>
      </c>
    </row>
    <row r="67" spans="1:51" ht="16" x14ac:dyDescent="0.2">
      <c r="A67" s="4" t="s">
        <v>1806</v>
      </c>
      <c r="B67" s="2" t="s">
        <v>419</v>
      </c>
      <c r="C67" s="2">
        <v>1</v>
      </c>
      <c r="D67" s="2" t="s">
        <v>1467</v>
      </c>
      <c r="E67" s="2" t="s">
        <v>1467</v>
      </c>
      <c r="F67" s="2">
        <v>7</v>
      </c>
      <c r="G67" s="2" t="s">
        <v>1795</v>
      </c>
      <c r="H67" s="2" t="s">
        <v>1796</v>
      </c>
      <c r="I67" s="2" t="s">
        <v>1797</v>
      </c>
      <c r="J67" s="2" t="s">
        <v>1798</v>
      </c>
      <c r="K67" s="7" t="s">
        <v>1799</v>
      </c>
      <c r="L67" s="2" t="s">
        <v>1473</v>
      </c>
      <c r="U67" s="2" t="s">
        <v>1807</v>
      </c>
      <c r="AD67" s="2" t="s">
        <v>1808</v>
      </c>
      <c r="AE67" s="2" t="s">
        <v>1809</v>
      </c>
      <c r="AF67" s="6" t="s">
        <v>1477</v>
      </c>
      <c r="AG67" s="6" t="s">
        <v>1477</v>
      </c>
      <c r="AH67" s="6" t="s">
        <v>1477</v>
      </c>
      <c r="AI67" s="6" t="s">
        <v>1477</v>
      </c>
      <c r="AJ67" s="6" t="s">
        <v>1477</v>
      </c>
      <c r="AK67" s="6" t="s">
        <v>1477</v>
      </c>
      <c r="AL67" s="6" t="s">
        <v>1477</v>
      </c>
      <c r="AM67" s="6" t="s">
        <v>1477</v>
      </c>
      <c r="AN67" s="6" t="s">
        <v>1477</v>
      </c>
      <c r="AO67" s="6" t="s">
        <v>1477</v>
      </c>
      <c r="AP67" s="6" t="s">
        <v>1478</v>
      </c>
      <c r="AQ67" s="6" t="s">
        <v>1479</v>
      </c>
      <c r="AR67" s="6" t="s">
        <v>1496</v>
      </c>
      <c r="AS67" s="6" t="s">
        <v>1480</v>
      </c>
      <c r="AT67" s="2" t="b">
        <f t="shared" si="0"/>
        <v>1</v>
      </c>
      <c r="AU67" s="2" t="b">
        <f t="shared" ref="AU67:AU130" si="6">AND(AT67,_xlfn.XOR(AP67="C",AQ67="C)"))</f>
        <v>0</v>
      </c>
      <c r="AV67" s="8" t="b">
        <f t="shared" si="1"/>
        <v>0</v>
      </c>
      <c r="AW67" s="2" t="b">
        <f t="shared" si="2"/>
        <v>0</v>
      </c>
      <c r="AX67" s="2" t="b">
        <f t="shared" si="3"/>
        <v>0</v>
      </c>
      <c r="AY67" s="2" t="b">
        <f t="shared" si="4"/>
        <v>0</v>
      </c>
    </row>
    <row r="68" spans="1:51" ht="16" x14ac:dyDescent="0.2">
      <c r="A68" s="4" t="s">
        <v>1810</v>
      </c>
      <c r="B68" s="2" t="s">
        <v>420</v>
      </c>
      <c r="C68" s="2">
        <v>1</v>
      </c>
      <c r="D68" s="2" t="s">
        <v>1467</v>
      </c>
      <c r="E68" s="2" t="s">
        <v>1467</v>
      </c>
      <c r="F68" s="2">
        <v>7</v>
      </c>
      <c r="G68" s="2" t="s">
        <v>1795</v>
      </c>
      <c r="H68" s="2" t="s">
        <v>1796</v>
      </c>
      <c r="I68" s="2" t="s">
        <v>1797</v>
      </c>
      <c r="J68" s="2" t="s">
        <v>1798</v>
      </c>
      <c r="K68" s="7" t="s">
        <v>1799</v>
      </c>
      <c r="L68" s="2" t="s">
        <v>1473</v>
      </c>
      <c r="U68" s="2" t="s">
        <v>1811</v>
      </c>
      <c r="AD68" s="2" t="s">
        <v>1812</v>
      </c>
      <c r="AE68" s="2" t="s">
        <v>1813</v>
      </c>
      <c r="AF68" s="6" t="s">
        <v>1477</v>
      </c>
      <c r="AG68" s="6" t="s">
        <v>1477</v>
      </c>
      <c r="AH68" s="6" t="s">
        <v>1477</v>
      </c>
      <c r="AI68" s="6" t="s">
        <v>1477</v>
      </c>
      <c r="AJ68" s="6" t="s">
        <v>1477</v>
      </c>
      <c r="AK68" s="6" t="s">
        <v>1477</v>
      </c>
      <c r="AL68" s="6" t="s">
        <v>1477</v>
      </c>
      <c r="AM68" s="6" t="s">
        <v>1477</v>
      </c>
      <c r="AN68" s="6" t="s">
        <v>1477</v>
      </c>
      <c r="AO68" s="6" t="s">
        <v>1477</v>
      </c>
      <c r="AP68" s="6" t="s">
        <v>1478</v>
      </c>
      <c r="AQ68" s="6" t="s">
        <v>1479</v>
      </c>
      <c r="AR68" s="6" t="s">
        <v>1497</v>
      </c>
      <c r="AS68" s="6" t="s">
        <v>1480</v>
      </c>
      <c r="AT68" s="2" t="b">
        <f t="shared" si="0"/>
        <v>1</v>
      </c>
      <c r="AU68" s="2" t="b">
        <f t="shared" si="6"/>
        <v>0</v>
      </c>
      <c r="AV68" s="8" t="b">
        <f t="shared" si="1"/>
        <v>0</v>
      </c>
      <c r="AW68" s="2" t="b">
        <f t="shared" si="2"/>
        <v>0</v>
      </c>
      <c r="AX68" s="2" t="b">
        <f t="shared" si="3"/>
        <v>0</v>
      </c>
      <c r="AY68" s="2" t="b">
        <f t="shared" si="4"/>
        <v>0</v>
      </c>
    </row>
    <row r="69" spans="1:51" ht="16" x14ac:dyDescent="0.2">
      <c r="A69" s="4" t="s">
        <v>1814</v>
      </c>
      <c r="B69" s="2" t="s">
        <v>421</v>
      </c>
      <c r="C69" s="2">
        <v>1</v>
      </c>
      <c r="D69" s="2" t="s">
        <v>1467</v>
      </c>
      <c r="E69" s="2" t="s">
        <v>1467</v>
      </c>
      <c r="F69" s="2">
        <v>7</v>
      </c>
      <c r="G69" s="2" t="s">
        <v>1795</v>
      </c>
      <c r="H69" s="2" t="s">
        <v>1796</v>
      </c>
      <c r="I69" s="2" t="s">
        <v>1797</v>
      </c>
      <c r="J69" s="2" t="s">
        <v>1798</v>
      </c>
      <c r="K69" s="7" t="s">
        <v>1799</v>
      </c>
      <c r="L69" s="2" t="s">
        <v>1473</v>
      </c>
      <c r="U69" s="2" t="s">
        <v>1815</v>
      </c>
      <c r="AE69" s="2" t="s">
        <v>1816</v>
      </c>
      <c r="AF69" s="6" t="s">
        <v>1477</v>
      </c>
      <c r="AG69" s="6" t="s">
        <v>1477</v>
      </c>
      <c r="AH69" s="6" t="s">
        <v>1477</v>
      </c>
      <c r="AI69" s="6" t="s">
        <v>1477</v>
      </c>
      <c r="AJ69" s="6" t="s">
        <v>1477</v>
      </c>
      <c r="AK69" s="6" t="s">
        <v>1477</v>
      </c>
      <c r="AL69" s="6" t="s">
        <v>1477</v>
      </c>
      <c r="AM69" s="6" t="s">
        <v>1477</v>
      </c>
      <c r="AN69" s="6" t="s">
        <v>1477</v>
      </c>
      <c r="AO69" s="6" t="s">
        <v>1477</v>
      </c>
      <c r="AP69" s="6" t="s">
        <v>1478</v>
      </c>
      <c r="AQ69" s="6" t="s">
        <v>1479</v>
      </c>
      <c r="AR69" s="6" t="s">
        <v>1512</v>
      </c>
      <c r="AS69" s="6" t="s">
        <v>1480</v>
      </c>
      <c r="AT69" s="2" t="b">
        <f t="shared" si="0"/>
        <v>1</v>
      </c>
      <c r="AU69" s="2" t="b">
        <f t="shared" si="6"/>
        <v>0</v>
      </c>
      <c r="AV69" s="8" t="b">
        <f t="shared" si="1"/>
        <v>0</v>
      </c>
      <c r="AW69" s="2" t="b">
        <f t="shared" si="2"/>
        <v>0</v>
      </c>
      <c r="AX69" s="2" t="b">
        <f t="shared" si="3"/>
        <v>0</v>
      </c>
      <c r="AY69" s="2" t="b">
        <f t="shared" si="4"/>
        <v>0</v>
      </c>
    </row>
    <row r="70" spans="1:51" ht="16" x14ac:dyDescent="0.2">
      <c r="A70" s="4" t="s">
        <v>1817</v>
      </c>
      <c r="B70" s="2" t="s">
        <v>422</v>
      </c>
      <c r="C70" s="2">
        <v>1</v>
      </c>
      <c r="D70" s="2" t="s">
        <v>1467</v>
      </c>
      <c r="E70" s="2" t="s">
        <v>1467</v>
      </c>
      <c r="F70" s="2">
        <v>7</v>
      </c>
      <c r="G70" s="2" t="s">
        <v>1795</v>
      </c>
      <c r="H70" s="2" t="s">
        <v>1796</v>
      </c>
      <c r="I70" s="2" t="s">
        <v>1797</v>
      </c>
      <c r="J70" s="2" t="s">
        <v>1798</v>
      </c>
      <c r="K70" s="7" t="s">
        <v>1799</v>
      </c>
      <c r="L70" s="2" t="s">
        <v>1473</v>
      </c>
      <c r="U70" s="2" t="s">
        <v>1818</v>
      </c>
      <c r="AD70" s="2" t="s">
        <v>1819</v>
      </c>
      <c r="AE70" s="2" t="s">
        <v>1820</v>
      </c>
      <c r="AF70" s="6" t="s">
        <v>1477</v>
      </c>
      <c r="AG70" s="6" t="s">
        <v>1477</v>
      </c>
      <c r="AH70" s="6" t="s">
        <v>1477</v>
      </c>
      <c r="AI70" s="6" t="s">
        <v>1477</v>
      </c>
      <c r="AJ70" s="6" t="s">
        <v>1477</v>
      </c>
      <c r="AK70" s="6" t="s">
        <v>1477</v>
      </c>
      <c r="AL70" s="6" t="s">
        <v>1477</v>
      </c>
      <c r="AM70" s="6" t="s">
        <v>1477</v>
      </c>
      <c r="AN70" s="6" t="s">
        <v>1477</v>
      </c>
      <c r="AO70" s="6" t="s">
        <v>1477</v>
      </c>
      <c r="AP70" s="6" t="s">
        <v>1478</v>
      </c>
      <c r="AQ70" s="6" t="s">
        <v>1536</v>
      </c>
      <c r="AR70" s="6" t="s">
        <v>1496</v>
      </c>
      <c r="AS70" s="6" t="s">
        <v>1480</v>
      </c>
      <c r="AT70" s="2" t="b">
        <f t="shared" si="0"/>
        <v>1</v>
      </c>
      <c r="AU70" s="2" t="b">
        <f t="shared" si="6"/>
        <v>0</v>
      </c>
      <c r="AV70" s="8" t="b">
        <f t="shared" si="1"/>
        <v>0</v>
      </c>
      <c r="AW70" s="2" t="b">
        <f t="shared" si="2"/>
        <v>0</v>
      </c>
      <c r="AX70" s="2" t="b">
        <f t="shared" si="3"/>
        <v>0</v>
      </c>
      <c r="AY70" s="2" t="b">
        <f t="shared" si="4"/>
        <v>0</v>
      </c>
    </row>
    <row r="71" spans="1:51" ht="16" x14ac:dyDescent="0.2">
      <c r="A71" s="4" t="s">
        <v>1821</v>
      </c>
      <c r="B71" s="2" t="s">
        <v>423</v>
      </c>
      <c r="C71" s="2">
        <v>1</v>
      </c>
      <c r="D71" s="2" t="s">
        <v>1467</v>
      </c>
      <c r="E71" s="2" t="s">
        <v>1467</v>
      </c>
      <c r="F71" s="2">
        <v>7</v>
      </c>
      <c r="G71" s="2" t="s">
        <v>1795</v>
      </c>
      <c r="H71" s="2" t="s">
        <v>1796</v>
      </c>
      <c r="I71" s="2" t="s">
        <v>1797</v>
      </c>
      <c r="J71" s="2" t="s">
        <v>1798</v>
      </c>
      <c r="K71" s="7" t="s">
        <v>1799</v>
      </c>
      <c r="L71" s="2" t="s">
        <v>1473</v>
      </c>
      <c r="U71" s="2" t="s">
        <v>1822</v>
      </c>
      <c r="AD71" s="2" t="s">
        <v>1823</v>
      </c>
      <c r="AE71" s="2" t="s">
        <v>1824</v>
      </c>
      <c r="AF71" s="6" t="s">
        <v>1477</v>
      </c>
      <c r="AG71" s="6" t="s">
        <v>1477</v>
      </c>
      <c r="AH71" s="6" t="s">
        <v>1477</v>
      </c>
      <c r="AI71" s="6" t="s">
        <v>1477</v>
      </c>
      <c r="AJ71" s="6" t="s">
        <v>1477</v>
      </c>
      <c r="AK71" s="6" t="s">
        <v>1477</v>
      </c>
      <c r="AL71" s="6" t="s">
        <v>1477</v>
      </c>
      <c r="AM71" s="6" t="s">
        <v>1477</v>
      </c>
      <c r="AN71" s="6" t="s">
        <v>1477</v>
      </c>
      <c r="AO71" s="6" t="s">
        <v>1477</v>
      </c>
      <c r="AP71" s="6" t="s">
        <v>1525</v>
      </c>
      <c r="AQ71" s="6" t="s">
        <v>1484</v>
      </c>
      <c r="AR71" s="6" t="s">
        <v>1496</v>
      </c>
      <c r="AS71" s="6" t="s">
        <v>1480</v>
      </c>
      <c r="AT71" s="2" t="b">
        <f t="shared" si="0"/>
        <v>1</v>
      </c>
      <c r="AU71" s="2" t="b">
        <f t="shared" si="6"/>
        <v>0</v>
      </c>
      <c r="AV71" s="8" t="b">
        <f t="shared" si="1"/>
        <v>0</v>
      </c>
      <c r="AW71" s="2" t="b">
        <f t="shared" si="2"/>
        <v>0</v>
      </c>
      <c r="AX71" s="2" t="b">
        <f t="shared" si="3"/>
        <v>0</v>
      </c>
      <c r="AY71" s="2" t="b">
        <f t="shared" si="4"/>
        <v>0</v>
      </c>
    </row>
    <row r="72" spans="1:51" ht="16" x14ac:dyDescent="0.2">
      <c r="A72" s="4" t="s">
        <v>1825</v>
      </c>
      <c r="B72" s="2" t="s">
        <v>424</v>
      </c>
      <c r="C72" s="2">
        <v>1</v>
      </c>
      <c r="D72" s="2" t="s">
        <v>1467</v>
      </c>
      <c r="E72" s="2" t="s">
        <v>1467</v>
      </c>
      <c r="F72" s="2">
        <v>7</v>
      </c>
      <c r="G72" s="2" t="s">
        <v>1795</v>
      </c>
      <c r="H72" s="2" t="s">
        <v>1796</v>
      </c>
      <c r="I72" s="2" t="s">
        <v>1797</v>
      </c>
      <c r="J72" s="2" t="s">
        <v>1798</v>
      </c>
      <c r="K72" s="7" t="s">
        <v>1799</v>
      </c>
      <c r="L72" s="2" t="s">
        <v>1473</v>
      </c>
      <c r="U72" s="2" t="s">
        <v>1826</v>
      </c>
      <c r="AE72" s="2" t="s">
        <v>1827</v>
      </c>
      <c r="AF72" s="6" t="s">
        <v>1477</v>
      </c>
      <c r="AG72" s="6" t="s">
        <v>1477</v>
      </c>
      <c r="AH72" s="6" t="s">
        <v>1477</v>
      </c>
      <c r="AI72" s="6" t="s">
        <v>1477</v>
      </c>
      <c r="AJ72" s="6" t="s">
        <v>1477</v>
      </c>
      <c r="AK72" s="6" t="s">
        <v>1477</v>
      </c>
      <c r="AL72" s="6" t="s">
        <v>1477</v>
      </c>
      <c r="AM72" s="6" t="s">
        <v>1477</v>
      </c>
      <c r="AN72" s="6" t="s">
        <v>1477</v>
      </c>
      <c r="AO72" s="6" t="s">
        <v>1477</v>
      </c>
      <c r="AP72" s="6" t="s">
        <v>1478</v>
      </c>
      <c r="AQ72" s="6" t="s">
        <v>1479</v>
      </c>
      <c r="AR72" s="6" t="s">
        <v>1478</v>
      </c>
      <c r="AS72" s="6" t="s">
        <v>1480</v>
      </c>
      <c r="AT72" s="2" t="b">
        <f t="shared" si="0"/>
        <v>1</v>
      </c>
      <c r="AU72" s="2" t="b">
        <f t="shared" si="6"/>
        <v>0</v>
      </c>
      <c r="AV72" s="8" t="b">
        <f t="shared" si="1"/>
        <v>0</v>
      </c>
      <c r="AW72" s="2" t="b">
        <f t="shared" si="2"/>
        <v>0</v>
      </c>
      <c r="AX72" s="2" t="b">
        <f t="shared" si="3"/>
        <v>0</v>
      </c>
      <c r="AY72" s="2" t="b">
        <f t="shared" si="4"/>
        <v>0</v>
      </c>
    </row>
    <row r="73" spans="1:51" ht="16" x14ac:dyDescent="0.2">
      <c r="A73" s="4" t="s">
        <v>1828</v>
      </c>
      <c r="B73" s="2" t="s">
        <v>425</v>
      </c>
      <c r="C73" s="2">
        <v>1</v>
      </c>
      <c r="D73" s="2" t="s">
        <v>1467</v>
      </c>
      <c r="E73" s="2" t="s">
        <v>1467</v>
      </c>
      <c r="F73" s="2">
        <v>7</v>
      </c>
      <c r="G73" s="2" t="s">
        <v>1795</v>
      </c>
      <c r="H73" s="2" t="s">
        <v>1796</v>
      </c>
      <c r="I73" s="2" t="s">
        <v>1797</v>
      </c>
      <c r="J73" s="2" t="s">
        <v>1798</v>
      </c>
      <c r="K73" s="7" t="s">
        <v>1799</v>
      </c>
      <c r="L73" s="2" t="s">
        <v>1473</v>
      </c>
      <c r="U73" s="2" t="s">
        <v>1829</v>
      </c>
      <c r="AD73" s="2" t="s">
        <v>1830</v>
      </c>
      <c r="AE73" s="2" t="s">
        <v>1831</v>
      </c>
      <c r="AF73" s="6" t="s">
        <v>1477</v>
      </c>
      <c r="AG73" s="6" t="s">
        <v>1477</v>
      </c>
      <c r="AH73" s="6" t="s">
        <v>1477</v>
      </c>
      <c r="AI73" s="6" t="s">
        <v>1477</v>
      </c>
      <c r="AJ73" s="6" t="s">
        <v>1477</v>
      </c>
      <c r="AK73" s="6" t="s">
        <v>1477</v>
      </c>
      <c r="AL73" s="6" t="s">
        <v>1477</v>
      </c>
      <c r="AM73" s="6" t="s">
        <v>1477</v>
      </c>
      <c r="AN73" s="6" t="s">
        <v>1477</v>
      </c>
      <c r="AO73" s="6" t="s">
        <v>1477</v>
      </c>
      <c r="AP73" s="6" t="s">
        <v>1478</v>
      </c>
      <c r="AQ73" s="6" t="s">
        <v>1479</v>
      </c>
      <c r="AR73" s="6" t="s">
        <v>1478</v>
      </c>
      <c r="AS73" s="6" t="s">
        <v>1480</v>
      </c>
      <c r="AT73" s="2" t="b">
        <f t="shared" si="0"/>
        <v>1</v>
      </c>
      <c r="AU73" s="2" t="b">
        <f t="shared" si="6"/>
        <v>0</v>
      </c>
      <c r="AV73" s="8" t="b">
        <f t="shared" si="1"/>
        <v>0</v>
      </c>
      <c r="AW73" s="2" t="b">
        <f t="shared" si="2"/>
        <v>0</v>
      </c>
      <c r="AX73" s="2" t="b">
        <f t="shared" si="3"/>
        <v>0</v>
      </c>
      <c r="AY73" s="2" t="b">
        <f t="shared" si="4"/>
        <v>0</v>
      </c>
    </row>
    <row r="74" spans="1:51" ht="16" x14ac:dyDescent="0.2">
      <c r="A74" s="4" t="s">
        <v>1832</v>
      </c>
      <c r="B74" s="2" t="s">
        <v>426</v>
      </c>
      <c r="C74" s="2">
        <v>1</v>
      </c>
      <c r="D74" s="2" t="s">
        <v>1467</v>
      </c>
      <c r="E74" s="2" t="s">
        <v>1467</v>
      </c>
      <c r="F74" s="2">
        <v>7</v>
      </c>
      <c r="G74" s="2" t="s">
        <v>1795</v>
      </c>
      <c r="H74" s="2" t="s">
        <v>1796</v>
      </c>
      <c r="I74" s="2" t="s">
        <v>1797</v>
      </c>
      <c r="J74" s="2" t="s">
        <v>1798</v>
      </c>
      <c r="K74" s="7" t="s">
        <v>1799</v>
      </c>
      <c r="L74" s="2" t="s">
        <v>1473</v>
      </c>
      <c r="U74" s="2" t="s">
        <v>1833</v>
      </c>
      <c r="AD74" s="2" t="s">
        <v>1834</v>
      </c>
      <c r="AE74" s="2" t="s">
        <v>1835</v>
      </c>
      <c r="AF74" s="6" t="s">
        <v>1477</v>
      </c>
      <c r="AG74" s="6" t="s">
        <v>1480</v>
      </c>
      <c r="AH74" s="6" t="s">
        <v>1477</v>
      </c>
      <c r="AI74" s="6" t="s">
        <v>1477</v>
      </c>
      <c r="AJ74" s="6" t="s">
        <v>1477</v>
      </c>
      <c r="AK74" s="6" t="s">
        <v>1477</v>
      </c>
      <c r="AL74" s="6" t="s">
        <v>1477</v>
      </c>
      <c r="AM74" s="6" t="s">
        <v>1477</v>
      </c>
      <c r="AN74" s="6" t="s">
        <v>1477</v>
      </c>
      <c r="AO74" s="6" t="s">
        <v>1477</v>
      </c>
      <c r="AP74" s="6" t="s">
        <v>1478</v>
      </c>
      <c r="AQ74" s="6" t="s">
        <v>1479</v>
      </c>
      <c r="AR74" s="6" t="s">
        <v>1478</v>
      </c>
      <c r="AS74" s="6" t="s">
        <v>1480</v>
      </c>
      <c r="AT74" s="2" t="b">
        <f t="shared" si="0"/>
        <v>0</v>
      </c>
      <c r="AU74" s="2" t="b">
        <f t="shared" si="6"/>
        <v>0</v>
      </c>
      <c r="AV74" s="8" t="b">
        <f t="shared" si="1"/>
        <v>0</v>
      </c>
      <c r="AW74" s="2" t="b">
        <f t="shared" si="2"/>
        <v>0</v>
      </c>
      <c r="AX74" s="2" t="b">
        <f t="shared" si="3"/>
        <v>0</v>
      </c>
      <c r="AY74" s="2" t="b">
        <f t="shared" si="4"/>
        <v>1</v>
      </c>
    </row>
    <row r="75" spans="1:51" ht="16" x14ac:dyDescent="0.2">
      <c r="A75" s="4" t="s">
        <v>1836</v>
      </c>
      <c r="B75" s="2" t="s">
        <v>427</v>
      </c>
      <c r="C75" s="2">
        <v>1</v>
      </c>
      <c r="D75" s="2" t="s">
        <v>1467</v>
      </c>
      <c r="E75" s="2" t="s">
        <v>1467</v>
      </c>
      <c r="F75" s="2">
        <v>7</v>
      </c>
      <c r="G75" s="2" t="s">
        <v>1795</v>
      </c>
      <c r="H75" s="2" t="s">
        <v>1796</v>
      </c>
      <c r="I75" s="2" t="s">
        <v>1797</v>
      </c>
      <c r="J75" s="2" t="s">
        <v>1798</v>
      </c>
      <c r="K75" s="7" t="s">
        <v>1799</v>
      </c>
      <c r="L75" s="2" t="s">
        <v>1473</v>
      </c>
      <c r="U75" s="2" t="s">
        <v>1837</v>
      </c>
      <c r="AD75" s="2" t="s">
        <v>1838</v>
      </c>
      <c r="AE75" s="2" t="s">
        <v>1839</v>
      </c>
      <c r="AF75" s="6" t="s">
        <v>1477</v>
      </c>
      <c r="AG75" s="6" t="s">
        <v>1477</v>
      </c>
      <c r="AH75" s="6" t="s">
        <v>1477</v>
      </c>
      <c r="AI75" s="6" t="s">
        <v>1477</v>
      </c>
      <c r="AJ75" s="6" t="s">
        <v>1477</v>
      </c>
      <c r="AK75" s="6" t="s">
        <v>1477</v>
      </c>
      <c r="AL75" s="6" t="s">
        <v>1477</v>
      </c>
      <c r="AM75" s="6" t="s">
        <v>1477</v>
      </c>
      <c r="AN75" s="6" t="s">
        <v>1477</v>
      </c>
      <c r="AO75" s="6" t="s">
        <v>1477</v>
      </c>
      <c r="AP75" s="6" t="s">
        <v>1478</v>
      </c>
      <c r="AQ75" s="6" t="s">
        <v>1479</v>
      </c>
      <c r="AR75" s="6" t="s">
        <v>1478</v>
      </c>
      <c r="AS75" s="6" t="s">
        <v>1480</v>
      </c>
      <c r="AT75" s="2" t="b">
        <f t="shared" si="0"/>
        <v>1</v>
      </c>
      <c r="AU75" s="2" t="b">
        <f t="shared" si="6"/>
        <v>0</v>
      </c>
      <c r="AV75" s="8" t="b">
        <f t="shared" si="1"/>
        <v>0</v>
      </c>
      <c r="AW75" s="2" t="b">
        <f t="shared" si="2"/>
        <v>0</v>
      </c>
      <c r="AX75" s="2" t="b">
        <f t="shared" si="3"/>
        <v>0</v>
      </c>
      <c r="AY75" s="2" t="b">
        <f t="shared" si="4"/>
        <v>0</v>
      </c>
    </row>
    <row r="76" spans="1:51" ht="16" x14ac:dyDescent="0.2">
      <c r="A76" s="4" t="s">
        <v>1840</v>
      </c>
      <c r="B76" s="2" t="s">
        <v>428</v>
      </c>
      <c r="C76" s="2">
        <v>1</v>
      </c>
      <c r="D76" s="2" t="s">
        <v>1467</v>
      </c>
      <c r="E76" s="2" t="s">
        <v>1467</v>
      </c>
      <c r="F76" s="2">
        <v>7</v>
      </c>
      <c r="G76" s="2" t="s">
        <v>1795</v>
      </c>
      <c r="H76" s="2" t="s">
        <v>1796</v>
      </c>
      <c r="I76" s="2" t="s">
        <v>1797</v>
      </c>
      <c r="J76" s="2" t="s">
        <v>1798</v>
      </c>
      <c r="K76" s="7" t="s">
        <v>1799</v>
      </c>
      <c r="L76" s="2" t="s">
        <v>1473</v>
      </c>
      <c r="U76" s="2" t="s">
        <v>1841</v>
      </c>
      <c r="AD76" s="2" t="s">
        <v>1842</v>
      </c>
      <c r="AE76" s="2" t="s">
        <v>1843</v>
      </c>
      <c r="AF76" s="6" t="s">
        <v>1477</v>
      </c>
      <c r="AG76" s="6" t="s">
        <v>1477</v>
      </c>
      <c r="AH76" s="6" t="s">
        <v>1477</v>
      </c>
      <c r="AI76" s="6" t="s">
        <v>1477</v>
      </c>
      <c r="AJ76" s="6" t="s">
        <v>1477</v>
      </c>
      <c r="AK76" s="6" t="s">
        <v>1477</v>
      </c>
      <c r="AL76" s="6" t="s">
        <v>1477</v>
      </c>
      <c r="AM76" s="6" t="s">
        <v>1477</v>
      </c>
      <c r="AN76" s="6" t="s">
        <v>1477</v>
      </c>
      <c r="AO76" s="6" t="s">
        <v>1477</v>
      </c>
      <c r="AP76" s="6" t="s">
        <v>1478</v>
      </c>
      <c r="AQ76" s="6" t="s">
        <v>1479</v>
      </c>
      <c r="AR76" s="6" t="s">
        <v>1525</v>
      </c>
      <c r="AS76" s="6" t="s">
        <v>1480</v>
      </c>
      <c r="AT76" s="2" t="b">
        <f t="shared" si="0"/>
        <v>1</v>
      </c>
      <c r="AU76" s="2" t="b">
        <f t="shared" si="6"/>
        <v>0</v>
      </c>
      <c r="AV76" s="8" t="b">
        <f t="shared" si="1"/>
        <v>0</v>
      </c>
      <c r="AW76" s="2" t="b">
        <f t="shared" si="2"/>
        <v>0</v>
      </c>
      <c r="AX76" s="2" t="b">
        <f t="shared" si="3"/>
        <v>0</v>
      </c>
      <c r="AY76" s="2" t="b">
        <f t="shared" si="4"/>
        <v>0</v>
      </c>
    </row>
    <row r="77" spans="1:51" ht="16" x14ac:dyDescent="0.2">
      <c r="A77" s="4" t="s">
        <v>1844</v>
      </c>
      <c r="B77" s="2" t="s">
        <v>518</v>
      </c>
      <c r="C77" s="2">
        <v>1</v>
      </c>
      <c r="D77" s="2" t="s">
        <v>1467</v>
      </c>
      <c r="E77" s="2" t="s">
        <v>1467</v>
      </c>
      <c r="F77" s="2">
        <v>8</v>
      </c>
      <c r="G77" s="2" t="s">
        <v>1845</v>
      </c>
      <c r="H77" s="2" t="s">
        <v>1846</v>
      </c>
      <c r="I77" s="2" t="s">
        <v>1847</v>
      </c>
      <c r="J77" s="2" t="s">
        <v>1848</v>
      </c>
      <c r="K77" s="7" t="s">
        <v>1849</v>
      </c>
      <c r="L77" s="2" t="s">
        <v>1473</v>
      </c>
      <c r="U77" s="2" t="s">
        <v>1850</v>
      </c>
      <c r="AD77" s="2" t="s">
        <v>1851</v>
      </c>
      <c r="AE77" s="2" t="s">
        <v>1852</v>
      </c>
      <c r="AF77" s="6" t="s">
        <v>1477</v>
      </c>
      <c r="AG77" s="6" t="s">
        <v>1477</v>
      </c>
      <c r="AH77" s="6" t="s">
        <v>1477</v>
      </c>
      <c r="AI77" s="6" t="s">
        <v>1477</v>
      </c>
      <c r="AJ77" s="6" t="s">
        <v>1477</v>
      </c>
      <c r="AK77" s="6" t="s">
        <v>1477</v>
      </c>
      <c r="AL77" s="6" t="s">
        <v>1477</v>
      </c>
      <c r="AM77" s="6" t="s">
        <v>1477</v>
      </c>
      <c r="AN77" s="6" t="s">
        <v>1477</v>
      </c>
      <c r="AO77" s="6" t="s">
        <v>1477</v>
      </c>
      <c r="AP77" s="6" t="s">
        <v>1478</v>
      </c>
      <c r="AQ77" s="6" t="s">
        <v>1479</v>
      </c>
      <c r="AR77" s="6" t="s">
        <v>1478</v>
      </c>
      <c r="AS77" s="6" t="s">
        <v>1480</v>
      </c>
      <c r="AT77" s="2" t="b">
        <f t="shared" si="0"/>
        <v>1</v>
      </c>
      <c r="AU77" s="2" t="b">
        <f t="shared" si="6"/>
        <v>0</v>
      </c>
      <c r="AV77" s="8" t="b">
        <f t="shared" si="1"/>
        <v>0</v>
      </c>
      <c r="AW77" s="2" t="b">
        <f t="shared" si="2"/>
        <v>0</v>
      </c>
      <c r="AX77" s="2" t="b">
        <f t="shared" si="3"/>
        <v>0</v>
      </c>
      <c r="AY77" s="2" t="b">
        <f t="shared" si="4"/>
        <v>0</v>
      </c>
    </row>
    <row r="78" spans="1:51" ht="16" x14ac:dyDescent="0.2">
      <c r="A78" s="4" t="s">
        <v>1853</v>
      </c>
      <c r="B78" s="2" t="s">
        <v>519</v>
      </c>
      <c r="C78" s="2">
        <v>1</v>
      </c>
      <c r="D78" s="2" t="s">
        <v>1467</v>
      </c>
      <c r="E78" s="2" t="s">
        <v>1467</v>
      </c>
      <c r="F78" s="2">
        <v>8</v>
      </c>
      <c r="G78" s="2" t="s">
        <v>1845</v>
      </c>
      <c r="H78" s="2" t="s">
        <v>1846</v>
      </c>
      <c r="I78" s="2" t="s">
        <v>1847</v>
      </c>
      <c r="J78" s="2" t="s">
        <v>1848</v>
      </c>
      <c r="K78" s="7" t="s">
        <v>1849</v>
      </c>
      <c r="L78" s="2" t="s">
        <v>1473</v>
      </c>
      <c r="U78" s="2" t="s">
        <v>1854</v>
      </c>
      <c r="AD78" s="2" t="s">
        <v>1855</v>
      </c>
      <c r="AE78" s="2" t="s">
        <v>1856</v>
      </c>
      <c r="AF78" s="6" t="s">
        <v>1477</v>
      </c>
      <c r="AG78" s="6" t="s">
        <v>1477</v>
      </c>
      <c r="AH78" s="6" t="s">
        <v>1496</v>
      </c>
      <c r="AI78" s="6" t="s">
        <v>1477</v>
      </c>
      <c r="AJ78" s="6" t="s">
        <v>1477</v>
      </c>
      <c r="AK78" s="6" t="s">
        <v>1477</v>
      </c>
      <c r="AL78" s="6" t="s">
        <v>1477</v>
      </c>
      <c r="AM78" s="6" t="s">
        <v>1477</v>
      </c>
      <c r="AN78" s="6" t="s">
        <v>1477</v>
      </c>
      <c r="AO78" s="6" t="s">
        <v>1477</v>
      </c>
      <c r="AP78" s="6" t="s">
        <v>1478</v>
      </c>
      <c r="AQ78" s="6" t="s">
        <v>1479</v>
      </c>
      <c r="AR78" s="6" t="s">
        <v>1512</v>
      </c>
      <c r="AS78" s="6" t="s">
        <v>1480</v>
      </c>
      <c r="AT78" s="2" t="b">
        <f t="shared" si="0"/>
        <v>0</v>
      </c>
      <c r="AU78" s="2" t="b">
        <f t="shared" si="6"/>
        <v>0</v>
      </c>
      <c r="AV78" s="8" t="b">
        <f t="shared" si="1"/>
        <v>0</v>
      </c>
      <c r="AW78" s="2" t="b">
        <f t="shared" si="2"/>
        <v>0</v>
      </c>
      <c r="AX78" s="2" t="b">
        <f t="shared" si="3"/>
        <v>0</v>
      </c>
      <c r="AY78" s="2" t="b">
        <f t="shared" si="4"/>
        <v>1</v>
      </c>
    </row>
    <row r="79" spans="1:51" ht="16" x14ac:dyDescent="0.2">
      <c r="A79" s="4" t="s">
        <v>1857</v>
      </c>
      <c r="B79" s="2" t="s">
        <v>520</v>
      </c>
      <c r="C79" s="2">
        <v>1</v>
      </c>
      <c r="D79" s="2" t="s">
        <v>1467</v>
      </c>
      <c r="E79" s="2" t="s">
        <v>1467</v>
      </c>
      <c r="F79" s="2">
        <v>8</v>
      </c>
      <c r="G79" s="2" t="s">
        <v>1845</v>
      </c>
      <c r="H79" s="2" t="s">
        <v>1846</v>
      </c>
      <c r="I79" s="2" t="s">
        <v>1847</v>
      </c>
      <c r="J79" s="2" t="s">
        <v>1848</v>
      </c>
      <c r="K79" s="7" t="s">
        <v>1849</v>
      </c>
      <c r="L79" s="2" t="s">
        <v>1473</v>
      </c>
      <c r="U79" s="2" t="s">
        <v>1858</v>
      </c>
      <c r="AD79" s="2" t="s">
        <v>1859</v>
      </c>
      <c r="AE79" s="2" t="s">
        <v>1860</v>
      </c>
      <c r="AF79" s="6" t="s">
        <v>1477</v>
      </c>
      <c r="AG79" s="6" t="s">
        <v>1477</v>
      </c>
      <c r="AH79" s="6" t="s">
        <v>1477</v>
      </c>
      <c r="AI79" s="6" t="s">
        <v>1477</v>
      </c>
      <c r="AJ79" s="6" t="s">
        <v>1477</v>
      </c>
      <c r="AK79" s="6" t="s">
        <v>1477</v>
      </c>
      <c r="AL79" s="6" t="s">
        <v>1477</v>
      </c>
      <c r="AM79" s="6" t="s">
        <v>1477</v>
      </c>
      <c r="AN79" s="6" t="s">
        <v>1477</v>
      </c>
      <c r="AO79" s="6" t="s">
        <v>1477</v>
      </c>
      <c r="AP79" s="6" t="s">
        <v>1478</v>
      </c>
      <c r="AQ79" s="6" t="s">
        <v>1479</v>
      </c>
      <c r="AR79" s="6" t="s">
        <v>1512</v>
      </c>
      <c r="AS79" s="6" t="s">
        <v>1480</v>
      </c>
      <c r="AT79" s="2" t="b">
        <f t="shared" si="0"/>
        <v>1</v>
      </c>
      <c r="AU79" s="2" t="b">
        <f t="shared" si="6"/>
        <v>0</v>
      </c>
      <c r="AV79" s="8" t="b">
        <f t="shared" si="1"/>
        <v>0</v>
      </c>
      <c r="AW79" s="2" t="b">
        <f t="shared" si="2"/>
        <v>0</v>
      </c>
      <c r="AX79" s="2" t="b">
        <f t="shared" si="3"/>
        <v>0</v>
      </c>
      <c r="AY79" s="2" t="b">
        <f t="shared" si="4"/>
        <v>0</v>
      </c>
    </row>
    <row r="80" spans="1:51" ht="16" x14ac:dyDescent="0.2">
      <c r="A80" s="4" t="s">
        <v>1861</v>
      </c>
      <c r="B80" s="2" t="s">
        <v>521</v>
      </c>
      <c r="C80" s="2">
        <v>1</v>
      </c>
      <c r="D80" s="2" t="s">
        <v>1467</v>
      </c>
      <c r="E80" s="2" t="s">
        <v>1467</v>
      </c>
      <c r="F80" s="2">
        <v>8</v>
      </c>
      <c r="G80" s="2" t="s">
        <v>1845</v>
      </c>
      <c r="H80" s="2" t="s">
        <v>1846</v>
      </c>
      <c r="I80" s="2" t="s">
        <v>1847</v>
      </c>
      <c r="J80" s="2" t="s">
        <v>1848</v>
      </c>
      <c r="K80" s="7" t="s">
        <v>1849</v>
      </c>
      <c r="L80" s="2" t="s">
        <v>1473</v>
      </c>
      <c r="U80" s="2" t="s">
        <v>1862</v>
      </c>
      <c r="AD80" s="2" t="s">
        <v>1863</v>
      </c>
      <c r="AE80" s="2" t="s">
        <v>1864</v>
      </c>
      <c r="AF80" s="6" t="s">
        <v>1477</v>
      </c>
      <c r="AG80" s="6" t="s">
        <v>1477</v>
      </c>
      <c r="AH80" s="6" t="s">
        <v>1477</v>
      </c>
      <c r="AI80" s="6" t="s">
        <v>1477</v>
      </c>
      <c r="AJ80" s="6" t="s">
        <v>1477</v>
      </c>
      <c r="AK80" s="6" t="s">
        <v>1477</v>
      </c>
      <c r="AL80" s="6" t="s">
        <v>1477</v>
      </c>
      <c r="AM80" s="6" t="s">
        <v>1477</v>
      </c>
      <c r="AN80" s="6" t="s">
        <v>1477</v>
      </c>
      <c r="AO80" s="6" t="s">
        <v>1477</v>
      </c>
      <c r="AP80" s="6" t="s">
        <v>1478</v>
      </c>
      <c r="AQ80" s="6" t="s">
        <v>1479</v>
      </c>
      <c r="AR80" s="6" t="s">
        <v>1484</v>
      </c>
      <c r="AS80" s="6" t="s">
        <v>1480</v>
      </c>
      <c r="AT80" s="2" t="b">
        <f t="shared" si="0"/>
        <v>1</v>
      </c>
      <c r="AU80" s="2" t="b">
        <f t="shared" si="6"/>
        <v>0</v>
      </c>
      <c r="AV80" s="8" t="b">
        <f t="shared" si="1"/>
        <v>0</v>
      </c>
      <c r="AW80" s="2" t="b">
        <f t="shared" si="2"/>
        <v>0</v>
      </c>
      <c r="AX80" s="2" t="b">
        <f t="shared" si="3"/>
        <v>0</v>
      </c>
      <c r="AY80" s="2" t="b">
        <f t="shared" si="4"/>
        <v>0</v>
      </c>
    </row>
    <row r="81" spans="1:51" ht="16" x14ac:dyDescent="0.2">
      <c r="A81" s="4" t="s">
        <v>1865</v>
      </c>
      <c r="B81" s="2" t="s">
        <v>522</v>
      </c>
      <c r="C81" s="2">
        <v>1</v>
      </c>
      <c r="D81" s="2" t="s">
        <v>1467</v>
      </c>
      <c r="E81" s="2" t="s">
        <v>1467</v>
      </c>
      <c r="F81" s="2">
        <v>8</v>
      </c>
      <c r="G81" s="2" t="s">
        <v>1845</v>
      </c>
      <c r="H81" s="2" t="s">
        <v>1846</v>
      </c>
      <c r="I81" s="2" t="s">
        <v>1847</v>
      </c>
      <c r="J81" s="2" t="s">
        <v>1848</v>
      </c>
      <c r="K81" s="7" t="s">
        <v>1849</v>
      </c>
      <c r="L81" s="2" t="s">
        <v>1473</v>
      </c>
      <c r="U81" s="2" t="s">
        <v>1866</v>
      </c>
      <c r="AD81" s="2" t="s">
        <v>1867</v>
      </c>
      <c r="AE81" s="2" t="s">
        <v>1868</v>
      </c>
      <c r="AF81" s="6" t="s">
        <v>1477</v>
      </c>
      <c r="AG81" s="6" t="s">
        <v>1477</v>
      </c>
      <c r="AH81" s="6" t="s">
        <v>1477</v>
      </c>
      <c r="AI81" s="6" t="s">
        <v>1477</v>
      </c>
      <c r="AJ81" s="6" t="s">
        <v>1477</v>
      </c>
      <c r="AK81" s="6" t="s">
        <v>1477</v>
      </c>
      <c r="AL81" s="6" t="s">
        <v>1477</v>
      </c>
      <c r="AM81" s="6" t="s">
        <v>1477</v>
      </c>
      <c r="AN81" s="6" t="s">
        <v>1477</v>
      </c>
      <c r="AO81" s="6" t="s">
        <v>1477</v>
      </c>
      <c r="AP81" s="6" t="s">
        <v>1525</v>
      </c>
      <c r="AQ81" s="6" t="s">
        <v>1484</v>
      </c>
      <c r="AR81" s="6" t="s">
        <v>1496</v>
      </c>
      <c r="AS81" s="6" t="s">
        <v>1480</v>
      </c>
      <c r="AT81" s="2" t="b">
        <f t="shared" si="0"/>
        <v>1</v>
      </c>
      <c r="AU81" s="2" t="b">
        <f t="shared" si="6"/>
        <v>0</v>
      </c>
      <c r="AV81" s="8" t="b">
        <f t="shared" si="1"/>
        <v>0</v>
      </c>
      <c r="AW81" s="2" t="b">
        <f t="shared" si="2"/>
        <v>0</v>
      </c>
      <c r="AX81" s="2" t="b">
        <f t="shared" si="3"/>
        <v>0</v>
      </c>
      <c r="AY81" s="2" t="b">
        <f t="shared" si="4"/>
        <v>0</v>
      </c>
    </row>
    <row r="82" spans="1:51" ht="16" x14ac:dyDescent="0.2">
      <c r="A82" s="4" t="s">
        <v>1869</v>
      </c>
      <c r="B82" s="2" t="s">
        <v>524</v>
      </c>
      <c r="C82" s="2">
        <v>1</v>
      </c>
      <c r="D82" s="2" t="s">
        <v>1467</v>
      </c>
      <c r="E82" s="2" t="s">
        <v>1467</v>
      </c>
      <c r="F82" s="2">
        <v>8</v>
      </c>
      <c r="G82" s="2" t="s">
        <v>1845</v>
      </c>
      <c r="H82" s="2" t="s">
        <v>1846</v>
      </c>
      <c r="I82" s="2" t="s">
        <v>1847</v>
      </c>
      <c r="J82" s="2" t="s">
        <v>1848</v>
      </c>
      <c r="K82" s="7" t="s">
        <v>1849</v>
      </c>
      <c r="L82" s="2" t="s">
        <v>1473</v>
      </c>
      <c r="U82" s="2" t="s">
        <v>1870</v>
      </c>
      <c r="AE82" s="2" t="s">
        <v>1871</v>
      </c>
      <c r="AF82" s="6" t="s">
        <v>1477</v>
      </c>
      <c r="AG82" s="6" t="s">
        <v>1477</v>
      </c>
      <c r="AH82" s="6" t="s">
        <v>1477</v>
      </c>
      <c r="AI82" s="6" t="s">
        <v>1477</v>
      </c>
      <c r="AJ82" s="6" t="s">
        <v>1477</v>
      </c>
      <c r="AK82" s="6" t="s">
        <v>1477</v>
      </c>
      <c r="AL82" s="6" t="s">
        <v>1477</v>
      </c>
      <c r="AM82" s="6" t="s">
        <v>1477</v>
      </c>
      <c r="AN82" s="6" t="s">
        <v>1477</v>
      </c>
      <c r="AO82" s="6" t="s">
        <v>1477</v>
      </c>
      <c r="AP82" s="6" t="s">
        <v>1478</v>
      </c>
      <c r="AQ82" s="6" t="s">
        <v>1479</v>
      </c>
      <c r="AR82" s="6" t="s">
        <v>1478</v>
      </c>
      <c r="AS82" s="6" t="s">
        <v>1480</v>
      </c>
      <c r="AT82" s="2" t="b">
        <f t="shared" si="0"/>
        <v>1</v>
      </c>
      <c r="AU82" s="2" t="b">
        <f t="shared" si="6"/>
        <v>0</v>
      </c>
      <c r="AV82" s="8" t="b">
        <f t="shared" si="1"/>
        <v>0</v>
      </c>
      <c r="AW82" s="2" t="b">
        <f t="shared" si="2"/>
        <v>0</v>
      </c>
      <c r="AX82" s="2" t="b">
        <f t="shared" si="3"/>
        <v>0</v>
      </c>
      <c r="AY82" s="2" t="b">
        <f t="shared" si="4"/>
        <v>0</v>
      </c>
    </row>
    <row r="83" spans="1:51" ht="16" x14ac:dyDescent="0.2">
      <c r="A83" s="4" t="s">
        <v>1872</v>
      </c>
      <c r="B83" s="2" t="s">
        <v>525</v>
      </c>
      <c r="C83" s="2">
        <v>1</v>
      </c>
      <c r="D83" s="2" t="s">
        <v>1467</v>
      </c>
      <c r="E83" s="2" t="s">
        <v>1467</v>
      </c>
      <c r="F83" s="2">
        <v>8</v>
      </c>
      <c r="G83" s="2" t="s">
        <v>1845</v>
      </c>
      <c r="H83" s="2" t="s">
        <v>1846</v>
      </c>
      <c r="I83" s="2" t="s">
        <v>1847</v>
      </c>
      <c r="J83" s="2" t="s">
        <v>1848</v>
      </c>
      <c r="K83" s="7" t="s">
        <v>1849</v>
      </c>
      <c r="L83" s="2" t="s">
        <v>1473</v>
      </c>
      <c r="U83" s="2" t="s">
        <v>1873</v>
      </c>
      <c r="AD83" s="2" t="s">
        <v>1874</v>
      </c>
      <c r="AE83" s="2" t="s">
        <v>1875</v>
      </c>
      <c r="AF83" s="6" t="s">
        <v>1477</v>
      </c>
      <c r="AG83" s="6" t="s">
        <v>1477</v>
      </c>
      <c r="AH83" s="6" t="s">
        <v>1477</v>
      </c>
      <c r="AI83" s="6" t="s">
        <v>1477</v>
      </c>
      <c r="AJ83" s="6" t="s">
        <v>1477</v>
      </c>
      <c r="AK83" s="6" t="s">
        <v>1477</v>
      </c>
      <c r="AL83" s="6" t="s">
        <v>1477</v>
      </c>
      <c r="AM83" s="6" t="s">
        <v>1477</v>
      </c>
      <c r="AN83" s="6" t="s">
        <v>1477</v>
      </c>
      <c r="AO83" s="6" t="s">
        <v>1477</v>
      </c>
      <c r="AP83" s="6" t="s">
        <v>1478</v>
      </c>
      <c r="AQ83" s="6" t="s">
        <v>1479</v>
      </c>
      <c r="AR83" s="6" t="s">
        <v>1478</v>
      </c>
      <c r="AS83" s="6" t="s">
        <v>1480</v>
      </c>
      <c r="AT83" s="2" t="b">
        <f t="shared" si="0"/>
        <v>1</v>
      </c>
      <c r="AU83" s="2" t="b">
        <f t="shared" si="6"/>
        <v>0</v>
      </c>
      <c r="AV83" s="8" t="b">
        <f t="shared" si="1"/>
        <v>0</v>
      </c>
      <c r="AW83" s="2" t="b">
        <f t="shared" si="2"/>
        <v>0</v>
      </c>
      <c r="AX83" s="2" t="b">
        <f t="shared" si="3"/>
        <v>0</v>
      </c>
      <c r="AY83" s="2" t="b">
        <f t="shared" si="4"/>
        <v>0</v>
      </c>
    </row>
    <row r="84" spans="1:51" ht="16" x14ac:dyDescent="0.2">
      <c r="A84" s="4" t="s">
        <v>1876</v>
      </c>
      <c r="B84" s="2" t="s">
        <v>526</v>
      </c>
      <c r="C84" s="2">
        <v>1</v>
      </c>
      <c r="D84" s="2" t="s">
        <v>1467</v>
      </c>
      <c r="E84" s="2" t="s">
        <v>1467</v>
      </c>
      <c r="F84" s="2">
        <v>8</v>
      </c>
      <c r="G84" s="2" t="s">
        <v>1845</v>
      </c>
      <c r="H84" s="2" t="s">
        <v>1846</v>
      </c>
      <c r="I84" s="2" t="s">
        <v>1847</v>
      </c>
      <c r="J84" s="2" t="s">
        <v>1848</v>
      </c>
      <c r="K84" s="7" t="s">
        <v>1849</v>
      </c>
      <c r="L84" s="2" t="s">
        <v>1473</v>
      </c>
      <c r="U84" s="2" t="s">
        <v>1877</v>
      </c>
      <c r="AD84" s="2" t="s">
        <v>1878</v>
      </c>
      <c r="AE84" s="2" t="s">
        <v>1879</v>
      </c>
      <c r="AF84" s="6" t="s">
        <v>1477</v>
      </c>
      <c r="AG84" s="6" t="s">
        <v>1477</v>
      </c>
      <c r="AH84" s="6" t="s">
        <v>1477</v>
      </c>
      <c r="AI84" s="6" t="s">
        <v>1477</v>
      </c>
      <c r="AJ84" s="6" t="s">
        <v>1477</v>
      </c>
      <c r="AK84" s="6" t="s">
        <v>1477</v>
      </c>
      <c r="AL84" s="6" t="s">
        <v>1477</v>
      </c>
      <c r="AM84" s="6" t="s">
        <v>1477</v>
      </c>
      <c r="AN84" s="6" t="s">
        <v>1477</v>
      </c>
      <c r="AO84" s="6" t="s">
        <v>1477</v>
      </c>
      <c r="AP84" s="6" t="s">
        <v>1480</v>
      </c>
      <c r="AQ84" s="6" t="s">
        <v>1682</v>
      </c>
      <c r="AR84" s="6" t="s">
        <v>1566</v>
      </c>
      <c r="AS84" s="6" t="s">
        <v>1602</v>
      </c>
      <c r="AT84" s="2" t="b">
        <f t="shared" si="0"/>
        <v>1</v>
      </c>
      <c r="AU84" s="2" t="b">
        <f t="shared" si="6"/>
        <v>0</v>
      </c>
      <c r="AV84" s="8" t="b">
        <f t="shared" si="1"/>
        <v>0</v>
      </c>
      <c r="AW84" s="2" t="b">
        <f t="shared" si="2"/>
        <v>0</v>
      </c>
      <c r="AX84" s="2" t="b">
        <f t="shared" si="3"/>
        <v>0</v>
      </c>
      <c r="AY84" s="2" t="b">
        <f t="shared" si="4"/>
        <v>0</v>
      </c>
    </row>
    <row r="85" spans="1:51" ht="16" x14ac:dyDescent="0.2">
      <c r="A85" s="4" t="s">
        <v>1880</v>
      </c>
      <c r="B85" s="2" t="s">
        <v>527</v>
      </c>
      <c r="C85" s="2">
        <v>1</v>
      </c>
      <c r="D85" s="2" t="s">
        <v>1467</v>
      </c>
      <c r="E85" s="2" t="s">
        <v>1467</v>
      </c>
      <c r="F85" s="2">
        <v>8</v>
      </c>
      <c r="G85" s="2" t="s">
        <v>1845</v>
      </c>
      <c r="H85" s="2" t="s">
        <v>1846</v>
      </c>
      <c r="I85" s="2" t="s">
        <v>1847</v>
      </c>
      <c r="J85" s="2" t="s">
        <v>1848</v>
      </c>
      <c r="K85" s="7" t="s">
        <v>1849</v>
      </c>
      <c r="L85" s="2" t="s">
        <v>1473</v>
      </c>
      <c r="U85" s="2" t="s">
        <v>1881</v>
      </c>
      <c r="AE85" s="2" t="s">
        <v>1882</v>
      </c>
      <c r="AF85" s="6" t="s">
        <v>1477</v>
      </c>
      <c r="AG85" s="6" t="s">
        <v>1477</v>
      </c>
      <c r="AH85" s="6" t="s">
        <v>1477</v>
      </c>
      <c r="AI85" s="6" t="s">
        <v>1477</v>
      </c>
      <c r="AJ85" s="6" t="s">
        <v>1477</v>
      </c>
      <c r="AK85" s="6" t="s">
        <v>1477</v>
      </c>
      <c r="AL85" s="6" t="s">
        <v>1477</v>
      </c>
      <c r="AM85" s="6" t="s">
        <v>1477</v>
      </c>
      <c r="AN85" s="6" t="s">
        <v>1477</v>
      </c>
      <c r="AO85" s="6" t="s">
        <v>1477</v>
      </c>
      <c r="AP85" s="6" t="s">
        <v>1478</v>
      </c>
      <c r="AQ85" s="6" t="s">
        <v>1602</v>
      </c>
      <c r="AR85" s="6" t="s">
        <v>1566</v>
      </c>
      <c r="AS85" s="6" t="s">
        <v>1480</v>
      </c>
      <c r="AT85" s="2" t="b">
        <f t="shared" si="0"/>
        <v>1</v>
      </c>
      <c r="AU85" s="2" t="b">
        <f t="shared" si="6"/>
        <v>0</v>
      </c>
      <c r="AV85" s="8" t="b">
        <f t="shared" si="1"/>
        <v>0</v>
      </c>
      <c r="AW85" s="2" t="b">
        <f t="shared" si="2"/>
        <v>0</v>
      </c>
      <c r="AX85" s="2" t="b">
        <f t="shared" si="3"/>
        <v>0</v>
      </c>
      <c r="AY85" s="2" t="b">
        <f t="shared" si="4"/>
        <v>0</v>
      </c>
    </row>
    <row r="86" spans="1:51" ht="16" x14ac:dyDescent="0.2">
      <c r="A86" s="4" t="s">
        <v>1883</v>
      </c>
      <c r="B86" s="2" t="s">
        <v>528</v>
      </c>
      <c r="C86" s="2">
        <v>1</v>
      </c>
      <c r="D86" s="2" t="s">
        <v>1467</v>
      </c>
      <c r="E86" s="2" t="s">
        <v>1467</v>
      </c>
      <c r="F86" s="2">
        <v>8</v>
      </c>
      <c r="G86" s="2" t="s">
        <v>1845</v>
      </c>
      <c r="H86" s="2" t="s">
        <v>1846</v>
      </c>
      <c r="I86" s="2" t="s">
        <v>1847</v>
      </c>
      <c r="J86" s="2" t="s">
        <v>1848</v>
      </c>
      <c r="K86" s="7" t="s">
        <v>1849</v>
      </c>
      <c r="L86" s="2" t="s">
        <v>1473</v>
      </c>
      <c r="U86" s="2" t="s">
        <v>1884</v>
      </c>
      <c r="AD86" s="2" t="s">
        <v>1885</v>
      </c>
      <c r="AE86" s="2" t="s">
        <v>1886</v>
      </c>
      <c r="AF86" s="6" t="s">
        <v>1477</v>
      </c>
      <c r="AG86" s="6" t="s">
        <v>1477</v>
      </c>
      <c r="AH86" s="6" t="s">
        <v>1477</v>
      </c>
      <c r="AI86" s="6" t="s">
        <v>1477</v>
      </c>
      <c r="AJ86" s="6" t="s">
        <v>1477</v>
      </c>
      <c r="AK86" s="6" t="s">
        <v>1477</v>
      </c>
      <c r="AL86" s="6" t="s">
        <v>1477</v>
      </c>
      <c r="AM86" s="6" t="s">
        <v>1477</v>
      </c>
      <c r="AN86" s="6" t="s">
        <v>1477</v>
      </c>
      <c r="AO86" s="6" t="s">
        <v>1477</v>
      </c>
      <c r="AP86" s="6" t="s">
        <v>1478</v>
      </c>
      <c r="AQ86" s="6" t="s">
        <v>1479</v>
      </c>
      <c r="AR86" s="6" t="s">
        <v>1525</v>
      </c>
      <c r="AS86" s="6" t="s">
        <v>1480</v>
      </c>
      <c r="AT86" s="2" t="b">
        <f t="shared" si="0"/>
        <v>1</v>
      </c>
      <c r="AU86" s="2" t="b">
        <f t="shared" si="6"/>
        <v>0</v>
      </c>
      <c r="AV86" s="8" t="b">
        <f t="shared" si="1"/>
        <v>0</v>
      </c>
      <c r="AW86" s="2" t="b">
        <f t="shared" si="2"/>
        <v>0</v>
      </c>
      <c r="AX86" s="2" t="b">
        <f t="shared" si="3"/>
        <v>0</v>
      </c>
      <c r="AY86" s="2" t="b">
        <f t="shared" si="4"/>
        <v>0</v>
      </c>
    </row>
    <row r="87" spans="1:51" ht="16" x14ac:dyDescent="0.2">
      <c r="A87" s="4" t="s">
        <v>1887</v>
      </c>
      <c r="B87" s="2" t="s">
        <v>523</v>
      </c>
      <c r="C87" s="2">
        <v>2</v>
      </c>
      <c r="D87" s="2" t="s">
        <v>1888</v>
      </c>
      <c r="E87" s="2" t="s">
        <v>1888</v>
      </c>
      <c r="F87" s="2">
        <v>8</v>
      </c>
      <c r="G87" s="2" t="s">
        <v>1845</v>
      </c>
      <c r="H87" s="2" t="s">
        <v>1846</v>
      </c>
      <c r="I87" s="2" t="s">
        <v>1847</v>
      </c>
      <c r="J87" s="2" t="s">
        <v>1848</v>
      </c>
      <c r="K87" s="7" t="s">
        <v>1849</v>
      </c>
      <c r="L87" s="2" t="s">
        <v>1473</v>
      </c>
      <c r="U87" s="2" t="s">
        <v>1889</v>
      </c>
      <c r="AD87" s="2" t="s">
        <v>1890</v>
      </c>
      <c r="AE87" s="2" t="s">
        <v>1891</v>
      </c>
      <c r="AF87" s="6" t="s">
        <v>1477</v>
      </c>
      <c r="AG87" s="6" t="s">
        <v>1477</v>
      </c>
      <c r="AH87" s="6" t="s">
        <v>1477</v>
      </c>
      <c r="AI87" s="6" t="s">
        <v>1477</v>
      </c>
      <c r="AJ87" s="6" t="s">
        <v>1477</v>
      </c>
      <c r="AK87" s="6" t="s">
        <v>1477</v>
      </c>
      <c r="AL87" s="6" t="s">
        <v>1477</v>
      </c>
      <c r="AM87" s="6" t="s">
        <v>1477</v>
      </c>
      <c r="AN87" s="6" t="s">
        <v>1477</v>
      </c>
      <c r="AO87" s="6" t="s">
        <v>1477</v>
      </c>
      <c r="AP87" s="6" t="s">
        <v>1478</v>
      </c>
      <c r="AQ87" s="6" t="s">
        <v>1558</v>
      </c>
      <c r="AR87" s="6" t="s">
        <v>1512</v>
      </c>
      <c r="AS87" s="6" t="s">
        <v>1480</v>
      </c>
      <c r="AT87" s="2" t="b">
        <f t="shared" si="0"/>
        <v>1</v>
      </c>
      <c r="AU87" s="2" t="b">
        <f t="shared" si="6"/>
        <v>0</v>
      </c>
      <c r="AV87" s="8" t="b">
        <f t="shared" si="1"/>
        <v>0</v>
      </c>
      <c r="AW87" s="2" t="b">
        <f t="shared" si="2"/>
        <v>0</v>
      </c>
      <c r="AX87" s="2" t="b">
        <f t="shared" si="3"/>
        <v>0</v>
      </c>
      <c r="AY87" s="2" t="b">
        <f t="shared" si="4"/>
        <v>0</v>
      </c>
    </row>
    <row r="88" spans="1:51" ht="16" x14ac:dyDescent="0.2">
      <c r="A88" s="4" t="s">
        <v>1892</v>
      </c>
      <c r="B88" s="2" t="s">
        <v>393</v>
      </c>
      <c r="C88" s="2">
        <v>1</v>
      </c>
      <c r="D88" s="2" t="s">
        <v>1467</v>
      </c>
      <c r="E88" s="2" t="s">
        <v>1467</v>
      </c>
      <c r="F88" s="2">
        <v>8</v>
      </c>
      <c r="G88" s="2" t="s">
        <v>1845</v>
      </c>
      <c r="H88" s="2" t="s">
        <v>1893</v>
      </c>
      <c r="I88" s="2" t="s">
        <v>1894</v>
      </c>
      <c r="J88" s="2" t="s">
        <v>1895</v>
      </c>
      <c r="K88" s="7" t="s">
        <v>1896</v>
      </c>
      <c r="L88" s="2" t="s">
        <v>1473</v>
      </c>
      <c r="U88" s="2" t="s">
        <v>1897</v>
      </c>
      <c r="AD88" s="2" t="s">
        <v>1898</v>
      </c>
      <c r="AE88" s="2" t="s">
        <v>1899</v>
      </c>
      <c r="AF88" s="6" t="s">
        <v>1477</v>
      </c>
      <c r="AG88" s="6" t="s">
        <v>1477</v>
      </c>
      <c r="AH88" s="6" t="s">
        <v>1477</v>
      </c>
      <c r="AI88" s="6" t="s">
        <v>1477</v>
      </c>
      <c r="AJ88" s="6" t="s">
        <v>1477</v>
      </c>
      <c r="AK88" s="6" t="s">
        <v>1477</v>
      </c>
      <c r="AL88" s="6" t="s">
        <v>1477</v>
      </c>
      <c r="AM88" s="6" t="s">
        <v>1477</v>
      </c>
      <c r="AN88" s="6" t="s">
        <v>1477</v>
      </c>
      <c r="AO88" s="6" t="s">
        <v>1477</v>
      </c>
      <c r="AP88" s="6" t="s">
        <v>1478</v>
      </c>
      <c r="AQ88" s="6" t="s">
        <v>1479</v>
      </c>
      <c r="AR88" s="6" t="s">
        <v>1478</v>
      </c>
      <c r="AS88" s="6" t="s">
        <v>1480</v>
      </c>
      <c r="AT88" s="2" t="b">
        <f t="shared" si="0"/>
        <v>1</v>
      </c>
      <c r="AU88" s="2" t="b">
        <f t="shared" si="6"/>
        <v>0</v>
      </c>
      <c r="AV88" s="8" t="b">
        <f t="shared" si="1"/>
        <v>0</v>
      </c>
      <c r="AW88" s="2" t="b">
        <f t="shared" si="2"/>
        <v>0</v>
      </c>
      <c r="AX88" s="2" t="b">
        <f t="shared" si="3"/>
        <v>0</v>
      </c>
      <c r="AY88" s="2" t="b">
        <f t="shared" si="4"/>
        <v>0</v>
      </c>
    </row>
    <row r="89" spans="1:51" ht="16" x14ac:dyDescent="0.2">
      <c r="A89" s="4" t="s">
        <v>1900</v>
      </c>
      <c r="B89" s="2" t="s">
        <v>394</v>
      </c>
      <c r="C89" s="2">
        <v>1</v>
      </c>
      <c r="D89" s="2" t="s">
        <v>1467</v>
      </c>
      <c r="E89" s="2" t="s">
        <v>1467</v>
      </c>
      <c r="F89" s="2">
        <v>8</v>
      </c>
      <c r="G89" s="2" t="s">
        <v>1845</v>
      </c>
      <c r="H89" s="2" t="s">
        <v>1893</v>
      </c>
      <c r="I89" s="2" t="s">
        <v>1894</v>
      </c>
      <c r="J89" s="2" t="s">
        <v>1895</v>
      </c>
      <c r="K89" s="7" t="s">
        <v>1896</v>
      </c>
      <c r="L89" s="2" t="s">
        <v>1473</v>
      </c>
      <c r="U89" s="2" t="s">
        <v>1901</v>
      </c>
      <c r="AD89" s="2" t="s">
        <v>1902</v>
      </c>
      <c r="AE89" s="2" t="s">
        <v>1903</v>
      </c>
      <c r="AF89" s="6" t="s">
        <v>1477</v>
      </c>
      <c r="AG89" s="6" t="s">
        <v>1477</v>
      </c>
      <c r="AH89" s="6" t="s">
        <v>1477</v>
      </c>
      <c r="AI89" s="6" t="s">
        <v>1477</v>
      </c>
      <c r="AJ89" s="6" t="s">
        <v>1477</v>
      </c>
      <c r="AK89" s="6" t="s">
        <v>1477</v>
      </c>
      <c r="AL89" s="6" t="s">
        <v>1477</v>
      </c>
      <c r="AM89" s="6" t="s">
        <v>1477</v>
      </c>
      <c r="AN89" s="6" t="s">
        <v>1477</v>
      </c>
      <c r="AO89" s="6" t="s">
        <v>1477</v>
      </c>
      <c r="AP89" s="6" t="s">
        <v>1478</v>
      </c>
      <c r="AQ89" s="6" t="s">
        <v>1479</v>
      </c>
      <c r="AR89" s="6" t="s">
        <v>1512</v>
      </c>
      <c r="AS89" s="6" t="s">
        <v>1480</v>
      </c>
      <c r="AT89" s="2" t="b">
        <f t="shared" si="0"/>
        <v>1</v>
      </c>
      <c r="AU89" s="2" t="b">
        <f t="shared" si="6"/>
        <v>0</v>
      </c>
      <c r="AV89" s="8" t="b">
        <f t="shared" si="1"/>
        <v>0</v>
      </c>
      <c r="AW89" s="2" t="b">
        <f t="shared" si="2"/>
        <v>0</v>
      </c>
      <c r="AX89" s="2" t="b">
        <f t="shared" si="3"/>
        <v>0</v>
      </c>
      <c r="AY89" s="2" t="b">
        <f t="shared" si="4"/>
        <v>0</v>
      </c>
    </row>
    <row r="90" spans="1:51" ht="16" x14ac:dyDescent="0.2">
      <c r="A90" s="4" t="s">
        <v>1904</v>
      </c>
      <c r="B90" s="2" t="s">
        <v>395</v>
      </c>
      <c r="C90" s="2">
        <v>1</v>
      </c>
      <c r="D90" s="2" t="s">
        <v>1467</v>
      </c>
      <c r="E90" s="2" t="s">
        <v>1467</v>
      </c>
      <c r="F90" s="2">
        <v>8</v>
      </c>
      <c r="G90" s="2" t="s">
        <v>1845</v>
      </c>
      <c r="H90" s="2" t="s">
        <v>1893</v>
      </c>
      <c r="I90" s="2" t="s">
        <v>1894</v>
      </c>
      <c r="J90" s="2" t="s">
        <v>1895</v>
      </c>
      <c r="K90" s="7" t="s">
        <v>1896</v>
      </c>
      <c r="L90" s="2" t="s">
        <v>1473</v>
      </c>
      <c r="U90" s="2" t="s">
        <v>1905</v>
      </c>
      <c r="AD90" s="2" t="s">
        <v>1906</v>
      </c>
      <c r="AE90" s="2" t="s">
        <v>1907</v>
      </c>
      <c r="AF90" s="6" t="s">
        <v>1477</v>
      </c>
      <c r="AG90" s="6" t="s">
        <v>1477</v>
      </c>
      <c r="AH90" s="6" t="s">
        <v>1477</v>
      </c>
      <c r="AI90" s="6" t="s">
        <v>1477</v>
      </c>
      <c r="AJ90" s="6" t="s">
        <v>1477</v>
      </c>
      <c r="AK90" s="6" t="s">
        <v>1477</v>
      </c>
      <c r="AL90" s="6" t="s">
        <v>1477</v>
      </c>
      <c r="AM90" s="6" t="s">
        <v>1477</v>
      </c>
      <c r="AN90" s="6" t="s">
        <v>1477</v>
      </c>
      <c r="AO90" s="6" t="s">
        <v>1477</v>
      </c>
      <c r="AP90" s="6" t="s">
        <v>1478</v>
      </c>
      <c r="AQ90" s="6" t="s">
        <v>1536</v>
      </c>
      <c r="AR90" s="6" t="s">
        <v>1496</v>
      </c>
      <c r="AS90" s="6" t="s">
        <v>1480</v>
      </c>
      <c r="AT90" s="2" t="b">
        <f t="shared" si="0"/>
        <v>1</v>
      </c>
      <c r="AU90" s="2" t="b">
        <f t="shared" si="6"/>
        <v>0</v>
      </c>
      <c r="AV90" s="8" t="b">
        <f t="shared" si="1"/>
        <v>0</v>
      </c>
      <c r="AW90" s="2" t="b">
        <f t="shared" si="2"/>
        <v>0</v>
      </c>
      <c r="AX90" s="2" t="b">
        <f t="shared" si="3"/>
        <v>0</v>
      </c>
      <c r="AY90" s="2" t="b">
        <f t="shared" si="4"/>
        <v>0</v>
      </c>
    </row>
    <row r="91" spans="1:51" ht="16" x14ac:dyDescent="0.2">
      <c r="A91" s="4" t="s">
        <v>1908</v>
      </c>
      <c r="B91" s="2" t="s">
        <v>396</v>
      </c>
      <c r="C91" s="2">
        <v>1</v>
      </c>
      <c r="D91" s="2" t="s">
        <v>1467</v>
      </c>
      <c r="E91" s="2" t="s">
        <v>1467</v>
      </c>
      <c r="F91" s="2">
        <v>8</v>
      </c>
      <c r="G91" s="2" t="s">
        <v>1845</v>
      </c>
      <c r="H91" s="2" t="s">
        <v>1893</v>
      </c>
      <c r="I91" s="2" t="s">
        <v>1894</v>
      </c>
      <c r="J91" s="2" t="s">
        <v>1895</v>
      </c>
      <c r="K91" s="7" t="s">
        <v>1896</v>
      </c>
      <c r="L91" s="2" t="s">
        <v>1473</v>
      </c>
      <c r="U91" s="2" t="s">
        <v>1909</v>
      </c>
      <c r="AD91" s="2" t="s">
        <v>1910</v>
      </c>
      <c r="AE91" s="2" t="s">
        <v>1911</v>
      </c>
      <c r="AF91" s="6" t="s">
        <v>1477</v>
      </c>
      <c r="AG91" s="6" t="s">
        <v>1477</v>
      </c>
      <c r="AH91" s="6" t="s">
        <v>1477</v>
      </c>
      <c r="AI91" s="6" t="s">
        <v>1477</v>
      </c>
      <c r="AJ91" s="6" t="s">
        <v>1477</v>
      </c>
      <c r="AK91" s="6" t="s">
        <v>1477</v>
      </c>
      <c r="AL91" s="6" t="s">
        <v>1477</v>
      </c>
      <c r="AM91" s="6" t="s">
        <v>1477</v>
      </c>
      <c r="AN91" s="6" t="s">
        <v>1477</v>
      </c>
      <c r="AO91" s="6" t="s">
        <v>1477</v>
      </c>
      <c r="AP91" s="6" t="s">
        <v>1525</v>
      </c>
      <c r="AQ91" s="6" t="s">
        <v>1484</v>
      </c>
      <c r="AR91" s="6" t="s">
        <v>1496</v>
      </c>
      <c r="AS91" s="6" t="s">
        <v>1480</v>
      </c>
      <c r="AT91" s="2" t="b">
        <f t="shared" si="0"/>
        <v>1</v>
      </c>
      <c r="AU91" s="2" t="b">
        <f t="shared" si="6"/>
        <v>0</v>
      </c>
      <c r="AV91" s="8" t="b">
        <f t="shared" si="1"/>
        <v>0</v>
      </c>
      <c r="AW91" s="2" t="b">
        <f t="shared" si="2"/>
        <v>0</v>
      </c>
      <c r="AX91" s="2" t="b">
        <f t="shared" si="3"/>
        <v>0</v>
      </c>
      <c r="AY91" s="2" t="b">
        <f t="shared" si="4"/>
        <v>0</v>
      </c>
    </row>
    <row r="92" spans="1:51" ht="16" x14ac:dyDescent="0.2">
      <c r="A92" s="4" t="s">
        <v>1912</v>
      </c>
      <c r="B92" s="2" t="s">
        <v>398</v>
      </c>
      <c r="C92" s="2">
        <v>1</v>
      </c>
      <c r="D92" s="2" t="s">
        <v>1467</v>
      </c>
      <c r="E92" s="2" t="s">
        <v>1467</v>
      </c>
      <c r="F92" s="2">
        <v>8</v>
      </c>
      <c r="G92" s="2" t="s">
        <v>1845</v>
      </c>
      <c r="H92" s="2" t="s">
        <v>1893</v>
      </c>
      <c r="I92" s="2" t="s">
        <v>1894</v>
      </c>
      <c r="J92" s="2" t="s">
        <v>1895</v>
      </c>
      <c r="K92" s="7" t="s">
        <v>1896</v>
      </c>
      <c r="L92" s="2" t="s">
        <v>1473</v>
      </c>
      <c r="U92" s="2" t="s">
        <v>1913</v>
      </c>
      <c r="AD92" s="2" t="s">
        <v>1914</v>
      </c>
      <c r="AE92" s="2" t="s">
        <v>1915</v>
      </c>
      <c r="AF92" s="6" t="s">
        <v>1477</v>
      </c>
      <c r="AG92" s="6" t="s">
        <v>1477</v>
      </c>
      <c r="AH92" s="6" t="s">
        <v>1477</v>
      </c>
      <c r="AI92" s="6" t="s">
        <v>1477</v>
      </c>
      <c r="AJ92" s="6" t="s">
        <v>1477</v>
      </c>
      <c r="AK92" s="6" t="s">
        <v>1477</v>
      </c>
      <c r="AL92" s="6" t="s">
        <v>1477</v>
      </c>
      <c r="AM92" s="6" t="s">
        <v>1477</v>
      </c>
      <c r="AN92" s="6" t="s">
        <v>1477</v>
      </c>
      <c r="AO92" s="6" t="s">
        <v>1477</v>
      </c>
      <c r="AP92" s="6" t="s">
        <v>1478</v>
      </c>
      <c r="AQ92" s="6" t="s">
        <v>1479</v>
      </c>
      <c r="AR92" s="6" t="s">
        <v>1478</v>
      </c>
      <c r="AS92" s="6" t="s">
        <v>1480</v>
      </c>
      <c r="AT92" s="2" t="b">
        <f t="shared" si="0"/>
        <v>1</v>
      </c>
      <c r="AU92" s="2" t="b">
        <f t="shared" si="6"/>
        <v>0</v>
      </c>
      <c r="AV92" s="8" t="b">
        <f t="shared" si="1"/>
        <v>0</v>
      </c>
      <c r="AW92" s="2" t="b">
        <f t="shared" si="2"/>
        <v>0</v>
      </c>
      <c r="AX92" s="2" t="b">
        <f t="shared" si="3"/>
        <v>0</v>
      </c>
      <c r="AY92" s="2" t="b">
        <f t="shared" si="4"/>
        <v>0</v>
      </c>
    </row>
    <row r="93" spans="1:51" ht="16" x14ac:dyDescent="0.2">
      <c r="A93" s="4" t="s">
        <v>1916</v>
      </c>
      <c r="B93" s="2" t="s">
        <v>399</v>
      </c>
      <c r="C93" s="2">
        <v>1</v>
      </c>
      <c r="D93" s="2" t="s">
        <v>1467</v>
      </c>
      <c r="E93" s="2" t="s">
        <v>1467</v>
      </c>
      <c r="F93" s="2">
        <v>8</v>
      </c>
      <c r="G93" s="2" t="s">
        <v>1845</v>
      </c>
      <c r="H93" s="2" t="s">
        <v>1893</v>
      </c>
      <c r="I93" s="2" t="s">
        <v>1894</v>
      </c>
      <c r="J93" s="2" t="s">
        <v>1895</v>
      </c>
      <c r="K93" s="7" t="s">
        <v>1896</v>
      </c>
      <c r="L93" s="2" t="s">
        <v>1473</v>
      </c>
      <c r="U93" s="2" t="s">
        <v>1917</v>
      </c>
      <c r="AD93" s="2" t="s">
        <v>1918</v>
      </c>
      <c r="AE93" s="2" t="s">
        <v>1919</v>
      </c>
      <c r="AF93" s="6" t="s">
        <v>1477</v>
      </c>
      <c r="AG93" s="6" t="s">
        <v>1477</v>
      </c>
      <c r="AH93" s="6" t="s">
        <v>1477</v>
      </c>
      <c r="AI93" s="6" t="s">
        <v>1477</v>
      </c>
      <c r="AJ93" s="6" t="s">
        <v>1477</v>
      </c>
      <c r="AK93" s="6" t="s">
        <v>1477</v>
      </c>
      <c r="AL93" s="6" t="s">
        <v>1477</v>
      </c>
      <c r="AM93" s="6" t="s">
        <v>1477</v>
      </c>
      <c r="AN93" s="6" t="s">
        <v>1477</v>
      </c>
      <c r="AO93" s="6" t="s">
        <v>1477</v>
      </c>
      <c r="AP93" s="6" t="s">
        <v>1478</v>
      </c>
      <c r="AQ93" s="6" t="s">
        <v>1479</v>
      </c>
      <c r="AR93" s="6" t="s">
        <v>1496</v>
      </c>
      <c r="AS93" s="6" t="s">
        <v>1480</v>
      </c>
      <c r="AT93" s="2" t="b">
        <f t="shared" si="0"/>
        <v>1</v>
      </c>
      <c r="AU93" s="2" t="b">
        <f t="shared" si="6"/>
        <v>0</v>
      </c>
      <c r="AV93" s="8" t="b">
        <f t="shared" si="1"/>
        <v>0</v>
      </c>
      <c r="AW93" s="2" t="b">
        <f t="shared" si="2"/>
        <v>0</v>
      </c>
      <c r="AX93" s="2" t="b">
        <f t="shared" si="3"/>
        <v>0</v>
      </c>
      <c r="AY93" s="2" t="b">
        <f t="shared" si="4"/>
        <v>0</v>
      </c>
    </row>
    <row r="94" spans="1:51" ht="16" x14ac:dyDescent="0.2">
      <c r="A94" s="4" t="s">
        <v>1920</v>
      </c>
      <c r="B94" s="2" t="s">
        <v>400</v>
      </c>
      <c r="C94" s="2">
        <v>1</v>
      </c>
      <c r="D94" s="2" t="s">
        <v>1467</v>
      </c>
      <c r="E94" s="2" t="s">
        <v>1467</v>
      </c>
      <c r="F94" s="2">
        <v>8</v>
      </c>
      <c r="G94" s="2" t="s">
        <v>1845</v>
      </c>
      <c r="H94" s="2" t="s">
        <v>1893</v>
      </c>
      <c r="I94" s="2" t="s">
        <v>1894</v>
      </c>
      <c r="J94" s="2" t="s">
        <v>1895</v>
      </c>
      <c r="K94" s="7" t="s">
        <v>1896</v>
      </c>
      <c r="L94" s="2" t="s">
        <v>1473</v>
      </c>
      <c r="U94" s="2" t="s">
        <v>1921</v>
      </c>
      <c r="AD94" s="2" t="s">
        <v>1922</v>
      </c>
      <c r="AE94" s="2" t="s">
        <v>1923</v>
      </c>
      <c r="AF94" s="6" t="s">
        <v>1477</v>
      </c>
      <c r="AG94" s="6" t="s">
        <v>1477</v>
      </c>
      <c r="AH94" s="6" t="s">
        <v>1477</v>
      </c>
      <c r="AI94" s="6" t="s">
        <v>1477</v>
      </c>
      <c r="AJ94" s="6" t="s">
        <v>1477</v>
      </c>
      <c r="AK94" s="6" t="s">
        <v>1477</v>
      </c>
      <c r="AL94" s="6" t="s">
        <v>1477</v>
      </c>
      <c r="AM94" s="6" t="s">
        <v>1477</v>
      </c>
      <c r="AN94" s="6" t="s">
        <v>1477</v>
      </c>
      <c r="AO94" s="6" t="s">
        <v>1477</v>
      </c>
      <c r="AP94" s="6" t="s">
        <v>1478</v>
      </c>
      <c r="AQ94" s="6" t="s">
        <v>1602</v>
      </c>
      <c r="AR94" s="6" t="s">
        <v>1566</v>
      </c>
      <c r="AS94" s="6" t="s">
        <v>1480</v>
      </c>
      <c r="AT94" s="2" t="b">
        <f t="shared" si="0"/>
        <v>1</v>
      </c>
      <c r="AU94" s="2" t="b">
        <f t="shared" si="6"/>
        <v>0</v>
      </c>
      <c r="AV94" s="8" t="b">
        <f t="shared" si="1"/>
        <v>0</v>
      </c>
      <c r="AW94" s="2" t="b">
        <f t="shared" si="2"/>
        <v>0</v>
      </c>
      <c r="AX94" s="2" t="b">
        <f t="shared" si="3"/>
        <v>0</v>
      </c>
      <c r="AY94" s="2" t="b">
        <f t="shared" si="4"/>
        <v>0</v>
      </c>
    </row>
    <row r="95" spans="1:51" ht="16" x14ac:dyDescent="0.2">
      <c r="A95" s="4" t="s">
        <v>1924</v>
      </c>
      <c r="B95" s="2" t="s">
        <v>401</v>
      </c>
      <c r="C95" s="2">
        <v>1</v>
      </c>
      <c r="D95" s="2" t="s">
        <v>1467</v>
      </c>
      <c r="E95" s="2" t="s">
        <v>1467</v>
      </c>
      <c r="F95" s="2">
        <v>8</v>
      </c>
      <c r="G95" s="2" t="s">
        <v>1845</v>
      </c>
      <c r="H95" s="2" t="s">
        <v>1893</v>
      </c>
      <c r="I95" s="2" t="s">
        <v>1894</v>
      </c>
      <c r="J95" s="2" t="s">
        <v>1895</v>
      </c>
      <c r="K95" s="7" t="s">
        <v>1896</v>
      </c>
      <c r="L95" s="2" t="s">
        <v>1473</v>
      </c>
      <c r="U95" s="2" t="s">
        <v>1925</v>
      </c>
      <c r="AD95" s="2" t="s">
        <v>1926</v>
      </c>
      <c r="AE95" s="2" t="s">
        <v>1927</v>
      </c>
      <c r="AF95" s="6" t="s">
        <v>1477</v>
      </c>
      <c r="AG95" s="6" t="s">
        <v>1477</v>
      </c>
      <c r="AH95" s="6" t="s">
        <v>1477</v>
      </c>
      <c r="AI95" s="6" t="s">
        <v>1477</v>
      </c>
      <c r="AJ95" s="6" t="s">
        <v>1477</v>
      </c>
      <c r="AK95" s="6" t="s">
        <v>1477</v>
      </c>
      <c r="AL95" s="6" t="s">
        <v>1477</v>
      </c>
      <c r="AM95" s="6" t="s">
        <v>1477</v>
      </c>
      <c r="AN95" s="6" t="s">
        <v>1477</v>
      </c>
      <c r="AO95" s="6" t="s">
        <v>1477</v>
      </c>
      <c r="AP95" s="6" t="s">
        <v>1478</v>
      </c>
      <c r="AQ95" s="6" t="s">
        <v>1479</v>
      </c>
      <c r="AR95" s="6" t="s">
        <v>1525</v>
      </c>
      <c r="AS95" s="6" t="s">
        <v>1480</v>
      </c>
      <c r="AT95" s="2" t="b">
        <f t="shared" si="0"/>
        <v>1</v>
      </c>
      <c r="AU95" s="2" t="b">
        <f t="shared" si="6"/>
        <v>0</v>
      </c>
      <c r="AV95" s="8" t="b">
        <f t="shared" si="1"/>
        <v>0</v>
      </c>
      <c r="AW95" s="2" t="b">
        <f t="shared" si="2"/>
        <v>0</v>
      </c>
      <c r="AX95" s="2" t="b">
        <f t="shared" si="3"/>
        <v>0</v>
      </c>
      <c r="AY95" s="2" t="b">
        <f t="shared" si="4"/>
        <v>0</v>
      </c>
    </row>
    <row r="96" spans="1:51" ht="16" x14ac:dyDescent="0.2">
      <c r="A96" s="4" t="s">
        <v>1928</v>
      </c>
      <c r="B96" s="2" t="s">
        <v>402</v>
      </c>
      <c r="C96" s="2">
        <v>1</v>
      </c>
      <c r="D96" s="2" t="s">
        <v>1467</v>
      </c>
      <c r="E96" s="2" t="s">
        <v>1467</v>
      </c>
      <c r="F96" s="2">
        <v>8</v>
      </c>
      <c r="G96" s="2" t="s">
        <v>1845</v>
      </c>
      <c r="H96" s="2" t="s">
        <v>1893</v>
      </c>
      <c r="I96" s="2" t="s">
        <v>1894</v>
      </c>
      <c r="J96" s="2" t="s">
        <v>1895</v>
      </c>
      <c r="K96" s="7" t="s">
        <v>1896</v>
      </c>
      <c r="L96" s="2" t="s">
        <v>1473</v>
      </c>
      <c r="U96" s="2" t="s">
        <v>1929</v>
      </c>
      <c r="AD96" s="2" t="s">
        <v>1930</v>
      </c>
      <c r="AE96" s="2" t="s">
        <v>1931</v>
      </c>
      <c r="AF96" s="6" t="s">
        <v>1477</v>
      </c>
      <c r="AG96" s="6" t="s">
        <v>1477</v>
      </c>
      <c r="AH96" s="6" t="s">
        <v>1477</v>
      </c>
      <c r="AI96" s="6" t="s">
        <v>1477</v>
      </c>
      <c r="AJ96" s="6" t="s">
        <v>1477</v>
      </c>
      <c r="AK96" s="6" t="s">
        <v>1477</v>
      </c>
      <c r="AL96" s="6" t="s">
        <v>1477</v>
      </c>
      <c r="AM96" s="6" t="s">
        <v>1477</v>
      </c>
      <c r="AN96" s="6" t="s">
        <v>1477</v>
      </c>
      <c r="AO96" s="6" t="s">
        <v>1477</v>
      </c>
      <c r="AP96" s="6" t="s">
        <v>1478</v>
      </c>
      <c r="AQ96" s="6" t="s">
        <v>1479</v>
      </c>
      <c r="AR96" s="6" t="s">
        <v>1484</v>
      </c>
      <c r="AS96" s="6" t="s">
        <v>1480</v>
      </c>
      <c r="AT96" s="2" t="b">
        <f t="shared" si="0"/>
        <v>1</v>
      </c>
      <c r="AU96" s="2" t="b">
        <f t="shared" si="6"/>
        <v>0</v>
      </c>
      <c r="AV96" s="8" t="b">
        <f t="shared" si="1"/>
        <v>0</v>
      </c>
      <c r="AW96" s="2" t="b">
        <f t="shared" si="2"/>
        <v>0</v>
      </c>
      <c r="AX96" s="2" t="b">
        <f t="shared" si="3"/>
        <v>0</v>
      </c>
      <c r="AY96" s="2" t="b">
        <f t="shared" si="4"/>
        <v>0</v>
      </c>
    </row>
    <row r="97" spans="1:51" ht="16" x14ac:dyDescent="0.2">
      <c r="A97" s="4" t="s">
        <v>1932</v>
      </c>
      <c r="B97" s="2" t="s">
        <v>397</v>
      </c>
      <c r="C97" s="2">
        <v>2</v>
      </c>
      <c r="D97" s="2" t="s">
        <v>1888</v>
      </c>
      <c r="E97" s="2" t="s">
        <v>1888</v>
      </c>
      <c r="F97" s="2">
        <v>8</v>
      </c>
      <c r="G97" s="2" t="s">
        <v>1845</v>
      </c>
      <c r="H97" s="2" t="s">
        <v>1893</v>
      </c>
      <c r="I97" s="2" t="s">
        <v>1894</v>
      </c>
      <c r="J97" s="2" t="s">
        <v>1895</v>
      </c>
      <c r="K97" s="7" t="s">
        <v>1896</v>
      </c>
      <c r="L97" s="2" t="s">
        <v>1473</v>
      </c>
      <c r="U97" s="2" t="s">
        <v>1933</v>
      </c>
      <c r="AD97" s="2" t="s">
        <v>1934</v>
      </c>
      <c r="AE97" s="2" t="s">
        <v>1935</v>
      </c>
      <c r="AF97" s="6" t="s">
        <v>1477</v>
      </c>
      <c r="AG97" s="6" t="s">
        <v>1477</v>
      </c>
      <c r="AH97" s="6" t="s">
        <v>1477</v>
      </c>
      <c r="AI97" s="6" t="s">
        <v>1477</v>
      </c>
      <c r="AJ97" s="6" t="s">
        <v>1477</v>
      </c>
      <c r="AK97" s="6" t="s">
        <v>1477</v>
      </c>
      <c r="AL97" s="6" t="s">
        <v>1477</v>
      </c>
      <c r="AM97" s="6" t="s">
        <v>1477</v>
      </c>
      <c r="AN97" s="6" t="s">
        <v>1477</v>
      </c>
      <c r="AO97" s="6" t="s">
        <v>1477</v>
      </c>
      <c r="AP97" s="6" t="s">
        <v>1478</v>
      </c>
      <c r="AQ97" s="6" t="s">
        <v>1558</v>
      </c>
      <c r="AR97" s="6" t="s">
        <v>1512</v>
      </c>
      <c r="AS97" s="6" t="s">
        <v>1480</v>
      </c>
      <c r="AT97" s="2" t="b">
        <f t="shared" si="0"/>
        <v>1</v>
      </c>
      <c r="AU97" s="2" t="b">
        <f t="shared" si="6"/>
        <v>0</v>
      </c>
      <c r="AV97" s="8" t="b">
        <f t="shared" si="1"/>
        <v>0</v>
      </c>
      <c r="AW97" s="2" t="b">
        <f t="shared" si="2"/>
        <v>0</v>
      </c>
      <c r="AX97" s="2" t="b">
        <f t="shared" si="3"/>
        <v>0</v>
      </c>
      <c r="AY97" s="2" t="b">
        <f t="shared" si="4"/>
        <v>0</v>
      </c>
    </row>
    <row r="98" spans="1:51" ht="16" x14ac:dyDescent="0.2">
      <c r="A98" s="4" t="s">
        <v>1936</v>
      </c>
      <c r="B98" s="2" t="s">
        <v>558</v>
      </c>
      <c r="C98" s="2">
        <v>1</v>
      </c>
      <c r="D98" s="2" t="s">
        <v>1467</v>
      </c>
      <c r="E98" s="2" t="s">
        <v>1467</v>
      </c>
      <c r="F98" s="2">
        <v>9</v>
      </c>
      <c r="G98" s="2" t="s">
        <v>1937</v>
      </c>
      <c r="H98" s="2" t="s">
        <v>1937</v>
      </c>
      <c r="I98" s="2" t="s">
        <v>1938</v>
      </c>
      <c r="J98" s="2" t="s">
        <v>1939</v>
      </c>
      <c r="K98" s="7" t="s">
        <v>1940</v>
      </c>
      <c r="L98" s="2" t="s">
        <v>1473</v>
      </c>
      <c r="U98" s="2" t="s">
        <v>1941</v>
      </c>
      <c r="AE98" s="2" t="s">
        <v>1942</v>
      </c>
      <c r="AF98" s="6" t="s">
        <v>1477</v>
      </c>
      <c r="AG98" s="6" t="s">
        <v>1477</v>
      </c>
      <c r="AH98" s="6" t="s">
        <v>1477</v>
      </c>
      <c r="AI98" s="6" t="s">
        <v>1477</v>
      </c>
      <c r="AJ98" s="6" t="s">
        <v>1477</v>
      </c>
      <c r="AK98" s="6" t="s">
        <v>1484</v>
      </c>
      <c r="AL98" s="6" t="s">
        <v>1484</v>
      </c>
      <c r="AM98" s="6" t="s">
        <v>1480</v>
      </c>
      <c r="AN98" s="6" t="s">
        <v>1480</v>
      </c>
      <c r="AO98" s="6" t="s">
        <v>1480</v>
      </c>
      <c r="AP98" s="6" t="s">
        <v>1480</v>
      </c>
      <c r="AQ98" s="6" t="s">
        <v>1536</v>
      </c>
      <c r="AR98" s="6" t="s">
        <v>1496</v>
      </c>
      <c r="AS98" s="6" t="s">
        <v>1480</v>
      </c>
      <c r="AT98" s="2" t="b">
        <f t="shared" si="0"/>
        <v>0</v>
      </c>
      <c r="AU98" s="2" t="b">
        <f t="shared" si="6"/>
        <v>0</v>
      </c>
      <c r="AV98" s="8" t="b">
        <f t="shared" si="1"/>
        <v>0</v>
      </c>
      <c r="AW98" s="2" t="b">
        <f t="shared" si="2"/>
        <v>0</v>
      </c>
      <c r="AX98" s="2" t="b">
        <f t="shared" si="3"/>
        <v>0</v>
      </c>
      <c r="AY98" s="2" t="b">
        <f t="shared" si="4"/>
        <v>1</v>
      </c>
    </row>
    <row r="99" spans="1:51" ht="16" x14ac:dyDescent="0.2">
      <c r="A99" s="4" t="s">
        <v>1943</v>
      </c>
      <c r="B99" s="2" t="s">
        <v>559</v>
      </c>
      <c r="C99" s="2">
        <v>1</v>
      </c>
      <c r="D99" s="2" t="s">
        <v>1467</v>
      </c>
      <c r="E99" s="2" t="s">
        <v>1467</v>
      </c>
      <c r="F99" s="2">
        <v>9</v>
      </c>
      <c r="G99" s="2" t="s">
        <v>1937</v>
      </c>
      <c r="H99" s="2" t="s">
        <v>1937</v>
      </c>
      <c r="I99" s="2" t="s">
        <v>1938</v>
      </c>
      <c r="J99" s="2" t="s">
        <v>1939</v>
      </c>
      <c r="K99" s="7" t="s">
        <v>1940</v>
      </c>
      <c r="L99" s="2" t="s">
        <v>1473</v>
      </c>
      <c r="U99" s="2" t="s">
        <v>1944</v>
      </c>
      <c r="AE99" s="2" t="s">
        <v>1945</v>
      </c>
      <c r="AF99" s="6" t="s">
        <v>1477</v>
      </c>
      <c r="AG99" s="6" t="s">
        <v>1477</v>
      </c>
      <c r="AH99" s="6" t="s">
        <v>1477</v>
      </c>
      <c r="AI99" s="6" t="s">
        <v>1477</v>
      </c>
      <c r="AJ99" s="6" t="s">
        <v>1477</v>
      </c>
      <c r="AK99" s="6" t="s">
        <v>1477</v>
      </c>
      <c r="AL99" s="6" t="s">
        <v>1477</v>
      </c>
      <c r="AM99" s="6" t="s">
        <v>1477</v>
      </c>
      <c r="AN99" s="6" t="s">
        <v>1477</v>
      </c>
      <c r="AO99" s="6" t="s">
        <v>1477</v>
      </c>
      <c r="AP99" s="6" t="s">
        <v>1525</v>
      </c>
      <c r="AQ99" s="6" t="s">
        <v>1484</v>
      </c>
      <c r="AR99" s="6" t="s">
        <v>1496</v>
      </c>
      <c r="AS99" s="6" t="s">
        <v>1480</v>
      </c>
      <c r="AT99" s="2" t="b">
        <f t="shared" si="0"/>
        <v>1</v>
      </c>
      <c r="AU99" s="2" t="b">
        <f t="shared" si="6"/>
        <v>0</v>
      </c>
      <c r="AV99" s="8" t="b">
        <f t="shared" si="1"/>
        <v>0</v>
      </c>
      <c r="AW99" s="2" t="b">
        <f t="shared" si="2"/>
        <v>0</v>
      </c>
      <c r="AX99" s="2" t="b">
        <f t="shared" si="3"/>
        <v>0</v>
      </c>
      <c r="AY99" s="2" t="b">
        <f t="shared" si="4"/>
        <v>0</v>
      </c>
    </row>
    <row r="100" spans="1:51" ht="16" x14ac:dyDescent="0.2">
      <c r="A100" s="4" t="s">
        <v>1946</v>
      </c>
      <c r="B100" s="2" t="s">
        <v>561</v>
      </c>
      <c r="C100" s="2">
        <v>1</v>
      </c>
      <c r="D100" s="2" t="s">
        <v>1467</v>
      </c>
      <c r="E100" s="2" t="s">
        <v>1467</v>
      </c>
      <c r="F100" s="2">
        <v>9</v>
      </c>
      <c r="G100" s="2" t="s">
        <v>1937</v>
      </c>
      <c r="H100" s="2" t="s">
        <v>1937</v>
      </c>
      <c r="I100" s="2" t="s">
        <v>1938</v>
      </c>
      <c r="J100" s="2" t="s">
        <v>1939</v>
      </c>
      <c r="K100" s="7" t="s">
        <v>1940</v>
      </c>
      <c r="L100" s="2" t="s">
        <v>1473</v>
      </c>
      <c r="U100" s="2" t="s">
        <v>1947</v>
      </c>
      <c r="AE100" s="2" t="s">
        <v>1948</v>
      </c>
      <c r="AF100" s="6" t="s">
        <v>1477</v>
      </c>
      <c r="AG100" s="6" t="s">
        <v>1477</v>
      </c>
      <c r="AH100" s="6" t="s">
        <v>1477</v>
      </c>
      <c r="AI100" s="6" t="s">
        <v>1477</v>
      </c>
      <c r="AJ100" s="6" t="s">
        <v>1477</v>
      </c>
      <c r="AK100" s="6" t="s">
        <v>1477</v>
      </c>
      <c r="AL100" s="6" t="s">
        <v>1477</v>
      </c>
      <c r="AM100" s="6" t="s">
        <v>1477</v>
      </c>
      <c r="AN100" s="6" t="s">
        <v>1477</v>
      </c>
      <c r="AO100" s="6" t="s">
        <v>1477</v>
      </c>
      <c r="AP100" s="6" t="s">
        <v>1478</v>
      </c>
      <c r="AQ100" s="6" t="s">
        <v>1479</v>
      </c>
      <c r="AR100" s="6" t="s">
        <v>1525</v>
      </c>
      <c r="AS100" s="6" t="s">
        <v>1480</v>
      </c>
      <c r="AT100" s="2" t="b">
        <f t="shared" si="0"/>
        <v>1</v>
      </c>
      <c r="AU100" s="2" t="b">
        <f t="shared" si="6"/>
        <v>0</v>
      </c>
      <c r="AV100" s="8" t="b">
        <f t="shared" si="1"/>
        <v>0</v>
      </c>
      <c r="AW100" s="2" t="b">
        <f t="shared" si="2"/>
        <v>0</v>
      </c>
      <c r="AX100" s="2" t="b">
        <f t="shared" si="3"/>
        <v>0</v>
      </c>
      <c r="AY100" s="2" t="b">
        <f t="shared" si="4"/>
        <v>0</v>
      </c>
    </row>
    <row r="101" spans="1:51" ht="16" x14ac:dyDescent="0.2">
      <c r="A101" s="4" t="s">
        <v>1949</v>
      </c>
      <c r="B101" s="2" t="s">
        <v>562</v>
      </c>
      <c r="C101" s="2">
        <v>1</v>
      </c>
      <c r="D101" s="2" t="s">
        <v>1467</v>
      </c>
      <c r="E101" s="2" t="s">
        <v>1467</v>
      </c>
      <c r="F101" s="2">
        <v>9</v>
      </c>
      <c r="G101" s="2" t="s">
        <v>1937</v>
      </c>
      <c r="H101" s="2" t="s">
        <v>1937</v>
      </c>
      <c r="I101" s="2" t="s">
        <v>1938</v>
      </c>
      <c r="J101" s="2" t="s">
        <v>1939</v>
      </c>
      <c r="K101" s="7" t="s">
        <v>1940</v>
      </c>
      <c r="L101" s="2" t="s">
        <v>1473</v>
      </c>
      <c r="U101" s="2" t="s">
        <v>1950</v>
      </c>
      <c r="AD101" s="2" t="s">
        <v>1951</v>
      </c>
      <c r="AE101" s="2" t="s">
        <v>1952</v>
      </c>
      <c r="AF101" s="6" t="s">
        <v>1477</v>
      </c>
      <c r="AG101" s="6" t="s">
        <v>1477</v>
      </c>
      <c r="AH101" s="6" t="s">
        <v>1477</v>
      </c>
      <c r="AI101" s="6" t="s">
        <v>1477</v>
      </c>
      <c r="AJ101" s="6" t="s">
        <v>1477</v>
      </c>
      <c r="AK101" s="6" t="s">
        <v>1477</v>
      </c>
      <c r="AL101" s="6" t="s">
        <v>1477</v>
      </c>
      <c r="AM101" s="6" t="s">
        <v>1477</v>
      </c>
      <c r="AN101" s="6" t="s">
        <v>1477</v>
      </c>
      <c r="AO101" s="6" t="s">
        <v>1477</v>
      </c>
      <c r="AP101" s="6" t="s">
        <v>1480</v>
      </c>
      <c r="AQ101" s="6" t="s">
        <v>1479</v>
      </c>
      <c r="AR101" s="6" t="s">
        <v>1484</v>
      </c>
      <c r="AS101" s="6" t="s">
        <v>1480</v>
      </c>
      <c r="AT101" s="2" t="b">
        <f t="shared" si="0"/>
        <v>1</v>
      </c>
      <c r="AU101" s="2" t="b">
        <f t="shared" si="6"/>
        <v>0</v>
      </c>
      <c r="AV101" s="8" t="b">
        <f t="shared" si="1"/>
        <v>0</v>
      </c>
      <c r="AW101" s="2" t="b">
        <f t="shared" si="2"/>
        <v>0</v>
      </c>
      <c r="AX101" s="2" t="b">
        <f t="shared" si="3"/>
        <v>0</v>
      </c>
      <c r="AY101" s="2" t="b">
        <f t="shared" si="4"/>
        <v>0</v>
      </c>
    </row>
    <row r="102" spans="1:51" ht="16" x14ac:dyDescent="0.2">
      <c r="A102" s="4" t="s">
        <v>1953</v>
      </c>
      <c r="B102" s="2" t="s">
        <v>563</v>
      </c>
      <c r="C102" s="2">
        <v>1</v>
      </c>
      <c r="D102" s="2" t="s">
        <v>1467</v>
      </c>
      <c r="E102" s="2" t="s">
        <v>1467</v>
      </c>
      <c r="F102" s="2">
        <v>9</v>
      </c>
      <c r="G102" s="2" t="s">
        <v>1937</v>
      </c>
      <c r="H102" s="2" t="s">
        <v>1937</v>
      </c>
      <c r="I102" s="2" t="s">
        <v>1938</v>
      </c>
      <c r="J102" s="2" t="s">
        <v>1939</v>
      </c>
      <c r="K102" s="7" t="s">
        <v>1940</v>
      </c>
      <c r="L102" s="2" t="s">
        <v>1473</v>
      </c>
      <c r="U102" s="2" t="s">
        <v>1954</v>
      </c>
      <c r="AD102" s="2" t="s">
        <v>1955</v>
      </c>
      <c r="AE102" s="2" t="s">
        <v>1956</v>
      </c>
      <c r="AF102" s="6" t="s">
        <v>1477</v>
      </c>
      <c r="AG102" s="6" t="s">
        <v>1477</v>
      </c>
      <c r="AH102" s="6" t="s">
        <v>1477</v>
      </c>
      <c r="AI102" s="6" t="s">
        <v>1477</v>
      </c>
      <c r="AJ102" s="6" t="s">
        <v>1477</v>
      </c>
      <c r="AK102" s="6" t="s">
        <v>1477</v>
      </c>
      <c r="AL102" s="6" t="s">
        <v>1477</v>
      </c>
      <c r="AM102" s="6" t="s">
        <v>1477</v>
      </c>
      <c r="AN102" s="6" t="s">
        <v>1477</v>
      </c>
      <c r="AO102" s="6" t="s">
        <v>1477</v>
      </c>
      <c r="AP102" s="6" t="s">
        <v>1478</v>
      </c>
      <c r="AQ102" s="6" t="s">
        <v>1479</v>
      </c>
      <c r="AR102" s="6" t="s">
        <v>1496</v>
      </c>
      <c r="AS102" s="6" t="s">
        <v>1480</v>
      </c>
      <c r="AT102" s="2" t="b">
        <f t="shared" si="0"/>
        <v>1</v>
      </c>
      <c r="AU102" s="2" t="b">
        <f t="shared" si="6"/>
        <v>0</v>
      </c>
      <c r="AV102" s="8" t="b">
        <f t="shared" si="1"/>
        <v>0</v>
      </c>
      <c r="AW102" s="2" t="b">
        <f t="shared" si="2"/>
        <v>0</v>
      </c>
      <c r="AX102" s="2" t="b">
        <f t="shared" si="3"/>
        <v>0</v>
      </c>
      <c r="AY102" s="2" t="b">
        <f t="shared" si="4"/>
        <v>0</v>
      </c>
    </row>
    <row r="103" spans="1:51" ht="16" x14ac:dyDescent="0.2">
      <c r="A103" s="4" t="s">
        <v>1957</v>
      </c>
      <c r="B103" s="2" t="s">
        <v>564</v>
      </c>
      <c r="C103" s="2">
        <v>1</v>
      </c>
      <c r="D103" s="2" t="s">
        <v>1467</v>
      </c>
      <c r="E103" s="2" t="s">
        <v>1467</v>
      </c>
      <c r="F103" s="2">
        <v>9</v>
      </c>
      <c r="G103" s="2" t="s">
        <v>1937</v>
      </c>
      <c r="H103" s="2" t="s">
        <v>1937</v>
      </c>
      <c r="I103" s="2" t="s">
        <v>1938</v>
      </c>
      <c r="J103" s="2" t="s">
        <v>1939</v>
      </c>
      <c r="K103" s="7" t="s">
        <v>1940</v>
      </c>
      <c r="L103" s="2" t="s">
        <v>1473</v>
      </c>
      <c r="U103" s="2" t="s">
        <v>1958</v>
      </c>
      <c r="AD103" s="2" t="s">
        <v>1959</v>
      </c>
      <c r="AE103" s="2" t="s">
        <v>1960</v>
      </c>
      <c r="AF103" s="6" t="s">
        <v>1477</v>
      </c>
      <c r="AG103" s="6" t="s">
        <v>1477</v>
      </c>
      <c r="AH103" s="6" t="s">
        <v>1477</v>
      </c>
      <c r="AI103" s="6" t="s">
        <v>1477</v>
      </c>
      <c r="AJ103" s="6" t="s">
        <v>1477</v>
      </c>
      <c r="AK103" s="6" t="s">
        <v>1477</v>
      </c>
      <c r="AL103" s="6" t="s">
        <v>1477</v>
      </c>
      <c r="AM103" s="6" t="s">
        <v>1477</v>
      </c>
      <c r="AN103" s="6" t="s">
        <v>1477</v>
      </c>
      <c r="AO103" s="6" t="s">
        <v>1477</v>
      </c>
      <c r="AP103" s="6" t="s">
        <v>1478</v>
      </c>
      <c r="AQ103" s="6" t="s">
        <v>1479</v>
      </c>
      <c r="AR103" s="6" t="s">
        <v>1478</v>
      </c>
      <c r="AS103" s="6" t="s">
        <v>1480</v>
      </c>
      <c r="AT103" s="2" t="b">
        <f t="shared" si="0"/>
        <v>1</v>
      </c>
      <c r="AU103" s="2" t="b">
        <f t="shared" si="6"/>
        <v>0</v>
      </c>
      <c r="AV103" s="8" t="b">
        <f t="shared" si="1"/>
        <v>0</v>
      </c>
      <c r="AW103" s="2" t="b">
        <f t="shared" si="2"/>
        <v>0</v>
      </c>
      <c r="AX103" s="2" t="b">
        <f t="shared" si="3"/>
        <v>0</v>
      </c>
      <c r="AY103" s="2" t="b">
        <f t="shared" si="4"/>
        <v>0</v>
      </c>
    </row>
    <row r="104" spans="1:51" ht="16" x14ac:dyDescent="0.2">
      <c r="A104" s="4" t="s">
        <v>1961</v>
      </c>
      <c r="B104" s="2" t="s">
        <v>565</v>
      </c>
      <c r="C104" s="2">
        <v>1</v>
      </c>
      <c r="D104" s="2" t="s">
        <v>1467</v>
      </c>
      <c r="E104" s="2" t="s">
        <v>1467</v>
      </c>
      <c r="F104" s="2">
        <v>9</v>
      </c>
      <c r="G104" s="2" t="s">
        <v>1937</v>
      </c>
      <c r="H104" s="2" t="s">
        <v>1937</v>
      </c>
      <c r="I104" s="2" t="s">
        <v>1938</v>
      </c>
      <c r="J104" s="2" t="s">
        <v>1939</v>
      </c>
      <c r="K104" s="7" t="s">
        <v>1940</v>
      </c>
      <c r="L104" s="2" t="s">
        <v>1473</v>
      </c>
      <c r="U104" s="2" t="s">
        <v>1962</v>
      </c>
      <c r="AD104" s="2" t="s">
        <v>1963</v>
      </c>
      <c r="AE104" s="2" t="s">
        <v>1964</v>
      </c>
      <c r="AF104" s="6" t="s">
        <v>1477</v>
      </c>
      <c r="AG104" s="6" t="s">
        <v>1477</v>
      </c>
      <c r="AH104" s="6" t="s">
        <v>1477</v>
      </c>
      <c r="AI104" s="6" t="s">
        <v>1477</v>
      </c>
      <c r="AJ104" s="6" t="s">
        <v>1477</v>
      </c>
      <c r="AK104" s="6" t="s">
        <v>1477</v>
      </c>
      <c r="AL104" s="6" t="s">
        <v>1477</v>
      </c>
      <c r="AM104" s="6" t="s">
        <v>1477</v>
      </c>
      <c r="AN104" s="6" t="s">
        <v>1477</v>
      </c>
      <c r="AO104" s="6" t="s">
        <v>1477</v>
      </c>
      <c r="AP104" s="6" t="s">
        <v>1478</v>
      </c>
      <c r="AQ104" s="6" t="s">
        <v>1479</v>
      </c>
      <c r="AR104" s="6" t="s">
        <v>1478</v>
      </c>
      <c r="AS104" s="6" t="s">
        <v>1480</v>
      </c>
      <c r="AT104" s="2" t="b">
        <f t="shared" si="0"/>
        <v>1</v>
      </c>
      <c r="AU104" s="2" t="b">
        <f t="shared" si="6"/>
        <v>0</v>
      </c>
      <c r="AV104" s="8" t="b">
        <f t="shared" si="1"/>
        <v>0</v>
      </c>
      <c r="AW104" s="2" t="b">
        <f t="shared" si="2"/>
        <v>0</v>
      </c>
      <c r="AX104" s="2" t="b">
        <f t="shared" si="3"/>
        <v>0</v>
      </c>
      <c r="AY104" s="2" t="b">
        <f t="shared" si="4"/>
        <v>0</v>
      </c>
    </row>
    <row r="105" spans="1:51" ht="16" x14ac:dyDescent="0.2">
      <c r="A105" s="4" t="s">
        <v>1965</v>
      </c>
      <c r="B105" s="2" t="s">
        <v>566</v>
      </c>
      <c r="C105" s="2">
        <v>1</v>
      </c>
      <c r="D105" s="2" t="s">
        <v>1467</v>
      </c>
      <c r="E105" s="2" t="s">
        <v>1467</v>
      </c>
      <c r="F105" s="2">
        <v>9</v>
      </c>
      <c r="G105" s="2" t="s">
        <v>1937</v>
      </c>
      <c r="H105" s="2" t="s">
        <v>1937</v>
      </c>
      <c r="I105" s="2" t="s">
        <v>1938</v>
      </c>
      <c r="J105" s="2" t="s">
        <v>1939</v>
      </c>
      <c r="K105" s="7" t="s">
        <v>1940</v>
      </c>
      <c r="L105" s="2" t="s">
        <v>1473</v>
      </c>
      <c r="U105" s="2" t="s">
        <v>1966</v>
      </c>
      <c r="AD105" s="2" t="s">
        <v>1967</v>
      </c>
      <c r="AE105" s="2" t="s">
        <v>1968</v>
      </c>
      <c r="AF105" s="6" t="s">
        <v>1477</v>
      </c>
      <c r="AG105" s="6" t="s">
        <v>1477</v>
      </c>
      <c r="AH105" s="6" t="s">
        <v>1477</v>
      </c>
      <c r="AI105" s="6" t="s">
        <v>1477</v>
      </c>
      <c r="AJ105" s="6" t="s">
        <v>1477</v>
      </c>
      <c r="AK105" s="6" t="s">
        <v>1477</v>
      </c>
      <c r="AL105" s="6" t="s">
        <v>1477</v>
      </c>
      <c r="AM105" s="6" t="s">
        <v>1477</v>
      </c>
      <c r="AN105" s="6" t="s">
        <v>1477</v>
      </c>
      <c r="AO105" s="6" t="s">
        <v>1477</v>
      </c>
      <c r="AP105" s="6" t="s">
        <v>1480</v>
      </c>
      <c r="AQ105" s="6" t="s">
        <v>1602</v>
      </c>
      <c r="AR105" s="6" t="s">
        <v>1535</v>
      </c>
      <c r="AS105" s="6" t="s">
        <v>1480</v>
      </c>
      <c r="AT105" s="2" t="b">
        <f t="shared" si="0"/>
        <v>1</v>
      </c>
      <c r="AU105" s="2" t="b">
        <f t="shared" si="6"/>
        <v>0</v>
      </c>
      <c r="AV105" s="8" t="b">
        <f t="shared" si="1"/>
        <v>0</v>
      </c>
      <c r="AW105" s="2" t="b">
        <f t="shared" si="2"/>
        <v>0</v>
      </c>
      <c r="AX105" s="2" t="b">
        <f t="shared" si="3"/>
        <v>0</v>
      </c>
      <c r="AY105" s="2" t="b">
        <f t="shared" si="4"/>
        <v>0</v>
      </c>
    </row>
    <row r="106" spans="1:51" ht="16" x14ac:dyDescent="0.2">
      <c r="A106" s="4" t="s">
        <v>1969</v>
      </c>
      <c r="B106" s="2" t="s">
        <v>567</v>
      </c>
      <c r="C106" s="2">
        <v>1</v>
      </c>
      <c r="D106" s="2" t="s">
        <v>1467</v>
      </c>
      <c r="E106" s="2" t="s">
        <v>1467</v>
      </c>
      <c r="F106" s="2">
        <v>9</v>
      </c>
      <c r="G106" s="2" t="s">
        <v>1937</v>
      </c>
      <c r="H106" s="2" t="s">
        <v>1937</v>
      </c>
      <c r="I106" s="2" t="s">
        <v>1938</v>
      </c>
      <c r="J106" s="2" t="s">
        <v>1939</v>
      </c>
      <c r="K106" s="7" t="s">
        <v>1940</v>
      </c>
      <c r="L106" s="2" t="s">
        <v>1473</v>
      </c>
      <c r="U106" s="2" t="s">
        <v>1970</v>
      </c>
      <c r="AD106" s="2" t="s">
        <v>1971</v>
      </c>
      <c r="AE106" s="2" t="s">
        <v>1972</v>
      </c>
      <c r="AF106" s="6" t="s">
        <v>1477</v>
      </c>
      <c r="AG106" s="6" t="s">
        <v>1477</v>
      </c>
      <c r="AH106" s="6" t="s">
        <v>1477</v>
      </c>
      <c r="AI106" s="6" t="s">
        <v>1477</v>
      </c>
      <c r="AJ106" s="6" t="s">
        <v>1477</v>
      </c>
      <c r="AK106" s="6" t="s">
        <v>1477</v>
      </c>
      <c r="AL106" s="6" t="s">
        <v>1477</v>
      </c>
      <c r="AM106" s="6" t="s">
        <v>1477</v>
      </c>
      <c r="AN106" s="6" t="s">
        <v>1477</v>
      </c>
      <c r="AO106" s="6" t="s">
        <v>1477</v>
      </c>
      <c r="AP106" s="6" t="s">
        <v>1478</v>
      </c>
      <c r="AQ106" s="6" t="s">
        <v>1479</v>
      </c>
      <c r="AR106" s="6" t="s">
        <v>1512</v>
      </c>
      <c r="AS106" s="6" t="s">
        <v>1480</v>
      </c>
      <c r="AT106" s="2" t="b">
        <f t="shared" si="0"/>
        <v>1</v>
      </c>
      <c r="AU106" s="2" t="b">
        <f t="shared" si="6"/>
        <v>0</v>
      </c>
      <c r="AV106" s="8" t="b">
        <f t="shared" si="1"/>
        <v>0</v>
      </c>
      <c r="AW106" s="2" t="b">
        <f t="shared" si="2"/>
        <v>0</v>
      </c>
      <c r="AX106" s="2" t="b">
        <f t="shared" si="3"/>
        <v>0</v>
      </c>
      <c r="AY106" s="2" t="b">
        <f t="shared" si="4"/>
        <v>0</v>
      </c>
    </row>
    <row r="107" spans="1:51" ht="16" x14ac:dyDescent="0.2">
      <c r="A107" s="4" t="s">
        <v>1973</v>
      </c>
      <c r="B107" s="2" t="s">
        <v>560</v>
      </c>
      <c r="C107" s="2">
        <v>2</v>
      </c>
      <c r="D107" s="2" t="s">
        <v>1888</v>
      </c>
      <c r="E107" s="2" t="s">
        <v>1888</v>
      </c>
      <c r="F107" s="2">
        <v>9</v>
      </c>
      <c r="G107" s="2" t="s">
        <v>1937</v>
      </c>
      <c r="H107" s="2" t="s">
        <v>1937</v>
      </c>
      <c r="I107" s="2" t="s">
        <v>1938</v>
      </c>
      <c r="J107" s="2" t="s">
        <v>1939</v>
      </c>
      <c r="K107" s="7" t="s">
        <v>1940</v>
      </c>
      <c r="L107" s="2" t="s">
        <v>1473</v>
      </c>
      <c r="U107" s="2" t="s">
        <v>1974</v>
      </c>
      <c r="AD107" s="2" t="s">
        <v>1975</v>
      </c>
      <c r="AE107" s="2" t="s">
        <v>1976</v>
      </c>
      <c r="AF107" s="6" t="s">
        <v>1477</v>
      </c>
      <c r="AG107" s="6" t="s">
        <v>1477</v>
      </c>
      <c r="AH107" s="6" t="s">
        <v>1477</v>
      </c>
      <c r="AI107" s="6" t="s">
        <v>1477</v>
      </c>
      <c r="AJ107" s="6" t="s">
        <v>1477</v>
      </c>
      <c r="AK107" s="6" t="s">
        <v>1477</v>
      </c>
      <c r="AL107" s="6" t="s">
        <v>1477</v>
      </c>
      <c r="AM107" s="6" t="s">
        <v>1477</v>
      </c>
      <c r="AN107" s="6" t="s">
        <v>1477</v>
      </c>
      <c r="AO107" s="6" t="s">
        <v>1477</v>
      </c>
      <c r="AP107" s="6" t="s">
        <v>1478</v>
      </c>
      <c r="AQ107" s="6" t="s">
        <v>1558</v>
      </c>
      <c r="AR107" s="6" t="s">
        <v>1512</v>
      </c>
      <c r="AS107" s="6" t="s">
        <v>1480</v>
      </c>
      <c r="AT107" s="2" t="b">
        <f t="shared" si="0"/>
        <v>1</v>
      </c>
      <c r="AU107" s="2" t="b">
        <f t="shared" si="6"/>
        <v>0</v>
      </c>
      <c r="AV107" s="8" t="b">
        <f t="shared" si="1"/>
        <v>0</v>
      </c>
      <c r="AW107" s="2" t="b">
        <f t="shared" si="2"/>
        <v>0</v>
      </c>
      <c r="AX107" s="2" t="b">
        <f t="shared" si="3"/>
        <v>0</v>
      </c>
      <c r="AY107" s="2" t="b">
        <f t="shared" si="4"/>
        <v>0</v>
      </c>
    </row>
    <row r="108" spans="1:51" ht="16" x14ac:dyDescent="0.2">
      <c r="A108" s="4" t="s">
        <v>1977</v>
      </c>
      <c r="B108" s="2" t="s">
        <v>1318</v>
      </c>
      <c r="E108" s="2" t="s">
        <v>1978</v>
      </c>
      <c r="F108" s="2">
        <v>10</v>
      </c>
      <c r="G108" s="2" t="s">
        <v>1979</v>
      </c>
      <c r="H108" s="2" t="s">
        <v>1979</v>
      </c>
      <c r="I108" s="2" t="s">
        <v>1980</v>
      </c>
      <c r="J108" s="2" t="s">
        <v>1981</v>
      </c>
      <c r="K108" s="7" t="s">
        <v>1982</v>
      </c>
      <c r="L108" s="2" t="s">
        <v>1473</v>
      </c>
      <c r="M108" s="2" t="s">
        <v>1983</v>
      </c>
      <c r="P108" s="2" t="s">
        <v>1984</v>
      </c>
      <c r="Q108" s="2" t="s">
        <v>1985</v>
      </c>
      <c r="R108" s="2" t="s">
        <v>1986</v>
      </c>
      <c r="AD108" s="2" t="s">
        <v>1987</v>
      </c>
      <c r="AE108" s="2" t="s">
        <v>1988</v>
      </c>
      <c r="AF108" s="6" t="s">
        <v>1477</v>
      </c>
      <c r="AG108" s="6" t="s">
        <v>1477</v>
      </c>
      <c r="AH108" s="6" t="s">
        <v>1477</v>
      </c>
      <c r="AI108" s="6" t="s">
        <v>1477</v>
      </c>
      <c r="AJ108" s="6" t="s">
        <v>1477</v>
      </c>
      <c r="AK108" s="6" t="s">
        <v>1477</v>
      </c>
      <c r="AL108" s="6" t="s">
        <v>1477</v>
      </c>
      <c r="AM108" s="6" t="s">
        <v>1477</v>
      </c>
      <c r="AN108" s="6" t="s">
        <v>1477</v>
      </c>
      <c r="AO108" s="6" t="s">
        <v>1477</v>
      </c>
      <c r="AP108" s="6" t="s">
        <v>1478</v>
      </c>
      <c r="AQ108" s="6" t="s">
        <v>1496</v>
      </c>
      <c r="AR108" s="6" t="s">
        <v>1761</v>
      </c>
      <c r="AS108" s="6" t="s">
        <v>1480</v>
      </c>
      <c r="AT108" s="2" t="b">
        <f t="shared" si="0"/>
        <v>1</v>
      </c>
      <c r="AU108" s="2" t="b">
        <f t="shared" si="6"/>
        <v>0</v>
      </c>
      <c r="AV108" s="8" t="b">
        <f t="shared" si="1"/>
        <v>0</v>
      </c>
      <c r="AW108" s="2" t="b">
        <f t="shared" si="2"/>
        <v>0</v>
      </c>
      <c r="AX108" s="2" t="b">
        <f t="shared" si="3"/>
        <v>0</v>
      </c>
      <c r="AY108" s="2" t="b">
        <f t="shared" si="4"/>
        <v>0</v>
      </c>
    </row>
    <row r="109" spans="1:51" ht="16" x14ac:dyDescent="0.2">
      <c r="A109" s="4" t="s">
        <v>1989</v>
      </c>
      <c r="B109" s="2" t="s">
        <v>1319</v>
      </c>
      <c r="E109" s="2" t="s">
        <v>1978</v>
      </c>
      <c r="F109" s="2">
        <v>10</v>
      </c>
      <c r="G109" s="2" t="s">
        <v>1979</v>
      </c>
      <c r="H109" s="2" t="s">
        <v>1979</v>
      </c>
      <c r="I109" s="2" t="s">
        <v>1980</v>
      </c>
      <c r="J109" s="2" t="s">
        <v>1981</v>
      </c>
      <c r="K109" s="7" t="s">
        <v>1982</v>
      </c>
      <c r="L109" s="2" t="s">
        <v>1473</v>
      </c>
      <c r="M109" s="2" t="s">
        <v>1983</v>
      </c>
      <c r="P109" s="2" t="s">
        <v>1990</v>
      </c>
      <c r="Q109" s="2" t="s">
        <v>1991</v>
      </c>
      <c r="AD109" s="2" t="s">
        <v>1992</v>
      </c>
      <c r="AE109" s="2" t="s">
        <v>1993</v>
      </c>
      <c r="AF109" s="6" t="s">
        <v>1477</v>
      </c>
      <c r="AG109" s="6" t="s">
        <v>1477</v>
      </c>
      <c r="AH109" s="6" t="s">
        <v>1477</v>
      </c>
      <c r="AI109" s="6" t="s">
        <v>1477</v>
      </c>
      <c r="AJ109" s="6" t="s">
        <v>1477</v>
      </c>
      <c r="AK109" s="6" t="s">
        <v>1477</v>
      </c>
      <c r="AL109" s="6" t="s">
        <v>1477</v>
      </c>
      <c r="AM109" s="6" t="s">
        <v>1477</v>
      </c>
      <c r="AN109" s="6" t="s">
        <v>1477</v>
      </c>
      <c r="AO109" s="6" t="s">
        <v>1477</v>
      </c>
      <c r="AP109" s="6" t="s">
        <v>1478</v>
      </c>
      <c r="AQ109" s="6" t="s">
        <v>1496</v>
      </c>
      <c r="AR109" s="6" t="s">
        <v>1761</v>
      </c>
      <c r="AS109" s="6" t="s">
        <v>1480</v>
      </c>
      <c r="AT109" s="2" t="b">
        <f t="shared" si="0"/>
        <v>1</v>
      </c>
      <c r="AU109" s="2" t="b">
        <f t="shared" si="6"/>
        <v>0</v>
      </c>
      <c r="AV109" s="8" t="b">
        <f t="shared" si="1"/>
        <v>0</v>
      </c>
      <c r="AW109" s="2" t="b">
        <f t="shared" si="2"/>
        <v>0</v>
      </c>
      <c r="AX109" s="2" t="b">
        <f t="shared" si="3"/>
        <v>0</v>
      </c>
      <c r="AY109" s="2" t="b">
        <f t="shared" si="4"/>
        <v>0</v>
      </c>
    </row>
    <row r="110" spans="1:51" ht="16" x14ac:dyDescent="0.2">
      <c r="A110" s="4" t="s">
        <v>1994</v>
      </c>
      <c r="B110" s="2" t="s">
        <v>258</v>
      </c>
      <c r="E110" s="2" t="s">
        <v>1978</v>
      </c>
      <c r="F110" s="2">
        <v>10</v>
      </c>
      <c r="G110" s="2" t="s">
        <v>1979</v>
      </c>
      <c r="H110" s="2" t="s">
        <v>1979</v>
      </c>
      <c r="I110" s="2" t="s">
        <v>1995</v>
      </c>
      <c r="J110" s="2" t="s">
        <v>1996</v>
      </c>
      <c r="K110" s="7" t="s">
        <v>1997</v>
      </c>
      <c r="L110" s="2" t="s">
        <v>1998</v>
      </c>
      <c r="M110" s="2" t="s">
        <v>1999</v>
      </c>
      <c r="S110" s="2" t="s">
        <v>2000</v>
      </c>
      <c r="AE110" s="2" t="s">
        <v>2001</v>
      </c>
      <c r="AF110" s="6" t="s">
        <v>1477</v>
      </c>
      <c r="AG110" s="6" t="s">
        <v>1477</v>
      </c>
      <c r="AH110" s="6" t="s">
        <v>1477</v>
      </c>
      <c r="AI110" s="6" t="s">
        <v>1477</v>
      </c>
      <c r="AJ110" s="6" t="s">
        <v>1477</v>
      </c>
      <c r="AK110" s="6" t="s">
        <v>1477</v>
      </c>
      <c r="AL110" s="6" t="s">
        <v>1477</v>
      </c>
      <c r="AM110" s="6" t="s">
        <v>1477</v>
      </c>
      <c r="AN110" s="6" t="s">
        <v>1477</v>
      </c>
      <c r="AO110" s="6" t="s">
        <v>1477</v>
      </c>
      <c r="AP110" s="6" t="s">
        <v>1480</v>
      </c>
      <c r="AQ110" s="6" t="s">
        <v>1478</v>
      </c>
      <c r="AR110" s="6" t="s">
        <v>1477</v>
      </c>
      <c r="AS110" s="6" t="s">
        <v>1478</v>
      </c>
      <c r="AT110" s="2" t="b">
        <f t="shared" si="0"/>
        <v>1</v>
      </c>
      <c r="AU110" s="2" t="b">
        <f t="shared" si="6"/>
        <v>0</v>
      </c>
      <c r="AV110" s="8" t="b">
        <f t="shared" si="1"/>
        <v>0</v>
      </c>
      <c r="AW110" s="2" t="b">
        <f t="shared" si="2"/>
        <v>0</v>
      </c>
      <c r="AX110" s="2" t="b">
        <f t="shared" si="3"/>
        <v>0</v>
      </c>
      <c r="AY110" s="2" t="b">
        <f t="shared" si="4"/>
        <v>0</v>
      </c>
    </row>
    <row r="111" spans="1:51" ht="16" x14ac:dyDescent="0.2">
      <c r="A111" s="4" t="s">
        <v>2002</v>
      </c>
      <c r="B111" s="2" t="s">
        <v>259</v>
      </c>
      <c r="E111" s="2" t="s">
        <v>1978</v>
      </c>
      <c r="F111" s="2">
        <v>10</v>
      </c>
      <c r="G111" s="2" t="s">
        <v>1979</v>
      </c>
      <c r="H111" s="2" t="s">
        <v>1979</v>
      </c>
      <c r="I111" s="2" t="s">
        <v>1995</v>
      </c>
      <c r="J111" s="2" t="s">
        <v>1996</v>
      </c>
      <c r="K111" s="7" t="s">
        <v>1997</v>
      </c>
      <c r="L111" s="2" t="s">
        <v>1998</v>
      </c>
      <c r="M111" s="2" t="s">
        <v>1999</v>
      </c>
      <c r="S111" s="2" t="s">
        <v>2003</v>
      </c>
      <c r="AE111" s="2" t="s">
        <v>2004</v>
      </c>
      <c r="AF111" s="6" t="s">
        <v>1477</v>
      </c>
      <c r="AG111" s="6" t="s">
        <v>1477</v>
      </c>
      <c r="AH111" s="6" t="s">
        <v>1477</v>
      </c>
      <c r="AI111" s="6" t="s">
        <v>1477</v>
      </c>
      <c r="AJ111" s="6" t="s">
        <v>1477</v>
      </c>
      <c r="AK111" s="6" t="s">
        <v>1477</v>
      </c>
      <c r="AL111" s="6" t="s">
        <v>1477</v>
      </c>
      <c r="AM111" s="6" t="s">
        <v>1477</v>
      </c>
      <c r="AN111" s="6" t="s">
        <v>1477</v>
      </c>
      <c r="AO111" s="6" t="s">
        <v>1477</v>
      </c>
      <c r="AP111" s="6" t="s">
        <v>1480</v>
      </c>
      <c r="AQ111" s="6" t="s">
        <v>1512</v>
      </c>
      <c r="AR111" s="6" t="s">
        <v>1479</v>
      </c>
      <c r="AS111" s="6" t="s">
        <v>1480</v>
      </c>
      <c r="AT111" s="2" t="b">
        <f t="shared" si="0"/>
        <v>1</v>
      </c>
      <c r="AU111" s="2" t="b">
        <f t="shared" si="6"/>
        <v>0</v>
      </c>
      <c r="AV111" s="8" t="b">
        <f t="shared" si="1"/>
        <v>0</v>
      </c>
      <c r="AW111" s="2" t="b">
        <f t="shared" si="2"/>
        <v>0</v>
      </c>
      <c r="AX111" s="2" t="b">
        <f t="shared" si="3"/>
        <v>0</v>
      </c>
      <c r="AY111" s="2" t="b">
        <f t="shared" si="4"/>
        <v>0</v>
      </c>
    </row>
    <row r="112" spans="1:51" ht="16" x14ac:dyDescent="0.2">
      <c r="A112" s="4" t="s">
        <v>2005</v>
      </c>
      <c r="B112" s="2" t="s">
        <v>542</v>
      </c>
      <c r="C112" s="2">
        <v>1</v>
      </c>
      <c r="D112" s="2" t="s">
        <v>1467</v>
      </c>
      <c r="E112" s="2" t="s">
        <v>1978</v>
      </c>
      <c r="F112" s="2">
        <v>10</v>
      </c>
      <c r="G112" s="2" t="s">
        <v>1979</v>
      </c>
      <c r="H112" s="2" t="s">
        <v>1979</v>
      </c>
      <c r="I112" s="2" t="s">
        <v>1995</v>
      </c>
      <c r="J112" s="2" t="s">
        <v>1996</v>
      </c>
      <c r="K112" s="7" t="s">
        <v>1997</v>
      </c>
      <c r="L112" s="2" t="s">
        <v>1473</v>
      </c>
      <c r="U112" s="2" t="s">
        <v>2006</v>
      </c>
      <c r="AD112" s="2" t="s">
        <v>2007</v>
      </c>
      <c r="AE112" s="2" t="s">
        <v>2008</v>
      </c>
      <c r="AF112" s="6" t="s">
        <v>1477</v>
      </c>
      <c r="AG112" s="6" t="s">
        <v>1477</v>
      </c>
      <c r="AH112" s="6" t="s">
        <v>1477</v>
      </c>
      <c r="AI112" s="6" t="s">
        <v>1477</v>
      </c>
      <c r="AJ112" s="6" t="s">
        <v>1477</v>
      </c>
      <c r="AK112" s="6" t="s">
        <v>1477</v>
      </c>
      <c r="AL112" s="6" t="s">
        <v>1477</v>
      </c>
      <c r="AM112" s="6" t="s">
        <v>1477</v>
      </c>
      <c r="AN112" s="6" t="s">
        <v>1477</v>
      </c>
      <c r="AO112" s="6" t="s">
        <v>1477</v>
      </c>
      <c r="AP112" s="6" t="s">
        <v>1478</v>
      </c>
      <c r="AQ112" s="6" t="s">
        <v>1479</v>
      </c>
      <c r="AR112" s="6" t="s">
        <v>1615</v>
      </c>
      <c r="AS112" s="6" t="s">
        <v>1535</v>
      </c>
      <c r="AT112" s="2" t="b">
        <f t="shared" si="0"/>
        <v>1</v>
      </c>
      <c r="AU112" s="2" t="b">
        <f t="shared" si="6"/>
        <v>0</v>
      </c>
      <c r="AV112" s="8" t="b">
        <f t="shared" si="1"/>
        <v>0</v>
      </c>
      <c r="AW112" s="2" t="b">
        <f t="shared" si="2"/>
        <v>0</v>
      </c>
      <c r="AX112" s="2" t="b">
        <f t="shared" si="3"/>
        <v>0</v>
      </c>
      <c r="AY112" s="2" t="b">
        <f t="shared" si="4"/>
        <v>0</v>
      </c>
    </row>
    <row r="113" spans="1:51" ht="16" x14ac:dyDescent="0.2">
      <c r="A113" s="4" t="s">
        <v>2009</v>
      </c>
      <c r="B113" s="2" t="s">
        <v>543</v>
      </c>
      <c r="C113" s="2">
        <v>1</v>
      </c>
      <c r="D113" s="2" t="s">
        <v>1467</v>
      </c>
      <c r="E113" s="2" t="s">
        <v>1978</v>
      </c>
      <c r="F113" s="2">
        <v>10</v>
      </c>
      <c r="G113" s="2" t="s">
        <v>1979</v>
      </c>
      <c r="H113" s="2" t="s">
        <v>1979</v>
      </c>
      <c r="I113" s="2" t="s">
        <v>1995</v>
      </c>
      <c r="J113" s="2" t="s">
        <v>1996</v>
      </c>
      <c r="K113" s="7" t="s">
        <v>1997</v>
      </c>
      <c r="L113" s="2" t="s">
        <v>1473</v>
      </c>
      <c r="U113" s="2" t="s">
        <v>2010</v>
      </c>
      <c r="AE113" s="2" t="s">
        <v>2011</v>
      </c>
      <c r="AF113" s="6" t="s">
        <v>1477</v>
      </c>
      <c r="AG113" s="6" t="s">
        <v>1477</v>
      </c>
      <c r="AH113" s="6" t="s">
        <v>1477</v>
      </c>
      <c r="AI113" s="6" t="s">
        <v>1477</v>
      </c>
      <c r="AJ113" s="6" t="s">
        <v>1477</v>
      </c>
      <c r="AK113" s="6" t="s">
        <v>1477</v>
      </c>
      <c r="AL113" s="6" t="s">
        <v>1477</v>
      </c>
      <c r="AM113" s="6" t="s">
        <v>1477</v>
      </c>
      <c r="AN113" s="6" t="s">
        <v>1477</v>
      </c>
      <c r="AO113" s="6" t="s">
        <v>1477</v>
      </c>
      <c r="AP113" s="6" t="s">
        <v>1478</v>
      </c>
      <c r="AQ113" s="6" t="s">
        <v>1525</v>
      </c>
      <c r="AR113" s="6" t="s">
        <v>1496</v>
      </c>
      <c r="AS113" s="6" t="s">
        <v>1480</v>
      </c>
      <c r="AT113" s="2" t="b">
        <f t="shared" si="0"/>
        <v>1</v>
      </c>
      <c r="AU113" s="2" t="b">
        <f t="shared" si="6"/>
        <v>0</v>
      </c>
      <c r="AV113" s="8" t="b">
        <f t="shared" si="1"/>
        <v>0</v>
      </c>
      <c r="AW113" s="2" t="b">
        <f t="shared" si="2"/>
        <v>0</v>
      </c>
      <c r="AX113" s="2" t="b">
        <f t="shared" si="3"/>
        <v>0</v>
      </c>
      <c r="AY113" s="2" t="b">
        <f t="shared" si="4"/>
        <v>0</v>
      </c>
    </row>
    <row r="114" spans="1:51" ht="16" x14ac:dyDescent="0.2">
      <c r="A114" s="4" t="s">
        <v>2012</v>
      </c>
      <c r="B114" s="2" t="s">
        <v>544</v>
      </c>
      <c r="C114" s="2">
        <v>1</v>
      </c>
      <c r="D114" s="2" t="s">
        <v>1467</v>
      </c>
      <c r="E114" s="2" t="s">
        <v>1978</v>
      </c>
      <c r="F114" s="2">
        <v>10</v>
      </c>
      <c r="G114" s="2" t="s">
        <v>1979</v>
      </c>
      <c r="H114" s="2" t="s">
        <v>1979</v>
      </c>
      <c r="I114" s="2" t="s">
        <v>1995</v>
      </c>
      <c r="J114" s="2" t="s">
        <v>1996</v>
      </c>
      <c r="K114" s="7" t="s">
        <v>1997</v>
      </c>
      <c r="L114" s="2" t="s">
        <v>1473</v>
      </c>
      <c r="U114" s="2" t="s">
        <v>2013</v>
      </c>
      <c r="AD114" s="2" t="s">
        <v>2014</v>
      </c>
      <c r="AE114" s="2" t="s">
        <v>2015</v>
      </c>
      <c r="AF114" s="6" t="s">
        <v>1477</v>
      </c>
      <c r="AG114" s="6" t="s">
        <v>1477</v>
      </c>
      <c r="AH114" s="6" t="s">
        <v>1477</v>
      </c>
      <c r="AI114" s="6" t="s">
        <v>1477</v>
      </c>
      <c r="AJ114" s="6" t="s">
        <v>1477</v>
      </c>
      <c r="AK114" s="6" t="s">
        <v>1477</v>
      </c>
      <c r="AL114" s="6" t="s">
        <v>1477</v>
      </c>
      <c r="AM114" s="6" t="s">
        <v>1477</v>
      </c>
      <c r="AN114" s="6" t="s">
        <v>1477</v>
      </c>
      <c r="AO114" s="6" t="s">
        <v>1477</v>
      </c>
      <c r="AP114" s="6" t="s">
        <v>1478</v>
      </c>
      <c r="AQ114" s="6" t="s">
        <v>1615</v>
      </c>
      <c r="AR114" s="6" t="s">
        <v>1479</v>
      </c>
      <c r="AS114" s="6" t="s">
        <v>1480</v>
      </c>
      <c r="AT114" s="2" t="b">
        <f t="shared" si="0"/>
        <v>1</v>
      </c>
      <c r="AU114" s="2" t="b">
        <f t="shared" si="6"/>
        <v>0</v>
      </c>
      <c r="AV114" s="8" t="b">
        <f t="shared" si="1"/>
        <v>0</v>
      </c>
      <c r="AW114" s="2" t="b">
        <f t="shared" si="2"/>
        <v>0</v>
      </c>
      <c r="AX114" s="2" t="b">
        <f t="shared" si="3"/>
        <v>0</v>
      </c>
      <c r="AY114" s="2" t="b">
        <f t="shared" si="4"/>
        <v>0</v>
      </c>
    </row>
    <row r="115" spans="1:51" ht="16" x14ac:dyDescent="0.2">
      <c r="A115" s="4" t="s">
        <v>2016</v>
      </c>
      <c r="B115" s="2" t="s">
        <v>1048</v>
      </c>
      <c r="D115" s="2" t="s">
        <v>1465</v>
      </c>
      <c r="E115" s="2" t="s">
        <v>1465</v>
      </c>
      <c r="F115" s="2">
        <v>10</v>
      </c>
      <c r="G115" s="2" t="s">
        <v>1979</v>
      </c>
      <c r="H115" s="2" t="s">
        <v>1979</v>
      </c>
      <c r="I115" s="2" t="s">
        <v>1995</v>
      </c>
      <c r="J115" s="2" t="s">
        <v>2017</v>
      </c>
      <c r="K115" s="7" t="s">
        <v>2018</v>
      </c>
      <c r="L115" s="2" t="s">
        <v>1473</v>
      </c>
      <c r="M115" s="2" t="s">
        <v>1983</v>
      </c>
      <c r="P115" s="2" t="s">
        <v>2019</v>
      </c>
      <c r="Q115" s="2" t="s">
        <v>2020</v>
      </c>
      <c r="R115" s="2" t="s">
        <v>2021</v>
      </c>
      <c r="AD115" s="2" t="s">
        <v>2022</v>
      </c>
      <c r="AE115" s="2" t="s">
        <v>2023</v>
      </c>
      <c r="AF115" s="6" t="s">
        <v>1477</v>
      </c>
      <c r="AG115" s="6" t="s">
        <v>1477</v>
      </c>
      <c r="AH115" s="6" t="s">
        <v>1477</v>
      </c>
      <c r="AI115" s="6" t="s">
        <v>1477</v>
      </c>
      <c r="AJ115" s="6" t="s">
        <v>1477</v>
      </c>
      <c r="AK115" s="6" t="s">
        <v>1477</v>
      </c>
      <c r="AL115" s="6" t="s">
        <v>1477</v>
      </c>
      <c r="AM115" s="6" t="s">
        <v>1558</v>
      </c>
      <c r="AN115" s="6" t="s">
        <v>1477</v>
      </c>
      <c r="AO115" s="6" t="s">
        <v>1477</v>
      </c>
      <c r="AP115" s="6" t="s">
        <v>1480</v>
      </c>
      <c r="AQ115" s="6" t="s">
        <v>1478</v>
      </c>
      <c r="AR115" s="6" t="s">
        <v>1508</v>
      </c>
      <c r="AS115" s="6" t="s">
        <v>1536</v>
      </c>
      <c r="AT115" s="2" t="b">
        <f t="shared" si="0"/>
        <v>0</v>
      </c>
      <c r="AU115" s="2" t="b">
        <f t="shared" si="6"/>
        <v>0</v>
      </c>
      <c r="AV115" s="8" t="b">
        <f t="shared" si="1"/>
        <v>0</v>
      </c>
      <c r="AW115" s="2" t="b">
        <f t="shared" si="2"/>
        <v>0</v>
      </c>
      <c r="AX115" s="2" t="b">
        <f t="shared" si="3"/>
        <v>0</v>
      </c>
      <c r="AY115" s="2" t="b">
        <f t="shared" si="4"/>
        <v>1</v>
      </c>
    </row>
    <row r="116" spans="1:51" ht="16" x14ac:dyDescent="0.2">
      <c r="A116" s="4" t="s">
        <v>2024</v>
      </c>
      <c r="B116" s="2" t="s">
        <v>1044</v>
      </c>
      <c r="E116" s="2" t="s">
        <v>1978</v>
      </c>
      <c r="F116" s="2">
        <v>10</v>
      </c>
      <c r="G116" s="2" t="s">
        <v>1979</v>
      </c>
      <c r="H116" s="2" t="s">
        <v>1979</v>
      </c>
      <c r="I116" s="2" t="s">
        <v>1995</v>
      </c>
      <c r="J116" s="2" t="s">
        <v>2017</v>
      </c>
      <c r="K116" s="7" t="s">
        <v>2018</v>
      </c>
      <c r="L116" s="2" t="s">
        <v>1473</v>
      </c>
      <c r="M116" s="2" t="s">
        <v>1983</v>
      </c>
      <c r="P116" s="2" t="s">
        <v>2025</v>
      </c>
      <c r="Q116" s="2" t="s">
        <v>2026</v>
      </c>
      <c r="AD116" s="2" t="s">
        <v>2027</v>
      </c>
      <c r="AE116" s="2" t="s">
        <v>2028</v>
      </c>
      <c r="AF116" s="6" t="s">
        <v>1477</v>
      </c>
      <c r="AG116" s="6" t="s">
        <v>1477</v>
      </c>
      <c r="AH116" s="6" t="s">
        <v>1477</v>
      </c>
      <c r="AI116" s="6" t="s">
        <v>1477</v>
      </c>
      <c r="AJ116" s="6" t="s">
        <v>1477</v>
      </c>
      <c r="AK116" s="6" t="s">
        <v>1477</v>
      </c>
      <c r="AL116" s="6" t="s">
        <v>1477</v>
      </c>
      <c r="AM116" s="6" t="s">
        <v>1477</v>
      </c>
      <c r="AN116" s="6" t="s">
        <v>1477</v>
      </c>
      <c r="AO116" s="6" t="s">
        <v>1477</v>
      </c>
      <c r="AP116" s="6" t="s">
        <v>1480</v>
      </c>
      <c r="AQ116" s="6" t="s">
        <v>1479</v>
      </c>
      <c r="AR116" s="6" t="s">
        <v>1526</v>
      </c>
      <c r="AS116" s="6" t="s">
        <v>1535</v>
      </c>
      <c r="AT116" s="2" t="b">
        <f t="shared" si="0"/>
        <v>1</v>
      </c>
      <c r="AU116" s="2" t="b">
        <f t="shared" si="6"/>
        <v>0</v>
      </c>
      <c r="AV116" s="8" t="b">
        <f t="shared" si="1"/>
        <v>0</v>
      </c>
      <c r="AW116" s="2" t="b">
        <f t="shared" si="2"/>
        <v>0</v>
      </c>
      <c r="AX116" s="2" t="b">
        <f t="shared" si="3"/>
        <v>0</v>
      </c>
      <c r="AY116" s="2" t="b">
        <f t="shared" si="4"/>
        <v>0</v>
      </c>
    </row>
    <row r="117" spans="1:51" ht="16" x14ac:dyDescent="0.2">
      <c r="A117" s="4" t="s">
        <v>2029</v>
      </c>
      <c r="B117" s="2" t="s">
        <v>1047</v>
      </c>
      <c r="E117" s="2" t="s">
        <v>1978</v>
      </c>
      <c r="F117" s="2">
        <v>10</v>
      </c>
      <c r="G117" s="2" t="s">
        <v>1979</v>
      </c>
      <c r="H117" s="2" t="s">
        <v>1979</v>
      </c>
      <c r="I117" s="2" t="s">
        <v>1995</v>
      </c>
      <c r="J117" s="2" t="s">
        <v>2017</v>
      </c>
      <c r="K117" s="7" t="s">
        <v>2018</v>
      </c>
      <c r="L117" s="2" t="s">
        <v>1473</v>
      </c>
      <c r="M117" s="2" t="s">
        <v>1983</v>
      </c>
      <c r="P117" s="2" t="s">
        <v>2030</v>
      </c>
      <c r="Q117" s="2" t="s">
        <v>2031</v>
      </c>
      <c r="R117" s="2" t="s">
        <v>2032</v>
      </c>
      <c r="AD117" s="2" t="s">
        <v>2033</v>
      </c>
      <c r="AE117" s="2" t="s">
        <v>2034</v>
      </c>
      <c r="AF117" s="6" t="s">
        <v>1477</v>
      </c>
      <c r="AG117" s="6" t="s">
        <v>1477</v>
      </c>
      <c r="AH117" s="6" t="s">
        <v>1477</v>
      </c>
      <c r="AI117" s="6" t="s">
        <v>1477</v>
      </c>
      <c r="AJ117" s="6" t="s">
        <v>1477</v>
      </c>
      <c r="AK117" s="6" t="s">
        <v>1477</v>
      </c>
      <c r="AL117" s="6" t="s">
        <v>1477</v>
      </c>
      <c r="AM117" s="6" t="s">
        <v>1477</v>
      </c>
      <c r="AN117" s="6" t="s">
        <v>1477</v>
      </c>
      <c r="AO117" s="6" t="s">
        <v>1477</v>
      </c>
      <c r="AP117" s="6" t="s">
        <v>1478</v>
      </c>
      <c r="AQ117" s="6" t="s">
        <v>1478</v>
      </c>
      <c r="AR117" s="6" t="s">
        <v>1479</v>
      </c>
      <c r="AS117" s="6" t="s">
        <v>1536</v>
      </c>
      <c r="AT117" s="2" t="b">
        <f t="shared" si="0"/>
        <v>1</v>
      </c>
      <c r="AU117" s="2" t="b">
        <f t="shared" si="6"/>
        <v>0</v>
      </c>
      <c r="AV117" s="8" t="b">
        <f t="shared" si="1"/>
        <v>0</v>
      </c>
      <c r="AW117" s="2" t="b">
        <f t="shared" si="2"/>
        <v>0</v>
      </c>
      <c r="AX117" s="2" t="b">
        <f t="shared" si="3"/>
        <v>0</v>
      </c>
      <c r="AY117" s="2" t="b">
        <f t="shared" si="4"/>
        <v>0</v>
      </c>
    </row>
    <row r="118" spans="1:51" ht="16" x14ac:dyDescent="0.2">
      <c r="A118" s="4" t="s">
        <v>2035</v>
      </c>
      <c r="B118" s="2" t="s">
        <v>1049</v>
      </c>
      <c r="E118" s="2" t="s">
        <v>1978</v>
      </c>
      <c r="F118" s="2">
        <v>10</v>
      </c>
      <c r="G118" s="2" t="s">
        <v>1979</v>
      </c>
      <c r="H118" s="2" t="s">
        <v>1979</v>
      </c>
      <c r="I118" s="2" t="s">
        <v>1995</v>
      </c>
      <c r="J118" s="2" t="s">
        <v>2017</v>
      </c>
      <c r="K118" s="7" t="s">
        <v>2018</v>
      </c>
      <c r="L118" s="2" t="s">
        <v>1473</v>
      </c>
      <c r="M118" s="2" t="s">
        <v>1983</v>
      </c>
      <c r="P118" s="2" t="s">
        <v>2036</v>
      </c>
      <c r="Q118" s="2" t="s">
        <v>2037</v>
      </c>
      <c r="AD118" s="2" t="s">
        <v>2038</v>
      </c>
      <c r="AE118" s="2" t="s">
        <v>2039</v>
      </c>
      <c r="AF118" s="6" t="s">
        <v>1477</v>
      </c>
      <c r="AG118" s="6" t="s">
        <v>1477</v>
      </c>
      <c r="AH118" s="6" t="s">
        <v>1477</v>
      </c>
      <c r="AI118" s="6" t="s">
        <v>1477</v>
      </c>
      <c r="AJ118" s="6" t="s">
        <v>1477</v>
      </c>
      <c r="AK118" s="6" t="s">
        <v>1477</v>
      </c>
      <c r="AL118" s="6" t="s">
        <v>1477</v>
      </c>
      <c r="AM118" s="6" t="s">
        <v>1477</v>
      </c>
      <c r="AN118" s="6" t="s">
        <v>1477</v>
      </c>
      <c r="AO118" s="6" t="s">
        <v>1477</v>
      </c>
      <c r="AP118" s="6" t="s">
        <v>1478</v>
      </c>
      <c r="AQ118" s="6" t="s">
        <v>1478</v>
      </c>
      <c r="AR118" s="6" t="s">
        <v>1526</v>
      </c>
      <c r="AS118" s="6" t="s">
        <v>1480</v>
      </c>
      <c r="AT118" s="2" t="b">
        <f t="shared" si="0"/>
        <v>1</v>
      </c>
      <c r="AU118" s="2" t="b">
        <f t="shared" si="6"/>
        <v>0</v>
      </c>
      <c r="AV118" s="8" t="b">
        <f t="shared" si="1"/>
        <v>0</v>
      </c>
      <c r="AW118" s="2" t="b">
        <f t="shared" si="2"/>
        <v>0</v>
      </c>
      <c r="AX118" s="2" t="b">
        <f t="shared" si="3"/>
        <v>0</v>
      </c>
      <c r="AY118" s="2" t="b">
        <f t="shared" si="4"/>
        <v>0</v>
      </c>
    </row>
    <row r="119" spans="1:51" ht="16" x14ac:dyDescent="0.2">
      <c r="A119" s="4" t="s">
        <v>2040</v>
      </c>
      <c r="B119" s="2" t="s">
        <v>1317</v>
      </c>
      <c r="E119" s="2" t="s">
        <v>1978</v>
      </c>
      <c r="F119" s="2">
        <v>11</v>
      </c>
      <c r="G119" s="2" t="s">
        <v>2041</v>
      </c>
      <c r="H119" s="2" t="s">
        <v>2041</v>
      </c>
      <c r="I119" s="2" t="s">
        <v>2042</v>
      </c>
      <c r="J119" s="2" t="s">
        <v>2043</v>
      </c>
      <c r="K119" s="7" t="s">
        <v>2044</v>
      </c>
      <c r="L119" s="2" t="s">
        <v>1473</v>
      </c>
      <c r="M119" s="2" t="s">
        <v>1983</v>
      </c>
      <c r="P119" s="2" t="s">
        <v>2045</v>
      </c>
      <c r="Q119" s="2" t="s">
        <v>2046</v>
      </c>
      <c r="R119" s="2" t="s">
        <v>2047</v>
      </c>
      <c r="AD119" s="2" t="s">
        <v>2048</v>
      </c>
      <c r="AE119" s="2" t="s">
        <v>2049</v>
      </c>
      <c r="AF119" s="6" t="s">
        <v>1477</v>
      </c>
      <c r="AG119" s="6" t="s">
        <v>1477</v>
      </c>
      <c r="AH119" s="6" t="s">
        <v>1477</v>
      </c>
      <c r="AI119" s="6" t="s">
        <v>1477</v>
      </c>
      <c r="AJ119" s="6" t="s">
        <v>1477</v>
      </c>
      <c r="AK119" s="6" t="s">
        <v>1477</v>
      </c>
      <c r="AL119" s="6" t="s">
        <v>1477</v>
      </c>
      <c r="AM119" s="6" t="s">
        <v>1477</v>
      </c>
      <c r="AN119" s="6" t="s">
        <v>1477</v>
      </c>
      <c r="AO119" s="6" t="s">
        <v>1477</v>
      </c>
      <c r="AP119" s="6" t="s">
        <v>1478</v>
      </c>
      <c r="AQ119" s="6" t="s">
        <v>1526</v>
      </c>
      <c r="AR119" s="6" t="s">
        <v>1496</v>
      </c>
      <c r="AS119" s="6" t="s">
        <v>1480</v>
      </c>
      <c r="AT119" s="2" t="b">
        <f t="shared" si="0"/>
        <v>1</v>
      </c>
      <c r="AU119" s="2" t="b">
        <f t="shared" si="6"/>
        <v>0</v>
      </c>
      <c r="AV119" s="8" t="b">
        <f t="shared" si="1"/>
        <v>0</v>
      </c>
      <c r="AW119" s="2" t="b">
        <f t="shared" si="2"/>
        <v>0</v>
      </c>
      <c r="AX119" s="2" t="b">
        <f t="shared" si="3"/>
        <v>0</v>
      </c>
      <c r="AY119" s="2" t="b">
        <f t="shared" si="4"/>
        <v>0</v>
      </c>
    </row>
    <row r="120" spans="1:51" ht="16" x14ac:dyDescent="0.2">
      <c r="A120" s="4" t="s">
        <v>2050</v>
      </c>
      <c r="B120" s="2" t="s">
        <v>1320</v>
      </c>
      <c r="D120" s="2" t="s">
        <v>1465</v>
      </c>
      <c r="E120" s="2" t="s">
        <v>1465</v>
      </c>
      <c r="F120" s="2">
        <v>12</v>
      </c>
      <c r="G120" s="2" t="s">
        <v>2051</v>
      </c>
      <c r="H120" s="2" t="s">
        <v>2051</v>
      </c>
      <c r="I120" s="2" t="s">
        <v>2052</v>
      </c>
      <c r="J120" s="2" t="s">
        <v>2053</v>
      </c>
      <c r="K120" s="7" t="s">
        <v>2054</v>
      </c>
      <c r="L120" s="2" t="s">
        <v>1473</v>
      </c>
      <c r="M120" s="2" t="s">
        <v>1983</v>
      </c>
      <c r="P120" s="2" t="s">
        <v>2055</v>
      </c>
      <c r="Q120" s="2" t="s">
        <v>2056</v>
      </c>
      <c r="R120" s="2" t="s">
        <v>2057</v>
      </c>
      <c r="AD120" s="2" t="s">
        <v>2058</v>
      </c>
      <c r="AE120" s="2" t="s">
        <v>2059</v>
      </c>
      <c r="AF120" s="6" t="s">
        <v>1477</v>
      </c>
      <c r="AG120" s="6" t="s">
        <v>1477</v>
      </c>
      <c r="AH120" s="6" t="s">
        <v>1477</v>
      </c>
      <c r="AI120" s="6" t="s">
        <v>1477</v>
      </c>
      <c r="AJ120" s="6" t="s">
        <v>1477</v>
      </c>
      <c r="AK120" s="6" t="s">
        <v>1477</v>
      </c>
      <c r="AL120" s="6" t="s">
        <v>1477</v>
      </c>
      <c r="AM120" s="6" t="s">
        <v>1558</v>
      </c>
      <c r="AN120" s="6" t="s">
        <v>1477</v>
      </c>
      <c r="AO120" s="6" t="s">
        <v>1477</v>
      </c>
      <c r="AP120" s="6" t="s">
        <v>1478</v>
      </c>
      <c r="AQ120" s="6" t="s">
        <v>1526</v>
      </c>
      <c r="AR120" s="6" t="s">
        <v>1480</v>
      </c>
      <c r="AS120" s="6" t="s">
        <v>1480</v>
      </c>
      <c r="AT120" s="2" t="b">
        <f t="shared" si="0"/>
        <v>0</v>
      </c>
      <c r="AU120" s="2" t="b">
        <f t="shared" si="6"/>
        <v>0</v>
      </c>
      <c r="AV120" s="8" t="b">
        <f t="shared" si="1"/>
        <v>0</v>
      </c>
      <c r="AW120" s="2" t="b">
        <f t="shared" si="2"/>
        <v>0</v>
      </c>
      <c r="AX120" s="2" t="b">
        <f t="shared" si="3"/>
        <v>0</v>
      </c>
      <c r="AY120" s="2" t="b">
        <f t="shared" si="4"/>
        <v>1</v>
      </c>
    </row>
    <row r="121" spans="1:51" ht="16" x14ac:dyDescent="0.2">
      <c r="A121" s="4" t="s">
        <v>2060</v>
      </c>
      <c r="B121" s="2" t="s">
        <v>46</v>
      </c>
      <c r="D121" s="2" t="s">
        <v>1465</v>
      </c>
      <c r="E121" s="2" t="s">
        <v>1465</v>
      </c>
      <c r="F121" s="2">
        <v>12</v>
      </c>
      <c r="G121" s="2" t="s">
        <v>2051</v>
      </c>
      <c r="H121" s="2" t="s">
        <v>2051</v>
      </c>
      <c r="I121" s="2" t="s">
        <v>2061</v>
      </c>
      <c r="J121" s="2" t="s">
        <v>2062</v>
      </c>
      <c r="K121" s="7" t="s">
        <v>2063</v>
      </c>
      <c r="L121" s="2" t="s">
        <v>1998</v>
      </c>
      <c r="M121" s="2" t="s">
        <v>1999</v>
      </c>
      <c r="R121" s="2" t="s">
        <v>2064</v>
      </c>
      <c r="AE121" s="2" t="s">
        <v>2065</v>
      </c>
      <c r="AF121" s="6" t="s">
        <v>1477</v>
      </c>
      <c r="AG121" s="6" t="s">
        <v>1478</v>
      </c>
      <c r="AH121" s="6" t="s">
        <v>1477</v>
      </c>
      <c r="AI121" s="6" t="s">
        <v>1477</v>
      </c>
      <c r="AJ121" s="6" t="s">
        <v>1477</v>
      </c>
      <c r="AK121" s="6" t="s">
        <v>1477</v>
      </c>
      <c r="AL121" s="6" t="s">
        <v>1477</v>
      </c>
      <c r="AM121" s="6" t="s">
        <v>1477</v>
      </c>
      <c r="AN121" s="6" t="s">
        <v>1477</v>
      </c>
      <c r="AO121" s="6" t="s">
        <v>1477</v>
      </c>
      <c r="AP121" s="6" t="s">
        <v>1478</v>
      </c>
      <c r="AQ121" s="6" t="s">
        <v>1478</v>
      </c>
      <c r="AR121" s="6" t="s">
        <v>1566</v>
      </c>
      <c r="AS121" s="6" t="s">
        <v>1480</v>
      </c>
      <c r="AT121" s="2" t="b">
        <f t="shared" si="0"/>
        <v>0</v>
      </c>
      <c r="AU121" s="2" t="b">
        <f t="shared" si="6"/>
        <v>0</v>
      </c>
      <c r="AV121" s="8" t="b">
        <f t="shared" si="1"/>
        <v>0</v>
      </c>
      <c r="AW121" s="2" t="b">
        <f t="shared" si="2"/>
        <v>0</v>
      </c>
      <c r="AX121" s="2" t="b">
        <f t="shared" si="3"/>
        <v>0</v>
      </c>
      <c r="AY121" s="2" t="b">
        <f t="shared" si="4"/>
        <v>1</v>
      </c>
    </row>
    <row r="122" spans="1:51" ht="16" x14ac:dyDescent="0.2">
      <c r="A122" s="4" t="s">
        <v>2066</v>
      </c>
      <c r="B122" s="2" t="s">
        <v>913</v>
      </c>
      <c r="E122" s="2" t="s">
        <v>1463</v>
      </c>
      <c r="F122" s="2">
        <v>12</v>
      </c>
      <c r="G122" s="2" t="s">
        <v>2051</v>
      </c>
      <c r="H122" s="2" t="s">
        <v>2051</v>
      </c>
      <c r="I122" s="2" t="s">
        <v>2067</v>
      </c>
      <c r="J122" s="2" t="s">
        <v>2068</v>
      </c>
      <c r="K122" s="7" t="s">
        <v>2069</v>
      </c>
      <c r="L122" s="2" t="s">
        <v>1473</v>
      </c>
      <c r="M122" s="2" t="s">
        <v>1528</v>
      </c>
      <c r="N122" s="2" t="s">
        <v>2070</v>
      </c>
      <c r="O122" s="2" t="s">
        <v>2071</v>
      </c>
      <c r="P122" s="2" t="s">
        <v>2072</v>
      </c>
      <c r="Q122" s="2" t="s">
        <v>2073</v>
      </c>
      <c r="AE122" s="2" t="s">
        <v>2074</v>
      </c>
      <c r="AF122" s="6" t="s">
        <v>1477</v>
      </c>
      <c r="AG122" s="6" t="s">
        <v>1526</v>
      </c>
      <c r="AH122" s="6" t="s">
        <v>1496</v>
      </c>
      <c r="AI122" s="6" t="s">
        <v>1477</v>
      </c>
      <c r="AJ122" s="6" t="s">
        <v>1477</v>
      </c>
      <c r="AK122" s="6" t="s">
        <v>1477</v>
      </c>
      <c r="AL122" s="6" t="s">
        <v>1477</v>
      </c>
      <c r="AM122" s="6" t="s">
        <v>1477</v>
      </c>
      <c r="AN122" s="6" t="s">
        <v>1477</v>
      </c>
      <c r="AO122" s="6" t="s">
        <v>1477</v>
      </c>
      <c r="AP122" s="6" t="s">
        <v>1478</v>
      </c>
      <c r="AQ122" s="6" t="s">
        <v>1496</v>
      </c>
      <c r="AR122" s="6" t="s">
        <v>1526</v>
      </c>
      <c r="AS122" s="6" t="s">
        <v>1480</v>
      </c>
      <c r="AT122" s="2" t="b">
        <f t="shared" si="0"/>
        <v>0</v>
      </c>
      <c r="AU122" s="2" t="b">
        <f t="shared" si="6"/>
        <v>0</v>
      </c>
      <c r="AV122" s="8" t="b">
        <f t="shared" si="1"/>
        <v>1</v>
      </c>
      <c r="AW122" s="2" t="b">
        <f t="shared" si="2"/>
        <v>1</v>
      </c>
      <c r="AX122" s="2" t="b">
        <f t="shared" si="3"/>
        <v>0</v>
      </c>
      <c r="AY122" s="2" t="b">
        <f t="shared" si="4"/>
        <v>0</v>
      </c>
    </row>
    <row r="123" spans="1:51" ht="16" x14ac:dyDescent="0.2">
      <c r="A123" s="4" t="s">
        <v>2075</v>
      </c>
      <c r="B123" s="2" t="s">
        <v>1158</v>
      </c>
      <c r="D123" s="2" t="s">
        <v>1978</v>
      </c>
      <c r="E123" s="2" t="s">
        <v>1978</v>
      </c>
      <c r="F123" s="2">
        <v>12</v>
      </c>
      <c r="G123" s="2" t="s">
        <v>2051</v>
      </c>
      <c r="H123" s="2" t="s">
        <v>2051</v>
      </c>
      <c r="I123" s="2" t="s">
        <v>2076</v>
      </c>
      <c r="J123" s="2" t="s">
        <v>2077</v>
      </c>
      <c r="K123" s="7" t="s">
        <v>2078</v>
      </c>
      <c r="L123" s="2" t="s">
        <v>1473</v>
      </c>
      <c r="M123" s="2" t="s">
        <v>1983</v>
      </c>
      <c r="P123" s="2" t="s">
        <v>2079</v>
      </c>
      <c r="Q123" s="2" t="s">
        <v>2080</v>
      </c>
      <c r="R123" s="2" t="s">
        <v>2081</v>
      </c>
      <c r="AD123" s="2" t="s">
        <v>2082</v>
      </c>
      <c r="AE123" s="2" t="s">
        <v>2083</v>
      </c>
      <c r="AF123" s="6" t="s">
        <v>1477</v>
      </c>
      <c r="AG123" s="6" t="s">
        <v>1477</v>
      </c>
      <c r="AH123" s="6" t="s">
        <v>1477</v>
      </c>
      <c r="AI123" s="6" t="s">
        <v>1477</v>
      </c>
      <c r="AJ123" s="6" t="s">
        <v>1477</v>
      </c>
      <c r="AK123" s="6" t="s">
        <v>1477</v>
      </c>
      <c r="AL123" s="6" t="s">
        <v>1477</v>
      </c>
      <c r="AM123" s="6" t="s">
        <v>1477</v>
      </c>
      <c r="AN123" s="6" t="s">
        <v>1477</v>
      </c>
      <c r="AO123" s="6" t="s">
        <v>1477</v>
      </c>
      <c r="AP123" s="6" t="s">
        <v>1478</v>
      </c>
      <c r="AQ123" s="6" t="s">
        <v>2084</v>
      </c>
      <c r="AR123" s="6" t="s">
        <v>1566</v>
      </c>
      <c r="AS123" s="6" t="s">
        <v>1480</v>
      </c>
      <c r="AT123" s="2" t="b">
        <f t="shared" si="0"/>
        <v>1</v>
      </c>
      <c r="AU123" s="2" t="b">
        <f t="shared" si="6"/>
        <v>0</v>
      </c>
      <c r="AV123" s="8" t="b">
        <f t="shared" si="1"/>
        <v>0</v>
      </c>
      <c r="AW123" s="2" t="b">
        <f t="shared" si="2"/>
        <v>0</v>
      </c>
      <c r="AX123" s="2" t="b">
        <f t="shared" si="3"/>
        <v>0</v>
      </c>
      <c r="AY123" s="2" t="b">
        <f t="shared" si="4"/>
        <v>0</v>
      </c>
    </row>
    <row r="124" spans="1:51" ht="16" x14ac:dyDescent="0.2">
      <c r="A124" s="4" t="s">
        <v>2085</v>
      </c>
      <c r="B124" s="2" t="s">
        <v>1159</v>
      </c>
      <c r="D124" s="2" t="s">
        <v>1978</v>
      </c>
      <c r="E124" s="2" t="s">
        <v>1978</v>
      </c>
      <c r="F124" s="2">
        <v>12</v>
      </c>
      <c r="G124" s="2" t="s">
        <v>2051</v>
      </c>
      <c r="H124" s="2" t="s">
        <v>2051</v>
      </c>
      <c r="I124" s="2" t="s">
        <v>2076</v>
      </c>
      <c r="J124" s="2" t="s">
        <v>2077</v>
      </c>
      <c r="K124" s="7" t="s">
        <v>2078</v>
      </c>
      <c r="L124" s="2" t="s">
        <v>1473</v>
      </c>
      <c r="M124" s="2" t="s">
        <v>1983</v>
      </c>
      <c r="P124" s="2" t="s">
        <v>2086</v>
      </c>
      <c r="Q124" s="2" t="s">
        <v>2087</v>
      </c>
      <c r="AD124" s="2" t="s">
        <v>2088</v>
      </c>
      <c r="AE124" s="2" t="s">
        <v>2089</v>
      </c>
      <c r="AF124" s="6" t="s">
        <v>1477</v>
      </c>
      <c r="AG124" s="6" t="s">
        <v>1477</v>
      </c>
      <c r="AH124" s="6" t="s">
        <v>1477</v>
      </c>
      <c r="AI124" s="6" t="s">
        <v>1477</v>
      </c>
      <c r="AJ124" s="6" t="s">
        <v>1477</v>
      </c>
      <c r="AK124" s="6" t="s">
        <v>1477</v>
      </c>
      <c r="AL124" s="6" t="s">
        <v>1477</v>
      </c>
      <c r="AM124" s="6" t="s">
        <v>1477</v>
      </c>
      <c r="AN124" s="6" t="s">
        <v>1477</v>
      </c>
      <c r="AO124" s="6" t="s">
        <v>1477</v>
      </c>
      <c r="AP124" s="6" t="s">
        <v>1478</v>
      </c>
      <c r="AQ124" s="6" t="s">
        <v>1512</v>
      </c>
      <c r="AR124" s="6" t="s">
        <v>1496</v>
      </c>
      <c r="AS124" s="6" t="s">
        <v>1524</v>
      </c>
      <c r="AT124" s="2" t="b">
        <f t="shared" si="0"/>
        <v>1</v>
      </c>
      <c r="AU124" s="2" t="b">
        <f t="shared" si="6"/>
        <v>0</v>
      </c>
      <c r="AV124" s="8" t="b">
        <f t="shared" si="1"/>
        <v>0</v>
      </c>
      <c r="AW124" s="2" t="b">
        <f t="shared" si="2"/>
        <v>0</v>
      </c>
      <c r="AX124" s="2" t="b">
        <f t="shared" si="3"/>
        <v>0</v>
      </c>
      <c r="AY124" s="2" t="b">
        <f t="shared" si="4"/>
        <v>0</v>
      </c>
    </row>
    <row r="125" spans="1:51" ht="16" x14ac:dyDescent="0.2">
      <c r="A125" s="4" t="s">
        <v>2090</v>
      </c>
      <c r="B125" s="2" t="s">
        <v>48</v>
      </c>
      <c r="D125" s="2" t="s">
        <v>1465</v>
      </c>
      <c r="E125" s="2" t="s">
        <v>1465</v>
      </c>
      <c r="F125" s="2">
        <v>12</v>
      </c>
      <c r="G125" s="2" t="s">
        <v>2051</v>
      </c>
      <c r="H125" s="2" t="s">
        <v>2051</v>
      </c>
      <c r="I125" s="2" t="s">
        <v>2076</v>
      </c>
      <c r="J125" s="2" t="s">
        <v>2091</v>
      </c>
      <c r="K125" s="7" t="s">
        <v>2092</v>
      </c>
      <c r="L125" s="2" t="s">
        <v>1998</v>
      </c>
      <c r="M125" s="2" t="s">
        <v>1999</v>
      </c>
      <c r="R125" s="2" t="s">
        <v>2093</v>
      </c>
      <c r="AE125" s="2" t="s">
        <v>2094</v>
      </c>
      <c r="AF125" s="6" t="s">
        <v>1477</v>
      </c>
      <c r="AG125" s="6" t="s">
        <v>1477</v>
      </c>
      <c r="AH125" s="6" t="s">
        <v>1761</v>
      </c>
      <c r="AI125" s="6" t="s">
        <v>1477</v>
      </c>
      <c r="AJ125" s="6" t="s">
        <v>1477</v>
      </c>
      <c r="AK125" s="6" t="s">
        <v>1477</v>
      </c>
      <c r="AL125" s="6" t="s">
        <v>1477</v>
      </c>
      <c r="AM125" s="6" t="s">
        <v>1477</v>
      </c>
      <c r="AN125" s="6" t="s">
        <v>1477</v>
      </c>
      <c r="AO125" s="6" t="s">
        <v>1477</v>
      </c>
      <c r="AP125" s="6" t="s">
        <v>1478</v>
      </c>
      <c r="AQ125" s="6" t="s">
        <v>1526</v>
      </c>
      <c r="AR125" s="6" t="s">
        <v>1536</v>
      </c>
      <c r="AS125" s="6" t="s">
        <v>1480</v>
      </c>
      <c r="AT125" s="2" t="b">
        <f t="shared" si="0"/>
        <v>0</v>
      </c>
      <c r="AU125" s="2" t="b">
        <f t="shared" si="6"/>
        <v>0</v>
      </c>
      <c r="AV125" s="8" t="b">
        <f t="shared" si="1"/>
        <v>0</v>
      </c>
      <c r="AW125" s="2" t="b">
        <f t="shared" si="2"/>
        <v>0</v>
      </c>
      <c r="AX125" s="2" t="b">
        <f t="shared" si="3"/>
        <v>0</v>
      </c>
      <c r="AY125" s="2" t="b">
        <f t="shared" si="4"/>
        <v>1</v>
      </c>
    </row>
    <row r="126" spans="1:51" ht="16" x14ac:dyDescent="0.2">
      <c r="A126" s="4" t="s">
        <v>2095</v>
      </c>
      <c r="B126" s="2" t="s">
        <v>49</v>
      </c>
      <c r="E126" s="2" t="s">
        <v>1978</v>
      </c>
      <c r="F126" s="2">
        <v>12</v>
      </c>
      <c r="G126" s="2" t="s">
        <v>2051</v>
      </c>
      <c r="H126" s="2" t="s">
        <v>2051</v>
      </c>
      <c r="I126" s="2" t="s">
        <v>2076</v>
      </c>
      <c r="J126" s="2" t="s">
        <v>2091</v>
      </c>
      <c r="K126" s="7" t="s">
        <v>2092</v>
      </c>
      <c r="L126" s="2" t="s">
        <v>1998</v>
      </c>
      <c r="M126" s="2" t="s">
        <v>1999</v>
      </c>
      <c r="R126" s="2" t="s">
        <v>2096</v>
      </c>
      <c r="AE126" s="2" t="s">
        <v>2097</v>
      </c>
      <c r="AF126" s="6" t="s">
        <v>1477</v>
      </c>
      <c r="AG126" s="6" t="s">
        <v>1477</v>
      </c>
      <c r="AH126" s="6" t="s">
        <v>1477</v>
      </c>
      <c r="AI126" s="6" t="s">
        <v>1477</v>
      </c>
      <c r="AJ126" s="6" t="s">
        <v>1477</v>
      </c>
      <c r="AK126" s="6" t="s">
        <v>1477</v>
      </c>
      <c r="AL126" s="6" t="s">
        <v>1477</v>
      </c>
      <c r="AM126" s="6" t="s">
        <v>1477</v>
      </c>
      <c r="AN126" s="6" t="s">
        <v>1477</v>
      </c>
      <c r="AO126" s="6" t="s">
        <v>1477</v>
      </c>
      <c r="AP126" s="6" t="s">
        <v>1478</v>
      </c>
      <c r="AQ126" s="6" t="s">
        <v>2084</v>
      </c>
      <c r="AR126" s="6" t="s">
        <v>1566</v>
      </c>
      <c r="AS126" s="6" t="s">
        <v>1480</v>
      </c>
      <c r="AT126" s="2" t="b">
        <f t="shared" si="0"/>
        <v>1</v>
      </c>
      <c r="AU126" s="2" t="b">
        <f t="shared" si="6"/>
        <v>0</v>
      </c>
      <c r="AV126" s="8" t="b">
        <f t="shared" si="1"/>
        <v>0</v>
      </c>
      <c r="AW126" s="2" t="b">
        <f t="shared" si="2"/>
        <v>0</v>
      </c>
      <c r="AX126" s="2" t="b">
        <f t="shared" si="3"/>
        <v>0</v>
      </c>
      <c r="AY126" s="2" t="b">
        <f t="shared" si="4"/>
        <v>0</v>
      </c>
    </row>
    <row r="127" spans="1:51" ht="16" x14ac:dyDescent="0.2">
      <c r="A127" s="4" t="s">
        <v>2098</v>
      </c>
      <c r="B127" s="2" t="s">
        <v>50</v>
      </c>
      <c r="E127" s="2" t="s">
        <v>1978</v>
      </c>
      <c r="F127" s="2">
        <v>12</v>
      </c>
      <c r="G127" s="2" t="s">
        <v>2051</v>
      </c>
      <c r="H127" s="2" t="s">
        <v>2051</v>
      </c>
      <c r="I127" s="2" t="s">
        <v>2076</v>
      </c>
      <c r="J127" s="2" t="s">
        <v>2099</v>
      </c>
      <c r="K127" s="7" t="s">
        <v>2100</v>
      </c>
      <c r="L127" s="2" t="s">
        <v>1998</v>
      </c>
      <c r="M127" s="2" t="s">
        <v>1999</v>
      </c>
      <c r="R127" s="2" t="s">
        <v>2101</v>
      </c>
      <c r="AD127" s="2" t="s">
        <v>2102</v>
      </c>
      <c r="AE127" s="2" t="s">
        <v>2103</v>
      </c>
      <c r="AF127" s="6" t="s">
        <v>1477</v>
      </c>
      <c r="AG127" s="6" t="s">
        <v>1477</v>
      </c>
      <c r="AH127" s="6" t="s">
        <v>1477</v>
      </c>
      <c r="AI127" s="6" t="s">
        <v>1477</v>
      </c>
      <c r="AJ127" s="6" t="s">
        <v>1477</v>
      </c>
      <c r="AK127" s="6" t="s">
        <v>1477</v>
      </c>
      <c r="AL127" s="6" t="s">
        <v>1477</v>
      </c>
      <c r="AM127" s="6" t="s">
        <v>1477</v>
      </c>
      <c r="AN127" s="6" t="s">
        <v>1477</v>
      </c>
      <c r="AO127" s="6" t="s">
        <v>1477</v>
      </c>
      <c r="AP127" s="6" t="s">
        <v>1480</v>
      </c>
      <c r="AQ127" s="6" t="s">
        <v>1478</v>
      </c>
      <c r="AR127" s="6" t="s">
        <v>1536</v>
      </c>
      <c r="AS127" s="6" t="s">
        <v>1536</v>
      </c>
      <c r="AT127" s="2" t="b">
        <f t="shared" si="0"/>
        <v>1</v>
      </c>
      <c r="AU127" s="2" t="b">
        <f t="shared" si="6"/>
        <v>0</v>
      </c>
      <c r="AV127" s="8" t="b">
        <f t="shared" si="1"/>
        <v>0</v>
      </c>
      <c r="AW127" s="2" t="b">
        <f t="shared" si="2"/>
        <v>0</v>
      </c>
      <c r="AX127" s="2" t="b">
        <f t="shared" si="3"/>
        <v>0</v>
      </c>
      <c r="AY127" s="2" t="b">
        <f t="shared" si="4"/>
        <v>0</v>
      </c>
    </row>
    <row r="128" spans="1:51" ht="16" x14ac:dyDescent="0.2">
      <c r="A128" s="4" t="s">
        <v>2104</v>
      </c>
      <c r="B128" s="2" t="s">
        <v>51</v>
      </c>
      <c r="E128" s="2" t="s">
        <v>1978</v>
      </c>
      <c r="F128" s="2">
        <v>12</v>
      </c>
      <c r="G128" s="2" t="s">
        <v>2051</v>
      </c>
      <c r="H128" s="2" t="s">
        <v>2051</v>
      </c>
      <c r="I128" s="2" t="s">
        <v>2076</v>
      </c>
      <c r="J128" s="2" t="s">
        <v>2105</v>
      </c>
      <c r="K128" s="7" t="s">
        <v>2106</v>
      </c>
      <c r="L128" s="2" t="s">
        <v>1998</v>
      </c>
      <c r="M128" s="2" t="s">
        <v>1999</v>
      </c>
      <c r="S128" s="2" t="s">
        <v>2107</v>
      </c>
      <c r="AD128" s="2" t="s">
        <v>2108</v>
      </c>
      <c r="AE128" s="2" t="s">
        <v>2109</v>
      </c>
      <c r="AF128" s="6" t="s">
        <v>1477</v>
      </c>
      <c r="AG128" s="6" t="s">
        <v>1477</v>
      </c>
      <c r="AH128" s="6" t="s">
        <v>1477</v>
      </c>
      <c r="AI128" s="6" t="s">
        <v>1477</v>
      </c>
      <c r="AJ128" s="6" t="s">
        <v>1477</v>
      </c>
      <c r="AK128" s="6" t="s">
        <v>1477</v>
      </c>
      <c r="AL128" s="6" t="s">
        <v>1477</v>
      </c>
      <c r="AM128" s="6" t="s">
        <v>1477</v>
      </c>
      <c r="AN128" s="6" t="s">
        <v>1477</v>
      </c>
      <c r="AO128" s="6" t="s">
        <v>1477</v>
      </c>
      <c r="AP128" s="6" t="s">
        <v>1480</v>
      </c>
      <c r="AQ128" s="6" t="s">
        <v>1478</v>
      </c>
      <c r="AR128" s="6" t="s">
        <v>1558</v>
      </c>
      <c r="AS128" s="6" t="s">
        <v>1536</v>
      </c>
      <c r="AT128" s="2" t="b">
        <f t="shared" si="0"/>
        <v>1</v>
      </c>
      <c r="AU128" s="2" t="b">
        <f t="shared" si="6"/>
        <v>0</v>
      </c>
      <c r="AV128" s="8" t="b">
        <f t="shared" si="1"/>
        <v>0</v>
      </c>
      <c r="AW128" s="2" t="b">
        <f t="shared" si="2"/>
        <v>0</v>
      </c>
      <c r="AX128" s="2" t="b">
        <f t="shared" si="3"/>
        <v>0</v>
      </c>
      <c r="AY128" s="2" t="b">
        <f t="shared" si="4"/>
        <v>0</v>
      </c>
    </row>
    <row r="129" spans="1:51" ht="16" x14ac:dyDescent="0.2">
      <c r="A129" s="4" t="s">
        <v>2110</v>
      </c>
      <c r="B129" s="2" t="s">
        <v>52</v>
      </c>
      <c r="E129" s="2" t="s">
        <v>1978</v>
      </c>
      <c r="F129" s="2">
        <v>12</v>
      </c>
      <c r="G129" s="2" t="s">
        <v>2051</v>
      </c>
      <c r="H129" s="2" t="s">
        <v>2051</v>
      </c>
      <c r="I129" s="2" t="s">
        <v>2076</v>
      </c>
      <c r="J129" s="2" t="s">
        <v>2105</v>
      </c>
      <c r="K129" s="7" t="s">
        <v>2106</v>
      </c>
      <c r="L129" s="2" t="s">
        <v>1998</v>
      </c>
      <c r="M129" s="2" t="s">
        <v>1999</v>
      </c>
      <c r="S129" s="2" t="s">
        <v>2111</v>
      </c>
      <c r="AD129" s="2" t="s">
        <v>2112</v>
      </c>
      <c r="AE129" s="2" t="s">
        <v>2113</v>
      </c>
      <c r="AF129" s="6" t="s">
        <v>1477</v>
      </c>
      <c r="AG129" s="6" t="s">
        <v>1477</v>
      </c>
      <c r="AH129" s="6" t="s">
        <v>1477</v>
      </c>
      <c r="AI129" s="6" t="s">
        <v>1477</v>
      </c>
      <c r="AJ129" s="6" t="s">
        <v>1477</v>
      </c>
      <c r="AK129" s="6" t="s">
        <v>1477</v>
      </c>
      <c r="AL129" s="6" t="s">
        <v>1477</v>
      </c>
      <c r="AM129" s="6" t="s">
        <v>1477</v>
      </c>
      <c r="AN129" s="6" t="s">
        <v>1477</v>
      </c>
      <c r="AO129" s="6" t="s">
        <v>1477</v>
      </c>
      <c r="AP129" s="6" t="s">
        <v>1478</v>
      </c>
      <c r="AQ129" s="6" t="s">
        <v>1512</v>
      </c>
      <c r="AR129" s="6" t="s">
        <v>1496</v>
      </c>
      <c r="AS129" s="6" t="s">
        <v>1524</v>
      </c>
      <c r="AT129" s="2" t="b">
        <f t="shared" si="0"/>
        <v>1</v>
      </c>
      <c r="AU129" s="2" t="b">
        <f t="shared" si="6"/>
        <v>0</v>
      </c>
      <c r="AV129" s="8" t="b">
        <f t="shared" si="1"/>
        <v>0</v>
      </c>
      <c r="AW129" s="2" t="b">
        <f t="shared" si="2"/>
        <v>0</v>
      </c>
      <c r="AX129" s="2" t="b">
        <f t="shared" si="3"/>
        <v>0</v>
      </c>
      <c r="AY129" s="2" t="b">
        <f t="shared" si="4"/>
        <v>0</v>
      </c>
    </row>
    <row r="130" spans="1:51" ht="16" x14ac:dyDescent="0.2">
      <c r="A130" s="4" t="s">
        <v>2114</v>
      </c>
      <c r="B130" s="2" t="s">
        <v>53</v>
      </c>
      <c r="E130" s="2" t="s">
        <v>1978</v>
      </c>
      <c r="F130" s="2">
        <v>12</v>
      </c>
      <c r="G130" s="2" t="s">
        <v>2051</v>
      </c>
      <c r="H130" s="2" t="s">
        <v>2051</v>
      </c>
      <c r="I130" s="2" t="s">
        <v>2076</v>
      </c>
      <c r="J130" s="2" t="s">
        <v>2105</v>
      </c>
      <c r="K130" s="7" t="s">
        <v>2106</v>
      </c>
      <c r="L130" s="2" t="s">
        <v>1998</v>
      </c>
      <c r="M130" s="2" t="s">
        <v>1999</v>
      </c>
      <c r="S130" s="2" t="s">
        <v>2115</v>
      </c>
      <c r="AD130" s="2" t="s">
        <v>2116</v>
      </c>
      <c r="AE130" s="2" t="s">
        <v>2117</v>
      </c>
      <c r="AF130" s="6" t="s">
        <v>1477</v>
      </c>
      <c r="AG130" s="6" t="s">
        <v>1477</v>
      </c>
      <c r="AH130" s="6" t="s">
        <v>1477</v>
      </c>
      <c r="AI130" s="6" t="s">
        <v>1477</v>
      </c>
      <c r="AJ130" s="6" t="s">
        <v>1477</v>
      </c>
      <c r="AK130" s="6" t="s">
        <v>1477</v>
      </c>
      <c r="AL130" s="6" t="s">
        <v>1477</v>
      </c>
      <c r="AM130" s="6" t="s">
        <v>1477</v>
      </c>
      <c r="AN130" s="6" t="s">
        <v>1477</v>
      </c>
      <c r="AO130" s="6" t="s">
        <v>1477</v>
      </c>
      <c r="AP130" s="6" t="s">
        <v>1480</v>
      </c>
      <c r="AQ130" s="6" t="s">
        <v>1478</v>
      </c>
      <c r="AR130" s="6" t="s">
        <v>2084</v>
      </c>
      <c r="AS130" s="6" t="s">
        <v>1480</v>
      </c>
      <c r="AT130" s="2" t="b">
        <f t="shared" si="0"/>
        <v>1</v>
      </c>
      <c r="AU130" s="2" t="b">
        <f t="shared" si="6"/>
        <v>0</v>
      </c>
      <c r="AV130" s="8" t="b">
        <f t="shared" si="1"/>
        <v>0</v>
      </c>
      <c r="AW130" s="2" t="b">
        <f t="shared" si="2"/>
        <v>0</v>
      </c>
      <c r="AX130" s="2" t="b">
        <f t="shared" si="3"/>
        <v>0</v>
      </c>
      <c r="AY130" s="2" t="b">
        <f t="shared" si="4"/>
        <v>0</v>
      </c>
    </row>
    <row r="131" spans="1:51" ht="16" x14ac:dyDescent="0.2">
      <c r="A131" s="4" t="s">
        <v>2118</v>
      </c>
      <c r="B131" s="2" t="s">
        <v>55</v>
      </c>
      <c r="E131" s="2" t="s">
        <v>1978</v>
      </c>
      <c r="F131" s="2">
        <v>12</v>
      </c>
      <c r="G131" s="2" t="s">
        <v>2051</v>
      </c>
      <c r="H131" s="2" t="s">
        <v>2051</v>
      </c>
      <c r="I131" s="2" t="s">
        <v>2076</v>
      </c>
      <c r="J131" s="2" t="s">
        <v>2105</v>
      </c>
      <c r="K131" s="7" t="s">
        <v>2106</v>
      </c>
      <c r="L131" s="2" t="s">
        <v>1998</v>
      </c>
      <c r="M131" s="2" t="s">
        <v>1999</v>
      </c>
      <c r="S131" s="2" t="s">
        <v>2119</v>
      </c>
      <c r="AE131" s="2" t="s">
        <v>2120</v>
      </c>
      <c r="AF131" s="6" t="s">
        <v>1477</v>
      </c>
      <c r="AG131" s="6" t="s">
        <v>1477</v>
      </c>
      <c r="AH131" s="6" t="s">
        <v>1477</v>
      </c>
      <c r="AI131" s="6" t="s">
        <v>1477</v>
      </c>
      <c r="AJ131" s="6" t="s">
        <v>1477</v>
      </c>
      <c r="AK131" s="6" t="s">
        <v>1477</v>
      </c>
      <c r="AL131" s="6" t="s">
        <v>1477</v>
      </c>
      <c r="AM131" s="6" t="s">
        <v>1477</v>
      </c>
      <c r="AN131" s="6" t="s">
        <v>1477</v>
      </c>
      <c r="AO131" s="6" t="s">
        <v>1477</v>
      </c>
      <c r="AP131" s="6" t="s">
        <v>1480</v>
      </c>
      <c r="AQ131" s="6" t="s">
        <v>1566</v>
      </c>
      <c r="AR131" s="6" t="s">
        <v>1512</v>
      </c>
      <c r="AS131" s="6" t="s">
        <v>2084</v>
      </c>
      <c r="AT131" s="2" t="b">
        <f t="shared" si="0"/>
        <v>1</v>
      </c>
      <c r="AU131" s="2" t="b">
        <f t="shared" ref="AU131:AU194" si="7">AND(AT131,_xlfn.XOR(AP131="C",AQ131="C)"))</f>
        <v>0</v>
      </c>
      <c r="AV131" s="8" t="b">
        <f t="shared" si="1"/>
        <v>0</v>
      </c>
      <c r="AW131" s="2" t="b">
        <f t="shared" si="2"/>
        <v>0</v>
      </c>
      <c r="AX131" s="2" t="b">
        <f t="shared" si="3"/>
        <v>0</v>
      </c>
      <c r="AY131" s="2" t="b">
        <f t="shared" si="4"/>
        <v>0</v>
      </c>
    </row>
    <row r="132" spans="1:51" ht="16" x14ac:dyDescent="0.2">
      <c r="A132" s="4" t="s">
        <v>2121</v>
      </c>
      <c r="B132" s="2" t="s">
        <v>56</v>
      </c>
      <c r="E132" s="2" t="s">
        <v>1978</v>
      </c>
      <c r="F132" s="2">
        <v>12</v>
      </c>
      <c r="G132" s="2" t="s">
        <v>2051</v>
      </c>
      <c r="H132" s="2" t="s">
        <v>2051</v>
      </c>
      <c r="I132" s="2" t="s">
        <v>2076</v>
      </c>
      <c r="J132" s="2" t="s">
        <v>2105</v>
      </c>
      <c r="K132" s="7" t="s">
        <v>2106</v>
      </c>
      <c r="L132" s="2" t="s">
        <v>1998</v>
      </c>
      <c r="M132" s="2" t="s">
        <v>1999</v>
      </c>
      <c r="S132" s="2" t="s">
        <v>2122</v>
      </c>
      <c r="AE132" s="2" t="s">
        <v>2123</v>
      </c>
      <c r="AF132" s="6" t="s">
        <v>1477</v>
      </c>
      <c r="AG132" s="6" t="s">
        <v>1477</v>
      </c>
      <c r="AH132" s="6" t="s">
        <v>1477</v>
      </c>
      <c r="AI132" s="6" t="s">
        <v>1477</v>
      </c>
      <c r="AJ132" s="6" t="s">
        <v>1477</v>
      </c>
      <c r="AK132" s="6" t="s">
        <v>1477</v>
      </c>
      <c r="AL132" s="6" t="s">
        <v>1477</v>
      </c>
      <c r="AM132" s="6" t="s">
        <v>1477</v>
      </c>
      <c r="AN132" s="6" t="s">
        <v>1477</v>
      </c>
      <c r="AO132" s="6" t="s">
        <v>1477</v>
      </c>
      <c r="AP132" s="6" t="s">
        <v>1478</v>
      </c>
      <c r="AQ132" s="6" t="s">
        <v>1558</v>
      </c>
      <c r="AR132" s="6" t="s">
        <v>1480</v>
      </c>
      <c r="AS132" s="6" t="s">
        <v>1480</v>
      </c>
      <c r="AT132" s="2" t="b">
        <f t="shared" si="0"/>
        <v>1</v>
      </c>
      <c r="AU132" s="2" t="b">
        <f t="shared" si="7"/>
        <v>0</v>
      </c>
      <c r="AV132" s="8" t="b">
        <f t="shared" si="1"/>
        <v>0</v>
      </c>
      <c r="AW132" s="2" t="b">
        <f t="shared" si="2"/>
        <v>0</v>
      </c>
      <c r="AX132" s="2" t="b">
        <f t="shared" si="3"/>
        <v>0</v>
      </c>
      <c r="AY132" s="2" t="b">
        <f t="shared" si="4"/>
        <v>0</v>
      </c>
    </row>
    <row r="133" spans="1:51" ht="16" x14ac:dyDescent="0.2">
      <c r="A133" s="4" t="s">
        <v>2124</v>
      </c>
      <c r="B133" s="2" t="s">
        <v>54</v>
      </c>
      <c r="E133" s="2" t="s">
        <v>1463</v>
      </c>
      <c r="F133" s="2">
        <v>12</v>
      </c>
      <c r="G133" s="2" t="s">
        <v>2051</v>
      </c>
      <c r="H133" s="2" t="s">
        <v>2051</v>
      </c>
      <c r="I133" s="2" t="s">
        <v>2076</v>
      </c>
      <c r="J133" s="2" t="s">
        <v>2105</v>
      </c>
      <c r="K133" s="7" t="s">
        <v>2106</v>
      </c>
      <c r="L133" s="2" t="s">
        <v>1998</v>
      </c>
      <c r="M133" s="2" t="s">
        <v>1999</v>
      </c>
      <c r="S133" s="2" t="s">
        <v>2125</v>
      </c>
      <c r="AE133" s="2" t="s">
        <v>2126</v>
      </c>
      <c r="AF133" s="6" t="s">
        <v>1477</v>
      </c>
      <c r="AG133" s="6" t="s">
        <v>1496</v>
      </c>
      <c r="AH133" s="6" t="s">
        <v>1497</v>
      </c>
      <c r="AI133" s="6" t="s">
        <v>1477</v>
      </c>
      <c r="AJ133" s="6" t="s">
        <v>1477</v>
      </c>
      <c r="AK133" s="6" t="s">
        <v>1477</v>
      </c>
      <c r="AL133" s="6" t="s">
        <v>1477</v>
      </c>
      <c r="AM133" s="6" t="s">
        <v>1477</v>
      </c>
      <c r="AN133" s="6" t="s">
        <v>1477</v>
      </c>
      <c r="AO133" s="6" t="s">
        <v>1477</v>
      </c>
      <c r="AP133" s="6" t="s">
        <v>1480</v>
      </c>
      <c r="AQ133" s="6" t="s">
        <v>1682</v>
      </c>
      <c r="AR133" s="6" t="s">
        <v>1525</v>
      </c>
      <c r="AS133" s="6" t="s">
        <v>1480</v>
      </c>
      <c r="AT133" s="2" t="b">
        <f t="shared" si="0"/>
        <v>0</v>
      </c>
      <c r="AU133" s="2" t="b">
        <f t="shared" si="7"/>
        <v>0</v>
      </c>
      <c r="AV133" s="8" t="b">
        <f t="shared" si="1"/>
        <v>1</v>
      </c>
      <c r="AW133" s="2" t="b">
        <f t="shared" si="2"/>
        <v>1</v>
      </c>
      <c r="AX133" s="2" t="b">
        <f t="shared" si="3"/>
        <v>0</v>
      </c>
      <c r="AY133" s="2" t="b">
        <f t="shared" si="4"/>
        <v>0</v>
      </c>
    </row>
    <row r="134" spans="1:51" ht="16" x14ac:dyDescent="0.2">
      <c r="A134" s="4" t="s">
        <v>2127</v>
      </c>
      <c r="B134" s="2" t="s">
        <v>57</v>
      </c>
      <c r="E134" s="2" t="s">
        <v>1463</v>
      </c>
      <c r="F134" s="2">
        <v>12</v>
      </c>
      <c r="G134" s="2" t="s">
        <v>2051</v>
      </c>
      <c r="H134" s="2" t="s">
        <v>2051</v>
      </c>
      <c r="I134" s="2" t="s">
        <v>2076</v>
      </c>
      <c r="J134" s="2" t="s">
        <v>2105</v>
      </c>
      <c r="K134" s="7" t="s">
        <v>2106</v>
      </c>
      <c r="L134" s="2" t="s">
        <v>1998</v>
      </c>
      <c r="M134" s="2" t="s">
        <v>1999</v>
      </c>
      <c r="S134" s="2" t="s">
        <v>2128</v>
      </c>
      <c r="AE134" s="2" t="s">
        <v>2129</v>
      </c>
      <c r="AF134" s="6" t="s">
        <v>1477</v>
      </c>
      <c r="AG134" s="6" t="s">
        <v>1512</v>
      </c>
      <c r="AH134" s="6" t="s">
        <v>1496</v>
      </c>
      <c r="AI134" s="6" t="s">
        <v>1477</v>
      </c>
      <c r="AJ134" s="6" t="s">
        <v>1477</v>
      </c>
      <c r="AK134" s="6" t="s">
        <v>1477</v>
      </c>
      <c r="AL134" s="6" t="s">
        <v>1477</v>
      </c>
      <c r="AM134" s="6" t="s">
        <v>1477</v>
      </c>
      <c r="AN134" s="6" t="s">
        <v>1477</v>
      </c>
      <c r="AO134" s="6" t="s">
        <v>1477</v>
      </c>
      <c r="AP134" s="6" t="s">
        <v>1478</v>
      </c>
      <c r="AQ134" s="6" t="s">
        <v>1682</v>
      </c>
      <c r="AR134" s="6" t="s">
        <v>1525</v>
      </c>
      <c r="AS134" s="6" t="s">
        <v>1480</v>
      </c>
      <c r="AT134" s="2" t="b">
        <f t="shared" si="0"/>
        <v>0</v>
      </c>
      <c r="AU134" s="2" t="b">
        <f t="shared" si="7"/>
        <v>0</v>
      </c>
      <c r="AV134" s="8" t="b">
        <f t="shared" si="1"/>
        <v>1</v>
      </c>
      <c r="AW134" s="2" t="b">
        <f t="shared" si="2"/>
        <v>1</v>
      </c>
      <c r="AX134" s="2" t="b">
        <f t="shared" si="3"/>
        <v>0</v>
      </c>
      <c r="AY134" s="2" t="b">
        <f t="shared" si="4"/>
        <v>0</v>
      </c>
    </row>
    <row r="135" spans="1:51" ht="16" x14ac:dyDescent="0.2">
      <c r="A135" s="4" t="s">
        <v>2130</v>
      </c>
      <c r="B135" s="2" t="s">
        <v>58</v>
      </c>
      <c r="E135" s="2" t="s">
        <v>1463</v>
      </c>
      <c r="F135" s="2">
        <v>12</v>
      </c>
      <c r="G135" s="2" t="s">
        <v>2051</v>
      </c>
      <c r="H135" s="2" t="s">
        <v>2051</v>
      </c>
      <c r="I135" s="2" t="s">
        <v>2076</v>
      </c>
      <c r="J135" s="2" t="s">
        <v>2105</v>
      </c>
      <c r="K135" s="7" t="s">
        <v>2106</v>
      </c>
      <c r="L135" s="2" t="s">
        <v>1998</v>
      </c>
      <c r="M135" s="2" t="s">
        <v>1999</v>
      </c>
      <c r="S135" s="2" t="s">
        <v>2131</v>
      </c>
      <c r="AE135" s="2" t="s">
        <v>2132</v>
      </c>
      <c r="AF135" s="6" t="s">
        <v>1477</v>
      </c>
      <c r="AG135" s="6" t="s">
        <v>1512</v>
      </c>
      <c r="AH135" s="6" t="s">
        <v>1480</v>
      </c>
      <c r="AI135" s="6" t="s">
        <v>1477</v>
      </c>
      <c r="AJ135" s="6" t="s">
        <v>1477</v>
      </c>
      <c r="AK135" s="6" t="s">
        <v>1477</v>
      </c>
      <c r="AL135" s="6" t="s">
        <v>1477</v>
      </c>
      <c r="AM135" s="6" t="s">
        <v>1477</v>
      </c>
      <c r="AN135" s="6" t="s">
        <v>1477</v>
      </c>
      <c r="AO135" s="6" t="s">
        <v>1477</v>
      </c>
      <c r="AP135" s="6" t="s">
        <v>1480</v>
      </c>
      <c r="AQ135" s="6" t="s">
        <v>1682</v>
      </c>
      <c r="AR135" s="6" t="s">
        <v>1615</v>
      </c>
      <c r="AS135" s="6" t="s">
        <v>1480</v>
      </c>
      <c r="AT135" s="2" t="b">
        <f t="shared" si="0"/>
        <v>0</v>
      </c>
      <c r="AU135" s="2" t="b">
        <f t="shared" si="7"/>
        <v>0</v>
      </c>
      <c r="AV135" s="8" t="b">
        <f t="shared" si="1"/>
        <v>1</v>
      </c>
      <c r="AW135" s="2" t="b">
        <f t="shared" si="2"/>
        <v>1</v>
      </c>
      <c r="AX135" s="2" t="b">
        <f t="shared" si="3"/>
        <v>0</v>
      </c>
      <c r="AY135" s="2" t="b">
        <f t="shared" si="4"/>
        <v>0</v>
      </c>
    </row>
    <row r="136" spans="1:51" ht="16" x14ac:dyDescent="0.2">
      <c r="A136" s="4" t="s">
        <v>2133</v>
      </c>
      <c r="B136" s="2" t="s">
        <v>429</v>
      </c>
      <c r="E136" s="2" t="s">
        <v>1978</v>
      </c>
      <c r="F136" s="2">
        <v>12</v>
      </c>
      <c r="G136" s="2" t="s">
        <v>2051</v>
      </c>
      <c r="H136" s="2" t="s">
        <v>2051</v>
      </c>
      <c r="I136" s="2" t="s">
        <v>2076</v>
      </c>
      <c r="J136" s="2" t="s">
        <v>2134</v>
      </c>
      <c r="K136" s="7" t="s">
        <v>2135</v>
      </c>
      <c r="L136" s="2" t="s">
        <v>1998</v>
      </c>
      <c r="AD136" s="2" t="s">
        <v>2136</v>
      </c>
      <c r="AE136" s="2" t="s">
        <v>2137</v>
      </c>
      <c r="AF136" s="6" t="s">
        <v>1477</v>
      </c>
      <c r="AG136" s="6" t="s">
        <v>1477</v>
      </c>
      <c r="AH136" s="6" t="s">
        <v>1477</v>
      </c>
      <c r="AI136" s="6" t="s">
        <v>1477</v>
      </c>
      <c r="AJ136" s="6" t="s">
        <v>1477</v>
      </c>
      <c r="AK136" s="6" t="s">
        <v>1477</v>
      </c>
      <c r="AL136" s="6" t="s">
        <v>1477</v>
      </c>
      <c r="AM136" s="6" t="s">
        <v>1477</v>
      </c>
      <c r="AN136" s="6" t="s">
        <v>1477</v>
      </c>
      <c r="AO136" s="6" t="s">
        <v>1477</v>
      </c>
      <c r="AP136" s="6" t="s">
        <v>1535</v>
      </c>
      <c r="AQ136" s="6" t="s">
        <v>1478</v>
      </c>
      <c r="AR136" s="6" t="s">
        <v>1558</v>
      </c>
      <c r="AS136" s="6" t="s">
        <v>1480</v>
      </c>
      <c r="AT136" s="2" t="b">
        <f t="shared" si="0"/>
        <v>1</v>
      </c>
      <c r="AU136" s="2" t="b">
        <f t="shared" si="7"/>
        <v>0</v>
      </c>
      <c r="AV136" s="8" t="b">
        <f t="shared" si="1"/>
        <v>0</v>
      </c>
      <c r="AW136" s="2" t="b">
        <f t="shared" si="2"/>
        <v>0</v>
      </c>
      <c r="AX136" s="2" t="b">
        <f t="shared" si="3"/>
        <v>0</v>
      </c>
      <c r="AY136" s="2" t="b">
        <f t="shared" si="4"/>
        <v>0</v>
      </c>
    </row>
    <row r="137" spans="1:51" ht="16" x14ac:dyDescent="0.2">
      <c r="A137" s="4" t="s">
        <v>2138</v>
      </c>
      <c r="B137" s="2" t="s">
        <v>430</v>
      </c>
      <c r="E137" s="2" t="s">
        <v>1463</v>
      </c>
      <c r="F137" s="2">
        <v>12</v>
      </c>
      <c r="G137" s="2" t="s">
        <v>2051</v>
      </c>
      <c r="H137" s="2" t="s">
        <v>2051</v>
      </c>
      <c r="I137" s="2" t="s">
        <v>2076</v>
      </c>
      <c r="J137" s="2" t="s">
        <v>2134</v>
      </c>
      <c r="K137" s="7" t="s">
        <v>2135</v>
      </c>
      <c r="L137" s="2" t="s">
        <v>1998</v>
      </c>
      <c r="AD137" s="2" t="s">
        <v>2139</v>
      </c>
      <c r="AE137" s="2" t="s">
        <v>2140</v>
      </c>
      <c r="AF137" s="6" t="s">
        <v>1477</v>
      </c>
      <c r="AG137" s="6" t="s">
        <v>1536</v>
      </c>
      <c r="AH137" s="6" t="s">
        <v>1480</v>
      </c>
      <c r="AI137" s="6" t="s">
        <v>1477</v>
      </c>
      <c r="AJ137" s="6" t="s">
        <v>1477</v>
      </c>
      <c r="AK137" s="6" t="s">
        <v>1477</v>
      </c>
      <c r="AL137" s="6" t="s">
        <v>1477</v>
      </c>
      <c r="AM137" s="6" t="s">
        <v>1477</v>
      </c>
      <c r="AN137" s="6" t="s">
        <v>1477</v>
      </c>
      <c r="AO137" s="6" t="s">
        <v>1477</v>
      </c>
      <c r="AP137" s="6" t="s">
        <v>1524</v>
      </c>
      <c r="AQ137" s="6" t="s">
        <v>1480</v>
      </c>
      <c r="AR137" s="6" t="s">
        <v>1526</v>
      </c>
      <c r="AS137" s="6" t="s">
        <v>1480</v>
      </c>
      <c r="AT137" s="2" t="b">
        <f t="shared" si="0"/>
        <v>0</v>
      </c>
      <c r="AU137" s="2" t="b">
        <f t="shared" si="7"/>
        <v>0</v>
      </c>
      <c r="AV137" s="8" t="b">
        <f t="shared" si="1"/>
        <v>1</v>
      </c>
      <c r="AW137" s="2" t="b">
        <f t="shared" si="2"/>
        <v>1</v>
      </c>
      <c r="AX137" s="2" t="b">
        <f t="shared" si="3"/>
        <v>0</v>
      </c>
      <c r="AY137" s="2" t="b">
        <f t="shared" si="4"/>
        <v>0</v>
      </c>
    </row>
    <row r="138" spans="1:51" ht="16" x14ac:dyDescent="0.2">
      <c r="A138" s="4" t="s">
        <v>2141</v>
      </c>
      <c r="B138" s="2" t="s">
        <v>431</v>
      </c>
      <c r="E138" s="2" t="s">
        <v>1978</v>
      </c>
      <c r="F138" s="2">
        <v>12</v>
      </c>
      <c r="G138" s="2" t="s">
        <v>2051</v>
      </c>
      <c r="H138" s="2" t="s">
        <v>2051</v>
      </c>
      <c r="I138" s="2" t="s">
        <v>2142</v>
      </c>
      <c r="J138" s="2" t="s">
        <v>2143</v>
      </c>
      <c r="K138" s="7" t="s">
        <v>2144</v>
      </c>
      <c r="L138" s="2" t="s">
        <v>1998</v>
      </c>
      <c r="AD138" s="2" t="s">
        <v>2145</v>
      </c>
      <c r="AE138" s="2" t="s">
        <v>2146</v>
      </c>
      <c r="AF138" s="6" t="s">
        <v>1477</v>
      </c>
      <c r="AG138" s="6" t="s">
        <v>1477</v>
      </c>
      <c r="AH138" s="6" t="s">
        <v>1477</v>
      </c>
      <c r="AI138" s="6" t="s">
        <v>1477</v>
      </c>
      <c r="AJ138" s="6" t="s">
        <v>1477</v>
      </c>
      <c r="AK138" s="6" t="s">
        <v>1477</v>
      </c>
      <c r="AL138" s="6" t="s">
        <v>1477</v>
      </c>
      <c r="AM138" s="6" t="s">
        <v>1477</v>
      </c>
      <c r="AN138" s="6" t="s">
        <v>1477</v>
      </c>
      <c r="AO138" s="6" t="s">
        <v>1477</v>
      </c>
      <c r="AP138" s="6" t="s">
        <v>1480</v>
      </c>
      <c r="AQ138" s="6" t="s">
        <v>1566</v>
      </c>
      <c r="AR138" s="6" t="s">
        <v>1479</v>
      </c>
      <c r="AS138" s="6" t="s">
        <v>2084</v>
      </c>
      <c r="AT138" s="2" t="b">
        <f t="shared" si="0"/>
        <v>1</v>
      </c>
      <c r="AU138" s="2" t="b">
        <f t="shared" si="7"/>
        <v>0</v>
      </c>
      <c r="AV138" s="8" t="b">
        <f t="shared" si="1"/>
        <v>0</v>
      </c>
      <c r="AW138" s="2" t="b">
        <f t="shared" si="2"/>
        <v>0</v>
      </c>
      <c r="AX138" s="2" t="b">
        <f t="shared" si="3"/>
        <v>0</v>
      </c>
      <c r="AY138" s="2" t="b">
        <f t="shared" si="4"/>
        <v>0</v>
      </c>
    </row>
    <row r="139" spans="1:51" ht="16" x14ac:dyDescent="0.2">
      <c r="A139" s="4" t="s">
        <v>2147</v>
      </c>
      <c r="B139" s="2" t="s">
        <v>432</v>
      </c>
      <c r="E139" s="2" t="s">
        <v>1978</v>
      </c>
      <c r="F139" s="2">
        <v>12</v>
      </c>
      <c r="G139" s="2" t="s">
        <v>2051</v>
      </c>
      <c r="H139" s="2" t="s">
        <v>2051</v>
      </c>
      <c r="I139" s="2" t="s">
        <v>2142</v>
      </c>
      <c r="J139" s="2" t="s">
        <v>2143</v>
      </c>
      <c r="K139" s="7" t="s">
        <v>2144</v>
      </c>
      <c r="L139" s="2" t="s">
        <v>1998</v>
      </c>
      <c r="AD139" s="2" t="s">
        <v>2148</v>
      </c>
      <c r="AE139" s="2" t="s">
        <v>2149</v>
      </c>
      <c r="AF139" s="6" t="s">
        <v>1477</v>
      </c>
      <c r="AG139" s="6" t="s">
        <v>1477</v>
      </c>
      <c r="AH139" s="6" t="s">
        <v>1477</v>
      </c>
      <c r="AI139" s="6" t="s">
        <v>1477</v>
      </c>
      <c r="AJ139" s="6" t="s">
        <v>1477</v>
      </c>
      <c r="AK139" s="6" t="s">
        <v>1477</v>
      </c>
      <c r="AL139" s="6" t="s">
        <v>1477</v>
      </c>
      <c r="AM139" s="6" t="s">
        <v>1477</v>
      </c>
      <c r="AN139" s="6" t="s">
        <v>1477</v>
      </c>
      <c r="AO139" s="6" t="s">
        <v>1477</v>
      </c>
      <c r="AP139" s="6" t="s">
        <v>1480</v>
      </c>
      <c r="AQ139" s="6" t="s">
        <v>1478</v>
      </c>
      <c r="AR139" s="6" t="s">
        <v>2084</v>
      </c>
      <c r="AS139" s="6" t="s">
        <v>1480</v>
      </c>
      <c r="AT139" s="2" t="b">
        <f t="shared" si="0"/>
        <v>1</v>
      </c>
      <c r="AU139" s="2" t="b">
        <f t="shared" si="7"/>
        <v>0</v>
      </c>
      <c r="AV139" s="8" t="b">
        <f t="shared" si="1"/>
        <v>0</v>
      </c>
      <c r="AW139" s="2" t="b">
        <f t="shared" si="2"/>
        <v>0</v>
      </c>
      <c r="AX139" s="2" t="b">
        <f t="shared" si="3"/>
        <v>0</v>
      </c>
      <c r="AY139" s="2" t="b">
        <f t="shared" si="4"/>
        <v>0</v>
      </c>
    </row>
    <row r="140" spans="1:51" ht="16" x14ac:dyDescent="0.2">
      <c r="A140" s="4" t="s">
        <v>2150</v>
      </c>
      <c r="B140" s="2" t="s">
        <v>433</v>
      </c>
      <c r="E140" s="2" t="s">
        <v>1978</v>
      </c>
      <c r="F140" s="2">
        <v>12</v>
      </c>
      <c r="G140" s="2" t="s">
        <v>2051</v>
      </c>
      <c r="H140" s="2" t="s">
        <v>2051</v>
      </c>
      <c r="I140" s="2" t="s">
        <v>2142</v>
      </c>
      <c r="J140" s="2" t="s">
        <v>2143</v>
      </c>
      <c r="K140" s="7" t="s">
        <v>2144</v>
      </c>
      <c r="L140" s="2" t="s">
        <v>1998</v>
      </c>
      <c r="AD140" s="2" t="s">
        <v>2151</v>
      </c>
      <c r="AE140" s="2" t="s">
        <v>2152</v>
      </c>
      <c r="AF140" s="6" t="s">
        <v>1477</v>
      </c>
      <c r="AG140" s="6" t="s">
        <v>1477</v>
      </c>
      <c r="AH140" s="6" t="s">
        <v>1477</v>
      </c>
      <c r="AI140" s="6" t="s">
        <v>1477</v>
      </c>
      <c r="AJ140" s="6" t="s">
        <v>1477</v>
      </c>
      <c r="AK140" s="6" t="s">
        <v>1477</v>
      </c>
      <c r="AL140" s="6" t="s">
        <v>1477</v>
      </c>
      <c r="AM140" s="6" t="s">
        <v>1477</v>
      </c>
      <c r="AN140" s="6" t="s">
        <v>1477</v>
      </c>
      <c r="AO140" s="6" t="s">
        <v>1477</v>
      </c>
      <c r="AP140" s="6" t="s">
        <v>1478</v>
      </c>
      <c r="AQ140" s="6" t="s">
        <v>1558</v>
      </c>
      <c r="AR140" s="6" t="s">
        <v>1480</v>
      </c>
      <c r="AS140" s="6" t="s">
        <v>1480</v>
      </c>
      <c r="AT140" s="2" t="b">
        <f t="shared" si="0"/>
        <v>1</v>
      </c>
      <c r="AU140" s="2" t="b">
        <f t="shared" si="7"/>
        <v>0</v>
      </c>
      <c r="AV140" s="8" t="b">
        <f t="shared" si="1"/>
        <v>0</v>
      </c>
      <c r="AW140" s="2" t="b">
        <f t="shared" si="2"/>
        <v>0</v>
      </c>
      <c r="AX140" s="2" t="b">
        <f t="shared" si="3"/>
        <v>0</v>
      </c>
      <c r="AY140" s="2" t="b">
        <f t="shared" si="4"/>
        <v>0</v>
      </c>
    </row>
    <row r="141" spans="1:51" ht="16" x14ac:dyDescent="0.2">
      <c r="A141" s="4" t="s">
        <v>2153</v>
      </c>
      <c r="B141" s="2" t="s">
        <v>434</v>
      </c>
      <c r="E141" s="2" t="s">
        <v>1978</v>
      </c>
      <c r="F141" s="2">
        <v>12</v>
      </c>
      <c r="G141" s="2" t="s">
        <v>2051</v>
      </c>
      <c r="H141" s="2" t="s">
        <v>2051</v>
      </c>
      <c r="I141" s="2" t="s">
        <v>2142</v>
      </c>
      <c r="J141" s="2" t="s">
        <v>2143</v>
      </c>
      <c r="K141" s="7" t="s">
        <v>2144</v>
      </c>
      <c r="L141" s="2" t="s">
        <v>1998</v>
      </c>
      <c r="AD141" s="2" t="s">
        <v>2154</v>
      </c>
      <c r="AE141" s="2" t="s">
        <v>2155</v>
      </c>
      <c r="AF141" s="6" t="s">
        <v>1477</v>
      </c>
      <c r="AG141" s="6" t="s">
        <v>1477</v>
      </c>
      <c r="AH141" s="6" t="s">
        <v>1477</v>
      </c>
      <c r="AI141" s="6" t="s">
        <v>1477</v>
      </c>
      <c r="AJ141" s="6" t="s">
        <v>1477</v>
      </c>
      <c r="AK141" s="6" t="s">
        <v>1477</v>
      </c>
      <c r="AL141" s="6" t="s">
        <v>1477</v>
      </c>
      <c r="AM141" s="6" t="s">
        <v>1477</v>
      </c>
      <c r="AN141" s="6" t="s">
        <v>1477</v>
      </c>
      <c r="AO141" s="6" t="s">
        <v>1477</v>
      </c>
      <c r="AP141" s="6" t="s">
        <v>1480</v>
      </c>
      <c r="AQ141" s="6" t="s">
        <v>1566</v>
      </c>
      <c r="AR141" s="6" t="s">
        <v>1602</v>
      </c>
      <c r="AS141" s="6" t="s">
        <v>1535</v>
      </c>
      <c r="AT141" s="2" t="b">
        <f t="shared" si="0"/>
        <v>1</v>
      </c>
      <c r="AU141" s="2" t="b">
        <f t="shared" si="7"/>
        <v>0</v>
      </c>
      <c r="AV141" s="8" t="b">
        <f t="shared" si="1"/>
        <v>0</v>
      </c>
      <c r="AW141" s="2" t="b">
        <f t="shared" si="2"/>
        <v>0</v>
      </c>
      <c r="AX141" s="2" t="b">
        <f t="shared" si="3"/>
        <v>0</v>
      </c>
      <c r="AY141" s="2" t="b">
        <f t="shared" si="4"/>
        <v>0</v>
      </c>
    </row>
    <row r="142" spans="1:51" ht="16" x14ac:dyDescent="0.2">
      <c r="A142" s="4" t="s">
        <v>2156</v>
      </c>
      <c r="B142" s="2" t="s">
        <v>435</v>
      </c>
      <c r="E142" s="2" t="s">
        <v>1978</v>
      </c>
      <c r="F142" s="2">
        <v>12</v>
      </c>
      <c r="G142" s="2" t="s">
        <v>2051</v>
      </c>
      <c r="H142" s="2" t="s">
        <v>2051</v>
      </c>
      <c r="I142" s="2" t="s">
        <v>2142</v>
      </c>
      <c r="J142" s="2" t="s">
        <v>2143</v>
      </c>
      <c r="K142" s="7" t="s">
        <v>2144</v>
      </c>
      <c r="L142" s="2" t="s">
        <v>1998</v>
      </c>
      <c r="AD142" s="2" t="s">
        <v>2157</v>
      </c>
      <c r="AE142" s="2" t="s">
        <v>2158</v>
      </c>
      <c r="AF142" s="6" t="s">
        <v>1477</v>
      </c>
      <c r="AG142" s="6" t="s">
        <v>1477</v>
      </c>
      <c r="AH142" s="6" t="s">
        <v>1477</v>
      </c>
      <c r="AI142" s="6" t="s">
        <v>1477</v>
      </c>
      <c r="AJ142" s="6" t="s">
        <v>1477</v>
      </c>
      <c r="AK142" s="6" t="s">
        <v>1477</v>
      </c>
      <c r="AL142" s="6" t="s">
        <v>1477</v>
      </c>
      <c r="AM142" s="6" t="s">
        <v>1477</v>
      </c>
      <c r="AN142" s="6" t="s">
        <v>1477</v>
      </c>
      <c r="AO142" s="6" t="s">
        <v>1477</v>
      </c>
      <c r="AP142" s="6" t="s">
        <v>1480</v>
      </c>
      <c r="AQ142" s="6" t="s">
        <v>1566</v>
      </c>
      <c r="AR142" s="6" t="s">
        <v>1512</v>
      </c>
      <c r="AS142" s="6" t="s">
        <v>1536</v>
      </c>
      <c r="AT142" s="2" t="b">
        <f t="shared" si="0"/>
        <v>1</v>
      </c>
      <c r="AU142" s="2" t="b">
        <f t="shared" si="7"/>
        <v>0</v>
      </c>
      <c r="AV142" s="8" t="b">
        <f t="shared" si="1"/>
        <v>0</v>
      </c>
      <c r="AW142" s="2" t="b">
        <f t="shared" si="2"/>
        <v>0</v>
      </c>
      <c r="AX142" s="2" t="b">
        <f t="shared" si="3"/>
        <v>0</v>
      </c>
      <c r="AY142" s="2" t="b">
        <f t="shared" si="4"/>
        <v>0</v>
      </c>
    </row>
    <row r="143" spans="1:51" ht="16" x14ac:dyDescent="0.2">
      <c r="A143" s="4" t="s">
        <v>2159</v>
      </c>
      <c r="B143" s="2" t="s">
        <v>436</v>
      </c>
      <c r="E143" s="2" t="s">
        <v>1978</v>
      </c>
      <c r="F143" s="2">
        <v>12</v>
      </c>
      <c r="G143" s="2" t="s">
        <v>2051</v>
      </c>
      <c r="H143" s="2" t="s">
        <v>2051</v>
      </c>
      <c r="I143" s="2" t="s">
        <v>2142</v>
      </c>
      <c r="J143" s="2" t="s">
        <v>2143</v>
      </c>
      <c r="K143" s="7" t="s">
        <v>2144</v>
      </c>
      <c r="L143" s="2" t="s">
        <v>1998</v>
      </c>
      <c r="AD143" s="2" t="s">
        <v>2160</v>
      </c>
      <c r="AE143" s="2" t="s">
        <v>2161</v>
      </c>
      <c r="AF143" s="6" t="s">
        <v>1477</v>
      </c>
      <c r="AG143" s="6" t="s">
        <v>1477</v>
      </c>
      <c r="AH143" s="6" t="s">
        <v>1477</v>
      </c>
      <c r="AI143" s="6" t="s">
        <v>1477</v>
      </c>
      <c r="AJ143" s="6" t="s">
        <v>1477</v>
      </c>
      <c r="AK143" s="6" t="s">
        <v>1477</v>
      </c>
      <c r="AL143" s="6" t="s">
        <v>1477</v>
      </c>
      <c r="AM143" s="6" t="s">
        <v>1477</v>
      </c>
      <c r="AN143" s="6" t="s">
        <v>1477</v>
      </c>
      <c r="AO143" s="6" t="s">
        <v>1477</v>
      </c>
      <c r="AP143" s="6" t="s">
        <v>1480</v>
      </c>
      <c r="AQ143" s="6" t="s">
        <v>1496</v>
      </c>
      <c r="AR143" s="6" t="s">
        <v>1479</v>
      </c>
      <c r="AS143" s="6" t="s">
        <v>1480</v>
      </c>
      <c r="AT143" s="2" t="b">
        <f t="shared" si="0"/>
        <v>1</v>
      </c>
      <c r="AU143" s="2" t="b">
        <f t="shared" si="7"/>
        <v>0</v>
      </c>
      <c r="AV143" s="8" t="b">
        <f t="shared" si="1"/>
        <v>0</v>
      </c>
      <c r="AW143" s="2" t="b">
        <f t="shared" si="2"/>
        <v>0</v>
      </c>
      <c r="AX143" s="2" t="b">
        <f t="shared" si="3"/>
        <v>0</v>
      </c>
      <c r="AY143" s="2" t="b">
        <f t="shared" si="4"/>
        <v>0</v>
      </c>
    </row>
    <row r="144" spans="1:51" ht="16" x14ac:dyDescent="0.2">
      <c r="A144" s="4" t="s">
        <v>2162</v>
      </c>
      <c r="B144" s="2" t="s">
        <v>437</v>
      </c>
      <c r="E144" s="2" t="s">
        <v>1978</v>
      </c>
      <c r="F144" s="2">
        <v>12</v>
      </c>
      <c r="G144" s="2" t="s">
        <v>2051</v>
      </c>
      <c r="H144" s="2" t="s">
        <v>2051</v>
      </c>
      <c r="I144" s="2" t="s">
        <v>2142</v>
      </c>
      <c r="J144" s="2" t="s">
        <v>2143</v>
      </c>
      <c r="K144" s="7" t="s">
        <v>2144</v>
      </c>
      <c r="L144" s="2" t="s">
        <v>1998</v>
      </c>
      <c r="AD144" s="2" t="s">
        <v>2163</v>
      </c>
      <c r="AE144" s="2" t="s">
        <v>2164</v>
      </c>
      <c r="AF144" s="6" t="s">
        <v>1477</v>
      </c>
      <c r="AG144" s="6" t="s">
        <v>1477</v>
      </c>
      <c r="AH144" s="6" t="s">
        <v>1477</v>
      </c>
      <c r="AI144" s="6" t="s">
        <v>1477</v>
      </c>
      <c r="AJ144" s="6" t="s">
        <v>1477</v>
      </c>
      <c r="AK144" s="6" t="s">
        <v>1477</v>
      </c>
      <c r="AL144" s="6" t="s">
        <v>1477</v>
      </c>
      <c r="AM144" s="6" t="s">
        <v>1477</v>
      </c>
      <c r="AN144" s="6" t="s">
        <v>1477</v>
      </c>
      <c r="AO144" s="6" t="s">
        <v>1477</v>
      </c>
      <c r="AP144" s="6" t="s">
        <v>1566</v>
      </c>
      <c r="AQ144" s="6" t="s">
        <v>1535</v>
      </c>
      <c r="AR144" s="6" t="s">
        <v>1558</v>
      </c>
      <c r="AS144" s="6" t="s">
        <v>1480</v>
      </c>
      <c r="AT144" s="2" t="b">
        <f t="shared" si="0"/>
        <v>1</v>
      </c>
      <c r="AU144" s="2" t="b">
        <f t="shared" si="7"/>
        <v>0</v>
      </c>
      <c r="AV144" s="8" t="b">
        <f t="shared" si="1"/>
        <v>0</v>
      </c>
      <c r="AW144" s="2" t="b">
        <f t="shared" si="2"/>
        <v>0</v>
      </c>
      <c r="AX144" s="2" t="b">
        <f t="shared" si="3"/>
        <v>0</v>
      </c>
      <c r="AY144" s="2" t="b">
        <f t="shared" si="4"/>
        <v>0</v>
      </c>
    </row>
    <row r="145" spans="1:51" ht="16" x14ac:dyDescent="0.2">
      <c r="A145" s="4" t="s">
        <v>2165</v>
      </c>
      <c r="B145" s="2" t="s">
        <v>95</v>
      </c>
      <c r="E145" s="2" t="s">
        <v>1978</v>
      </c>
      <c r="F145" s="2">
        <v>12</v>
      </c>
      <c r="G145" s="2" t="s">
        <v>2051</v>
      </c>
      <c r="H145" s="2" t="s">
        <v>2051</v>
      </c>
      <c r="I145" s="2" t="s">
        <v>2166</v>
      </c>
      <c r="J145" s="2" t="s">
        <v>2167</v>
      </c>
      <c r="K145" s="7" t="s">
        <v>2168</v>
      </c>
      <c r="L145" s="2" t="s">
        <v>1998</v>
      </c>
      <c r="M145" s="2" t="s">
        <v>1999</v>
      </c>
      <c r="R145" s="2" t="s">
        <v>2169</v>
      </c>
      <c r="AE145" s="2" t="s">
        <v>2170</v>
      </c>
      <c r="AF145" s="6" t="s">
        <v>1477</v>
      </c>
      <c r="AG145" s="6" t="s">
        <v>1477</v>
      </c>
      <c r="AH145" s="6" t="s">
        <v>1477</v>
      </c>
      <c r="AI145" s="6" t="s">
        <v>1477</v>
      </c>
      <c r="AJ145" s="6" t="s">
        <v>1477</v>
      </c>
      <c r="AK145" s="6" t="s">
        <v>1477</v>
      </c>
      <c r="AL145" s="6" t="s">
        <v>1477</v>
      </c>
      <c r="AM145" s="6" t="s">
        <v>1477</v>
      </c>
      <c r="AN145" s="6" t="s">
        <v>1477</v>
      </c>
      <c r="AO145" s="6" t="s">
        <v>1477</v>
      </c>
      <c r="AP145" s="6" t="s">
        <v>1480</v>
      </c>
      <c r="AQ145" s="6" t="s">
        <v>1526</v>
      </c>
      <c r="AR145" s="6" t="s">
        <v>1496</v>
      </c>
      <c r="AS145" s="6" t="s">
        <v>1536</v>
      </c>
      <c r="AT145" s="2" t="b">
        <f t="shared" si="0"/>
        <v>1</v>
      </c>
      <c r="AU145" s="2" t="b">
        <f t="shared" si="7"/>
        <v>0</v>
      </c>
      <c r="AV145" s="8" t="b">
        <f t="shared" si="1"/>
        <v>0</v>
      </c>
      <c r="AW145" s="2" t="b">
        <f t="shared" si="2"/>
        <v>0</v>
      </c>
      <c r="AX145" s="2" t="b">
        <f t="shared" si="3"/>
        <v>0</v>
      </c>
      <c r="AY145" s="2" t="b">
        <f t="shared" si="4"/>
        <v>0</v>
      </c>
    </row>
    <row r="146" spans="1:51" ht="16" x14ac:dyDescent="0.2">
      <c r="A146" s="4" t="s">
        <v>2171</v>
      </c>
      <c r="B146" s="2" t="s">
        <v>96</v>
      </c>
      <c r="E146" s="2" t="s">
        <v>1978</v>
      </c>
      <c r="F146" s="2">
        <v>12</v>
      </c>
      <c r="G146" s="2" t="s">
        <v>2051</v>
      </c>
      <c r="H146" s="2" t="s">
        <v>2051</v>
      </c>
      <c r="I146" s="2" t="s">
        <v>2166</v>
      </c>
      <c r="J146" s="2" t="s">
        <v>2167</v>
      </c>
      <c r="K146" s="7" t="s">
        <v>2168</v>
      </c>
      <c r="L146" s="2" t="s">
        <v>1998</v>
      </c>
      <c r="M146" s="2" t="s">
        <v>1999</v>
      </c>
      <c r="R146" s="2" t="s">
        <v>2172</v>
      </c>
      <c r="AE146" s="2" t="s">
        <v>2173</v>
      </c>
      <c r="AF146" s="6" t="s">
        <v>1477</v>
      </c>
      <c r="AG146" s="6" t="s">
        <v>1477</v>
      </c>
      <c r="AH146" s="6" t="s">
        <v>1477</v>
      </c>
      <c r="AI146" s="6" t="s">
        <v>1477</v>
      </c>
      <c r="AJ146" s="6" t="s">
        <v>1477</v>
      </c>
      <c r="AK146" s="6" t="s">
        <v>1477</v>
      </c>
      <c r="AL146" s="6" t="s">
        <v>1477</v>
      </c>
      <c r="AM146" s="6" t="s">
        <v>1477</v>
      </c>
      <c r="AN146" s="6" t="s">
        <v>1477</v>
      </c>
      <c r="AO146" s="6" t="s">
        <v>1477</v>
      </c>
      <c r="AP146" s="6" t="s">
        <v>1478</v>
      </c>
      <c r="AQ146" s="6" t="s">
        <v>1478</v>
      </c>
      <c r="AR146" s="6" t="s">
        <v>1478</v>
      </c>
      <c r="AS146" s="6" t="s">
        <v>1480</v>
      </c>
      <c r="AT146" s="2" t="b">
        <f t="shared" si="0"/>
        <v>1</v>
      </c>
      <c r="AU146" s="2" t="b">
        <f t="shared" si="7"/>
        <v>0</v>
      </c>
      <c r="AV146" s="8" t="b">
        <f t="shared" si="1"/>
        <v>0</v>
      </c>
      <c r="AW146" s="2" t="b">
        <f t="shared" si="2"/>
        <v>0</v>
      </c>
      <c r="AX146" s="2" t="b">
        <f t="shared" si="3"/>
        <v>0</v>
      </c>
      <c r="AY146" s="2" t="b">
        <f t="shared" si="4"/>
        <v>0</v>
      </c>
    </row>
    <row r="147" spans="1:51" ht="16" x14ac:dyDescent="0.2">
      <c r="A147" s="4" t="s">
        <v>2174</v>
      </c>
      <c r="B147" s="2" t="s">
        <v>97</v>
      </c>
      <c r="E147" s="2" t="s">
        <v>1978</v>
      </c>
      <c r="F147" s="2">
        <v>12</v>
      </c>
      <c r="G147" s="2" t="s">
        <v>2051</v>
      </c>
      <c r="H147" s="2" t="s">
        <v>2051</v>
      </c>
      <c r="I147" s="2" t="s">
        <v>2166</v>
      </c>
      <c r="J147" s="2" t="s">
        <v>2167</v>
      </c>
      <c r="K147" s="7" t="s">
        <v>2168</v>
      </c>
      <c r="L147" s="2" t="s">
        <v>1998</v>
      </c>
      <c r="M147" s="2" t="s">
        <v>1999</v>
      </c>
      <c r="R147" s="2" t="s">
        <v>2175</v>
      </c>
      <c r="AE147" s="2" t="s">
        <v>2176</v>
      </c>
      <c r="AF147" s="6" t="s">
        <v>1477</v>
      </c>
      <c r="AG147" s="6" t="s">
        <v>1477</v>
      </c>
      <c r="AH147" s="6" t="s">
        <v>1477</v>
      </c>
      <c r="AI147" s="6" t="s">
        <v>1477</v>
      </c>
      <c r="AJ147" s="6" t="s">
        <v>1477</v>
      </c>
      <c r="AK147" s="6" t="s">
        <v>1477</v>
      </c>
      <c r="AL147" s="6" t="s">
        <v>1477</v>
      </c>
      <c r="AM147" s="6" t="s">
        <v>1477</v>
      </c>
      <c r="AN147" s="6" t="s">
        <v>1477</v>
      </c>
      <c r="AO147" s="6" t="s">
        <v>1477</v>
      </c>
      <c r="AP147" s="6" t="s">
        <v>1480</v>
      </c>
      <c r="AQ147" s="6" t="s">
        <v>1536</v>
      </c>
      <c r="AR147" s="6" t="s">
        <v>1566</v>
      </c>
      <c r="AS147" s="6" t="s">
        <v>1480</v>
      </c>
      <c r="AT147" s="2" t="b">
        <f t="shared" si="0"/>
        <v>1</v>
      </c>
      <c r="AU147" s="2" t="b">
        <f t="shared" si="7"/>
        <v>0</v>
      </c>
      <c r="AV147" s="8" t="b">
        <f t="shared" si="1"/>
        <v>0</v>
      </c>
      <c r="AW147" s="2" t="b">
        <f t="shared" si="2"/>
        <v>0</v>
      </c>
      <c r="AX147" s="2" t="b">
        <f t="shared" si="3"/>
        <v>0</v>
      </c>
      <c r="AY147" s="2" t="b">
        <f t="shared" si="4"/>
        <v>0</v>
      </c>
    </row>
    <row r="148" spans="1:51" ht="16" x14ac:dyDescent="0.2">
      <c r="A148" s="4" t="s">
        <v>2177</v>
      </c>
      <c r="B148" s="2" t="s">
        <v>98</v>
      </c>
      <c r="E148" s="2" t="s">
        <v>1978</v>
      </c>
      <c r="F148" s="2">
        <v>12</v>
      </c>
      <c r="G148" s="2" t="s">
        <v>2051</v>
      </c>
      <c r="H148" s="2" t="s">
        <v>2051</v>
      </c>
      <c r="I148" s="2" t="s">
        <v>2166</v>
      </c>
      <c r="J148" s="2" t="s">
        <v>2167</v>
      </c>
      <c r="K148" s="7" t="s">
        <v>2168</v>
      </c>
      <c r="L148" s="2" t="s">
        <v>1998</v>
      </c>
      <c r="M148" s="2" t="s">
        <v>1999</v>
      </c>
      <c r="R148" s="2" t="s">
        <v>2178</v>
      </c>
      <c r="AE148" s="2" t="s">
        <v>2179</v>
      </c>
      <c r="AF148" s="6" t="s">
        <v>1477</v>
      </c>
      <c r="AG148" s="6" t="s">
        <v>1477</v>
      </c>
      <c r="AH148" s="6" t="s">
        <v>1477</v>
      </c>
      <c r="AI148" s="6" t="s">
        <v>1477</v>
      </c>
      <c r="AJ148" s="6" t="s">
        <v>1477</v>
      </c>
      <c r="AK148" s="6" t="s">
        <v>1477</v>
      </c>
      <c r="AL148" s="6" t="s">
        <v>1477</v>
      </c>
      <c r="AM148" s="6" t="s">
        <v>1477</v>
      </c>
      <c r="AN148" s="6" t="s">
        <v>1477</v>
      </c>
      <c r="AO148" s="6" t="s">
        <v>1477</v>
      </c>
      <c r="AP148" s="6" t="s">
        <v>1478</v>
      </c>
      <c r="AQ148" s="6" t="s">
        <v>2084</v>
      </c>
      <c r="AR148" s="6" t="s">
        <v>1508</v>
      </c>
      <c r="AS148" s="6" t="s">
        <v>1761</v>
      </c>
      <c r="AT148" s="2" t="b">
        <f t="shared" si="0"/>
        <v>1</v>
      </c>
      <c r="AU148" s="2" t="b">
        <f t="shared" si="7"/>
        <v>0</v>
      </c>
      <c r="AV148" s="8" t="b">
        <f t="shared" si="1"/>
        <v>0</v>
      </c>
      <c r="AW148" s="2" t="b">
        <f t="shared" si="2"/>
        <v>0</v>
      </c>
      <c r="AX148" s="2" t="b">
        <f t="shared" si="3"/>
        <v>0</v>
      </c>
      <c r="AY148" s="2" t="b">
        <f t="shared" si="4"/>
        <v>0</v>
      </c>
    </row>
    <row r="149" spans="1:51" ht="16" x14ac:dyDescent="0.2">
      <c r="A149" s="4" t="s">
        <v>2180</v>
      </c>
      <c r="B149" s="2" t="s">
        <v>1414</v>
      </c>
      <c r="D149" s="2" t="s">
        <v>1465</v>
      </c>
      <c r="E149" s="2" t="s">
        <v>1465</v>
      </c>
      <c r="F149" s="2">
        <v>12</v>
      </c>
      <c r="G149" s="2" t="s">
        <v>2051</v>
      </c>
      <c r="H149" s="2" t="s">
        <v>2051</v>
      </c>
      <c r="I149" s="2" t="s">
        <v>2181</v>
      </c>
      <c r="J149" s="2" t="s">
        <v>2182</v>
      </c>
      <c r="K149" s="7" t="s">
        <v>2183</v>
      </c>
      <c r="L149" s="2" t="s">
        <v>1473</v>
      </c>
      <c r="M149" s="2" t="s">
        <v>1983</v>
      </c>
      <c r="P149" s="2" t="s">
        <v>2184</v>
      </c>
      <c r="Q149" s="2" t="s">
        <v>2185</v>
      </c>
      <c r="R149" s="2" t="s">
        <v>2186</v>
      </c>
      <c r="AD149" s="2" t="s">
        <v>2187</v>
      </c>
      <c r="AE149" s="2" t="s">
        <v>2188</v>
      </c>
      <c r="AF149" s="6" t="s">
        <v>1477</v>
      </c>
      <c r="AG149" s="6" t="s">
        <v>1558</v>
      </c>
      <c r="AH149" s="6" t="s">
        <v>1477</v>
      </c>
      <c r="AI149" s="6" t="s">
        <v>1477</v>
      </c>
      <c r="AJ149" s="6" t="s">
        <v>1477</v>
      </c>
      <c r="AK149" s="6" t="s">
        <v>1477</v>
      </c>
      <c r="AL149" s="6" t="s">
        <v>1477</v>
      </c>
      <c r="AM149" s="6" t="s">
        <v>1477</v>
      </c>
      <c r="AN149" s="6" t="s">
        <v>1477</v>
      </c>
      <c r="AO149" s="6" t="s">
        <v>1477</v>
      </c>
      <c r="AP149" s="6" t="s">
        <v>1480</v>
      </c>
      <c r="AQ149" s="6" t="s">
        <v>1512</v>
      </c>
      <c r="AR149" s="6" t="s">
        <v>1496</v>
      </c>
      <c r="AS149" s="6" t="s">
        <v>1536</v>
      </c>
      <c r="AT149" s="2" t="b">
        <f t="shared" si="0"/>
        <v>0</v>
      </c>
      <c r="AU149" s="2" t="b">
        <f t="shared" si="7"/>
        <v>0</v>
      </c>
      <c r="AV149" s="8" t="b">
        <f t="shared" si="1"/>
        <v>0</v>
      </c>
      <c r="AW149" s="2" t="b">
        <f t="shared" si="2"/>
        <v>0</v>
      </c>
      <c r="AX149" s="2" t="b">
        <f t="shared" si="3"/>
        <v>0</v>
      </c>
      <c r="AY149" s="2" t="b">
        <f t="shared" si="4"/>
        <v>1</v>
      </c>
    </row>
    <row r="150" spans="1:51" ht="16" x14ac:dyDescent="0.2">
      <c r="A150" s="4" t="s">
        <v>2189</v>
      </c>
      <c r="B150" s="2" t="s">
        <v>2190</v>
      </c>
      <c r="D150" s="2" t="s">
        <v>1465</v>
      </c>
      <c r="E150" s="2" t="s">
        <v>1465</v>
      </c>
      <c r="F150" s="2">
        <v>12</v>
      </c>
      <c r="G150" s="2" t="s">
        <v>2051</v>
      </c>
      <c r="H150" s="2" t="s">
        <v>2051</v>
      </c>
      <c r="I150" s="2" t="s">
        <v>2181</v>
      </c>
      <c r="J150" s="2" t="s">
        <v>2191</v>
      </c>
      <c r="K150" s="2" t="s">
        <v>2192</v>
      </c>
      <c r="L150" s="2" t="s">
        <v>1473</v>
      </c>
      <c r="U150" s="2" t="s">
        <v>2193</v>
      </c>
      <c r="AD150" s="2"/>
      <c r="AE150" s="2" t="s">
        <v>2194</v>
      </c>
      <c r="AF150" s="6" t="s">
        <v>1477</v>
      </c>
      <c r="AG150" s="6" t="s">
        <v>1525</v>
      </c>
      <c r="AH150" s="6" t="s">
        <v>1477</v>
      </c>
      <c r="AI150" s="6" t="s">
        <v>1480</v>
      </c>
      <c r="AJ150" s="6" t="s">
        <v>1477</v>
      </c>
      <c r="AK150" s="6" t="s">
        <v>1477</v>
      </c>
      <c r="AL150" s="6" t="s">
        <v>1477</v>
      </c>
      <c r="AM150" s="6" t="s">
        <v>1477</v>
      </c>
      <c r="AN150" s="6" t="s">
        <v>1477</v>
      </c>
      <c r="AO150" s="6" t="s">
        <v>1477</v>
      </c>
      <c r="AP150" s="6" t="s">
        <v>1480</v>
      </c>
      <c r="AQ150" s="6" t="s">
        <v>1526</v>
      </c>
      <c r="AR150" s="6" t="s">
        <v>1558</v>
      </c>
      <c r="AS150" s="6" t="s">
        <v>1480</v>
      </c>
      <c r="AT150" s="2" t="b">
        <f t="shared" si="0"/>
        <v>0</v>
      </c>
      <c r="AU150" s="2" t="b">
        <f t="shared" si="7"/>
        <v>0</v>
      </c>
      <c r="AV150" s="8" t="b">
        <f t="shared" si="1"/>
        <v>0</v>
      </c>
      <c r="AW150" s="2" t="b">
        <f t="shared" si="2"/>
        <v>0</v>
      </c>
      <c r="AX150" s="2" t="b">
        <f t="shared" si="3"/>
        <v>0</v>
      </c>
      <c r="AY150" s="2" t="b">
        <f t="shared" si="4"/>
        <v>1</v>
      </c>
    </row>
    <row r="151" spans="1:51" ht="16" x14ac:dyDescent="0.2">
      <c r="A151" s="4" t="s">
        <v>2195</v>
      </c>
      <c r="B151" s="2" t="s">
        <v>532</v>
      </c>
      <c r="D151" s="2" t="s">
        <v>1465</v>
      </c>
      <c r="E151" s="2" t="s">
        <v>1465</v>
      </c>
      <c r="F151" s="2">
        <v>12</v>
      </c>
      <c r="G151" s="2" t="s">
        <v>2051</v>
      </c>
      <c r="H151" s="2" t="s">
        <v>2051</v>
      </c>
      <c r="I151" s="2" t="s">
        <v>2181</v>
      </c>
      <c r="J151" s="2" t="s">
        <v>2191</v>
      </c>
      <c r="K151" s="7" t="s">
        <v>2196</v>
      </c>
      <c r="L151" s="2" t="s">
        <v>1473</v>
      </c>
      <c r="U151" s="2" t="s">
        <v>2197</v>
      </c>
      <c r="AD151" s="2" t="s">
        <v>2198</v>
      </c>
      <c r="AE151" s="2" t="s">
        <v>2199</v>
      </c>
      <c r="AF151" s="6" t="s">
        <v>1477</v>
      </c>
      <c r="AG151" s="6" t="s">
        <v>1477</v>
      </c>
      <c r="AH151" s="6" t="s">
        <v>1477</v>
      </c>
      <c r="AI151" s="6" t="s">
        <v>1477</v>
      </c>
      <c r="AJ151" s="6" t="s">
        <v>1477</v>
      </c>
      <c r="AK151" s="6" t="s">
        <v>1480</v>
      </c>
      <c r="AL151" s="6" t="s">
        <v>1477</v>
      </c>
      <c r="AM151" s="6" t="s">
        <v>1477</v>
      </c>
      <c r="AN151" s="6" t="s">
        <v>1477</v>
      </c>
      <c r="AO151" s="6" t="s">
        <v>1477</v>
      </c>
      <c r="AP151" s="6" t="s">
        <v>1480</v>
      </c>
      <c r="AQ151" s="6" t="s">
        <v>1479</v>
      </c>
      <c r="AR151" s="6" t="s">
        <v>1480</v>
      </c>
      <c r="AS151" s="6" t="s">
        <v>1480</v>
      </c>
      <c r="AT151" s="2" t="b">
        <f t="shared" si="0"/>
        <v>0</v>
      </c>
      <c r="AU151" s="2" t="b">
        <f t="shared" si="7"/>
        <v>0</v>
      </c>
      <c r="AV151" s="8" t="b">
        <f t="shared" si="1"/>
        <v>0</v>
      </c>
      <c r="AW151" s="2" t="b">
        <f t="shared" si="2"/>
        <v>0</v>
      </c>
      <c r="AX151" s="2" t="b">
        <f t="shared" si="3"/>
        <v>0</v>
      </c>
      <c r="AY151" s="2" t="b">
        <f t="shared" si="4"/>
        <v>1</v>
      </c>
    </row>
    <row r="152" spans="1:51" ht="16" x14ac:dyDescent="0.2">
      <c r="A152" s="4" t="s">
        <v>2200</v>
      </c>
      <c r="B152" s="2" t="s">
        <v>262</v>
      </c>
      <c r="C152" s="2"/>
      <c r="E152" s="3" t="s">
        <v>1978</v>
      </c>
      <c r="F152" s="2">
        <v>12</v>
      </c>
      <c r="G152" s="2" t="s">
        <v>2051</v>
      </c>
      <c r="H152" s="2" t="s">
        <v>2051</v>
      </c>
      <c r="I152" s="2" t="s">
        <v>2181</v>
      </c>
      <c r="J152" s="2" t="s">
        <v>2191</v>
      </c>
      <c r="K152" s="7" t="s">
        <v>2196</v>
      </c>
      <c r="L152" s="2" t="s">
        <v>1998</v>
      </c>
      <c r="M152" s="2" t="s">
        <v>1999</v>
      </c>
      <c r="Q152" s="2" t="s">
        <v>2201</v>
      </c>
      <c r="AD152" s="2" t="s">
        <v>2202</v>
      </c>
      <c r="AE152" s="2" t="s">
        <v>2203</v>
      </c>
      <c r="AF152" s="6" t="s">
        <v>1477</v>
      </c>
      <c r="AG152" s="6" t="s">
        <v>1477</v>
      </c>
      <c r="AH152" s="6" t="s">
        <v>1477</v>
      </c>
      <c r="AI152" s="6" t="s">
        <v>1477</v>
      </c>
      <c r="AJ152" s="6" t="s">
        <v>1477</v>
      </c>
      <c r="AK152" s="6" t="s">
        <v>1477</v>
      </c>
      <c r="AL152" s="6" t="s">
        <v>1477</v>
      </c>
      <c r="AM152" s="6" t="s">
        <v>1477</v>
      </c>
      <c r="AN152" s="6" t="s">
        <v>1477</v>
      </c>
      <c r="AO152" s="6" t="s">
        <v>1477</v>
      </c>
      <c r="AP152" s="6" t="s">
        <v>1480</v>
      </c>
      <c r="AQ152" s="6" t="s">
        <v>1536</v>
      </c>
      <c r="AR152" s="6" t="s">
        <v>1566</v>
      </c>
      <c r="AS152" s="6" t="s">
        <v>1480</v>
      </c>
      <c r="AT152" s="2" t="b">
        <f t="shared" si="0"/>
        <v>1</v>
      </c>
      <c r="AU152" s="2" t="b">
        <f t="shared" si="7"/>
        <v>0</v>
      </c>
      <c r="AV152" s="8" t="b">
        <f t="shared" si="1"/>
        <v>0</v>
      </c>
      <c r="AW152" s="2" t="b">
        <f t="shared" si="2"/>
        <v>0</v>
      </c>
      <c r="AX152" s="2" t="b">
        <f t="shared" si="3"/>
        <v>0</v>
      </c>
      <c r="AY152" s="2" t="b">
        <f t="shared" si="4"/>
        <v>0</v>
      </c>
    </row>
    <row r="153" spans="1:51" ht="16" x14ac:dyDescent="0.2">
      <c r="A153" s="4" t="s">
        <v>2204</v>
      </c>
      <c r="B153" s="2" t="s">
        <v>263</v>
      </c>
      <c r="D153" s="2" t="s">
        <v>1978</v>
      </c>
      <c r="E153" s="2" t="s">
        <v>1978</v>
      </c>
      <c r="F153" s="2">
        <v>12</v>
      </c>
      <c r="G153" s="2" t="s">
        <v>2051</v>
      </c>
      <c r="H153" s="2" t="s">
        <v>2051</v>
      </c>
      <c r="I153" s="2" t="s">
        <v>2181</v>
      </c>
      <c r="J153" s="2" t="s">
        <v>2191</v>
      </c>
      <c r="K153" s="7" t="s">
        <v>2196</v>
      </c>
      <c r="L153" s="2" t="s">
        <v>1473</v>
      </c>
      <c r="M153" s="2" t="s">
        <v>1999</v>
      </c>
      <c r="S153" s="2" t="s">
        <v>2205</v>
      </c>
      <c r="AD153" s="2" t="s">
        <v>2206</v>
      </c>
      <c r="AE153" s="2" t="s">
        <v>2207</v>
      </c>
      <c r="AF153" s="6" t="s">
        <v>1477</v>
      </c>
      <c r="AG153" s="6" t="s">
        <v>1477</v>
      </c>
      <c r="AH153" s="6" t="s">
        <v>1477</v>
      </c>
      <c r="AI153" s="6" t="s">
        <v>1477</v>
      </c>
      <c r="AJ153" s="6" t="s">
        <v>1477</v>
      </c>
      <c r="AK153" s="6" t="s">
        <v>1477</v>
      </c>
      <c r="AL153" s="6" t="s">
        <v>1477</v>
      </c>
      <c r="AM153" s="6" t="s">
        <v>1477</v>
      </c>
      <c r="AN153" s="6" t="s">
        <v>1477</v>
      </c>
      <c r="AO153" s="6" t="s">
        <v>1477</v>
      </c>
      <c r="AP153" s="6" t="s">
        <v>1480</v>
      </c>
      <c r="AQ153" s="6" t="s">
        <v>1512</v>
      </c>
      <c r="AR153" s="6" t="s">
        <v>1496</v>
      </c>
      <c r="AS153" s="6" t="s">
        <v>1480</v>
      </c>
      <c r="AT153" s="2" t="b">
        <f t="shared" si="0"/>
        <v>1</v>
      </c>
      <c r="AU153" s="2" t="b">
        <f t="shared" si="7"/>
        <v>0</v>
      </c>
      <c r="AV153" s="8" t="b">
        <f t="shared" si="1"/>
        <v>0</v>
      </c>
      <c r="AW153" s="2" t="b">
        <f t="shared" si="2"/>
        <v>0</v>
      </c>
      <c r="AX153" s="2" t="b">
        <f t="shared" si="3"/>
        <v>0</v>
      </c>
      <c r="AY153" s="2" t="b">
        <f t="shared" si="4"/>
        <v>0</v>
      </c>
    </row>
    <row r="154" spans="1:51" ht="16" x14ac:dyDescent="0.2">
      <c r="A154" s="4" t="s">
        <v>2208</v>
      </c>
      <c r="B154" s="2" t="s">
        <v>529</v>
      </c>
      <c r="D154" s="2" t="s">
        <v>1978</v>
      </c>
      <c r="E154" s="2" t="s">
        <v>1978</v>
      </c>
      <c r="F154" s="2">
        <v>12</v>
      </c>
      <c r="G154" s="2" t="s">
        <v>2051</v>
      </c>
      <c r="H154" s="2" t="s">
        <v>2051</v>
      </c>
      <c r="I154" s="2" t="s">
        <v>2181</v>
      </c>
      <c r="J154" s="2" t="s">
        <v>2191</v>
      </c>
      <c r="K154" s="7" t="s">
        <v>2196</v>
      </c>
      <c r="L154" s="2" t="s">
        <v>1473</v>
      </c>
      <c r="U154" s="2" t="s">
        <v>2209</v>
      </c>
      <c r="AD154" s="2" t="s">
        <v>2210</v>
      </c>
      <c r="AE154" s="2" t="s">
        <v>2211</v>
      </c>
      <c r="AF154" s="6" t="s">
        <v>1477</v>
      </c>
      <c r="AG154" s="6" t="s">
        <v>1477</v>
      </c>
      <c r="AH154" s="6" t="s">
        <v>1477</v>
      </c>
      <c r="AI154" s="6" t="s">
        <v>1477</v>
      </c>
      <c r="AJ154" s="6" t="s">
        <v>1477</v>
      </c>
      <c r="AK154" s="6" t="s">
        <v>1477</v>
      </c>
      <c r="AL154" s="6" t="s">
        <v>1477</v>
      </c>
      <c r="AM154" s="6" t="s">
        <v>1477</v>
      </c>
      <c r="AN154" s="6" t="s">
        <v>1477</v>
      </c>
      <c r="AO154" s="6" t="s">
        <v>1477</v>
      </c>
      <c r="AP154" s="6" t="s">
        <v>1480</v>
      </c>
      <c r="AQ154" s="6" t="s">
        <v>1566</v>
      </c>
      <c r="AR154" s="6" t="s">
        <v>1480</v>
      </c>
      <c r="AS154" s="6" t="s">
        <v>1480</v>
      </c>
      <c r="AT154" s="2" t="b">
        <f t="shared" si="0"/>
        <v>1</v>
      </c>
      <c r="AU154" s="2" t="b">
        <f t="shared" si="7"/>
        <v>0</v>
      </c>
      <c r="AV154" s="8" t="b">
        <f t="shared" si="1"/>
        <v>0</v>
      </c>
      <c r="AW154" s="2" t="b">
        <f t="shared" si="2"/>
        <v>0</v>
      </c>
      <c r="AX154" s="2" t="b">
        <f t="shared" si="3"/>
        <v>0</v>
      </c>
      <c r="AY154" s="2" t="b">
        <f t="shared" si="4"/>
        <v>0</v>
      </c>
    </row>
    <row r="155" spans="1:51" ht="16" x14ac:dyDescent="0.2">
      <c r="A155" s="4" t="s">
        <v>2212</v>
      </c>
      <c r="B155" s="2" t="s">
        <v>530</v>
      </c>
      <c r="C155" s="2">
        <v>1</v>
      </c>
      <c r="D155" s="2" t="s">
        <v>1467</v>
      </c>
      <c r="E155" s="2" t="s">
        <v>1978</v>
      </c>
      <c r="F155" s="2">
        <v>12</v>
      </c>
      <c r="G155" s="2" t="s">
        <v>2051</v>
      </c>
      <c r="H155" s="2" t="s">
        <v>2051</v>
      </c>
      <c r="I155" s="2" t="s">
        <v>2181</v>
      </c>
      <c r="J155" s="2" t="s">
        <v>2191</v>
      </c>
      <c r="K155" s="7" t="s">
        <v>2196</v>
      </c>
      <c r="L155" s="2" t="s">
        <v>1473</v>
      </c>
      <c r="U155" s="2" t="s">
        <v>2213</v>
      </c>
      <c r="AD155" s="2" t="s">
        <v>2202</v>
      </c>
      <c r="AE155" s="2" t="s">
        <v>2214</v>
      </c>
      <c r="AF155" s="6" t="s">
        <v>1477</v>
      </c>
      <c r="AG155" s="6" t="s">
        <v>1477</v>
      </c>
      <c r="AH155" s="6" t="s">
        <v>1477</v>
      </c>
      <c r="AI155" s="6" t="s">
        <v>1477</v>
      </c>
      <c r="AJ155" s="6" t="s">
        <v>1477</v>
      </c>
      <c r="AK155" s="6" t="s">
        <v>1477</v>
      </c>
      <c r="AL155" s="6" t="s">
        <v>1477</v>
      </c>
      <c r="AM155" s="6" t="s">
        <v>1477</v>
      </c>
      <c r="AN155" s="6" t="s">
        <v>1477</v>
      </c>
      <c r="AO155" s="6" t="s">
        <v>1477</v>
      </c>
      <c r="AP155" s="6" t="s">
        <v>1480</v>
      </c>
      <c r="AQ155" s="6" t="s">
        <v>1536</v>
      </c>
      <c r="AR155" s="6" t="s">
        <v>1566</v>
      </c>
      <c r="AS155" s="6" t="s">
        <v>1480</v>
      </c>
      <c r="AT155" s="2" t="b">
        <f t="shared" si="0"/>
        <v>1</v>
      </c>
      <c r="AU155" s="2" t="b">
        <f t="shared" si="7"/>
        <v>0</v>
      </c>
      <c r="AV155" s="8" t="b">
        <f t="shared" si="1"/>
        <v>0</v>
      </c>
      <c r="AW155" s="2" t="b">
        <f t="shared" si="2"/>
        <v>0</v>
      </c>
      <c r="AX155" s="2" t="b">
        <f t="shared" si="3"/>
        <v>0</v>
      </c>
      <c r="AY155" s="2" t="b">
        <f t="shared" si="4"/>
        <v>0</v>
      </c>
    </row>
    <row r="156" spans="1:51" ht="16" x14ac:dyDescent="0.2">
      <c r="A156" s="4" t="s">
        <v>2215</v>
      </c>
      <c r="B156" s="2" t="s">
        <v>531</v>
      </c>
      <c r="C156" s="2">
        <v>1</v>
      </c>
      <c r="D156" s="2" t="s">
        <v>1467</v>
      </c>
      <c r="E156" s="2" t="s">
        <v>1978</v>
      </c>
      <c r="F156" s="2">
        <v>12</v>
      </c>
      <c r="G156" s="2" t="s">
        <v>2051</v>
      </c>
      <c r="H156" s="2" t="s">
        <v>2051</v>
      </c>
      <c r="I156" s="2" t="s">
        <v>2181</v>
      </c>
      <c r="J156" s="2" t="s">
        <v>2191</v>
      </c>
      <c r="K156" s="7" t="s">
        <v>2196</v>
      </c>
      <c r="L156" s="2" t="s">
        <v>1473</v>
      </c>
      <c r="U156" s="2" t="s">
        <v>2216</v>
      </c>
      <c r="AE156" s="2" t="s">
        <v>2217</v>
      </c>
      <c r="AF156" s="6" t="s">
        <v>1477</v>
      </c>
      <c r="AG156" s="6" t="s">
        <v>1477</v>
      </c>
      <c r="AH156" s="6" t="s">
        <v>1477</v>
      </c>
      <c r="AI156" s="6" t="s">
        <v>1477</v>
      </c>
      <c r="AJ156" s="6" t="s">
        <v>1477</v>
      </c>
      <c r="AK156" s="6" t="s">
        <v>1477</v>
      </c>
      <c r="AL156" s="6" t="s">
        <v>1477</v>
      </c>
      <c r="AM156" s="6" t="s">
        <v>1477</v>
      </c>
      <c r="AN156" s="6" t="s">
        <v>1477</v>
      </c>
      <c r="AO156" s="6" t="s">
        <v>1477</v>
      </c>
      <c r="AP156" s="6" t="s">
        <v>1478</v>
      </c>
      <c r="AQ156" s="6" t="s">
        <v>1479</v>
      </c>
      <c r="AR156" s="6" t="s">
        <v>1525</v>
      </c>
      <c r="AS156" s="6" t="s">
        <v>1535</v>
      </c>
      <c r="AT156" s="2" t="b">
        <f t="shared" si="0"/>
        <v>1</v>
      </c>
      <c r="AU156" s="2" t="b">
        <f t="shared" si="7"/>
        <v>0</v>
      </c>
      <c r="AV156" s="8" t="b">
        <f t="shared" si="1"/>
        <v>0</v>
      </c>
      <c r="AW156" s="2" t="b">
        <f t="shared" si="2"/>
        <v>0</v>
      </c>
      <c r="AX156" s="2" t="b">
        <f t="shared" si="3"/>
        <v>0</v>
      </c>
      <c r="AY156" s="2" t="b">
        <f t="shared" si="4"/>
        <v>0</v>
      </c>
    </row>
    <row r="157" spans="1:51" ht="16" x14ac:dyDescent="0.2">
      <c r="A157" s="4" t="s">
        <v>2218</v>
      </c>
      <c r="B157" s="2" t="s">
        <v>533</v>
      </c>
      <c r="C157" s="2">
        <v>1</v>
      </c>
      <c r="D157" s="2" t="s">
        <v>1467</v>
      </c>
      <c r="E157" s="2" t="s">
        <v>1978</v>
      </c>
      <c r="F157" s="2">
        <v>12</v>
      </c>
      <c r="G157" s="2" t="s">
        <v>2051</v>
      </c>
      <c r="H157" s="2" t="s">
        <v>2051</v>
      </c>
      <c r="I157" s="2" t="s">
        <v>2181</v>
      </c>
      <c r="J157" s="2" t="s">
        <v>2191</v>
      </c>
      <c r="K157" s="7" t="s">
        <v>2196</v>
      </c>
      <c r="L157" s="2" t="s">
        <v>1473</v>
      </c>
      <c r="U157" s="2" t="s">
        <v>2219</v>
      </c>
      <c r="AE157" s="2" t="s">
        <v>2220</v>
      </c>
      <c r="AF157" s="6" t="s">
        <v>1477</v>
      </c>
      <c r="AG157" s="6" t="s">
        <v>1477</v>
      </c>
      <c r="AH157" s="6" t="s">
        <v>1477</v>
      </c>
      <c r="AI157" s="6" t="s">
        <v>1477</v>
      </c>
      <c r="AJ157" s="6" t="s">
        <v>1477</v>
      </c>
      <c r="AK157" s="6" t="s">
        <v>1477</v>
      </c>
      <c r="AL157" s="6" t="s">
        <v>1477</v>
      </c>
      <c r="AM157" s="6" t="s">
        <v>1477</v>
      </c>
      <c r="AN157" s="6" t="s">
        <v>1477</v>
      </c>
      <c r="AO157" s="6" t="s">
        <v>1477</v>
      </c>
      <c r="AP157" s="6" t="s">
        <v>1478</v>
      </c>
      <c r="AQ157" s="6" t="s">
        <v>1508</v>
      </c>
      <c r="AR157" s="6" t="s">
        <v>1496</v>
      </c>
      <c r="AS157" s="6" t="s">
        <v>1480</v>
      </c>
      <c r="AT157" s="2" t="b">
        <f t="shared" si="0"/>
        <v>1</v>
      </c>
      <c r="AU157" s="2" t="b">
        <f t="shared" si="7"/>
        <v>0</v>
      </c>
      <c r="AV157" s="8" t="b">
        <f t="shared" si="1"/>
        <v>0</v>
      </c>
      <c r="AW157" s="2" t="b">
        <f t="shared" si="2"/>
        <v>0</v>
      </c>
      <c r="AX157" s="2" t="b">
        <f t="shared" si="3"/>
        <v>0</v>
      </c>
      <c r="AY157" s="2" t="b">
        <f t="shared" si="4"/>
        <v>0</v>
      </c>
    </row>
    <row r="158" spans="1:51" ht="16" x14ac:dyDescent="0.2">
      <c r="A158" s="4" t="s">
        <v>2221</v>
      </c>
      <c r="B158" s="2" t="s">
        <v>540</v>
      </c>
      <c r="C158" s="3"/>
      <c r="D158" s="2" t="s">
        <v>1465</v>
      </c>
      <c r="E158" s="2" t="s">
        <v>1465</v>
      </c>
      <c r="F158" s="2">
        <v>12</v>
      </c>
      <c r="G158" s="2" t="s">
        <v>2051</v>
      </c>
      <c r="H158" s="3" t="s">
        <v>2051</v>
      </c>
      <c r="I158" s="3" t="s">
        <v>2222</v>
      </c>
      <c r="J158" s="3" t="s">
        <v>2223</v>
      </c>
      <c r="K158" s="9" t="s">
        <v>2224</v>
      </c>
      <c r="L158" s="3" t="s">
        <v>1473</v>
      </c>
      <c r="M158" s="3"/>
      <c r="N158" s="3"/>
      <c r="O158" s="3"/>
      <c r="P158" s="3"/>
      <c r="Q158" s="3"/>
      <c r="R158" s="3"/>
      <c r="S158" s="3"/>
      <c r="T158" s="3"/>
      <c r="AD158" s="2" t="s">
        <v>2225</v>
      </c>
      <c r="AE158" s="2" t="s">
        <v>2226</v>
      </c>
      <c r="AF158" s="6" t="s">
        <v>1477</v>
      </c>
      <c r="AG158" s="6" t="s">
        <v>1477</v>
      </c>
      <c r="AH158" s="6" t="s">
        <v>1477</v>
      </c>
      <c r="AI158" s="6" t="s">
        <v>1477</v>
      </c>
      <c r="AJ158" s="6" t="s">
        <v>1477</v>
      </c>
      <c r="AK158" s="6" t="s">
        <v>1477</v>
      </c>
      <c r="AL158" s="6" t="s">
        <v>1477</v>
      </c>
      <c r="AM158" s="6" t="s">
        <v>1558</v>
      </c>
      <c r="AN158" s="6" t="s">
        <v>1477</v>
      </c>
      <c r="AO158" s="6" t="s">
        <v>1477</v>
      </c>
      <c r="AP158" s="6" t="s">
        <v>1535</v>
      </c>
      <c r="AQ158" s="6" t="s">
        <v>1536</v>
      </c>
      <c r="AR158" s="6" t="s">
        <v>1478</v>
      </c>
      <c r="AS158" s="6" t="s">
        <v>1480</v>
      </c>
      <c r="AT158" s="2" t="b">
        <f t="shared" si="0"/>
        <v>0</v>
      </c>
      <c r="AU158" s="2" t="b">
        <f t="shared" si="7"/>
        <v>0</v>
      </c>
      <c r="AV158" s="8" t="b">
        <f t="shared" si="1"/>
        <v>0</v>
      </c>
      <c r="AW158" s="2" t="b">
        <f t="shared" si="2"/>
        <v>0</v>
      </c>
      <c r="AX158" s="2" t="b">
        <f t="shared" si="3"/>
        <v>0</v>
      </c>
      <c r="AY158" s="2" t="b">
        <f t="shared" si="4"/>
        <v>1</v>
      </c>
    </row>
    <row r="159" spans="1:51" ht="16" x14ac:dyDescent="0.2">
      <c r="A159" s="4" t="s">
        <v>2227</v>
      </c>
      <c r="B159" s="2" t="s">
        <v>541</v>
      </c>
      <c r="D159" s="2" t="s">
        <v>1465</v>
      </c>
      <c r="E159" s="2" t="s">
        <v>1465</v>
      </c>
      <c r="F159" s="2">
        <v>12</v>
      </c>
      <c r="G159" s="2" t="s">
        <v>2051</v>
      </c>
      <c r="H159" s="2" t="s">
        <v>2051</v>
      </c>
      <c r="I159" s="2" t="s">
        <v>2222</v>
      </c>
      <c r="J159" s="2" t="s">
        <v>2223</v>
      </c>
      <c r="K159" s="7" t="s">
        <v>2224</v>
      </c>
      <c r="L159" s="2" t="s">
        <v>1473</v>
      </c>
      <c r="AE159" s="2" t="s">
        <v>2228</v>
      </c>
      <c r="AF159" s="6" t="s">
        <v>1477</v>
      </c>
      <c r="AG159" s="6" t="s">
        <v>1477</v>
      </c>
      <c r="AH159" s="6" t="s">
        <v>1477</v>
      </c>
      <c r="AI159" s="6" t="s">
        <v>1477</v>
      </c>
      <c r="AJ159" s="6" t="s">
        <v>1477</v>
      </c>
      <c r="AK159" s="6" t="s">
        <v>1477</v>
      </c>
      <c r="AL159" s="6" t="s">
        <v>1477</v>
      </c>
      <c r="AM159" s="6" t="s">
        <v>1558</v>
      </c>
      <c r="AN159" s="6" t="s">
        <v>1477</v>
      </c>
      <c r="AO159" s="6" t="s">
        <v>1477</v>
      </c>
      <c r="AP159" s="6" t="s">
        <v>1536</v>
      </c>
      <c r="AQ159" s="6" t="s">
        <v>1682</v>
      </c>
      <c r="AR159" s="6" t="s">
        <v>1478</v>
      </c>
      <c r="AS159" s="6" t="s">
        <v>1480</v>
      </c>
      <c r="AT159" s="2" t="b">
        <f t="shared" si="0"/>
        <v>0</v>
      </c>
      <c r="AU159" s="2" t="b">
        <f t="shared" si="7"/>
        <v>0</v>
      </c>
      <c r="AV159" s="8" t="b">
        <f t="shared" si="1"/>
        <v>0</v>
      </c>
      <c r="AW159" s="2" t="b">
        <f t="shared" si="2"/>
        <v>0</v>
      </c>
      <c r="AX159" s="2" t="b">
        <f t="shared" si="3"/>
        <v>0</v>
      </c>
      <c r="AY159" s="2" t="b">
        <f t="shared" si="4"/>
        <v>1</v>
      </c>
    </row>
    <row r="160" spans="1:51" ht="16" x14ac:dyDescent="0.2">
      <c r="A160" s="4" t="s">
        <v>2229</v>
      </c>
      <c r="B160" s="2" t="s">
        <v>1254</v>
      </c>
      <c r="D160" s="2" t="s">
        <v>1465</v>
      </c>
      <c r="E160" s="2" t="s">
        <v>1465</v>
      </c>
      <c r="F160" s="2">
        <v>12</v>
      </c>
      <c r="G160" s="2" t="s">
        <v>2051</v>
      </c>
      <c r="H160" s="2" t="s">
        <v>2051</v>
      </c>
      <c r="I160" s="2" t="s">
        <v>2230</v>
      </c>
      <c r="J160" s="2" t="s">
        <v>2231</v>
      </c>
      <c r="K160" s="7" t="s">
        <v>2232</v>
      </c>
      <c r="L160" s="2" t="s">
        <v>1998</v>
      </c>
      <c r="M160" s="2" t="s">
        <v>1983</v>
      </c>
      <c r="P160" s="2" t="s">
        <v>2233</v>
      </c>
      <c r="Q160" s="2" t="s">
        <v>2234</v>
      </c>
      <c r="R160" s="2" t="s">
        <v>2235</v>
      </c>
      <c r="AD160" s="2" t="s">
        <v>2236</v>
      </c>
      <c r="AE160" s="2" t="s">
        <v>2237</v>
      </c>
      <c r="AF160" s="6" t="s">
        <v>1477</v>
      </c>
      <c r="AG160" s="6" t="s">
        <v>1477</v>
      </c>
      <c r="AH160" s="6" t="s">
        <v>1496</v>
      </c>
      <c r="AI160" s="6" t="s">
        <v>1477</v>
      </c>
      <c r="AJ160" s="6" t="s">
        <v>1477</v>
      </c>
      <c r="AK160" s="6" t="s">
        <v>1477</v>
      </c>
      <c r="AL160" s="6" t="s">
        <v>1477</v>
      </c>
      <c r="AM160" s="6" t="s">
        <v>1477</v>
      </c>
      <c r="AN160" s="6" t="s">
        <v>1477</v>
      </c>
      <c r="AO160" s="6" t="s">
        <v>1477</v>
      </c>
      <c r="AP160" s="6" t="s">
        <v>1480</v>
      </c>
      <c r="AQ160" s="6" t="s">
        <v>1761</v>
      </c>
      <c r="AR160" s="6" t="s">
        <v>1536</v>
      </c>
      <c r="AS160" s="6" t="s">
        <v>1480</v>
      </c>
      <c r="AT160" s="2" t="b">
        <f t="shared" si="0"/>
        <v>0</v>
      </c>
      <c r="AU160" s="2" t="b">
        <f t="shared" si="7"/>
        <v>0</v>
      </c>
      <c r="AV160" s="8" t="b">
        <f t="shared" si="1"/>
        <v>0</v>
      </c>
      <c r="AW160" s="2" t="b">
        <f t="shared" si="2"/>
        <v>0</v>
      </c>
      <c r="AX160" s="2" t="b">
        <f t="shared" si="3"/>
        <v>0</v>
      </c>
      <c r="AY160" s="2" t="b">
        <f t="shared" si="4"/>
        <v>1</v>
      </c>
    </row>
    <row r="161" spans="1:51" ht="16" x14ac:dyDescent="0.2">
      <c r="A161" s="4" t="s">
        <v>2238</v>
      </c>
      <c r="B161" s="2" t="s">
        <v>591</v>
      </c>
      <c r="E161" s="2" t="s">
        <v>1978</v>
      </c>
      <c r="F161" s="2">
        <v>12</v>
      </c>
      <c r="G161" s="2" t="s">
        <v>2051</v>
      </c>
      <c r="H161" s="2" t="s">
        <v>2051</v>
      </c>
      <c r="I161" s="2" t="s">
        <v>2230</v>
      </c>
      <c r="J161" s="2" t="s">
        <v>2231</v>
      </c>
      <c r="K161" s="7" t="s">
        <v>2232</v>
      </c>
      <c r="L161" s="2" t="s">
        <v>1473</v>
      </c>
      <c r="M161" s="2" t="s">
        <v>1528</v>
      </c>
      <c r="N161" s="2" t="s">
        <v>2239</v>
      </c>
      <c r="O161" s="2" t="s">
        <v>2240</v>
      </c>
      <c r="P161" s="2" t="s">
        <v>2241</v>
      </c>
      <c r="Q161" s="2" t="s">
        <v>2242</v>
      </c>
      <c r="R161" s="2" t="s">
        <v>2243</v>
      </c>
      <c r="AD161" s="2" t="s">
        <v>2244</v>
      </c>
      <c r="AE161" s="2" t="s">
        <v>2245</v>
      </c>
      <c r="AF161" s="6" t="s">
        <v>1477</v>
      </c>
      <c r="AG161" s="6" t="s">
        <v>1477</v>
      </c>
      <c r="AH161" s="6" t="s">
        <v>1477</v>
      </c>
      <c r="AI161" s="6" t="s">
        <v>1477</v>
      </c>
      <c r="AJ161" s="6" t="s">
        <v>1477</v>
      </c>
      <c r="AK161" s="6" t="s">
        <v>1477</v>
      </c>
      <c r="AL161" s="6" t="s">
        <v>1477</v>
      </c>
      <c r="AM161" s="6" t="s">
        <v>1477</v>
      </c>
      <c r="AN161" s="6" t="s">
        <v>1477</v>
      </c>
      <c r="AO161" s="6" t="s">
        <v>1477</v>
      </c>
      <c r="AP161" s="6" t="s">
        <v>1478</v>
      </c>
      <c r="AQ161" s="6" t="s">
        <v>1512</v>
      </c>
      <c r="AR161" s="6" t="s">
        <v>1496</v>
      </c>
      <c r="AS161" s="6" t="s">
        <v>1480</v>
      </c>
      <c r="AT161" s="2" t="b">
        <f t="shared" si="0"/>
        <v>1</v>
      </c>
      <c r="AU161" s="2" t="b">
        <f t="shared" si="7"/>
        <v>0</v>
      </c>
      <c r="AV161" s="8" t="b">
        <f t="shared" si="1"/>
        <v>0</v>
      </c>
      <c r="AW161" s="2" t="b">
        <f t="shared" si="2"/>
        <v>0</v>
      </c>
      <c r="AX161" s="2" t="b">
        <f t="shared" si="3"/>
        <v>0</v>
      </c>
      <c r="AY161" s="2" t="b">
        <f t="shared" si="4"/>
        <v>0</v>
      </c>
    </row>
    <row r="162" spans="1:51" ht="16" x14ac:dyDescent="0.2">
      <c r="A162" s="4" t="s">
        <v>2246</v>
      </c>
      <c r="B162" s="2" t="s">
        <v>1255</v>
      </c>
      <c r="E162" s="2" t="s">
        <v>1978</v>
      </c>
      <c r="F162" s="2">
        <v>12</v>
      </c>
      <c r="G162" s="2" t="s">
        <v>2051</v>
      </c>
      <c r="H162" s="2" t="s">
        <v>2051</v>
      </c>
      <c r="I162" s="2" t="s">
        <v>2230</v>
      </c>
      <c r="J162" s="2" t="s">
        <v>2231</v>
      </c>
      <c r="K162" s="7" t="s">
        <v>2232</v>
      </c>
      <c r="L162" s="2" t="s">
        <v>1998</v>
      </c>
      <c r="M162" s="2" t="s">
        <v>1983</v>
      </c>
      <c r="P162" s="2" t="s">
        <v>2247</v>
      </c>
      <c r="Q162" s="2" t="s">
        <v>2248</v>
      </c>
      <c r="R162" s="2" t="s">
        <v>2249</v>
      </c>
      <c r="AD162" s="2" t="s">
        <v>2250</v>
      </c>
      <c r="AE162" s="2" t="s">
        <v>2251</v>
      </c>
      <c r="AF162" s="6" t="s">
        <v>1477</v>
      </c>
      <c r="AG162" s="6" t="s">
        <v>1477</v>
      </c>
      <c r="AH162" s="6" t="s">
        <v>1477</v>
      </c>
      <c r="AI162" s="6" t="s">
        <v>1477</v>
      </c>
      <c r="AJ162" s="6" t="s">
        <v>1477</v>
      </c>
      <c r="AK162" s="6" t="s">
        <v>1477</v>
      </c>
      <c r="AL162" s="6" t="s">
        <v>1477</v>
      </c>
      <c r="AM162" s="6" t="s">
        <v>1477</v>
      </c>
      <c r="AN162" s="6" t="s">
        <v>1477</v>
      </c>
      <c r="AO162" s="6" t="s">
        <v>1477</v>
      </c>
      <c r="AP162" s="6" t="s">
        <v>1478</v>
      </c>
      <c r="AQ162" s="6" t="s">
        <v>1536</v>
      </c>
      <c r="AR162" s="6" t="s">
        <v>1536</v>
      </c>
      <c r="AS162" s="6" t="s">
        <v>1480</v>
      </c>
      <c r="AT162" s="2" t="b">
        <f t="shared" si="0"/>
        <v>1</v>
      </c>
      <c r="AU162" s="2" t="b">
        <f t="shared" si="7"/>
        <v>0</v>
      </c>
      <c r="AV162" s="8" t="b">
        <f t="shared" si="1"/>
        <v>0</v>
      </c>
      <c r="AW162" s="2" t="b">
        <f t="shared" si="2"/>
        <v>0</v>
      </c>
      <c r="AX162" s="2" t="b">
        <f t="shared" si="3"/>
        <v>0</v>
      </c>
      <c r="AY162" s="2" t="b">
        <f t="shared" si="4"/>
        <v>0</v>
      </c>
    </row>
    <row r="163" spans="1:51" ht="16" x14ac:dyDescent="0.2">
      <c r="A163" s="4" t="s">
        <v>2252</v>
      </c>
      <c r="B163" s="2" t="s">
        <v>1256</v>
      </c>
      <c r="E163" s="2" t="s">
        <v>1978</v>
      </c>
      <c r="F163" s="2">
        <v>12</v>
      </c>
      <c r="G163" s="2" t="s">
        <v>2051</v>
      </c>
      <c r="H163" s="2" t="s">
        <v>2051</v>
      </c>
      <c r="I163" s="2" t="s">
        <v>2230</v>
      </c>
      <c r="J163" s="2" t="s">
        <v>2231</v>
      </c>
      <c r="K163" s="7" t="s">
        <v>2232</v>
      </c>
      <c r="L163" s="2" t="s">
        <v>1473</v>
      </c>
      <c r="M163" s="2" t="s">
        <v>1983</v>
      </c>
      <c r="P163" s="2" t="s">
        <v>2253</v>
      </c>
      <c r="Q163" s="2" t="s">
        <v>2254</v>
      </c>
      <c r="R163" s="2" t="s">
        <v>2255</v>
      </c>
      <c r="AD163" s="2" t="s">
        <v>2256</v>
      </c>
      <c r="AE163" s="2" t="s">
        <v>2257</v>
      </c>
      <c r="AF163" s="6" t="s">
        <v>1477</v>
      </c>
      <c r="AG163" s="6" t="s">
        <v>1477</v>
      </c>
      <c r="AH163" s="6" t="s">
        <v>1477</v>
      </c>
      <c r="AI163" s="6" t="s">
        <v>1477</v>
      </c>
      <c r="AJ163" s="6" t="s">
        <v>1477</v>
      </c>
      <c r="AK163" s="6" t="s">
        <v>1477</v>
      </c>
      <c r="AL163" s="6" t="s">
        <v>1477</v>
      </c>
      <c r="AM163" s="6" t="s">
        <v>1477</v>
      </c>
      <c r="AN163" s="6" t="s">
        <v>1477</v>
      </c>
      <c r="AO163" s="6" t="s">
        <v>1477</v>
      </c>
      <c r="AP163" s="6" t="s">
        <v>1480</v>
      </c>
      <c r="AQ163" s="6" t="s">
        <v>1478</v>
      </c>
      <c r="AR163" s="6" t="s">
        <v>1536</v>
      </c>
      <c r="AS163" s="6" t="s">
        <v>1536</v>
      </c>
      <c r="AT163" s="2" t="b">
        <f t="shared" si="0"/>
        <v>1</v>
      </c>
      <c r="AU163" s="2" t="b">
        <f t="shared" si="7"/>
        <v>0</v>
      </c>
      <c r="AV163" s="8" t="b">
        <f t="shared" si="1"/>
        <v>0</v>
      </c>
      <c r="AW163" s="2" t="b">
        <f t="shared" si="2"/>
        <v>0</v>
      </c>
      <c r="AX163" s="2" t="b">
        <f t="shared" si="3"/>
        <v>0</v>
      </c>
      <c r="AY163" s="2" t="b">
        <f t="shared" si="4"/>
        <v>0</v>
      </c>
    </row>
    <row r="164" spans="1:51" ht="16" x14ac:dyDescent="0.2">
      <c r="A164" s="4" t="s">
        <v>2258</v>
      </c>
      <c r="B164" s="2" t="s">
        <v>1257</v>
      </c>
      <c r="E164" s="2" t="s">
        <v>1978</v>
      </c>
      <c r="F164" s="2">
        <v>12</v>
      </c>
      <c r="G164" s="2" t="s">
        <v>2051</v>
      </c>
      <c r="H164" s="2" t="s">
        <v>2051</v>
      </c>
      <c r="I164" s="2" t="s">
        <v>2230</v>
      </c>
      <c r="J164" s="2" t="s">
        <v>2231</v>
      </c>
      <c r="K164" s="7" t="s">
        <v>2232</v>
      </c>
      <c r="L164" s="2" t="s">
        <v>1998</v>
      </c>
      <c r="M164" s="2" t="s">
        <v>1983</v>
      </c>
      <c r="P164" s="2" t="s">
        <v>2259</v>
      </c>
      <c r="Q164" s="2" t="s">
        <v>2260</v>
      </c>
      <c r="R164" s="2" t="s">
        <v>2261</v>
      </c>
      <c r="AD164" s="2" t="s">
        <v>2262</v>
      </c>
      <c r="AE164" s="2" t="s">
        <v>2263</v>
      </c>
      <c r="AF164" s="6" t="s">
        <v>1477</v>
      </c>
      <c r="AG164" s="6" t="s">
        <v>1477</v>
      </c>
      <c r="AH164" s="6" t="s">
        <v>1477</v>
      </c>
      <c r="AI164" s="6" t="s">
        <v>1477</v>
      </c>
      <c r="AJ164" s="6" t="s">
        <v>1477</v>
      </c>
      <c r="AK164" s="6" t="s">
        <v>1477</v>
      </c>
      <c r="AL164" s="6" t="s">
        <v>1477</v>
      </c>
      <c r="AM164" s="6" t="s">
        <v>1477</v>
      </c>
      <c r="AN164" s="6" t="s">
        <v>1477</v>
      </c>
      <c r="AO164" s="6" t="s">
        <v>1477</v>
      </c>
      <c r="AP164" s="6" t="s">
        <v>1480</v>
      </c>
      <c r="AQ164" s="6" t="s">
        <v>1478</v>
      </c>
      <c r="AR164" s="6" t="s">
        <v>1536</v>
      </c>
      <c r="AS164" s="6" t="s">
        <v>1536</v>
      </c>
      <c r="AT164" s="2" t="b">
        <f t="shared" si="0"/>
        <v>1</v>
      </c>
      <c r="AU164" s="2" t="b">
        <f t="shared" si="7"/>
        <v>0</v>
      </c>
      <c r="AV164" s="8" t="b">
        <f t="shared" si="1"/>
        <v>0</v>
      </c>
      <c r="AW164" s="2" t="b">
        <f t="shared" si="2"/>
        <v>0</v>
      </c>
      <c r="AX164" s="2" t="b">
        <f t="shared" si="3"/>
        <v>0</v>
      </c>
      <c r="AY164" s="2" t="b">
        <f t="shared" si="4"/>
        <v>0</v>
      </c>
    </row>
    <row r="165" spans="1:51" ht="16" x14ac:dyDescent="0.2">
      <c r="A165" s="4" t="s">
        <v>2264</v>
      </c>
      <c r="B165" s="2" t="s">
        <v>1282</v>
      </c>
      <c r="E165" s="2" t="s">
        <v>1978</v>
      </c>
      <c r="F165" s="2">
        <v>12</v>
      </c>
      <c r="G165" s="2" t="s">
        <v>2051</v>
      </c>
      <c r="H165" s="2" t="s">
        <v>2051</v>
      </c>
      <c r="I165" s="2" t="s">
        <v>2230</v>
      </c>
      <c r="J165" s="2" t="s">
        <v>2231</v>
      </c>
      <c r="K165" s="7" t="s">
        <v>2232</v>
      </c>
      <c r="L165" s="2" t="s">
        <v>1473</v>
      </c>
      <c r="M165" s="2" t="s">
        <v>1983</v>
      </c>
      <c r="P165" s="2" t="s">
        <v>2265</v>
      </c>
      <c r="Q165" s="2" t="s">
        <v>2266</v>
      </c>
      <c r="AD165" s="2" t="s">
        <v>2267</v>
      </c>
      <c r="AE165" s="2" t="s">
        <v>2268</v>
      </c>
      <c r="AF165" s="6" t="s">
        <v>1477</v>
      </c>
      <c r="AG165" s="6" t="s">
        <v>1477</v>
      </c>
      <c r="AH165" s="6" t="s">
        <v>1477</v>
      </c>
      <c r="AI165" s="6" t="s">
        <v>1477</v>
      </c>
      <c r="AJ165" s="6" t="s">
        <v>1477</v>
      </c>
      <c r="AK165" s="6" t="s">
        <v>1477</v>
      </c>
      <c r="AL165" s="6" t="s">
        <v>1477</v>
      </c>
      <c r="AM165" s="6" t="s">
        <v>1477</v>
      </c>
      <c r="AN165" s="6" t="s">
        <v>1477</v>
      </c>
      <c r="AO165" s="6" t="s">
        <v>1477</v>
      </c>
      <c r="AP165" s="6" t="s">
        <v>1478</v>
      </c>
      <c r="AQ165" s="6" t="s">
        <v>1682</v>
      </c>
      <c r="AR165" s="6" t="s">
        <v>1536</v>
      </c>
      <c r="AS165" s="6" t="s">
        <v>1480</v>
      </c>
      <c r="AT165" s="2" t="b">
        <f t="shared" si="0"/>
        <v>1</v>
      </c>
      <c r="AU165" s="2" t="b">
        <f t="shared" si="7"/>
        <v>0</v>
      </c>
      <c r="AV165" s="8" t="b">
        <f t="shared" si="1"/>
        <v>0</v>
      </c>
      <c r="AW165" s="2" t="b">
        <f t="shared" si="2"/>
        <v>0</v>
      </c>
      <c r="AX165" s="2" t="b">
        <f t="shared" si="3"/>
        <v>0</v>
      </c>
      <c r="AY165" s="2" t="b">
        <f t="shared" si="4"/>
        <v>0</v>
      </c>
    </row>
    <row r="166" spans="1:51" ht="16" x14ac:dyDescent="0.2">
      <c r="A166" s="4" t="s">
        <v>2269</v>
      </c>
      <c r="B166" s="2" t="s">
        <v>325</v>
      </c>
      <c r="D166" s="2" t="s">
        <v>1465</v>
      </c>
      <c r="E166" s="2" t="s">
        <v>1465</v>
      </c>
      <c r="F166" s="2">
        <v>12</v>
      </c>
      <c r="G166" s="2" t="s">
        <v>2051</v>
      </c>
      <c r="H166" s="2" t="s">
        <v>2051</v>
      </c>
      <c r="I166" s="2" t="s">
        <v>2270</v>
      </c>
      <c r="J166" s="2" t="s">
        <v>2271</v>
      </c>
      <c r="K166" s="7" t="s">
        <v>2272</v>
      </c>
      <c r="L166" s="2" t="s">
        <v>1998</v>
      </c>
      <c r="M166" s="2" t="s">
        <v>1999</v>
      </c>
      <c r="R166" s="2" t="s">
        <v>2273</v>
      </c>
      <c r="AD166" s="2" t="s">
        <v>2274</v>
      </c>
      <c r="AE166" s="2" t="s">
        <v>2275</v>
      </c>
      <c r="AF166" s="6" t="s">
        <v>1477</v>
      </c>
      <c r="AG166" s="6" t="s">
        <v>1477</v>
      </c>
      <c r="AH166" s="6" t="s">
        <v>1477</v>
      </c>
      <c r="AI166" s="6" t="s">
        <v>1477</v>
      </c>
      <c r="AJ166" s="6" t="s">
        <v>1477</v>
      </c>
      <c r="AK166" s="6" t="s">
        <v>1477</v>
      </c>
      <c r="AL166" s="6" t="s">
        <v>1477</v>
      </c>
      <c r="AM166" s="6" t="s">
        <v>1558</v>
      </c>
      <c r="AN166" s="6" t="s">
        <v>1477</v>
      </c>
      <c r="AO166" s="6" t="s">
        <v>1477</v>
      </c>
      <c r="AP166" s="6" t="s">
        <v>1535</v>
      </c>
      <c r="AQ166" s="6" t="s">
        <v>1525</v>
      </c>
      <c r="AR166" s="6" t="s">
        <v>1478</v>
      </c>
      <c r="AS166" s="6" t="s">
        <v>1480</v>
      </c>
      <c r="AT166" s="2" t="b">
        <f t="shared" si="0"/>
        <v>0</v>
      </c>
      <c r="AU166" s="2" t="b">
        <f t="shared" si="7"/>
        <v>0</v>
      </c>
      <c r="AV166" s="8" t="b">
        <f t="shared" si="1"/>
        <v>0</v>
      </c>
      <c r="AW166" s="2" t="b">
        <f t="shared" si="2"/>
        <v>0</v>
      </c>
      <c r="AX166" s="2" t="b">
        <f t="shared" si="3"/>
        <v>0</v>
      </c>
      <c r="AY166" s="2" t="b">
        <f t="shared" si="4"/>
        <v>1</v>
      </c>
    </row>
    <row r="167" spans="1:51" ht="16" x14ac:dyDescent="0.2">
      <c r="A167" s="4" t="s">
        <v>2276</v>
      </c>
      <c r="B167" s="2" t="s">
        <v>568</v>
      </c>
      <c r="D167" s="2" t="s">
        <v>1465</v>
      </c>
      <c r="E167" s="2" t="s">
        <v>1465</v>
      </c>
      <c r="F167" s="2">
        <v>12</v>
      </c>
      <c r="G167" s="2" t="s">
        <v>2051</v>
      </c>
      <c r="H167" s="2" t="s">
        <v>2051</v>
      </c>
      <c r="I167" s="2" t="s">
        <v>2270</v>
      </c>
      <c r="J167" s="2" t="s">
        <v>2271</v>
      </c>
      <c r="K167" s="7" t="s">
        <v>2272</v>
      </c>
      <c r="L167" s="2" t="s">
        <v>1473</v>
      </c>
      <c r="AE167" s="2" t="s">
        <v>2277</v>
      </c>
      <c r="AF167" s="6" t="s">
        <v>1477</v>
      </c>
      <c r="AG167" s="6" t="s">
        <v>1477</v>
      </c>
      <c r="AH167" s="6" t="s">
        <v>1477</v>
      </c>
      <c r="AI167" s="6" t="s">
        <v>1477</v>
      </c>
      <c r="AJ167" s="6" t="s">
        <v>1477</v>
      </c>
      <c r="AK167" s="6" t="s">
        <v>1477</v>
      </c>
      <c r="AL167" s="6" t="s">
        <v>1477</v>
      </c>
      <c r="AM167" s="6" t="s">
        <v>1558</v>
      </c>
      <c r="AN167" s="6" t="s">
        <v>1477</v>
      </c>
      <c r="AO167" s="6" t="s">
        <v>1477</v>
      </c>
      <c r="AP167" s="6" t="s">
        <v>1536</v>
      </c>
      <c r="AQ167" s="6" t="s">
        <v>1525</v>
      </c>
      <c r="AR167" s="6" t="s">
        <v>1478</v>
      </c>
      <c r="AS167" s="6" t="s">
        <v>1480</v>
      </c>
      <c r="AT167" s="2" t="b">
        <f t="shared" si="0"/>
        <v>0</v>
      </c>
      <c r="AU167" s="2" t="b">
        <f t="shared" si="7"/>
        <v>0</v>
      </c>
      <c r="AV167" s="8" t="b">
        <f t="shared" si="1"/>
        <v>0</v>
      </c>
      <c r="AW167" s="2" t="b">
        <f t="shared" si="2"/>
        <v>0</v>
      </c>
      <c r="AX167" s="2" t="b">
        <f t="shared" si="3"/>
        <v>0</v>
      </c>
      <c r="AY167" s="2" t="b">
        <f t="shared" si="4"/>
        <v>1</v>
      </c>
    </row>
    <row r="168" spans="1:51" ht="16" x14ac:dyDescent="0.2">
      <c r="A168" s="4" t="s">
        <v>2278</v>
      </c>
      <c r="B168" s="2" t="s">
        <v>569</v>
      </c>
      <c r="D168" s="2" t="s">
        <v>1465</v>
      </c>
      <c r="E168" s="2" t="s">
        <v>1465</v>
      </c>
      <c r="F168" s="2">
        <v>12</v>
      </c>
      <c r="G168" s="2" t="s">
        <v>2051</v>
      </c>
      <c r="H168" s="2" t="s">
        <v>2051</v>
      </c>
      <c r="I168" s="2" t="s">
        <v>2270</v>
      </c>
      <c r="J168" s="2" t="s">
        <v>2271</v>
      </c>
      <c r="K168" s="7" t="s">
        <v>2272</v>
      </c>
      <c r="L168" s="2" t="s">
        <v>1473</v>
      </c>
      <c r="AE168" s="2" t="s">
        <v>2279</v>
      </c>
      <c r="AF168" s="6" t="s">
        <v>1477</v>
      </c>
      <c r="AG168" s="6" t="s">
        <v>1477</v>
      </c>
      <c r="AH168" s="6" t="s">
        <v>1477</v>
      </c>
      <c r="AI168" s="6" t="s">
        <v>1477</v>
      </c>
      <c r="AJ168" s="6" t="s">
        <v>1477</v>
      </c>
      <c r="AK168" s="6" t="s">
        <v>1477</v>
      </c>
      <c r="AL168" s="6" t="s">
        <v>1477</v>
      </c>
      <c r="AM168" s="6" t="s">
        <v>1558</v>
      </c>
      <c r="AN168" s="6" t="s">
        <v>1477</v>
      </c>
      <c r="AO168" s="6" t="s">
        <v>1477</v>
      </c>
      <c r="AP168" s="6" t="s">
        <v>1535</v>
      </c>
      <c r="AQ168" s="6" t="s">
        <v>1525</v>
      </c>
      <c r="AR168" s="6" t="s">
        <v>1478</v>
      </c>
      <c r="AS168" s="6" t="s">
        <v>1480</v>
      </c>
      <c r="AT168" s="2" t="b">
        <f t="shared" si="0"/>
        <v>0</v>
      </c>
      <c r="AU168" s="2" t="b">
        <f t="shared" si="7"/>
        <v>0</v>
      </c>
      <c r="AV168" s="8" t="b">
        <f t="shared" si="1"/>
        <v>0</v>
      </c>
      <c r="AW168" s="2" t="b">
        <f t="shared" si="2"/>
        <v>0</v>
      </c>
      <c r="AX168" s="2" t="b">
        <f t="shared" si="3"/>
        <v>0</v>
      </c>
      <c r="AY168" s="2" t="b">
        <f t="shared" si="4"/>
        <v>1</v>
      </c>
    </row>
    <row r="169" spans="1:51" ht="16" x14ac:dyDescent="0.2">
      <c r="A169" s="4" t="s">
        <v>2280</v>
      </c>
      <c r="B169" s="2" t="s">
        <v>570</v>
      </c>
      <c r="D169" s="2" t="s">
        <v>1465</v>
      </c>
      <c r="E169" s="2" t="s">
        <v>1465</v>
      </c>
      <c r="F169" s="2">
        <v>12</v>
      </c>
      <c r="G169" s="2" t="s">
        <v>2051</v>
      </c>
      <c r="H169" s="2" t="s">
        <v>2051</v>
      </c>
      <c r="I169" s="2" t="s">
        <v>2270</v>
      </c>
      <c r="J169" s="2" t="s">
        <v>2271</v>
      </c>
      <c r="K169" s="7" t="s">
        <v>2272</v>
      </c>
      <c r="L169" s="2" t="s">
        <v>1473</v>
      </c>
      <c r="AE169" s="2" t="s">
        <v>2281</v>
      </c>
      <c r="AF169" s="6" t="s">
        <v>1477</v>
      </c>
      <c r="AG169" s="6" t="s">
        <v>1477</v>
      </c>
      <c r="AH169" s="6" t="s">
        <v>1477</v>
      </c>
      <c r="AI169" s="6" t="s">
        <v>1477</v>
      </c>
      <c r="AJ169" s="6" t="s">
        <v>1477</v>
      </c>
      <c r="AK169" s="6" t="s">
        <v>1477</v>
      </c>
      <c r="AL169" s="6" t="s">
        <v>1477</v>
      </c>
      <c r="AM169" s="6" t="s">
        <v>1558</v>
      </c>
      <c r="AN169" s="6" t="s">
        <v>1477</v>
      </c>
      <c r="AO169" s="6" t="s">
        <v>1477</v>
      </c>
      <c r="AP169" s="6" t="s">
        <v>1535</v>
      </c>
      <c r="AQ169" s="6" t="s">
        <v>1535</v>
      </c>
      <c r="AR169" s="6" t="s">
        <v>1478</v>
      </c>
      <c r="AS169" s="6" t="s">
        <v>1480</v>
      </c>
      <c r="AT169" s="2" t="b">
        <f t="shared" si="0"/>
        <v>0</v>
      </c>
      <c r="AU169" s="2" t="b">
        <f t="shared" si="7"/>
        <v>0</v>
      </c>
      <c r="AV169" s="8" t="b">
        <f t="shared" si="1"/>
        <v>0</v>
      </c>
      <c r="AW169" s="2" t="b">
        <f t="shared" si="2"/>
        <v>0</v>
      </c>
      <c r="AX169" s="2" t="b">
        <f t="shared" si="3"/>
        <v>0</v>
      </c>
      <c r="AY169" s="2" t="b">
        <f t="shared" si="4"/>
        <v>1</v>
      </c>
    </row>
    <row r="170" spans="1:51" ht="16" x14ac:dyDescent="0.2">
      <c r="A170" s="4" t="s">
        <v>2282</v>
      </c>
      <c r="B170" s="2" t="s">
        <v>18</v>
      </c>
      <c r="D170" s="2" t="s">
        <v>1465</v>
      </c>
      <c r="E170" s="2" t="s">
        <v>1465</v>
      </c>
      <c r="F170" s="2">
        <v>13</v>
      </c>
      <c r="G170" s="2" t="s">
        <v>2283</v>
      </c>
      <c r="H170" s="2" t="s">
        <v>2283</v>
      </c>
      <c r="I170" s="2" t="s">
        <v>2284</v>
      </c>
      <c r="J170" s="2" t="s">
        <v>2285</v>
      </c>
      <c r="K170" s="7" t="s">
        <v>2286</v>
      </c>
      <c r="L170" s="2" t="s">
        <v>1473</v>
      </c>
      <c r="M170" s="2" t="s">
        <v>1999</v>
      </c>
      <c r="R170" s="2" t="s">
        <v>2287</v>
      </c>
      <c r="AE170" s="2" t="s">
        <v>2288</v>
      </c>
      <c r="AF170" s="6" t="s">
        <v>1477</v>
      </c>
      <c r="AG170" s="6" t="s">
        <v>1477</v>
      </c>
      <c r="AH170" s="6" t="s">
        <v>1615</v>
      </c>
      <c r="AI170" s="6" t="s">
        <v>1477</v>
      </c>
      <c r="AJ170" s="6" t="s">
        <v>1477</v>
      </c>
      <c r="AK170" s="6" t="s">
        <v>1477</v>
      </c>
      <c r="AL170" s="6" t="s">
        <v>1477</v>
      </c>
      <c r="AM170" s="6" t="s">
        <v>1477</v>
      </c>
      <c r="AN170" s="6" t="s">
        <v>1477</v>
      </c>
      <c r="AO170" s="6" t="s">
        <v>1477</v>
      </c>
      <c r="AP170" s="6" t="s">
        <v>1478</v>
      </c>
      <c r="AQ170" s="6" t="s">
        <v>1536</v>
      </c>
      <c r="AR170" s="6" t="s">
        <v>1508</v>
      </c>
      <c r="AS170" s="6" t="s">
        <v>1480</v>
      </c>
      <c r="AT170" s="2" t="b">
        <f t="shared" si="0"/>
        <v>0</v>
      </c>
      <c r="AU170" s="2" t="b">
        <f t="shared" si="7"/>
        <v>0</v>
      </c>
      <c r="AV170" s="8" t="b">
        <f t="shared" si="1"/>
        <v>0</v>
      </c>
      <c r="AW170" s="2" t="b">
        <f t="shared" si="2"/>
        <v>0</v>
      </c>
      <c r="AX170" s="2" t="b">
        <f t="shared" si="3"/>
        <v>0</v>
      </c>
      <c r="AY170" s="2" t="b">
        <f t="shared" si="4"/>
        <v>1</v>
      </c>
    </row>
    <row r="171" spans="1:51" ht="16" x14ac:dyDescent="0.2">
      <c r="A171" s="4" t="s">
        <v>2289</v>
      </c>
      <c r="B171" s="2" t="s">
        <v>23</v>
      </c>
      <c r="D171" s="2" t="s">
        <v>1465</v>
      </c>
      <c r="E171" s="2" t="s">
        <v>1465</v>
      </c>
      <c r="F171" s="2">
        <v>13</v>
      </c>
      <c r="G171" s="2" t="s">
        <v>2283</v>
      </c>
      <c r="H171" s="2" t="s">
        <v>2283</v>
      </c>
      <c r="I171" s="2" t="s">
        <v>2284</v>
      </c>
      <c r="J171" s="2" t="s">
        <v>2285</v>
      </c>
      <c r="K171" s="7" t="s">
        <v>2286</v>
      </c>
      <c r="L171" s="2" t="s">
        <v>1998</v>
      </c>
      <c r="M171" s="2" t="s">
        <v>1999</v>
      </c>
      <c r="R171" s="2" t="s">
        <v>2290</v>
      </c>
      <c r="AE171" s="2" t="s">
        <v>2291</v>
      </c>
      <c r="AF171" s="6" t="s">
        <v>1477</v>
      </c>
      <c r="AG171" s="6" t="s">
        <v>1477</v>
      </c>
      <c r="AH171" s="6" t="s">
        <v>1615</v>
      </c>
      <c r="AI171" s="6" t="s">
        <v>1477</v>
      </c>
      <c r="AJ171" s="6" t="s">
        <v>1477</v>
      </c>
      <c r="AK171" s="6" t="s">
        <v>1477</v>
      </c>
      <c r="AL171" s="6" t="s">
        <v>1477</v>
      </c>
      <c r="AM171" s="6" t="s">
        <v>1477</v>
      </c>
      <c r="AN171" s="6" t="s">
        <v>1477</v>
      </c>
      <c r="AO171" s="6" t="s">
        <v>1477</v>
      </c>
      <c r="AP171" s="6" t="s">
        <v>1479</v>
      </c>
      <c r="AQ171" s="6" t="s">
        <v>1536</v>
      </c>
      <c r="AR171" s="6" t="s">
        <v>1615</v>
      </c>
      <c r="AS171" s="6" t="s">
        <v>1477</v>
      </c>
      <c r="AT171" s="2" t="b">
        <f t="shared" si="0"/>
        <v>0</v>
      </c>
      <c r="AU171" s="2" t="b">
        <f t="shared" si="7"/>
        <v>0</v>
      </c>
      <c r="AV171" s="8" t="b">
        <f t="shared" si="1"/>
        <v>0</v>
      </c>
      <c r="AW171" s="2" t="b">
        <f t="shared" si="2"/>
        <v>0</v>
      </c>
      <c r="AX171" s="2" t="b">
        <f t="shared" si="3"/>
        <v>0</v>
      </c>
      <c r="AY171" s="2" t="b">
        <f t="shared" si="4"/>
        <v>1</v>
      </c>
    </row>
    <row r="172" spans="1:51" ht="16" x14ac:dyDescent="0.2">
      <c r="A172" s="4" t="s">
        <v>2292</v>
      </c>
      <c r="B172" s="2" t="s">
        <v>19</v>
      </c>
      <c r="E172" s="2" t="s">
        <v>1978</v>
      </c>
      <c r="F172" s="2">
        <v>13</v>
      </c>
      <c r="G172" s="2" t="s">
        <v>2283</v>
      </c>
      <c r="H172" s="2" t="s">
        <v>2283</v>
      </c>
      <c r="I172" s="2" t="s">
        <v>2284</v>
      </c>
      <c r="J172" s="2" t="s">
        <v>2285</v>
      </c>
      <c r="K172" s="7" t="s">
        <v>2286</v>
      </c>
      <c r="L172" s="2" t="s">
        <v>1473</v>
      </c>
      <c r="M172" s="2" t="s">
        <v>1999</v>
      </c>
      <c r="R172" s="2" t="s">
        <v>2293</v>
      </c>
      <c r="AE172" s="2" t="s">
        <v>2294</v>
      </c>
      <c r="AF172" s="6" t="s">
        <v>1477</v>
      </c>
      <c r="AG172" s="6" t="s">
        <v>1477</v>
      </c>
      <c r="AH172" s="6" t="s">
        <v>1477</v>
      </c>
      <c r="AI172" s="6" t="s">
        <v>1477</v>
      </c>
      <c r="AJ172" s="6" t="s">
        <v>1477</v>
      </c>
      <c r="AK172" s="6" t="s">
        <v>1477</v>
      </c>
      <c r="AL172" s="6" t="s">
        <v>1477</v>
      </c>
      <c r="AM172" s="6" t="s">
        <v>1477</v>
      </c>
      <c r="AN172" s="6" t="s">
        <v>1477</v>
      </c>
      <c r="AO172" s="6" t="s">
        <v>1477</v>
      </c>
      <c r="AP172" s="6" t="s">
        <v>1480</v>
      </c>
      <c r="AQ172" s="6" t="s">
        <v>1480</v>
      </c>
      <c r="AR172" s="6" t="s">
        <v>1536</v>
      </c>
      <c r="AS172" s="6" t="s">
        <v>1496</v>
      </c>
      <c r="AT172" s="2" t="b">
        <f t="shared" si="0"/>
        <v>1</v>
      </c>
      <c r="AU172" s="2" t="b">
        <f t="shared" si="7"/>
        <v>0</v>
      </c>
      <c r="AV172" s="8" t="b">
        <f t="shared" si="1"/>
        <v>0</v>
      </c>
      <c r="AW172" s="2" t="b">
        <f t="shared" si="2"/>
        <v>0</v>
      </c>
      <c r="AX172" s="2" t="b">
        <f t="shared" si="3"/>
        <v>0</v>
      </c>
      <c r="AY172" s="2" t="b">
        <f t="shared" si="4"/>
        <v>0</v>
      </c>
    </row>
    <row r="173" spans="1:51" ht="16" x14ac:dyDescent="0.2">
      <c r="A173" s="4" t="s">
        <v>2295</v>
      </c>
      <c r="B173" s="2" t="s">
        <v>20</v>
      </c>
      <c r="E173" s="2" t="s">
        <v>1978</v>
      </c>
      <c r="F173" s="2">
        <v>13</v>
      </c>
      <c r="G173" s="2" t="s">
        <v>2283</v>
      </c>
      <c r="H173" s="2" t="s">
        <v>2283</v>
      </c>
      <c r="I173" s="2" t="s">
        <v>2284</v>
      </c>
      <c r="J173" s="2" t="s">
        <v>2285</v>
      </c>
      <c r="K173" s="7" t="s">
        <v>2286</v>
      </c>
      <c r="L173" s="2" t="s">
        <v>1473</v>
      </c>
      <c r="M173" s="2" t="s">
        <v>1999</v>
      </c>
      <c r="R173" s="2" t="s">
        <v>2296</v>
      </c>
      <c r="AE173" s="2" t="s">
        <v>2297</v>
      </c>
      <c r="AF173" s="6" t="s">
        <v>1477</v>
      </c>
      <c r="AG173" s="6" t="s">
        <v>1477</v>
      </c>
      <c r="AH173" s="6" t="s">
        <v>1477</v>
      </c>
      <c r="AI173" s="6" t="s">
        <v>1477</v>
      </c>
      <c r="AJ173" s="6" t="s">
        <v>1477</v>
      </c>
      <c r="AK173" s="6" t="s">
        <v>1477</v>
      </c>
      <c r="AL173" s="6" t="s">
        <v>1477</v>
      </c>
      <c r="AM173" s="6" t="s">
        <v>1477</v>
      </c>
      <c r="AN173" s="6" t="s">
        <v>1477</v>
      </c>
      <c r="AO173" s="6" t="s">
        <v>1477</v>
      </c>
      <c r="AP173" s="6" t="s">
        <v>1480</v>
      </c>
      <c r="AQ173" s="6" t="s">
        <v>1480</v>
      </c>
      <c r="AR173" s="6" t="s">
        <v>1615</v>
      </c>
      <c r="AS173" s="6" t="s">
        <v>1496</v>
      </c>
      <c r="AT173" s="2" t="b">
        <f t="shared" si="0"/>
        <v>1</v>
      </c>
      <c r="AU173" s="2" t="b">
        <f t="shared" si="7"/>
        <v>0</v>
      </c>
      <c r="AV173" s="8" t="b">
        <f t="shared" si="1"/>
        <v>0</v>
      </c>
      <c r="AW173" s="2" t="b">
        <f t="shared" si="2"/>
        <v>0</v>
      </c>
      <c r="AX173" s="2" t="b">
        <f t="shared" si="3"/>
        <v>0</v>
      </c>
      <c r="AY173" s="2" t="b">
        <f t="shared" si="4"/>
        <v>0</v>
      </c>
    </row>
    <row r="174" spans="1:51" ht="16" x14ac:dyDescent="0.2">
      <c r="A174" s="4" t="s">
        <v>2298</v>
      </c>
      <c r="B174" s="2" t="s">
        <v>21</v>
      </c>
      <c r="E174" s="2" t="s">
        <v>1978</v>
      </c>
      <c r="F174" s="2">
        <v>13</v>
      </c>
      <c r="G174" s="2" t="s">
        <v>2283</v>
      </c>
      <c r="H174" s="2" t="s">
        <v>2283</v>
      </c>
      <c r="I174" s="2" t="s">
        <v>2284</v>
      </c>
      <c r="J174" s="2" t="s">
        <v>2285</v>
      </c>
      <c r="K174" s="7" t="s">
        <v>2286</v>
      </c>
      <c r="L174" s="2" t="s">
        <v>1473</v>
      </c>
      <c r="M174" s="2" t="s">
        <v>1999</v>
      </c>
      <c r="R174" s="2" t="s">
        <v>2299</v>
      </c>
      <c r="AE174" s="2" t="s">
        <v>2300</v>
      </c>
      <c r="AF174" s="6" t="s">
        <v>1477</v>
      </c>
      <c r="AG174" s="6" t="s">
        <v>1477</v>
      </c>
      <c r="AH174" s="6" t="s">
        <v>1477</v>
      </c>
      <c r="AI174" s="6" t="s">
        <v>1477</v>
      </c>
      <c r="AJ174" s="6" t="s">
        <v>1477</v>
      </c>
      <c r="AK174" s="6" t="s">
        <v>1477</v>
      </c>
      <c r="AL174" s="6" t="s">
        <v>1477</v>
      </c>
      <c r="AM174" s="6" t="s">
        <v>1477</v>
      </c>
      <c r="AN174" s="6" t="s">
        <v>1477</v>
      </c>
      <c r="AO174" s="6" t="s">
        <v>1477</v>
      </c>
      <c r="AP174" s="6" t="s">
        <v>1478</v>
      </c>
      <c r="AQ174" s="6" t="s">
        <v>1525</v>
      </c>
      <c r="AR174" s="6" t="s">
        <v>1508</v>
      </c>
      <c r="AS174" s="6" t="s">
        <v>1761</v>
      </c>
      <c r="AT174" s="2" t="b">
        <f t="shared" si="0"/>
        <v>1</v>
      </c>
      <c r="AU174" s="2" t="b">
        <f t="shared" si="7"/>
        <v>0</v>
      </c>
      <c r="AV174" s="8" t="b">
        <f t="shared" si="1"/>
        <v>0</v>
      </c>
      <c r="AW174" s="2" t="b">
        <f t="shared" si="2"/>
        <v>0</v>
      </c>
      <c r="AX174" s="2" t="b">
        <f t="shared" si="3"/>
        <v>0</v>
      </c>
      <c r="AY174" s="2" t="b">
        <f t="shared" si="4"/>
        <v>0</v>
      </c>
    </row>
    <row r="175" spans="1:51" ht="16" x14ac:dyDescent="0.2">
      <c r="A175" s="4" t="s">
        <v>2301</v>
      </c>
      <c r="B175" s="2" t="s">
        <v>22</v>
      </c>
      <c r="E175" s="2" t="s">
        <v>1978</v>
      </c>
      <c r="F175" s="2">
        <v>13</v>
      </c>
      <c r="G175" s="2" t="s">
        <v>2283</v>
      </c>
      <c r="H175" s="2" t="s">
        <v>2283</v>
      </c>
      <c r="I175" s="2" t="s">
        <v>2284</v>
      </c>
      <c r="J175" s="2" t="s">
        <v>2285</v>
      </c>
      <c r="K175" s="7" t="s">
        <v>2286</v>
      </c>
      <c r="L175" s="2" t="s">
        <v>1473</v>
      </c>
      <c r="M175" s="2" t="s">
        <v>1999</v>
      </c>
      <c r="R175" s="2" t="s">
        <v>2302</v>
      </c>
      <c r="AE175" s="2" t="s">
        <v>2303</v>
      </c>
      <c r="AF175" s="6" t="s">
        <v>1477</v>
      </c>
      <c r="AG175" s="6" t="s">
        <v>1477</v>
      </c>
      <c r="AH175" s="6" t="s">
        <v>1477</v>
      </c>
      <c r="AI175" s="6" t="s">
        <v>1477</v>
      </c>
      <c r="AJ175" s="6" t="s">
        <v>1477</v>
      </c>
      <c r="AK175" s="6" t="s">
        <v>1477</v>
      </c>
      <c r="AL175" s="6" t="s">
        <v>1477</v>
      </c>
      <c r="AM175" s="6" t="s">
        <v>1477</v>
      </c>
      <c r="AN175" s="6" t="s">
        <v>1477</v>
      </c>
      <c r="AO175" s="6" t="s">
        <v>1477</v>
      </c>
      <c r="AP175" s="6" t="s">
        <v>1480</v>
      </c>
      <c r="AQ175" s="6" t="s">
        <v>1480</v>
      </c>
      <c r="AR175" s="6" t="s">
        <v>1615</v>
      </c>
      <c r="AS175" s="6" t="s">
        <v>1496</v>
      </c>
      <c r="AT175" s="2" t="b">
        <f t="shared" si="0"/>
        <v>1</v>
      </c>
      <c r="AU175" s="2" t="b">
        <f t="shared" si="7"/>
        <v>0</v>
      </c>
      <c r="AV175" s="8" t="b">
        <f t="shared" si="1"/>
        <v>0</v>
      </c>
      <c r="AW175" s="2" t="b">
        <f t="shared" si="2"/>
        <v>0</v>
      </c>
      <c r="AX175" s="2" t="b">
        <f t="shared" si="3"/>
        <v>0</v>
      </c>
      <c r="AY175" s="2" t="b">
        <f t="shared" si="4"/>
        <v>0</v>
      </c>
    </row>
    <row r="176" spans="1:51" ht="16" x14ac:dyDescent="0.2">
      <c r="A176" s="4" t="s">
        <v>2304</v>
      </c>
      <c r="B176" s="2" t="s">
        <v>24</v>
      </c>
      <c r="C176" s="2"/>
      <c r="E176" s="3" t="s">
        <v>1978</v>
      </c>
      <c r="F176" s="2">
        <v>13</v>
      </c>
      <c r="G176" s="2" t="s">
        <v>2283</v>
      </c>
      <c r="H176" s="2" t="s">
        <v>2283</v>
      </c>
      <c r="I176" s="2" t="s">
        <v>2284</v>
      </c>
      <c r="J176" s="2" t="s">
        <v>2285</v>
      </c>
      <c r="K176" s="7" t="s">
        <v>2286</v>
      </c>
      <c r="L176" s="2" t="s">
        <v>1998</v>
      </c>
      <c r="M176" s="2" t="s">
        <v>1999</v>
      </c>
      <c r="R176" s="2" t="s">
        <v>2293</v>
      </c>
      <c r="AE176" s="2" t="s">
        <v>2305</v>
      </c>
      <c r="AF176" s="6" t="s">
        <v>1477</v>
      </c>
      <c r="AG176" s="6" t="s">
        <v>1477</v>
      </c>
      <c r="AH176" s="6" t="s">
        <v>1477</v>
      </c>
      <c r="AI176" s="6" t="s">
        <v>1477</v>
      </c>
      <c r="AJ176" s="6" t="s">
        <v>1477</v>
      </c>
      <c r="AK176" s="6" t="s">
        <v>1477</v>
      </c>
      <c r="AL176" s="6" t="s">
        <v>1477</v>
      </c>
      <c r="AM176" s="6" t="s">
        <v>1477</v>
      </c>
      <c r="AN176" s="6" t="s">
        <v>1477</v>
      </c>
      <c r="AO176" s="6" t="s">
        <v>1477</v>
      </c>
      <c r="AP176" s="6" t="s">
        <v>1480</v>
      </c>
      <c r="AQ176" s="6" t="s">
        <v>1480</v>
      </c>
      <c r="AR176" s="6" t="s">
        <v>1536</v>
      </c>
      <c r="AS176" s="6" t="s">
        <v>1496</v>
      </c>
      <c r="AT176" s="2" t="b">
        <f t="shared" si="0"/>
        <v>1</v>
      </c>
      <c r="AU176" s="2" t="b">
        <f t="shared" si="7"/>
        <v>0</v>
      </c>
      <c r="AV176" s="8" t="b">
        <f t="shared" si="1"/>
        <v>0</v>
      </c>
      <c r="AW176" s="2" t="b">
        <f t="shared" si="2"/>
        <v>0</v>
      </c>
      <c r="AX176" s="2" t="b">
        <f t="shared" si="3"/>
        <v>0</v>
      </c>
      <c r="AY176" s="2" t="b">
        <f t="shared" si="4"/>
        <v>0</v>
      </c>
    </row>
    <row r="177" spans="1:51" ht="16" x14ac:dyDescent="0.2">
      <c r="A177" s="4" t="s">
        <v>2306</v>
      </c>
      <c r="B177" s="2" t="s">
        <v>25</v>
      </c>
      <c r="E177" s="2" t="s">
        <v>1978</v>
      </c>
      <c r="F177" s="2">
        <v>13</v>
      </c>
      <c r="G177" s="2" t="s">
        <v>2283</v>
      </c>
      <c r="H177" s="2" t="s">
        <v>2283</v>
      </c>
      <c r="I177" s="2" t="s">
        <v>2284</v>
      </c>
      <c r="J177" s="2" t="s">
        <v>2285</v>
      </c>
      <c r="K177" s="7" t="s">
        <v>2286</v>
      </c>
      <c r="L177" s="2" t="s">
        <v>1998</v>
      </c>
      <c r="M177" s="2" t="s">
        <v>1999</v>
      </c>
      <c r="R177" s="2" t="s">
        <v>2307</v>
      </c>
      <c r="AE177" s="2" t="s">
        <v>2308</v>
      </c>
      <c r="AF177" s="6" t="s">
        <v>1477</v>
      </c>
      <c r="AG177" s="6" t="s">
        <v>1477</v>
      </c>
      <c r="AH177" s="6" t="s">
        <v>1477</v>
      </c>
      <c r="AI177" s="6" t="s">
        <v>1477</v>
      </c>
      <c r="AJ177" s="6" t="s">
        <v>1477</v>
      </c>
      <c r="AK177" s="6" t="s">
        <v>1477</v>
      </c>
      <c r="AL177" s="6" t="s">
        <v>1477</v>
      </c>
      <c r="AM177" s="6" t="s">
        <v>1477</v>
      </c>
      <c r="AN177" s="6" t="s">
        <v>1477</v>
      </c>
      <c r="AO177" s="6" t="s">
        <v>1477</v>
      </c>
      <c r="AP177" s="6" t="s">
        <v>1478</v>
      </c>
      <c r="AQ177" s="6" t="s">
        <v>1566</v>
      </c>
      <c r="AR177" s="6" t="s">
        <v>1526</v>
      </c>
      <c r="AS177" s="6" t="s">
        <v>1536</v>
      </c>
      <c r="AT177" s="2" t="b">
        <f t="shared" si="0"/>
        <v>1</v>
      </c>
      <c r="AU177" s="2" t="b">
        <f t="shared" si="7"/>
        <v>0</v>
      </c>
      <c r="AV177" s="8" t="b">
        <f t="shared" si="1"/>
        <v>0</v>
      </c>
      <c r="AW177" s="2" t="b">
        <f t="shared" si="2"/>
        <v>0</v>
      </c>
      <c r="AX177" s="2" t="b">
        <f t="shared" si="3"/>
        <v>0</v>
      </c>
      <c r="AY177" s="2" t="b">
        <f t="shared" si="4"/>
        <v>0</v>
      </c>
    </row>
    <row r="178" spans="1:51" ht="16" x14ac:dyDescent="0.2">
      <c r="A178" s="4" t="s">
        <v>2309</v>
      </c>
      <c r="B178" s="2" t="s">
        <v>26</v>
      </c>
      <c r="C178" s="2"/>
      <c r="E178" s="3" t="s">
        <v>1978</v>
      </c>
      <c r="F178" s="2">
        <v>13</v>
      </c>
      <c r="G178" s="2" t="s">
        <v>2283</v>
      </c>
      <c r="H178" s="2" t="s">
        <v>2283</v>
      </c>
      <c r="I178" s="2" t="s">
        <v>2284</v>
      </c>
      <c r="J178" s="2" t="s">
        <v>2285</v>
      </c>
      <c r="K178" s="7" t="s">
        <v>2286</v>
      </c>
      <c r="L178" s="2" t="s">
        <v>1998</v>
      </c>
      <c r="M178" s="2" t="s">
        <v>1999</v>
      </c>
      <c r="R178" s="2" t="s">
        <v>2296</v>
      </c>
      <c r="AE178" s="2" t="s">
        <v>2310</v>
      </c>
      <c r="AF178" s="6" t="s">
        <v>1477</v>
      </c>
      <c r="AG178" s="6" t="s">
        <v>1477</v>
      </c>
      <c r="AH178" s="6" t="s">
        <v>1477</v>
      </c>
      <c r="AI178" s="6" t="s">
        <v>1477</v>
      </c>
      <c r="AJ178" s="6" t="s">
        <v>1477</v>
      </c>
      <c r="AK178" s="6" t="s">
        <v>1477</v>
      </c>
      <c r="AL178" s="6" t="s">
        <v>1477</v>
      </c>
      <c r="AM178" s="6" t="s">
        <v>1477</v>
      </c>
      <c r="AN178" s="6" t="s">
        <v>1477</v>
      </c>
      <c r="AO178" s="6" t="s">
        <v>1477</v>
      </c>
      <c r="AP178" s="6" t="s">
        <v>1480</v>
      </c>
      <c r="AQ178" s="6" t="s">
        <v>1480</v>
      </c>
      <c r="AR178" s="6" t="s">
        <v>1615</v>
      </c>
      <c r="AS178" s="6" t="s">
        <v>1496</v>
      </c>
      <c r="AT178" s="2" t="b">
        <f t="shared" si="0"/>
        <v>1</v>
      </c>
      <c r="AU178" s="2" t="b">
        <f t="shared" si="7"/>
        <v>0</v>
      </c>
      <c r="AV178" s="8" t="b">
        <f t="shared" si="1"/>
        <v>0</v>
      </c>
      <c r="AW178" s="2" t="b">
        <f t="shared" si="2"/>
        <v>0</v>
      </c>
      <c r="AX178" s="2" t="b">
        <f t="shared" si="3"/>
        <v>0</v>
      </c>
      <c r="AY178" s="2" t="b">
        <f t="shared" si="4"/>
        <v>0</v>
      </c>
    </row>
    <row r="179" spans="1:51" ht="16" x14ac:dyDescent="0.2">
      <c r="A179" s="4" t="s">
        <v>2311</v>
      </c>
      <c r="B179" s="2" t="s">
        <v>27</v>
      </c>
      <c r="E179" s="2" t="s">
        <v>1978</v>
      </c>
      <c r="F179" s="2">
        <v>13</v>
      </c>
      <c r="G179" s="2" t="s">
        <v>2283</v>
      </c>
      <c r="H179" s="2" t="s">
        <v>2283</v>
      </c>
      <c r="I179" s="2" t="s">
        <v>2284</v>
      </c>
      <c r="J179" s="2" t="s">
        <v>2285</v>
      </c>
      <c r="K179" s="7" t="s">
        <v>2286</v>
      </c>
      <c r="L179" s="2" t="s">
        <v>1998</v>
      </c>
      <c r="M179" s="2" t="s">
        <v>1999</v>
      </c>
      <c r="R179" s="2" t="s">
        <v>2312</v>
      </c>
      <c r="AE179" s="2" t="s">
        <v>2313</v>
      </c>
      <c r="AF179" s="6" t="s">
        <v>1477</v>
      </c>
      <c r="AG179" s="6" t="s">
        <v>1477</v>
      </c>
      <c r="AH179" s="6" t="s">
        <v>1477</v>
      </c>
      <c r="AI179" s="6" t="s">
        <v>1477</v>
      </c>
      <c r="AJ179" s="6" t="s">
        <v>1477</v>
      </c>
      <c r="AK179" s="6" t="s">
        <v>1477</v>
      </c>
      <c r="AL179" s="6" t="s">
        <v>1477</v>
      </c>
      <c r="AM179" s="6" t="s">
        <v>1477</v>
      </c>
      <c r="AN179" s="6" t="s">
        <v>1477</v>
      </c>
      <c r="AO179" s="6" t="s">
        <v>1477</v>
      </c>
      <c r="AP179" s="6" t="s">
        <v>1480</v>
      </c>
      <c r="AQ179" s="6" t="s">
        <v>1478</v>
      </c>
      <c r="AR179" s="6" t="s">
        <v>1479</v>
      </c>
      <c r="AS179" s="6" t="s">
        <v>1615</v>
      </c>
      <c r="AT179" s="2" t="b">
        <f t="shared" si="0"/>
        <v>1</v>
      </c>
      <c r="AU179" s="2" t="b">
        <f t="shared" si="7"/>
        <v>0</v>
      </c>
      <c r="AV179" s="8" t="b">
        <f t="shared" si="1"/>
        <v>0</v>
      </c>
      <c r="AW179" s="2" t="b">
        <f t="shared" si="2"/>
        <v>0</v>
      </c>
      <c r="AX179" s="2" t="b">
        <f t="shared" si="3"/>
        <v>0</v>
      </c>
      <c r="AY179" s="2" t="b">
        <f t="shared" si="4"/>
        <v>0</v>
      </c>
    </row>
    <row r="180" spans="1:51" ht="16" x14ac:dyDescent="0.2">
      <c r="A180" s="4" t="s">
        <v>2314</v>
      </c>
      <c r="B180" s="2" t="s">
        <v>28</v>
      </c>
      <c r="C180" s="2"/>
      <c r="E180" s="3" t="s">
        <v>1978</v>
      </c>
      <c r="F180" s="2">
        <v>13</v>
      </c>
      <c r="G180" s="2" t="s">
        <v>2283</v>
      </c>
      <c r="H180" s="2" t="s">
        <v>2283</v>
      </c>
      <c r="I180" s="2" t="s">
        <v>2284</v>
      </c>
      <c r="J180" s="2" t="s">
        <v>2285</v>
      </c>
      <c r="K180" s="7" t="s">
        <v>2286</v>
      </c>
      <c r="L180" s="2" t="s">
        <v>1998</v>
      </c>
      <c r="M180" s="2" t="s">
        <v>1999</v>
      </c>
      <c r="R180" s="2" t="s">
        <v>2299</v>
      </c>
      <c r="AE180" s="2" t="s">
        <v>2315</v>
      </c>
      <c r="AF180" s="6" t="s">
        <v>1477</v>
      </c>
      <c r="AG180" s="6" t="s">
        <v>1477</v>
      </c>
      <c r="AH180" s="6" t="s">
        <v>1477</v>
      </c>
      <c r="AI180" s="6" t="s">
        <v>1477</v>
      </c>
      <c r="AJ180" s="6" t="s">
        <v>1477</v>
      </c>
      <c r="AK180" s="6" t="s">
        <v>1477</v>
      </c>
      <c r="AL180" s="6" t="s">
        <v>1477</v>
      </c>
      <c r="AM180" s="6" t="s">
        <v>1477</v>
      </c>
      <c r="AN180" s="6" t="s">
        <v>1477</v>
      </c>
      <c r="AO180" s="6" t="s">
        <v>1477</v>
      </c>
      <c r="AP180" s="6" t="s">
        <v>1478</v>
      </c>
      <c r="AQ180" s="6" t="s">
        <v>1525</v>
      </c>
      <c r="AR180" s="6" t="s">
        <v>1508</v>
      </c>
      <c r="AS180" s="6" t="s">
        <v>1761</v>
      </c>
      <c r="AT180" s="2" t="b">
        <f t="shared" si="0"/>
        <v>1</v>
      </c>
      <c r="AU180" s="2" t="b">
        <f t="shared" si="7"/>
        <v>0</v>
      </c>
      <c r="AV180" s="8" t="b">
        <f t="shared" si="1"/>
        <v>0</v>
      </c>
      <c r="AW180" s="2" t="b">
        <f t="shared" si="2"/>
        <v>0</v>
      </c>
      <c r="AX180" s="2" t="b">
        <f t="shared" si="3"/>
        <v>0</v>
      </c>
      <c r="AY180" s="2" t="b">
        <f t="shared" si="4"/>
        <v>0</v>
      </c>
    </row>
    <row r="181" spans="1:51" ht="16" x14ac:dyDescent="0.2">
      <c r="A181" s="4" t="s">
        <v>2316</v>
      </c>
      <c r="B181" s="2" t="s">
        <v>597</v>
      </c>
      <c r="E181" s="2" t="s">
        <v>1978</v>
      </c>
      <c r="F181" s="2">
        <v>13</v>
      </c>
      <c r="G181" s="2" t="s">
        <v>2283</v>
      </c>
      <c r="H181" s="2" t="s">
        <v>2283</v>
      </c>
      <c r="I181" s="2" t="s">
        <v>2317</v>
      </c>
      <c r="J181" s="2" t="s">
        <v>2318</v>
      </c>
      <c r="K181" s="7" t="s">
        <v>2319</v>
      </c>
      <c r="L181" s="2" t="s">
        <v>1473</v>
      </c>
      <c r="M181" s="2" t="s">
        <v>1528</v>
      </c>
      <c r="N181" s="2" t="s">
        <v>2320</v>
      </c>
      <c r="O181" s="2" t="s">
        <v>2240</v>
      </c>
      <c r="P181" s="2" t="s">
        <v>2321</v>
      </c>
      <c r="Q181" s="2" t="s">
        <v>2322</v>
      </c>
      <c r="R181" s="2" t="s">
        <v>2323</v>
      </c>
      <c r="AD181" s="2" t="s">
        <v>2324</v>
      </c>
      <c r="AE181" s="2" t="s">
        <v>2325</v>
      </c>
      <c r="AF181" s="6" t="s">
        <v>1477</v>
      </c>
      <c r="AG181" s="6" t="s">
        <v>1477</v>
      </c>
      <c r="AH181" s="6" t="s">
        <v>1477</v>
      </c>
      <c r="AI181" s="6" t="s">
        <v>1477</v>
      </c>
      <c r="AJ181" s="6" t="s">
        <v>1477</v>
      </c>
      <c r="AK181" s="6" t="s">
        <v>1477</v>
      </c>
      <c r="AL181" s="6" t="s">
        <v>1477</v>
      </c>
      <c r="AM181" s="6" t="s">
        <v>1477</v>
      </c>
      <c r="AN181" s="6" t="s">
        <v>1477</v>
      </c>
      <c r="AO181" s="6" t="s">
        <v>1477</v>
      </c>
      <c r="AP181" s="6" t="s">
        <v>1480</v>
      </c>
      <c r="AQ181" s="6" t="s">
        <v>1566</v>
      </c>
      <c r="AR181" s="6" t="s">
        <v>1512</v>
      </c>
      <c r="AS181" s="6" t="s">
        <v>1615</v>
      </c>
      <c r="AT181" s="2" t="b">
        <f t="shared" si="0"/>
        <v>1</v>
      </c>
      <c r="AU181" s="2" t="b">
        <f t="shared" si="7"/>
        <v>0</v>
      </c>
      <c r="AV181" s="8" t="b">
        <f t="shared" si="1"/>
        <v>0</v>
      </c>
      <c r="AW181" s="2" t="b">
        <f t="shared" si="2"/>
        <v>0</v>
      </c>
      <c r="AX181" s="2" t="b">
        <f t="shared" si="3"/>
        <v>0</v>
      </c>
      <c r="AY181" s="2" t="b">
        <f t="shared" si="4"/>
        <v>0</v>
      </c>
    </row>
    <row r="182" spans="1:51" ht="16" x14ac:dyDescent="0.2">
      <c r="A182" s="4" t="s">
        <v>2326</v>
      </c>
      <c r="B182" s="2" t="s">
        <v>105</v>
      </c>
      <c r="E182" s="2" t="s">
        <v>1464</v>
      </c>
      <c r="F182" s="2">
        <v>13</v>
      </c>
      <c r="G182" s="2" t="s">
        <v>2283</v>
      </c>
      <c r="H182" s="2" t="s">
        <v>2283</v>
      </c>
      <c r="I182" s="2" t="s">
        <v>2327</v>
      </c>
      <c r="J182" s="2" t="s">
        <v>2328</v>
      </c>
      <c r="K182" s="7" t="s">
        <v>2329</v>
      </c>
      <c r="L182" s="2" t="s">
        <v>1998</v>
      </c>
      <c r="M182" s="2" t="s">
        <v>1999</v>
      </c>
      <c r="R182" s="2" t="s">
        <v>2330</v>
      </c>
      <c r="AE182" s="2" t="s">
        <v>2331</v>
      </c>
      <c r="AF182" s="6" t="s">
        <v>1477</v>
      </c>
      <c r="AG182" s="6" t="s">
        <v>1512</v>
      </c>
      <c r="AH182" s="6" t="s">
        <v>1480</v>
      </c>
      <c r="AI182" s="6" t="s">
        <v>1477</v>
      </c>
      <c r="AJ182" s="6" t="s">
        <v>1477</v>
      </c>
      <c r="AK182" s="6" t="s">
        <v>1477</v>
      </c>
      <c r="AL182" s="6" t="s">
        <v>1477</v>
      </c>
      <c r="AM182" s="6" t="s">
        <v>1477</v>
      </c>
      <c r="AN182" s="6" t="s">
        <v>1477</v>
      </c>
      <c r="AO182" s="6" t="s">
        <v>1477</v>
      </c>
      <c r="AP182" s="6" t="s">
        <v>1480</v>
      </c>
      <c r="AQ182" s="6" t="s">
        <v>1536</v>
      </c>
      <c r="AR182" s="6" t="s">
        <v>1477</v>
      </c>
      <c r="AS182" s="6" t="s">
        <v>1477</v>
      </c>
      <c r="AT182" s="2" t="b">
        <f t="shared" si="0"/>
        <v>0</v>
      </c>
      <c r="AU182" s="2" t="b">
        <f t="shared" si="7"/>
        <v>0</v>
      </c>
      <c r="AV182" s="8" t="b">
        <f t="shared" si="1"/>
        <v>1</v>
      </c>
      <c r="AW182" s="2" t="b">
        <f t="shared" si="2"/>
        <v>0</v>
      </c>
      <c r="AX182" s="2" t="b">
        <f t="shared" si="3"/>
        <v>1</v>
      </c>
      <c r="AY182" s="2" t="b">
        <f t="shared" si="4"/>
        <v>0</v>
      </c>
    </row>
    <row r="183" spans="1:51" ht="16" x14ac:dyDescent="0.2">
      <c r="A183" s="4" t="s">
        <v>2332</v>
      </c>
      <c r="B183" s="2" t="s">
        <v>106</v>
      </c>
      <c r="E183" s="2" t="s">
        <v>1978</v>
      </c>
      <c r="F183" s="2">
        <v>13</v>
      </c>
      <c r="G183" s="2" t="s">
        <v>2283</v>
      </c>
      <c r="H183" s="2" t="s">
        <v>2283</v>
      </c>
      <c r="I183" s="2" t="s">
        <v>2327</v>
      </c>
      <c r="J183" s="2" t="s">
        <v>2333</v>
      </c>
      <c r="K183" s="7" t="s">
        <v>2334</v>
      </c>
      <c r="L183" s="2" t="s">
        <v>1998</v>
      </c>
      <c r="M183" s="2" t="s">
        <v>1999</v>
      </c>
      <c r="R183" s="2" t="s">
        <v>2335</v>
      </c>
      <c r="AD183" s="2" t="s">
        <v>2336</v>
      </c>
      <c r="AE183" s="2" t="s">
        <v>2337</v>
      </c>
      <c r="AF183" s="6" t="s">
        <v>1477</v>
      </c>
      <c r="AG183" s="6" t="s">
        <v>1477</v>
      </c>
      <c r="AH183" s="6" t="s">
        <v>1477</v>
      </c>
      <c r="AI183" s="6" t="s">
        <v>1477</v>
      </c>
      <c r="AJ183" s="6" t="s">
        <v>1477</v>
      </c>
      <c r="AK183" s="6" t="s">
        <v>1477</v>
      </c>
      <c r="AL183" s="6" t="s">
        <v>1477</v>
      </c>
      <c r="AM183" s="6" t="s">
        <v>1477</v>
      </c>
      <c r="AN183" s="6" t="s">
        <v>1477</v>
      </c>
      <c r="AO183" s="6" t="s">
        <v>1477</v>
      </c>
      <c r="AP183" s="6" t="s">
        <v>1478</v>
      </c>
      <c r="AQ183" s="6" t="s">
        <v>1480</v>
      </c>
      <c r="AR183" s="6" t="s">
        <v>1566</v>
      </c>
      <c r="AS183" s="6" t="s">
        <v>1480</v>
      </c>
      <c r="AT183" s="2" t="b">
        <f t="shared" si="0"/>
        <v>1</v>
      </c>
      <c r="AU183" s="2" t="b">
        <f t="shared" si="7"/>
        <v>0</v>
      </c>
      <c r="AV183" s="8" t="b">
        <f t="shared" si="1"/>
        <v>0</v>
      </c>
      <c r="AW183" s="2" t="b">
        <f t="shared" si="2"/>
        <v>0</v>
      </c>
      <c r="AX183" s="2" t="b">
        <f t="shared" si="3"/>
        <v>0</v>
      </c>
      <c r="AY183" s="2" t="b">
        <f t="shared" si="4"/>
        <v>0</v>
      </c>
    </row>
    <row r="184" spans="1:51" ht="16" x14ac:dyDescent="0.2">
      <c r="A184" s="4" t="s">
        <v>2338</v>
      </c>
      <c r="B184" s="2" t="s">
        <v>462</v>
      </c>
      <c r="C184" s="2"/>
      <c r="E184" s="3" t="s">
        <v>1978</v>
      </c>
      <c r="F184" s="2">
        <v>13</v>
      </c>
      <c r="G184" s="2" t="s">
        <v>2283</v>
      </c>
      <c r="H184" s="2" t="s">
        <v>2283</v>
      </c>
      <c r="I184" s="2" t="s">
        <v>2327</v>
      </c>
      <c r="J184" s="2" t="s">
        <v>2333</v>
      </c>
      <c r="K184" s="7" t="s">
        <v>2334</v>
      </c>
      <c r="L184" s="2" t="s">
        <v>1473</v>
      </c>
      <c r="AE184" s="2" t="s">
        <v>2339</v>
      </c>
      <c r="AF184" s="6" t="s">
        <v>1477</v>
      </c>
      <c r="AG184" s="6" t="s">
        <v>1477</v>
      </c>
      <c r="AH184" s="6" t="s">
        <v>1477</v>
      </c>
      <c r="AI184" s="6" t="s">
        <v>1477</v>
      </c>
      <c r="AJ184" s="6" t="s">
        <v>1477</v>
      </c>
      <c r="AK184" s="6" t="s">
        <v>1477</v>
      </c>
      <c r="AL184" s="6" t="s">
        <v>1477</v>
      </c>
      <c r="AM184" s="6" t="s">
        <v>1477</v>
      </c>
      <c r="AN184" s="6" t="s">
        <v>1477</v>
      </c>
      <c r="AO184" s="6" t="s">
        <v>1477</v>
      </c>
      <c r="AP184" s="6" t="s">
        <v>1478</v>
      </c>
      <c r="AQ184" s="6" t="s">
        <v>1480</v>
      </c>
      <c r="AR184" s="6" t="s">
        <v>1566</v>
      </c>
      <c r="AS184" s="6" t="s">
        <v>1480</v>
      </c>
      <c r="AT184" s="2" t="b">
        <f t="shared" si="0"/>
        <v>1</v>
      </c>
      <c r="AU184" s="2" t="b">
        <f t="shared" si="7"/>
        <v>0</v>
      </c>
      <c r="AV184" s="8" t="b">
        <f t="shared" si="1"/>
        <v>0</v>
      </c>
      <c r="AW184" s="2" t="b">
        <f t="shared" si="2"/>
        <v>0</v>
      </c>
      <c r="AX184" s="2" t="b">
        <f t="shared" si="3"/>
        <v>0</v>
      </c>
      <c r="AY184" s="2" t="b">
        <f t="shared" si="4"/>
        <v>0</v>
      </c>
    </row>
    <row r="185" spans="1:51" ht="16" x14ac:dyDescent="0.2">
      <c r="A185" s="4" t="s">
        <v>2340</v>
      </c>
      <c r="B185" s="2" t="s">
        <v>595</v>
      </c>
      <c r="D185" s="2" t="s">
        <v>1465</v>
      </c>
      <c r="E185" s="2" t="s">
        <v>1465</v>
      </c>
      <c r="F185" s="2">
        <v>13</v>
      </c>
      <c r="G185" s="2" t="s">
        <v>2283</v>
      </c>
      <c r="H185" s="2" t="s">
        <v>2283</v>
      </c>
      <c r="I185" s="2" t="s">
        <v>2341</v>
      </c>
      <c r="J185" s="2" t="s">
        <v>2342</v>
      </c>
      <c r="K185" s="7" t="s">
        <v>2343</v>
      </c>
      <c r="L185" s="2" t="s">
        <v>1473</v>
      </c>
      <c r="M185" s="2" t="s">
        <v>1528</v>
      </c>
      <c r="N185" s="2" t="s">
        <v>2344</v>
      </c>
      <c r="O185" s="2" t="s">
        <v>2240</v>
      </c>
      <c r="P185" s="2" t="s">
        <v>2345</v>
      </c>
      <c r="Q185" s="2" t="s">
        <v>2346</v>
      </c>
      <c r="R185" s="2" t="s">
        <v>2347</v>
      </c>
      <c r="AD185" s="2" t="s">
        <v>2348</v>
      </c>
      <c r="AE185" s="2" t="s">
        <v>2349</v>
      </c>
      <c r="AF185" s="6" t="s">
        <v>1477</v>
      </c>
      <c r="AG185" s="6" t="s">
        <v>1535</v>
      </c>
      <c r="AH185" s="6" t="s">
        <v>1477</v>
      </c>
      <c r="AI185" s="6" t="s">
        <v>1477</v>
      </c>
      <c r="AJ185" s="6" t="s">
        <v>1477</v>
      </c>
      <c r="AK185" s="6" t="s">
        <v>1477</v>
      </c>
      <c r="AL185" s="6" t="s">
        <v>1477</v>
      </c>
      <c r="AM185" s="6" t="s">
        <v>1477</v>
      </c>
      <c r="AN185" s="6" t="s">
        <v>1477</v>
      </c>
      <c r="AO185" s="6" t="s">
        <v>1477</v>
      </c>
      <c r="AP185" s="6" t="s">
        <v>1478</v>
      </c>
      <c r="AQ185" s="6" t="s">
        <v>1478</v>
      </c>
      <c r="AR185" s="6" t="s">
        <v>1478</v>
      </c>
      <c r="AS185" s="6" t="s">
        <v>1480</v>
      </c>
      <c r="AT185" s="2" t="b">
        <f t="shared" si="0"/>
        <v>0</v>
      </c>
      <c r="AU185" s="2" t="b">
        <f t="shared" si="7"/>
        <v>0</v>
      </c>
      <c r="AV185" s="8" t="b">
        <f t="shared" si="1"/>
        <v>0</v>
      </c>
      <c r="AW185" s="2" t="b">
        <f t="shared" si="2"/>
        <v>0</v>
      </c>
      <c r="AX185" s="2" t="b">
        <f t="shared" si="3"/>
        <v>0</v>
      </c>
      <c r="AY185" s="2" t="b">
        <f t="shared" si="4"/>
        <v>1</v>
      </c>
    </row>
    <row r="186" spans="1:51" ht="16" x14ac:dyDescent="0.2">
      <c r="A186" s="4" t="s">
        <v>2350</v>
      </c>
      <c r="B186" s="2" t="s">
        <v>265</v>
      </c>
      <c r="D186" s="2" t="s">
        <v>1465</v>
      </c>
      <c r="E186" s="2" t="s">
        <v>1465</v>
      </c>
      <c r="F186" s="2">
        <v>13</v>
      </c>
      <c r="G186" s="2" t="s">
        <v>2283</v>
      </c>
      <c r="H186" s="2" t="s">
        <v>2283</v>
      </c>
      <c r="I186" s="2" t="s">
        <v>2341</v>
      </c>
      <c r="J186" s="2" t="s">
        <v>2351</v>
      </c>
      <c r="K186" s="7" t="s">
        <v>2352</v>
      </c>
      <c r="L186" s="2" t="s">
        <v>1998</v>
      </c>
      <c r="M186" s="2" t="s">
        <v>1999</v>
      </c>
      <c r="R186" s="2" t="s">
        <v>2353</v>
      </c>
      <c r="AD186" s="2" t="s">
        <v>2354</v>
      </c>
      <c r="AE186" s="2" t="s">
        <v>2355</v>
      </c>
      <c r="AF186" s="6" t="s">
        <v>1477</v>
      </c>
      <c r="AG186" s="6" t="s">
        <v>1477</v>
      </c>
      <c r="AH186" s="6" t="s">
        <v>1535</v>
      </c>
      <c r="AI186" s="6" t="s">
        <v>1477</v>
      </c>
      <c r="AJ186" s="6" t="s">
        <v>1477</v>
      </c>
      <c r="AK186" s="6" t="s">
        <v>1477</v>
      </c>
      <c r="AL186" s="6" t="s">
        <v>1477</v>
      </c>
      <c r="AM186" s="6" t="s">
        <v>1477</v>
      </c>
      <c r="AN186" s="6" t="s">
        <v>1477</v>
      </c>
      <c r="AO186" s="6" t="s">
        <v>1477</v>
      </c>
      <c r="AP186" s="6" t="s">
        <v>1478</v>
      </c>
      <c r="AQ186" s="6" t="s">
        <v>1478</v>
      </c>
      <c r="AR186" s="6" t="s">
        <v>1535</v>
      </c>
      <c r="AS186" s="6" t="s">
        <v>1479</v>
      </c>
      <c r="AT186" s="2" t="b">
        <f t="shared" si="0"/>
        <v>0</v>
      </c>
      <c r="AU186" s="2" t="b">
        <f t="shared" si="7"/>
        <v>0</v>
      </c>
      <c r="AV186" s="8" t="b">
        <f t="shared" si="1"/>
        <v>0</v>
      </c>
      <c r="AW186" s="2" t="b">
        <f t="shared" si="2"/>
        <v>0</v>
      </c>
      <c r="AX186" s="2" t="b">
        <f t="shared" si="3"/>
        <v>0</v>
      </c>
      <c r="AY186" s="2" t="b">
        <f t="shared" si="4"/>
        <v>1</v>
      </c>
    </row>
    <row r="187" spans="1:51" ht="16" x14ac:dyDescent="0.2">
      <c r="A187" s="4" t="s">
        <v>2356</v>
      </c>
      <c r="B187" s="2" t="s">
        <v>535</v>
      </c>
      <c r="C187" s="2"/>
      <c r="D187" s="2" t="s">
        <v>1465</v>
      </c>
      <c r="E187" s="3" t="s">
        <v>1465</v>
      </c>
      <c r="F187" s="2">
        <v>13</v>
      </c>
      <c r="G187" s="2" t="s">
        <v>2283</v>
      </c>
      <c r="H187" s="2" t="s">
        <v>2283</v>
      </c>
      <c r="I187" s="2" t="s">
        <v>2341</v>
      </c>
      <c r="J187" s="2" t="s">
        <v>2351</v>
      </c>
      <c r="K187" s="7" t="s">
        <v>2352</v>
      </c>
      <c r="L187" s="2" t="s">
        <v>1473</v>
      </c>
      <c r="AE187" s="2" t="s">
        <v>2357</v>
      </c>
      <c r="AF187" s="6" t="s">
        <v>1477</v>
      </c>
      <c r="AG187" s="6" t="s">
        <v>1477</v>
      </c>
      <c r="AH187" s="6" t="s">
        <v>1535</v>
      </c>
      <c r="AI187" s="6" t="s">
        <v>1477</v>
      </c>
      <c r="AJ187" s="6" t="s">
        <v>1477</v>
      </c>
      <c r="AK187" s="6" t="s">
        <v>1477</v>
      </c>
      <c r="AL187" s="6" t="s">
        <v>1477</v>
      </c>
      <c r="AM187" s="6" t="s">
        <v>1477</v>
      </c>
      <c r="AN187" s="6" t="s">
        <v>1477</v>
      </c>
      <c r="AO187" s="6" t="s">
        <v>1477</v>
      </c>
      <c r="AP187" s="6" t="s">
        <v>1478</v>
      </c>
      <c r="AQ187" s="6" t="s">
        <v>1478</v>
      </c>
      <c r="AR187" s="6" t="s">
        <v>1535</v>
      </c>
      <c r="AS187" s="6" t="s">
        <v>1480</v>
      </c>
      <c r="AT187" s="2" t="b">
        <f t="shared" si="0"/>
        <v>0</v>
      </c>
      <c r="AU187" s="2" t="b">
        <f t="shared" si="7"/>
        <v>0</v>
      </c>
      <c r="AV187" s="8" t="b">
        <f t="shared" si="1"/>
        <v>0</v>
      </c>
      <c r="AW187" s="2" t="b">
        <f t="shared" si="2"/>
        <v>0</v>
      </c>
      <c r="AX187" s="2" t="b">
        <f t="shared" si="3"/>
        <v>0</v>
      </c>
      <c r="AY187" s="2" t="b">
        <f t="shared" si="4"/>
        <v>1</v>
      </c>
    </row>
    <row r="188" spans="1:51" ht="16" x14ac:dyDescent="0.2">
      <c r="A188" s="4" t="s">
        <v>2358</v>
      </c>
      <c r="B188" s="2" t="s">
        <v>264</v>
      </c>
      <c r="E188" s="2" t="s">
        <v>1978</v>
      </c>
      <c r="F188" s="2">
        <v>13</v>
      </c>
      <c r="G188" s="2" t="s">
        <v>2283</v>
      </c>
      <c r="H188" s="2" t="s">
        <v>2283</v>
      </c>
      <c r="I188" s="2" t="s">
        <v>2341</v>
      </c>
      <c r="J188" s="2" t="s">
        <v>2351</v>
      </c>
      <c r="K188" s="7" t="s">
        <v>2352</v>
      </c>
      <c r="L188" s="2" t="s">
        <v>1998</v>
      </c>
      <c r="M188" s="2" t="s">
        <v>1999</v>
      </c>
      <c r="R188" s="2" t="s">
        <v>2359</v>
      </c>
      <c r="AD188" s="2" t="s">
        <v>2360</v>
      </c>
      <c r="AE188" s="2" t="s">
        <v>2361</v>
      </c>
      <c r="AF188" s="6" t="s">
        <v>1477</v>
      </c>
      <c r="AG188" s="6" t="s">
        <v>1477</v>
      </c>
      <c r="AH188" s="6" t="s">
        <v>1477</v>
      </c>
      <c r="AI188" s="6" t="s">
        <v>1477</v>
      </c>
      <c r="AJ188" s="6" t="s">
        <v>1477</v>
      </c>
      <c r="AK188" s="6" t="s">
        <v>1477</v>
      </c>
      <c r="AL188" s="6" t="s">
        <v>1477</v>
      </c>
      <c r="AM188" s="6" t="s">
        <v>1477</v>
      </c>
      <c r="AN188" s="6" t="s">
        <v>1477</v>
      </c>
      <c r="AO188" s="6" t="s">
        <v>1477</v>
      </c>
      <c r="AP188" s="6" t="s">
        <v>1478</v>
      </c>
      <c r="AQ188" s="6" t="s">
        <v>1478</v>
      </c>
      <c r="AR188" s="6" t="s">
        <v>1478</v>
      </c>
      <c r="AS188" s="6" t="s">
        <v>1480</v>
      </c>
      <c r="AT188" s="2" t="b">
        <f t="shared" si="0"/>
        <v>1</v>
      </c>
      <c r="AU188" s="2" t="b">
        <f t="shared" si="7"/>
        <v>0</v>
      </c>
      <c r="AV188" s="8" t="b">
        <f t="shared" si="1"/>
        <v>0</v>
      </c>
      <c r="AW188" s="2" t="b">
        <f t="shared" si="2"/>
        <v>0</v>
      </c>
      <c r="AX188" s="2" t="b">
        <f t="shared" si="3"/>
        <v>0</v>
      </c>
      <c r="AY188" s="2" t="b">
        <f t="shared" si="4"/>
        <v>0</v>
      </c>
    </row>
    <row r="189" spans="1:51" ht="16" x14ac:dyDescent="0.2">
      <c r="A189" s="4" t="s">
        <v>2362</v>
      </c>
      <c r="B189" s="2" t="s">
        <v>266</v>
      </c>
      <c r="E189" s="2" t="s">
        <v>1978</v>
      </c>
      <c r="F189" s="2">
        <v>13</v>
      </c>
      <c r="G189" s="2" t="s">
        <v>2283</v>
      </c>
      <c r="H189" s="2" t="s">
        <v>2283</v>
      </c>
      <c r="I189" s="2" t="s">
        <v>2341</v>
      </c>
      <c r="J189" s="2" t="s">
        <v>2351</v>
      </c>
      <c r="K189" s="7" t="s">
        <v>2352</v>
      </c>
      <c r="L189" s="2" t="s">
        <v>1998</v>
      </c>
      <c r="M189" s="2" t="s">
        <v>1999</v>
      </c>
      <c r="R189" s="2" t="s">
        <v>2363</v>
      </c>
      <c r="AD189" s="2" t="s">
        <v>2364</v>
      </c>
      <c r="AE189" s="2" t="s">
        <v>2365</v>
      </c>
      <c r="AF189" s="6" t="s">
        <v>1477</v>
      </c>
      <c r="AG189" s="6" t="s">
        <v>1477</v>
      </c>
      <c r="AH189" s="6" t="s">
        <v>1477</v>
      </c>
      <c r="AI189" s="6" t="s">
        <v>1477</v>
      </c>
      <c r="AJ189" s="6" t="s">
        <v>1477</v>
      </c>
      <c r="AK189" s="6" t="s">
        <v>1477</v>
      </c>
      <c r="AL189" s="6" t="s">
        <v>1477</v>
      </c>
      <c r="AM189" s="6" t="s">
        <v>1477</v>
      </c>
      <c r="AN189" s="6" t="s">
        <v>1477</v>
      </c>
      <c r="AO189" s="6" t="s">
        <v>1477</v>
      </c>
      <c r="AP189" s="6" t="s">
        <v>1478</v>
      </c>
      <c r="AQ189" s="6" t="s">
        <v>1535</v>
      </c>
      <c r="AR189" s="6" t="s">
        <v>1478</v>
      </c>
      <c r="AS189" s="6" t="s">
        <v>1480</v>
      </c>
      <c r="AT189" s="2" t="b">
        <f t="shared" si="0"/>
        <v>1</v>
      </c>
      <c r="AU189" s="2" t="b">
        <f t="shared" si="7"/>
        <v>0</v>
      </c>
      <c r="AV189" s="8" t="b">
        <f t="shared" si="1"/>
        <v>0</v>
      </c>
      <c r="AW189" s="2" t="b">
        <f t="shared" si="2"/>
        <v>0</v>
      </c>
      <c r="AX189" s="2" t="b">
        <f t="shared" si="3"/>
        <v>0</v>
      </c>
      <c r="AY189" s="2" t="b">
        <f t="shared" si="4"/>
        <v>0</v>
      </c>
    </row>
    <row r="190" spans="1:51" ht="16" x14ac:dyDescent="0.2">
      <c r="A190" s="4" t="s">
        <v>2366</v>
      </c>
      <c r="B190" s="2" t="s">
        <v>534</v>
      </c>
      <c r="C190" s="2"/>
      <c r="E190" s="3" t="s">
        <v>1978</v>
      </c>
      <c r="F190" s="2">
        <v>13</v>
      </c>
      <c r="G190" s="2" t="s">
        <v>2283</v>
      </c>
      <c r="H190" s="2" t="s">
        <v>2283</v>
      </c>
      <c r="I190" s="2" t="s">
        <v>2341</v>
      </c>
      <c r="J190" s="2" t="s">
        <v>2351</v>
      </c>
      <c r="K190" s="7" t="s">
        <v>2352</v>
      </c>
      <c r="L190" s="2" t="s">
        <v>1473</v>
      </c>
      <c r="AE190" s="2" t="s">
        <v>2367</v>
      </c>
      <c r="AF190" s="6" t="s">
        <v>1477</v>
      </c>
      <c r="AG190" s="6" t="s">
        <v>1477</v>
      </c>
      <c r="AH190" s="6" t="s">
        <v>1477</v>
      </c>
      <c r="AI190" s="6" t="s">
        <v>1477</v>
      </c>
      <c r="AJ190" s="6" t="s">
        <v>1477</v>
      </c>
      <c r="AK190" s="6" t="s">
        <v>1477</v>
      </c>
      <c r="AL190" s="6" t="s">
        <v>1477</v>
      </c>
      <c r="AM190" s="6" t="s">
        <v>1477</v>
      </c>
      <c r="AN190" s="6" t="s">
        <v>1477</v>
      </c>
      <c r="AO190" s="6" t="s">
        <v>1477</v>
      </c>
      <c r="AP190" s="6" t="s">
        <v>1478</v>
      </c>
      <c r="AQ190" s="6" t="s">
        <v>1478</v>
      </c>
      <c r="AR190" s="6" t="s">
        <v>1478</v>
      </c>
      <c r="AS190" s="6" t="s">
        <v>1480</v>
      </c>
      <c r="AT190" s="2" t="b">
        <f t="shared" si="0"/>
        <v>1</v>
      </c>
      <c r="AU190" s="2" t="b">
        <f t="shared" si="7"/>
        <v>0</v>
      </c>
      <c r="AV190" s="8" t="b">
        <f t="shared" si="1"/>
        <v>0</v>
      </c>
      <c r="AW190" s="2" t="b">
        <f t="shared" si="2"/>
        <v>0</v>
      </c>
      <c r="AX190" s="2" t="b">
        <f t="shared" si="3"/>
        <v>0</v>
      </c>
      <c r="AY190" s="2" t="b">
        <f t="shared" si="4"/>
        <v>0</v>
      </c>
    </row>
    <row r="191" spans="1:51" ht="16" x14ac:dyDescent="0.2">
      <c r="A191" s="4" t="s">
        <v>2368</v>
      </c>
      <c r="B191" s="2" t="s">
        <v>536</v>
      </c>
      <c r="E191" s="2" t="s">
        <v>1978</v>
      </c>
      <c r="F191" s="2">
        <v>13</v>
      </c>
      <c r="G191" s="2" t="s">
        <v>2283</v>
      </c>
      <c r="H191" s="2" t="s">
        <v>2283</v>
      </c>
      <c r="I191" s="2" t="s">
        <v>2341</v>
      </c>
      <c r="J191" s="2" t="s">
        <v>2351</v>
      </c>
      <c r="K191" s="7" t="s">
        <v>2352</v>
      </c>
      <c r="L191" s="2" t="s">
        <v>1473</v>
      </c>
      <c r="AE191" s="2" t="s">
        <v>2369</v>
      </c>
      <c r="AF191" s="6" t="s">
        <v>1477</v>
      </c>
      <c r="AG191" s="6" t="s">
        <v>1477</v>
      </c>
      <c r="AH191" s="6" t="s">
        <v>1477</v>
      </c>
      <c r="AI191" s="6" t="s">
        <v>1477</v>
      </c>
      <c r="AJ191" s="6" t="s">
        <v>1477</v>
      </c>
      <c r="AK191" s="6" t="s">
        <v>1477</v>
      </c>
      <c r="AL191" s="6" t="s">
        <v>1477</v>
      </c>
      <c r="AM191" s="6" t="s">
        <v>1477</v>
      </c>
      <c r="AN191" s="6" t="s">
        <v>1477</v>
      </c>
      <c r="AO191" s="6" t="s">
        <v>1477</v>
      </c>
      <c r="AP191" s="6" t="s">
        <v>1478</v>
      </c>
      <c r="AQ191" s="6" t="s">
        <v>1535</v>
      </c>
      <c r="AR191" s="6" t="s">
        <v>1478</v>
      </c>
      <c r="AS191" s="6" t="s">
        <v>1480</v>
      </c>
      <c r="AT191" s="2" t="b">
        <f t="shared" si="0"/>
        <v>1</v>
      </c>
      <c r="AU191" s="2" t="b">
        <f t="shared" si="7"/>
        <v>0</v>
      </c>
      <c r="AV191" s="8" t="b">
        <f t="shared" si="1"/>
        <v>0</v>
      </c>
      <c r="AW191" s="2" t="b">
        <f t="shared" si="2"/>
        <v>0</v>
      </c>
      <c r="AX191" s="2" t="b">
        <f t="shared" si="3"/>
        <v>0</v>
      </c>
      <c r="AY191" s="2" t="b">
        <f t="shared" si="4"/>
        <v>0</v>
      </c>
    </row>
    <row r="192" spans="1:51" ht="16" x14ac:dyDescent="0.2">
      <c r="A192" s="4" t="s">
        <v>2370</v>
      </c>
      <c r="B192" s="2" t="s">
        <v>537</v>
      </c>
      <c r="C192" s="2"/>
      <c r="E192" s="3" t="s">
        <v>1978</v>
      </c>
      <c r="F192" s="2">
        <v>13</v>
      </c>
      <c r="G192" s="2" t="s">
        <v>2283</v>
      </c>
      <c r="H192" s="2" t="s">
        <v>2283</v>
      </c>
      <c r="I192" s="2" t="s">
        <v>2341</v>
      </c>
      <c r="J192" s="2" t="s">
        <v>2351</v>
      </c>
      <c r="K192" s="7" t="s">
        <v>2352</v>
      </c>
      <c r="L192" s="2" t="s">
        <v>1473</v>
      </c>
      <c r="AE192" s="2" t="s">
        <v>2371</v>
      </c>
      <c r="AF192" s="6" t="s">
        <v>1477</v>
      </c>
      <c r="AG192" s="6" t="s">
        <v>1477</v>
      </c>
      <c r="AH192" s="6" t="s">
        <v>1477</v>
      </c>
      <c r="AI192" s="6" t="s">
        <v>1477</v>
      </c>
      <c r="AJ192" s="6" t="s">
        <v>1477</v>
      </c>
      <c r="AK192" s="6" t="s">
        <v>1477</v>
      </c>
      <c r="AL192" s="6" t="s">
        <v>1477</v>
      </c>
      <c r="AM192" s="6" t="s">
        <v>1477</v>
      </c>
      <c r="AN192" s="6" t="s">
        <v>1477</v>
      </c>
      <c r="AO192" s="6" t="s">
        <v>1477</v>
      </c>
      <c r="AP192" s="6" t="s">
        <v>1478</v>
      </c>
      <c r="AQ192" s="6" t="s">
        <v>1535</v>
      </c>
      <c r="AR192" s="6" t="s">
        <v>1478</v>
      </c>
      <c r="AS192" s="6" t="s">
        <v>1480</v>
      </c>
      <c r="AT192" s="2" t="b">
        <f t="shared" si="0"/>
        <v>1</v>
      </c>
      <c r="AU192" s="2" t="b">
        <f t="shared" si="7"/>
        <v>0</v>
      </c>
      <c r="AV192" s="8" t="b">
        <f t="shared" si="1"/>
        <v>0</v>
      </c>
      <c r="AW192" s="2" t="b">
        <f t="shared" si="2"/>
        <v>0</v>
      </c>
      <c r="AX192" s="2" t="b">
        <f t="shared" si="3"/>
        <v>0</v>
      </c>
      <c r="AY192" s="2" t="b">
        <f t="shared" si="4"/>
        <v>0</v>
      </c>
    </row>
    <row r="193" spans="1:51" ht="16" x14ac:dyDescent="0.2">
      <c r="A193" s="4" t="s">
        <v>2372</v>
      </c>
      <c r="B193" s="2" t="s">
        <v>267</v>
      </c>
      <c r="E193" s="2" t="s">
        <v>1978</v>
      </c>
      <c r="F193" s="2">
        <v>13</v>
      </c>
      <c r="G193" s="2" t="s">
        <v>2283</v>
      </c>
      <c r="H193" s="2" t="s">
        <v>2283</v>
      </c>
      <c r="I193" s="2" t="s">
        <v>2341</v>
      </c>
      <c r="J193" s="2" t="s">
        <v>2373</v>
      </c>
      <c r="K193" s="7" t="s">
        <v>2374</v>
      </c>
      <c r="L193" s="2" t="s">
        <v>1998</v>
      </c>
      <c r="M193" s="2" t="s">
        <v>1999</v>
      </c>
      <c r="R193" s="2" t="s">
        <v>2375</v>
      </c>
      <c r="AD193" s="2" t="s">
        <v>2376</v>
      </c>
      <c r="AE193" s="2" t="s">
        <v>2377</v>
      </c>
      <c r="AF193" s="6" t="s">
        <v>1477</v>
      </c>
      <c r="AG193" s="6" t="s">
        <v>1477</v>
      </c>
      <c r="AH193" s="6" t="s">
        <v>1477</v>
      </c>
      <c r="AI193" s="6" t="s">
        <v>1477</v>
      </c>
      <c r="AJ193" s="6" t="s">
        <v>1477</v>
      </c>
      <c r="AK193" s="6" t="s">
        <v>1477</v>
      </c>
      <c r="AL193" s="6" t="s">
        <v>1477</v>
      </c>
      <c r="AM193" s="6" t="s">
        <v>1477</v>
      </c>
      <c r="AN193" s="6" t="s">
        <v>1477</v>
      </c>
      <c r="AO193" s="6" t="s">
        <v>1477</v>
      </c>
      <c r="AP193" s="6" t="s">
        <v>1478</v>
      </c>
      <c r="AQ193" s="6" t="s">
        <v>1478</v>
      </c>
      <c r="AR193" s="6" t="s">
        <v>1566</v>
      </c>
      <c r="AS193" s="6" t="s">
        <v>1480</v>
      </c>
      <c r="AT193" s="2" t="b">
        <f t="shared" si="0"/>
        <v>1</v>
      </c>
      <c r="AU193" s="2" t="b">
        <f t="shared" si="7"/>
        <v>0</v>
      </c>
      <c r="AV193" s="8" t="b">
        <f t="shared" si="1"/>
        <v>0</v>
      </c>
      <c r="AW193" s="2" t="b">
        <f t="shared" si="2"/>
        <v>0</v>
      </c>
      <c r="AX193" s="2" t="b">
        <f t="shared" si="3"/>
        <v>0</v>
      </c>
      <c r="AY193" s="2" t="b">
        <f t="shared" si="4"/>
        <v>0</v>
      </c>
    </row>
    <row r="194" spans="1:51" ht="16" x14ac:dyDescent="0.2">
      <c r="A194" s="4" t="s">
        <v>2378</v>
      </c>
      <c r="B194" s="2" t="s">
        <v>538</v>
      </c>
      <c r="C194" s="2"/>
      <c r="E194" s="3" t="s">
        <v>1978</v>
      </c>
      <c r="F194" s="2">
        <v>13</v>
      </c>
      <c r="G194" s="2" t="s">
        <v>2283</v>
      </c>
      <c r="H194" s="2" t="s">
        <v>2283</v>
      </c>
      <c r="I194" s="2" t="s">
        <v>2341</v>
      </c>
      <c r="J194" s="2" t="s">
        <v>2373</v>
      </c>
      <c r="K194" s="7" t="s">
        <v>2374</v>
      </c>
      <c r="L194" s="2" t="s">
        <v>1473</v>
      </c>
      <c r="AE194" s="2" t="s">
        <v>2379</v>
      </c>
      <c r="AF194" s="6" t="s">
        <v>1477</v>
      </c>
      <c r="AG194" s="6" t="s">
        <v>1477</v>
      </c>
      <c r="AH194" s="6" t="s">
        <v>1477</v>
      </c>
      <c r="AI194" s="6" t="s">
        <v>1477</v>
      </c>
      <c r="AJ194" s="6" t="s">
        <v>1477</v>
      </c>
      <c r="AK194" s="6" t="s">
        <v>1477</v>
      </c>
      <c r="AL194" s="6" t="s">
        <v>1477</v>
      </c>
      <c r="AM194" s="6" t="s">
        <v>1477</v>
      </c>
      <c r="AN194" s="6" t="s">
        <v>1477</v>
      </c>
      <c r="AO194" s="6" t="s">
        <v>1477</v>
      </c>
      <c r="AP194" s="6" t="s">
        <v>1478</v>
      </c>
      <c r="AQ194" s="6" t="s">
        <v>1478</v>
      </c>
      <c r="AR194" s="6" t="s">
        <v>1566</v>
      </c>
      <c r="AS194" s="6" t="s">
        <v>1480</v>
      </c>
      <c r="AT194" s="2" t="b">
        <f t="shared" si="0"/>
        <v>1</v>
      </c>
      <c r="AU194" s="2" t="b">
        <f t="shared" si="7"/>
        <v>0</v>
      </c>
      <c r="AV194" s="8" t="b">
        <f t="shared" si="1"/>
        <v>0</v>
      </c>
      <c r="AW194" s="2" t="b">
        <f t="shared" si="2"/>
        <v>0</v>
      </c>
      <c r="AX194" s="2" t="b">
        <f t="shared" si="3"/>
        <v>0</v>
      </c>
      <c r="AY194" s="2" t="b">
        <f t="shared" si="4"/>
        <v>0</v>
      </c>
    </row>
    <row r="195" spans="1:51" ht="16" x14ac:dyDescent="0.2">
      <c r="A195" s="4" t="s">
        <v>2380</v>
      </c>
      <c r="B195" s="2" t="s">
        <v>539</v>
      </c>
      <c r="E195" s="2" t="s">
        <v>1978</v>
      </c>
      <c r="F195" s="2">
        <v>13</v>
      </c>
      <c r="G195" s="2" t="s">
        <v>2283</v>
      </c>
      <c r="H195" s="2" t="s">
        <v>2283</v>
      </c>
      <c r="I195" s="2" t="s">
        <v>2341</v>
      </c>
      <c r="J195" s="2" t="s">
        <v>2373</v>
      </c>
      <c r="K195" s="7" t="s">
        <v>2374</v>
      </c>
      <c r="L195" s="2" t="s">
        <v>1473</v>
      </c>
      <c r="AE195" s="2" t="s">
        <v>2381</v>
      </c>
      <c r="AF195" s="6" t="s">
        <v>1477</v>
      </c>
      <c r="AG195" s="6" t="s">
        <v>1477</v>
      </c>
      <c r="AH195" s="6" t="s">
        <v>1477</v>
      </c>
      <c r="AI195" s="6" t="s">
        <v>1477</v>
      </c>
      <c r="AJ195" s="6" t="s">
        <v>1477</v>
      </c>
      <c r="AK195" s="6" t="s">
        <v>1477</v>
      </c>
      <c r="AL195" s="6" t="s">
        <v>1477</v>
      </c>
      <c r="AM195" s="6" t="s">
        <v>1477</v>
      </c>
      <c r="AN195" s="6" t="s">
        <v>1477</v>
      </c>
      <c r="AO195" s="6" t="s">
        <v>1477</v>
      </c>
      <c r="AP195" s="6" t="s">
        <v>1478</v>
      </c>
      <c r="AQ195" s="6" t="s">
        <v>1478</v>
      </c>
      <c r="AR195" s="6" t="s">
        <v>1478</v>
      </c>
      <c r="AS195" s="6" t="s">
        <v>1480</v>
      </c>
      <c r="AT195" s="2" t="b">
        <f t="shared" si="0"/>
        <v>1</v>
      </c>
      <c r="AU195" s="2" t="b">
        <f t="shared" ref="AU195:AU258" si="8">AND(AT195,_xlfn.XOR(AP195="C",AQ195="C)"))</f>
        <v>0</v>
      </c>
      <c r="AV195" s="8" t="b">
        <f t="shared" si="1"/>
        <v>0</v>
      </c>
      <c r="AW195" s="2" t="b">
        <f t="shared" si="2"/>
        <v>0</v>
      </c>
      <c r="AX195" s="2" t="b">
        <f t="shared" si="3"/>
        <v>0</v>
      </c>
      <c r="AY195" s="2" t="b">
        <f t="shared" si="4"/>
        <v>0</v>
      </c>
    </row>
    <row r="196" spans="1:51" ht="16" x14ac:dyDescent="0.2">
      <c r="A196" s="4" t="s">
        <v>2382</v>
      </c>
      <c r="B196" s="2" t="s">
        <v>1116</v>
      </c>
      <c r="D196" s="2" t="s">
        <v>1465</v>
      </c>
      <c r="E196" s="2" t="s">
        <v>1465</v>
      </c>
      <c r="F196" s="2">
        <v>14</v>
      </c>
      <c r="G196" s="2" t="s">
        <v>2383</v>
      </c>
      <c r="H196" s="2" t="s">
        <v>2383</v>
      </c>
      <c r="I196" s="2" t="s">
        <v>2384</v>
      </c>
      <c r="J196" s="2" t="s">
        <v>2385</v>
      </c>
      <c r="K196" s="7" t="s">
        <v>2386</v>
      </c>
      <c r="L196" s="2" t="s">
        <v>1473</v>
      </c>
      <c r="M196" s="2" t="s">
        <v>1983</v>
      </c>
      <c r="P196" s="2" t="s">
        <v>2387</v>
      </c>
      <c r="Q196" s="2" t="s">
        <v>2388</v>
      </c>
      <c r="AD196" s="2" t="s">
        <v>2389</v>
      </c>
      <c r="AE196" s="2" t="s">
        <v>2390</v>
      </c>
      <c r="AF196" s="6" t="s">
        <v>1477</v>
      </c>
      <c r="AG196" s="6" t="s">
        <v>1477</v>
      </c>
      <c r="AH196" s="6" t="s">
        <v>1477</v>
      </c>
      <c r="AI196" s="6" t="s">
        <v>1477</v>
      </c>
      <c r="AJ196" s="6" t="s">
        <v>1477</v>
      </c>
      <c r="AK196" s="6" t="s">
        <v>1477</v>
      </c>
      <c r="AL196" s="6" t="s">
        <v>1558</v>
      </c>
      <c r="AM196" s="6" t="s">
        <v>1558</v>
      </c>
      <c r="AN196" s="6" t="s">
        <v>1477</v>
      </c>
      <c r="AO196" s="6" t="s">
        <v>1477</v>
      </c>
      <c r="AP196" s="6" t="s">
        <v>1478</v>
      </c>
      <c r="AQ196" s="6" t="s">
        <v>1566</v>
      </c>
      <c r="AR196" s="6" t="s">
        <v>1526</v>
      </c>
      <c r="AS196" s="6" t="s">
        <v>1480</v>
      </c>
      <c r="AT196" s="2" t="b">
        <f t="shared" si="0"/>
        <v>0</v>
      </c>
      <c r="AU196" s="2" t="b">
        <f t="shared" si="8"/>
        <v>0</v>
      </c>
      <c r="AV196" s="8" t="b">
        <f t="shared" si="1"/>
        <v>0</v>
      </c>
      <c r="AW196" s="2" t="b">
        <f t="shared" si="2"/>
        <v>0</v>
      </c>
      <c r="AX196" s="2" t="b">
        <f t="shared" si="3"/>
        <v>0</v>
      </c>
      <c r="AY196" s="2" t="b">
        <f t="shared" si="4"/>
        <v>1</v>
      </c>
    </row>
    <row r="197" spans="1:51" ht="16" x14ac:dyDescent="0.2">
      <c r="A197" s="4" t="s">
        <v>2391</v>
      </c>
      <c r="B197" s="2" t="s">
        <v>1173</v>
      </c>
      <c r="D197" s="2" t="s">
        <v>1465</v>
      </c>
      <c r="E197" s="2" t="s">
        <v>1465</v>
      </c>
      <c r="F197" s="2">
        <v>14</v>
      </c>
      <c r="G197" s="2" t="s">
        <v>2383</v>
      </c>
      <c r="H197" s="2" t="s">
        <v>2383</v>
      </c>
      <c r="I197" s="2" t="s">
        <v>2384</v>
      </c>
      <c r="J197" s="2" t="s">
        <v>2385</v>
      </c>
      <c r="K197" s="7" t="s">
        <v>2386</v>
      </c>
      <c r="L197" s="2" t="s">
        <v>1473</v>
      </c>
      <c r="M197" s="2" t="s">
        <v>1983</v>
      </c>
      <c r="P197" s="2" t="s">
        <v>2392</v>
      </c>
      <c r="Q197" s="2" t="s">
        <v>2393</v>
      </c>
      <c r="AE197" s="2" t="s">
        <v>2394</v>
      </c>
      <c r="AF197" s="6" t="s">
        <v>1477</v>
      </c>
      <c r="AG197" s="6" t="s">
        <v>1477</v>
      </c>
      <c r="AH197" s="6" t="s">
        <v>1477</v>
      </c>
      <c r="AI197" s="6" t="s">
        <v>1477</v>
      </c>
      <c r="AJ197" s="6" t="s">
        <v>1477</v>
      </c>
      <c r="AK197" s="6" t="s">
        <v>1477</v>
      </c>
      <c r="AL197" s="6" t="s">
        <v>1477</v>
      </c>
      <c r="AM197" s="6" t="s">
        <v>1558</v>
      </c>
      <c r="AN197" s="6" t="s">
        <v>1477</v>
      </c>
      <c r="AO197" s="6" t="s">
        <v>1477</v>
      </c>
      <c r="AP197" s="6" t="s">
        <v>1478</v>
      </c>
      <c r="AQ197" s="6" t="s">
        <v>1566</v>
      </c>
      <c r="AR197" s="6" t="s">
        <v>2084</v>
      </c>
      <c r="AS197" s="6" t="s">
        <v>1480</v>
      </c>
      <c r="AT197" s="2" t="b">
        <f t="shared" si="0"/>
        <v>0</v>
      </c>
      <c r="AU197" s="2" t="b">
        <f t="shared" si="8"/>
        <v>0</v>
      </c>
      <c r="AV197" s="8" t="b">
        <f t="shared" si="1"/>
        <v>0</v>
      </c>
      <c r="AW197" s="2" t="b">
        <f t="shared" si="2"/>
        <v>0</v>
      </c>
      <c r="AX197" s="2" t="b">
        <f t="shared" si="3"/>
        <v>0</v>
      </c>
      <c r="AY197" s="2" t="b">
        <f t="shared" si="4"/>
        <v>1</v>
      </c>
    </row>
    <row r="198" spans="1:51" ht="16" x14ac:dyDescent="0.2">
      <c r="A198" s="4" t="s">
        <v>2395</v>
      </c>
      <c r="B198" s="2" t="s">
        <v>1174</v>
      </c>
      <c r="D198" s="2" t="s">
        <v>1465</v>
      </c>
      <c r="E198" s="2" t="s">
        <v>1465</v>
      </c>
      <c r="F198" s="2">
        <v>14</v>
      </c>
      <c r="G198" s="2" t="s">
        <v>2383</v>
      </c>
      <c r="H198" s="2" t="s">
        <v>2383</v>
      </c>
      <c r="I198" s="2" t="s">
        <v>2384</v>
      </c>
      <c r="J198" s="2" t="s">
        <v>2385</v>
      </c>
      <c r="K198" s="7" t="s">
        <v>2386</v>
      </c>
      <c r="L198" s="2" t="s">
        <v>1473</v>
      </c>
      <c r="M198" s="2" t="s">
        <v>1983</v>
      </c>
      <c r="P198" s="2" t="s">
        <v>2396</v>
      </c>
      <c r="Q198" s="2" t="s">
        <v>2397</v>
      </c>
      <c r="AE198" s="2" t="s">
        <v>2398</v>
      </c>
      <c r="AF198" s="6" t="s">
        <v>1477</v>
      </c>
      <c r="AG198" s="6" t="s">
        <v>1477</v>
      </c>
      <c r="AH198" s="6" t="s">
        <v>1477</v>
      </c>
      <c r="AI198" s="6" t="s">
        <v>1477</v>
      </c>
      <c r="AJ198" s="6" t="s">
        <v>1477</v>
      </c>
      <c r="AK198" s="6" t="s">
        <v>1477</v>
      </c>
      <c r="AL198" s="6" t="s">
        <v>1477</v>
      </c>
      <c r="AM198" s="6" t="s">
        <v>1558</v>
      </c>
      <c r="AN198" s="6" t="s">
        <v>1477</v>
      </c>
      <c r="AO198" s="6" t="s">
        <v>1477</v>
      </c>
      <c r="AP198" s="6" t="s">
        <v>1478</v>
      </c>
      <c r="AQ198" s="6" t="s">
        <v>1566</v>
      </c>
      <c r="AR198" s="6" t="s">
        <v>1526</v>
      </c>
      <c r="AS198" s="6" t="s">
        <v>1480</v>
      </c>
      <c r="AT198" s="2" t="b">
        <f t="shared" si="0"/>
        <v>0</v>
      </c>
      <c r="AU198" s="2" t="b">
        <f t="shared" si="8"/>
        <v>0</v>
      </c>
      <c r="AV198" s="8" t="b">
        <f t="shared" si="1"/>
        <v>0</v>
      </c>
      <c r="AW198" s="2" t="b">
        <f t="shared" si="2"/>
        <v>0</v>
      </c>
      <c r="AX198" s="2" t="b">
        <f t="shared" si="3"/>
        <v>0</v>
      </c>
      <c r="AY198" s="2" t="b">
        <f t="shared" si="4"/>
        <v>1</v>
      </c>
    </row>
    <row r="199" spans="1:51" ht="16" x14ac:dyDescent="0.2">
      <c r="A199" s="4" t="s">
        <v>2399</v>
      </c>
      <c r="B199" s="2" t="s">
        <v>1118</v>
      </c>
      <c r="E199" s="2" t="s">
        <v>1978</v>
      </c>
      <c r="F199" s="2">
        <v>14</v>
      </c>
      <c r="G199" s="2" t="s">
        <v>2383</v>
      </c>
      <c r="H199" s="2" t="s">
        <v>2383</v>
      </c>
      <c r="I199" s="2" t="s">
        <v>2384</v>
      </c>
      <c r="J199" s="2" t="s">
        <v>2385</v>
      </c>
      <c r="K199" s="7" t="s">
        <v>2386</v>
      </c>
      <c r="L199" s="2" t="s">
        <v>1473</v>
      </c>
      <c r="M199" s="2" t="s">
        <v>1983</v>
      </c>
      <c r="P199" s="2" t="s">
        <v>2400</v>
      </c>
      <c r="Q199" s="2" t="s">
        <v>2401</v>
      </c>
      <c r="R199" s="2" t="s">
        <v>2402</v>
      </c>
      <c r="AD199" s="2" t="s">
        <v>2403</v>
      </c>
      <c r="AE199" s="2" t="s">
        <v>2404</v>
      </c>
      <c r="AF199" s="6" t="s">
        <v>1477</v>
      </c>
      <c r="AG199" s="6" t="s">
        <v>1477</v>
      </c>
      <c r="AH199" s="6" t="s">
        <v>1477</v>
      </c>
      <c r="AI199" s="6" t="s">
        <v>1477</v>
      </c>
      <c r="AJ199" s="6" t="s">
        <v>1477</v>
      </c>
      <c r="AK199" s="6" t="s">
        <v>1477</v>
      </c>
      <c r="AL199" s="6" t="s">
        <v>1477</v>
      </c>
      <c r="AM199" s="6" t="s">
        <v>1477</v>
      </c>
      <c r="AN199" s="6" t="s">
        <v>1477</v>
      </c>
      <c r="AO199" s="6" t="s">
        <v>1477</v>
      </c>
      <c r="AP199" s="6" t="s">
        <v>1478</v>
      </c>
      <c r="AQ199" s="6" t="s">
        <v>1558</v>
      </c>
      <c r="AR199" s="6" t="s">
        <v>1558</v>
      </c>
      <c r="AS199" s="6" t="s">
        <v>1480</v>
      </c>
      <c r="AT199" s="2" t="b">
        <f t="shared" si="0"/>
        <v>1</v>
      </c>
      <c r="AU199" s="2" t="b">
        <f t="shared" si="8"/>
        <v>0</v>
      </c>
      <c r="AV199" s="8" t="b">
        <f t="shared" si="1"/>
        <v>0</v>
      </c>
      <c r="AW199" s="2" t="b">
        <f t="shared" si="2"/>
        <v>0</v>
      </c>
      <c r="AX199" s="2" t="b">
        <f t="shared" si="3"/>
        <v>0</v>
      </c>
      <c r="AY199" s="2" t="b">
        <f t="shared" si="4"/>
        <v>0</v>
      </c>
    </row>
    <row r="200" spans="1:51" ht="16" x14ac:dyDescent="0.2">
      <c r="A200" s="4" t="s">
        <v>2405</v>
      </c>
      <c r="B200" s="2" t="s">
        <v>1175</v>
      </c>
      <c r="E200" s="2" t="s">
        <v>1978</v>
      </c>
      <c r="F200" s="2">
        <v>14</v>
      </c>
      <c r="G200" s="2" t="s">
        <v>2383</v>
      </c>
      <c r="H200" s="2" t="s">
        <v>2383</v>
      </c>
      <c r="I200" s="2" t="s">
        <v>2384</v>
      </c>
      <c r="J200" s="2" t="s">
        <v>2385</v>
      </c>
      <c r="K200" s="7" t="s">
        <v>2386</v>
      </c>
      <c r="L200" s="2" t="s">
        <v>1473</v>
      </c>
      <c r="M200" s="2" t="s">
        <v>1983</v>
      </c>
      <c r="P200" s="2" t="s">
        <v>2406</v>
      </c>
      <c r="Q200" s="2" t="s">
        <v>2407</v>
      </c>
      <c r="AE200" s="2" t="s">
        <v>2408</v>
      </c>
      <c r="AF200" s="6" t="s">
        <v>1477</v>
      </c>
      <c r="AG200" s="6" t="s">
        <v>1477</v>
      </c>
      <c r="AH200" s="6" t="s">
        <v>1477</v>
      </c>
      <c r="AI200" s="6" t="s">
        <v>1477</v>
      </c>
      <c r="AJ200" s="6" t="s">
        <v>1477</v>
      </c>
      <c r="AK200" s="6" t="s">
        <v>1477</v>
      </c>
      <c r="AL200" s="6" t="s">
        <v>1477</v>
      </c>
      <c r="AM200" s="6" t="s">
        <v>1477</v>
      </c>
      <c r="AN200" s="6" t="s">
        <v>1477</v>
      </c>
      <c r="AO200" s="6" t="s">
        <v>1477</v>
      </c>
      <c r="AP200" s="6" t="s">
        <v>1478</v>
      </c>
      <c r="AQ200" s="6" t="s">
        <v>1558</v>
      </c>
      <c r="AR200" s="6" t="s">
        <v>1558</v>
      </c>
      <c r="AS200" s="6" t="s">
        <v>1480</v>
      </c>
      <c r="AT200" s="2" t="b">
        <f t="shared" si="0"/>
        <v>1</v>
      </c>
      <c r="AU200" s="2" t="b">
        <f t="shared" si="8"/>
        <v>0</v>
      </c>
      <c r="AV200" s="8" t="b">
        <f t="shared" si="1"/>
        <v>0</v>
      </c>
      <c r="AW200" s="2" t="b">
        <f t="shared" si="2"/>
        <v>0</v>
      </c>
      <c r="AX200" s="2" t="b">
        <f t="shared" si="3"/>
        <v>0</v>
      </c>
      <c r="AY200" s="2" t="b">
        <f t="shared" si="4"/>
        <v>0</v>
      </c>
    </row>
    <row r="201" spans="1:51" ht="16" x14ac:dyDescent="0.2">
      <c r="A201" s="4" t="s">
        <v>2409</v>
      </c>
      <c r="B201" s="2" t="s">
        <v>1176</v>
      </c>
      <c r="E201" s="2" t="s">
        <v>1978</v>
      </c>
      <c r="F201" s="2">
        <v>14</v>
      </c>
      <c r="G201" s="2" t="s">
        <v>2383</v>
      </c>
      <c r="H201" s="2" t="s">
        <v>2383</v>
      </c>
      <c r="I201" s="2" t="s">
        <v>2384</v>
      </c>
      <c r="J201" s="2" t="s">
        <v>2385</v>
      </c>
      <c r="K201" s="7" t="s">
        <v>2386</v>
      </c>
      <c r="L201" s="2" t="s">
        <v>1473</v>
      </c>
      <c r="M201" s="2" t="s">
        <v>1983</v>
      </c>
      <c r="P201" s="2" t="s">
        <v>2410</v>
      </c>
      <c r="Q201" s="2" t="s">
        <v>2411</v>
      </c>
      <c r="AE201" s="2" t="s">
        <v>2412</v>
      </c>
      <c r="AF201" s="6" t="s">
        <v>1477</v>
      </c>
      <c r="AG201" s="6" t="s">
        <v>1477</v>
      </c>
      <c r="AH201" s="6" t="s">
        <v>1477</v>
      </c>
      <c r="AI201" s="6" t="s">
        <v>1477</v>
      </c>
      <c r="AJ201" s="6" t="s">
        <v>1477</v>
      </c>
      <c r="AK201" s="6" t="s">
        <v>1477</v>
      </c>
      <c r="AL201" s="6" t="s">
        <v>1477</v>
      </c>
      <c r="AM201" s="6" t="s">
        <v>1477</v>
      </c>
      <c r="AN201" s="6" t="s">
        <v>1477</v>
      </c>
      <c r="AO201" s="6" t="s">
        <v>1477</v>
      </c>
      <c r="AP201" s="6" t="s">
        <v>1478</v>
      </c>
      <c r="AQ201" s="6" t="s">
        <v>1484</v>
      </c>
      <c r="AR201" s="6" t="s">
        <v>1558</v>
      </c>
      <c r="AS201" s="6" t="s">
        <v>1480</v>
      </c>
      <c r="AT201" s="2" t="b">
        <f t="shared" si="0"/>
        <v>1</v>
      </c>
      <c r="AU201" s="2" t="b">
        <f t="shared" si="8"/>
        <v>0</v>
      </c>
      <c r="AV201" s="8" t="b">
        <f t="shared" si="1"/>
        <v>0</v>
      </c>
      <c r="AW201" s="2" t="b">
        <f t="shared" si="2"/>
        <v>0</v>
      </c>
      <c r="AX201" s="2" t="b">
        <f t="shared" si="3"/>
        <v>0</v>
      </c>
      <c r="AY201" s="2" t="b">
        <f t="shared" si="4"/>
        <v>0</v>
      </c>
    </row>
    <row r="202" spans="1:51" ht="16" x14ac:dyDescent="0.2">
      <c r="A202" s="4" t="s">
        <v>2413</v>
      </c>
      <c r="B202" s="2" t="s">
        <v>1177</v>
      </c>
      <c r="E202" s="2" t="s">
        <v>1978</v>
      </c>
      <c r="F202" s="2">
        <v>14</v>
      </c>
      <c r="G202" s="2" t="s">
        <v>2383</v>
      </c>
      <c r="H202" s="2" t="s">
        <v>2383</v>
      </c>
      <c r="I202" s="2" t="s">
        <v>2384</v>
      </c>
      <c r="J202" s="2" t="s">
        <v>2385</v>
      </c>
      <c r="K202" s="7" t="s">
        <v>2386</v>
      </c>
      <c r="L202" s="2" t="s">
        <v>1473</v>
      </c>
      <c r="M202" s="2" t="s">
        <v>1983</v>
      </c>
      <c r="P202" s="2" t="s">
        <v>2414</v>
      </c>
      <c r="Q202" s="2" t="s">
        <v>2415</v>
      </c>
      <c r="AE202" s="2" t="s">
        <v>2416</v>
      </c>
      <c r="AF202" s="6" t="s">
        <v>1477</v>
      </c>
      <c r="AG202" s="6" t="s">
        <v>1477</v>
      </c>
      <c r="AH202" s="6" t="s">
        <v>1477</v>
      </c>
      <c r="AI202" s="6" t="s">
        <v>1477</v>
      </c>
      <c r="AJ202" s="6" t="s">
        <v>1477</v>
      </c>
      <c r="AK202" s="6" t="s">
        <v>1477</v>
      </c>
      <c r="AL202" s="6" t="s">
        <v>1477</v>
      </c>
      <c r="AM202" s="6" t="s">
        <v>1477</v>
      </c>
      <c r="AN202" s="6" t="s">
        <v>1477</v>
      </c>
      <c r="AO202" s="6" t="s">
        <v>1477</v>
      </c>
      <c r="AP202" s="6" t="s">
        <v>1478</v>
      </c>
      <c r="AQ202" s="6" t="s">
        <v>1484</v>
      </c>
      <c r="AR202" s="6" t="s">
        <v>1558</v>
      </c>
      <c r="AS202" s="6" t="s">
        <v>1480</v>
      </c>
      <c r="AT202" s="2" t="b">
        <f t="shared" si="0"/>
        <v>1</v>
      </c>
      <c r="AU202" s="2" t="b">
        <f t="shared" si="8"/>
        <v>0</v>
      </c>
      <c r="AV202" s="8" t="b">
        <f t="shared" si="1"/>
        <v>0</v>
      </c>
      <c r="AW202" s="2" t="b">
        <f t="shared" si="2"/>
        <v>0</v>
      </c>
      <c r="AX202" s="2" t="b">
        <f t="shared" si="3"/>
        <v>0</v>
      </c>
      <c r="AY202" s="2" t="b">
        <f t="shared" si="4"/>
        <v>0</v>
      </c>
    </row>
    <row r="203" spans="1:51" ht="16" x14ac:dyDescent="0.2">
      <c r="A203" s="4" t="s">
        <v>2417</v>
      </c>
      <c r="B203" s="2" t="s">
        <v>1178</v>
      </c>
      <c r="E203" s="2" t="s">
        <v>1978</v>
      </c>
      <c r="F203" s="2">
        <v>14</v>
      </c>
      <c r="G203" s="2" t="s">
        <v>2383</v>
      </c>
      <c r="H203" s="2" t="s">
        <v>2383</v>
      </c>
      <c r="I203" s="2" t="s">
        <v>2384</v>
      </c>
      <c r="J203" s="2" t="s">
        <v>2385</v>
      </c>
      <c r="K203" s="7" t="s">
        <v>2386</v>
      </c>
      <c r="L203" s="2" t="s">
        <v>1473</v>
      </c>
      <c r="M203" s="2" t="s">
        <v>1983</v>
      </c>
      <c r="P203" s="2" t="s">
        <v>2418</v>
      </c>
      <c r="Q203" s="2" t="s">
        <v>2419</v>
      </c>
      <c r="AE203" s="2" t="s">
        <v>2420</v>
      </c>
      <c r="AF203" s="6" t="s">
        <v>1477</v>
      </c>
      <c r="AG203" s="6" t="s">
        <v>1477</v>
      </c>
      <c r="AH203" s="6" t="s">
        <v>1477</v>
      </c>
      <c r="AI203" s="6" t="s">
        <v>1477</v>
      </c>
      <c r="AJ203" s="6" t="s">
        <v>1477</v>
      </c>
      <c r="AK203" s="6" t="s">
        <v>1477</v>
      </c>
      <c r="AL203" s="6" t="s">
        <v>1477</v>
      </c>
      <c r="AM203" s="6" t="s">
        <v>1477</v>
      </c>
      <c r="AN203" s="6" t="s">
        <v>1477</v>
      </c>
      <c r="AO203" s="6" t="s">
        <v>1477</v>
      </c>
      <c r="AP203" s="6" t="s">
        <v>1478</v>
      </c>
      <c r="AQ203" s="6" t="s">
        <v>1484</v>
      </c>
      <c r="AR203" s="6" t="s">
        <v>1558</v>
      </c>
      <c r="AS203" s="6" t="s">
        <v>1480</v>
      </c>
      <c r="AT203" s="2" t="b">
        <f t="shared" si="0"/>
        <v>1</v>
      </c>
      <c r="AU203" s="2" t="b">
        <f t="shared" si="8"/>
        <v>0</v>
      </c>
      <c r="AV203" s="8" t="b">
        <f t="shared" si="1"/>
        <v>0</v>
      </c>
      <c r="AW203" s="2" t="b">
        <f t="shared" si="2"/>
        <v>0</v>
      </c>
      <c r="AX203" s="2" t="b">
        <f t="shared" si="3"/>
        <v>0</v>
      </c>
      <c r="AY203" s="2" t="b">
        <f t="shared" si="4"/>
        <v>0</v>
      </c>
    </row>
    <row r="204" spans="1:51" ht="16" x14ac:dyDescent="0.2">
      <c r="A204" s="4" t="s">
        <v>2421</v>
      </c>
      <c r="B204" s="2" t="s">
        <v>1179</v>
      </c>
      <c r="E204" s="2" t="s">
        <v>1978</v>
      </c>
      <c r="F204" s="2">
        <v>14</v>
      </c>
      <c r="G204" s="2" t="s">
        <v>2383</v>
      </c>
      <c r="H204" s="2" t="s">
        <v>2383</v>
      </c>
      <c r="I204" s="2" t="s">
        <v>2384</v>
      </c>
      <c r="J204" s="2" t="s">
        <v>2385</v>
      </c>
      <c r="K204" s="7" t="s">
        <v>2386</v>
      </c>
      <c r="L204" s="2" t="s">
        <v>1473</v>
      </c>
      <c r="M204" s="2" t="s">
        <v>1983</v>
      </c>
      <c r="P204" s="2" t="s">
        <v>2422</v>
      </c>
      <c r="Q204" s="2" t="s">
        <v>2423</v>
      </c>
      <c r="AE204" s="2" t="s">
        <v>2424</v>
      </c>
      <c r="AF204" s="6" t="s">
        <v>1477</v>
      </c>
      <c r="AG204" s="6" t="s">
        <v>1477</v>
      </c>
      <c r="AH204" s="6" t="s">
        <v>1477</v>
      </c>
      <c r="AI204" s="6" t="s">
        <v>1477</v>
      </c>
      <c r="AJ204" s="6" t="s">
        <v>1477</v>
      </c>
      <c r="AK204" s="6" t="s">
        <v>1477</v>
      </c>
      <c r="AL204" s="6" t="s">
        <v>1477</v>
      </c>
      <c r="AM204" s="6" t="s">
        <v>1477</v>
      </c>
      <c r="AN204" s="6" t="s">
        <v>1477</v>
      </c>
      <c r="AO204" s="6" t="s">
        <v>1477</v>
      </c>
      <c r="AP204" s="6" t="s">
        <v>1478</v>
      </c>
      <c r="AQ204" s="6" t="s">
        <v>1484</v>
      </c>
      <c r="AR204" s="6" t="s">
        <v>1558</v>
      </c>
      <c r="AS204" s="6" t="s">
        <v>1480</v>
      </c>
      <c r="AT204" s="2" t="b">
        <f t="shared" si="0"/>
        <v>1</v>
      </c>
      <c r="AU204" s="2" t="b">
        <f t="shared" si="8"/>
        <v>0</v>
      </c>
      <c r="AV204" s="8" t="b">
        <f t="shared" si="1"/>
        <v>0</v>
      </c>
      <c r="AW204" s="2" t="b">
        <f t="shared" si="2"/>
        <v>0</v>
      </c>
      <c r="AX204" s="2" t="b">
        <f t="shared" si="3"/>
        <v>0</v>
      </c>
      <c r="AY204" s="2" t="b">
        <f t="shared" si="4"/>
        <v>0</v>
      </c>
    </row>
    <row r="205" spans="1:51" ht="16" x14ac:dyDescent="0.2">
      <c r="A205" s="4" t="s">
        <v>2425</v>
      </c>
      <c r="B205" s="2" t="s">
        <v>1183</v>
      </c>
      <c r="D205" s="2" t="s">
        <v>1465</v>
      </c>
      <c r="E205" s="2" t="s">
        <v>1465</v>
      </c>
      <c r="F205" s="2">
        <v>14</v>
      </c>
      <c r="G205" s="2" t="s">
        <v>2383</v>
      </c>
      <c r="H205" s="2" t="s">
        <v>2383</v>
      </c>
      <c r="I205" s="2" t="s">
        <v>2426</v>
      </c>
      <c r="J205" s="2" t="s">
        <v>2427</v>
      </c>
      <c r="K205" s="7" t="s">
        <v>2428</v>
      </c>
      <c r="L205" s="2" t="s">
        <v>1473</v>
      </c>
      <c r="M205" s="2" t="s">
        <v>1983</v>
      </c>
      <c r="P205" s="2" t="s">
        <v>2429</v>
      </c>
      <c r="Q205" s="2" t="s">
        <v>2430</v>
      </c>
      <c r="R205" s="2" t="s">
        <v>2431</v>
      </c>
      <c r="AD205" s="2" t="s">
        <v>2432</v>
      </c>
      <c r="AE205" s="2" t="s">
        <v>2433</v>
      </c>
      <c r="AF205" s="6" t="s">
        <v>1477</v>
      </c>
      <c r="AG205" s="6" t="s">
        <v>1477</v>
      </c>
      <c r="AH205" s="6" t="s">
        <v>1477</v>
      </c>
      <c r="AI205" s="6" t="s">
        <v>1477</v>
      </c>
      <c r="AJ205" s="6" t="s">
        <v>1477</v>
      </c>
      <c r="AK205" s="6" t="s">
        <v>1477</v>
      </c>
      <c r="AL205" s="6" t="s">
        <v>1477</v>
      </c>
      <c r="AM205" s="6" t="s">
        <v>1536</v>
      </c>
      <c r="AN205" s="6" t="s">
        <v>1477</v>
      </c>
      <c r="AO205" s="6" t="s">
        <v>1477</v>
      </c>
      <c r="AP205" s="6" t="s">
        <v>1480</v>
      </c>
      <c r="AQ205" s="6" t="s">
        <v>1478</v>
      </c>
      <c r="AR205" s="6" t="s">
        <v>1508</v>
      </c>
      <c r="AS205" s="6" t="s">
        <v>1536</v>
      </c>
      <c r="AT205" s="2" t="b">
        <f t="shared" si="0"/>
        <v>0</v>
      </c>
      <c r="AU205" s="2" t="b">
        <f t="shared" si="8"/>
        <v>0</v>
      </c>
      <c r="AV205" s="8" t="b">
        <f t="shared" si="1"/>
        <v>0</v>
      </c>
      <c r="AW205" s="2" t="b">
        <f t="shared" si="2"/>
        <v>0</v>
      </c>
      <c r="AX205" s="2" t="b">
        <f t="shared" si="3"/>
        <v>0</v>
      </c>
      <c r="AY205" s="2" t="b">
        <f t="shared" si="4"/>
        <v>1</v>
      </c>
    </row>
    <row r="206" spans="1:51" ht="16" x14ac:dyDescent="0.2">
      <c r="A206" s="4" t="s">
        <v>2434</v>
      </c>
      <c r="B206" s="2" t="s">
        <v>1115</v>
      </c>
      <c r="E206" s="2" t="s">
        <v>1978</v>
      </c>
      <c r="F206" s="2">
        <v>14</v>
      </c>
      <c r="G206" s="2" t="s">
        <v>2383</v>
      </c>
      <c r="H206" s="2" t="s">
        <v>2383</v>
      </c>
      <c r="I206" s="2" t="s">
        <v>2426</v>
      </c>
      <c r="J206" s="2" t="s">
        <v>2427</v>
      </c>
      <c r="K206" s="7" t="s">
        <v>2428</v>
      </c>
      <c r="L206" s="2" t="s">
        <v>1473</v>
      </c>
      <c r="M206" s="2" t="s">
        <v>1983</v>
      </c>
      <c r="P206" s="2" t="s">
        <v>2435</v>
      </c>
      <c r="Q206" s="2" t="s">
        <v>2436</v>
      </c>
      <c r="R206" s="2" t="s">
        <v>2437</v>
      </c>
      <c r="AD206" s="2" t="s">
        <v>2438</v>
      </c>
      <c r="AE206" s="2" t="s">
        <v>2439</v>
      </c>
      <c r="AF206" s="6" t="s">
        <v>1477</v>
      </c>
      <c r="AG206" s="6" t="s">
        <v>1477</v>
      </c>
      <c r="AH206" s="6" t="s">
        <v>1477</v>
      </c>
      <c r="AI206" s="6" t="s">
        <v>1477</v>
      </c>
      <c r="AJ206" s="6" t="s">
        <v>1477</v>
      </c>
      <c r="AK206" s="6" t="s">
        <v>1477</v>
      </c>
      <c r="AL206" s="6" t="s">
        <v>1477</v>
      </c>
      <c r="AM206" s="6" t="s">
        <v>1477</v>
      </c>
      <c r="AN206" s="6" t="s">
        <v>1477</v>
      </c>
      <c r="AO206" s="6" t="s">
        <v>1477</v>
      </c>
      <c r="AP206" s="6" t="s">
        <v>1478</v>
      </c>
      <c r="AQ206" s="6" t="s">
        <v>1496</v>
      </c>
      <c r="AR206" s="6" t="s">
        <v>1682</v>
      </c>
      <c r="AS206" s="6" t="s">
        <v>1480</v>
      </c>
      <c r="AT206" s="2" t="b">
        <f t="shared" si="0"/>
        <v>1</v>
      </c>
      <c r="AU206" s="2" t="b">
        <f t="shared" si="8"/>
        <v>0</v>
      </c>
      <c r="AV206" s="8" t="b">
        <f t="shared" si="1"/>
        <v>0</v>
      </c>
      <c r="AW206" s="2" t="b">
        <f t="shared" si="2"/>
        <v>0</v>
      </c>
      <c r="AX206" s="2" t="b">
        <f t="shared" si="3"/>
        <v>0</v>
      </c>
      <c r="AY206" s="2" t="b">
        <f t="shared" si="4"/>
        <v>0</v>
      </c>
    </row>
    <row r="207" spans="1:51" ht="16" x14ac:dyDescent="0.2">
      <c r="A207" s="4" t="s">
        <v>2440</v>
      </c>
      <c r="B207" s="2" t="s">
        <v>29</v>
      </c>
      <c r="C207" s="3"/>
      <c r="D207" s="2" t="s">
        <v>1465</v>
      </c>
      <c r="E207" s="2" t="s">
        <v>1465</v>
      </c>
      <c r="F207" s="2">
        <v>14</v>
      </c>
      <c r="G207" s="2" t="s">
        <v>2383</v>
      </c>
      <c r="H207" s="2" t="s">
        <v>2383</v>
      </c>
      <c r="I207" s="2" t="s">
        <v>2426</v>
      </c>
      <c r="J207" s="2" t="s">
        <v>2441</v>
      </c>
      <c r="K207" s="9" t="s">
        <v>2442</v>
      </c>
      <c r="L207" s="3" t="s">
        <v>1473</v>
      </c>
      <c r="M207" s="3" t="s">
        <v>1999</v>
      </c>
      <c r="N207" s="3"/>
      <c r="O207" s="3"/>
      <c r="P207" s="3"/>
      <c r="Q207" s="3"/>
      <c r="R207" s="3" t="s">
        <v>2443</v>
      </c>
      <c r="S207" s="3"/>
      <c r="T207" s="3"/>
      <c r="U207" s="3"/>
      <c r="AD207" s="2" t="s">
        <v>2444</v>
      </c>
      <c r="AE207" s="2" t="s">
        <v>2445</v>
      </c>
      <c r="AF207" s="6" t="s">
        <v>1477</v>
      </c>
      <c r="AG207" s="6" t="s">
        <v>1477</v>
      </c>
      <c r="AH207" s="6" t="s">
        <v>1477</v>
      </c>
      <c r="AI207" s="6" t="s">
        <v>1477</v>
      </c>
      <c r="AJ207" s="6" t="s">
        <v>1477</v>
      </c>
      <c r="AK207" s="6" t="s">
        <v>1477</v>
      </c>
      <c r="AL207" s="6" t="s">
        <v>1477</v>
      </c>
      <c r="AM207" s="6" t="s">
        <v>1536</v>
      </c>
      <c r="AN207" s="6" t="s">
        <v>1477</v>
      </c>
      <c r="AO207" s="6" t="s">
        <v>1477</v>
      </c>
      <c r="AP207" s="6" t="s">
        <v>1480</v>
      </c>
      <c r="AQ207" s="6" t="s">
        <v>1478</v>
      </c>
      <c r="AR207" s="6" t="s">
        <v>1508</v>
      </c>
      <c r="AS207" s="6" t="s">
        <v>1536</v>
      </c>
      <c r="AT207" s="2" t="b">
        <f t="shared" si="0"/>
        <v>0</v>
      </c>
      <c r="AU207" s="2" t="b">
        <f t="shared" si="8"/>
        <v>0</v>
      </c>
      <c r="AV207" s="8" t="b">
        <f t="shared" si="1"/>
        <v>0</v>
      </c>
      <c r="AW207" s="2" t="b">
        <f t="shared" si="2"/>
        <v>0</v>
      </c>
      <c r="AX207" s="2" t="b">
        <f t="shared" si="3"/>
        <v>0</v>
      </c>
      <c r="AY207" s="2" t="b">
        <f t="shared" si="4"/>
        <v>1</v>
      </c>
    </row>
    <row r="208" spans="1:51" ht="16" x14ac:dyDescent="0.2">
      <c r="A208" s="4" t="s">
        <v>2446</v>
      </c>
      <c r="B208" s="2" t="s">
        <v>1184</v>
      </c>
      <c r="D208" s="2" t="s">
        <v>1465</v>
      </c>
      <c r="E208" s="2" t="s">
        <v>1465</v>
      </c>
      <c r="F208" s="2">
        <v>14</v>
      </c>
      <c r="G208" s="2" t="s">
        <v>2383</v>
      </c>
      <c r="H208" s="2" t="s">
        <v>2383</v>
      </c>
      <c r="I208" s="2" t="s">
        <v>2426</v>
      </c>
      <c r="J208" s="2" t="s">
        <v>2441</v>
      </c>
      <c r="K208" s="7" t="s">
        <v>2447</v>
      </c>
      <c r="L208" s="2" t="s">
        <v>1473</v>
      </c>
      <c r="M208" s="2" t="s">
        <v>1983</v>
      </c>
      <c r="P208" s="2" t="s">
        <v>2448</v>
      </c>
      <c r="Q208" s="2" t="s">
        <v>2449</v>
      </c>
      <c r="R208" s="2" t="s">
        <v>2450</v>
      </c>
      <c r="AD208" s="2" t="s">
        <v>2451</v>
      </c>
      <c r="AE208" s="2" t="s">
        <v>2452</v>
      </c>
      <c r="AF208" s="6" t="s">
        <v>1477</v>
      </c>
      <c r="AG208" s="6" t="s">
        <v>1477</v>
      </c>
      <c r="AH208" s="6" t="s">
        <v>1477</v>
      </c>
      <c r="AI208" s="6" t="s">
        <v>1477</v>
      </c>
      <c r="AJ208" s="6" t="s">
        <v>1477</v>
      </c>
      <c r="AK208" s="6" t="s">
        <v>1477</v>
      </c>
      <c r="AL208" s="6" t="s">
        <v>1477</v>
      </c>
      <c r="AM208" s="6" t="s">
        <v>1536</v>
      </c>
      <c r="AN208" s="6" t="s">
        <v>1477</v>
      </c>
      <c r="AO208" s="6" t="s">
        <v>1477</v>
      </c>
      <c r="AP208" s="6" t="s">
        <v>1480</v>
      </c>
      <c r="AQ208" s="6" t="s">
        <v>1478</v>
      </c>
      <c r="AR208" s="6" t="s">
        <v>1508</v>
      </c>
      <c r="AS208" s="6" t="s">
        <v>1536</v>
      </c>
      <c r="AT208" s="2" t="b">
        <f t="shared" si="0"/>
        <v>0</v>
      </c>
      <c r="AU208" s="2" t="b">
        <f t="shared" si="8"/>
        <v>0</v>
      </c>
      <c r="AV208" s="8" t="b">
        <f t="shared" si="1"/>
        <v>0</v>
      </c>
      <c r="AW208" s="2" t="b">
        <f t="shared" si="2"/>
        <v>0</v>
      </c>
      <c r="AX208" s="2" t="b">
        <f t="shared" si="3"/>
        <v>0</v>
      </c>
      <c r="AY208" s="2" t="b">
        <f t="shared" si="4"/>
        <v>1</v>
      </c>
    </row>
    <row r="209" spans="1:51" ht="16" x14ac:dyDescent="0.2">
      <c r="A209" s="4" t="s">
        <v>2453</v>
      </c>
      <c r="B209" s="2" t="s">
        <v>933</v>
      </c>
      <c r="E209" s="2" t="s">
        <v>1978</v>
      </c>
      <c r="F209" s="2">
        <v>14</v>
      </c>
      <c r="G209" s="2" t="s">
        <v>2383</v>
      </c>
      <c r="H209" s="2" t="s">
        <v>2383</v>
      </c>
      <c r="I209" s="2" t="s">
        <v>2426</v>
      </c>
      <c r="J209" s="2" t="s">
        <v>2441</v>
      </c>
      <c r="K209" s="7" t="s">
        <v>2447</v>
      </c>
      <c r="L209" s="2" t="s">
        <v>1473</v>
      </c>
      <c r="M209" s="2" t="s">
        <v>1528</v>
      </c>
      <c r="N209" s="2" t="s">
        <v>2454</v>
      </c>
      <c r="P209" s="2" t="s">
        <v>2455</v>
      </c>
      <c r="Q209" s="2" t="s">
        <v>2456</v>
      </c>
      <c r="R209" s="2" t="s">
        <v>2457</v>
      </c>
      <c r="AD209" s="2" t="s">
        <v>2458</v>
      </c>
      <c r="AE209" s="2" t="s">
        <v>2459</v>
      </c>
      <c r="AF209" s="6" t="s">
        <v>1477</v>
      </c>
      <c r="AG209" s="6" t="s">
        <v>1477</v>
      </c>
      <c r="AH209" s="6" t="s">
        <v>1477</v>
      </c>
      <c r="AI209" s="6" t="s">
        <v>1477</v>
      </c>
      <c r="AJ209" s="6" t="s">
        <v>1477</v>
      </c>
      <c r="AK209" s="6" t="s">
        <v>1477</v>
      </c>
      <c r="AL209" s="6" t="s">
        <v>1477</v>
      </c>
      <c r="AM209" s="6" t="s">
        <v>1477</v>
      </c>
      <c r="AN209" s="6" t="s">
        <v>1477</v>
      </c>
      <c r="AO209" s="6" t="s">
        <v>1477</v>
      </c>
      <c r="AP209" s="6" t="s">
        <v>1478</v>
      </c>
      <c r="AQ209" s="6" t="s">
        <v>1524</v>
      </c>
      <c r="AR209" s="6" t="s">
        <v>1682</v>
      </c>
      <c r="AS209" s="6" t="s">
        <v>1480</v>
      </c>
      <c r="AT209" s="2" t="b">
        <f t="shared" si="0"/>
        <v>1</v>
      </c>
      <c r="AU209" s="2" t="b">
        <f t="shared" si="8"/>
        <v>0</v>
      </c>
      <c r="AV209" s="8" t="b">
        <f t="shared" si="1"/>
        <v>0</v>
      </c>
      <c r="AW209" s="2" t="b">
        <f t="shared" si="2"/>
        <v>0</v>
      </c>
      <c r="AX209" s="2" t="b">
        <f t="shared" si="3"/>
        <v>0</v>
      </c>
      <c r="AY209" s="2" t="b">
        <f t="shared" si="4"/>
        <v>0</v>
      </c>
    </row>
    <row r="210" spans="1:51" ht="16" x14ac:dyDescent="0.2">
      <c r="A210" s="4" t="s">
        <v>2460</v>
      </c>
      <c r="B210" s="2" t="s">
        <v>1180</v>
      </c>
      <c r="E210" s="2" t="s">
        <v>1978</v>
      </c>
      <c r="F210" s="2">
        <v>14</v>
      </c>
      <c r="G210" s="2" t="s">
        <v>2383</v>
      </c>
      <c r="H210" s="2" t="s">
        <v>2383</v>
      </c>
      <c r="I210" s="2" t="s">
        <v>2426</v>
      </c>
      <c r="J210" s="2" t="s">
        <v>2441</v>
      </c>
      <c r="K210" s="7" t="s">
        <v>2447</v>
      </c>
      <c r="L210" s="2" t="s">
        <v>1473</v>
      </c>
      <c r="M210" s="2" t="s">
        <v>1983</v>
      </c>
      <c r="P210" s="2" t="s">
        <v>2461</v>
      </c>
      <c r="Q210" s="2" t="s">
        <v>2462</v>
      </c>
      <c r="R210" s="2" t="s">
        <v>2463</v>
      </c>
      <c r="AD210" s="2" t="s">
        <v>2464</v>
      </c>
      <c r="AE210" s="2" t="s">
        <v>2465</v>
      </c>
      <c r="AF210" s="6" t="s">
        <v>1477</v>
      </c>
      <c r="AG210" s="6" t="s">
        <v>1477</v>
      </c>
      <c r="AH210" s="6" t="s">
        <v>1477</v>
      </c>
      <c r="AI210" s="6" t="s">
        <v>1477</v>
      </c>
      <c r="AJ210" s="6" t="s">
        <v>1477</v>
      </c>
      <c r="AK210" s="6" t="s">
        <v>1477</v>
      </c>
      <c r="AL210" s="6" t="s">
        <v>1477</v>
      </c>
      <c r="AM210" s="6" t="s">
        <v>1477</v>
      </c>
      <c r="AN210" s="6" t="s">
        <v>1477</v>
      </c>
      <c r="AO210" s="6" t="s">
        <v>1477</v>
      </c>
      <c r="AP210" s="6" t="s">
        <v>1478</v>
      </c>
      <c r="AQ210" s="6" t="s">
        <v>1524</v>
      </c>
      <c r="AR210" s="6" t="s">
        <v>1682</v>
      </c>
      <c r="AS210" s="6" t="s">
        <v>1536</v>
      </c>
      <c r="AT210" s="2" t="b">
        <f t="shared" si="0"/>
        <v>1</v>
      </c>
      <c r="AU210" s="2" t="b">
        <f t="shared" si="8"/>
        <v>0</v>
      </c>
      <c r="AV210" s="8" t="b">
        <f t="shared" si="1"/>
        <v>0</v>
      </c>
      <c r="AW210" s="2" t="b">
        <f t="shared" si="2"/>
        <v>0</v>
      </c>
      <c r="AX210" s="2" t="b">
        <f t="shared" si="3"/>
        <v>0</v>
      </c>
      <c r="AY210" s="2" t="b">
        <f t="shared" si="4"/>
        <v>0</v>
      </c>
    </row>
    <row r="211" spans="1:51" ht="16" x14ac:dyDescent="0.2">
      <c r="A211" s="4" t="s">
        <v>2466</v>
      </c>
      <c r="B211" s="2" t="s">
        <v>1181</v>
      </c>
      <c r="E211" s="2" t="s">
        <v>1978</v>
      </c>
      <c r="F211" s="2">
        <v>14</v>
      </c>
      <c r="G211" s="2" t="s">
        <v>2383</v>
      </c>
      <c r="H211" s="2" t="s">
        <v>2383</v>
      </c>
      <c r="I211" s="2" t="s">
        <v>2426</v>
      </c>
      <c r="J211" s="2" t="s">
        <v>2441</v>
      </c>
      <c r="K211" s="7" t="s">
        <v>2447</v>
      </c>
      <c r="L211" s="2" t="s">
        <v>1473</v>
      </c>
      <c r="M211" s="2" t="s">
        <v>1983</v>
      </c>
      <c r="P211" s="2" t="s">
        <v>2467</v>
      </c>
      <c r="Q211" s="2" t="s">
        <v>2468</v>
      </c>
      <c r="R211" s="2" t="s">
        <v>2469</v>
      </c>
      <c r="AD211" s="2" t="s">
        <v>2470</v>
      </c>
      <c r="AE211" s="2" t="s">
        <v>2471</v>
      </c>
      <c r="AF211" s="6" t="s">
        <v>1477</v>
      </c>
      <c r="AG211" s="6" t="s">
        <v>1477</v>
      </c>
      <c r="AH211" s="6" t="s">
        <v>1477</v>
      </c>
      <c r="AI211" s="6" t="s">
        <v>1477</v>
      </c>
      <c r="AJ211" s="6" t="s">
        <v>1477</v>
      </c>
      <c r="AK211" s="6" t="s">
        <v>1477</v>
      </c>
      <c r="AL211" s="6" t="s">
        <v>1477</v>
      </c>
      <c r="AM211" s="6" t="s">
        <v>1477</v>
      </c>
      <c r="AN211" s="6" t="s">
        <v>1477</v>
      </c>
      <c r="AO211" s="6" t="s">
        <v>1477</v>
      </c>
      <c r="AP211" s="6" t="s">
        <v>1478</v>
      </c>
      <c r="AQ211" s="6" t="s">
        <v>1524</v>
      </c>
      <c r="AR211" s="6" t="s">
        <v>1536</v>
      </c>
      <c r="AS211" s="6" t="s">
        <v>1480</v>
      </c>
      <c r="AT211" s="2" t="b">
        <f t="shared" si="0"/>
        <v>1</v>
      </c>
      <c r="AU211" s="2" t="b">
        <f t="shared" si="8"/>
        <v>0</v>
      </c>
      <c r="AV211" s="8" t="b">
        <f t="shared" si="1"/>
        <v>0</v>
      </c>
      <c r="AW211" s="2" t="b">
        <f t="shared" si="2"/>
        <v>0</v>
      </c>
      <c r="AX211" s="2" t="b">
        <f t="shared" si="3"/>
        <v>0</v>
      </c>
      <c r="AY211" s="2" t="b">
        <f t="shared" si="4"/>
        <v>0</v>
      </c>
    </row>
    <row r="212" spans="1:51" ht="16" x14ac:dyDescent="0.2">
      <c r="A212" s="4" t="s">
        <v>2472</v>
      </c>
      <c r="B212" s="2" t="s">
        <v>1182</v>
      </c>
      <c r="E212" s="2" t="s">
        <v>1978</v>
      </c>
      <c r="F212" s="2">
        <v>14</v>
      </c>
      <c r="G212" s="2" t="s">
        <v>2383</v>
      </c>
      <c r="H212" s="2" t="s">
        <v>2383</v>
      </c>
      <c r="I212" s="2" t="s">
        <v>2426</v>
      </c>
      <c r="J212" s="2" t="s">
        <v>2441</v>
      </c>
      <c r="K212" s="7" t="s">
        <v>2447</v>
      </c>
      <c r="L212" s="2" t="s">
        <v>1473</v>
      </c>
      <c r="M212" s="2" t="s">
        <v>1983</v>
      </c>
      <c r="P212" s="2" t="s">
        <v>2473</v>
      </c>
      <c r="Q212" s="2" t="s">
        <v>2474</v>
      </c>
      <c r="R212" s="2" t="s">
        <v>2475</v>
      </c>
      <c r="AD212" s="2" t="s">
        <v>2476</v>
      </c>
      <c r="AE212" s="2" t="s">
        <v>2477</v>
      </c>
      <c r="AF212" s="6" t="s">
        <v>1477</v>
      </c>
      <c r="AG212" s="6" t="s">
        <v>1477</v>
      </c>
      <c r="AH212" s="6" t="s">
        <v>1477</v>
      </c>
      <c r="AI212" s="6" t="s">
        <v>1477</v>
      </c>
      <c r="AJ212" s="6" t="s">
        <v>1477</v>
      </c>
      <c r="AK212" s="6" t="s">
        <v>1477</v>
      </c>
      <c r="AL212" s="6" t="s">
        <v>1477</v>
      </c>
      <c r="AM212" s="6" t="s">
        <v>1477</v>
      </c>
      <c r="AN212" s="6" t="s">
        <v>1477</v>
      </c>
      <c r="AO212" s="6" t="s">
        <v>1477</v>
      </c>
      <c r="AP212" s="6" t="s">
        <v>1478</v>
      </c>
      <c r="AQ212" s="6" t="s">
        <v>1524</v>
      </c>
      <c r="AR212" s="6" t="s">
        <v>1535</v>
      </c>
      <c r="AS212" s="6" t="s">
        <v>1480</v>
      </c>
      <c r="AT212" s="2" t="b">
        <f t="shared" si="0"/>
        <v>1</v>
      </c>
      <c r="AU212" s="2" t="b">
        <f t="shared" si="8"/>
        <v>0</v>
      </c>
      <c r="AV212" s="8" t="b">
        <f t="shared" si="1"/>
        <v>0</v>
      </c>
      <c r="AW212" s="2" t="b">
        <f t="shared" si="2"/>
        <v>0</v>
      </c>
      <c r="AX212" s="2" t="b">
        <f t="shared" si="3"/>
        <v>0</v>
      </c>
      <c r="AY212" s="2" t="b">
        <f t="shared" si="4"/>
        <v>0</v>
      </c>
    </row>
    <row r="213" spans="1:51" ht="16" x14ac:dyDescent="0.2">
      <c r="A213" s="4" t="s">
        <v>2478</v>
      </c>
      <c r="B213" s="2" t="s">
        <v>30</v>
      </c>
      <c r="E213" s="2" t="s">
        <v>1978</v>
      </c>
      <c r="F213" s="2">
        <v>14</v>
      </c>
      <c r="G213" s="2" t="s">
        <v>2383</v>
      </c>
      <c r="H213" s="2" t="s">
        <v>2383</v>
      </c>
      <c r="I213" s="2" t="s">
        <v>2426</v>
      </c>
      <c r="J213" s="2" t="s">
        <v>2479</v>
      </c>
      <c r="K213" s="7" t="s">
        <v>2442</v>
      </c>
      <c r="L213" s="2" t="s">
        <v>1473</v>
      </c>
      <c r="M213" s="2" t="s">
        <v>1999</v>
      </c>
      <c r="R213" s="2" t="s">
        <v>2480</v>
      </c>
      <c r="AD213" s="2" t="s">
        <v>2481</v>
      </c>
      <c r="AE213" s="2" t="s">
        <v>2482</v>
      </c>
      <c r="AF213" s="6" t="s">
        <v>1477</v>
      </c>
      <c r="AG213" s="6" t="s">
        <v>1477</v>
      </c>
      <c r="AH213" s="6" t="s">
        <v>1477</v>
      </c>
      <c r="AI213" s="6" t="s">
        <v>1477</v>
      </c>
      <c r="AJ213" s="6" t="s">
        <v>1477</v>
      </c>
      <c r="AK213" s="6" t="s">
        <v>1477</v>
      </c>
      <c r="AL213" s="6" t="s">
        <v>1477</v>
      </c>
      <c r="AM213" s="6" t="s">
        <v>1477</v>
      </c>
      <c r="AN213" s="6" t="s">
        <v>1477</v>
      </c>
      <c r="AO213" s="6" t="s">
        <v>1477</v>
      </c>
      <c r="AP213" s="6" t="s">
        <v>1478</v>
      </c>
      <c r="AQ213" s="6" t="s">
        <v>1524</v>
      </c>
      <c r="AR213" s="6" t="s">
        <v>1536</v>
      </c>
      <c r="AS213" s="6" t="s">
        <v>1480</v>
      </c>
      <c r="AT213" s="2" t="b">
        <f t="shared" si="0"/>
        <v>1</v>
      </c>
      <c r="AU213" s="2" t="b">
        <f t="shared" si="8"/>
        <v>0</v>
      </c>
      <c r="AV213" s="8" t="b">
        <f t="shared" si="1"/>
        <v>0</v>
      </c>
      <c r="AW213" s="2" t="b">
        <f t="shared" si="2"/>
        <v>0</v>
      </c>
      <c r="AX213" s="2" t="b">
        <f t="shared" si="3"/>
        <v>0</v>
      </c>
      <c r="AY213" s="2" t="b">
        <f t="shared" si="4"/>
        <v>0</v>
      </c>
    </row>
    <row r="214" spans="1:51" ht="16" x14ac:dyDescent="0.2">
      <c r="A214" s="4" t="s">
        <v>2483</v>
      </c>
      <c r="B214" s="2" t="s">
        <v>31</v>
      </c>
      <c r="E214" s="2" t="s">
        <v>1978</v>
      </c>
      <c r="F214" s="2">
        <v>14</v>
      </c>
      <c r="G214" s="2" t="s">
        <v>2383</v>
      </c>
      <c r="H214" s="2" t="s">
        <v>2383</v>
      </c>
      <c r="I214" s="2" t="s">
        <v>2426</v>
      </c>
      <c r="J214" s="2" t="s">
        <v>2479</v>
      </c>
      <c r="K214" s="7" t="s">
        <v>2442</v>
      </c>
      <c r="L214" s="2" t="s">
        <v>1473</v>
      </c>
      <c r="M214" s="2" t="s">
        <v>1999</v>
      </c>
      <c r="R214" s="2" t="s">
        <v>2484</v>
      </c>
      <c r="AD214" s="2" t="s">
        <v>2485</v>
      </c>
      <c r="AE214" s="2" t="s">
        <v>2486</v>
      </c>
      <c r="AF214" s="6" t="s">
        <v>1477</v>
      </c>
      <c r="AG214" s="6" t="s">
        <v>1477</v>
      </c>
      <c r="AH214" s="6" t="s">
        <v>1477</v>
      </c>
      <c r="AI214" s="6" t="s">
        <v>1477</v>
      </c>
      <c r="AJ214" s="6" t="s">
        <v>1477</v>
      </c>
      <c r="AK214" s="6" t="s">
        <v>1477</v>
      </c>
      <c r="AL214" s="6" t="s">
        <v>1477</v>
      </c>
      <c r="AM214" s="6" t="s">
        <v>1477</v>
      </c>
      <c r="AN214" s="6" t="s">
        <v>1477</v>
      </c>
      <c r="AO214" s="6" t="s">
        <v>1477</v>
      </c>
      <c r="AP214" s="6" t="s">
        <v>1478</v>
      </c>
      <c r="AQ214" s="6" t="s">
        <v>1524</v>
      </c>
      <c r="AR214" s="6" t="s">
        <v>1535</v>
      </c>
      <c r="AS214" s="6" t="s">
        <v>1480</v>
      </c>
      <c r="AT214" s="2" t="b">
        <f t="shared" si="0"/>
        <v>1</v>
      </c>
      <c r="AU214" s="2" t="b">
        <f t="shared" si="8"/>
        <v>0</v>
      </c>
      <c r="AV214" s="8" t="b">
        <f t="shared" si="1"/>
        <v>0</v>
      </c>
      <c r="AW214" s="2" t="b">
        <f t="shared" si="2"/>
        <v>0</v>
      </c>
      <c r="AX214" s="2" t="b">
        <f t="shared" si="3"/>
        <v>0</v>
      </c>
      <c r="AY214" s="2" t="b">
        <f t="shared" si="4"/>
        <v>0</v>
      </c>
    </row>
    <row r="215" spans="1:51" ht="16" x14ac:dyDescent="0.2">
      <c r="A215" s="4" t="s">
        <v>2487</v>
      </c>
      <c r="B215" s="2" t="s">
        <v>32</v>
      </c>
      <c r="E215" s="2" t="s">
        <v>1978</v>
      </c>
      <c r="F215" s="2">
        <v>14</v>
      </c>
      <c r="G215" s="2" t="s">
        <v>2383</v>
      </c>
      <c r="H215" s="2" t="s">
        <v>2383</v>
      </c>
      <c r="I215" s="2" t="s">
        <v>2426</v>
      </c>
      <c r="J215" s="2" t="s">
        <v>2479</v>
      </c>
      <c r="K215" s="7" t="s">
        <v>2442</v>
      </c>
      <c r="L215" s="2" t="s">
        <v>1473</v>
      </c>
      <c r="M215" s="2" t="s">
        <v>1999</v>
      </c>
      <c r="R215" s="2" t="s">
        <v>2488</v>
      </c>
      <c r="AD215" s="2" t="s">
        <v>2489</v>
      </c>
      <c r="AE215" s="2" t="s">
        <v>2490</v>
      </c>
      <c r="AF215" s="6" t="s">
        <v>1477</v>
      </c>
      <c r="AG215" s="6" t="s">
        <v>1477</v>
      </c>
      <c r="AH215" s="6" t="s">
        <v>1477</v>
      </c>
      <c r="AI215" s="6" t="s">
        <v>1477</v>
      </c>
      <c r="AJ215" s="6" t="s">
        <v>1477</v>
      </c>
      <c r="AK215" s="6" t="s">
        <v>1477</v>
      </c>
      <c r="AL215" s="6" t="s">
        <v>1477</v>
      </c>
      <c r="AM215" s="6" t="s">
        <v>1477</v>
      </c>
      <c r="AN215" s="6" t="s">
        <v>1477</v>
      </c>
      <c r="AO215" s="6" t="s">
        <v>1477</v>
      </c>
      <c r="AP215" s="6" t="s">
        <v>1478</v>
      </c>
      <c r="AQ215" s="6" t="s">
        <v>1524</v>
      </c>
      <c r="AR215" s="6" t="s">
        <v>1535</v>
      </c>
      <c r="AS215" s="6" t="s">
        <v>1480</v>
      </c>
      <c r="AT215" s="2" t="b">
        <f t="shared" si="0"/>
        <v>1</v>
      </c>
      <c r="AU215" s="2" t="b">
        <f t="shared" si="8"/>
        <v>0</v>
      </c>
      <c r="AV215" s="8" t="b">
        <f t="shared" si="1"/>
        <v>0</v>
      </c>
      <c r="AW215" s="2" t="b">
        <f t="shared" si="2"/>
        <v>0</v>
      </c>
      <c r="AX215" s="2" t="b">
        <f t="shared" si="3"/>
        <v>0</v>
      </c>
      <c r="AY215" s="2" t="b">
        <f t="shared" si="4"/>
        <v>0</v>
      </c>
    </row>
    <row r="216" spans="1:51" ht="16" x14ac:dyDescent="0.2">
      <c r="A216" s="4" t="s">
        <v>2491</v>
      </c>
      <c r="B216" s="2" t="s">
        <v>33</v>
      </c>
      <c r="E216" s="2" t="s">
        <v>1978</v>
      </c>
      <c r="F216" s="2">
        <v>14</v>
      </c>
      <c r="G216" s="2" t="s">
        <v>2383</v>
      </c>
      <c r="H216" s="2" t="s">
        <v>2383</v>
      </c>
      <c r="I216" s="2" t="s">
        <v>2426</v>
      </c>
      <c r="J216" s="2" t="s">
        <v>2479</v>
      </c>
      <c r="K216" s="7" t="s">
        <v>2442</v>
      </c>
      <c r="L216" s="2" t="s">
        <v>1473</v>
      </c>
      <c r="M216" s="2" t="s">
        <v>1999</v>
      </c>
      <c r="R216" s="2" t="s">
        <v>2492</v>
      </c>
      <c r="AD216" s="2" t="s">
        <v>2493</v>
      </c>
      <c r="AE216" s="2" t="s">
        <v>2494</v>
      </c>
      <c r="AF216" s="6" t="s">
        <v>1477</v>
      </c>
      <c r="AG216" s="6" t="s">
        <v>1477</v>
      </c>
      <c r="AH216" s="6" t="s">
        <v>1477</v>
      </c>
      <c r="AI216" s="6" t="s">
        <v>1477</v>
      </c>
      <c r="AJ216" s="6" t="s">
        <v>1477</v>
      </c>
      <c r="AK216" s="6" t="s">
        <v>1477</v>
      </c>
      <c r="AL216" s="6" t="s">
        <v>1477</v>
      </c>
      <c r="AM216" s="6" t="s">
        <v>1477</v>
      </c>
      <c r="AN216" s="6" t="s">
        <v>1477</v>
      </c>
      <c r="AO216" s="6" t="s">
        <v>1477</v>
      </c>
      <c r="AP216" s="6" t="s">
        <v>1478</v>
      </c>
      <c r="AQ216" s="6" t="s">
        <v>1524</v>
      </c>
      <c r="AR216" s="6" t="s">
        <v>1536</v>
      </c>
      <c r="AS216" s="6" t="s">
        <v>1480</v>
      </c>
      <c r="AT216" s="2" t="b">
        <f t="shared" si="0"/>
        <v>1</v>
      </c>
      <c r="AU216" s="2" t="b">
        <f t="shared" si="8"/>
        <v>0</v>
      </c>
      <c r="AV216" s="8" t="b">
        <f t="shared" si="1"/>
        <v>0</v>
      </c>
      <c r="AW216" s="2" t="b">
        <f t="shared" si="2"/>
        <v>0</v>
      </c>
      <c r="AX216" s="2" t="b">
        <f t="shared" si="3"/>
        <v>0</v>
      </c>
      <c r="AY216" s="2" t="b">
        <f t="shared" si="4"/>
        <v>0</v>
      </c>
    </row>
    <row r="217" spans="1:51" ht="16" x14ac:dyDescent="0.2">
      <c r="A217" s="4" t="s">
        <v>2495</v>
      </c>
      <c r="B217" s="2" t="s">
        <v>34</v>
      </c>
      <c r="E217" s="2" t="s">
        <v>1978</v>
      </c>
      <c r="F217" s="2">
        <v>14</v>
      </c>
      <c r="G217" s="2" t="s">
        <v>2383</v>
      </c>
      <c r="H217" s="2" t="s">
        <v>2383</v>
      </c>
      <c r="I217" s="2" t="s">
        <v>2426</v>
      </c>
      <c r="J217" s="2" t="s">
        <v>2479</v>
      </c>
      <c r="K217" s="7" t="s">
        <v>2442</v>
      </c>
      <c r="L217" s="2" t="s">
        <v>1473</v>
      </c>
      <c r="M217" s="2" t="s">
        <v>1999</v>
      </c>
      <c r="R217" s="2" t="s">
        <v>2496</v>
      </c>
      <c r="AD217" s="2" t="s">
        <v>2497</v>
      </c>
      <c r="AE217" s="2" t="s">
        <v>2498</v>
      </c>
      <c r="AF217" s="6" t="s">
        <v>1477</v>
      </c>
      <c r="AG217" s="6" t="s">
        <v>1477</v>
      </c>
      <c r="AH217" s="6" t="s">
        <v>1477</v>
      </c>
      <c r="AI217" s="6" t="s">
        <v>1477</v>
      </c>
      <c r="AJ217" s="6" t="s">
        <v>1477</v>
      </c>
      <c r="AK217" s="6" t="s">
        <v>1477</v>
      </c>
      <c r="AL217" s="6" t="s">
        <v>1477</v>
      </c>
      <c r="AM217" s="6" t="s">
        <v>1477</v>
      </c>
      <c r="AN217" s="6" t="s">
        <v>1477</v>
      </c>
      <c r="AO217" s="6" t="s">
        <v>1477</v>
      </c>
      <c r="AP217" s="6" t="s">
        <v>1478</v>
      </c>
      <c r="AQ217" s="6" t="s">
        <v>1524</v>
      </c>
      <c r="AR217" s="6" t="s">
        <v>1682</v>
      </c>
      <c r="AS217" s="6" t="s">
        <v>1536</v>
      </c>
      <c r="AT217" s="2" t="b">
        <f t="shared" si="0"/>
        <v>1</v>
      </c>
      <c r="AU217" s="2" t="b">
        <f t="shared" si="8"/>
        <v>0</v>
      </c>
      <c r="AV217" s="8" t="b">
        <f t="shared" si="1"/>
        <v>0</v>
      </c>
      <c r="AW217" s="2" t="b">
        <f t="shared" si="2"/>
        <v>0</v>
      </c>
      <c r="AX217" s="2" t="b">
        <f t="shared" si="3"/>
        <v>0</v>
      </c>
      <c r="AY217" s="2" t="b">
        <f t="shared" si="4"/>
        <v>0</v>
      </c>
    </row>
    <row r="218" spans="1:51" ht="16" x14ac:dyDescent="0.2">
      <c r="A218" s="4" t="s">
        <v>2499</v>
      </c>
      <c r="B218" s="2" t="s">
        <v>334</v>
      </c>
      <c r="E218" s="2" t="s">
        <v>1978</v>
      </c>
      <c r="F218" s="2">
        <v>14</v>
      </c>
      <c r="G218" s="2" t="s">
        <v>2383</v>
      </c>
      <c r="H218" s="2" t="s">
        <v>2383</v>
      </c>
      <c r="I218" s="2" t="s">
        <v>2426</v>
      </c>
      <c r="J218" s="2" t="s">
        <v>2479</v>
      </c>
      <c r="K218" s="7" t="s">
        <v>2442</v>
      </c>
      <c r="L218" s="2" t="s">
        <v>1473</v>
      </c>
      <c r="AE218" s="2" t="s">
        <v>2500</v>
      </c>
      <c r="AF218" s="6" t="s">
        <v>1477</v>
      </c>
      <c r="AG218" s="6" t="s">
        <v>1477</v>
      </c>
      <c r="AH218" s="6" t="s">
        <v>1477</v>
      </c>
      <c r="AI218" s="6" t="s">
        <v>1477</v>
      </c>
      <c r="AJ218" s="6" t="s">
        <v>1477</v>
      </c>
      <c r="AK218" s="6" t="s">
        <v>1477</v>
      </c>
      <c r="AL218" s="6" t="s">
        <v>1477</v>
      </c>
      <c r="AM218" s="6" t="s">
        <v>1477</v>
      </c>
      <c r="AN218" s="6" t="s">
        <v>1477</v>
      </c>
      <c r="AO218" s="6" t="s">
        <v>1477</v>
      </c>
      <c r="AP218" s="6" t="s">
        <v>1478</v>
      </c>
      <c r="AQ218" s="6" t="s">
        <v>1524</v>
      </c>
      <c r="AR218" s="6" t="s">
        <v>1535</v>
      </c>
      <c r="AS218" s="6" t="s">
        <v>1480</v>
      </c>
      <c r="AT218" s="2" t="b">
        <f t="shared" si="0"/>
        <v>1</v>
      </c>
      <c r="AU218" s="2" t="b">
        <f t="shared" si="8"/>
        <v>0</v>
      </c>
      <c r="AV218" s="8" t="b">
        <f t="shared" si="1"/>
        <v>0</v>
      </c>
      <c r="AW218" s="2" t="b">
        <f t="shared" si="2"/>
        <v>0</v>
      </c>
      <c r="AX218" s="2" t="b">
        <f t="shared" si="3"/>
        <v>0</v>
      </c>
      <c r="AY218" s="2" t="b">
        <f t="shared" si="4"/>
        <v>0</v>
      </c>
    </row>
    <row r="219" spans="1:51" ht="16" x14ac:dyDescent="0.2">
      <c r="A219" s="4" t="s">
        <v>2501</v>
      </c>
      <c r="B219" s="2" t="s">
        <v>335</v>
      </c>
      <c r="E219" s="2" t="s">
        <v>1978</v>
      </c>
      <c r="F219" s="2">
        <v>14</v>
      </c>
      <c r="G219" s="2" t="s">
        <v>2383</v>
      </c>
      <c r="H219" s="2" t="s">
        <v>2383</v>
      </c>
      <c r="I219" s="2" t="s">
        <v>2426</v>
      </c>
      <c r="J219" s="2" t="s">
        <v>2479</v>
      </c>
      <c r="K219" s="7" t="s">
        <v>2442</v>
      </c>
      <c r="L219" s="2" t="s">
        <v>1473</v>
      </c>
      <c r="AE219" s="2" t="s">
        <v>2502</v>
      </c>
      <c r="AF219" s="6" t="s">
        <v>1477</v>
      </c>
      <c r="AG219" s="6" t="s">
        <v>1477</v>
      </c>
      <c r="AH219" s="6" t="s">
        <v>1477</v>
      </c>
      <c r="AI219" s="6" t="s">
        <v>1477</v>
      </c>
      <c r="AJ219" s="6" t="s">
        <v>1477</v>
      </c>
      <c r="AK219" s="6" t="s">
        <v>1477</v>
      </c>
      <c r="AL219" s="6" t="s">
        <v>1477</v>
      </c>
      <c r="AM219" s="6" t="s">
        <v>1477</v>
      </c>
      <c r="AN219" s="6" t="s">
        <v>1477</v>
      </c>
      <c r="AO219" s="6" t="s">
        <v>1477</v>
      </c>
      <c r="AP219" s="6" t="s">
        <v>1478</v>
      </c>
      <c r="AQ219" s="6" t="s">
        <v>1524</v>
      </c>
      <c r="AR219" s="6" t="s">
        <v>1535</v>
      </c>
      <c r="AS219" s="6" t="s">
        <v>1480</v>
      </c>
      <c r="AT219" s="2" t="b">
        <f t="shared" si="0"/>
        <v>1</v>
      </c>
      <c r="AU219" s="2" t="b">
        <f t="shared" si="8"/>
        <v>0</v>
      </c>
      <c r="AV219" s="8" t="b">
        <f t="shared" si="1"/>
        <v>0</v>
      </c>
      <c r="AW219" s="2" t="b">
        <f t="shared" si="2"/>
        <v>0</v>
      </c>
      <c r="AX219" s="2" t="b">
        <f t="shared" si="3"/>
        <v>0</v>
      </c>
      <c r="AY219" s="2" t="b">
        <f t="shared" si="4"/>
        <v>0</v>
      </c>
    </row>
    <row r="220" spans="1:51" ht="16" x14ac:dyDescent="0.2">
      <c r="A220" s="4" t="s">
        <v>2503</v>
      </c>
      <c r="B220" s="2" t="s">
        <v>339</v>
      </c>
      <c r="E220" s="2" t="s">
        <v>1978</v>
      </c>
      <c r="F220" s="2">
        <v>14</v>
      </c>
      <c r="G220" s="2" t="s">
        <v>2383</v>
      </c>
      <c r="H220" s="2" t="s">
        <v>2383</v>
      </c>
      <c r="I220" s="2" t="s">
        <v>2426</v>
      </c>
      <c r="J220" s="2" t="s">
        <v>2479</v>
      </c>
      <c r="K220" s="7" t="s">
        <v>2442</v>
      </c>
      <c r="L220" s="2" t="s">
        <v>1473</v>
      </c>
      <c r="AE220" s="2" t="s">
        <v>2504</v>
      </c>
      <c r="AF220" s="6" t="s">
        <v>1477</v>
      </c>
      <c r="AG220" s="6" t="s">
        <v>1477</v>
      </c>
      <c r="AH220" s="6" t="s">
        <v>1477</v>
      </c>
      <c r="AI220" s="6" t="s">
        <v>1477</v>
      </c>
      <c r="AJ220" s="6" t="s">
        <v>1477</v>
      </c>
      <c r="AK220" s="6" t="s">
        <v>1477</v>
      </c>
      <c r="AL220" s="6" t="s">
        <v>1477</v>
      </c>
      <c r="AM220" s="6" t="s">
        <v>1477</v>
      </c>
      <c r="AN220" s="6" t="s">
        <v>1477</v>
      </c>
      <c r="AO220" s="6" t="s">
        <v>1477</v>
      </c>
      <c r="AP220" s="6" t="s">
        <v>1478</v>
      </c>
      <c r="AQ220" s="6" t="s">
        <v>1524</v>
      </c>
      <c r="AR220" s="6" t="s">
        <v>1536</v>
      </c>
      <c r="AS220" s="6" t="s">
        <v>1480</v>
      </c>
      <c r="AT220" s="2" t="b">
        <f t="shared" si="0"/>
        <v>1</v>
      </c>
      <c r="AU220" s="2" t="b">
        <f t="shared" si="8"/>
        <v>0</v>
      </c>
      <c r="AV220" s="8" t="b">
        <f t="shared" si="1"/>
        <v>0</v>
      </c>
      <c r="AW220" s="2" t="b">
        <f t="shared" si="2"/>
        <v>0</v>
      </c>
      <c r="AX220" s="2" t="b">
        <f t="shared" si="3"/>
        <v>0</v>
      </c>
      <c r="AY220" s="2" t="b">
        <f t="shared" si="4"/>
        <v>0</v>
      </c>
    </row>
    <row r="221" spans="1:51" ht="16" x14ac:dyDescent="0.2">
      <c r="A221" s="4" t="s">
        <v>2505</v>
      </c>
      <c r="B221" s="2" t="s">
        <v>340</v>
      </c>
      <c r="E221" s="2" t="s">
        <v>1978</v>
      </c>
      <c r="F221" s="2">
        <v>14</v>
      </c>
      <c r="G221" s="2" t="s">
        <v>2383</v>
      </c>
      <c r="H221" s="2" t="s">
        <v>2383</v>
      </c>
      <c r="I221" s="2" t="s">
        <v>2426</v>
      </c>
      <c r="J221" s="2" t="s">
        <v>2479</v>
      </c>
      <c r="K221" s="7" t="s">
        <v>2442</v>
      </c>
      <c r="L221" s="2" t="s">
        <v>1473</v>
      </c>
      <c r="AE221" s="2" t="s">
        <v>2506</v>
      </c>
      <c r="AF221" s="6" t="s">
        <v>1477</v>
      </c>
      <c r="AG221" s="6" t="s">
        <v>1477</v>
      </c>
      <c r="AH221" s="6" t="s">
        <v>1477</v>
      </c>
      <c r="AI221" s="6" t="s">
        <v>1477</v>
      </c>
      <c r="AJ221" s="6" t="s">
        <v>1477</v>
      </c>
      <c r="AK221" s="6" t="s">
        <v>1477</v>
      </c>
      <c r="AL221" s="6" t="s">
        <v>1477</v>
      </c>
      <c r="AM221" s="6" t="s">
        <v>1477</v>
      </c>
      <c r="AN221" s="6" t="s">
        <v>1477</v>
      </c>
      <c r="AO221" s="6" t="s">
        <v>1477</v>
      </c>
      <c r="AP221" s="6" t="s">
        <v>1478</v>
      </c>
      <c r="AQ221" s="6" t="s">
        <v>1524</v>
      </c>
      <c r="AR221" s="6" t="s">
        <v>1536</v>
      </c>
      <c r="AS221" s="6" t="s">
        <v>1480</v>
      </c>
      <c r="AT221" s="2" t="b">
        <f t="shared" si="0"/>
        <v>1</v>
      </c>
      <c r="AU221" s="2" t="b">
        <f t="shared" si="8"/>
        <v>0</v>
      </c>
      <c r="AV221" s="8" t="b">
        <f t="shared" si="1"/>
        <v>0</v>
      </c>
      <c r="AW221" s="2" t="b">
        <f t="shared" si="2"/>
        <v>0</v>
      </c>
      <c r="AX221" s="2" t="b">
        <f t="shared" si="3"/>
        <v>0</v>
      </c>
      <c r="AY221" s="2" t="b">
        <f t="shared" si="4"/>
        <v>0</v>
      </c>
    </row>
    <row r="222" spans="1:51" ht="16" x14ac:dyDescent="0.2">
      <c r="A222" s="4" t="s">
        <v>2507</v>
      </c>
      <c r="B222" s="2" t="s">
        <v>341</v>
      </c>
      <c r="E222" s="2" t="s">
        <v>1978</v>
      </c>
      <c r="F222" s="2">
        <v>14</v>
      </c>
      <c r="G222" s="2" t="s">
        <v>2383</v>
      </c>
      <c r="H222" s="2" t="s">
        <v>2383</v>
      </c>
      <c r="I222" s="2" t="s">
        <v>2426</v>
      </c>
      <c r="J222" s="2" t="s">
        <v>2479</v>
      </c>
      <c r="K222" s="7" t="s">
        <v>2442</v>
      </c>
      <c r="L222" s="2" t="s">
        <v>1473</v>
      </c>
      <c r="AE222" s="2" t="s">
        <v>2508</v>
      </c>
      <c r="AF222" s="6" t="s">
        <v>1477</v>
      </c>
      <c r="AG222" s="6" t="s">
        <v>1477</v>
      </c>
      <c r="AH222" s="6" t="s">
        <v>1477</v>
      </c>
      <c r="AI222" s="6" t="s">
        <v>1477</v>
      </c>
      <c r="AJ222" s="6" t="s">
        <v>1477</v>
      </c>
      <c r="AK222" s="6" t="s">
        <v>1477</v>
      </c>
      <c r="AL222" s="6" t="s">
        <v>1477</v>
      </c>
      <c r="AM222" s="6" t="s">
        <v>1477</v>
      </c>
      <c r="AN222" s="6" t="s">
        <v>1477</v>
      </c>
      <c r="AO222" s="6" t="s">
        <v>1477</v>
      </c>
      <c r="AP222" s="6" t="s">
        <v>1478</v>
      </c>
      <c r="AQ222" s="6" t="s">
        <v>1524</v>
      </c>
      <c r="AR222" s="6" t="s">
        <v>1536</v>
      </c>
      <c r="AS222" s="6" t="s">
        <v>1480</v>
      </c>
      <c r="AT222" s="2" t="b">
        <f t="shared" si="0"/>
        <v>1</v>
      </c>
      <c r="AU222" s="2" t="b">
        <f t="shared" si="8"/>
        <v>0</v>
      </c>
      <c r="AV222" s="8" t="b">
        <f t="shared" si="1"/>
        <v>0</v>
      </c>
      <c r="AW222" s="2" t="b">
        <f t="shared" si="2"/>
        <v>0</v>
      </c>
      <c r="AX222" s="2" t="b">
        <f t="shared" si="3"/>
        <v>0</v>
      </c>
      <c r="AY222" s="2" t="b">
        <f t="shared" si="4"/>
        <v>0</v>
      </c>
    </row>
    <row r="223" spans="1:51" ht="16" x14ac:dyDescent="0.2">
      <c r="A223" s="4" t="s">
        <v>2509</v>
      </c>
      <c r="B223" s="2" t="s">
        <v>347</v>
      </c>
      <c r="E223" s="2" t="s">
        <v>1978</v>
      </c>
      <c r="F223" s="2">
        <v>14</v>
      </c>
      <c r="G223" s="2" t="s">
        <v>2383</v>
      </c>
      <c r="H223" s="2" t="s">
        <v>2383</v>
      </c>
      <c r="I223" s="2" t="s">
        <v>2426</v>
      </c>
      <c r="J223" s="2" t="s">
        <v>2479</v>
      </c>
      <c r="K223" s="7" t="s">
        <v>2442</v>
      </c>
      <c r="L223" s="2" t="s">
        <v>1473</v>
      </c>
      <c r="AE223" s="2" t="s">
        <v>2510</v>
      </c>
      <c r="AF223" s="6" t="s">
        <v>1477</v>
      </c>
      <c r="AG223" s="6" t="s">
        <v>1477</v>
      </c>
      <c r="AH223" s="6" t="s">
        <v>1477</v>
      </c>
      <c r="AI223" s="6" t="s">
        <v>1477</v>
      </c>
      <c r="AJ223" s="6" t="s">
        <v>1477</v>
      </c>
      <c r="AK223" s="6" t="s">
        <v>1477</v>
      </c>
      <c r="AL223" s="6" t="s">
        <v>1477</v>
      </c>
      <c r="AM223" s="6" t="s">
        <v>1477</v>
      </c>
      <c r="AN223" s="6" t="s">
        <v>1477</v>
      </c>
      <c r="AO223" s="6" t="s">
        <v>1477</v>
      </c>
      <c r="AP223" s="6" t="s">
        <v>1478</v>
      </c>
      <c r="AQ223" s="6" t="s">
        <v>1497</v>
      </c>
      <c r="AR223" s="6" t="s">
        <v>1535</v>
      </c>
      <c r="AS223" s="6" t="s">
        <v>1480</v>
      </c>
      <c r="AT223" s="2" t="b">
        <f t="shared" si="0"/>
        <v>1</v>
      </c>
      <c r="AU223" s="2" t="b">
        <f t="shared" si="8"/>
        <v>0</v>
      </c>
      <c r="AV223" s="8" t="b">
        <f t="shared" si="1"/>
        <v>0</v>
      </c>
      <c r="AW223" s="2" t="b">
        <f t="shared" si="2"/>
        <v>0</v>
      </c>
      <c r="AX223" s="2" t="b">
        <f t="shared" si="3"/>
        <v>0</v>
      </c>
      <c r="AY223" s="2" t="b">
        <f t="shared" si="4"/>
        <v>0</v>
      </c>
    </row>
    <row r="224" spans="1:51" ht="16" x14ac:dyDescent="0.2">
      <c r="A224" s="4" t="s">
        <v>2511</v>
      </c>
      <c r="B224" s="2" t="s">
        <v>351</v>
      </c>
      <c r="E224" s="2" t="s">
        <v>1978</v>
      </c>
      <c r="F224" s="2">
        <v>14</v>
      </c>
      <c r="G224" s="2" t="s">
        <v>2383</v>
      </c>
      <c r="H224" s="2" t="s">
        <v>2383</v>
      </c>
      <c r="I224" s="2" t="s">
        <v>2426</v>
      </c>
      <c r="J224" s="2" t="s">
        <v>2479</v>
      </c>
      <c r="K224" s="7" t="s">
        <v>2442</v>
      </c>
      <c r="L224" s="2" t="s">
        <v>1473</v>
      </c>
      <c r="AE224" s="2" t="s">
        <v>2512</v>
      </c>
      <c r="AF224" s="6" t="s">
        <v>1477</v>
      </c>
      <c r="AG224" s="6" t="s">
        <v>1477</v>
      </c>
      <c r="AH224" s="6" t="s">
        <v>1477</v>
      </c>
      <c r="AI224" s="6" t="s">
        <v>1477</v>
      </c>
      <c r="AJ224" s="6" t="s">
        <v>1477</v>
      </c>
      <c r="AK224" s="6" t="s">
        <v>1477</v>
      </c>
      <c r="AL224" s="6" t="s">
        <v>1477</v>
      </c>
      <c r="AM224" s="6" t="s">
        <v>1477</v>
      </c>
      <c r="AN224" s="6" t="s">
        <v>1477</v>
      </c>
      <c r="AO224" s="6" t="s">
        <v>1477</v>
      </c>
      <c r="AP224" s="6" t="s">
        <v>1477</v>
      </c>
      <c r="AQ224" s="6" t="s">
        <v>1496</v>
      </c>
      <c r="AR224" s="6" t="s">
        <v>1682</v>
      </c>
      <c r="AS224" s="6" t="s">
        <v>1480</v>
      </c>
      <c r="AT224" s="2" t="b">
        <f t="shared" si="0"/>
        <v>1</v>
      </c>
      <c r="AU224" s="2" t="b">
        <f t="shared" si="8"/>
        <v>1</v>
      </c>
      <c r="AV224" s="8" t="b">
        <f t="shared" si="1"/>
        <v>0</v>
      </c>
      <c r="AW224" s="2" t="b">
        <f t="shared" si="2"/>
        <v>0</v>
      </c>
      <c r="AX224" s="2" t="b">
        <f t="shared" si="3"/>
        <v>0</v>
      </c>
      <c r="AY224" s="2" t="b">
        <f t="shared" si="4"/>
        <v>0</v>
      </c>
    </row>
    <row r="225" spans="1:51" ht="16" x14ac:dyDescent="0.2">
      <c r="A225" s="4" t="s">
        <v>2513</v>
      </c>
      <c r="B225" s="2" t="s">
        <v>352</v>
      </c>
      <c r="E225" s="2" t="s">
        <v>1978</v>
      </c>
      <c r="F225" s="2">
        <v>14</v>
      </c>
      <c r="G225" s="2" t="s">
        <v>2383</v>
      </c>
      <c r="H225" s="2" t="s">
        <v>2383</v>
      </c>
      <c r="I225" s="2" t="s">
        <v>2426</v>
      </c>
      <c r="J225" s="2" t="s">
        <v>2479</v>
      </c>
      <c r="K225" s="7" t="s">
        <v>2442</v>
      </c>
      <c r="L225" s="2" t="s">
        <v>1473</v>
      </c>
      <c r="AE225" s="2" t="s">
        <v>2514</v>
      </c>
      <c r="AF225" s="6" t="s">
        <v>1477</v>
      </c>
      <c r="AG225" s="6" t="s">
        <v>1477</v>
      </c>
      <c r="AH225" s="6" t="s">
        <v>1477</v>
      </c>
      <c r="AI225" s="6" t="s">
        <v>1477</v>
      </c>
      <c r="AJ225" s="6" t="s">
        <v>1477</v>
      </c>
      <c r="AK225" s="6" t="s">
        <v>1477</v>
      </c>
      <c r="AL225" s="6" t="s">
        <v>1477</v>
      </c>
      <c r="AM225" s="6" t="s">
        <v>1477</v>
      </c>
      <c r="AN225" s="6" t="s">
        <v>1477</v>
      </c>
      <c r="AO225" s="6" t="s">
        <v>1477</v>
      </c>
      <c r="AP225" s="6" t="s">
        <v>1478</v>
      </c>
      <c r="AQ225" s="6" t="s">
        <v>1496</v>
      </c>
      <c r="AR225" s="6" t="s">
        <v>1682</v>
      </c>
      <c r="AS225" s="6" t="s">
        <v>1480</v>
      </c>
      <c r="AT225" s="2" t="b">
        <f t="shared" si="0"/>
        <v>1</v>
      </c>
      <c r="AU225" s="2" t="b">
        <f t="shared" si="8"/>
        <v>0</v>
      </c>
      <c r="AV225" s="8" t="b">
        <f t="shared" si="1"/>
        <v>0</v>
      </c>
      <c r="AW225" s="2" t="b">
        <f t="shared" si="2"/>
        <v>0</v>
      </c>
      <c r="AX225" s="2" t="b">
        <f t="shared" si="3"/>
        <v>0</v>
      </c>
      <c r="AY225" s="2" t="b">
        <f t="shared" si="4"/>
        <v>0</v>
      </c>
    </row>
    <row r="226" spans="1:51" ht="16" x14ac:dyDescent="0.2">
      <c r="A226" s="4" t="s">
        <v>2515</v>
      </c>
      <c r="B226" s="2" t="s">
        <v>354</v>
      </c>
      <c r="E226" s="2" t="s">
        <v>1978</v>
      </c>
      <c r="F226" s="2">
        <v>14</v>
      </c>
      <c r="G226" s="2" t="s">
        <v>2383</v>
      </c>
      <c r="H226" s="2" t="s">
        <v>2383</v>
      </c>
      <c r="I226" s="2" t="s">
        <v>2426</v>
      </c>
      <c r="J226" s="2" t="s">
        <v>2479</v>
      </c>
      <c r="K226" s="7" t="s">
        <v>2442</v>
      </c>
      <c r="L226" s="2" t="s">
        <v>1473</v>
      </c>
      <c r="AE226" s="2" t="s">
        <v>2516</v>
      </c>
      <c r="AF226" s="6" t="s">
        <v>1477</v>
      </c>
      <c r="AG226" s="6" t="s">
        <v>1477</v>
      </c>
      <c r="AH226" s="6" t="s">
        <v>1477</v>
      </c>
      <c r="AI226" s="6" t="s">
        <v>1477</v>
      </c>
      <c r="AJ226" s="6" t="s">
        <v>1477</v>
      </c>
      <c r="AK226" s="6" t="s">
        <v>1477</v>
      </c>
      <c r="AL226" s="6" t="s">
        <v>1477</v>
      </c>
      <c r="AM226" s="6" t="s">
        <v>1477</v>
      </c>
      <c r="AN226" s="6" t="s">
        <v>1477</v>
      </c>
      <c r="AO226" s="6" t="s">
        <v>1477</v>
      </c>
      <c r="AP226" s="6" t="s">
        <v>1478</v>
      </c>
      <c r="AQ226" s="6" t="s">
        <v>1477</v>
      </c>
      <c r="AR226" s="6" t="s">
        <v>1682</v>
      </c>
      <c r="AS226" s="6" t="s">
        <v>1480</v>
      </c>
      <c r="AT226" s="2" t="b">
        <f t="shared" si="0"/>
        <v>1</v>
      </c>
      <c r="AU226" s="2" t="b">
        <f t="shared" si="8"/>
        <v>0</v>
      </c>
      <c r="AV226" s="8" t="b">
        <f t="shared" si="1"/>
        <v>0</v>
      </c>
      <c r="AW226" s="2" t="b">
        <f t="shared" si="2"/>
        <v>0</v>
      </c>
      <c r="AX226" s="2" t="b">
        <f t="shared" si="3"/>
        <v>0</v>
      </c>
      <c r="AY226" s="2" t="b">
        <f t="shared" si="4"/>
        <v>0</v>
      </c>
    </row>
    <row r="227" spans="1:51" ht="16" x14ac:dyDescent="0.2">
      <c r="A227" s="4" t="s">
        <v>2517</v>
      </c>
      <c r="B227" s="2" t="s">
        <v>355</v>
      </c>
      <c r="E227" s="2" t="s">
        <v>1978</v>
      </c>
      <c r="F227" s="2">
        <v>14</v>
      </c>
      <c r="G227" s="2" t="s">
        <v>2383</v>
      </c>
      <c r="H227" s="2" t="s">
        <v>2383</v>
      </c>
      <c r="I227" s="2" t="s">
        <v>2426</v>
      </c>
      <c r="J227" s="2" t="s">
        <v>2479</v>
      </c>
      <c r="K227" s="7" t="s">
        <v>2442</v>
      </c>
      <c r="L227" s="2" t="s">
        <v>1473</v>
      </c>
      <c r="AE227" s="2" t="s">
        <v>2518</v>
      </c>
      <c r="AF227" s="6" t="s">
        <v>1477</v>
      </c>
      <c r="AG227" s="6" t="s">
        <v>1477</v>
      </c>
      <c r="AH227" s="6" t="s">
        <v>1477</v>
      </c>
      <c r="AI227" s="6" t="s">
        <v>1477</v>
      </c>
      <c r="AJ227" s="6" t="s">
        <v>1477</v>
      </c>
      <c r="AK227" s="6" t="s">
        <v>1477</v>
      </c>
      <c r="AL227" s="6" t="s">
        <v>1477</v>
      </c>
      <c r="AM227" s="6" t="s">
        <v>1477</v>
      </c>
      <c r="AN227" s="6" t="s">
        <v>1477</v>
      </c>
      <c r="AO227" s="6" t="s">
        <v>1477</v>
      </c>
      <c r="AP227" s="6" t="s">
        <v>1478</v>
      </c>
      <c r="AQ227" s="6" t="s">
        <v>1477</v>
      </c>
      <c r="AR227" s="6" t="s">
        <v>1682</v>
      </c>
      <c r="AS227" s="6" t="s">
        <v>1480</v>
      </c>
      <c r="AT227" s="2" t="b">
        <f t="shared" si="0"/>
        <v>1</v>
      </c>
      <c r="AU227" s="2" t="b">
        <f t="shared" si="8"/>
        <v>0</v>
      </c>
      <c r="AV227" s="8" t="b">
        <f t="shared" si="1"/>
        <v>0</v>
      </c>
      <c r="AW227" s="2" t="b">
        <f t="shared" si="2"/>
        <v>0</v>
      </c>
      <c r="AX227" s="2" t="b">
        <f t="shared" si="3"/>
        <v>0</v>
      </c>
      <c r="AY227" s="2" t="b">
        <f t="shared" si="4"/>
        <v>0</v>
      </c>
    </row>
    <row r="228" spans="1:51" ht="16" x14ac:dyDescent="0.2">
      <c r="A228" s="4" t="s">
        <v>2519</v>
      </c>
      <c r="B228" s="2" t="s">
        <v>356</v>
      </c>
      <c r="E228" s="2" t="s">
        <v>1978</v>
      </c>
      <c r="F228" s="2">
        <v>14</v>
      </c>
      <c r="G228" s="2" t="s">
        <v>2383</v>
      </c>
      <c r="H228" s="2" t="s">
        <v>2383</v>
      </c>
      <c r="I228" s="2" t="s">
        <v>2426</v>
      </c>
      <c r="J228" s="2" t="s">
        <v>2479</v>
      </c>
      <c r="K228" s="7" t="s">
        <v>2442</v>
      </c>
      <c r="L228" s="2" t="s">
        <v>1473</v>
      </c>
      <c r="AE228" s="2" t="s">
        <v>2520</v>
      </c>
      <c r="AF228" s="6" t="s">
        <v>1477</v>
      </c>
      <c r="AG228" s="6" t="s">
        <v>1477</v>
      </c>
      <c r="AH228" s="6" t="s">
        <v>1477</v>
      </c>
      <c r="AI228" s="6" t="s">
        <v>1477</v>
      </c>
      <c r="AJ228" s="6" t="s">
        <v>1477</v>
      </c>
      <c r="AK228" s="6" t="s">
        <v>1477</v>
      </c>
      <c r="AL228" s="6" t="s">
        <v>1477</v>
      </c>
      <c r="AM228" s="6" t="s">
        <v>1477</v>
      </c>
      <c r="AN228" s="6" t="s">
        <v>1477</v>
      </c>
      <c r="AO228" s="6" t="s">
        <v>1477</v>
      </c>
      <c r="AP228" s="6" t="s">
        <v>1478</v>
      </c>
      <c r="AQ228" s="6" t="s">
        <v>1477</v>
      </c>
      <c r="AR228" s="6" t="s">
        <v>1682</v>
      </c>
      <c r="AS228" s="6" t="s">
        <v>1480</v>
      </c>
      <c r="AT228" s="2" t="b">
        <f t="shared" si="0"/>
        <v>1</v>
      </c>
      <c r="AU228" s="2" t="b">
        <f t="shared" si="8"/>
        <v>0</v>
      </c>
      <c r="AV228" s="8" t="b">
        <f t="shared" si="1"/>
        <v>0</v>
      </c>
      <c r="AW228" s="2" t="b">
        <f t="shared" si="2"/>
        <v>0</v>
      </c>
      <c r="AX228" s="2" t="b">
        <f t="shared" si="3"/>
        <v>0</v>
      </c>
      <c r="AY228" s="2" t="b">
        <f t="shared" si="4"/>
        <v>0</v>
      </c>
    </row>
    <row r="229" spans="1:51" ht="16" x14ac:dyDescent="0.2">
      <c r="A229" s="4" t="s">
        <v>2521</v>
      </c>
      <c r="B229" s="2" t="s">
        <v>358</v>
      </c>
      <c r="E229" s="2" t="s">
        <v>1978</v>
      </c>
      <c r="F229" s="2">
        <v>14</v>
      </c>
      <c r="G229" s="2" t="s">
        <v>2383</v>
      </c>
      <c r="H229" s="2" t="s">
        <v>2383</v>
      </c>
      <c r="I229" s="2" t="s">
        <v>2426</v>
      </c>
      <c r="J229" s="2" t="s">
        <v>2479</v>
      </c>
      <c r="K229" s="7" t="s">
        <v>2442</v>
      </c>
      <c r="L229" s="2" t="s">
        <v>1473</v>
      </c>
      <c r="AE229" s="2" t="s">
        <v>2522</v>
      </c>
      <c r="AF229" s="6" t="s">
        <v>1477</v>
      </c>
      <c r="AG229" s="6" t="s">
        <v>1477</v>
      </c>
      <c r="AH229" s="6" t="s">
        <v>1477</v>
      </c>
      <c r="AI229" s="6" t="s">
        <v>1477</v>
      </c>
      <c r="AJ229" s="6" t="s">
        <v>1477</v>
      </c>
      <c r="AK229" s="6" t="s">
        <v>1477</v>
      </c>
      <c r="AL229" s="6" t="s">
        <v>1477</v>
      </c>
      <c r="AM229" s="6" t="s">
        <v>1477</v>
      </c>
      <c r="AN229" s="6" t="s">
        <v>1477</v>
      </c>
      <c r="AO229" s="6" t="s">
        <v>1477</v>
      </c>
      <c r="AP229" s="6" t="s">
        <v>1477</v>
      </c>
      <c r="AQ229" s="6" t="s">
        <v>1477</v>
      </c>
      <c r="AR229" s="6" t="s">
        <v>1682</v>
      </c>
      <c r="AS229" s="6" t="s">
        <v>1480</v>
      </c>
      <c r="AT229" s="2" t="b">
        <f t="shared" si="0"/>
        <v>1</v>
      </c>
      <c r="AU229" s="2" t="b">
        <f t="shared" si="8"/>
        <v>1</v>
      </c>
      <c r="AV229" s="8" t="b">
        <f t="shared" si="1"/>
        <v>0</v>
      </c>
      <c r="AW229" s="2" t="b">
        <f t="shared" si="2"/>
        <v>0</v>
      </c>
      <c r="AX229" s="2" t="b">
        <f t="shared" si="3"/>
        <v>0</v>
      </c>
      <c r="AY229" s="2" t="b">
        <f t="shared" si="4"/>
        <v>0</v>
      </c>
    </row>
    <row r="230" spans="1:51" ht="16" x14ac:dyDescent="0.2">
      <c r="A230" s="4" t="s">
        <v>2523</v>
      </c>
      <c r="B230" s="2" t="s">
        <v>359</v>
      </c>
      <c r="E230" s="2" t="s">
        <v>1978</v>
      </c>
      <c r="F230" s="2">
        <v>14</v>
      </c>
      <c r="G230" s="2" t="s">
        <v>2383</v>
      </c>
      <c r="H230" s="2" t="s">
        <v>2383</v>
      </c>
      <c r="I230" s="2" t="s">
        <v>2426</v>
      </c>
      <c r="J230" s="2" t="s">
        <v>2479</v>
      </c>
      <c r="K230" s="7" t="s">
        <v>2442</v>
      </c>
      <c r="L230" s="2" t="s">
        <v>1473</v>
      </c>
      <c r="AE230" s="2" t="s">
        <v>2524</v>
      </c>
      <c r="AF230" s="6" t="s">
        <v>1477</v>
      </c>
      <c r="AG230" s="6" t="s">
        <v>1477</v>
      </c>
      <c r="AH230" s="6" t="s">
        <v>1477</v>
      </c>
      <c r="AI230" s="6" t="s">
        <v>1477</v>
      </c>
      <c r="AJ230" s="6" t="s">
        <v>1477</v>
      </c>
      <c r="AK230" s="6" t="s">
        <v>1477</v>
      </c>
      <c r="AL230" s="6" t="s">
        <v>1477</v>
      </c>
      <c r="AM230" s="6" t="s">
        <v>1477</v>
      </c>
      <c r="AN230" s="6" t="s">
        <v>1477</v>
      </c>
      <c r="AO230" s="6" t="s">
        <v>1477</v>
      </c>
      <c r="AP230" s="6" t="s">
        <v>1477</v>
      </c>
      <c r="AQ230" s="6" t="s">
        <v>1524</v>
      </c>
      <c r="AR230" s="6" t="s">
        <v>1682</v>
      </c>
      <c r="AS230" s="6" t="s">
        <v>1480</v>
      </c>
      <c r="AT230" s="2" t="b">
        <f t="shared" si="0"/>
        <v>1</v>
      </c>
      <c r="AU230" s="2" t="b">
        <f t="shared" si="8"/>
        <v>1</v>
      </c>
      <c r="AV230" s="8" t="b">
        <f t="shared" si="1"/>
        <v>0</v>
      </c>
      <c r="AW230" s="2" t="b">
        <f t="shared" si="2"/>
        <v>0</v>
      </c>
      <c r="AX230" s="2" t="b">
        <f t="shared" si="3"/>
        <v>0</v>
      </c>
      <c r="AY230" s="2" t="b">
        <f t="shared" si="4"/>
        <v>0</v>
      </c>
    </row>
    <row r="231" spans="1:51" ht="16" x14ac:dyDescent="0.2">
      <c r="A231" s="4" t="s">
        <v>2525</v>
      </c>
      <c r="B231" s="2" t="s">
        <v>360</v>
      </c>
      <c r="E231" s="2" t="s">
        <v>1978</v>
      </c>
      <c r="F231" s="2">
        <v>14</v>
      </c>
      <c r="G231" s="2" t="s">
        <v>2383</v>
      </c>
      <c r="H231" s="2" t="s">
        <v>2383</v>
      </c>
      <c r="I231" s="2" t="s">
        <v>2426</v>
      </c>
      <c r="J231" s="2" t="s">
        <v>2479</v>
      </c>
      <c r="K231" s="7" t="s">
        <v>2442</v>
      </c>
      <c r="L231" s="2" t="s">
        <v>1473</v>
      </c>
      <c r="AE231" s="2" t="s">
        <v>2526</v>
      </c>
      <c r="AF231" s="6" t="s">
        <v>1477</v>
      </c>
      <c r="AG231" s="6" t="s">
        <v>1477</v>
      </c>
      <c r="AH231" s="6" t="s">
        <v>1477</v>
      </c>
      <c r="AI231" s="6" t="s">
        <v>1477</v>
      </c>
      <c r="AJ231" s="6" t="s">
        <v>1477</v>
      </c>
      <c r="AK231" s="6" t="s">
        <v>1477</v>
      </c>
      <c r="AL231" s="6" t="s">
        <v>1477</v>
      </c>
      <c r="AM231" s="6" t="s">
        <v>1477</v>
      </c>
      <c r="AN231" s="6" t="s">
        <v>1477</v>
      </c>
      <c r="AO231" s="6" t="s">
        <v>1477</v>
      </c>
      <c r="AP231" s="6" t="s">
        <v>1478</v>
      </c>
      <c r="AQ231" s="6" t="s">
        <v>1524</v>
      </c>
      <c r="AR231" s="6" t="s">
        <v>1682</v>
      </c>
      <c r="AS231" s="6" t="s">
        <v>1480</v>
      </c>
      <c r="AT231" s="2" t="b">
        <f t="shared" si="0"/>
        <v>1</v>
      </c>
      <c r="AU231" s="2" t="b">
        <f t="shared" si="8"/>
        <v>0</v>
      </c>
      <c r="AV231" s="8" t="b">
        <f t="shared" si="1"/>
        <v>0</v>
      </c>
      <c r="AW231" s="2" t="b">
        <f t="shared" si="2"/>
        <v>0</v>
      </c>
      <c r="AX231" s="2" t="b">
        <f t="shared" si="3"/>
        <v>0</v>
      </c>
      <c r="AY231" s="2" t="b">
        <f t="shared" si="4"/>
        <v>0</v>
      </c>
    </row>
    <row r="232" spans="1:51" ht="16" x14ac:dyDescent="0.2">
      <c r="A232" s="4" t="s">
        <v>2527</v>
      </c>
      <c r="B232" s="2" t="s">
        <v>361</v>
      </c>
      <c r="E232" s="2" t="s">
        <v>1978</v>
      </c>
      <c r="F232" s="2">
        <v>14</v>
      </c>
      <c r="G232" s="2" t="s">
        <v>2383</v>
      </c>
      <c r="H232" s="2" t="s">
        <v>2383</v>
      </c>
      <c r="I232" s="2" t="s">
        <v>2426</v>
      </c>
      <c r="J232" s="2" t="s">
        <v>2479</v>
      </c>
      <c r="K232" s="7" t="s">
        <v>2442</v>
      </c>
      <c r="L232" s="2" t="s">
        <v>1473</v>
      </c>
      <c r="AE232" s="2" t="s">
        <v>2528</v>
      </c>
      <c r="AF232" s="6" t="s">
        <v>1477</v>
      </c>
      <c r="AG232" s="6" t="s">
        <v>1477</v>
      </c>
      <c r="AH232" s="6" t="s">
        <v>1477</v>
      </c>
      <c r="AI232" s="6" t="s">
        <v>1477</v>
      </c>
      <c r="AJ232" s="6" t="s">
        <v>1477</v>
      </c>
      <c r="AK232" s="6" t="s">
        <v>1477</v>
      </c>
      <c r="AL232" s="6" t="s">
        <v>1477</v>
      </c>
      <c r="AM232" s="6" t="s">
        <v>1477</v>
      </c>
      <c r="AN232" s="6" t="s">
        <v>1477</v>
      </c>
      <c r="AO232" s="6" t="s">
        <v>1477</v>
      </c>
      <c r="AP232" s="6" t="s">
        <v>1478</v>
      </c>
      <c r="AQ232" s="6" t="s">
        <v>1524</v>
      </c>
      <c r="AR232" s="6" t="s">
        <v>1682</v>
      </c>
      <c r="AS232" s="6" t="s">
        <v>1480</v>
      </c>
      <c r="AT232" s="2" t="b">
        <f t="shared" si="0"/>
        <v>1</v>
      </c>
      <c r="AU232" s="2" t="b">
        <f t="shared" si="8"/>
        <v>0</v>
      </c>
      <c r="AV232" s="8" t="b">
        <f t="shared" si="1"/>
        <v>0</v>
      </c>
      <c r="AW232" s="2" t="b">
        <f t="shared" si="2"/>
        <v>0</v>
      </c>
      <c r="AX232" s="2" t="b">
        <f t="shared" si="3"/>
        <v>0</v>
      </c>
      <c r="AY232" s="2" t="b">
        <f t="shared" si="4"/>
        <v>0</v>
      </c>
    </row>
    <row r="233" spans="1:51" ht="16" x14ac:dyDescent="0.2">
      <c r="A233" s="4" t="s">
        <v>2529</v>
      </c>
      <c r="B233" s="2" t="s">
        <v>362</v>
      </c>
      <c r="E233" s="2" t="s">
        <v>1978</v>
      </c>
      <c r="F233" s="2">
        <v>14</v>
      </c>
      <c r="G233" s="2" t="s">
        <v>2383</v>
      </c>
      <c r="H233" s="2" t="s">
        <v>2383</v>
      </c>
      <c r="I233" s="2" t="s">
        <v>2426</v>
      </c>
      <c r="J233" s="2" t="s">
        <v>2479</v>
      </c>
      <c r="K233" s="7" t="s">
        <v>2442</v>
      </c>
      <c r="L233" s="2" t="s">
        <v>1473</v>
      </c>
      <c r="AE233" s="2" t="s">
        <v>2530</v>
      </c>
      <c r="AF233" s="6" t="s">
        <v>1477</v>
      </c>
      <c r="AG233" s="6" t="s">
        <v>1477</v>
      </c>
      <c r="AH233" s="6" t="s">
        <v>1477</v>
      </c>
      <c r="AI233" s="6" t="s">
        <v>1477</v>
      </c>
      <c r="AJ233" s="6" t="s">
        <v>1477</v>
      </c>
      <c r="AK233" s="6" t="s">
        <v>1477</v>
      </c>
      <c r="AL233" s="6" t="s">
        <v>1477</v>
      </c>
      <c r="AM233" s="6" t="s">
        <v>1477</v>
      </c>
      <c r="AN233" s="6" t="s">
        <v>1477</v>
      </c>
      <c r="AO233" s="6" t="s">
        <v>1477</v>
      </c>
      <c r="AP233" s="6" t="s">
        <v>1478</v>
      </c>
      <c r="AQ233" s="6" t="s">
        <v>1524</v>
      </c>
      <c r="AR233" s="6" t="s">
        <v>1682</v>
      </c>
      <c r="AS233" s="6" t="s">
        <v>1480</v>
      </c>
      <c r="AT233" s="2" t="b">
        <f t="shared" si="0"/>
        <v>1</v>
      </c>
      <c r="AU233" s="2" t="b">
        <f t="shared" si="8"/>
        <v>0</v>
      </c>
      <c r="AV233" s="8" t="b">
        <f t="shared" si="1"/>
        <v>0</v>
      </c>
      <c r="AW233" s="2" t="b">
        <f t="shared" si="2"/>
        <v>0</v>
      </c>
      <c r="AX233" s="2" t="b">
        <f t="shared" si="3"/>
        <v>0</v>
      </c>
      <c r="AY233" s="2" t="b">
        <f t="shared" si="4"/>
        <v>0</v>
      </c>
    </row>
    <row r="234" spans="1:51" ht="16" x14ac:dyDescent="0.2">
      <c r="A234" s="4" t="s">
        <v>2531</v>
      </c>
      <c r="B234" s="2" t="s">
        <v>363</v>
      </c>
      <c r="E234" s="2" t="s">
        <v>1978</v>
      </c>
      <c r="F234" s="2">
        <v>14</v>
      </c>
      <c r="G234" s="2" t="s">
        <v>2383</v>
      </c>
      <c r="H234" s="2" t="s">
        <v>2383</v>
      </c>
      <c r="I234" s="2" t="s">
        <v>2426</v>
      </c>
      <c r="J234" s="2" t="s">
        <v>2479</v>
      </c>
      <c r="K234" s="7" t="s">
        <v>2442</v>
      </c>
      <c r="L234" s="2" t="s">
        <v>1473</v>
      </c>
      <c r="AE234" s="2" t="s">
        <v>2532</v>
      </c>
      <c r="AF234" s="6" t="s">
        <v>1477</v>
      </c>
      <c r="AG234" s="6" t="s">
        <v>1477</v>
      </c>
      <c r="AH234" s="6" t="s">
        <v>1477</v>
      </c>
      <c r="AI234" s="6" t="s">
        <v>1477</v>
      </c>
      <c r="AJ234" s="6" t="s">
        <v>1477</v>
      </c>
      <c r="AK234" s="6" t="s">
        <v>1477</v>
      </c>
      <c r="AL234" s="6" t="s">
        <v>1477</v>
      </c>
      <c r="AM234" s="6" t="s">
        <v>1477</v>
      </c>
      <c r="AN234" s="6" t="s">
        <v>1477</v>
      </c>
      <c r="AO234" s="6" t="s">
        <v>1477</v>
      </c>
      <c r="AP234" s="6" t="s">
        <v>1478</v>
      </c>
      <c r="AQ234" s="6" t="s">
        <v>1524</v>
      </c>
      <c r="AR234" s="6" t="s">
        <v>1682</v>
      </c>
      <c r="AS234" s="6" t="s">
        <v>1480</v>
      </c>
      <c r="AT234" s="2" t="b">
        <f t="shared" si="0"/>
        <v>1</v>
      </c>
      <c r="AU234" s="2" t="b">
        <f t="shared" si="8"/>
        <v>0</v>
      </c>
      <c r="AV234" s="8" t="b">
        <f t="shared" si="1"/>
        <v>0</v>
      </c>
      <c r="AW234" s="2" t="b">
        <f t="shared" si="2"/>
        <v>0</v>
      </c>
      <c r="AX234" s="2" t="b">
        <f t="shared" si="3"/>
        <v>0</v>
      </c>
      <c r="AY234" s="2" t="b">
        <f t="shared" si="4"/>
        <v>0</v>
      </c>
    </row>
    <row r="235" spans="1:51" ht="16" x14ac:dyDescent="0.2">
      <c r="A235" s="4" t="s">
        <v>2533</v>
      </c>
      <c r="B235" s="2" t="s">
        <v>374</v>
      </c>
      <c r="E235" s="2" t="s">
        <v>1978</v>
      </c>
      <c r="F235" s="2">
        <v>14</v>
      </c>
      <c r="G235" s="2" t="s">
        <v>2383</v>
      </c>
      <c r="H235" s="2" t="s">
        <v>2383</v>
      </c>
      <c r="I235" s="2" t="s">
        <v>2426</v>
      </c>
      <c r="J235" s="2" t="s">
        <v>2479</v>
      </c>
      <c r="K235" s="7" t="s">
        <v>2442</v>
      </c>
      <c r="L235" s="2" t="s">
        <v>1473</v>
      </c>
      <c r="AE235" s="2" t="s">
        <v>2534</v>
      </c>
      <c r="AF235" s="6" t="s">
        <v>1477</v>
      </c>
      <c r="AG235" s="6" t="s">
        <v>1477</v>
      </c>
      <c r="AH235" s="6" t="s">
        <v>1477</v>
      </c>
      <c r="AI235" s="6" t="s">
        <v>1477</v>
      </c>
      <c r="AJ235" s="6" t="s">
        <v>1477</v>
      </c>
      <c r="AK235" s="6" t="s">
        <v>1477</v>
      </c>
      <c r="AL235" s="6" t="s">
        <v>1477</v>
      </c>
      <c r="AM235" s="6" t="s">
        <v>1477</v>
      </c>
      <c r="AN235" s="6" t="s">
        <v>1477</v>
      </c>
      <c r="AO235" s="6" t="s">
        <v>1477</v>
      </c>
      <c r="AP235" s="6" t="s">
        <v>1477</v>
      </c>
      <c r="AQ235" s="6" t="s">
        <v>1496</v>
      </c>
      <c r="AR235" s="6" t="s">
        <v>1535</v>
      </c>
      <c r="AS235" s="6" t="s">
        <v>1480</v>
      </c>
      <c r="AT235" s="2" t="b">
        <f t="shared" si="0"/>
        <v>1</v>
      </c>
      <c r="AU235" s="2" t="b">
        <f t="shared" si="8"/>
        <v>1</v>
      </c>
      <c r="AV235" s="8" t="b">
        <f t="shared" si="1"/>
        <v>0</v>
      </c>
      <c r="AW235" s="2" t="b">
        <f t="shared" si="2"/>
        <v>0</v>
      </c>
      <c r="AX235" s="2" t="b">
        <f t="shared" si="3"/>
        <v>0</v>
      </c>
      <c r="AY235" s="2" t="b">
        <f t="shared" si="4"/>
        <v>0</v>
      </c>
    </row>
    <row r="236" spans="1:51" ht="16" x14ac:dyDescent="0.2">
      <c r="A236" s="4" t="s">
        <v>2535</v>
      </c>
      <c r="B236" s="2" t="s">
        <v>376</v>
      </c>
      <c r="E236" s="2" t="s">
        <v>1978</v>
      </c>
      <c r="F236" s="2">
        <v>14</v>
      </c>
      <c r="G236" s="2" t="s">
        <v>2383</v>
      </c>
      <c r="H236" s="2" t="s">
        <v>2383</v>
      </c>
      <c r="I236" s="2" t="s">
        <v>2426</v>
      </c>
      <c r="J236" s="2" t="s">
        <v>2479</v>
      </c>
      <c r="K236" s="7" t="s">
        <v>2442</v>
      </c>
      <c r="L236" s="2" t="s">
        <v>1473</v>
      </c>
      <c r="AE236" s="2" t="s">
        <v>2536</v>
      </c>
      <c r="AF236" s="6" t="s">
        <v>1477</v>
      </c>
      <c r="AG236" s="6" t="s">
        <v>1477</v>
      </c>
      <c r="AH236" s="6" t="s">
        <v>1477</v>
      </c>
      <c r="AI236" s="6" t="s">
        <v>1477</v>
      </c>
      <c r="AJ236" s="6" t="s">
        <v>1477</v>
      </c>
      <c r="AK236" s="6" t="s">
        <v>1477</v>
      </c>
      <c r="AL236" s="6" t="s">
        <v>1477</v>
      </c>
      <c r="AM236" s="6" t="s">
        <v>1477</v>
      </c>
      <c r="AN236" s="6" t="s">
        <v>1477</v>
      </c>
      <c r="AO236" s="6" t="s">
        <v>1477</v>
      </c>
      <c r="AP236" s="6" t="s">
        <v>1478</v>
      </c>
      <c r="AQ236" s="6" t="s">
        <v>1496</v>
      </c>
      <c r="AR236" s="6" t="s">
        <v>1682</v>
      </c>
      <c r="AS236" s="6" t="s">
        <v>1480</v>
      </c>
      <c r="AT236" s="2" t="b">
        <f t="shared" si="0"/>
        <v>1</v>
      </c>
      <c r="AU236" s="2" t="b">
        <f t="shared" si="8"/>
        <v>0</v>
      </c>
      <c r="AV236" s="8" t="b">
        <f t="shared" si="1"/>
        <v>0</v>
      </c>
      <c r="AW236" s="2" t="b">
        <f t="shared" si="2"/>
        <v>0</v>
      </c>
      <c r="AX236" s="2" t="b">
        <f t="shared" si="3"/>
        <v>0</v>
      </c>
      <c r="AY236" s="2" t="b">
        <f t="shared" si="4"/>
        <v>0</v>
      </c>
    </row>
    <row r="237" spans="1:51" ht="16" x14ac:dyDescent="0.2">
      <c r="A237" s="4" t="s">
        <v>2537</v>
      </c>
      <c r="B237" s="2" t="s">
        <v>377</v>
      </c>
      <c r="E237" s="2" t="s">
        <v>1978</v>
      </c>
      <c r="F237" s="2">
        <v>14</v>
      </c>
      <c r="G237" s="2" t="s">
        <v>2383</v>
      </c>
      <c r="H237" s="2" t="s">
        <v>2383</v>
      </c>
      <c r="I237" s="2" t="s">
        <v>2426</v>
      </c>
      <c r="J237" s="2" t="s">
        <v>2479</v>
      </c>
      <c r="K237" s="7" t="s">
        <v>2442</v>
      </c>
      <c r="L237" s="2" t="s">
        <v>1473</v>
      </c>
      <c r="AE237" s="2" t="s">
        <v>2538</v>
      </c>
      <c r="AF237" s="6" t="s">
        <v>1477</v>
      </c>
      <c r="AG237" s="6" t="s">
        <v>1477</v>
      </c>
      <c r="AH237" s="6" t="s">
        <v>1477</v>
      </c>
      <c r="AI237" s="6" t="s">
        <v>1477</v>
      </c>
      <c r="AJ237" s="6" t="s">
        <v>1477</v>
      </c>
      <c r="AK237" s="6" t="s">
        <v>1477</v>
      </c>
      <c r="AL237" s="6" t="s">
        <v>1477</v>
      </c>
      <c r="AM237" s="6" t="s">
        <v>1477</v>
      </c>
      <c r="AN237" s="6" t="s">
        <v>1477</v>
      </c>
      <c r="AO237" s="6" t="s">
        <v>1477</v>
      </c>
      <c r="AP237" s="6" t="s">
        <v>1478</v>
      </c>
      <c r="AQ237" s="6" t="s">
        <v>1496</v>
      </c>
      <c r="AR237" s="6" t="s">
        <v>1682</v>
      </c>
      <c r="AS237" s="6" t="s">
        <v>1480</v>
      </c>
      <c r="AT237" s="2" t="b">
        <f t="shared" si="0"/>
        <v>1</v>
      </c>
      <c r="AU237" s="2" t="b">
        <f t="shared" si="8"/>
        <v>0</v>
      </c>
      <c r="AV237" s="8" t="b">
        <f t="shared" si="1"/>
        <v>0</v>
      </c>
      <c r="AW237" s="2" t="b">
        <f t="shared" si="2"/>
        <v>0</v>
      </c>
      <c r="AX237" s="2" t="b">
        <f t="shared" si="3"/>
        <v>0</v>
      </c>
      <c r="AY237" s="2" t="b">
        <f t="shared" si="4"/>
        <v>0</v>
      </c>
    </row>
    <row r="238" spans="1:51" ht="16" x14ac:dyDescent="0.2">
      <c r="A238" s="4" t="s">
        <v>2539</v>
      </c>
      <c r="B238" s="2" t="s">
        <v>378</v>
      </c>
      <c r="E238" s="2" t="s">
        <v>1978</v>
      </c>
      <c r="F238" s="2">
        <v>14</v>
      </c>
      <c r="G238" s="2" t="s">
        <v>2383</v>
      </c>
      <c r="H238" s="2" t="s">
        <v>2383</v>
      </c>
      <c r="I238" s="2" t="s">
        <v>2426</v>
      </c>
      <c r="J238" s="2" t="s">
        <v>2479</v>
      </c>
      <c r="K238" s="7" t="s">
        <v>2442</v>
      </c>
      <c r="L238" s="2" t="s">
        <v>1473</v>
      </c>
      <c r="AE238" s="2" t="s">
        <v>2540</v>
      </c>
      <c r="AF238" s="6" t="s">
        <v>1477</v>
      </c>
      <c r="AG238" s="6" t="s">
        <v>1477</v>
      </c>
      <c r="AH238" s="6" t="s">
        <v>1477</v>
      </c>
      <c r="AI238" s="6" t="s">
        <v>1477</v>
      </c>
      <c r="AJ238" s="6" t="s">
        <v>1477</v>
      </c>
      <c r="AK238" s="6" t="s">
        <v>1477</v>
      </c>
      <c r="AL238" s="6" t="s">
        <v>1477</v>
      </c>
      <c r="AM238" s="6" t="s">
        <v>1477</v>
      </c>
      <c r="AN238" s="6" t="s">
        <v>1477</v>
      </c>
      <c r="AO238" s="6" t="s">
        <v>1477</v>
      </c>
      <c r="AP238" s="6" t="s">
        <v>1478</v>
      </c>
      <c r="AQ238" s="6" t="s">
        <v>1496</v>
      </c>
      <c r="AR238" s="6" t="s">
        <v>1682</v>
      </c>
      <c r="AS238" s="6" t="s">
        <v>1480</v>
      </c>
      <c r="AT238" s="2" t="b">
        <f t="shared" si="0"/>
        <v>1</v>
      </c>
      <c r="AU238" s="2" t="b">
        <f t="shared" si="8"/>
        <v>0</v>
      </c>
      <c r="AV238" s="8" t="b">
        <f t="shared" si="1"/>
        <v>0</v>
      </c>
      <c r="AW238" s="2" t="b">
        <f t="shared" si="2"/>
        <v>0</v>
      </c>
      <c r="AX238" s="2" t="b">
        <f t="shared" si="3"/>
        <v>0</v>
      </c>
      <c r="AY238" s="2" t="b">
        <f t="shared" si="4"/>
        <v>0</v>
      </c>
    </row>
    <row r="239" spans="1:51" ht="16" x14ac:dyDescent="0.2">
      <c r="A239" s="4" t="s">
        <v>2541</v>
      </c>
      <c r="B239" s="2" t="s">
        <v>379</v>
      </c>
      <c r="E239" s="2" t="s">
        <v>1978</v>
      </c>
      <c r="F239" s="2">
        <v>14</v>
      </c>
      <c r="G239" s="2" t="s">
        <v>2383</v>
      </c>
      <c r="H239" s="2" t="s">
        <v>2383</v>
      </c>
      <c r="I239" s="2" t="s">
        <v>2426</v>
      </c>
      <c r="J239" s="2" t="s">
        <v>2479</v>
      </c>
      <c r="K239" s="7" t="s">
        <v>2442</v>
      </c>
      <c r="L239" s="2" t="s">
        <v>1473</v>
      </c>
      <c r="AE239" s="2" t="s">
        <v>2542</v>
      </c>
      <c r="AF239" s="6" t="s">
        <v>1477</v>
      </c>
      <c r="AG239" s="6" t="s">
        <v>1477</v>
      </c>
      <c r="AH239" s="6" t="s">
        <v>1477</v>
      </c>
      <c r="AI239" s="6" t="s">
        <v>1477</v>
      </c>
      <c r="AJ239" s="6" t="s">
        <v>1477</v>
      </c>
      <c r="AK239" s="6" t="s">
        <v>1477</v>
      </c>
      <c r="AL239" s="6" t="s">
        <v>1477</v>
      </c>
      <c r="AM239" s="6" t="s">
        <v>1477</v>
      </c>
      <c r="AN239" s="6" t="s">
        <v>1477</v>
      </c>
      <c r="AO239" s="6" t="s">
        <v>1477</v>
      </c>
      <c r="AP239" s="6" t="s">
        <v>1478</v>
      </c>
      <c r="AQ239" s="6" t="s">
        <v>1496</v>
      </c>
      <c r="AR239" s="6" t="s">
        <v>1682</v>
      </c>
      <c r="AS239" s="6" t="s">
        <v>1480</v>
      </c>
      <c r="AT239" s="2" t="b">
        <f t="shared" si="0"/>
        <v>1</v>
      </c>
      <c r="AU239" s="2" t="b">
        <f t="shared" si="8"/>
        <v>0</v>
      </c>
      <c r="AV239" s="8" t="b">
        <f t="shared" si="1"/>
        <v>0</v>
      </c>
      <c r="AW239" s="2" t="b">
        <f t="shared" si="2"/>
        <v>0</v>
      </c>
      <c r="AX239" s="2" t="b">
        <f t="shared" si="3"/>
        <v>0</v>
      </c>
      <c r="AY239" s="2" t="b">
        <f t="shared" si="4"/>
        <v>0</v>
      </c>
    </row>
    <row r="240" spans="1:51" ht="16" x14ac:dyDescent="0.2">
      <c r="A240" s="4" t="s">
        <v>2543</v>
      </c>
      <c r="B240" s="2" t="s">
        <v>381</v>
      </c>
      <c r="E240" s="2" t="s">
        <v>1978</v>
      </c>
      <c r="F240" s="2">
        <v>14</v>
      </c>
      <c r="G240" s="2" t="s">
        <v>2383</v>
      </c>
      <c r="H240" s="2" t="s">
        <v>2383</v>
      </c>
      <c r="I240" s="2" t="s">
        <v>2426</v>
      </c>
      <c r="J240" s="2" t="s">
        <v>2479</v>
      </c>
      <c r="K240" s="7" t="s">
        <v>2442</v>
      </c>
      <c r="L240" s="2" t="s">
        <v>1473</v>
      </c>
      <c r="AE240" s="2" t="s">
        <v>2544</v>
      </c>
      <c r="AF240" s="6" t="s">
        <v>1477</v>
      </c>
      <c r="AG240" s="6" t="s">
        <v>1477</v>
      </c>
      <c r="AH240" s="6" t="s">
        <v>1477</v>
      </c>
      <c r="AI240" s="6" t="s">
        <v>1477</v>
      </c>
      <c r="AJ240" s="6" t="s">
        <v>1477</v>
      </c>
      <c r="AK240" s="6" t="s">
        <v>1477</v>
      </c>
      <c r="AL240" s="6" t="s">
        <v>1477</v>
      </c>
      <c r="AM240" s="6" t="s">
        <v>1477</v>
      </c>
      <c r="AN240" s="6" t="s">
        <v>1477</v>
      </c>
      <c r="AO240" s="6" t="s">
        <v>1477</v>
      </c>
      <c r="AP240" s="6" t="s">
        <v>1477</v>
      </c>
      <c r="AQ240" s="6" t="s">
        <v>1496</v>
      </c>
      <c r="AR240" s="6" t="s">
        <v>1682</v>
      </c>
      <c r="AS240" s="6" t="s">
        <v>1480</v>
      </c>
      <c r="AT240" s="2" t="b">
        <f t="shared" si="0"/>
        <v>1</v>
      </c>
      <c r="AU240" s="2" t="b">
        <f t="shared" si="8"/>
        <v>1</v>
      </c>
      <c r="AV240" s="8" t="b">
        <f t="shared" si="1"/>
        <v>0</v>
      </c>
      <c r="AW240" s="2" t="b">
        <f t="shared" si="2"/>
        <v>0</v>
      </c>
      <c r="AX240" s="2" t="b">
        <f t="shared" si="3"/>
        <v>0</v>
      </c>
      <c r="AY240" s="2" t="b">
        <f t="shared" si="4"/>
        <v>0</v>
      </c>
    </row>
    <row r="241" spans="1:51" ht="16" x14ac:dyDescent="0.2">
      <c r="A241" s="4" t="s">
        <v>2545</v>
      </c>
      <c r="B241" s="2" t="s">
        <v>382</v>
      </c>
      <c r="E241" s="2" t="s">
        <v>1978</v>
      </c>
      <c r="F241" s="2">
        <v>14</v>
      </c>
      <c r="G241" s="2" t="s">
        <v>2383</v>
      </c>
      <c r="H241" s="2" t="s">
        <v>2383</v>
      </c>
      <c r="I241" s="2" t="s">
        <v>2426</v>
      </c>
      <c r="J241" s="2" t="s">
        <v>2479</v>
      </c>
      <c r="K241" s="7" t="s">
        <v>2442</v>
      </c>
      <c r="L241" s="2" t="s">
        <v>1473</v>
      </c>
      <c r="AE241" s="2" t="s">
        <v>2546</v>
      </c>
      <c r="AF241" s="6" t="s">
        <v>1477</v>
      </c>
      <c r="AG241" s="6" t="s">
        <v>1477</v>
      </c>
      <c r="AH241" s="6" t="s">
        <v>1477</v>
      </c>
      <c r="AI241" s="6" t="s">
        <v>1477</v>
      </c>
      <c r="AJ241" s="6" t="s">
        <v>1477</v>
      </c>
      <c r="AK241" s="6" t="s">
        <v>1477</v>
      </c>
      <c r="AL241" s="6" t="s">
        <v>1477</v>
      </c>
      <c r="AM241" s="6" t="s">
        <v>1477</v>
      </c>
      <c r="AN241" s="6" t="s">
        <v>1477</v>
      </c>
      <c r="AO241" s="6" t="s">
        <v>1477</v>
      </c>
      <c r="AP241" s="6" t="s">
        <v>1477</v>
      </c>
      <c r="AQ241" s="6" t="s">
        <v>1496</v>
      </c>
      <c r="AR241" s="6" t="s">
        <v>1682</v>
      </c>
      <c r="AS241" s="6" t="s">
        <v>1480</v>
      </c>
      <c r="AT241" s="2" t="b">
        <f t="shared" si="0"/>
        <v>1</v>
      </c>
      <c r="AU241" s="2" t="b">
        <f t="shared" si="8"/>
        <v>1</v>
      </c>
      <c r="AV241" s="8" t="b">
        <f t="shared" si="1"/>
        <v>0</v>
      </c>
      <c r="AW241" s="2" t="b">
        <f t="shared" si="2"/>
        <v>0</v>
      </c>
      <c r="AX241" s="2" t="b">
        <f t="shared" si="3"/>
        <v>0</v>
      </c>
      <c r="AY241" s="2" t="b">
        <f t="shared" si="4"/>
        <v>0</v>
      </c>
    </row>
    <row r="242" spans="1:51" ht="16" x14ac:dyDescent="0.2">
      <c r="A242" s="4" t="s">
        <v>2547</v>
      </c>
      <c r="B242" s="2" t="s">
        <v>336</v>
      </c>
      <c r="E242" s="2" t="s">
        <v>1978</v>
      </c>
      <c r="F242" s="2">
        <v>14</v>
      </c>
      <c r="G242" s="2" t="s">
        <v>2383</v>
      </c>
      <c r="H242" s="2" t="s">
        <v>2383</v>
      </c>
      <c r="I242" s="2" t="s">
        <v>2426</v>
      </c>
      <c r="J242" s="2" t="s">
        <v>2548</v>
      </c>
      <c r="K242" s="7" t="s">
        <v>2549</v>
      </c>
      <c r="L242" s="2" t="s">
        <v>1473</v>
      </c>
      <c r="AE242" s="2" t="s">
        <v>2550</v>
      </c>
      <c r="AF242" s="6" t="s">
        <v>1477</v>
      </c>
      <c r="AG242" s="6" t="s">
        <v>1477</v>
      </c>
      <c r="AH242" s="6" t="s">
        <v>1477</v>
      </c>
      <c r="AI242" s="6" t="s">
        <v>1477</v>
      </c>
      <c r="AJ242" s="6" t="s">
        <v>1477</v>
      </c>
      <c r="AK242" s="6" t="s">
        <v>1477</v>
      </c>
      <c r="AL242" s="6" t="s">
        <v>1477</v>
      </c>
      <c r="AM242" s="6" t="s">
        <v>1477</v>
      </c>
      <c r="AN242" s="6" t="s">
        <v>1477</v>
      </c>
      <c r="AO242" s="6" t="s">
        <v>1477</v>
      </c>
      <c r="AP242" s="6" t="s">
        <v>1478</v>
      </c>
      <c r="AQ242" s="6" t="s">
        <v>1524</v>
      </c>
      <c r="AR242" s="6" t="s">
        <v>1536</v>
      </c>
      <c r="AS242" s="6" t="s">
        <v>1480</v>
      </c>
      <c r="AT242" s="2" t="b">
        <f t="shared" si="0"/>
        <v>1</v>
      </c>
      <c r="AU242" s="2" t="b">
        <f t="shared" si="8"/>
        <v>0</v>
      </c>
      <c r="AV242" s="8" t="b">
        <f t="shared" si="1"/>
        <v>0</v>
      </c>
      <c r="AW242" s="2" t="b">
        <f t="shared" si="2"/>
        <v>0</v>
      </c>
      <c r="AX242" s="2" t="b">
        <f t="shared" si="3"/>
        <v>0</v>
      </c>
      <c r="AY242" s="2" t="b">
        <f t="shared" si="4"/>
        <v>0</v>
      </c>
    </row>
    <row r="243" spans="1:51" ht="16" x14ac:dyDescent="0.2">
      <c r="A243" s="4" t="s">
        <v>2551</v>
      </c>
      <c r="B243" s="2" t="s">
        <v>337</v>
      </c>
      <c r="E243" s="2" t="s">
        <v>1978</v>
      </c>
      <c r="F243" s="2">
        <v>14</v>
      </c>
      <c r="G243" s="2" t="s">
        <v>2383</v>
      </c>
      <c r="H243" s="2" t="s">
        <v>2383</v>
      </c>
      <c r="I243" s="2" t="s">
        <v>2426</v>
      </c>
      <c r="J243" s="2" t="s">
        <v>2548</v>
      </c>
      <c r="K243" s="7" t="s">
        <v>2549</v>
      </c>
      <c r="L243" s="2" t="s">
        <v>1473</v>
      </c>
      <c r="AE243" s="2" t="s">
        <v>2552</v>
      </c>
      <c r="AF243" s="6" t="s">
        <v>1477</v>
      </c>
      <c r="AG243" s="6" t="s">
        <v>1477</v>
      </c>
      <c r="AH243" s="6" t="s">
        <v>1477</v>
      </c>
      <c r="AI243" s="6" t="s">
        <v>1477</v>
      </c>
      <c r="AJ243" s="6" t="s">
        <v>1477</v>
      </c>
      <c r="AK243" s="6" t="s">
        <v>1477</v>
      </c>
      <c r="AL243" s="6" t="s">
        <v>1477</v>
      </c>
      <c r="AM243" s="6" t="s">
        <v>1477</v>
      </c>
      <c r="AN243" s="6" t="s">
        <v>1477</v>
      </c>
      <c r="AO243" s="6" t="s">
        <v>1477</v>
      </c>
      <c r="AP243" s="6" t="s">
        <v>1478</v>
      </c>
      <c r="AQ243" s="6" t="s">
        <v>1524</v>
      </c>
      <c r="AR243" s="6" t="s">
        <v>1536</v>
      </c>
      <c r="AS243" s="6" t="s">
        <v>1480</v>
      </c>
      <c r="AT243" s="2" t="b">
        <f t="shared" si="0"/>
        <v>1</v>
      </c>
      <c r="AU243" s="2" t="b">
        <f t="shared" si="8"/>
        <v>0</v>
      </c>
      <c r="AV243" s="8" t="b">
        <f t="shared" si="1"/>
        <v>0</v>
      </c>
      <c r="AW243" s="2" t="b">
        <f t="shared" si="2"/>
        <v>0</v>
      </c>
      <c r="AX243" s="2" t="b">
        <f t="shared" si="3"/>
        <v>0</v>
      </c>
      <c r="AY243" s="2" t="b">
        <f t="shared" si="4"/>
        <v>0</v>
      </c>
    </row>
    <row r="244" spans="1:51" ht="16" x14ac:dyDescent="0.2">
      <c r="A244" s="4" t="s">
        <v>2553</v>
      </c>
      <c r="B244" s="2" t="s">
        <v>338</v>
      </c>
      <c r="E244" s="2" t="s">
        <v>1978</v>
      </c>
      <c r="F244" s="2">
        <v>14</v>
      </c>
      <c r="G244" s="2" t="s">
        <v>2383</v>
      </c>
      <c r="H244" s="2" t="s">
        <v>2383</v>
      </c>
      <c r="I244" s="2" t="s">
        <v>2426</v>
      </c>
      <c r="J244" s="2" t="s">
        <v>2548</v>
      </c>
      <c r="K244" s="7" t="s">
        <v>2549</v>
      </c>
      <c r="L244" s="2" t="s">
        <v>1473</v>
      </c>
      <c r="AE244" s="2" t="s">
        <v>2554</v>
      </c>
      <c r="AF244" s="6" t="s">
        <v>1477</v>
      </c>
      <c r="AG244" s="6" t="s">
        <v>1477</v>
      </c>
      <c r="AH244" s="6" t="s">
        <v>1477</v>
      </c>
      <c r="AI244" s="6" t="s">
        <v>1477</v>
      </c>
      <c r="AJ244" s="6" t="s">
        <v>1477</v>
      </c>
      <c r="AK244" s="6" t="s">
        <v>1477</v>
      </c>
      <c r="AL244" s="6" t="s">
        <v>1477</v>
      </c>
      <c r="AM244" s="6" t="s">
        <v>1477</v>
      </c>
      <c r="AN244" s="6" t="s">
        <v>1477</v>
      </c>
      <c r="AO244" s="6" t="s">
        <v>1477</v>
      </c>
      <c r="AP244" s="6" t="s">
        <v>1478</v>
      </c>
      <c r="AQ244" s="6" t="s">
        <v>1524</v>
      </c>
      <c r="AR244" s="6" t="s">
        <v>1536</v>
      </c>
      <c r="AS244" s="6" t="s">
        <v>1480</v>
      </c>
      <c r="AT244" s="2" t="b">
        <f t="shared" si="0"/>
        <v>1</v>
      </c>
      <c r="AU244" s="2" t="b">
        <f t="shared" si="8"/>
        <v>0</v>
      </c>
      <c r="AV244" s="8" t="b">
        <f t="shared" si="1"/>
        <v>0</v>
      </c>
      <c r="AW244" s="2" t="b">
        <f t="shared" si="2"/>
        <v>0</v>
      </c>
      <c r="AX244" s="2" t="b">
        <f t="shared" si="3"/>
        <v>0</v>
      </c>
      <c r="AY244" s="2" t="b">
        <f t="shared" si="4"/>
        <v>0</v>
      </c>
    </row>
    <row r="245" spans="1:51" ht="16" x14ac:dyDescent="0.2">
      <c r="A245" s="4" t="s">
        <v>2555</v>
      </c>
      <c r="B245" s="2" t="s">
        <v>353</v>
      </c>
      <c r="E245" s="2" t="s">
        <v>1978</v>
      </c>
      <c r="F245" s="2">
        <v>14</v>
      </c>
      <c r="G245" s="2" t="s">
        <v>2383</v>
      </c>
      <c r="H245" s="2" t="s">
        <v>2383</v>
      </c>
      <c r="I245" s="2" t="s">
        <v>2426</v>
      </c>
      <c r="J245" s="2" t="s">
        <v>2548</v>
      </c>
      <c r="K245" s="7" t="s">
        <v>2549</v>
      </c>
      <c r="L245" s="2" t="s">
        <v>1473</v>
      </c>
      <c r="AE245" s="2" t="s">
        <v>2556</v>
      </c>
      <c r="AF245" s="6" t="s">
        <v>1477</v>
      </c>
      <c r="AG245" s="6" t="s">
        <v>1477</v>
      </c>
      <c r="AH245" s="6" t="s">
        <v>1477</v>
      </c>
      <c r="AI245" s="6" t="s">
        <v>1477</v>
      </c>
      <c r="AJ245" s="6" t="s">
        <v>1477</v>
      </c>
      <c r="AK245" s="6" t="s">
        <v>1477</v>
      </c>
      <c r="AL245" s="6" t="s">
        <v>1477</v>
      </c>
      <c r="AM245" s="6" t="s">
        <v>1477</v>
      </c>
      <c r="AN245" s="6" t="s">
        <v>1477</v>
      </c>
      <c r="AO245" s="6" t="s">
        <v>1477</v>
      </c>
      <c r="AP245" s="6" t="s">
        <v>1477</v>
      </c>
      <c r="AQ245" s="6" t="s">
        <v>1477</v>
      </c>
      <c r="AR245" s="6" t="s">
        <v>1682</v>
      </c>
      <c r="AS245" s="6" t="s">
        <v>1480</v>
      </c>
      <c r="AT245" s="2" t="b">
        <f t="shared" si="0"/>
        <v>1</v>
      </c>
      <c r="AU245" s="2" t="b">
        <f t="shared" si="8"/>
        <v>1</v>
      </c>
      <c r="AV245" s="8" t="b">
        <f t="shared" si="1"/>
        <v>0</v>
      </c>
      <c r="AW245" s="2" t="b">
        <f t="shared" si="2"/>
        <v>0</v>
      </c>
      <c r="AX245" s="2" t="b">
        <f t="shared" si="3"/>
        <v>0</v>
      </c>
      <c r="AY245" s="2" t="b">
        <f t="shared" si="4"/>
        <v>0</v>
      </c>
    </row>
    <row r="246" spans="1:51" ht="16" x14ac:dyDescent="0.2">
      <c r="A246" s="4" t="s">
        <v>2557</v>
      </c>
      <c r="B246" s="2" t="s">
        <v>357</v>
      </c>
      <c r="E246" s="2" t="s">
        <v>1978</v>
      </c>
      <c r="F246" s="2">
        <v>14</v>
      </c>
      <c r="G246" s="2" t="s">
        <v>2383</v>
      </c>
      <c r="H246" s="2" t="s">
        <v>2383</v>
      </c>
      <c r="I246" s="2" t="s">
        <v>2426</v>
      </c>
      <c r="J246" s="2" t="s">
        <v>2548</v>
      </c>
      <c r="K246" s="7" t="s">
        <v>2549</v>
      </c>
      <c r="L246" s="2" t="s">
        <v>1473</v>
      </c>
      <c r="AE246" s="2" t="s">
        <v>2558</v>
      </c>
      <c r="AF246" s="6" t="s">
        <v>1477</v>
      </c>
      <c r="AG246" s="6" t="s">
        <v>1477</v>
      </c>
      <c r="AH246" s="6" t="s">
        <v>1477</v>
      </c>
      <c r="AI246" s="6" t="s">
        <v>1477</v>
      </c>
      <c r="AJ246" s="6" t="s">
        <v>1477</v>
      </c>
      <c r="AK246" s="6" t="s">
        <v>1477</v>
      </c>
      <c r="AL246" s="6" t="s">
        <v>1477</v>
      </c>
      <c r="AM246" s="6" t="s">
        <v>1477</v>
      </c>
      <c r="AN246" s="6" t="s">
        <v>1477</v>
      </c>
      <c r="AO246" s="6" t="s">
        <v>1477</v>
      </c>
      <c r="AP246" s="6" t="s">
        <v>1478</v>
      </c>
      <c r="AQ246" s="6" t="s">
        <v>1477</v>
      </c>
      <c r="AR246" s="6" t="s">
        <v>1682</v>
      </c>
      <c r="AS246" s="6" t="s">
        <v>1480</v>
      </c>
      <c r="AT246" s="2" t="b">
        <f t="shared" si="0"/>
        <v>1</v>
      </c>
      <c r="AU246" s="2" t="b">
        <f t="shared" si="8"/>
        <v>0</v>
      </c>
      <c r="AV246" s="8" t="b">
        <f t="shared" si="1"/>
        <v>0</v>
      </c>
      <c r="AW246" s="2" t="b">
        <f t="shared" si="2"/>
        <v>0</v>
      </c>
      <c r="AX246" s="2" t="b">
        <f t="shared" si="3"/>
        <v>0</v>
      </c>
      <c r="AY246" s="2" t="b">
        <f t="shared" si="4"/>
        <v>0</v>
      </c>
    </row>
    <row r="247" spans="1:51" ht="16" x14ac:dyDescent="0.2">
      <c r="A247" s="4" t="s">
        <v>2559</v>
      </c>
      <c r="B247" s="2" t="s">
        <v>375</v>
      </c>
      <c r="E247" s="2" t="s">
        <v>1978</v>
      </c>
      <c r="F247" s="2">
        <v>14</v>
      </c>
      <c r="G247" s="2" t="s">
        <v>2383</v>
      </c>
      <c r="H247" s="2" t="s">
        <v>2383</v>
      </c>
      <c r="I247" s="2" t="s">
        <v>2426</v>
      </c>
      <c r="J247" s="2" t="s">
        <v>2548</v>
      </c>
      <c r="K247" s="7" t="s">
        <v>2549</v>
      </c>
      <c r="L247" s="2" t="s">
        <v>1473</v>
      </c>
      <c r="AE247" s="2" t="s">
        <v>2560</v>
      </c>
      <c r="AF247" s="6" t="s">
        <v>1477</v>
      </c>
      <c r="AG247" s="6" t="s">
        <v>1477</v>
      </c>
      <c r="AH247" s="6" t="s">
        <v>1477</v>
      </c>
      <c r="AI247" s="6" t="s">
        <v>1477</v>
      </c>
      <c r="AJ247" s="6" t="s">
        <v>1477</v>
      </c>
      <c r="AK247" s="6" t="s">
        <v>1477</v>
      </c>
      <c r="AL247" s="6" t="s">
        <v>1477</v>
      </c>
      <c r="AM247" s="6" t="s">
        <v>1477</v>
      </c>
      <c r="AN247" s="6" t="s">
        <v>1477</v>
      </c>
      <c r="AO247" s="6" t="s">
        <v>1477</v>
      </c>
      <c r="AP247" s="6" t="s">
        <v>1478</v>
      </c>
      <c r="AQ247" s="6" t="s">
        <v>1496</v>
      </c>
      <c r="AR247" s="6" t="s">
        <v>1535</v>
      </c>
      <c r="AS247" s="6" t="s">
        <v>1480</v>
      </c>
      <c r="AT247" s="2" t="b">
        <f t="shared" si="0"/>
        <v>1</v>
      </c>
      <c r="AU247" s="2" t="b">
        <f t="shared" si="8"/>
        <v>0</v>
      </c>
      <c r="AV247" s="8" t="b">
        <f t="shared" si="1"/>
        <v>0</v>
      </c>
      <c r="AW247" s="2" t="b">
        <f t="shared" si="2"/>
        <v>0</v>
      </c>
      <c r="AX247" s="2" t="b">
        <f t="shared" si="3"/>
        <v>0</v>
      </c>
      <c r="AY247" s="2" t="b">
        <f t="shared" si="4"/>
        <v>0</v>
      </c>
    </row>
    <row r="248" spans="1:51" ht="16" x14ac:dyDescent="0.2">
      <c r="A248" s="4" t="s">
        <v>2561</v>
      </c>
      <c r="B248" s="2" t="s">
        <v>380</v>
      </c>
      <c r="E248" s="2" t="s">
        <v>1978</v>
      </c>
      <c r="F248" s="2">
        <v>14</v>
      </c>
      <c r="G248" s="2" t="s">
        <v>2383</v>
      </c>
      <c r="H248" s="2" t="s">
        <v>2383</v>
      </c>
      <c r="I248" s="2" t="s">
        <v>2426</v>
      </c>
      <c r="J248" s="2" t="s">
        <v>2548</v>
      </c>
      <c r="K248" s="7" t="s">
        <v>2549</v>
      </c>
      <c r="L248" s="2" t="s">
        <v>1473</v>
      </c>
      <c r="AE248" s="2" t="s">
        <v>2562</v>
      </c>
      <c r="AF248" s="6" t="s">
        <v>1477</v>
      </c>
      <c r="AG248" s="6" t="s">
        <v>1477</v>
      </c>
      <c r="AH248" s="6" t="s">
        <v>1477</v>
      </c>
      <c r="AI248" s="6" t="s">
        <v>1477</v>
      </c>
      <c r="AJ248" s="6" t="s">
        <v>1477</v>
      </c>
      <c r="AK248" s="6" t="s">
        <v>1477</v>
      </c>
      <c r="AL248" s="6" t="s">
        <v>1477</v>
      </c>
      <c r="AM248" s="6" t="s">
        <v>1477</v>
      </c>
      <c r="AN248" s="6" t="s">
        <v>1477</v>
      </c>
      <c r="AO248" s="6" t="s">
        <v>1477</v>
      </c>
      <c r="AP248" s="6" t="s">
        <v>1477</v>
      </c>
      <c r="AQ248" s="6" t="s">
        <v>1496</v>
      </c>
      <c r="AR248" s="6" t="s">
        <v>1682</v>
      </c>
      <c r="AS248" s="6" t="s">
        <v>1480</v>
      </c>
      <c r="AT248" s="2" t="b">
        <f t="shared" si="0"/>
        <v>1</v>
      </c>
      <c r="AU248" s="2" t="b">
        <f t="shared" si="8"/>
        <v>1</v>
      </c>
      <c r="AV248" s="8" t="b">
        <f t="shared" si="1"/>
        <v>0</v>
      </c>
      <c r="AW248" s="2" t="b">
        <f t="shared" si="2"/>
        <v>0</v>
      </c>
      <c r="AX248" s="2" t="b">
        <f t="shared" si="3"/>
        <v>0</v>
      </c>
      <c r="AY248" s="2" t="b">
        <f t="shared" si="4"/>
        <v>0</v>
      </c>
    </row>
    <row r="249" spans="1:51" ht="16" x14ac:dyDescent="0.2">
      <c r="A249" s="4" t="s">
        <v>2563</v>
      </c>
      <c r="B249" s="2" t="s">
        <v>36</v>
      </c>
      <c r="D249" s="2" t="s">
        <v>1465</v>
      </c>
      <c r="E249" s="2" t="s">
        <v>1465</v>
      </c>
      <c r="F249" s="2">
        <v>14</v>
      </c>
      <c r="G249" s="2" t="s">
        <v>2383</v>
      </c>
      <c r="H249" s="2" t="s">
        <v>2383</v>
      </c>
      <c r="I249" s="2" t="s">
        <v>2426</v>
      </c>
      <c r="J249" s="2" t="s">
        <v>2564</v>
      </c>
      <c r="K249" s="7" t="s">
        <v>2565</v>
      </c>
      <c r="L249" s="2" t="s">
        <v>1473</v>
      </c>
      <c r="M249" s="2" t="s">
        <v>1999</v>
      </c>
      <c r="R249" s="2" t="s">
        <v>2566</v>
      </c>
      <c r="AD249" s="2" t="s">
        <v>2567</v>
      </c>
      <c r="AE249" s="2" t="s">
        <v>2568</v>
      </c>
      <c r="AF249" s="6" t="s">
        <v>1477</v>
      </c>
      <c r="AG249" s="6" t="s">
        <v>1477</v>
      </c>
      <c r="AH249" s="6" t="s">
        <v>1477</v>
      </c>
      <c r="AI249" s="6" t="s">
        <v>1477</v>
      </c>
      <c r="AJ249" s="6" t="s">
        <v>1477</v>
      </c>
      <c r="AK249" s="6" t="s">
        <v>1477</v>
      </c>
      <c r="AL249" s="6" t="s">
        <v>1477</v>
      </c>
      <c r="AM249" s="6" t="s">
        <v>1558</v>
      </c>
      <c r="AN249" s="6" t="s">
        <v>1477</v>
      </c>
      <c r="AO249" s="6" t="s">
        <v>1477</v>
      </c>
      <c r="AP249" s="6" t="s">
        <v>1480</v>
      </c>
      <c r="AQ249" s="6" t="s">
        <v>1478</v>
      </c>
      <c r="AR249" s="6" t="s">
        <v>1508</v>
      </c>
      <c r="AS249" s="6" t="s">
        <v>1536</v>
      </c>
      <c r="AT249" s="2" t="b">
        <f t="shared" si="0"/>
        <v>0</v>
      </c>
      <c r="AU249" s="2" t="b">
        <f t="shared" si="8"/>
        <v>0</v>
      </c>
      <c r="AV249" s="8" t="b">
        <f t="shared" si="1"/>
        <v>0</v>
      </c>
      <c r="AW249" s="2" t="b">
        <f t="shared" si="2"/>
        <v>0</v>
      </c>
      <c r="AX249" s="2" t="b">
        <f t="shared" si="3"/>
        <v>0</v>
      </c>
      <c r="AY249" s="2" t="b">
        <f t="shared" si="4"/>
        <v>1</v>
      </c>
    </row>
    <row r="250" spans="1:51" ht="16" x14ac:dyDescent="0.2">
      <c r="A250" s="4" t="s">
        <v>2569</v>
      </c>
      <c r="B250" s="2" t="s">
        <v>38</v>
      </c>
      <c r="D250" s="2" t="s">
        <v>1465</v>
      </c>
      <c r="E250" s="2" t="s">
        <v>1465</v>
      </c>
      <c r="F250" s="2">
        <v>14</v>
      </c>
      <c r="G250" s="2" t="s">
        <v>2383</v>
      </c>
      <c r="H250" s="2" t="s">
        <v>2383</v>
      </c>
      <c r="I250" s="2" t="s">
        <v>2426</v>
      </c>
      <c r="J250" s="2" t="s">
        <v>2564</v>
      </c>
      <c r="K250" s="7" t="s">
        <v>2565</v>
      </c>
      <c r="L250" s="2" t="s">
        <v>1473</v>
      </c>
      <c r="M250" s="2" t="s">
        <v>1999</v>
      </c>
      <c r="R250" s="2" t="s">
        <v>2570</v>
      </c>
      <c r="AD250" s="2" t="s">
        <v>2571</v>
      </c>
      <c r="AE250" s="2" t="s">
        <v>2572</v>
      </c>
      <c r="AF250" s="6" t="s">
        <v>1477</v>
      </c>
      <c r="AG250" s="6" t="s">
        <v>1477</v>
      </c>
      <c r="AH250" s="6" t="s">
        <v>1477</v>
      </c>
      <c r="AI250" s="6" t="s">
        <v>1477</v>
      </c>
      <c r="AJ250" s="6" t="s">
        <v>1477</v>
      </c>
      <c r="AK250" s="6" t="s">
        <v>1477</v>
      </c>
      <c r="AL250" s="6" t="s">
        <v>1477</v>
      </c>
      <c r="AM250" s="6" t="s">
        <v>1558</v>
      </c>
      <c r="AN250" s="6" t="s">
        <v>1477</v>
      </c>
      <c r="AO250" s="6" t="s">
        <v>1477</v>
      </c>
      <c r="AP250" s="6" t="s">
        <v>1480</v>
      </c>
      <c r="AQ250" s="6" t="s">
        <v>1478</v>
      </c>
      <c r="AR250" s="6" t="s">
        <v>1508</v>
      </c>
      <c r="AS250" s="6" t="s">
        <v>1536</v>
      </c>
      <c r="AT250" s="2" t="b">
        <f t="shared" si="0"/>
        <v>0</v>
      </c>
      <c r="AU250" s="2" t="b">
        <f t="shared" si="8"/>
        <v>0</v>
      </c>
      <c r="AV250" s="8" t="b">
        <f t="shared" si="1"/>
        <v>0</v>
      </c>
      <c r="AW250" s="2" t="b">
        <f t="shared" si="2"/>
        <v>0</v>
      </c>
      <c r="AX250" s="2" t="b">
        <f t="shared" si="3"/>
        <v>0</v>
      </c>
      <c r="AY250" s="2" t="b">
        <f t="shared" si="4"/>
        <v>1</v>
      </c>
    </row>
    <row r="251" spans="1:51" ht="16" x14ac:dyDescent="0.2">
      <c r="A251" s="4" t="s">
        <v>2573</v>
      </c>
      <c r="B251" s="2" t="s">
        <v>1081</v>
      </c>
      <c r="D251" s="2" t="s">
        <v>1465</v>
      </c>
      <c r="E251" s="2" t="s">
        <v>1465</v>
      </c>
      <c r="F251" s="2">
        <v>14</v>
      </c>
      <c r="G251" s="2" t="s">
        <v>2383</v>
      </c>
      <c r="H251" s="2" t="s">
        <v>2383</v>
      </c>
      <c r="I251" s="2" t="s">
        <v>2426</v>
      </c>
      <c r="J251" s="2" t="s">
        <v>2564</v>
      </c>
      <c r="K251" s="7" t="s">
        <v>2565</v>
      </c>
      <c r="L251" s="2" t="s">
        <v>1473</v>
      </c>
      <c r="M251" s="2" t="s">
        <v>1983</v>
      </c>
      <c r="P251" s="2" t="s">
        <v>2574</v>
      </c>
      <c r="Q251" s="2" t="s">
        <v>2575</v>
      </c>
      <c r="AD251" s="2" t="s">
        <v>2576</v>
      </c>
      <c r="AE251" s="2" t="s">
        <v>2577</v>
      </c>
      <c r="AF251" s="6" t="s">
        <v>1477</v>
      </c>
      <c r="AG251" s="6" t="s">
        <v>1477</v>
      </c>
      <c r="AH251" s="6" t="s">
        <v>1477</v>
      </c>
      <c r="AI251" s="6" t="s">
        <v>1477</v>
      </c>
      <c r="AJ251" s="6" t="s">
        <v>1477</v>
      </c>
      <c r="AK251" s="6" t="s">
        <v>1524</v>
      </c>
      <c r="AL251" s="6" t="s">
        <v>1478</v>
      </c>
      <c r="AM251" s="6" t="s">
        <v>1477</v>
      </c>
      <c r="AN251" s="6" t="s">
        <v>1477</v>
      </c>
      <c r="AO251" s="6" t="s">
        <v>1477</v>
      </c>
      <c r="AP251" s="6" t="s">
        <v>1478</v>
      </c>
      <c r="AQ251" s="6" t="s">
        <v>1477</v>
      </c>
      <c r="AR251" s="6" t="s">
        <v>1682</v>
      </c>
      <c r="AS251" s="6" t="s">
        <v>1480</v>
      </c>
      <c r="AT251" s="2" t="b">
        <f t="shared" si="0"/>
        <v>0</v>
      </c>
      <c r="AU251" s="2" t="b">
        <f t="shared" si="8"/>
        <v>0</v>
      </c>
      <c r="AV251" s="8" t="b">
        <f t="shared" si="1"/>
        <v>0</v>
      </c>
      <c r="AW251" s="2" t="b">
        <f t="shared" si="2"/>
        <v>0</v>
      </c>
      <c r="AX251" s="2" t="b">
        <f t="shared" si="3"/>
        <v>0</v>
      </c>
      <c r="AY251" s="2" t="b">
        <f t="shared" si="4"/>
        <v>1</v>
      </c>
    </row>
    <row r="252" spans="1:51" ht="16" x14ac:dyDescent="0.2">
      <c r="A252" s="4" t="s">
        <v>2578</v>
      </c>
      <c r="B252" s="2" t="s">
        <v>35</v>
      </c>
      <c r="E252" s="2" t="s">
        <v>1978</v>
      </c>
      <c r="F252" s="2">
        <v>14</v>
      </c>
      <c r="G252" s="2" t="s">
        <v>2383</v>
      </c>
      <c r="H252" s="2" t="s">
        <v>2383</v>
      </c>
      <c r="I252" s="2" t="s">
        <v>2426</v>
      </c>
      <c r="J252" s="2" t="s">
        <v>2564</v>
      </c>
      <c r="K252" s="7" t="s">
        <v>2565</v>
      </c>
      <c r="L252" s="2" t="s">
        <v>1473</v>
      </c>
      <c r="M252" s="2" t="s">
        <v>1999</v>
      </c>
      <c r="R252" s="2" t="s">
        <v>2579</v>
      </c>
      <c r="AD252" s="2" t="s">
        <v>2580</v>
      </c>
      <c r="AE252" s="2" t="s">
        <v>2581</v>
      </c>
      <c r="AF252" s="6" t="s">
        <v>1477</v>
      </c>
      <c r="AG252" s="6" t="s">
        <v>1477</v>
      </c>
      <c r="AH252" s="6" t="s">
        <v>1477</v>
      </c>
      <c r="AI252" s="6" t="s">
        <v>1477</v>
      </c>
      <c r="AJ252" s="6" t="s">
        <v>1477</v>
      </c>
      <c r="AK252" s="6" t="s">
        <v>1477</v>
      </c>
      <c r="AL252" s="6" t="s">
        <v>1477</v>
      </c>
      <c r="AM252" s="6" t="s">
        <v>1477</v>
      </c>
      <c r="AN252" s="6" t="s">
        <v>1477</v>
      </c>
      <c r="AO252" s="6" t="s">
        <v>1477</v>
      </c>
      <c r="AP252" s="6" t="s">
        <v>1478</v>
      </c>
      <c r="AQ252" s="6" t="s">
        <v>1536</v>
      </c>
      <c r="AR252" s="6" t="s">
        <v>1535</v>
      </c>
      <c r="AS252" s="6" t="s">
        <v>1480</v>
      </c>
      <c r="AT252" s="2" t="b">
        <f t="shared" si="0"/>
        <v>1</v>
      </c>
      <c r="AU252" s="2" t="b">
        <f t="shared" si="8"/>
        <v>0</v>
      </c>
      <c r="AV252" s="8" t="b">
        <f t="shared" si="1"/>
        <v>0</v>
      </c>
      <c r="AW252" s="2" t="b">
        <f t="shared" si="2"/>
        <v>0</v>
      </c>
      <c r="AX252" s="2" t="b">
        <f t="shared" si="3"/>
        <v>0</v>
      </c>
      <c r="AY252" s="2" t="b">
        <f t="shared" si="4"/>
        <v>0</v>
      </c>
    </row>
    <row r="253" spans="1:51" ht="16" x14ac:dyDescent="0.2">
      <c r="A253" s="4" t="s">
        <v>2582</v>
      </c>
      <c r="B253" s="2" t="s">
        <v>37</v>
      </c>
      <c r="E253" s="2" t="s">
        <v>1978</v>
      </c>
      <c r="F253" s="2">
        <v>14</v>
      </c>
      <c r="G253" s="2" t="s">
        <v>2383</v>
      </c>
      <c r="H253" s="2" t="s">
        <v>2383</v>
      </c>
      <c r="I253" s="2" t="s">
        <v>2426</v>
      </c>
      <c r="J253" s="2" t="s">
        <v>2564</v>
      </c>
      <c r="K253" s="7" t="s">
        <v>2565</v>
      </c>
      <c r="L253" s="2" t="s">
        <v>1473</v>
      </c>
      <c r="M253" s="2" t="s">
        <v>1999</v>
      </c>
      <c r="R253" s="2" t="s">
        <v>2583</v>
      </c>
      <c r="AD253" s="2" t="s">
        <v>2584</v>
      </c>
      <c r="AE253" s="2" t="s">
        <v>2585</v>
      </c>
      <c r="AF253" s="6" t="s">
        <v>1477</v>
      </c>
      <c r="AG253" s="6" t="s">
        <v>1477</v>
      </c>
      <c r="AH253" s="6" t="s">
        <v>1477</v>
      </c>
      <c r="AI253" s="6" t="s">
        <v>1477</v>
      </c>
      <c r="AJ253" s="6" t="s">
        <v>1477</v>
      </c>
      <c r="AK253" s="6" t="s">
        <v>1477</v>
      </c>
      <c r="AL253" s="6" t="s">
        <v>1477</v>
      </c>
      <c r="AM253" s="6" t="s">
        <v>1477</v>
      </c>
      <c r="AN253" s="6" t="s">
        <v>1477</v>
      </c>
      <c r="AO253" s="6" t="s">
        <v>1477</v>
      </c>
      <c r="AP253" s="6" t="s">
        <v>1478</v>
      </c>
      <c r="AQ253" s="6" t="s">
        <v>1524</v>
      </c>
      <c r="AR253" s="6" t="s">
        <v>1602</v>
      </c>
      <c r="AS253" s="6" t="s">
        <v>1480</v>
      </c>
      <c r="AT253" s="2" t="b">
        <f t="shared" si="0"/>
        <v>1</v>
      </c>
      <c r="AU253" s="2" t="b">
        <f t="shared" si="8"/>
        <v>0</v>
      </c>
      <c r="AV253" s="8" t="b">
        <f t="shared" si="1"/>
        <v>0</v>
      </c>
      <c r="AW253" s="2" t="b">
        <f t="shared" si="2"/>
        <v>0</v>
      </c>
      <c r="AX253" s="2" t="b">
        <f t="shared" si="3"/>
        <v>0</v>
      </c>
      <c r="AY253" s="2" t="b">
        <f t="shared" si="4"/>
        <v>0</v>
      </c>
    </row>
    <row r="254" spans="1:51" ht="16" x14ac:dyDescent="0.2">
      <c r="A254" s="4" t="s">
        <v>2586</v>
      </c>
      <c r="B254" s="2" t="s">
        <v>342</v>
      </c>
      <c r="E254" s="2" t="s">
        <v>1978</v>
      </c>
      <c r="F254" s="2">
        <v>14</v>
      </c>
      <c r="G254" s="2" t="s">
        <v>2383</v>
      </c>
      <c r="H254" s="2" t="s">
        <v>2383</v>
      </c>
      <c r="I254" s="2" t="s">
        <v>2426</v>
      </c>
      <c r="J254" s="2" t="s">
        <v>2564</v>
      </c>
      <c r="K254" s="7" t="s">
        <v>2565</v>
      </c>
      <c r="L254" s="2" t="s">
        <v>1473</v>
      </c>
      <c r="AE254" s="2" t="s">
        <v>2587</v>
      </c>
      <c r="AF254" s="6" t="s">
        <v>1477</v>
      </c>
      <c r="AG254" s="6" t="s">
        <v>1477</v>
      </c>
      <c r="AH254" s="6" t="s">
        <v>1477</v>
      </c>
      <c r="AI254" s="6" t="s">
        <v>1477</v>
      </c>
      <c r="AJ254" s="6" t="s">
        <v>1477</v>
      </c>
      <c r="AK254" s="6" t="s">
        <v>1477</v>
      </c>
      <c r="AL254" s="6" t="s">
        <v>1477</v>
      </c>
      <c r="AM254" s="6" t="s">
        <v>1477</v>
      </c>
      <c r="AN254" s="6" t="s">
        <v>1477</v>
      </c>
      <c r="AO254" s="6" t="s">
        <v>1477</v>
      </c>
      <c r="AP254" s="6" t="s">
        <v>1478</v>
      </c>
      <c r="AQ254" s="6" t="s">
        <v>1536</v>
      </c>
      <c r="AR254" s="6" t="s">
        <v>1535</v>
      </c>
      <c r="AS254" s="6" t="s">
        <v>1480</v>
      </c>
      <c r="AT254" s="2" t="b">
        <f t="shared" si="0"/>
        <v>1</v>
      </c>
      <c r="AU254" s="2" t="b">
        <f t="shared" si="8"/>
        <v>0</v>
      </c>
      <c r="AV254" s="8" t="b">
        <f t="shared" si="1"/>
        <v>0</v>
      </c>
      <c r="AW254" s="2" t="b">
        <f t="shared" si="2"/>
        <v>0</v>
      </c>
      <c r="AX254" s="2" t="b">
        <f t="shared" si="3"/>
        <v>0</v>
      </c>
      <c r="AY254" s="2" t="b">
        <f t="shared" si="4"/>
        <v>0</v>
      </c>
    </row>
    <row r="255" spans="1:51" ht="16" x14ac:dyDescent="0.2">
      <c r="A255" s="4" t="s">
        <v>2588</v>
      </c>
      <c r="B255" s="2" t="s">
        <v>343</v>
      </c>
      <c r="E255" s="2" t="s">
        <v>1978</v>
      </c>
      <c r="F255" s="2">
        <v>14</v>
      </c>
      <c r="G255" s="2" t="s">
        <v>2383</v>
      </c>
      <c r="H255" s="2" t="s">
        <v>2383</v>
      </c>
      <c r="I255" s="2" t="s">
        <v>2426</v>
      </c>
      <c r="J255" s="2" t="s">
        <v>2564</v>
      </c>
      <c r="K255" s="7" t="s">
        <v>2565</v>
      </c>
      <c r="L255" s="2" t="s">
        <v>1473</v>
      </c>
      <c r="AE255" s="2" t="s">
        <v>2589</v>
      </c>
      <c r="AF255" s="6" t="s">
        <v>1477</v>
      </c>
      <c r="AG255" s="6" t="s">
        <v>1477</v>
      </c>
      <c r="AH255" s="6" t="s">
        <v>1477</v>
      </c>
      <c r="AI255" s="6" t="s">
        <v>1477</v>
      </c>
      <c r="AJ255" s="6" t="s">
        <v>1477</v>
      </c>
      <c r="AK255" s="6" t="s">
        <v>1477</v>
      </c>
      <c r="AL255" s="6" t="s">
        <v>1477</v>
      </c>
      <c r="AM255" s="6" t="s">
        <v>1477</v>
      </c>
      <c r="AN255" s="6" t="s">
        <v>1477</v>
      </c>
      <c r="AO255" s="6" t="s">
        <v>1477</v>
      </c>
      <c r="AP255" s="6" t="s">
        <v>1478</v>
      </c>
      <c r="AQ255" s="6" t="s">
        <v>1496</v>
      </c>
      <c r="AR255" s="6" t="s">
        <v>1535</v>
      </c>
      <c r="AS255" s="6" t="s">
        <v>1480</v>
      </c>
      <c r="AT255" s="2" t="b">
        <f t="shared" si="0"/>
        <v>1</v>
      </c>
      <c r="AU255" s="2" t="b">
        <f t="shared" si="8"/>
        <v>0</v>
      </c>
      <c r="AV255" s="8" t="b">
        <f t="shared" si="1"/>
        <v>0</v>
      </c>
      <c r="AW255" s="2" t="b">
        <f t="shared" si="2"/>
        <v>0</v>
      </c>
      <c r="AX255" s="2" t="b">
        <f t="shared" si="3"/>
        <v>0</v>
      </c>
      <c r="AY255" s="2" t="b">
        <f t="shared" si="4"/>
        <v>0</v>
      </c>
    </row>
    <row r="256" spans="1:51" ht="16" x14ac:dyDescent="0.2">
      <c r="A256" s="4" t="s">
        <v>2590</v>
      </c>
      <c r="B256" s="2" t="s">
        <v>344</v>
      </c>
      <c r="E256" s="2" t="s">
        <v>1978</v>
      </c>
      <c r="F256" s="2">
        <v>14</v>
      </c>
      <c r="G256" s="2" t="s">
        <v>2383</v>
      </c>
      <c r="H256" s="2" t="s">
        <v>2383</v>
      </c>
      <c r="I256" s="2" t="s">
        <v>2426</v>
      </c>
      <c r="J256" s="2" t="s">
        <v>2564</v>
      </c>
      <c r="K256" s="7" t="s">
        <v>2565</v>
      </c>
      <c r="L256" s="2" t="s">
        <v>1473</v>
      </c>
      <c r="AE256" s="2" t="s">
        <v>2591</v>
      </c>
      <c r="AF256" s="6" t="s">
        <v>1477</v>
      </c>
      <c r="AG256" s="6" t="s">
        <v>1477</v>
      </c>
      <c r="AH256" s="6" t="s">
        <v>1477</v>
      </c>
      <c r="AI256" s="6" t="s">
        <v>1477</v>
      </c>
      <c r="AJ256" s="6" t="s">
        <v>1477</v>
      </c>
      <c r="AK256" s="6" t="s">
        <v>1477</v>
      </c>
      <c r="AL256" s="6" t="s">
        <v>1477</v>
      </c>
      <c r="AM256" s="6" t="s">
        <v>1477</v>
      </c>
      <c r="AN256" s="6" t="s">
        <v>1477</v>
      </c>
      <c r="AO256" s="6" t="s">
        <v>1477</v>
      </c>
      <c r="AP256" s="6" t="s">
        <v>1478</v>
      </c>
      <c r="AQ256" s="6" t="s">
        <v>1524</v>
      </c>
      <c r="AR256" s="6" t="s">
        <v>1535</v>
      </c>
      <c r="AS256" s="6" t="s">
        <v>1480</v>
      </c>
      <c r="AT256" s="2" t="b">
        <f t="shared" si="0"/>
        <v>1</v>
      </c>
      <c r="AU256" s="2" t="b">
        <f t="shared" si="8"/>
        <v>0</v>
      </c>
      <c r="AV256" s="8" t="b">
        <f t="shared" si="1"/>
        <v>0</v>
      </c>
      <c r="AW256" s="2" t="b">
        <f t="shared" si="2"/>
        <v>0</v>
      </c>
      <c r="AX256" s="2" t="b">
        <f t="shared" si="3"/>
        <v>0</v>
      </c>
      <c r="AY256" s="2" t="b">
        <f t="shared" si="4"/>
        <v>0</v>
      </c>
    </row>
    <row r="257" spans="1:51" ht="16" x14ac:dyDescent="0.2">
      <c r="A257" s="4" t="s">
        <v>2592</v>
      </c>
      <c r="B257" s="2" t="s">
        <v>345</v>
      </c>
      <c r="E257" s="2" t="s">
        <v>1978</v>
      </c>
      <c r="F257" s="2">
        <v>14</v>
      </c>
      <c r="G257" s="2" t="s">
        <v>2383</v>
      </c>
      <c r="H257" s="2" t="s">
        <v>2383</v>
      </c>
      <c r="I257" s="2" t="s">
        <v>2426</v>
      </c>
      <c r="J257" s="2" t="s">
        <v>2564</v>
      </c>
      <c r="K257" s="7" t="s">
        <v>2565</v>
      </c>
      <c r="L257" s="2" t="s">
        <v>1473</v>
      </c>
      <c r="AE257" s="2" t="s">
        <v>2593</v>
      </c>
      <c r="AF257" s="6" t="s">
        <v>1477</v>
      </c>
      <c r="AG257" s="6" t="s">
        <v>1477</v>
      </c>
      <c r="AH257" s="6" t="s">
        <v>1477</v>
      </c>
      <c r="AI257" s="6" t="s">
        <v>1477</v>
      </c>
      <c r="AJ257" s="6" t="s">
        <v>1477</v>
      </c>
      <c r="AK257" s="6" t="s">
        <v>1477</v>
      </c>
      <c r="AL257" s="6" t="s">
        <v>1477</v>
      </c>
      <c r="AM257" s="6" t="s">
        <v>1477</v>
      </c>
      <c r="AN257" s="6" t="s">
        <v>1477</v>
      </c>
      <c r="AO257" s="6" t="s">
        <v>1477</v>
      </c>
      <c r="AP257" s="6" t="s">
        <v>1478</v>
      </c>
      <c r="AQ257" s="6" t="s">
        <v>1524</v>
      </c>
      <c r="AR257" s="6" t="s">
        <v>1602</v>
      </c>
      <c r="AS257" s="6" t="s">
        <v>1480</v>
      </c>
      <c r="AT257" s="2" t="b">
        <f t="shared" ref="AT257:AT511" si="9">AND(AF257="C",AG257="C",AH257="C",AI257="C",AJ257="C",AK257="C",AL257="C",AM257="C",AN257="C",AO257="C")</f>
        <v>1</v>
      </c>
      <c r="AU257" s="2" t="b">
        <f t="shared" si="8"/>
        <v>0</v>
      </c>
      <c r="AV257" s="8" t="b">
        <f t="shared" ref="AV257:AV511" si="10">AND(AF257="C",AG257&lt;&gt;"C",AH257&lt;&gt;"C",AI257="C",AJ257="C",AK257="C",AL257="C",AM257="C",AN257="C",AO257="C")</f>
        <v>0</v>
      </c>
      <c r="AW257" s="2" t="b">
        <f t="shared" ref="AW257:AW511" si="11">AND(AV257,AR257&lt;&gt;"C",AS257&lt;&gt;"C")</f>
        <v>0</v>
      </c>
      <c r="AX257" s="2" t="b">
        <f t="shared" ref="AX257:AX511" si="12">AND(AV257,AR257="C",AS257="C")</f>
        <v>0</v>
      </c>
      <c r="AY257" s="2" t="b">
        <f t="shared" ref="AY257:AY511" si="13">AND(NOT(AT257),NOT(AV257))</f>
        <v>0</v>
      </c>
    </row>
    <row r="258" spans="1:51" ht="16" x14ac:dyDescent="0.2">
      <c r="A258" s="4" t="s">
        <v>2594</v>
      </c>
      <c r="B258" s="2" t="s">
        <v>346</v>
      </c>
      <c r="E258" s="2" t="s">
        <v>1978</v>
      </c>
      <c r="F258" s="2">
        <v>14</v>
      </c>
      <c r="G258" s="2" t="s">
        <v>2383</v>
      </c>
      <c r="H258" s="2" t="s">
        <v>2383</v>
      </c>
      <c r="I258" s="2" t="s">
        <v>2426</v>
      </c>
      <c r="J258" s="2" t="s">
        <v>2564</v>
      </c>
      <c r="K258" s="7" t="s">
        <v>2565</v>
      </c>
      <c r="L258" s="2" t="s">
        <v>1473</v>
      </c>
      <c r="AE258" s="2" t="s">
        <v>2595</v>
      </c>
      <c r="AF258" s="6" t="s">
        <v>1477</v>
      </c>
      <c r="AG258" s="6" t="s">
        <v>1477</v>
      </c>
      <c r="AH258" s="6" t="s">
        <v>1477</v>
      </c>
      <c r="AI258" s="6" t="s">
        <v>1477</v>
      </c>
      <c r="AJ258" s="6" t="s">
        <v>1477</v>
      </c>
      <c r="AK258" s="6" t="s">
        <v>1477</v>
      </c>
      <c r="AL258" s="6" t="s">
        <v>1477</v>
      </c>
      <c r="AM258" s="6" t="s">
        <v>1477</v>
      </c>
      <c r="AN258" s="6" t="s">
        <v>1477</v>
      </c>
      <c r="AO258" s="6" t="s">
        <v>1477</v>
      </c>
      <c r="AP258" s="6" t="s">
        <v>1478</v>
      </c>
      <c r="AQ258" s="6" t="s">
        <v>1524</v>
      </c>
      <c r="AR258" s="6" t="s">
        <v>1602</v>
      </c>
      <c r="AS258" s="6" t="s">
        <v>1480</v>
      </c>
      <c r="AT258" s="2" t="b">
        <f t="shared" si="9"/>
        <v>1</v>
      </c>
      <c r="AU258" s="2" t="b">
        <f t="shared" si="8"/>
        <v>0</v>
      </c>
      <c r="AV258" s="8" t="b">
        <f t="shared" si="10"/>
        <v>0</v>
      </c>
      <c r="AW258" s="2" t="b">
        <f t="shared" si="11"/>
        <v>0</v>
      </c>
      <c r="AX258" s="2" t="b">
        <f t="shared" si="12"/>
        <v>0</v>
      </c>
      <c r="AY258" s="2" t="b">
        <f t="shared" si="13"/>
        <v>0</v>
      </c>
    </row>
    <row r="259" spans="1:51" ht="16" x14ac:dyDescent="0.2">
      <c r="A259" s="4" t="s">
        <v>2596</v>
      </c>
      <c r="B259" s="2" t="s">
        <v>349</v>
      </c>
      <c r="E259" s="2" t="s">
        <v>1978</v>
      </c>
      <c r="F259" s="2">
        <v>14</v>
      </c>
      <c r="G259" s="2" t="s">
        <v>2383</v>
      </c>
      <c r="H259" s="2" t="s">
        <v>2383</v>
      </c>
      <c r="I259" s="2" t="s">
        <v>2426</v>
      </c>
      <c r="J259" s="2" t="s">
        <v>2564</v>
      </c>
      <c r="K259" s="7" t="s">
        <v>2565</v>
      </c>
      <c r="L259" s="2" t="s">
        <v>1473</v>
      </c>
      <c r="AE259" s="2" t="s">
        <v>2597</v>
      </c>
      <c r="AF259" s="6" t="s">
        <v>1477</v>
      </c>
      <c r="AG259" s="6" t="s">
        <v>1477</v>
      </c>
      <c r="AH259" s="6" t="s">
        <v>1477</v>
      </c>
      <c r="AI259" s="6" t="s">
        <v>1477</v>
      </c>
      <c r="AJ259" s="6" t="s">
        <v>1477</v>
      </c>
      <c r="AK259" s="6" t="s">
        <v>1477</v>
      </c>
      <c r="AL259" s="6" t="s">
        <v>1477</v>
      </c>
      <c r="AM259" s="6" t="s">
        <v>1477</v>
      </c>
      <c r="AN259" s="6" t="s">
        <v>1477</v>
      </c>
      <c r="AO259" s="6" t="s">
        <v>1477</v>
      </c>
      <c r="AP259" s="6" t="s">
        <v>1478</v>
      </c>
      <c r="AQ259" s="6" t="s">
        <v>1477</v>
      </c>
      <c r="AR259" s="6" t="s">
        <v>1682</v>
      </c>
      <c r="AS259" s="6" t="s">
        <v>1480</v>
      </c>
      <c r="AT259" s="2" t="b">
        <f t="shared" si="9"/>
        <v>1</v>
      </c>
      <c r="AU259" s="2" t="b">
        <f t="shared" ref="AU259:AU322" si="14">AND(AT259,_xlfn.XOR(AP259="C",AQ259="C)"))</f>
        <v>0</v>
      </c>
      <c r="AV259" s="8" t="b">
        <f t="shared" si="10"/>
        <v>0</v>
      </c>
      <c r="AW259" s="2" t="b">
        <f t="shared" si="11"/>
        <v>0</v>
      </c>
      <c r="AX259" s="2" t="b">
        <f t="shared" si="12"/>
        <v>0</v>
      </c>
      <c r="AY259" s="2" t="b">
        <f t="shared" si="13"/>
        <v>0</v>
      </c>
    </row>
    <row r="260" spans="1:51" ht="16" x14ac:dyDescent="0.2">
      <c r="A260" s="4" t="s">
        <v>2598</v>
      </c>
      <c r="B260" s="2" t="s">
        <v>350</v>
      </c>
      <c r="E260" s="2" t="s">
        <v>1978</v>
      </c>
      <c r="F260" s="2">
        <v>14</v>
      </c>
      <c r="G260" s="2" t="s">
        <v>2383</v>
      </c>
      <c r="H260" s="2" t="s">
        <v>2383</v>
      </c>
      <c r="I260" s="2" t="s">
        <v>2426</v>
      </c>
      <c r="J260" s="2" t="s">
        <v>2564</v>
      </c>
      <c r="K260" s="7" t="s">
        <v>2565</v>
      </c>
      <c r="L260" s="2" t="s">
        <v>1473</v>
      </c>
      <c r="AE260" s="2" t="s">
        <v>2599</v>
      </c>
      <c r="AF260" s="6" t="s">
        <v>1477</v>
      </c>
      <c r="AG260" s="6" t="s">
        <v>1477</v>
      </c>
      <c r="AH260" s="6" t="s">
        <v>1477</v>
      </c>
      <c r="AI260" s="6" t="s">
        <v>1477</v>
      </c>
      <c r="AJ260" s="6" t="s">
        <v>1477</v>
      </c>
      <c r="AK260" s="6" t="s">
        <v>1477</v>
      </c>
      <c r="AL260" s="6" t="s">
        <v>1477</v>
      </c>
      <c r="AM260" s="6" t="s">
        <v>1477</v>
      </c>
      <c r="AN260" s="6" t="s">
        <v>1477</v>
      </c>
      <c r="AO260" s="6" t="s">
        <v>1477</v>
      </c>
      <c r="AP260" s="6" t="s">
        <v>1478</v>
      </c>
      <c r="AQ260" s="6" t="s">
        <v>1477</v>
      </c>
      <c r="AR260" s="6" t="s">
        <v>1682</v>
      </c>
      <c r="AS260" s="6" t="s">
        <v>1480</v>
      </c>
      <c r="AT260" s="2" t="b">
        <f t="shared" si="9"/>
        <v>1</v>
      </c>
      <c r="AU260" s="2" t="b">
        <f t="shared" si="14"/>
        <v>0</v>
      </c>
      <c r="AV260" s="8" t="b">
        <f t="shared" si="10"/>
        <v>0</v>
      </c>
      <c r="AW260" s="2" t="b">
        <f t="shared" si="11"/>
        <v>0</v>
      </c>
      <c r="AX260" s="2" t="b">
        <f t="shared" si="12"/>
        <v>0</v>
      </c>
      <c r="AY260" s="2" t="b">
        <f t="shared" si="13"/>
        <v>0</v>
      </c>
    </row>
    <row r="261" spans="1:51" ht="16" x14ac:dyDescent="0.2">
      <c r="A261" s="4" t="s">
        <v>2600</v>
      </c>
      <c r="B261" s="2" t="s">
        <v>367</v>
      </c>
      <c r="E261" s="2" t="s">
        <v>1978</v>
      </c>
      <c r="F261" s="2">
        <v>14</v>
      </c>
      <c r="G261" s="2" t="s">
        <v>2383</v>
      </c>
      <c r="H261" s="2" t="s">
        <v>2383</v>
      </c>
      <c r="I261" s="2" t="s">
        <v>2426</v>
      </c>
      <c r="J261" s="2" t="s">
        <v>2564</v>
      </c>
      <c r="K261" s="7" t="s">
        <v>2565</v>
      </c>
      <c r="L261" s="2" t="s">
        <v>1473</v>
      </c>
      <c r="AE261" s="2" t="s">
        <v>2601</v>
      </c>
      <c r="AF261" s="6" t="s">
        <v>1477</v>
      </c>
      <c r="AG261" s="6" t="s">
        <v>1477</v>
      </c>
      <c r="AH261" s="6" t="s">
        <v>1477</v>
      </c>
      <c r="AI261" s="6" t="s">
        <v>1477</v>
      </c>
      <c r="AJ261" s="6" t="s">
        <v>1477</v>
      </c>
      <c r="AK261" s="6" t="s">
        <v>1477</v>
      </c>
      <c r="AL261" s="6" t="s">
        <v>1477</v>
      </c>
      <c r="AM261" s="6" t="s">
        <v>1477</v>
      </c>
      <c r="AN261" s="6" t="s">
        <v>1477</v>
      </c>
      <c r="AO261" s="6" t="s">
        <v>1477</v>
      </c>
      <c r="AP261" s="6" t="s">
        <v>1477</v>
      </c>
      <c r="AQ261" s="6" t="s">
        <v>1496</v>
      </c>
      <c r="AR261" s="6" t="s">
        <v>1682</v>
      </c>
      <c r="AS261" s="6" t="s">
        <v>1480</v>
      </c>
      <c r="AT261" s="2" t="b">
        <f t="shared" si="9"/>
        <v>1</v>
      </c>
      <c r="AU261" s="2" t="b">
        <f t="shared" si="14"/>
        <v>1</v>
      </c>
      <c r="AV261" s="8" t="b">
        <f t="shared" si="10"/>
        <v>0</v>
      </c>
      <c r="AW261" s="2" t="b">
        <f t="shared" si="11"/>
        <v>0</v>
      </c>
      <c r="AX261" s="2" t="b">
        <f t="shared" si="12"/>
        <v>0</v>
      </c>
      <c r="AY261" s="2" t="b">
        <f t="shared" si="13"/>
        <v>0</v>
      </c>
    </row>
    <row r="262" spans="1:51" ht="16" x14ac:dyDescent="0.2">
      <c r="A262" s="4" t="s">
        <v>2602</v>
      </c>
      <c r="B262" s="2" t="s">
        <v>368</v>
      </c>
      <c r="E262" s="2" t="s">
        <v>1978</v>
      </c>
      <c r="F262" s="2">
        <v>14</v>
      </c>
      <c r="G262" s="2" t="s">
        <v>2383</v>
      </c>
      <c r="H262" s="2" t="s">
        <v>2383</v>
      </c>
      <c r="I262" s="2" t="s">
        <v>2426</v>
      </c>
      <c r="J262" s="2" t="s">
        <v>2564</v>
      </c>
      <c r="K262" s="7" t="s">
        <v>2565</v>
      </c>
      <c r="L262" s="2" t="s">
        <v>1473</v>
      </c>
      <c r="AE262" s="2" t="s">
        <v>2603</v>
      </c>
      <c r="AF262" s="6" t="s">
        <v>1477</v>
      </c>
      <c r="AG262" s="6" t="s">
        <v>1477</v>
      </c>
      <c r="AH262" s="6" t="s">
        <v>1477</v>
      </c>
      <c r="AI262" s="6" t="s">
        <v>1477</v>
      </c>
      <c r="AJ262" s="6" t="s">
        <v>1477</v>
      </c>
      <c r="AK262" s="6" t="s">
        <v>1477</v>
      </c>
      <c r="AL262" s="6" t="s">
        <v>1477</v>
      </c>
      <c r="AM262" s="6" t="s">
        <v>1477</v>
      </c>
      <c r="AN262" s="6" t="s">
        <v>1477</v>
      </c>
      <c r="AO262" s="6" t="s">
        <v>1477</v>
      </c>
      <c r="AP262" s="6" t="s">
        <v>1477</v>
      </c>
      <c r="AQ262" s="6" t="s">
        <v>1496</v>
      </c>
      <c r="AR262" s="6" t="s">
        <v>1682</v>
      </c>
      <c r="AS262" s="6" t="s">
        <v>1480</v>
      </c>
      <c r="AT262" s="2" t="b">
        <f t="shared" si="9"/>
        <v>1</v>
      </c>
      <c r="AU262" s="2" t="b">
        <f t="shared" si="14"/>
        <v>1</v>
      </c>
      <c r="AV262" s="8" t="b">
        <f t="shared" si="10"/>
        <v>0</v>
      </c>
      <c r="AW262" s="2" t="b">
        <f t="shared" si="11"/>
        <v>0</v>
      </c>
      <c r="AX262" s="2" t="b">
        <f t="shared" si="12"/>
        <v>0</v>
      </c>
      <c r="AY262" s="2" t="b">
        <f t="shared" si="13"/>
        <v>0</v>
      </c>
    </row>
    <row r="263" spans="1:51" ht="16" x14ac:dyDescent="0.2">
      <c r="A263" s="4" t="s">
        <v>2604</v>
      </c>
      <c r="B263" s="2" t="s">
        <v>369</v>
      </c>
      <c r="E263" s="2" t="s">
        <v>1978</v>
      </c>
      <c r="F263" s="2">
        <v>14</v>
      </c>
      <c r="G263" s="2" t="s">
        <v>2383</v>
      </c>
      <c r="H263" s="2" t="s">
        <v>2383</v>
      </c>
      <c r="I263" s="2" t="s">
        <v>2426</v>
      </c>
      <c r="J263" s="2" t="s">
        <v>2564</v>
      </c>
      <c r="K263" s="7" t="s">
        <v>2565</v>
      </c>
      <c r="L263" s="2" t="s">
        <v>1473</v>
      </c>
      <c r="AE263" s="2" t="s">
        <v>2605</v>
      </c>
      <c r="AF263" s="6" t="s">
        <v>1477</v>
      </c>
      <c r="AG263" s="6" t="s">
        <v>1477</v>
      </c>
      <c r="AH263" s="6" t="s">
        <v>1477</v>
      </c>
      <c r="AI263" s="6" t="s">
        <v>1477</v>
      </c>
      <c r="AJ263" s="6" t="s">
        <v>1477</v>
      </c>
      <c r="AK263" s="6" t="s">
        <v>1477</v>
      </c>
      <c r="AL263" s="6" t="s">
        <v>1477</v>
      </c>
      <c r="AM263" s="6" t="s">
        <v>1477</v>
      </c>
      <c r="AN263" s="6" t="s">
        <v>1477</v>
      </c>
      <c r="AO263" s="6" t="s">
        <v>1477</v>
      </c>
      <c r="AP263" s="6" t="s">
        <v>1478</v>
      </c>
      <c r="AQ263" s="6" t="s">
        <v>1496</v>
      </c>
      <c r="AR263" s="6" t="s">
        <v>1535</v>
      </c>
      <c r="AS263" s="6" t="s">
        <v>1480</v>
      </c>
      <c r="AT263" s="2" t="b">
        <f t="shared" si="9"/>
        <v>1</v>
      </c>
      <c r="AU263" s="2" t="b">
        <f t="shared" si="14"/>
        <v>0</v>
      </c>
      <c r="AV263" s="8" t="b">
        <f t="shared" si="10"/>
        <v>0</v>
      </c>
      <c r="AW263" s="2" t="b">
        <f t="shared" si="11"/>
        <v>0</v>
      </c>
      <c r="AX263" s="2" t="b">
        <f t="shared" si="12"/>
        <v>0</v>
      </c>
      <c r="AY263" s="2" t="b">
        <f t="shared" si="13"/>
        <v>0</v>
      </c>
    </row>
    <row r="264" spans="1:51" ht="16" x14ac:dyDescent="0.2">
      <c r="A264" s="4" t="s">
        <v>2606</v>
      </c>
      <c r="B264" s="2" t="s">
        <v>370</v>
      </c>
      <c r="E264" s="2" t="s">
        <v>1978</v>
      </c>
      <c r="F264" s="2">
        <v>14</v>
      </c>
      <c r="G264" s="2" t="s">
        <v>2383</v>
      </c>
      <c r="H264" s="2" t="s">
        <v>2383</v>
      </c>
      <c r="I264" s="2" t="s">
        <v>2426</v>
      </c>
      <c r="J264" s="2" t="s">
        <v>2564</v>
      </c>
      <c r="K264" s="7" t="s">
        <v>2565</v>
      </c>
      <c r="L264" s="2" t="s">
        <v>1473</v>
      </c>
      <c r="AE264" s="2" t="s">
        <v>2607</v>
      </c>
      <c r="AF264" s="6" t="s">
        <v>1477</v>
      </c>
      <c r="AG264" s="6" t="s">
        <v>1477</v>
      </c>
      <c r="AH264" s="6" t="s">
        <v>1477</v>
      </c>
      <c r="AI264" s="6" t="s">
        <v>1477</v>
      </c>
      <c r="AJ264" s="6" t="s">
        <v>1477</v>
      </c>
      <c r="AK264" s="6" t="s">
        <v>1477</v>
      </c>
      <c r="AL264" s="6" t="s">
        <v>1477</v>
      </c>
      <c r="AM264" s="6" t="s">
        <v>1477</v>
      </c>
      <c r="AN264" s="6" t="s">
        <v>1477</v>
      </c>
      <c r="AO264" s="6" t="s">
        <v>1477</v>
      </c>
      <c r="AP264" s="6" t="s">
        <v>1478</v>
      </c>
      <c r="AQ264" s="6" t="s">
        <v>1496</v>
      </c>
      <c r="AR264" s="6" t="s">
        <v>1535</v>
      </c>
      <c r="AS264" s="6" t="s">
        <v>1480</v>
      </c>
      <c r="AT264" s="2" t="b">
        <f t="shared" si="9"/>
        <v>1</v>
      </c>
      <c r="AU264" s="2" t="b">
        <f t="shared" si="14"/>
        <v>0</v>
      </c>
      <c r="AV264" s="8" t="b">
        <f t="shared" si="10"/>
        <v>0</v>
      </c>
      <c r="AW264" s="2" t="b">
        <f t="shared" si="11"/>
        <v>0</v>
      </c>
      <c r="AX264" s="2" t="b">
        <f t="shared" si="12"/>
        <v>0</v>
      </c>
      <c r="AY264" s="2" t="b">
        <f t="shared" si="13"/>
        <v>0</v>
      </c>
    </row>
    <row r="265" spans="1:51" ht="16" x14ac:dyDescent="0.2">
      <c r="A265" s="4" t="s">
        <v>2608</v>
      </c>
      <c r="B265" s="2" t="s">
        <v>371</v>
      </c>
      <c r="E265" s="2" t="s">
        <v>1978</v>
      </c>
      <c r="F265" s="2">
        <v>14</v>
      </c>
      <c r="G265" s="2" t="s">
        <v>2383</v>
      </c>
      <c r="H265" s="2" t="s">
        <v>2383</v>
      </c>
      <c r="I265" s="2" t="s">
        <v>2426</v>
      </c>
      <c r="J265" s="2" t="s">
        <v>2564</v>
      </c>
      <c r="K265" s="7" t="s">
        <v>2565</v>
      </c>
      <c r="L265" s="2" t="s">
        <v>1473</v>
      </c>
      <c r="AE265" s="2" t="s">
        <v>2609</v>
      </c>
      <c r="AF265" s="6" t="s">
        <v>1477</v>
      </c>
      <c r="AG265" s="6" t="s">
        <v>1477</v>
      </c>
      <c r="AH265" s="6" t="s">
        <v>1477</v>
      </c>
      <c r="AI265" s="6" t="s">
        <v>1477</v>
      </c>
      <c r="AJ265" s="6" t="s">
        <v>1477</v>
      </c>
      <c r="AK265" s="6" t="s">
        <v>1477</v>
      </c>
      <c r="AL265" s="6" t="s">
        <v>1477</v>
      </c>
      <c r="AM265" s="6" t="s">
        <v>1477</v>
      </c>
      <c r="AN265" s="6" t="s">
        <v>1477</v>
      </c>
      <c r="AO265" s="6" t="s">
        <v>1477</v>
      </c>
      <c r="AP265" s="6" t="s">
        <v>1535</v>
      </c>
      <c r="AQ265" s="6" t="s">
        <v>1496</v>
      </c>
      <c r="AR265" s="6" t="s">
        <v>1536</v>
      </c>
      <c r="AS265" s="6" t="s">
        <v>1480</v>
      </c>
      <c r="AT265" s="2" t="b">
        <f t="shared" si="9"/>
        <v>1</v>
      </c>
      <c r="AU265" s="2" t="b">
        <f t="shared" si="14"/>
        <v>0</v>
      </c>
      <c r="AV265" s="8" t="b">
        <f t="shared" si="10"/>
        <v>0</v>
      </c>
      <c r="AW265" s="2" t="b">
        <f t="shared" si="11"/>
        <v>0</v>
      </c>
      <c r="AX265" s="2" t="b">
        <f t="shared" si="12"/>
        <v>0</v>
      </c>
      <c r="AY265" s="2" t="b">
        <f t="shared" si="13"/>
        <v>0</v>
      </c>
    </row>
    <row r="266" spans="1:51" ht="16" x14ac:dyDescent="0.2">
      <c r="A266" s="4" t="s">
        <v>2610</v>
      </c>
      <c r="B266" s="2" t="s">
        <v>372</v>
      </c>
      <c r="E266" s="2" t="s">
        <v>1978</v>
      </c>
      <c r="F266" s="2">
        <v>14</v>
      </c>
      <c r="G266" s="2" t="s">
        <v>2383</v>
      </c>
      <c r="H266" s="2" t="s">
        <v>2383</v>
      </c>
      <c r="I266" s="2" t="s">
        <v>2426</v>
      </c>
      <c r="J266" s="2" t="s">
        <v>2564</v>
      </c>
      <c r="K266" s="7" t="s">
        <v>2565</v>
      </c>
      <c r="L266" s="2" t="s">
        <v>1473</v>
      </c>
      <c r="AE266" s="2" t="s">
        <v>2611</v>
      </c>
      <c r="AF266" s="6" t="s">
        <v>1477</v>
      </c>
      <c r="AG266" s="6" t="s">
        <v>1477</v>
      </c>
      <c r="AH266" s="6" t="s">
        <v>1477</v>
      </c>
      <c r="AI266" s="6" t="s">
        <v>1477</v>
      </c>
      <c r="AJ266" s="6" t="s">
        <v>1477</v>
      </c>
      <c r="AK266" s="6" t="s">
        <v>1477</v>
      </c>
      <c r="AL266" s="6" t="s">
        <v>1477</v>
      </c>
      <c r="AM266" s="6" t="s">
        <v>1477</v>
      </c>
      <c r="AN266" s="6" t="s">
        <v>1477</v>
      </c>
      <c r="AO266" s="6" t="s">
        <v>1477</v>
      </c>
      <c r="AP266" s="6" t="s">
        <v>1478</v>
      </c>
      <c r="AQ266" s="6" t="s">
        <v>1496</v>
      </c>
      <c r="AR266" s="6" t="s">
        <v>1536</v>
      </c>
      <c r="AS266" s="6" t="s">
        <v>1536</v>
      </c>
      <c r="AT266" s="2" t="b">
        <f t="shared" si="9"/>
        <v>1</v>
      </c>
      <c r="AU266" s="2" t="b">
        <f t="shared" si="14"/>
        <v>0</v>
      </c>
      <c r="AV266" s="8" t="b">
        <f t="shared" si="10"/>
        <v>0</v>
      </c>
      <c r="AW266" s="2" t="b">
        <f t="shared" si="11"/>
        <v>0</v>
      </c>
      <c r="AX266" s="2" t="b">
        <f t="shared" si="12"/>
        <v>0</v>
      </c>
      <c r="AY266" s="2" t="b">
        <f t="shared" si="13"/>
        <v>0</v>
      </c>
    </row>
    <row r="267" spans="1:51" ht="16" x14ac:dyDescent="0.2">
      <c r="A267" s="4" t="s">
        <v>2612</v>
      </c>
      <c r="B267" s="2" t="s">
        <v>373</v>
      </c>
      <c r="E267" s="2" t="s">
        <v>1978</v>
      </c>
      <c r="F267" s="2">
        <v>14</v>
      </c>
      <c r="G267" s="2" t="s">
        <v>2383</v>
      </c>
      <c r="H267" s="2" t="s">
        <v>2383</v>
      </c>
      <c r="I267" s="2" t="s">
        <v>2426</v>
      </c>
      <c r="J267" s="2" t="s">
        <v>2564</v>
      </c>
      <c r="K267" s="7" t="s">
        <v>2565</v>
      </c>
      <c r="L267" s="2" t="s">
        <v>1473</v>
      </c>
      <c r="AE267" s="2" t="s">
        <v>2613</v>
      </c>
      <c r="AF267" s="6" t="s">
        <v>1477</v>
      </c>
      <c r="AG267" s="6" t="s">
        <v>1477</v>
      </c>
      <c r="AH267" s="6" t="s">
        <v>1477</v>
      </c>
      <c r="AI267" s="6" t="s">
        <v>1477</v>
      </c>
      <c r="AJ267" s="6" t="s">
        <v>1477</v>
      </c>
      <c r="AK267" s="6" t="s">
        <v>1477</v>
      </c>
      <c r="AL267" s="6" t="s">
        <v>1477</v>
      </c>
      <c r="AM267" s="6" t="s">
        <v>1477</v>
      </c>
      <c r="AN267" s="6" t="s">
        <v>1477</v>
      </c>
      <c r="AO267" s="6" t="s">
        <v>1477</v>
      </c>
      <c r="AP267" s="6" t="s">
        <v>1478</v>
      </c>
      <c r="AQ267" s="6" t="s">
        <v>1496</v>
      </c>
      <c r="AR267" s="6" t="s">
        <v>1536</v>
      </c>
      <c r="AS267" s="6" t="s">
        <v>1536</v>
      </c>
      <c r="AT267" s="2" t="b">
        <f t="shared" si="9"/>
        <v>1</v>
      </c>
      <c r="AU267" s="2" t="b">
        <f t="shared" si="14"/>
        <v>0</v>
      </c>
      <c r="AV267" s="8" t="b">
        <f t="shared" si="10"/>
        <v>0</v>
      </c>
      <c r="AW267" s="2" t="b">
        <f t="shared" si="11"/>
        <v>0</v>
      </c>
      <c r="AX267" s="2" t="b">
        <f t="shared" si="12"/>
        <v>0</v>
      </c>
      <c r="AY267" s="2" t="b">
        <f t="shared" si="13"/>
        <v>0</v>
      </c>
    </row>
    <row r="268" spans="1:51" ht="16" x14ac:dyDescent="0.2">
      <c r="A268" s="4" t="s">
        <v>2614</v>
      </c>
      <c r="B268" s="2" t="s">
        <v>585</v>
      </c>
      <c r="C268" s="2">
        <v>5</v>
      </c>
      <c r="D268" s="2" t="s">
        <v>1461</v>
      </c>
      <c r="E268" s="2" t="s">
        <v>1978</v>
      </c>
      <c r="F268" s="2">
        <v>14</v>
      </c>
      <c r="G268" s="2" t="s">
        <v>2383</v>
      </c>
      <c r="H268" s="2" t="s">
        <v>2383</v>
      </c>
      <c r="I268" s="2" t="s">
        <v>2426</v>
      </c>
      <c r="J268" s="2" t="s">
        <v>2564</v>
      </c>
      <c r="K268" s="7" t="s">
        <v>2565</v>
      </c>
      <c r="L268" s="2" t="s">
        <v>1473</v>
      </c>
      <c r="M268" s="2" t="s">
        <v>1528</v>
      </c>
      <c r="N268" s="2" t="s">
        <v>2615</v>
      </c>
      <c r="O268" s="2" t="s">
        <v>2616</v>
      </c>
      <c r="P268" s="2" t="s">
        <v>2617</v>
      </c>
      <c r="Q268" s="2" t="s">
        <v>2618</v>
      </c>
      <c r="AD268" s="2" t="s">
        <v>2619</v>
      </c>
      <c r="AE268" s="2" t="s">
        <v>2620</v>
      </c>
      <c r="AF268" s="6" t="s">
        <v>1477</v>
      </c>
      <c r="AG268" s="6" t="s">
        <v>1477</v>
      </c>
      <c r="AH268" s="6" t="s">
        <v>1477</v>
      </c>
      <c r="AI268" s="6" t="s">
        <v>1477</v>
      </c>
      <c r="AJ268" s="6" t="s">
        <v>1477</v>
      </c>
      <c r="AK268" s="6" t="s">
        <v>1477</v>
      </c>
      <c r="AL268" s="6" t="s">
        <v>1477</v>
      </c>
      <c r="AM268" s="6" t="s">
        <v>1477</v>
      </c>
      <c r="AN268" s="6" t="s">
        <v>1477</v>
      </c>
      <c r="AO268" s="6" t="s">
        <v>1477</v>
      </c>
      <c r="AP268" s="6" t="s">
        <v>1477</v>
      </c>
      <c r="AQ268" s="6" t="s">
        <v>1496</v>
      </c>
      <c r="AR268" s="6" t="s">
        <v>1682</v>
      </c>
      <c r="AS268" s="6" t="s">
        <v>1480</v>
      </c>
      <c r="AT268" s="2" t="b">
        <f t="shared" si="9"/>
        <v>1</v>
      </c>
      <c r="AU268" s="2" t="b">
        <f t="shared" si="14"/>
        <v>1</v>
      </c>
      <c r="AV268" s="8" t="b">
        <f t="shared" si="10"/>
        <v>0</v>
      </c>
      <c r="AW268" s="2" t="b">
        <f t="shared" si="11"/>
        <v>0</v>
      </c>
      <c r="AX268" s="2" t="b">
        <f t="shared" si="12"/>
        <v>0</v>
      </c>
      <c r="AY268" s="2" t="b">
        <f t="shared" si="13"/>
        <v>0</v>
      </c>
    </row>
    <row r="269" spans="1:51" ht="16" x14ac:dyDescent="0.2">
      <c r="A269" s="4" t="s">
        <v>2621</v>
      </c>
      <c r="B269" s="2" t="s">
        <v>586</v>
      </c>
      <c r="C269" s="2">
        <v>5</v>
      </c>
      <c r="D269" s="2" t="s">
        <v>1461</v>
      </c>
      <c r="E269" s="2" t="s">
        <v>1978</v>
      </c>
      <c r="F269" s="2">
        <v>14</v>
      </c>
      <c r="G269" s="2" t="s">
        <v>2383</v>
      </c>
      <c r="H269" s="2" t="s">
        <v>2383</v>
      </c>
      <c r="I269" s="2" t="s">
        <v>2426</v>
      </c>
      <c r="J269" s="2" t="s">
        <v>2564</v>
      </c>
      <c r="K269" s="7" t="s">
        <v>2565</v>
      </c>
      <c r="L269" s="2" t="s">
        <v>1473</v>
      </c>
      <c r="M269" s="2" t="s">
        <v>1528</v>
      </c>
      <c r="N269" s="2" t="s">
        <v>2622</v>
      </c>
      <c r="O269" s="2" t="s">
        <v>2616</v>
      </c>
      <c r="P269" s="2" t="s">
        <v>2623</v>
      </c>
      <c r="Q269" s="2" t="s">
        <v>2624</v>
      </c>
      <c r="AD269" s="2" t="s">
        <v>2625</v>
      </c>
      <c r="AE269" s="2" t="s">
        <v>2626</v>
      </c>
      <c r="AF269" s="6" t="s">
        <v>1477</v>
      </c>
      <c r="AG269" s="6" t="s">
        <v>1477</v>
      </c>
      <c r="AH269" s="6" t="s">
        <v>1477</v>
      </c>
      <c r="AI269" s="6" t="s">
        <v>1477</v>
      </c>
      <c r="AJ269" s="6" t="s">
        <v>1477</v>
      </c>
      <c r="AK269" s="6" t="s">
        <v>1477</v>
      </c>
      <c r="AL269" s="6" t="s">
        <v>1477</v>
      </c>
      <c r="AM269" s="6" t="s">
        <v>1477</v>
      </c>
      <c r="AN269" s="6" t="s">
        <v>1477</v>
      </c>
      <c r="AO269" s="6" t="s">
        <v>1477</v>
      </c>
      <c r="AP269" s="6" t="s">
        <v>1478</v>
      </c>
      <c r="AQ269" s="6" t="s">
        <v>1477</v>
      </c>
      <c r="AR269" s="6" t="s">
        <v>1682</v>
      </c>
      <c r="AS269" s="6" t="s">
        <v>1480</v>
      </c>
      <c r="AT269" s="2" t="b">
        <f t="shared" si="9"/>
        <v>1</v>
      </c>
      <c r="AU269" s="2" t="b">
        <f t="shared" si="14"/>
        <v>0</v>
      </c>
      <c r="AV269" s="8" t="b">
        <f t="shared" si="10"/>
        <v>0</v>
      </c>
      <c r="AW269" s="2" t="b">
        <f t="shared" si="11"/>
        <v>0</v>
      </c>
      <c r="AX269" s="2" t="b">
        <f t="shared" si="12"/>
        <v>0</v>
      </c>
      <c r="AY269" s="2" t="b">
        <f t="shared" si="13"/>
        <v>0</v>
      </c>
    </row>
    <row r="270" spans="1:51" ht="16" x14ac:dyDescent="0.2">
      <c r="A270" s="4" t="s">
        <v>2627</v>
      </c>
      <c r="B270" s="2" t="s">
        <v>1055</v>
      </c>
      <c r="E270" s="2" t="s">
        <v>1978</v>
      </c>
      <c r="F270" s="2">
        <v>14</v>
      </c>
      <c r="G270" s="2" t="s">
        <v>2383</v>
      </c>
      <c r="H270" s="2" t="s">
        <v>2383</v>
      </c>
      <c r="I270" s="2" t="s">
        <v>2426</v>
      </c>
      <c r="J270" s="2" t="s">
        <v>2564</v>
      </c>
      <c r="K270" s="7" t="s">
        <v>2565</v>
      </c>
      <c r="L270" s="2" t="s">
        <v>1473</v>
      </c>
      <c r="M270" s="2" t="s">
        <v>1983</v>
      </c>
      <c r="P270" s="2" t="s">
        <v>2628</v>
      </c>
      <c r="Q270" s="2" t="s">
        <v>2629</v>
      </c>
      <c r="AD270" s="2" t="s">
        <v>2630</v>
      </c>
      <c r="AE270" s="2" t="s">
        <v>2631</v>
      </c>
      <c r="AF270" s="6" t="s">
        <v>1477</v>
      </c>
      <c r="AG270" s="6" t="s">
        <v>1477</v>
      </c>
      <c r="AH270" s="6" t="s">
        <v>1477</v>
      </c>
      <c r="AI270" s="6" t="s">
        <v>1477</v>
      </c>
      <c r="AJ270" s="6" t="s">
        <v>1477</v>
      </c>
      <c r="AK270" s="6" t="s">
        <v>1477</v>
      </c>
      <c r="AL270" s="6" t="s">
        <v>1477</v>
      </c>
      <c r="AM270" s="6" t="s">
        <v>1477</v>
      </c>
      <c r="AN270" s="6" t="s">
        <v>1477</v>
      </c>
      <c r="AO270" s="6" t="s">
        <v>1477</v>
      </c>
      <c r="AP270" s="6" t="s">
        <v>1478</v>
      </c>
      <c r="AQ270" s="6" t="s">
        <v>1496</v>
      </c>
      <c r="AR270" s="6" t="s">
        <v>1535</v>
      </c>
      <c r="AS270" s="6" t="s">
        <v>1480</v>
      </c>
      <c r="AT270" s="2" t="b">
        <f t="shared" si="9"/>
        <v>1</v>
      </c>
      <c r="AU270" s="2" t="b">
        <f t="shared" si="14"/>
        <v>0</v>
      </c>
      <c r="AV270" s="8" t="b">
        <f t="shared" si="10"/>
        <v>0</v>
      </c>
      <c r="AW270" s="2" t="b">
        <f t="shared" si="11"/>
        <v>0</v>
      </c>
      <c r="AX270" s="2" t="b">
        <f t="shared" si="12"/>
        <v>0</v>
      </c>
      <c r="AY270" s="2" t="b">
        <f t="shared" si="13"/>
        <v>0</v>
      </c>
    </row>
    <row r="271" spans="1:51" ht="16" x14ac:dyDescent="0.2">
      <c r="A271" s="4" t="s">
        <v>2632</v>
      </c>
      <c r="B271" s="2" t="s">
        <v>1056</v>
      </c>
      <c r="E271" s="2" t="s">
        <v>1978</v>
      </c>
      <c r="F271" s="2">
        <v>14</v>
      </c>
      <c r="G271" s="2" t="s">
        <v>2383</v>
      </c>
      <c r="H271" s="2" t="s">
        <v>2383</v>
      </c>
      <c r="I271" s="2" t="s">
        <v>2426</v>
      </c>
      <c r="J271" s="2" t="s">
        <v>2564</v>
      </c>
      <c r="K271" s="7" t="s">
        <v>2565</v>
      </c>
      <c r="L271" s="2" t="s">
        <v>1473</v>
      </c>
      <c r="M271" s="2" t="s">
        <v>1983</v>
      </c>
      <c r="P271" s="2" t="s">
        <v>2633</v>
      </c>
      <c r="Q271" s="2" t="s">
        <v>2634</v>
      </c>
      <c r="AD271" s="2" t="s">
        <v>2635</v>
      </c>
      <c r="AE271" s="2" t="s">
        <v>2636</v>
      </c>
      <c r="AF271" s="6" t="s">
        <v>1477</v>
      </c>
      <c r="AG271" s="6" t="s">
        <v>1477</v>
      </c>
      <c r="AH271" s="6" t="s">
        <v>1477</v>
      </c>
      <c r="AI271" s="6" t="s">
        <v>1477</v>
      </c>
      <c r="AJ271" s="6" t="s">
        <v>1477</v>
      </c>
      <c r="AK271" s="6" t="s">
        <v>1477</v>
      </c>
      <c r="AL271" s="6" t="s">
        <v>1477</v>
      </c>
      <c r="AM271" s="6" t="s">
        <v>1477</v>
      </c>
      <c r="AN271" s="6" t="s">
        <v>1477</v>
      </c>
      <c r="AO271" s="6" t="s">
        <v>1477</v>
      </c>
      <c r="AP271" s="6" t="s">
        <v>1478</v>
      </c>
      <c r="AQ271" s="6" t="s">
        <v>1496</v>
      </c>
      <c r="AR271" s="6" t="s">
        <v>1536</v>
      </c>
      <c r="AS271" s="6" t="s">
        <v>1536</v>
      </c>
      <c r="AT271" s="2" t="b">
        <f t="shared" si="9"/>
        <v>1</v>
      </c>
      <c r="AU271" s="2" t="b">
        <f t="shared" si="14"/>
        <v>0</v>
      </c>
      <c r="AV271" s="8" t="b">
        <f t="shared" si="10"/>
        <v>0</v>
      </c>
      <c r="AW271" s="2" t="b">
        <f t="shared" si="11"/>
        <v>0</v>
      </c>
      <c r="AX271" s="2" t="b">
        <f t="shared" si="12"/>
        <v>0</v>
      </c>
      <c r="AY271" s="2" t="b">
        <f t="shared" si="13"/>
        <v>0</v>
      </c>
    </row>
    <row r="272" spans="1:51" ht="16" x14ac:dyDescent="0.2">
      <c r="A272" s="4" t="s">
        <v>2637</v>
      </c>
      <c r="B272" s="2" t="s">
        <v>1057</v>
      </c>
      <c r="E272" s="2" t="s">
        <v>1978</v>
      </c>
      <c r="F272" s="2">
        <v>14</v>
      </c>
      <c r="G272" s="2" t="s">
        <v>2383</v>
      </c>
      <c r="H272" s="2" t="s">
        <v>2383</v>
      </c>
      <c r="I272" s="2" t="s">
        <v>2426</v>
      </c>
      <c r="J272" s="2" t="s">
        <v>2564</v>
      </c>
      <c r="K272" s="7" t="s">
        <v>2565</v>
      </c>
      <c r="L272" s="2" t="s">
        <v>1473</v>
      </c>
      <c r="M272" s="2" t="s">
        <v>1983</v>
      </c>
      <c r="P272" s="2" t="s">
        <v>2638</v>
      </c>
      <c r="Q272" s="2" t="s">
        <v>2639</v>
      </c>
      <c r="AD272" s="2" t="s">
        <v>2640</v>
      </c>
      <c r="AE272" s="2" t="s">
        <v>2641</v>
      </c>
      <c r="AF272" s="6" t="s">
        <v>1477</v>
      </c>
      <c r="AG272" s="6" t="s">
        <v>1477</v>
      </c>
      <c r="AH272" s="6" t="s">
        <v>1477</v>
      </c>
      <c r="AI272" s="6" t="s">
        <v>1477</v>
      </c>
      <c r="AJ272" s="6" t="s">
        <v>1477</v>
      </c>
      <c r="AK272" s="6" t="s">
        <v>1477</v>
      </c>
      <c r="AL272" s="6" t="s">
        <v>1477</v>
      </c>
      <c r="AM272" s="6" t="s">
        <v>1477</v>
      </c>
      <c r="AN272" s="6" t="s">
        <v>1477</v>
      </c>
      <c r="AO272" s="6" t="s">
        <v>1477</v>
      </c>
      <c r="AP272" s="6" t="s">
        <v>1478</v>
      </c>
      <c r="AQ272" s="6" t="s">
        <v>1496</v>
      </c>
      <c r="AR272" s="6" t="s">
        <v>1535</v>
      </c>
      <c r="AS272" s="6" t="s">
        <v>1480</v>
      </c>
      <c r="AT272" s="2" t="b">
        <f t="shared" si="9"/>
        <v>1</v>
      </c>
      <c r="AU272" s="2" t="b">
        <f t="shared" si="14"/>
        <v>0</v>
      </c>
      <c r="AV272" s="8" t="b">
        <f t="shared" si="10"/>
        <v>0</v>
      </c>
      <c r="AW272" s="2" t="b">
        <f t="shared" si="11"/>
        <v>0</v>
      </c>
      <c r="AX272" s="2" t="b">
        <f t="shared" si="12"/>
        <v>0</v>
      </c>
      <c r="AY272" s="2" t="b">
        <f t="shared" si="13"/>
        <v>0</v>
      </c>
    </row>
    <row r="273" spans="1:51" ht="16" x14ac:dyDescent="0.2">
      <c r="A273" s="4" t="s">
        <v>2642</v>
      </c>
      <c r="B273" s="2" t="s">
        <v>1058</v>
      </c>
      <c r="E273" s="2" t="s">
        <v>1978</v>
      </c>
      <c r="F273" s="2">
        <v>14</v>
      </c>
      <c r="G273" s="2" t="s">
        <v>2383</v>
      </c>
      <c r="H273" s="2" t="s">
        <v>2383</v>
      </c>
      <c r="I273" s="2" t="s">
        <v>2426</v>
      </c>
      <c r="J273" s="2" t="s">
        <v>2564</v>
      </c>
      <c r="K273" s="7" t="s">
        <v>2565</v>
      </c>
      <c r="L273" s="2" t="s">
        <v>1473</v>
      </c>
      <c r="M273" s="2" t="s">
        <v>1983</v>
      </c>
      <c r="P273" s="2" t="s">
        <v>2643</v>
      </c>
      <c r="Q273" s="2" t="s">
        <v>2644</v>
      </c>
      <c r="AD273" s="2" t="s">
        <v>2645</v>
      </c>
      <c r="AE273" s="2" t="s">
        <v>2646</v>
      </c>
      <c r="AF273" s="6" t="s">
        <v>1477</v>
      </c>
      <c r="AG273" s="6" t="s">
        <v>1477</v>
      </c>
      <c r="AH273" s="6" t="s">
        <v>1477</v>
      </c>
      <c r="AI273" s="6" t="s">
        <v>1477</v>
      </c>
      <c r="AJ273" s="6" t="s">
        <v>1477</v>
      </c>
      <c r="AK273" s="6" t="s">
        <v>1477</v>
      </c>
      <c r="AL273" s="6" t="s">
        <v>1477</v>
      </c>
      <c r="AM273" s="6" t="s">
        <v>1477</v>
      </c>
      <c r="AN273" s="6" t="s">
        <v>1477</v>
      </c>
      <c r="AO273" s="6" t="s">
        <v>1477</v>
      </c>
      <c r="AP273" s="6" t="s">
        <v>1478</v>
      </c>
      <c r="AQ273" s="6" t="s">
        <v>1477</v>
      </c>
      <c r="AR273" s="6" t="s">
        <v>1682</v>
      </c>
      <c r="AS273" s="6" t="s">
        <v>1480</v>
      </c>
      <c r="AT273" s="2" t="b">
        <f t="shared" si="9"/>
        <v>1</v>
      </c>
      <c r="AU273" s="2" t="b">
        <f t="shared" si="14"/>
        <v>0</v>
      </c>
      <c r="AV273" s="8" t="b">
        <f t="shared" si="10"/>
        <v>0</v>
      </c>
      <c r="AW273" s="2" t="b">
        <f t="shared" si="11"/>
        <v>0</v>
      </c>
      <c r="AX273" s="2" t="b">
        <f t="shared" si="12"/>
        <v>0</v>
      </c>
      <c r="AY273" s="2" t="b">
        <f t="shared" si="13"/>
        <v>0</v>
      </c>
    </row>
    <row r="274" spans="1:51" ht="16" x14ac:dyDescent="0.2">
      <c r="A274" s="4" t="s">
        <v>2647</v>
      </c>
      <c r="B274" s="2" t="s">
        <v>1059</v>
      </c>
      <c r="E274" s="2" t="s">
        <v>1978</v>
      </c>
      <c r="F274" s="2">
        <v>14</v>
      </c>
      <c r="G274" s="2" t="s">
        <v>2383</v>
      </c>
      <c r="H274" s="2" t="s">
        <v>2383</v>
      </c>
      <c r="I274" s="2" t="s">
        <v>2426</v>
      </c>
      <c r="J274" s="2" t="s">
        <v>2564</v>
      </c>
      <c r="K274" s="7" t="s">
        <v>2565</v>
      </c>
      <c r="L274" s="2" t="s">
        <v>1473</v>
      </c>
      <c r="M274" s="2" t="s">
        <v>1983</v>
      </c>
      <c r="P274" s="2" t="s">
        <v>2648</v>
      </c>
      <c r="Q274" s="2" t="s">
        <v>2649</v>
      </c>
      <c r="AD274" s="2" t="s">
        <v>2650</v>
      </c>
      <c r="AE274" s="2" t="s">
        <v>2651</v>
      </c>
      <c r="AF274" s="6" t="s">
        <v>1477</v>
      </c>
      <c r="AG274" s="6" t="s">
        <v>1477</v>
      </c>
      <c r="AH274" s="6" t="s">
        <v>1477</v>
      </c>
      <c r="AI274" s="6" t="s">
        <v>1477</v>
      </c>
      <c r="AJ274" s="6" t="s">
        <v>1477</v>
      </c>
      <c r="AK274" s="6" t="s">
        <v>1477</v>
      </c>
      <c r="AL274" s="6" t="s">
        <v>1477</v>
      </c>
      <c r="AM274" s="6" t="s">
        <v>1477</v>
      </c>
      <c r="AN274" s="6" t="s">
        <v>1477</v>
      </c>
      <c r="AO274" s="6" t="s">
        <v>1477</v>
      </c>
      <c r="AP274" s="6" t="s">
        <v>1477</v>
      </c>
      <c r="AQ274" s="6" t="s">
        <v>1496</v>
      </c>
      <c r="AR274" s="6" t="s">
        <v>1682</v>
      </c>
      <c r="AS274" s="6" t="s">
        <v>1480</v>
      </c>
      <c r="AT274" s="2" t="b">
        <f t="shared" si="9"/>
        <v>1</v>
      </c>
      <c r="AU274" s="2" t="b">
        <f t="shared" si="14"/>
        <v>1</v>
      </c>
      <c r="AV274" s="8" t="b">
        <f t="shared" si="10"/>
        <v>0</v>
      </c>
      <c r="AW274" s="2" t="b">
        <f t="shared" si="11"/>
        <v>0</v>
      </c>
      <c r="AX274" s="2" t="b">
        <f t="shared" si="12"/>
        <v>0</v>
      </c>
      <c r="AY274" s="2" t="b">
        <f t="shared" si="13"/>
        <v>0</v>
      </c>
    </row>
    <row r="275" spans="1:51" ht="16" x14ac:dyDescent="0.2">
      <c r="A275" s="4" t="s">
        <v>2652</v>
      </c>
      <c r="B275" s="2" t="s">
        <v>1060</v>
      </c>
      <c r="E275" s="2" t="s">
        <v>1978</v>
      </c>
      <c r="F275" s="2">
        <v>14</v>
      </c>
      <c r="G275" s="2" t="s">
        <v>2383</v>
      </c>
      <c r="H275" s="2" t="s">
        <v>2383</v>
      </c>
      <c r="I275" s="2" t="s">
        <v>2426</v>
      </c>
      <c r="J275" s="2" t="s">
        <v>2564</v>
      </c>
      <c r="K275" s="7" t="s">
        <v>2565</v>
      </c>
      <c r="L275" s="2" t="s">
        <v>1473</v>
      </c>
      <c r="M275" s="2" t="s">
        <v>1983</v>
      </c>
      <c r="P275" s="2" t="s">
        <v>2653</v>
      </c>
      <c r="Q275" s="2" t="s">
        <v>2654</v>
      </c>
      <c r="AD275" s="2" t="s">
        <v>2655</v>
      </c>
      <c r="AE275" s="2" t="s">
        <v>2656</v>
      </c>
      <c r="AF275" s="6" t="s">
        <v>1477</v>
      </c>
      <c r="AG275" s="6" t="s">
        <v>1477</v>
      </c>
      <c r="AH275" s="6" t="s">
        <v>1477</v>
      </c>
      <c r="AI275" s="6" t="s">
        <v>1477</v>
      </c>
      <c r="AJ275" s="6" t="s">
        <v>1477</v>
      </c>
      <c r="AK275" s="6" t="s">
        <v>1477</v>
      </c>
      <c r="AL275" s="6" t="s">
        <v>1477</v>
      </c>
      <c r="AM275" s="6" t="s">
        <v>1477</v>
      </c>
      <c r="AN275" s="6" t="s">
        <v>1477</v>
      </c>
      <c r="AO275" s="6" t="s">
        <v>1477</v>
      </c>
      <c r="AP275" s="6" t="s">
        <v>1477</v>
      </c>
      <c r="AQ275" s="6" t="s">
        <v>1496</v>
      </c>
      <c r="AR275" s="6" t="s">
        <v>1682</v>
      </c>
      <c r="AS275" s="6" t="s">
        <v>1480</v>
      </c>
      <c r="AT275" s="2" t="b">
        <f t="shared" si="9"/>
        <v>1</v>
      </c>
      <c r="AU275" s="2" t="b">
        <f t="shared" si="14"/>
        <v>1</v>
      </c>
      <c r="AV275" s="8" t="b">
        <f t="shared" si="10"/>
        <v>0</v>
      </c>
      <c r="AW275" s="2" t="b">
        <f t="shared" si="11"/>
        <v>0</v>
      </c>
      <c r="AX275" s="2" t="b">
        <f t="shared" si="12"/>
        <v>0</v>
      </c>
      <c r="AY275" s="2" t="b">
        <f t="shared" si="13"/>
        <v>0</v>
      </c>
    </row>
    <row r="276" spans="1:51" ht="16" x14ac:dyDescent="0.2">
      <c r="A276" s="4" t="s">
        <v>2657</v>
      </c>
      <c r="B276" s="2" t="s">
        <v>1061</v>
      </c>
      <c r="E276" s="2" t="s">
        <v>1978</v>
      </c>
      <c r="F276" s="2">
        <v>14</v>
      </c>
      <c r="G276" s="2" t="s">
        <v>2383</v>
      </c>
      <c r="H276" s="2" t="s">
        <v>2383</v>
      </c>
      <c r="I276" s="2" t="s">
        <v>2426</v>
      </c>
      <c r="J276" s="2" t="s">
        <v>2564</v>
      </c>
      <c r="K276" s="7" t="s">
        <v>2565</v>
      </c>
      <c r="L276" s="2" t="s">
        <v>1473</v>
      </c>
      <c r="M276" s="2" t="s">
        <v>1983</v>
      </c>
      <c r="P276" s="2" t="s">
        <v>2658</v>
      </c>
      <c r="Q276" s="2" t="s">
        <v>2659</v>
      </c>
      <c r="AD276" s="2" t="s">
        <v>2660</v>
      </c>
      <c r="AE276" s="2" t="s">
        <v>2661</v>
      </c>
      <c r="AF276" s="6" t="s">
        <v>1477</v>
      </c>
      <c r="AG276" s="6" t="s">
        <v>1477</v>
      </c>
      <c r="AH276" s="6" t="s">
        <v>1477</v>
      </c>
      <c r="AI276" s="6" t="s">
        <v>1477</v>
      </c>
      <c r="AJ276" s="6" t="s">
        <v>1477</v>
      </c>
      <c r="AK276" s="6" t="s">
        <v>1477</v>
      </c>
      <c r="AL276" s="6" t="s">
        <v>1477</v>
      </c>
      <c r="AM276" s="6" t="s">
        <v>1477</v>
      </c>
      <c r="AN276" s="6" t="s">
        <v>1477</v>
      </c>
      <c r="AO276" s="6" t="s">
        <v>1477</v>
      </c>
      <c r="AP276" s="6" t="s">
        <v>1478</v>
      </c>
      <c r="AQ276" s="6" t="s">
        <v>1524</v>
      </c>
      <c r="AR276" s="6" t="s">
        <v>1535</v>
      </c>
      <c r="AS276" s="6" t="s">
        <v>1480</v>
      </c>
      <c r="AT276" s="2" t="b">
        <f t="shared" si="9"/>
        <v>1</v>
      </c>
      <c r="AU276" s="2" t="b">
        <f t="shared" si="14"/>
        <v>0</v>
      </c>
      <c r="AV276" s="8" t="b">
        <f t="shared" si="10"/>
        <v>0</v>
      </c>
      <c r="AW276" s="2" t="b">
        <f t="shared" si="11"/>
        <v>0</v>
      </c>
      <c r="AX276" s="2" t="b">
        <f t="shared" si="12"/>
        <v>0</v>
      </c>
      <c r="AY276" s="2" t="b">
        <f t="shared" si="13"/>
        <v>0</v>
      </c>
    </row>
    <row r="277" spans="1:51" ht="16" x14ac:dyDescent="0.2">
      <c r="A277" s="4" t="s">
        <v>2662</v>
      </c>
      <c r="B277" s="2" t="s">
        <v>1062</v>
      </c>
      <c r="E277" s="2" t="s">
        <v>1978</v>
      </c>
      <c r="F277" s="2">
        <v>14</v>
      </c>
      <c r="G277" s="2" t="s">
        <v>2383</v>
      </c>
      <c r="H277" s="2" t="s">
        <v>2383</v>
      </c>
      <c r="I277" s="2" t="s">
        <v>2426</v>
      </c>
      <c r="J277" s="2" t="s">
        <v>2564</v>
      </c>
      <c r="K277" s="7" t="s">
        <v>2565</v>
      </c>
      <c r="L277" s="2" t="s">
        <v>1473</v>
      </c>
      <c r="M277" s="2" t="s">
        <v>1983</v>
      </c>
      <c r="P277" s="2" t="s">
        <v>2663</v>
      </c>
      <c r="Q277" s="2" t="s">
        <v>2664</v>
      </c>
      <c r="AD277" s="2" t="s">
        <v>2665</v>
      </c>
      <c r="AE277" s="2" t="s">
        <v>2666</v>
      </c>
      <c r="AF277" s="6" t="s">
        <v>1477</v>
      </c>
      <c r="AG277" s="6" t="s">
        <v>1477</v>
      </c>
      <c r="AH277" s="6" t="s">
        <v>1477</v>
      </c>
      <c r="AI277" s="6" t="s">
        <v>1477</v>
      </c>
      <c r="AJ277" s="6" t="s">
        <v>1477</v>
      </c>
      <c r="AK277" s="6" t="s">
        <v>1477</v>
      </c>
      <c r="AL277" s="6" t="s">
        <v>1477</v>
      </c>
      <c r="AM277" s="6" t="s">
        <v>1477</v>
      </c>
      <c r="AN277" s="6" t="s">
        <v>1477</v>
      </c>
      <c r="AO277" s="6" t="s">
        <v>1477</v>
      </c>
      <c r="AP277" s="6" t="s">
        <v>1478</v>
      </c>
      <c r="AQ277" s="6" t="s">
        <v>1496</v>
      </c>
      <c r="AR277" s="6" t="s">
        <v>1536</v>
      </c>
      <c r="AS277" s="6" t="s">
        <v>1536</v>
      </c>
      <c r="AT277" s="2" t="b">
        <f t="shared" si="9"/>
        <v>1</v>
      </c>
      <c r="AU277" s="2" t="b">
        <f t="shared" si="14"/>
        <v>0</v>
      </c>
      <c r="AV277" s="8" t="b">
        <f t="shared" si="10"/>
        <v>0</v>
      </c>
      <c r="AW277" s="2" t="b">
        <f t="shared" si="11"/>
        <v>0</v>
      </c>
      <c r="AX277" s="2" t="b">
        <f t="shared" si="12"/>
        <v>0</v>
      </c>
      <c r="AY277" s="2" t="b">
        <f t="shared" si="13"/>
        <v>0</v>
      </c>
    </row>
    <row r="278" spans="1:51" ht="16" x14ac:dyDescent="0.2">
      <c r="A278" s="4" t="s">
        <v>2667</v>
      </c>
      <c r="B278" s="2" t="s">
        <v>1063</v>
      </c>
      <c r="E278" s="2" t="s">
        <v>1978</v>
      </c>
      <c r="F278" s="2">
        <v>14</v>
      </c>
      <c r="G278" s="2" t="s">
        <v>2383</v>
      </c>
      <c r="H278" s="2" t="s">
        <v>2383</v>
      </c>
      <c r="I278" s="2" t="s">
        <v>2426</v>
      </c>
      <c r="J278" s="2" t="s">
        <v>2564</v>
      </c>
      <c r="K278" s="7" t="s">
        <v>2565</v>
      </c>
      <c r="L278" s="2" t="s">
        <v>1473</v>
      </c>
      <c r="M278" s="2" t="s">
        <v>1983</v>
      </c>
      <c r="P278" s="2" t="s">
        <v>2668</v>
      </c>
      <c r="Q278" s="2" t="s">
        <v>2669</v>
      </c>
      <c r="AD278" s="2" t="s">
        <v>2670</v>
      </c>
      <c r="AE278" s="2" t="s">
        <v>2671</v>
      </c>
      <c r="AF278" s="6" t="s">
        <v>1477</v>
      </c>
      <c r="AG278" s="6" t="s">
        <v>1477</v>
      </c>
      <c r="AH278" s="6" t="s">
        <v>1477</v>
      </c>
      <c r="AI278" s="6" t="s">
        <v>1477</v>
      </c>
      <c r="AJ278" s="6" t="s">
        <v>1477</v>
      </c>
      <c r="AK278" s="6" t="s">
        <v>1477</v>
      </c>
      <c r="AL278" s="6" t="s">
        <v>1477</v>
      </c>
      <c r="AM278" s="6" t="s">
        <v>1477</v>
      </c>
      <c r="AN278" s="6" t="s">
        <v>1477</v>
      </c>
      <c r="AO278" s="6" t="s">
        <v>1477</v>
      </c>
      <c r="AP278" s="6" t="s">
        <v>1478</v>
      </c>
      <c r="AQ278" s="6" t="s">
        <v>1496</v>
      </c>
      <c r="AR278" s="6" t="s">
        <v>1535</v>
      </c>
      <c r="AS278" s="6" t="s">
        <v>1480</v>
      </c>
      <c r="AT278" s="2" t="b">
        <f t="shared" si="9"/>
        <v>1</v>
      </c>
      <c r="AU278" s="2" t="b">
        <f t="shared" si="14"/>
        <v>0</v>
      </c>
      <c r="AV278" s="8" t="b">
        <f t="shared" si="10"/>
        <v>0</v>
      </c>
      <c r="AW278" s="2" t="b">
        <f t="shared" si="11"/>
        <v>0</v>
      </c>
      <c r="AX278" s="2" t="b">
        <f t="shared" si="12"/>
        <v>0</v>
      </c>
      <c r="AY278" s="2" t="b">
        <f t="shared" si="13"/>
        <v>0</v>
      </c>
    </row>
    <row r="279" spans="1:51" ht="16" x14ac:dyDescent="0.2">
      <c r="A279" s="4" t="s">
        <v>2672</v>
      </c>
      <c r="B279" s="2" t="s">
        <v>1064</v>
      </c>
      <c r="E279" s="2" t="s">
        <v>1978</v>
      </c>
      <c r="F279" s="2">
        <v>14</v>
      </c>
      <c r="G279" s="2" t="s">
        <v>2383</v>
      </c>
      <c r="H279" s="2" t="s">
        <v>2383</v>
      </c>
      <c r="I279" s="2" t="s">
        <v>2426</v>
      </c>
      <c r="J279" s="2" t="s">
        <v>2564</v>
      </c>
      <c r="K279" s="7" t="s">
        <v>2565</v>
      </c>
      <c r="L279" s="2" t="s">
        <v>1473</v>
      </c>
      <c r="M279" s="2" t="s">
        <v>1983</v>
      </c>
      <c r="P279" s="2" t="s">
        <v>2673</v>
      </c>
      <c r="Q279" s="2" t="s">
        <v>2674</v>
      </c>
      <c r="AD279" s="2" t="s">
        <v>2675</v>
      </c>
      <c r="AE279" s="2" t="s">
        <v>2676</v>
      </c>
      <c r="AF279" s="6" t="s">
        <v>1477</v>
      </c>
      <c r="AG279" s="6" t="s">
        <v>1477</v>
      </c>
      <c r="AH279" s="6" t="s">
        <v>1477</v>
      </c>
      <c r="AI279" s="6" t="s">
        <v>1477</v>
      </c>
      <c r="AJ279" s="6" t="s">
        <v>1477</v>
      </c>
      <c r="AK279" s="6" t="s">
        <v>1477</v>
      </c>
      <c r="AL279" s="6" t="s">
        <v>1477</v>
      </c>
      <c r="AM279" s="6" t="s">
        <v>1477</v>
      </c>
      <c r="AN279" s="6" t="s">
        <v>1477</v>
      </c>
      <c r="AO279" s="6" t="s">
        <v>1477</v>
      </c>
      <c r="AP279" s="6" t="s">
        <v>1477</v>
      </c>
      <c r="AQ279" s="6" t="s">
        <v>1496</v>
      </c>
      <c r="AR279" s="6" t="s">
        <v>1682</v>
      </c>
      <c r="AS279" s="6" t="s">
        <v>1480</v>
      </c>
      <c r="AT279" s="2" t="b">
        <f t="shared" si="9"/>
        <v>1</v>
      </c>
      <c r="AU279" s="2" t="b">
        <f t="shared" si="14"/>
        <v>1</v>
      </c>
      <c r="AV279" s="8" t="b">
        <f t="shared" si="10"/>
        <v>0</v>
      </c>
      <c r="AW279" s="2" t="b">
        <f t="shared" si="11"/>
        <v>0</v>
      </c>
      <c r="AX279" s="2" t="b">
        <f t="shared" si="12"/>
        <v>0</v>
      </c>
      <c r="AY279" s="2" t="b">
        <f t="shared" si="13"/>
        <v>0</v>
      </c>
    </row>
    <row r="280" spans="1:51" ht="16" x14ac:dyDescent="0.2">
      <c r="A280" s="4" t="s">
        <v>2677</v>
      </c>
      <c r="B280" s="2" t="s">
        <v>1065</v>
      </c>
      <c r="E280" s="2" t="s">
        <v>1978</v>
      </c>
      <c r="F280" s="2">
        <v>14</v>
      </c>
      <c r="G280" s="2" t="s">
        <v>2383</v>
      </c>
      <c r="H280" s="2" t="s">
        <v>2383</v>
      </c>
      <c r="I280" s="2" t="s">
        <v>2426</v>
      </c>
      <c r="J280" s="2" t="s">
        <v>2564</v>
      </c>
      <c r="K280" s="7" t="s">
        <v>2565</v>
      </c>
      <c r="L280" s="2" t="s">
        <v>1473</v>
      </c>
      <c r="M280" s="2" t="s">
        <v>1983</v>
      </c>
      <c r="P280" s="2" t="s">
        <v>2678</v>
      </c>
      <c r="Q280" s="2" t="s">
        <v>2679</v>
      </c>
      <c r="AD280" s="2" t="s">
        <v>2680</v>
      </c>
      <c r="AE280" s="2" t="s">
        <v>2681</v>
      </c>
      <c r="AF280" s="6" t="s">
        <v>1477</v>
      </c>
      <c r="AG280" s="6" t="s">
        <v>1477</v>
      </c>
      <c r="AH280" s="6" t="s">
        <v>1477</v>
      </c>
      <c r="AI280" s="6" t="s">
        <v>1477</v>
      </c>
      <c r="AJ280" s="6" t="s">
        <v>1477</v>
      </c>
      <c r="AK280" s="6" t="s">
        <v>1477</v>
      </c>
      <c r="AL280" s="6" t="s">
        <v>1477</v>
      </c>
      <c r="AM280" s="6" t="s">
        <v>1477</v>
      </c>
      <c r="AN280" s="6" t="s">
        <v>1477</v>
      </c>
      <c r="AO280" s="6" t="s">
        <v>1477</v>
      </c>
      <c r="AP280" s="6" t="s">
        <v>1477</v>
      </c>
      <c r="AQ280" s="6" t="s">
        <v>1496</v>
      </c>
      <c r="AR280" s="6" t="s">
        <v>1682</v>
      </c>
      <c r="AS280" s="6" t="s">
        <v>1480</v>
      </c>
      <c r="AT280" s="2" t="b">
        <f t="shared" si="9"/>
        <v>1</v>
      </c>
      <c r="AU280" s="2" t="b">
        <f t="shared" si="14"/>
        <v>1</v>
      </c>
      <c r="AV280" s="8" t="b">
        <f t="shared" si="10"/>
        <v>0</v>
      </c>
      <c r="AW280" s="2" t="b">
        <f t="shared" si="11"/>
        <v>0</v>
      </c>
      <c r="AX280" s="2" t="b">
        <f t="shared" si="12"/>
        <v>0</v>
      </c>
      <c r="AY280" s="2" t="b">
        <f t="shared" si="13"/>
        <v>0</v>
      </c>
    </row>
    <row r="281" spans="1:51" ht="16" x14ac:dyDescent="0.2">
      <c r="A281" s="4" t="s">
        <v>2682</v>
      </c>
      <c r="B281" s="2" t="s">
        <v>1066</v>
      </c>
      <c r="E281" s="2" t="s">
        <v>1978</v>
      </c>
      <c r="F281" s="2">
        <v>14</v>
      </c>
      <c r="G281" s="2" t="s">
        <v>2383</v>
      </c>
      <c r="H281" s="2" t="s">
        <v>2383</v>
      </c>
      <c r="I281" s="2" t="s">
        <v>2426</v>
      </c>
      <c r="J281" s="2" t="s">
        <v>2564</v>
      </c>
      <c r="K281" s="7" t="s">
        <v>2565</v>
      </c>
      <c r="L281" s="2" t="s">
        <v>1473</v>
      </c>
      <c r="M281" s="2" t="s">
        <v>1983</v>
      </c>
      <c r="P281" s="2" t="s">
        <v>2683</v>
      </c>
      <c r="Q281" s="2" t="s">
        <v>2684</v>
      </c>
      <c r="AD281" s="2" t="s">
        <v>2685</v>
      </c>
      <c r="AE281" s="2" t="s">
        <v>2686</v>
      </c>
      <c r="AF281" s="6" t="s">
        <v>1477</v>
      </c>
      <c r="AG281" s="6" t="s">
        <v>1477</v>
      </c>
      <c r="AH281" s="6" t="s">
        <v>1477</v>
      </c>
      <c r="AI281" s="6" t="s">
        <v>1477</v>
      </c>
      <c r="AJ281" s="6" t="s">
        <v>1477</v>
      </c>
      <c r="AK281" s="6" t="s">
        <v>1477</v>
      </c>
      <c r="AL281" s="6" t="s">
        <v>1477</v>
      </c>
      <c r="AM281" s="6" t="s">
        <v>1477</v>
      </c>
      <c r="AN281" s="6" t="s">
        <v>1477</v>
      </c>
      <c r="AO281" s="6" t="s">
        <v>1477</v>
      </c>
      <c r="AP281" s="6" t="s">
        <v>1480</v>
      </c>
      <c r="AQ281" s="6" t="s">
        <v>1524</v>
      </c>
      <c r="AR281" s="6" t="s">
        <v>1535</v>
      </c>
      <c r="AS281" s="6" t="s">
        <v>1480</v>
      </c>
      <c r="AT281" s="2" t="b">
        <f t="shared" si="9"/>
        <v>1</v>
      </c>
      <c r="AU281" s="2" t="b">
        <f t="shared" si="14"/>
        <v>0</v>
      </c>
      <c r="AV281" s="8" t="b">
        <f t="shared" si="10"/>
        <v>0</v>
      </c>
      <c r="AW281" s="2" t="b">
        <f t="shared" si="11"/>
        <v>0</v>
      </c>
      <c r="AX281" s="2" t="b">
        <f t="shared" si="12"/>
        <v>0</v>
      </c>
      <c r="AY281" s="2" t="b">
        <f t="shared" si="13"/>
        <v>0</v>
      </c>
    </row>
    <row r="282" spans="1:51" ht="16" x14ac:dyDescent="0.2">
      <c r="A282" s="4" t="s">
        <v>2687</v>
      </c>
      <c r="B282" s="2" t="s">
        <v>1067</v>
      </c>
      <c r="E282" s="2" t="s">
        <v>1978</v>
      </c>
      <c r="F282" s="2">
        <v>14</v>
      </c>
      <c r="G282" s="2" t="s">
        <v>2383</v>
      </c>
      <c r="H282" s="2" t="s">
        <v>2383</v>
      </c>
      <c r="I282" s="2" t="s">
        <v>2426</v>
      </c>
      <c r="J282" s="2" t="s">
        <v>2564</v>
      </c>
      <c r="K282" s="7" t="s">
        <v>2565</v>
      </c>
      <c r="L282" s="2" t="s">
        <v>1473</v>
      </c>
      <c r="M282" s="2" t="s">
        <v>1983</v>
      </c>
      <c r="P282" s="2" t="s">
        <v>2688</v>
      </c>
      <c r="Q282" s="2" t="s">
        <v>2689</v>
      </c>
      <c r="AD282" s="2" t="s">
        <v>2690</v>
      </c>
      <c r="AE282" s="2" t="s">
        <v>2691</v>
      </c>
      <c r="AF282" s="6" t="s">
        <v>1477</v>
      </c>
      <c r="AG282" s="6" t="s">
        <v>1477</v>
      </c>
      <c r="AH282" s="6" t="s">
        <v>1477</v>
      </c>
      <c r="AI282" s="6" t="s">
        <v>1477</v>
      </c>
      <c r="AJ282" s="6" t="s">
        <v>1477</v>
      </c>
      <c r="AK282" s="6" t="s">
        <v>1477</v>
      </c>
      <c r="AL282" s="6" t="s">
        <v>1477</v>
      </c>
      <c r="AM282" s="6" t="s">
        <v>1477</v>
      </c>
      <c r="AN282" s="6" t="s">
        <v>1477</v>
      </c>
      <c r="AO282" s="6" t="s">
        <v>1477</v>
      </c>
      <c r="AP282" s="6" t="s">
        <v>1478</v>
      </c>
      <c r="AQ282" s="6" t="s">
        <v>1496</v>
      </c>
      <c r="AR282" s="6" t="s">
        <v>1536</v>
      </c>
      <c r="AS282" s="6" t="s">
        <v>1536</v>
      </c>
      <c r="AT282" s="2" t="b">
        <f t="shared" si="9"/>
        <v>1</v>
      </c>
      <c r="AU282" s="2" t="b">
        <f t="shared" si="14"/>
        <v>0</v>
      </c>
      <c r="AV282" s="8" t="b">
        <f t="shared" si="10"/>
        <v>0</v>
      </c>
      <c r="AW282" s="2" t="b">
        <f t="shared" si="11"/>
        <v>0</v>
      </c>
      <c r="AX282" s="2" t="b">
        <f t="shared" si="12"/>
        <v>0</v>
      </c>
      <c r="AY282" s="2" t="b">
        <f t="shared" si="13"/>
        <v>0</v>
      </c>
    </row>
    <row r="283" spans="1:51" ht="16" x14ac:dyDescent="0.2">
      <c r="A283" s="4" t="s">
        <v>2692</v>
      </c>
      <c r="B283" s="2" t="s">
        <v>1068</v>
      </c>
      <c r="E283" s="2" t="s">
        <v>1978</v>
      </c>
      <c r="F283" s="2">
        <v>14</v>
      </c>
      <c r="G283" s="2" t="s">
        <v>2383</v>
      </c>
      <c r="H283" s="2" t="s">
        <v>2383</v>
      </c>
      <c r="I283" s="2" t="s">
        <v>2426</v>
      </c>
      <c r="J283" s="2" t="s">
        <v>2564</v>
      </c>
      <c r="K283" s="7" t="s">
        <v>2565</v>
      </c>
      <c r="L283" s="2" t="s">
        <v>1473</v>
      </c>
      <c r="M283" s="2" t="s">
        <v>1983</v>
      </c>
      <c r="P283" s="2" t="s">
        <v>2693</v>
      </c>
      <c r="Q283" s="2" t="s">
        <v>2694</v>
      </c>
      <c r="AD283" s="2" t="s">
        <v>2695</v>
      </c>
      <c r="AE283" s="2" t="s">
        <v>2696</v>
      </c>
      <c r="AF283" s="6" t="s">
        <v>1477</v>
      </c>
      <c r="AG283" s="6" t="s">
        <v>1477</v>
      </c>
      <c r="AH283" s="6" t="s">
        <v>1477</v>
      </c>
      <c r="AI283" s="6" t="s">
        <v>1477</v>
      </c>
      <c r="AJ283" s="6" t="s">
        <v>1477</v>
      </c>
      <c r="AK283" s="6" t="s">
        <v>1477</v>
      </c>
      <c r="AL283" s="6" t="s">
        <v>1477</v>
      </c>
      <c r="AM283" s="6" t="s">
        <v>1477</v>
      </c>
      <c r="AN283" s="6" t="s">
        <v>1477</v>
      </c>
      <c r="AO283" s="6" t="s">
        <v>1477</v>
      </c>
      <c r="AP283" s="6" t="s">
        <v>1478</v>
      </c>
      <c r="AQ283" s="6" t="s">
        <v>1477</v>
      </c>
      <c r="AR283" s="6" t="s">
        <v>1682</v>
      </c>
      <c r="AS283" s="6" t="s">
        <v>1480</v>
      </c>
      <c r="AT283" s="2" t="b">
        <f t="shared" si="9"/>
        <v>1</v>
      </c>
      <c r="AU283" s="2" t="b">
        <f t="shared" si="14"/>
        <v>0</v>
      </c>
      <c r="AV283" s="8" t="b">
        <f t="shared" si="10"/>
        <v>0</v>
      </c>
      <c r="AW283" s="2" t="b">
        <f t="shared" si="11"/>
        <v>0</v>
      </c>
      <c r="AX283" s="2" t="b">
        <f t="shared" si="12"/>
        <v>0</v>
      </c>
      <c r="AY283" s="2" t="b">
        <f t="shared" si="13"/>
        <v>0</v>
      </c>
    </row>
    <row r="284" spans="1:51" ht="16" x14ac:dyDescent="0.2">
      <c r="A284" s="4" t="s">
        <v>2697</v>
      </c>
      <c r="B284" s="2" t="s">
        <v>1069</v>
      </c>
      <c r="E284" s="2" t="s">
        <v>1978</v>
      </c>
      <c r="F284" s="2">
        <v>14</v>
      </c>
      <c r="G284" s="2" t="s">
        <v>2383</v>
      </c>
      <c r="H284" s="2" t="s">
        <v>2383</v>
      </c>
      <c r="I284" s="2" t="s">
        <v>2426</v>
      </c>
      <c r="J284" s="2" t="s">
        <v>2564</v>
      </c>
      <c r="K284" s="7" t="s">
        <v>2565</v>
      </c>
      <c r="L284" s="2" t="s">
        <v>1473</v>
      </c>
      <c r="M284" s="2" t="s">
        <v>1983</v>
      </c>
      <c r="P284" s="2" t="s">
        <v>2698</v>
      </c>
      <c r="Q284" s="2" t="s">
        <v>2699</v>
      </c>
      <c r="AD284" s="2" t="s">
        <v>2700</v>
      </c>
      <c r="AE284" s="2" t="s">
        <v>2701</v>
      </c>
      <c r="AF284" s="6" t="s">
        <v>1477</v>
      </c>
      <c r="AG284" s="6" t="s">
        <v>1477</v>
      </c>
      <c r="AH284" s="6" t="s">
        <v>1477</v>
      </c>
      <c r="AI284" s="6" t="s">
        <v>1477</v>
      </c>
      <c r="AJ284" s="6" t="s">
        <v>1477</v>
      </c>
      <c r="AK284" s="6" t="s">
        <v>1477</v>
      </c>
      <c r="AL284" s="6" t="s">
        <v>1477</v>
      </c>
      <c r="AM284" s="6" t="s">
        <v>1477</v>
      </c>
      <c r="AN284" s="6" t="s">
        <v>1477</v>
      </c>
      <c r="AO284" s="6" t="s">
        <v>1477</v>
      </c>
      <c r="AP284" s="6" t="s">
        <v>1478</v>
      </c>
      <c r="AQ284" s="6" t="s">
        <v>1477</v>
      </c>
      <c r="AR284" s="6" t="s">
        <v>1682</v>
      </c>
      <c r="AS284" s="6" t="s">
        <v>1480</v>
      </c>
      <c r="AT284" s="2" t="b">
        <f t="shared" si="9"/>
        <v>1</v>
      </c>
      <c r="AU284" s="2" t="b">
        <f t="shared" si="14"/>
        <v>0</v>
      </c>
      <c r="AV284" s="8" t="b">
        <f t="shared" si="10"/>
        <v>0</v>
      </c>
      <c r="AW284" s="2" t="b">
        <f t="shared" si="11"/>
        <v>0</v>
      </c>
      <c r="AX284" s="2" t="b">
        <f t="shared" si="12"/>
        <v>0</v>
      </c>
      <c r="AY284" s="2" t="b">
        <f t="shared" si="13"/>
        <v>0</v>
      </c>
    </row>
    <row r="285" spans="1:51" ht="16" x14ac:dyDescent="0.2">
      <c r="A285" s="4" t="s">
        <v>2702</v>
      </c>
      <c r="B285" s="2" t="s">
        <v>1070</v>
      </c>
      <c r="E285" s="2" t="s">
        <v>1978</v>
      </c>
      <c r="F285" s="2">
        <v>14</v>
      </c>
      <c r="G285" s="2" t="s">
        <v>2383</v>
      </c>
      <c r="H285" s="2" t="s">
        <v>2383</v>
      </c>
      <c r="I285" s="2" t="s">
        <v>2426</v>
      </c>
      <c r="J285" s="2" t="s">
        <v>2564</v>
      </c>
      <c r="K285" s="7" t="s">
        <v>2565</v>
      </c>
      <c r="L285" s="2" t="s">
        <v>1473</v>
      </c>
      <c r="M285" s="2" t="s">
        <v>1983</v>
      </c>
      <c r="P285" s="2" t="s">
        <v>2703</v>
      </c>
      <c r="Q285" s="2" t="s">
        <v>2704</v>
      </c>
      <c r="AD285" s="2" t="s">
        <v>2705</v>
      </c>
      <c r="AE285" s="2" t="s">
        <v>2706</v>
      </c>
      <c r="AF285" s="6" t="s">
        <v>1477</v>
      </c>
      <c r="AG285" s="6" t="s">
        <v>1477</v>
      </c>
      <c r="AH285" s="6" t="s">
        <v>1477</v>
      </c>
      <c r="AI285" s="6" t="s">
        <v>1477</v>
      </c>
      <c r="AJ285" s="6" t="s">
        <v>1477</v>
      </c>
      <c r="AK285" s="6" t="s">
        <v>1477</v>
      </c>
      <c r="AL285" s="6" t="s">
        <v>1477</v>
      </c>
      <c r="AM285" s="6" t="s">
        <v>1477</v>
      </c>
      <c r="AN285" s="6" t="s">
        <v>1477</v>
      </c>
      <c r="AO285" s="6" t="s">
        <v>1477</v>
      </c>
      <c r="AP285" s="6" t="s">
        <v>1477</v>
      </c>
      <c r="AQ285" s="6" t="s">
        <v>1496</v>
      </c>
      <c r="AR285" s="6" t="s">
        <v>1682</v>
      </c>
      <c r="AS285" s="6" t="s">
        <v>1480</v>
      </c>
      <c r="AT285" s="2" t="b">
        <f t="shared" si="9"/>
        <v>1</v>
      </c>
      <c r="AU285" s="2" t="b">
        <f t="shared" si="14"/>
        <v>1</v>
      </c>
      <c r="AV285" s="8" t="b">
        <f t="shared" si="10"/>
        <v>0</v>
      </c>
      <c r="AW285" s="2" t="b">
        <f t="shared" si="11"/>
        <v>0</v>
      </c>
      <c r="AX285" s="2" t="b">
        <f t="shared" si="12"/>
        <v>0</v>
      </c>
      <c r="AY285" s="2" t="b">
        <f t="shared" si="13"/>
        <v>0</v>
      </c>
    </row>
    <row r="286" spans="1:51" ht="16" x14ac:dyDescent="0.2">
      <c r="A286" s="4" t="s">
        <v>2707</v>
      </c>
      <c r="B286" s="2" t="s">
        <v>1071</v>
      </c>
      <c r="E286" s="2" t="s">
        <v>1978</v>
      </c>
      <c r="F286" s="2">
        <v>14</v>
      </c>
      <c r="G286" s="2" t="s">
        <v>2383</v>
      </c>
      <c r="H286" s="2" t="s">
        <v>2383</v>
      </c>
      <c r="I286" s="2" t="s">
        <v>2426</v>
      </c>
      <c r="J286" s="2" t="s">
        <v>2564</v>
      </c>
      <c r="K286" s="7" t="s">
        <v>2565</v>
      </c>
      <c r="L286" s="2" t="s">
        <v>1473</v>
      </c>
      <c r="M286" s="2" t="s">
        <v>1983</v>
      </c>
      <c r="P286" s="2" t="s">
        <v>2708</v>
      </c>
      <c r="Q286" s="2" t="s">
        <v>2709</v>
      </c>
      <c r="AD286" s="2" t="s">
        <v>2710</v>
      </c>
      <c r="AE286" s="2" t="s">
        <v>2711</v>
      </c>
      <c r="AF286" s="6" t="s">
        <v>1477</v>
      </c>
      <c r="AG286" s="6" t="s">
        <v>1477</v>
      </c>
      <c r="AH286" s="6" t="s">
        <v>1477</v>
      </c>
      <c r="AI286" s="6" t="s">
        <v>1477</v>
      </c>
      <c r="AJ286" s="6" t="s">
        <v>1477</v>
      </c>
      <c r="AK286" s="6" t="s">
        <v>1477</v>
      </c>
      <c r="AL286" s="6" t="s">
        <v>1477</v>
      </c>
      <c r="AM286" s="6" t="s">
        <v>1477</v>
      </c>
      <c r="AN286" s="6" t="s">
        <v>1477</v>
      </c>
      <c r="AO286" s="6" t="s">
        <v>1477</v>
      </c>
      <c r="AP286" s="6" t="s">
        <v>1478</v>
      </c>
      <c r="AQ286" s="6" t="s">
        <v>1524</v>
      </c>
      <c r="AR286" s="6" t="s">
        <v>1535</v>
      </c>
      <c r="AS286" s="6" t="s">
        <v>1480</v>
      </c>
      <c r="AT286" s="2" t="b">
        <f t="shared" si="9"/>
        <v>1</v>
      </c>
      <c r="AU286" s="2" t="b">
        <f t="shared" si="14"/>
        <v>0</v>
      </c>
      <c r="AV286" s="8" t="b">
        <f t="shared" si="10"/>
        <v>0</v>
      </c>
      <c r="AW286" s="2" t="b">
        <f t="shared" si="11"/>
        <v>0</v>
      </c>
      <c r="AX286" s="2" t="b">
        <f t="shared" si="12"/>
        <v>0</v>
      </c>
      <c r="AY286" s="2" t="b">
        <f t="shared" si="13"/>
        <v>0</v>
      </c>
    </row>
    <row r="287" spans="1:51" ht="16" x14ac:dyDescent="0.2">
      <c r="A287" s="4" t="s">
        <v>2712</v>
      </c>
      <c r="B287" s="2" t="s">
        <v>1072</v>
      </c>
      <c r="E287" s="2" t="s">
        <v>1978</v>
      </c>
      <c r="F287" s="2">
        <v>14</v>
      </c>
      <c r="G287" s="2" t="s">
        <v>2383</v>
      </c>
      <c r="H287" s="2" t="s">
        <v>2383</v>
      </c>
      <c r="I287" s="2" t="s">
        <v>2426</v>
      </c>
      <c r="J287" s="2" t="s">
        <v>2564</v>
      </c>
      <c r="K287" s="7" t="s">
        <v>2565</v>
      </c>
      <c r="L287" s="2" t="s">
        <v>1473</v>
      </c>
      <c r="M287" s="2" t="s">
        <v>1983</v>
      </c>
      <c r="P287" s="2" t="s">
        <v>2713</v>
      </c>
      <c r="Q287" s="2" t="s">
        <v>2714</v>
      </c>
      <c r="AD287" s="2" t="s">
        <v>2715</v>
      </c>
      <c r="AE287" s="2" t="s">
        <v>2716</v>
      </c>
      <c r="AF287" s="6" t="s">
        <v>1477</v>
      </c>
      <c r="AG287" s="6" t="s">
        <v>1477</v>
      </c>
      <c r="AH287" s="6" t="s">
        <v>1477</v>
      </c>
      <c r="AI287" s="6" t="s">
        <v>1477</v>
      </c>
      <c r="AJ287" s="6" t="s">
        <v>1477</v>
      </c>
      <c r="AK287" s="6" t="s">
        <v>1477</v>
      </c>
      <c r="AL287" s="6" t="s">
        <v>1477</v>
      </c>
      <c r="AM287" s="6" t="s">
        <v>1477</v>
      </c>
      <c r="AN287" s="6" t="s">
        <v>1477</v>
      </c>
      <c r="AO287" s="6" t="s">
        <v>1477</v>
      </c>
      <c r="AP287" s="6" t="s">
        <v>1480</v>
      </c>
      <c r="AQ287" s="6" t="s">
        <v>1536</v>
      </c>
      <c r="AR287" s="6" t="s">
        <v>1535</v>
      </c>
      <c r="AS287" s="6" t="s">
        <v>1480</v>
      </c>
      <c r="AT287" s="2" t="b">
        <f t="shared" si="9"/>
        <v>1</v>
      </c>
      <c r="AU287" s="2" t="b">
        <f t="shared" si="14"/>
        <v>0</v>
      </c>
      <c r="AV287" s="8" t="b">
        <f t="shared" si="10"/>
        <v>0</v>
      </c>
      <c r="AW287" s="2" t="b">
        <f t="shared" si="11"/>
        <v>0</v>
      </c>
      <c r="AX287" s="2" t="b">
        <f t="shared" si="12"/>
        <v>0</v>
      </c>
      <c r="AY287" s="2" t="b">
        <f t="shared" si="13"/>
        <v>0</v>
      </c>
    </row>
    <row r="288" spans="1:51" ht="16" x14ac:dyDescent="0.2">
      <c r="A288" s="4" t="s">
        <v>2717</v>
      </c>
      <c r="B288" s="2" t="s">
        <v>1073</v>
      </c>
      <c r="E288" s="2" t="s">
        <v>1978</v>
      </c>
      <c r="F288" s="2">
        <v>14</v>
      </c>
      <c r="G288" s="2" t="s">
        <v>2383</v>
      </c>
      <c r="H288" s="2" t="s">
        <v>2383</v>
      </c>
      <c r="I288" s="2" t="s">
        <v>2426</v>
      </c>
      <c r="J288" s="2" t="s">
        <v>2564</v>
      </c>
      <c r="K288" s="7" t="s">
        <v>2565</v>
      </c>
      <c r="L288" s="2" t="s">
        <v>1473</v>
      </c>
      <c r="M288" s="2" t="s">
        <v>1983</v>
      </c>
      <c r="P288" s="2" t="s">
        <v>2718</v>
      </c>
      <c r="Q288" s="2" t="s">
        <v>2719</v>
      </c>
      <c r="AD288" s="2" t="s">
        <v>2720</v>
      </c>
      <c r="AE288" s="2" t="s">
        <v>2721</v>
      </c>
      <c r="AF288" s="6" t="s">
        <v>1477</v>
      </c>
      <c r="AG288" s="6" t="s">
        <v>1477</v>
      </c>
      <c r="AH288" s="6" t="s">
        <v>1477</v>
      </c>
      <c r="AI288" s="6" t="s">
        <v>1477</v>
      </c>
      <c r="AJ288" s="6" t="s">
        <v>1477</v>
      </c>
      <c r="AK288" s="6" t="s">
        <v>1477</v>
      </c>
      <c r="AL288" s="6" t="s">
        <v>1477</v>
      </c>
      <c r="AM288" s="6" t="s">
        <v>1477</v>
      </c>
      <c r="AN288" s="6" t="s">
        <v>1477</v>
      </c>
      <c r="AO288" s="6" t="s">
        <v>1477</v>
      </c>
      <c r="AP288" s="6" t="s">
        <v>1480</v>
      </c>
      <c r="AQ288" s="6" t="s">
        <v>1496</v>
      </c>
      <c r="AR288" s="6" t="s">
        <v>1535</v>
      </c>
      <c r="AS288" s="6" t="s">
        <v>1480</v>
      </c>
      <c r="AT288" s="2" t="b">
        <f t="shared" si="9"/>
        <v>1</v>
      </c>
      <c r="AU288" s="2" t="b">
        <f t="shared" si="14"/>
        <v>0</v>
      </c>
      <c r="AV288" s="8" t="b">
        <f t="shared" si="10"/>
        <v>0</v>
      </c>
      <c r="AW288" s="2" t="b">
        <f t="shared" si="11"/>
        <v>0</v>
      </c>
      <c r="AX288" s="2" t="b">
        <f t="shared" si="12"/>
        <v>0</v>
      </c>
      <c r="AY288" s="2" t="b">
        <f t="shared" si="13"/>
        <v>0</v>
      </c>
    </row>
    <row r="289" spans="1:51" ht="16" x14ac:dyDescent="0.2">
      <c r="A289" s="4" t="s">
        <v>2722</v>
      </c>
      <c r="B289" s="2" t="s">
        <v>1074</v>
      </c>
      <c r="E289" s="2" t="s">
        <v>1978</v>
      </c>
      <c r="F289" s="2">
        <v>14</v>
      </c>
      <c r="G289" s="2" t="s">
        <v>2383</v>
      </c>
      <c r="H289" s="2" t="s">
        <v>2383</v>
      </c>
      <c r="I289" s="2" t="s">
        <v>2426</v>
      </c>
      <c r="J289" s="2" t="s">
        <v>2564</v>
      </c>
      <c r="K289" s="7" t="s">
        <v>2565</v>
      </c>
      <c r="L289" s="2" t="s">
        <v>1473</v>
      </c>
      <c r="M289" s="2" t="s">
        <v>1983</v>
      </c>
      <c r="P289" s="2" t="s">
        <v>2723</v>
      </c>
      <c r="Q289" s="2" t="s">
        <v>2724</v>
      </c>
      <c r="AD289" s="2" t="s">
        <v>2725</v>
      </c>
      <c r="AE289" s="2" t="s">
        <v>2726</v>
      </c>
      <c r="AF289" s="6" t="s">
        <v>1477</v>
      </c>
      <c r="AG289" s="6" t="s">
        <v>1477</v>
      </c>
      <c r="AH289" s="6" t="s">
        <v>1477</v>
      </c>
      <c r="AI289" s="6" t="s">
        <v>1477</v>
      </c>
      <c r="AJ289" s="6" t="s">
        <v>1477</v>
      </c>
      <c r="AK289" s="6" t="s">
        <v>1477</v>
      </c>
      <c r="AL289" s="6" t="s">
        <v>1477</v>
      </c>
      <c r="AM289" s="6" t="s">
        <v>1477</v>
      </c>
      <c r="AN289" s="6" t="s">
        <v>1477</v>
      </c>
      <c r="AO289" s="6" t="s">
        <v>1477</v>
      </c>
      <c r="AP289" s="6" t="s">
        <v>1480</v>
      </c>
      <c r="AQ289" s="6" t="s">
        <v>1477</v>
      </c>
      <c r="AR289" s="6" t="s">
        <v>1682</v>
      </c>
      <c r="AS289" s="6" t="s">
        <v>1480</v>
      </c>
      <c r="AT289" s="2" t="b">
        <f t="shared" si="9"/>
        <v>1</v>
      </c>
      <c r="AU289" s="2" t="b">
        <f t="shared" si="14"/>
        <v>0</v>
      </c>
      <c r="AV289" s="8" t="b">
        <f t="shared" si="10"/>
        <v>0</v>
      </c>
      <c r="AW289" s="2" t="b">
        <f t="shared" si="11"/>
        <v>0</v>
      </c>
      <c r="AX289" s="2" t="b">
        <f t="shared" si="12"/>
        <v>0</v>
      </c>
      <c r="AY289" s="2" t="b">
        <f t="shared" si="13"/>
        <v>0</v>
      </c>
    </row>
    <row r="290" spans="1:51" ht="16" x14ac:dyDescent="0.2">
      <c r="A290" s="4" t="s">
        <v>2727</v>
      </c>
      <c r="B290" s="2" t="s">
        <v>1075</v>
      </c>
      <c r="E290" s="2" t="s">
        <v>1978</v>
      </c>
      <c r="F290" s="2">
        <v>14</v>
      </c>
      <c r="G290" s="2" t="s">
        <v>2383</v>
      </c>
      <c r="H290" s="2" t="s">
        <v>2383</v>
      </c>
      <c r="I290" s="2" t="s">
        <v>2426</v>
      </c>
      <c r="J290" s="2" t="s">
        <v>2564</v>
      </c>
      <c r="K290" s="7" t="s">
        <v>2565</v>
      </c>
      <c r="L290" s="2" t="s">
        <v>1473</v>
      </c>
      <c r="M290" s="2" t="s">
        <v>1983</v>
      </c>
      <c r="P290" s="2" t="s">
        <v>2728</v>
      </c>
      <c r="Q290" s="2" t="s">
        <v>2729</v>
      </c>
      <c r="AD290" s="2" t="s">
        <v>2730</v>
      </c>
      <c r="AE290" s="2" t="s">
        <v>2731</v>
      </c>
      <c r="AF290" s="6" t="s">
        <v>1477</v>
      </c>
      <c r="AG290" s="6" t="s">
        <v>1477</v>
      </c>
      <c r="AH290" s="6" t="s">
        <v>1477</v>
      </c>
      <c r="AI290" s="6" t="s">
        <v>1477</v>
      </c>
      <c r="AJ290" s="6" t="s">
        <v>1477</v>
      </c>
      <c r="AK290" s="6" t="s">
        <v>1477</v>
      </c>
      <c r="AL290" s="6" t="s">
        <v>1477</v>
      </c>
      <c r="AM290" s="6" t="s">
        <v>1477</v>
      </c>
      <c r="AN290" s="6" t="s">
        <v>1477</v>
      </c>
      <c r="AO290" s="6" t="s">
        <v>1477</v>
      </c>
      <c r="AP290" s="6" t="s">
        <v>1477</v>
      </c>
      <c r="AQ290" s="6" t="s">
        <v>1496</v>
      </c>
      <c r="AR290" s="6" t="s">
        <v>1484</v>
      </c>
      <c r="AS290" s="6" t="s">
        <v>1480</v>
      </c>
      <c r="AT290" s="2" t="b">
        <f t="shared" si="9"/>
        <v>1</v>
      </c>
      <c r="AU290" s="2" t="b">
        <f t="shared" si="14"/>
        <v>1</v>
      </c>
      <c r="AV290" s="8" t="b">
        <f t="shared" si="10"/>
        <v>0</v>
      </c>
      <c r="AW290" s="2" t="b">
        <f t="shared" si="11"/>
        <v>0</v>
      </c>
      <c r="AX290" s="2" t="b">
        <f t="shared" si="12"/>
        <v>0</v>
      </c>
      <c r="AY290" s="2" t="b">
        <f t="shared" si="13"/>
        <v>0</v>
      </c>
    </row>
    <row r="291" spans="1:51" ht="16" x14ac:dyDescent="0.2">
      <c r="A291" s="4" t="s">
        <v>2732</v>
      </c>
      <c r="B291" s="2" t="s">
        <v>1076</v>
      </c>
      <c r="E291" s="2" t="s">
        <v>1978</v>
      </c>
      <c r="F291" s="2">
        <v>14</v>
      </c>
      <c r="G291" s="2" t="s">
        <v>2383</v>
      </c>
      <c r="H291" s="2" t="s">
        <v>2383</v>
      </c>
      <c r="I291" s="2" t="s">
        <v>2426</v>
      </c>
      <c r="J291" s="2" t="s">
        <v>2564</v>
      </c>
      <c r="K291" s="7" t="s">
        <v>2565</v>
      </c>
      <c r="L291" s="2" t="s">
        <v>1473</v>
      </c>
      <c r="M291" s="2" t="s">
        <v>1983</v>
      </c>
      <c r="P291" s="2" t="s">
        <v>2733</v>
      </c>
      <c r="Q291" s="2" t="s">
        <v>2734</v>
      </c>
      <c r="AD291" s="2" t="s">
        <v>2735</v>
      </c>
      <c r="AE291" s="2" t="s">
        <v>2736</v>
      </c>
      <c r="AF291" s="6" t="s">
        <v>1477</v>
      </c>
      <c r="AG291" s="6" t="s">
        <v>1477</v>
      </c>
      <c r="AH291" s="6" t="s">
        <v>1477</v>
      </c>
      <c r="AI291" s="6" t="s">
        <v>1477</v>
      </c>
      <c r="AJ291" s="6" t="s">
        <v>1477</v>
      </c>
      <c r="AK291" s="6" t="s">
        <v>1477</v>
      </c>
      <c r="AL291" s="6" t="s">
        <v>1477</v>
      </c>
      <c r="AM291" s="6" t="s">
        <v>1477</v>
      </c>
      <c r="AN291" s="6" t="s">
        <v>1477</v>
      </c>
      <c r="AO291" s="6" t="s">
        <v>1477</v>
      </c>
      <c r="AP291" s="6" t="s">
        <v>1477</v>
      </c>
      <c r="AQ291" s="6" t="s">
        <v>1496</v>
      </c>
      <c r="AR291" s="6" t="s">
        <v>1682</v>
      </c>
      <c r="AS291" s="6" t="s">
        <v>1480</v>
      </c>
      <c r="AT291" s="2" t="b">
        <f t="shared" si="9"/>
        <v>1</v>
      </c>
      <c r="AU291" s="2" t="b">
        <f t="shared" si="14"/>
        <v>1</v>
      </c>
      <c r="AV291" s="8" t="b">
        <f t="shared" si="10"/>
        <v>0</v>
      </c>
      <c r="AW291" s="2" t="b">
        <f t="shared" si="11"/>
        <v>0</v>
      </c>
      <c r="AX291" s="2" t="b">
        <f t="shared" si="12"/>
        <v>0</v>
      </c>
      <c r="AY291" s="2" t="b">
        <f t="shared" si="13"/>
        <v>0</v>
      </c>
    </row>
    <row r="292" spans="1:51" ht="16" x14ac:dyDescent="0.2">
      <c r="A292" s="4" t="s">
        <v>2737</v>
      </c>
      <c r="B292" s="2" t="s">
        <v>1077</v>
      </c>
      <c r="E292" s="2" t="s">
        <v>1978</v>
      </c>
      <c r="F292" s="2">
        <v>14</v>
      </c>
      <c r="G292" s="2" t="s">
        <v>2383</v>
      </c>
      <c r="H292" s="2" t="s">
        <v>2383</v>
      </c>
      <c r="I292" s="2" t="s">
        <v>2426</v>
      </c>
      <c r="J292" s="2" t="s">
        <v>2564</v>
      </c>
      <c r="K292" s="7" t="s">
        <v>2565</v>
      </c>
      <c r="L292" s="2" t="s">
        <v>1473</v>
      </c>
      <c r="M292" s="2" t="s">
        <v>1983</v>
      </c>
      <c r="P292" s="2" t="s">
        <v>2738</v>
      </c>
      <c r="Q292" s="2" t="s">
        <v>2739</v>
      </c>
      <c r="AD292" s="2" t="s">
        <v>2740</v>
      </c>
      <c r="AE292" s="2" t="s">
        <v>2741</v>
      </c>
      <c r="AF292" s="6" t="s">
        <v>1477</v>
      </c>
      <c r="AG292" s="6" t="s">
        <v>1477</v>
      </c>
      <c r="AH292" s="6" t="s">
        <v>1477</v>
      </c>
      <c r="AI292" s="6" t="s">
        <v>1477</v>
      </c>
      <c r="AJ292" s="6" t="s">
        <v>1477</v>
      </c>
      <c r="AK292" s="6" t="s">
        <v>1477</v>
      </c>
      <c r="AL292" s="6" t="s">
        <v>1477</v>
      </c>
      <c r="AM292" s="6" t="s">
        <v>1477</v>
      </c>
      <c r="AN292" s="6" t="s">
        <v>1477</v>
      </c>
      <c r="AO292" s="6" t="s">
        <v>1477</v>
      </c>
      <c r="AP292" s="6" t="s">
        <v>1477</v>
      </c>
      <c r="AQ292" s="6" t="s">
        <v>1496</v>
      </c>
      <c r="AR292" s="6" t="s">
        <v>1682</v>
      </c>
      <c r="AS292" s="6" t="s">
        <v>1480</v>
      </c>
      <c r="AT292" s="2" t="b">
        <f t="shared" si="9"/>
        <v>1</v>
      </c>
      <c r="AU292" s="2" t="b">
        <f t="shared" si="14"/>
        <v>1</v>
      </c>
      <c r="AV292" s="8" t="b">
        <f t="shared" si="10"/>
        <v>0</v>
      </c>
      <c r="AW292" s="2" t="b">
        <f t="shared" si="11"/>
        <v>0</v>
      </c>
      <c r="AX292" s="2" t="b">
        <f t="shared" si="12"/>
        <v>0</v>
      </c>
      <c r="AY292" s="2" t="b">
        <f t="shared" si="13"/>
        <v>0</v>
      </c>
    </row>
    <row r="293" spans="1:51" ht="16" x14ac:dyDescent="0.2">
      <c r="A293" s="4" t="s">
        <v>2742</v>
      </c>
      <c r="B293" s="2" t="s">
        <v>1078</v>
      </c>
      <c r="E293" s="2" t="s">
        <v>1978</v>
      </c>
      <c r="F293" s="2">
        <v>14</v>
      </c>
      <c r="G293" s="2" t="s">
        <v>2383</v>
      </c>
      <c r="H293" s="2" t="s">
        <v>2383</v>
      </c>
      <c r="I293" s="2" t="s">
        <v>2426</v>
      </c>
      <c r="J293" s="2" t="s">
        <v>2564</v>
      </c>
      <c r="K293" s="7" t="s">
        <v>2565</v>
      </c>
      <c r="L293" s="2" t="s">
        <v>1473</v>
      </c>
      <c r="M293" s="2" t="s">
        <v>1983</v>
      </c>
      <c r="P293" s="2" t="s">
        <v>2743</v>
      </c>
      <c r="Q293" s="2" t="s">
        <v>2744</v>
      </c>
      <c r="AD293" s="2" t="s">
        <v>2745</v>
      </c>
      <c r="AE293" s="2" t="s">
        <v>2746</v>
      </c>
      <c r="AF293" s="6" t="s">
        <v>1477</v>
      </c>
      <c r="AG293" s="6" t="s">
        <v>1477</v>
      </c>
      <c r="AH293" s="6" t="s">
        <v>1477</v>
      </c>
      <c r="AI293" s="6" t="s">
        <v>1477</v>
      </c>
      <c r="AJ293" s="6" t="s">
        <v>1477</v>
      </c>
      <c r="AK293" s="6" t="s">
        <v>1477</v>
      </c>
      <c r="AL293" s="6" t="s">
        <v>1477</v>
      </c>
      <c r="AM293" s="6" t="s">
        <v>1477</v>
      </c>
      <c r="AN293" s="6" t="s">
        <v>1477</v>
      </c>
      <c r="AO293" s="6" t="s">
        <v>1477</v>
      </c>
      <c r="AP293" s="6" t="s">
        <v>1478</v>
      </c>
      <c r="AQ293" s="6" t="s">
        <v>1524</v>
      </c>
      <c r="AR293" s="6" t="s">
        <v>1535</v>
      </c>
      <c r="AS293" s="6" t="s">
        <v>1480</v>
      </c>
      <c r="AT293" s="2" t="b">
        <f t="shared" si="9"/>
        <v>1</v>
      </c>
      <c r="AU293" s="2" t="b">
        <f t="shared" si="14"/>
        <v>0</v>
      </c>
      <c r="AV293" s="8" t="b">
        <f t="shared" si="10"/>
        <v>0</v>
      </c>
      <c r="AW293" s="2" t="b">
        <f t="shared" si="11"/>
        <v>0</v>
      </c>
      <c r="AX293" s="2" t="b">
        <f t="shared" si="12"/>
        <v>0</v>
      </c>
      <c r="AY293" s="2" t="b">
        <f t="shared" si="13"/>
        <v>0</v>
      </c>
    </row>
    <row r="294" spans="1:51" ht="16" x14ac:dyDescent="0.2">
      <c r="A294" s="4" t="s">
        <v>2747</v>
      </c>
      <c r="B294" s="2" t="s">
        <v>1079</v>
      </c>
      <c r="E294" s="2" t="s">
        <v>1978</v>
      </c>
      <c r="F294" s="2">
        <v>14</v>
      </c>
      <c r="G294" s="2" t="s">
        <v>2383</v>
      </c>
      <c r="H294" s="2" t="s">
        <v>2383</v>
      </c>
      <c r="I294" s="2" t="s">
        <v>2426</v>
      </c>
      <c r="J294" s="2" t="s">
        <v>2564</v>
      </c>
      <c r="K294" s="7" t="s">
        <v>2565</v>
      </c>
      <c r="L294" s="2" t="s">
        <v>1473</v>
      </c>
      <c r="M294" s="2" t="s">
        <v>1983</v>
      </c>
      <c r="P294" s="2" t="s">
        <v>2748</v>
      </c>
      <c r="Q294" s="2" t="s">
        <v>2749</v>
      </c>
      <c r="AD294" s="2" t="s">
        <v>2750</v>
      </c>
      <c r="AE294" s="2" t="s">
        <v>2751</v>
      </c>
      <c r="AF294" s="6" t="s">
        <v>1477</v>
      </c>
      <c r="AG294" s="6" t="s">
        <v>1477</v>
      </c>
      <c r="AH294" s="6" t="s">
        <v>1477</v>
      </c>
      <c r="AI294" s="6" t="s">
        <v>1477</v>
      </c>
      <c r="AJ294" s="6" t="s">
        <v>1477</v>
      </c>
      <c r="AK294" s="6" t="s">
        <v>1477</v>
      </c>
      <c r="AL294" s="6" t="s">
        <v>1477</v>
      </c>
      <c r="AM294" s="6" t="s">
        <v>1477</v>
      </c>
      <c r="AN294" s="6" t="s">
        <v>1477</v>
      </c>
      <c r="AO294" s="6" t="s">
        <v>1477</v>
      </c>
      <c r="AP294" s="6" t="s">
        <v>1478</v>
      </c>
      <c r="AQ294" s="6" t="s">
        <v>1536</v>
      </c>
      <c r="AR294" s="6" t="s">
        <v>1535</v>
      </c>
      <c r="AS294" s="6" t="s">
        <v>1480</v>
      </c>
      <c r="AT294" s="2" t="b">
        <f t="shared" si="9"/>
        <v>1</v>
      </c>
      <c r="AU294" s="2" t="b">
        <f t="shared" si="14"/>
        <v>0</v>
      </c>
      <c r="AV294" s="8" t="b">
        <f t="shared" si="10"/>
        <v>0</v>
      </c>
      <c r="AW294" s="2" t="b">
        <f t="shared" si="11"/>
        <v>0</v>
      </c>
      <c r="AX294" s="2" t="b">
        <f t="shared" si="12"/>
        <v>0</v>
      </c>
      <c r="AY294" s="2" t="b">
        <f t="shared" si="13"/>
        <v>0</v>
      </c>
    </row>
    <row r="295" spans="1:51" ht="16" x14ac:dyDescent="0.2">
      <c r="A295" s="4" t="s">
        <v>2752</v>
      </c>
      <c r="B295" s="2" t="s">
        <v>1080</v>
      </c>
      <c r="E295" s="2" t="s">
        <v>1978</v>
      </c>
      <c r="F295" s="2">
        <v>14</v>
      </c>
      <c r="G295" s="2" t="s">
        <v>2383</v>
      </c>
      <c r="H295" s="2" t="s">
        <v>2383</v>
      </c>
      <c r="I295" s="2" t="s">
        <v>2426</v>
      </c>
      <c r="J295" s="2" t="s">
        <v>2564</v>
      </c>
      <c r="K295" s="7" t="s">
        <v>2565</v>
      </c>
      <c r="L295" s="2" t="s">
        <v>1473</v>
      </c>
      <c r="M295" s="2" t="s">
        <v>1983</v>
      </c>
      <c r="P295" s="2" t="s">
        <v>2753</v>
      </c>
      <c r="Q295" s="2" t="s">
        <v>2754</v>
      </c>
      <c r="AD295" s="2" t="s">
        <v>2755</v>
      </c>
      <c r="AE295" s="2" t="s">
        <v>2756</v>
      </c>
      <c r="AF295" s="6" t="s">
        <v>1477</v>
      </c>
      <c r="AG295" s="6" t="s">
        <v>1477</v>
      </c>
      <c r="AH295" s="6" t="s">
        <v>1477</v>
      </c>
      <c r="AI295" s="6" t="s">
        <v>1477</v>
      </c>
      <c r="AJ295" s="6" t="s">
        <v>1477</v>
      </c>
      <c r="AK295" s="6" t="s">
        <v>1477</v>
      </c>
      <c r="AL295" s="6" t="s">
        <v>1477</v>
      </c>
      <c r="AM295" s="6" t="s">
        <v>1477</v>
      </c>
      <c r="AN295" s="6" t="s">
        <v>1477</v>
      </c>
      <c r="AO295" s="6" t="s">
        <v>1477</v>
      </c>
      <c r="AP295" s="6" t="s">
        <v>1478</v>
      </c>
      <c r="AQ295" s="6" t="s">
        <v>1496</v>
      </c>
      <c r="AR295" s="6" t="s">
        <v>1535</v>
      </c>
      <c r="AS295" s="6" t="s">
        <v>1480</v>
      </c>
      <c r="AT295" s="2" t="b">
        <f t="shared" si="9"/>
        <v>1</v>
      </c>
      <c r="AU295" s="2" t="b">
        <f t="shared" si="14"/>
        <v>0</v>
      </c>
      <c r="AV295" s="8" t="b">
        <f t="shared" si="10"/>
        <v>0</v>
      </c>
      <c r="AW295" s="2" t="b">
        <f t="shared" si="11"/>
        <v>0</v>
      </c>
      <c r="AX295" s="2" t="b">
        <f t="shared" si="12"/>
        <v>0</v>
      </c>
      <c r="AY295" s="2" t="b">
        <f t="shared" si="13"/>
        <v>0</v>
      </c>
    </row>
    <row r="296" spans="1:51" ht="16" x14ac:dyDescent="0.2">
      <c r="A296" s="4" t="s">
        <v>2757</v>
      </c>
      <c r="B296" s="2" t="s">
        <v>1082</v>
      </c>
      <c r="E296" s="2" t="s">
        <v>1978</v>
      </c>
      <c r="F296" s="2">
        <v>14</v>
      </c>
      <c r="G296" s="2" t="s">
        <v>2383</v>
      </c>
      <c r="H296" s="2" t="s">
        <v>2383</v>
      </c>
      <c r="I296" s="2" t="s">
        <v>2426</v>
      </c>
      <c r="J296" s="2" t="s">
        <v>2564</v>
      </c>
      <c r="K296" s="7" t="s">
        <v>2565</v>
      </c>
      <c r="L296" s="2" t="s">
        <v>1473</v>
      </c>
      <c r="M296" s="2" t="s">
        <v>1983</v>
      </c>
      <c r="P296" s="2" t="s">
        <v>2758</v>
      </c>
      <c r="Q296" s="2" t="s">
        <v>2759</v>
      </c>
      <c r="AD296" s="2" t="s">
        <v>2760</v>
      </c>
      <c r="AE296" s="2" t="s">
        <v>2761</v>
      </c>
      <c r="AF296" s="6" t="s">
        <v>1477</v>
      </c>
      <c r="AG296" s="6" t="s">
        <v>1477</v>
      </c>
      <c r="AH296" s="6" t="s">
        <v>1477</v>
      </c>
      <c r="AI296" s="6" t="s">
        <v>1477</v>
      </c>
      <c r="AJ296" s="6" t="s">
        <v>1477</v>
      </c>
      <c r="AK296" s="6" t="s">
        <v>1477</v>
      </c>
      <c r="AL296" s="6" t="s">
        <v>1477</v>
      </c>
      <c r="AM296" s="6" t="s">
        <v>1477</v>
      </c>
      <c r="AN296" s="6" t="s">
        <v>1477</v>
      </c>
      <c r="AO296" s="6" t="s">
        <v>1477</v>
      </c>
      <c r="AP296" s="6" t="s">
        <v>1477</v>
      </c>
      <c r="AQ296" s="6" t="s">
        <v>1496</v>
      </c>
      <c r="AR296" s="6" t="s">
        <v>1682</v>
      </c>
      <c r="AS296" s="6" t="s">
        <v>1480</v>
      </c>
      <c r="AT296" s="2" t="b">
        <f t="shared" si="9"/>
        <v>1</v>
      </c>
      <c r="AU296" s="2" t="b">
        <f t="shared" si="14"/>
        <v>1</v>
      </c>
      <c r="AV296" s="8" t="b">
        <f t="shared" si="10"/>
        <v>0</v>
      </c>
      <c r="AW296" s="2" t="b">
        <f t="shared" si="11"/>
        <v>0</v>
      </c>
      <c r="AX296" s="2" t="b">
        <f t="shared" si="12"/>
        <v>0</v>
      </c>
      <c r="AY296" s="2" t="b">
        <f t="shared" si="13"/>
        <v>0</v>
      </c>
    </row>
    <row r="297" spans="1:51" ht="16" x14ac:dyDescent="0.2">
      <c r="A297" s="4" t="s">
        <v>2762</v>
      </c>
      <c r="B297" s="2" t="s">
        <v>1083</v>
      </c>
      <c r="E297" s="2" t="s">
        <v>1978</v>
      </c>
      <c r="F297" s="2">
        <v>14</v>
      </c>
      <c r="G297" s="2" t="s">
        <v>2383</v>
      </c>
      <c r="H297" s="2" t="s">
        <v>2383</v>
      </c>
      <c r="I297" s="2" t="s">
        <v>2426</v>
      </c>
      <c r="J297" s="2" t="s">
        <v>2564</v>
      </c>
      <c r="K297" s="7" t="s">
        <v>2565</v>
      </c>
      <c r="L297" s="2" t="s">
        <v>1473</v>
      </c>
      <c r="M297" s="2" t="s">
        <v>1983</v>
      </c>
      <c r="P297" s="2" t="s">
        <v>2763</v>
      </c>
      <c r="Q297" s="2" t="s">
        <v>2764</v>
      </c>
      <c r="AD297" s="2" t="s">
        <v>2765</v>
      </c>
      <c r="AE297" s="2" t="s">
        <v>2766</v>
      </c>
      <c r="AF297" s="6" t="s">
        <v>1477</v>
      </c>
      <c r="AG297" s="6" t="s">
        <v>1477</v>
      </c>
      <c r="AH297" s="6" t="s">
        <v>1477</v>
      </c>
      <c r="AI297" s="6" t="s">
        <v>1477</v>
      </c>
      <c r="AJ297" s="6" t="s">
        <v>1477</v>
      </c>
      <c r="AK297" s="6" t="s">
        <v>1477</v>
      </c>
      <c r="AL297" s="6" t="s">
        <v>1477</v>
      </c>
      <c r="AM297" s="6" t="s">
        <v>1477</v>
      </c>
      <c r="AN297" s="6" t="s">
        <v>1477</v>
      </c>
      <c r="AO297" s="6" t="s">
        <v>1477</v>
      </c>
      <c r="AP297" s="6" t="s">
        <v>1477</v>
      </c>
      <c r="AQ297" s="6" t="s">
        <v>1496</v>
      </c>
      <c r="AR297" s="6" t="s">
        <v>1682</v>
      </c>
      <c r="AS297" s="6" t="s">
        <v>1480</v>
      </c>
      <c r="AT297" s="2" t="b">
        <f t="shared" si="9"/>
        <v>1</v>
      </c>
      <c r="AU297" s="2" t="b">
        <f t="shared" si="14"/>
        <v>1</v>
      </c>
      <c r="AV297" s="8" t="b">
        <f t="shared" si="10"/>
        <v>0</v>
      </c>
      <c r="AW297" s="2" t="b">
        <f t="shared" si="11"/>
        <v>0</v>
      </c>
      <c r="AX297" s="2" t="b">
        <f t="shared" si="12"/>
        <v>0</v>
      </c>
      <c r="AY297" s="2" t="b">
        <f t="shared" si="13"/>
        <v>0</v>
      </c>
    </row>
    <row r="298" spans="1:51" ht="16" x14ac:dyDescent="0.2">
      <c r="A298" s="4" t="s">
        <v>2767</v>
      </c>
      <c r="B298" s="2" t="s">
        <v>1084</v>
      </c>
      <c r="E298" s="2" t="s">
        <v>1978</v>
      </c>
      <c r="F298" s="2">
        <v>14</v>
      </c>
      <c r="G298" s="2" t="s">
        <v>2383</v>
      </c>
      <c r="H298" s="2" t="s">
        <v>2383</v>
      </c>
      <c r="I298" s="2" t="s">
        <v>2426</v>
      </c>
      <c r="J298" s="2" t="s">
        <v>2564</v>
      </c>
      <c r="K298" s="7" t="s">
        <v>2565</v>
      </c>
      <c r="L298" s="2" t="s">
        <v>1473</v>
      </c>
      <c r="M298" s="2" t="s">
        <v>1983</v>
      </c>
      <c r="P298" s="2" t="s">
        <v>2768</v>
      </c>
      <c r="Q298" s="2" t="s">
        <v>2769</v>
      </c>
      <c r="AD298" s="2" t="s">
        <v>2770</v>
      </c>
      <c r="AE298" s="2" t="s">
        <v>2771</v>
      </c>
      <c r="AF298" s="6" t="s">
        <v>1477</v>
      </c>
      <c r="AG298" s="6" t="s">
        <v>1477</v>
      </c>
      <c r="AH298" s="6" t="s">
        <v>1477</v>
      </c>
      <c r="AI298" s="6" t="s">
        <v>1477</v>
      </c>
      <c r="AJ298" s="6" t="s">
        <v>1477</v>
      </c>
      <c r="AK298" s="6" t="s">
        <v>1477</v>
      </c>
      <c r="AL298" s="6" t="s">
        <v>1477</v>
      </c>
      <c r="AM298" s="6" t="s">
        <v>1477</v>
      </c>
      <c r="AN298" s="6" t="s">
        <v>1477</v>
      </c>
      <c r="AO298" s="6" t="s">
        <v>1477</v>
      </c>
      <c r="AP298" s="6" t="s">
        <v>1478</v>
      </c>
      <c r="AQ298" s="6" t="s">
        <v>1524</v>
      </c>
      <c r="AR298" s="6" t="s">
        <v>1535</v>
      </c>
      <c r="AS298" s="6" t="s">
        <v>1480</v>
      </c>
      <c r="AT298" s="2" t="b">
        <f t="shared" si="9"/>
        <v>1</v>
      </c>
      <c r="AU298" s="2" t="b">
        <f t="shared" si="14"/>
        <v>0</v>
      </c>
      <c r="AV298" s="8" t="b">
        <f t="shared" si="10"/>
        <v>0</v>
      </c>
      <c r="AW298" s="2" t="b">
        <f t="shared" si="11"/>
        <v>0</v>
      </c>
      <c r="AX298" s="2" t="b">
        <f t="shared" si="12"/>
        <v>0</v>
      </c>
      <c r="AY298" s="2" t="b">
        <f t="shared" si="13"/>
        <v>0</v>
      </c>
    </row>
    <row r="299" spans="1:51" ht="16" x14ac:dyDescent="0.2">
      <c r="A299" s="4" t="s">
        <v>2772</v>
      </c>
      <c r="B299" s="2" t="s">
        <v>1117</v>
      </c>
      <c r="E299" s="2" t="s">
        <v>1978</v>
      </c>
      <c r="F299" s="2">
        <v>14</v>
      </c>
      <c r="G299" s="2" t="s">
        <v>2383</v>
      </c>
      <c r="H299" s="2" t="s">
        <v>2383</v>
      </c>
      <c r="I299" s="2" t="s">
        <v>2426</v>
      </c>
      <c r="J299" s="2" t="s">
        <v>2564</v>
      </c>
      <c r="K299" s="7" t="s">
        <v>2565</v>
      </c>
      <c r="L299" s="2" t="s">
        <v>1473</v>
      </c>
      <c r="M299" s="2" t="s">
        <v>1983</v>
      </c>
      <c r="P299" s="2" t="s">
        <v>2773</v>
      </c>
      <c r="Q299" s="2" t="s">
        <v>2774</v>
      </c>
      <c r="AD299" s="2" t="s">
        <v>2775</v>
      </c>
      <c r="AE299" s="2" t="s">
        <v>2776</v>
      </c>
      <c r="AF299" s="6" t="s">
        <v>1477</v>
      </c>
      <c r="AG299" s="6" t="s">
        <v>1477</v>
      </c>
      <c r="AH299" s="6" t="s">
        <v>1477</v>
      </c>
      <c r="AI299" s="6" t="s">
        <v>1477</v>
      </c>
      <c r="AJ299" s="6" t="s">
        <v>1477</v>
      </c>
      <c r="AK299" s="6" t="s">
        <v>1477</v>
      </c>
      <c r="AL299" s="6" t="s">
        <v>1477</v>
      </c>
      <c r="AM299" s="6" t="s">
        <v>1477</v>
      </c>
      <c r="AN299" s="6" t="s">
        <v>1477</v>
      </c>
      <c r="AO299" s="6" t="s">
        <v>1477</v>
      </c>
      <c r="AP299" s="6" t="s">
        <v>1478</v>
      </c>
      <c r="AQ299" s="6" t="s">
        <v>1536</v>
      </c>
      <c r="AR299" s="6" t="s">
        <v>1535</v>
      </c>
      <c r="AS299" s="6" t="s">
        <v>1480</v>
      </c>
      <c r="AT299" s="2" t="b">
        <f t="shared" si="9"/>
        <v>1</v>
      </c>
      <c r="AU299" s="2" t="b">
        <f t="shared" si="14"/>
        <v>0</v>
      </c>
      <c r="AV299" s="8" t="b">
        <f t="shared" si="10"/>
        <v>0</v>
      </c>
      <c r="AW299" s="2" t="b">
        <f t="shared" si="11"/>
        <v>0</v>
      </c>
      <c r="AX299" s="2" t="b">
        <f t="shared" si="12"/>
        <v>0</v>
      </c>
      <c r="AY299" s="2" t="b">
        <f t="shared" si="13"/>
        <v>0</v>
      </c>
    </row>
    <row r="300" spans="1:51" ht="16" x14ac:dyDescent="0.2">
      <c r="A300" s="4" t="s">
        <v>2777</v>
      </c>
      <c r="B300" s="2" t="s">
        <v>1119</v>
      </c>
      <c r="E300" s="2" t="s">
        <v>1978</v>
      </c>
      <c r="F300" s="2">
        <v>14</v>
      </c>
      <c r="G300" s="2" t="s">
        <v>2383</v>
      </c>
      <c r="H300" s="2" t="s">
        <v>2383</v>
      </c>
      <c r="I300" s="2" t="s">
        <v>2426</v>
      </c>
      <c r="J300" s="2" t="s">
        <v>2564</v>
      </c>
      <c r="K300" s="7" t="s">
        <v>2565</v>
      </c>
      <c r="L300" s="2" t="s">
        <v>1473</v>
      </c>
      <c r="M300" s="2" t="s">
        <v>1983</v>
      </c>
      <c r="P300" s="2" t="s">
        <v>2778</v>
      </c>
      <c r="Q300" s="2" t="s">
        <v>2779</v>
      </c>
      <c r="AD300" s="2" t="s">
        <v>2780</v>
      </c>
      <c r="AE300" s="2" t="s">
        <v>2781</v>
      </c>
      <c r="AF300" s="6" t="s">
        <v>1477</v>
      </c>
      <c r="AG300" s="6" t="s">
        <v>1477</v>
      </c>
      <c r="AH300" s="6" t="s">
        <v>1477</v>
      </c>
      <c r="AI300" s="6" t="s">
        <v>1477</v>
      </c>
      <c r="AJ300" s="6" t="s">
        <v>1477</v>
      </c>
      <c r="AK300" s="6" t="s">
        <v>1477</v>
      </c>
      <c r="AL300" s="6" t="s">
        <v>1477</v>
      </c>
      <c r="AM300" s="6" t="s">
        <v>1477</v>
      </c>
      <c r="AN300" s="6" t="s">
        <v>1477</v>
      </c>
      <c r="AO300" s="6" t="s">
        <v>1477</v>
      </c>
      <c r="AP300" s="6" t="s">
        <v>1478</v>
      </c>
      <c r="AQ300" s="6" t="s">
        <v>1524</v>
      </c>
      <c r="AR300" s="6" t="s">
        <v>1535</v>
      </c>
      <c r="AS300" s="6" t="s">
        <v>1480</v>
      </c>
      <c r="AT300" s="2" t="b">
        <f t="shared" si="9"/>
        <v>1</v>
      </c>
      <c r="AU300" s="2" t="b">
        <f t="shared" si="14"/>
        <v>0</v>
      </c>
      <c r="AV300" s="8" t="b">
        <f t="shared" si="10"/>
        <v>0</v>
      </c>
      <c r="AW300" s="2" t="b">
        <f t="shared" si="11"/>
        <v>0</v>
      </c>
      <c r="AX300" s="2" t="b">
        <f t="shared" si="12"/>
        <v>0</v>
      </c>
      <c r="AY300" s="2" t="b">
        <f t="shared" si="13"/>
        <v>0</v>
      </c>
    </row>
    <row r="301" spans="1:51" ht="16" x14ac:dyDescent="0.2">
      <c r="A301" s="4" t="s">
        <v>2782</v>
      </c>
      <c r="B301" s="2" t="s">
        <v>1121</v>
      </c>
      <c r="E301" s="2" t="s">
        <v>1978</v>
      </c>
      <c r="F301" s="2">
        <v>14</v>
      </c>
      <c r="G301" s="2" t="s">
        <v>2383</v>
      </c>
      <c r="H301" s="2" t="s">
        <v>2383</v>
      </c>
      <c r="I301" s="2" t="s">
        <v>2426</v>
      </c>
      <c r="J301" s="2" t="s">
        <v>2564</v>
      </c>
      <c r="K301" s="7" t="s">
        <v>2565</v>
      </c>
      <c r="L301" s="2" t="s">
        <v>1473</v>
      </c>
      <c r="M301" s="2" t="s">
        <v>1983</v>
      </c>
      <c r="P301" s="2" t="s">
        <v>2783</v>
      </c>
      <c r="Q301" s="2" t="s">
        <v>2784</v>
      </c>
      <c r="AD301" s="2" t="s">
        <v>2785</v>
      </c>
      <c r="AE301" s="2" t="s">
        <v>2786</v>
      </c>
      <c r="AF301" s="6" t="s">
        <v>1477</v>
      </c>
      <c r="AG301" s="6" t="s">
        <v>1477</v>
      </c>
      <c r="AH301" s="6" t="s">
        <v>1477</v>
      </c>
      <c r="AI301" s="6" t="s">
        <v>1477</v>
      </c>
      <c r="AJ301" s="6" t="s">
        <v>1477</v>
      </c>
      <c r="AK301" s="6" t="s">
        <v>1477</v>
      </c>
      <c r="AL301" s="6" t="s">
        <v>1477</v>
      </c>
      <c r="AM301" s="6" t="s">
        <v>1477</v>
      </c>
      <c r="AN301" s="6" t="s">
        <v>1477</v>
      </c>
      <c r="AO301" s="6" t="s">
        <v>1477</v>
      </c>
      <c r="AP301" s="6" t="s">
        <v>1478</v>
      </c>
      <c r="AQ301" s="6" t="s">
        <v>1536</v>
      </c>
      <c r="AR301" s="6" t="s">
        <v>1535</v>
      </c>
      <c r="AS301" s="6" t="s">
        <v>1480</v>
      </c>
      <c r="AT301" s="2" t="b">
        <f t="shared" si="9"/>
        <v>1</v>
      </c>
      <c r="AU301" s="2" t="b">
        <f t="shared" si="14"/>
        <v>0</v>
      </c>
      <c r="AV301" s="8" t="b">
        <f t="shared" si="10"/>
        <v>0</v>
      </c>
      <c r="AW301" s="2" t="b">
        <f t="shared" si="11"/>
        <v>0</v>
      </c>
      <c r="AX301" s="2" t="b">
        <f t="shared" si="12"/>
        <v>0</v>
      </c>
      <c r="AY301" s="2" t="b">
        <f t="shared" si="13"/>
        <v>0</v>
      </c>
    </row>
    <row r="302" spans="1:51" ht="16" x14ac:dyDescent="0.2">
      <c r="A302" s="4" t="s">
        <v>2787</v>
      </c>
      <c r="B302" s="2" t="s">
        <v>1122</v>
      </c>
      <c r="E302" s="2" t="s">
        <v>1978</v>
      </c>
      <c r="F302" s="2">
        <v>14</v>
      </c>
      <c r="G302" s="2" t="s">
        <v>2383</v>
      </c>
      <c r="H302" s="2" t="s">
        <v>2383</v>
      </c>
      <c r="I302" s="2" t="s">
        <v>2426</v>
      </c>
      <c r="J302" s="2" t="s">
        <v>2564</v>
      </c>
      <c r="K302" s="7" t="s">
        <v>2565</v>
      </c>
      <c r="L302" s="2" t="s">
        <v>1473</v>
      </c>
      <c r="M302" s="2" t="s">
        <v>1983</v>
      </c>
      <c r="P302" s="2" t="s">
        <v>2788</v>
      </c>
      <c r="Q302" s="2" t="s">
        <v>2789</v>
      </c>
      <c r="AD302" s="2" t="s">
        <v>2790</v>
      </c>
      <c r="AE302" s="2" t="s">
        <v>2791</v>
      </c>
      <c r="AF302" s="6" t="s">
        <v>1477</v>
      </c>
      <c r="AG302" s="6" t="s">
        <v>1477</v>
      </c>
      <c r="AH302" s="6" t="s">
        <v>1477</v>
      </c>
      <c r="AI302" s="6" t="s">
        <v>1477</v>
      </c>
      <c r="AJ302" s="6" t="s">
        <v>1477</v>
      </c>
      <c r="AK302" s="6" t="s">
        <v>1477</v>
      </c>
      <c r="AL302" s="6" t="s">
        <v>1477</v>
      </c>
      <c r="AM302" s="6" t="s">
        <v>1477</v>
      </c>
      <c r="AN302" s="6" t="s">
        <v>1477</v>
      </c>
      <c r="AO302" s="6" t="s">
        <v>1477</v>
      </c>
      <c r="AP302" s="6" t="s">
        <v>1478</v>
      </c>
      <c r="AQ302" s="6" t="s">
        <v>1536</v>
      </c>
      <c r="AR302" s="6" t="s">
        <v>1535</v>
      </c>
      <c r="AS302" s="6" t="s">
        <v>1480</v>
      </c>
      <c r="AT302" s="2" t="b">
        <f t="shared" si="9"/>
        <v>1</v>
      </c>
      <c r="AU302" s="2" t="b">
        <f t="shared" si="14"/>
        <v>0</v>
      </c>
      <c r="AV302" s="8" t="b">
        <f t="shared" si="10"/>
        <v>0</v>
      </c>
      <c r="AW302" s="2" t="b">
        <f t="shared" si="11"/>
        <v>0</v>
      </c>
      <c r="AX302" s="2" t="b">
        <f t="shared" si="12"/>
        <v>0</v>
      </c>
      <c r="AY302" s="2" t="b">
        <f t="shared" si="13"/>
        <v>0</v>
      </c>
    </row>
    <row r="303" spans="1:51" ht="16" x14ac:dyDescent="0.2">
      <c r="A303" s="4" t="s">
        <v>2792</v>
      </c>
      <c r="B303" s="2" t="s">
        <v>1189</v>
      </c>
      <c r="D303" s="2" t="s">
        <v>1465</v>
      </c>
      <c r="E303" s="2" t="s">
        <v>1465</v>
      </c>
      <c r="F303" s="2">
        <v>14</v>
      </c>
      <c r="G303" s="2" t="s">
        <v>2383</v>
      </c>
      <c r="H303" s="2" t="s">
        <v>2383</v>
      </c>
      <c r="I303" s="2" t="s">
        <v>2426</v>
      </c>
      <c r="J303" s="2" t="s">
        <v>2793</v>
      </c>
      <c r="K303" s="7" t="s">
        <v>2794</v>
      </c>
      <c r="L303" s="2" t="s">
        <v>1473</v>
      </c>
      <c r="M303" s="2" t="s">
        <v>1983</v>
      </c>
      <c r="P303" s="2" t="s">
        <v>2795</v>
      </c>
      <c r="Q303" s="2" t="s">
        <v>2796</v>
      </c>
      <c r="R303" s="2" t="s">
        <v>2797</v>
      </c>
      <c r="AD303" s="2" t="s">
        <v>2798</v>
      </c>
      <c r="AE303" s="2" t="s">
        <v>2799</v>
      </c>
      <c r="AF303" s="6" t="s">
        <v>1477</v>
      </c>
      <c r="AG303" s="6" t="s">
        <v>1477</v>
      </c>
      <c r="AH303" s="6" t="s">
        <v>1477</v>
      </c>
      <c r="AI303" s="6" t="s">
        <v>1477</v>
      </c>
      <c r="AJ303" s="6" t="s">
        <v>1477</v>
      </c>
      <c r="AK303" s="6" t="s">
        <v>1477</v>
      </c>
      <c r="AL303" s="6" t="s">
        <v>1477</v>
      </c>
      <c r="AM303" s="6" t="s">
        <v>1558</v>
      </c>
      <c r="AN303" s="6" t="s">
        <v>1477</v>
      </c>
      <c r="AO303" s="6" t="s">
        <v>1477</v>
      </c>
      <c r="AP303" s="6" t="s">
        <v>1480</v>
      </c>
      <c r="AQ303" s="6" t="s">
        <v>1478</v>
      </c>
      <c r="AR303" s="6" t="s">
        <v>1508</v>
      </c>
      <c r="AS303" s="6" t="s">
        <v>1536</v>
      </c>
      <c r="AT303" s="2" t="b">
        <f t="shared" si="9"/>
        <v>0</v>
      </c>
      <c r="AU303" s="2" t="b">
        <f t="shared" si="14"/>
        <v>0</v>
      </c>
      <c r="AV303" s="8" t="b">
        <f t="shared" si="10"/>
        <v>0</v>
      </c>
      <c r="AW303" s="2" t="b">
        <f t="shared" si="11"/>
        <v>0</v>
      </c>
      <c r="AX303" s="2" t="b">
        <f t="shared" si="12"/>
        <v>0</v>
      </c>
      <c r="AY303" s="2" t="b">
        <f t="shared" si="13"/>
        <v>1</v>
      </c>
    </row>
    <row r="304" spans="1:51" ht="16" x14ac:dyDescent="0.2">
      <c r="A304" s="4" t="s">
        <v>2800</v>
      </c>
      <c r="B304" s="2" t="s">
        <v>348</v>
      </c>
      <c r="E304" s="2" t="s">
        <v>1978</v>
      </c>
      <c r="F304" s="2">
        <v>14</v>
      </c>
      <c r="G304" s="2" t="s">
        <v>2383</v>
      </c>
      <c r="H304" s="2" t="s">
        <v>2383</v>
      </c>
      <c r="I304" s="2" t="s">
        <v>2426</v>
      </c>
      <c r="J304" s="2" t="s">
        <v>2793</v>
      </c>
      <c r="K304" s="7" t="s">
        <v>2794</v>
      </c>
      <c r="L304" s="2" t="s">
        <v>1473</v>
      </c>
      <c r="AE304" s="2" t="s">
        <v>2801</v>
      </c>
      <c r="AF304" s="6" t="s">
        <v>1477</v>
      </c>
      <c r="AG304" s="6" t="s">
        <v>1477</v>
      </c>
      <c r="AH304" s="6" t="s">
        <v>1477</v>
      </c>
      <c r="AI304" s="6" t="s">
        <v>1477</v>
      </c>
      <c r="AJ304" s="6" t="s">
        <v>1477</v>
      </c>
      <c r="AK304" s="6" t="s">
        <v>1477</v>
      </c>
      <c r="AL304" s="6" t="s">
        <v>1477</v>
      </c>
      <c r="AM304" s="6" t="s">
        <v>1477</v>
      </c>
      <c r="AN304" s="6" t="s">
        <v>1477</v>
      </c>
      <c r="AO304" s="6" t="s">
        <v>1477</v>
      </c>
      <c r="AP304" s="6" t="s">
        <v>1478</v>
      </c>
      <c r="AQ304" s="6" t="s">
        <v>1477</v>
      </c>
      <c r="AR304" s="6" t="s">
        <v>1682</v>
      </c>
      <c r="AS304" s="6" t="s">
        <v>1480</v>
      </c>
      <c r="AT304" s="2" t="b">
        <f t="shared" si="9"/>
        <v>1</v>
      </c>
      <c r="AU304" s="2" t="b">
        <f t="shared" si="14"/>
        <v>0</v>
      </c>
      <c r="AV304" s="8" t="b">
        <f t="shared" si="10"/>
        <v>0</v>
      </c>
      <c r="AW304" s="2" t="b">
        <f t="shared" si="11"/>
        <v>0</v>
      </c>
      <c r="AX304" s="2" t="b">
        <f t="shared" si="12"/>
        <v>0</v>
      </c>
      <c r="AY304" s="2" t="b">
        <f t="shared" si="13"/>
        <v>0</v>
      </c>
    </row>
    <row r="305" spans="1:51" ht="16" x14ac:dyDescent="0.2">
      <c r="A305" s="4" t="s">
        <v>2802</v>
      </c>
      <c r="B305" s="2" t="s">
        <v>365</v>
      </c>
      <c r="E305" s="2" t="s">
        <v>1978</v>
      </c>
      <c r="F305" s="2">
        <v>14</v>
      </c>
      <c r="G305" s="2" t="s">
        <v>2383</v>
      </c>
      <c r="H305" s="2" t="s">
        <v>2383</v>
      </c>
      <c r="I305" s="2" t="s">
        <v>2426</v>
      </c>
      <c r="J305" s="2" t="s">
        <v>2793</v>
      </c>
      <c r="K305" s="7" t="s">
        <v>2794</v>
      </c>
      <c r="L305" s="2" t="s">
        <v>1473</v>
      </c>
      <c r="AE305" s="2" t="s">
        <v>2803</v>
      </c>
      <c r="AF305" s="6" t="s">
        <v>1477</v>
      </c>
      <c r="AG305" s="6" t="s">
        <v>1477</v>
      </c>
      <c r="AH305" s="6" t="s">
        <v>1477</v>
      </c>
      <c r="AI305" s="6" t="s">
        <v>1477</v>
      </c>
      <c r="AJ305" s="6" t="s">
        <v>1477</v>
      </c>
      <c r="AK305" s="6" t="s">
        <v>1477</v>
      </c>
      <c r="AL305" s="6" t="s">
        <v>1477</v>
      </c>
      <c r="AM305" s="6" t="s">
        <v>1477</v>
      </c>
      <c r="AN305" s="6" t="s">
        <v>1477</v>
      </c>
      <c r="AO305" s="6" t="s">
        <v>1477</v>
      </c>
      <c r="AP305" s="6" t="s">
        <v>1477</v>
      </c>
      <c r="AQ305" s="6" t="s">
        <v>1496</v>
      </c>
      <c r="AR305" s="6" t="s">
        <v>1682</v>
      </c>
      <c r="AS305" s="6" t="s">
        <v>1480</v>
      </c>
      <c r="AT305" s="2" t="b">
        <f t="shared" si="9"/>
        <v>1</v>
      </c>
      <c r="AU305" s="2" t="b">
        <f t="shared" si="14"/>
        <v>1</v>
      </c>
      <c r="AV305" s="8" t="b">
        <f t="shared" si="10"/>
        <v>0</v>
      </c>
      <c r="AW305" s="2" t="b">
        <f t="shared" si="11"/>
        <v>0</v>
      </c>
      <c r="AX305" s="2" t="b">
        <f t="shared" si="12"/>
        <v>0</v>
      </c>
      <c r="AY305" s="2" t="b">
        <f t="shared" si="13"/>
        <v>0</v>
      </c>
    </row>
    <row r="306" spans="1:51" ht="16" x14ac:dyDescent="0.2">
      <c r="A306" s="4" t="s">
        <v>2804</v>
      </c>
      <c r="B306" s="2" t="s">
        <v>366</v>
      </c>
      <c r="E306" s="2" t="s">
        <v>1978</v>
      </c>
      <c r="F306" s="2">
        <v>14</v>
      </c>
      <c r="G306" s="2" t="s">
        <v>2383</v>
      </c>
      <c r="H306" s="2" t="s">
        <v>2383</v>
      </c>
      <c r="I306" s="2" t="s">
        <v>2426</v>
      </c>
      <c r="J306" s="2" t="s">
        <v>2793</v>
      </c>
      <c r="K306" s="7" t="s">
        <v>2794</v>
      </c>
      <c r="L306" s="2" t="s">
        <v>1473</v>
      </c>
      <c r="AE306" s="2" t="s">
        <v>2805</v>
      </c>
      <c r="AF306" s="6" t="s">
        <v>1477</v>
      </c>
      <c r="AG306" s="6" t="s">
        <v>1477</v>
      </c>
      <c r="AH306" s="6" t="s">
        <v>1477</v>
      </c>
      <c r="AI306" s="6" t="s">
        <v>1477</v>
      </c>
      <c r="AJ306" s="6" t="s">
        <v>1477</v>
      </c>
      <c r="AK306" s="6" t="s">
        <v>1477</v>
      </c>
      <c r="AL306" s="6" t="s">
        <v>1477</v>
      </c>
      <c r="AM306" s="6" t="s">
        <v>1477</v>
      </c>
      <c r="AN306" s="6" t="s">
        <v>1477</v>
      </c>
      <c r="AO306" s="6" t="s">
        <v>1477</v>
      </c>
      <c r="AP306" s="6" t="s">
        <v>1477</v>
      </c>
      <c r="AQ306" s="6" t="s">
        <v>1496</v>
      </c>
      <c r="AR306" s="6" t="s">
        <v>1682</v>
      </c>
      <c r="AS306" s="6" t="s">
        <v>1480</v>
      </c>
      <c r="AT306" s="2" t="b">
        <f t="shared" si="9"/>
        <v>1</v>
      </c>
      <c r="AU306" s="2" t="b">
        <f t="shared" si="14"/>
        <v>1</v>
      </c>
      <c r="AV306" s="8" t="b">
        <f t="shared" si="10"/>
        <v>0</v>
      </c>
      <c r="AW306" s="2" t="b">
        <f t="shared" si="11"/>
        <v>0</v>
      </c>
      <c r="AX306" s="2" t="b">
        <f t="shared" si="12"/>
        <v>0</v>
      </c>
      <c r="AY306" s="2" t="b">
        <f t="shared" si="13"/>
        <v>0</v>
      </c>
    </row>
    <row r="307" spans="1:51" ht="16" x14ac:dyDescent="0.2">
      <c r="A307" s="4" t="s">
        <v>2806</v>
      </c>
      <c r="B307" s="2" t="s">
        <v>1120</v>
      </c>
      <c r="E307" s="2" t="s">
        <v>1978</v>
      </c>
      <c r="F307" s="2">
        <v>14</v>
      </c>
      <c r="G307" s="2" t="s">
        <v>2383</v>
      </c>
      <c r="H307" s="2" t="s">
        <v>2383</v>
      </c>
      <c r="I307" s="2" t="s">
        <v>2426</v>
      </c>
      <c r="J307" s="2" t="s">
        <v>2793</v>
      </c>
      <c r="K307" s="7" t="s">
        <v>2794</v>
      </c>
      <c r="L307" s="2" t="s">
        <v>1473</v>
      </c>
      <c r="M307" s="2" t="s">
        <v>1983</v>
      </c>
      <c r="P307" s="2" t="s">
        <v>2807</v>
      </c>
      <c r="Q307" s="2" t="s">
        <v>2808</v>
      </c>
      <c r="R307" s="2" t="s">
        <v>2809</v>
      </c>
      <c r="AD307" s="2" t="s">
        <v>2810</v>
      </c>
      <c r="AE307" s="2" t="s">
        <v>2811</v>
      </c>
      <c r="AF307" s="6" t="s">
        <v>1477</v>
      </c>
      <c r="AG307" s="6" t="s">
        <v>1477</v>
      </c>
      <c r="AH307" s="6" t="s">
        <v>1477</v>
      </c>
      <c r="AI307" s="6" t="s">
        <v>1477</v>
      </c>
      <c r="AJ307" s="6" t="s">
        <v>1477</v>
      </c>
      <c r="AK307" s="6" t="s">
        <v>1477</v>
      </c>
      <c r="AL307" s="6" t="s">
        <v>1477</v>
      </c>
      <c r="AM307" s="6" t="s">
        <v>1477</v>
      </c>
      <c r="AN307" s="6" t="s">
        <v>1477</v>
      </c>
      <c r="AO307" s="6" t="s">
        <v>1477</v>
      </c>
      <c r="AP307" s="6" t="s">
        <v>1477</v>
      </c>
      <c r="AQ307" s="6" t="s">
        <v>1682</v>
      </c>
      <c r="AR307" s="6" t="s">
        <v>1682</v>
      </c>
      <c r="AS307" s="6" t="s">
        <v>1480</v>
      </c>
      <c r="AT307" s="2" t="b">
        <f t="shared" si="9"/>
        <v>1</v>
      </c>
      <c r="AU307" s="2" t="b">
        <f t="shared" si="14"/>
        <v>1</v>
      </c>
      <c r="AV307" s="8" t="b">
        <f t="shared" si="10"/>
        <v>0</v>
      </c>
      <c r="AW307" s="2" t="b">
        <f t="shared" si="11"/>
        <v>0</v>
      </c>
      <c r="AX307" s="2" t="b">
        <f t="shared" si="12"/>
        <v>0</v>
      </c>
      <c r="AY307" s="2" t="b">
        <f t="shared" si="13"/>
        <v>0</v>
      </c>
    </row>
    <row r="308" spans="1:51" ht="16" x14ac:dyDescent="0.2">
      <c r="A308" s="4" t="s">
        <v>2812</v>
      </c>
      <c r="B308" s="2" t="s">
        <v>1187</v>
      </c>
      <c r="E308" s="2" t="s">
        <v>1978</v>
      </c>
      <c r="F308" s="2">
        <v>14</v>
      </c>
      <c r="G308" s="2" t="s">
        <v>2383</v>
      </c>
      <c r="H308" s="2" t="s">
        <v>2383</v>
      </c>
      <c r="I308" s="2" t="s">
        <v>2426</v>
      </c>
      <c r="J308" s="2" t="s">
        <v>2793</v>
      </c>
      <c r="K308" s="7" t="s">
        <v>2794</v>
      </c>
      <c r="L308" s="2" t="s">
        <v>1473</v>
      </c>
      <c r="M308" s="2" t="s">
        <v>1983</v>
      </c>
      <c r="P308" s="2" t="s">
        <v>2813</v>
      </c>
      <c r="Q308" s="2" t="s">
        <v>2814</v>
      </c>
      <c r="R308" s="2" t="s">
        <v>2815</v>
      </c>
      <c r="AD308" s="2" t="s">
        <v>2816</v>
      </c>
      <c r="AE308" s="2" t="s">
        <v>2817</v>
      </c>
      <c r="AF308" s="6" t="s">
        <v>1477</v>
      </c>
      <c r="AG308" s="6" t="s">
        <v>1477</v>
      </c>
      <c r="AH308" s="6" t="s">
        <v>1477</v>
      </c>
      <c r="AI308" s="6" t="s">
        <v>1477</v>
      </c>
      <c r="AJ308" s="6" t="s">
        <v>1477</v>
      </c>
      <c r="AK308" s="6" t="s">
        <v>1477</v>
      </c>
      <c r="AL308" s="6" t="s">
        <v>1477</v>
      </c>
      <c r="AM308" s="6" t="s">
        <v>1477</v>
      </c>
      <c r="AN308" s="6" t="s">
        <v>1477</v>
      </c>
      <c r="AO308" s="6" t="s">
        <v>1477</v>
      </c>
      <c r="AP308" s="6" t="s">
        <v>1478</v>
      </c>
      <c r="AQ308" s="6" t="s">
        <v>1524</v>
      </c>
      <c r="AR308" s="6" t="s">
        <v>1536</v>
      </c>
      <c r="AS308" s="6" t="s">
        <v>1480</v>
      </c>
      <c r="AT308" s="2" t="b">
        <f t="shared" si="9"/>
        <v>1</v>
      </c>
      <c r="AU308" s="2" t="b">
        <f t="shared" si="14"/>
        <v>0</v>
      </c>
      <c r="AV308" s="8" t="b">
        <f t="shared" si="10"/>
        <v>0</v>
      </c>
      <c r="AW308" s="2" t="b">
        <f t="shared" si="11"/>
        <v>0</v>
      </c>
      <c r="AX308" s="2" t="b">
        <f t="shared" si="12"/>
        <v>0</v>
      </c>
      <c r="AY308" s="2" t="b">
        <f t="shared" si="13"/>
        <v>0</v>
      </c>
    </row>
    <row r="309" spans="1:51" ht="16" x14ac:dyDescent="0.2">
      <c r="A309" s="4" t="s">
        <v>2818</v>
      </c>
      <c r="B309" s="2" t="s">
        <v>1188</v>
      </c>
      <c r="E309" s="2" t="s">
        <v>1978</v>
      </c>
      <c r="F309" s="2">
        <v>14</v>
      </c>
      <c r="G309" s="2" t="s">
        <v>2383</v>
      </c>
      <c r="H309" s="2" t="s">
        <v>2383</v>
      </c>
      <c r="I309" s="2" t="s">
        <v>2426</v>
      </c>
      <c r="J309" s="2" t="s">
        <v>2793</v>
      </c>
      <c r="K309" s="7" t="s">
        <v>2794</v>
      </c>
      <c r="L309" s="2" t="s">
        <v>1473</v>
      </c>
      <c r="M309" s="2" t="s">
        <v>1983</v>
      </c>
      <c r="P309" s="2" t="s">
        <v>2819</v>
      </c>
      <c r="Q309" s="2" t="s">
        <v>2820</v>
      </c>
      <c r="R309" s="2" t="s">
        <v>2821</v>
      </c>
      <c r="AD309" s="2" t="s">
        <v>2822</v>
      </c>
      <c r="AE309" s="2" t="s">
        <v>2823</v>
      </c>
      <c r="AF309" s="6" t="s">
        <v>1477</v>
      </c>
      <c r="AG309" s="6" t="s">
        <v>1477</v>
      </c>
      <c r="AH309" s="6" t="s">
        <v>1477</v>
      </c>
      <c r="AI309" s="6" t="s">
        <v>1477</v>
      </c>
      <c r="AJ309" s="6" t="s">
        <v>1477</v>
      </c>
      <c r="AK309" s="6" t="s">
        <v>1477</v>
      </c>
      <c r="AL309" s="6" t="s">
        <v>1477</v>
      </c>
      <c r="AM309" s="6" t="s">
        <v>1477</v>
      </c>
      <c r="AN309" s="6" t="s">
        <v>1477</v>
      </c>
      <c r="AO309" s="6" t="s">
        <v>1477</v>
      </c>
      <c r="AP309" s="6" t="s">
        <v>1478</v>
      </c>
      <c r="AQ309" s="6" t="s">
        <v>1536</v>
      </c>
      <c r="AR309" s="6" t="s">
        <v>1535</v>
      </c>
      <c r="AS309" s="6" t="s">
        <v>1480</v>
      </c>
      <c r="AT309" s="2" t="b">
        <f t="shared" si="9"/>
        <v>1</v>
      </c>
      <c r="AU309" s="2" t="b">
        <f t="shared" si="14"/>
        <v>0</v>
      </c>
      <c r="AV309" s="8" t="b">
        <f t="shared" si="10"/>
        <v>0</v>
      </c>
      <c r="AW309" s="2" t="b">
        <f t="shared" si="11"/>
        <v>0</v>
      </c>
      <c r="AX309" s="2" t="b">
        <f t="shared" si="12"/>
        <v>0</v>
      </c>
      <c r="AY309" s="2" t="b">
        <f t="shared" si="13"/>
        <v>0</v>
      </c>
    </row>
    <row r="310" spans="1:51" ht="16" x14ac:dyDescent="0.2">
      <c r="A310" s="4" t="s">
        <v>2824</v>
      </c>
      <c r="B310" s="2" t="s">
        <v>41</v>
      </c>
      <c r="D310" s="2" t="s">
        <v>1465</v>
      </c>
      <c r="E310" s="2" t="s">
        <v>1465</v>
      </c>
      <c r="F310" s="2">
        <v>14</v>
      </c>
      <c r="G310" s="2" t="s">
        <v>2383</v>
      </c>
      <c r="H310" s="2" t="s">
        <v>2383</v>
      </c>
      <c r="I310" s="2" t="s">
        <v>2426</v>
      </c>
      <c r="J310" s="2" t="s">
        <v>2825</v>
      </c>
      <c r="K310" s="7" t="s">
        <v>2826</v>
      </c>
      <c r="L310" s="2" t="s">
        <v>1473</v>
      </c>
      <c r="M310" s="2" t="s">
        <v>1999</v>
      </c>
      <c r="R310" s="2" t="s">
        <v>2827</v>
      </c>
      <c r="AD310" s="2" t="s">
        <v>2828</v>
      </c>
      <c r="AE310" s="2" t="s">
        <v>2829</v>
      </c>
      <c r="AF310" s="6" t="s">
        <v>1477</v>
      </c>
      <c r="AG310" s="6" t="s">
        <v>1477</v>
      </c>
      <c r="AH310" s="6" t="s">
        <v>1477</v>
      </c>
      <c r="AI310" s="6" t="s">
        <v>1477</v>
      </c>
      <c r="AJ310" s="6" t="s">
        <v>1477</v>
      </c>
      <c r="AK310" s="6" t="s">
        <v>1477</v>
      </c>
      <c r="AL310" s="6" t="s">
        <v>1477</v>
      </c>
      <c r="AM310" s="6" t="s">
        <v>1536</v>
      </c>
      <c r="AN310" s="6" t="s">
        <v>1477</v>
      </c>
      <c r="AO310" s="6" t="s">
        <v>1477</v>
      </c>
      <c r="AP310" s="6" t="s">
        <v>1480</v>
      </c>
      <c r="AQ310" s="6" t="s">
        <v>1478</v>
      </c>
      <c r="AR310" s="6" t="s">
        <v>1508</v>
      </c>
      <c r="AS310" s="6" t="s">
        <v>1615</v>
      </c>
      <c r="AT310" s="2" t="b">
        <f t="shared" si="9"/>
        <v>0</v>
      </c>
      <c r="AU310" s="2" t="b">
        <f t="shared" si="14"/>
        <v>0</v>
      </c>
      <c r="AV310" s="8" t="b">
        <f t="shared" si="10"/>
        <v>0</v>
      </c>
      <c r="AW310" s="2" t="b">
        <f t="shared" si="11"/>
        <v>0</v>
      </c>
      <c r="AX310" s="2" t="b">
        <f t="shared" si="12"/>
        <v>0</v>
      </c>
      <c r="AY310" s="2" t="b">
        <f t="shared" si="13"/>
        <v>1</v>
      </c>
    </row>
    <row r="311" spans="1:51" ht="16" x14ac:dyDescent="0.2">
      <c r="A311" s="4" t="s">
        <v>2830</v>
      </c>
      <c r="B311" s="2" t="s">
        <v>39</v>
      </c>
      <c r="E311" s="2" t="s">
        <v>1978</v>
      </c>
      <c r="F311" s="2">
        <v>14</v>
      </c>
      <c r="G311" s="2" t="s">
        <v>2383</v>
      </c>
      <c r="H311" s="2" t="s">
        <v>2383</v>
      </c>
      <c r="I311" s="2" t="s">
        <v>2426</v>
      </c>
      <c r="J311" s="2" t="s">
        <v>2825</v>
      </c>
      <c r="K311" s="7" t="s">
        <v>2826</v>
      </c>
      <c r="L311" s="2" t="s">
        <v>1473</v>
      </c>
      <c r="M311" s="2" t="s">
        <v>1999</v>
      </c>
      <c r="R311" s="2" t="s">
        <v>2831</v>
      </c>
      <c r="AD311" s="2" t="s">
        <v>2832</v>
      </c>
      <c r="AE311" s="2" t="s">
        <v>2833</v>
      </c>
      <c r="AF311" s="6" t="s">
        <v>1477</v>
      </c>
      <c r="AG311" s="6" t="s">
        <v>1477</v>
      </c>
      <c r="AH311" s="6" t="s">
        <v>1477</v>
      </c>
      <c r="AI311" s="6" t="s">
        <v>1477</v>
      </c>
      <c r="AJ311" s="6" t="s">
        <v>1477</v>
      </c>
      <c r="AK311" s="6" t="s">
        <v>1477</v>
      </c>
      <c r="AL311" s="6" t="s">
        <v>1477</v>
      </c>
      <c r="AM311" s="6" t="s">
        <v>1477</v>
      </c>
      <c r="AN311" s="6" t="s">
        <v>1477</v>
      </c>
      <c r="AO311" s="6" t="s">
        <v>1477</v>
      </c>
      <c r="AP311" s="6" t="s">
        <v>1478</v>
      </c>
      <c r="AQ311" s="6" t="s">
        <v>1524</v>
      </c>
      <c r="AR311" s="6" t="s">
        <v>1682</v>
      </c>
      <c r="AS311" s="6" t="s">
        <v>1497</v>
      </c>
      <c r="AT311" s="2" t="b">
        <f t="shared" si="9"/>
        <v>1</v>
      </c>
      <c r="AU311" s="2" t="b">
        <f t="shared" si="14"/>
        <v>0</v>
      </c>
      <c r="AV311" s="8" t="b">
        <f t="shared" si="10"/>
        <v>0</v>
      </c>
      <c r="AW311" s="2" t="b">
        <f t="shared" si="11"/>
        <v>0</v>
      </c>
      <c r="AX311" s="2" t="b">
        <f t="shared" si="12"/>
        <v>0</v>
      </c>
      <c r="AY311" s="2" t="b">
        <f t="shared" si="13"/>
        <v>0</v>
      </c>
    </row>
    <row r="312" spans="1:51" ht="16" x14ac:dyDescent="0.2">
      <c r="A312" s="4" t="s">
        <v>2834</v>
      </c>
      <c r="B312" s="2" t="s">
        <v>40</v>
      </c>
      <c r="E312" s="2" t="s">
        <v>1978</v>
      </c>
      <c r="F312" s="2">
        <v>14</v>
      </c>
      <c r="G312" s="2" t="s">
        <v>2383</v>
      </c>
      <c r="H312" s="2" t="s">
        <v>2383</v>
      </c>
      <c r="I312" s="2" t="s">
        <v>2426</v>
      </c>
      <c r="J312" s="2" t="s">
        <v>2825</v>
      </c>
      <c r="K312" s="7" t="s">
        <v>2826</v>
      </c>
      <c r="L312" s="2" t="s">
        <v>1473</v>
      </c>
      <c r="M312" s="2" t="s">
        <v>1999</v>
      </c>
      <c r="R312" s="2" t="s">
        <v>2835</v>
      </c>
      <c r="AD312" s="2" t="s">
        <v>2836</v>
      </c>
      <c r="AE312" s="2" t="s">
        <v>2837</v>
      </c>
      <c r="AF312" s="6" t="s">
        <v>1477</v>
      </c>
      <c r="AG312" s="6" t="s">
        <v>1477</v>
      </c>
      <c r="AH312" s="6" t="s">
        <v>1477</v>
      </c>
      <c r="AI312" s="6" t="s">
        <v>1477</v>
      </c>
      <c r="AJ312" s="6" t="s">
        <v>1477</v>
      </c>
      <c r="AK312" s="6" t="s">
        <v>1477</v>
      </c>
      <c r="AL312" s="6" t="s">
        <v>1477</v>
      </c>
      <c r="AM312" s="6" t="s">
        <v>1477</v>
      </c>
      <c r="AN312" s="6" t="s">
        <v>1477</v>
      </c>
      <c r="AO312" s="6" t="s">
        <v>1477</v>
      </c>
      <c r="AP312" s="6" t="s">
        <v>1478</v>
      </c>
      <c r="AQ312" s="6" t="s">
        <v>1524</v>
      </c>
      <c r="AR312" s="6" t="s">
        <v>1525</v>
      </c>
      <c r="AS312" s="6" t="s">
        <v>1480</v>
      </c>
      <c r="AT312" s="2" t="b">
        <f t="shared" si="9"/>
        <v>1</v>
      </c>
      <c r="AU312" s="2" t="b">
        <f t="shared" si="14"/>
        <v>0</v>
      </c>
      <c r="AV312" s="8" t="b">
        <f t="shared" si="10"/>
        <v>0</v>
      </c>
      <c r="AW312" s="2" t="b">
        <f t="shared" si="11"/>
        <v>0</v>
      </c>
      <c r="AX312" s="2" t="b">
        <f t="shared" si="12"/>
        <v>0</v>
      </c>
      <c r="AY312" s="2" t="b">
        <f t="shared" si="13"/>
        <v>0</v>
      </c>
    </row>
    <row r="313" spans="1:51" ht="16" x14ac:dyDescent="0.2">
      <c r="A313" s="4" t="s">
        <v>2838</v>
      </c>
      <c r="B313" s="2" t="s">
        <v>42</v>
      </c>
      <c r="E313" s="2" t="s">
        <v>1978</v>
      </c>
      <c r="F313" s="2">
        <v>14</v>
      </c>
      <c r="G313" s="2" t="s">
        <v>2383</v>
      </c>
      <c r="H313" s="2" t="s">
        <v>2383</v>
      </c>
      <c r="I313" s="2" t="s">
        <v>2426</v>
      </c>
      <c r="J313" s="2" t="s">
        <v>2825</v>
      </c>
      <c r="K313" s="7" t="s">
        <v>2826</v>
      </c>
      <c r="L313" s="2" t="s">
        <v>1473</v>
      </c>
      <c r="M313" s="2" t="s">
        <v>1999</v>
      </c>
      <c r="R313" s="2" t="s">
        <v>2839</v>
      </c>
      <c r="AD313" s="2" t="s">
        <v>2840</v>
      </c>
      <c r="AE313" s="2" t="s">
        <v>2841</v>
      </c>
      <c r="AF313" s="6" t="s">
        <v>1477</v>
      </c>
      <c r="AG313" s="6" t="s">
        <v>1477</v>
      </c>
      <c r="AH313" s="6" t="s">
        <v>1477</v>
      </c>
      <c r="AI313" s="6" t="s">
        <v>1477</v>
      </c>
      <c r="AJ313" s="6" t="s">
        <v>1477</v>
      </c>
      <c r="AK313" s="6" t="s">
        <v>1477</v>
      </c>
      <c r="AL313" s="6" t="s">
        <v>1477</v>
      </c>
      <c r="AM313" s="6" t="s">
        <v>1477</v>
      </c>
      <c r="AN313" s="6" t="s">
        <v>1477</v>
      </c>
      <c r="AO313" s="6" t="s">
        <v>1477</v>
      </c>
      <c r="AP313" s="6" t="s">
        <v>1478</v>
      </c>
      <c r="AQ313" s="6" t="s">
        <v>1536</v>
      </c>
      <c r="AR313" s="6" t="s">
        <v>1682</v>
      </c>
      <c r="AS313" s="6" t="s">
        <v>1480</v>
      </c>
      <c r="AT313" s="2" t="b">
        <f t="shared" si="9"/>
        <v>1</v>
      </c>
      <c r="AU313" s="2" t="b">
        <f t="shared" si="14"/>
        <v>0</v>
      </c>
      <c r="AV313" s="8" t="b">
        <f t="shared" si="10"/>
        <v>0</v>
      </c>
      <c r="AW313" s="2" t="b">
        <f t="shared" si="11"/>
        <v>0</v>
      </c>
      <c r="AX313" s="2" t="b">
        <f t="shared" si="12"/>
        <v>0</v>
      </c>
      <c r="AY313" s="2" t="b">
        <f t="shared" si="13"/>
        <v>0</v>
      </c>
    </row>
    <row r="314" spans="1:51" ht="16" x14ac:dyDescent="0.2">
      <c r="A314" s="4" t="s">
        <v>2842</v>
      </c>
      <c r="B314" s="2" t="s">
        <v>43</v>
      </c>
      <c r="E314" s="2" t="s">
        <v>1978</v>
      </c>
      <c r="F314" s="2">
        <v>14</v>
      </c>
      <c r="G314" s="2" t="s">
        <v>2383</v>
      </c>
      <c r="H314" s="2" t="s">
        <v>2383</v>
      </c>
      <c r="I314" s="2" t="s">
        <v>2426</v>
      </c>
      <c r="J314" s="2" t="s">
        <v>2825</v>
      </c>
      <c r="K314" s="7" t="s">
        <v>2826</v>
      </c>
      <c r="L314" s="2" t="s">
        <v>1473</v>
      </c>
      <c r="M314" s="2" t="s">
        <v>1999</v>
      </c>
      <c r="R314" s="2" t="s">
        <v>2843</v>
      </c>
      <c r="AD314" s="2" t="s">
        <v>2844</v>
      </c>
      <c r="AE314" s="2" t="s">
        <v>2845</v>
      </c>
      <c r="AF314" s="6" t="s">
        <v>1477</v>
      </c>
      <c r="AG314" s="6" t="s">
        <v>1477</v>
      </c>
      <c r="AH314" s="6" t="s">
        <v>1477</v>
      </c>
      <c r="AI314" s="6" t="s">
        <v>1477</v>
      </c>
      <c r="AJ314" s="6" t="s">
        <v>1477</v>
      </c>
      <c r="AK314" s="6" t="s">
        <v>1477</v>
      </c>
      <c r="AL314" s="6" t="s">
        <v>1477</v>
      </c>
      <c r="AM314" s="6" t="s">
        <v>1477</v>
      </c>
      <c r="AN314" s="6" t="s">
        <v>1477</v>
      </c>
      <c r="AO314" s="6" t="s">
        <v>1477</v>
      </c>
      <c r="AP314" s="6" t="s">
        <v>1478</v>
      </c>
      <c r="AQ314" s="6" t="s">
        <v>1496</v>
      </c>
      <c r="AR314" s="6" t="s">
        <v>1682</v>
      </c>
      <c r="AS314" s="6" t="s">
        <v>1480</v>
      </c>
      <c r="AT314" s="2" t="b">
        <f t="shared" si="9"/>
        <v>1</v>
      </c>
      <c r="AU314" s="2" t="b">
        <f t="shared" si="14"/>
        <v>0</v>
      </c>
      <c r="AV314" s="8" t="b">
        <f t="shared" si="10"/>
        <v>0</v>
      </c>
      <c r="AW314" s="2" t="b">
        <f t="shared" si="11"/>
        <v>0</v>
      </c>
      <c r="AX314" s="2" t="b">
        <f t="shared" si="12"/>
        <v>0</v>
      </c>
      <c r="AY314" s="2" t="b">
        <f t="shared" si="13"/>
        <v>0</v>
      </c>
    </row>
    <row r="315" spans="1:51" ht="16" x14ac:dyDescent="0.2">
      <c r="A315" s="4" t="s">
        <v>2846</v>
      </c>
      <c r="B315" s="2" t="s">
        <v>44</v>
      </c>
      <c r="C315" s="2"/>
      <c r="E315" s="3" t="s">
        <v>1978</v>
      </c>
      <c r="F315" s="2">
        <v>14</v>
      </c>
      <c r="G315" s="2" t="s">
        <v>2383</v>
      </c>
      <c r="H315" s="2" t="s">
        <v>2383</v>
      </c>
      <c r="I315" s="2" t="s">
        <v>2426</v>
      </c>
      <c r="J315" s="2" t="s">
        <v>2825</v>
      </c>
      <c r="K315" s="7" t="s">
        <v>2826</v>
      </c>
      <c r="L315" s="2" t="s">
        <v>1998</v>
      </c>
      <c r="M315" s="2" t="s">
        <v>1999</v>
      </c>
      <c r="R315" s="2" t="s">
        <v>2847</v>
      </c>
      <c r="AD315" s="2" t="s">
        <v>2848</v>
      </c>
      <c r="AE315" s="2" t="s">
        <v>2849</v>
      </c>
      <c r="AF315" s="6" t="s">
        <v>1477</v>
      </c>
      <c r="AG315" s="6" t="s">
        <v>1477</v>
      </c>
      <c r="AH315" s="6" t="s">
        <v>1477</v>
      </c>
      <c r="AI315" s="6" t="s">
        <v>1477</v>
      </c>
      <c r="AJ315" s="6" t="s">
        <v>1477</v>
      </c>
      <c r="AK315" s="6" t="s">
        <v>1477</v>
      </c>
      <c r="AL315" s="6" t="s">
        <v>1477</v>
      </c>
      <c r="AM315" s="6" t="s">
        <v>1477</v>
      </c>
      <c r="AN315" s="6" t="s">
        <v>1477</v>
      </c>
      <c r="AO315" s="6" t="s">
        <v>1477</v>
      </c>
      <c r="AP315" s="6" t="s">
        <v>1478</v>
      </c>
      <c r="AQ315" s="6" t="s">
        <v>1496</v>
      </c>
      <c r="AR315" s="6" t="s">
        <v>1535</v>
      </c>
      <c r="AS315" s="6" t="s">
        <v>1480</v>
      </c>
      <c r="AT315" s="2" t="b">
        <f t="shared" si="9"/>
        <v>1</v>
      </c>
      <c r="AU315" s="2" t="b">
        <f t="shared" si="14"/>
        <v>0</v>
      </c>
      <c r="AV315" s="8" t="b">
        <f t="shared" si="10"/>
        <v>0</v>
      </c>
      <c r="AW315" s="2" t="b">
        <f t="shared" si="11"/>
        <v>0</v>
      </c>
      <c r="AX315" s="2" t="b">
        <f t="shared" si="12"/>
        <v>0</v>
      </c>
      <c r="AY315" s="2" t="b">
        <f t="shared" si="13"/>
        <v>0</v>
      </c>
    </row>
    <row r="316" spans="1:51" ht="16" x14ac:dyDescent="0.2">
      <c r="A316" s="4" t="s">
        <v>2850</v>
      </c>
      <c r="B316" s="2" t="s">
        <v>45</v>
      </c>
      <c r="C316" s="2"/>
      <c r="E316" s="3" t="s">
        <v>1978</v>
      </c>
      <c r="F316" s="2">
        <v>14</v>
      </c>
      <c r="G316" s="2" t="s">
        <v>2383</v>
      </c>
      <c r="H316" s="2" t="s">
        <v>2383</v>
      </c>
      <c r="I316" s="2" t="s">
        <v>2426</v>
      </c>
      <c r="J316" s="2" t="s">
        <v>2825</v>
      </c>
      <c r="K316" s="7" t="s">
        <v>2826</v>
      </c>
      <c r="L316" s="2" t="s">
        <v>1998</v>
      </c>
      <c r="M316" s="2" t="s">
        <v>1999</v>
      </c>
      <c r="R316" s="2" t="s">
        <v>2843</v>
      </c>
      <c r="AD316" s="2" t="s">
        <v>2844</v>
      </c>
      <c r="AE316" s="2" t="s">
        <v>2851</v>
      </c>
      <c r="AF316" s="6" t="s">
        <v>1477</v>
      </c>
      <c r="AG316" s="6" t="s">
        <v>1477</v>
      </c>
      <c r="AH316" s="6" t="s">
        <v>1477</v>
      </c>
      <c r="AI316" s="6" t="s">
        <v>1477</v>
      </c>
      <c r="AJ316" s="6" t="s">
        <v>1477</v>
      </c>
      <c r="AK316" s="6" t="s">
        <v>1477</v>
      </c>
      <c r="AL316" s="6" t="s">
        <v>1477</v>
      </c>
      <c r="AM316" s="6" t="s">
        <v>1477</v>
      </c>
      <c r="AN316" s="6" t="s">
        <v>1477</v>
      </c>
      <c r="AO316" s="6" t="s">
        <v>1477</v>
      </c>
      <c r="AP316" s="6" t="s">
        <v>1478</v>
      </c>
      <c r="AQ316" s="6" t="s">
        <v>1496</v>
      </c>
      <c r="AR316" s="6" t="s">
        <v>1682</v>
      </c>
      <c r="AS316" s="6" t="s">
        <v>1480</v>
      </c>
      <c r="AT316" s="2" t="b">
        <f t="shared" si="9"/>
        <v>1</v>
      </c>
      <c r="AU316" s="2" t="b">
        <f t="shared" si="14"/>
        <v>0</v>
      </c>
      <c r="AV316" s="8" t="b">
        <f t="shared" si="10"/>
        <v>0</v>
      </c>
      <c r="AW316" s="2" t="b">
        <f t="shared" si="11"/>
        <v>0</v>
      </c>
      <c r="AX316" s="2" t="b">
        <f t="shared" si="12"/>
        <v>0</v>
      </c>
      <c r="AY316" s="2" t="b">
        <f t="shared" si="13"/>
        <v>0</v>
      </c>
    </row>
    <row r="317" spans="1:51" ht="16" x14ac:dyDescent="0.2">
      <c r="A317" s="4" t="s">
        <v>2852</v>
      </c>
      <c r="B317" s="2" t="s">
        <v>364</v>
      </c>
      <c r="E317" s="2" t="s">
        <v>1978</v>
      </c>
      <c r="F317" s="2">
        <v>14</v>
      </c>
      <c r="G317" s="2" t="s">
        <v>2383</v>
      </c>
      <c r="H317" s="2" t="s">
        <v>2383</v>
      </c>
      <c r="I317" s="2" t="s">
        <v>2426</v>
      </c>
      <c r="J317" s="2" t="s">
        <v>2825</v>
      </c>
      <c r="K317" s="7" t="s">
        <v>2826</v>
      </c>
      <c r="L317" s="2" t="s">
        <v>1473</v>
      </c>
      <c r="AE317" s="2" t="s">
        <v>2853</v>
      </c>
      <c r="AF317" s="6" t="s">
        <v>1477</v>
      </c>
      <c r="AG317" s="6" t="s">
        <v>1477</v>
      </c>
      <c r="AH317" s="6" t="s">
        <v>1477</v>
      </c>
      <c r="AI317" s="6" t="s">
        <v>1477</v>
      </c>
      <c r="AJ317" s="6" t="s">
        <v>1477</v>
      </c>
      <c r="AK317" s="6" t="s">
        <v>1477</v>
      </c>
      <c r="AL317" s="6" t="s">
        <v>1477</v>
      </c>
      <c r="AM317" s="6" t="s">
        <v>1477</v>
      </c>
      <c r="AN317" s="6" t="s">
        <v>1477</v>
      </c>
      <c r="AO317" s="6" t="s">
        <v>1477</v>
      </c>
      <c r="AP317" s="6" t="s">
        <v>1478</v>
      </c>
      <c r="AQ317" s="6" t="s">
        <v>1496</v>
      </c>
      <c r="AR317" s="6" t="s">
        <v>1535</v>
      </c>
      <c r="AS317" s="6" t="s">
        <v>1480</v>
      </c>
      <c r="AT317" s="2" t="b">
        <f t="shared" si="9"/>
        <v>1</v>
      </c>
      <c r="AU317" s="2" t="b">
        <f t="shared" si="14"/>
        <v>0</v>
      </c>
      <c r="AV317" s="8" t="b">
        <f t="shared" si="10"/>
        <v>0</v>
      </c>
      <c r="AW317" s="2" t="b">
        <f t="shared" si="11"/>
        <v>0</v>
      </c>
      <c r="AX317" s="2" t="b">
        <f t="shared" si="12"/>
        <v>0</v>
      </c>
      <c r="AY317" s="2" t="b">
        <f t="shared" si="13"/>
        <v>0</v>
      </c>
    </row>
    <row r="318" spans="1:51" ht="16" x14ac:dyDescent="0.2">
      <c r="A318" s="4" t="s">
        <v>2854</v>
      </c>
      <c r="B318" s="2" t="s">
        <v>912</v>
      </c>
      <c r="C318" s="2">
        <v>3</v>
      </c>
      <c r="D318" s="2" t="s">
        <v>1978</v>
      </c>
      <c r="E318" s="2" t="s">
        <v>1978</v>
      </c>
      <c r="F318" s="2">
        <v>14</v>
      </c>
      <c r="G318" s="2" t="s">
        <v>2383</v>
      </c>
      <c r="H318" s="2" t="s">
        <v>2383</v>
      </c>
      <c r="I318" s="2" t="s">
        <v>2855</v>
      </c>
      <c r="J318" s="2" t="s">
        <v>2856</v>
      </c>
      <c r="K318" s="7" t="s">
        <v>2857</v>
      </c>
      <c r="L318" s="2" t="s">
        <v>1473</v>
      </c>
      <c r="M318" s="2" t="s">
        <v>1528</v>
      </c>
      <c r="N318" s="2" t="s">
        <v>2858</v>
      </c>
      <c r="P318" s="2" t="s">
        <v>2859</v>
      </c>
      <c r="Q318" s="2" t="s">
        <v>2860</v>
      </c>
      <c r="AE318" s="2" t="s">
        <v>2861</v>
      </c>
      <c r="AF318" s="6" t="s">
        <v>1477</v>
      </c>
      <c r="AG318" s="6" t="s">
        <v>1477</v>
      </c>
      <c r="AH318" s="6" t="s">
        <v>1477</v>
      </c>
      <c r="AI318" s="6" t="s">
        <v>1477</v>
      </c>
      <c r="AJ318" s="6" t="s">
        <v>1477</v>
      </c>
      <c r="AK318" s="6" t="s">
        <v>1477</v>
      </c>
      <c r="AL318" s="6" t="s">
        <v>1477</v>
      </c>
      <c r="AM318" s="6" t="s">
        <v>1477</v>
      </c>
      <c r="AN318" s="6" t="s">
        <v>1477</v>
      </c>
      <c r="AO318" s="6" t="s">
        <v>1477</v>
      </c>
      <c r="AP318" s="6" t="s">
        <v>1478</v>
      </c>
      <c r="AQ318" s="6" t="s">
        <v>1496</v>
      </c>
      <c r="AR318" s="6" t="s">
        <v>1682</v>
      </c>
      <c r="AS318" s="6" t="s">
        <v>1524</v>
      </c>
      <c r="AT318" s="2" t="b">
        <f t="shared" si="9"/>
        <v>1</v>
      </c>
      <c r="AU318" s="2" t="b">
        <f t="shared" si="14"/>
        <v>0</v>
      </c>
      <c r="AV318" s="8" t="b">
        <f t="shared" si="10"/>
        <v>0</v>
      </c>
      <c r="AW318" s="2" t="b">
        <f t="shared" si="11"/>
        <v>0</v>
      </c>
      <c r="AX318" s="2" t="b">
        <f t="shared" si="12"/>
        <v>0</v>
      </c>
      <c r="AY318" s="2" t="b">
        <f t="shared" si="13"/>
        <v>0</v>
      </c>
    </row>
    <row r="319" spans="1:51" ht="16" x14ac:dyDescent="0.2">
      <c r="A319" s="4" t="s">
        <v>2862</v>
      </c>
      <c r="B319" s="2" t="s">
        <v>47</v>
      </c>
      <c r="E319" s="2" t="s">
        <v>1978</v>
      </c>
      <c r="F319" s="2">
        <v>14</v>
      </c>
      <c r="G319" s="2" t="s">
        <v>2383</v>
      </c>
      <c r="H319" s="2" t="s">
        <v>2383</v>
      </c>
      <c r="I319" s="2" t="s">
        <v>2863</v>
      </c>
      <c r="J319" s="2" t="s">
        <v>2864</v>
      </c>
      <c r="K319" s="7" t="s">
        <v>2865</v>
      </c>
      <c r="L319" s="2" t="s">
        <v>1998</v>
      </c>
      <c r="M319" s="2" t="s">
        <v>1999</v>
      </c>
      <c r="R319" s="2" t="s">
        <v>2866</v>
      </c>
      <c r="AE319" s="2" t="s">
        <v>2867</v>
      </c>
      <c r="AF319" s="6" t="s">
        <v>1477</v>
      </c>
      <c r="AG319" s="6" t="s">
        <v>1477</v>
      </c>
      <c r="AH319" s="6" t="s">
        <v>1477</v>
      </c>
      <c r="AI319" s="6" t="s">
        <v>1477</v>
      </c>
      <c r="AJ319" s="6" t="s">
        <v>1477</v>
      </c>
      <c r="AK319" s="6" t="s">
        <v>1477</v>
      </c>
      <c r="AL319" s="6" t="s">
        <v>1477</v>
      </c>
      <c r="AM319" s="6" t="s">
        <v>1477</v>
      </c>
      <c r="AN319" s="6" t="s">
        <v>1477</v>
      </c>
      <c r="AO319" s="6" t="s">
        <v>1477</v>
      </c>
      <c r="AP319" s="6" t="s">
        <v>1478</v>
      </c>
      <c r="AQ319" s="6" t="s">
        <v>1496</v>
      </c>
      <c r="AR319" s="6" t="s">
        <v>1480</v>
      </c>
      <c r="AS319" s="6" t="s">
        <v>1480</v>
      </c>
      <c r="AT319" s="2" t="b">
        <f t="shared" si="9"/>
        <v>1</v>
      </c>
      <c r="AU319" s="2" t="b">
        <f t="shared" si="14"/>
        <v>0</v>
      </c>
      <c r="AV319" s="8" t="b">
        <f t="shared" si="10"/>
        <v>0</v>
      </c>
      <c r="AW319" s="2" t="b">
        <f t="shared" si="11"/>
        <v>0</v>
      </c>
      <c r="AX319" s="2" t="b">
        <f t="shared" si="12"/>
        <v>0</v>
      </c>
      <c r="AY319" s="2" t="b">
        <f t="shared" si="13"/>
        <v>0</v>
      </c>
    </row>
    <row r="320" spans="1:51" ht="16" x14ac:dyDescent="0.2">
      <c r="A320" s="4" t="s">
        <v>2868</v>
      </c>
      <c r="B320" s="2" t="s">
        <v>608</v>
      </c>
      <c r="D320" s="2" t="s">
        <v>1465</v>
      </c>
      <c r="E320" s="2" t="s">
        <v>1465</v>
      </c>
      <c r="F320" s="2">
        <v>14</v>
      </c>
      <c r="G320" s="2" t="s">
        <v>2383</v>
      </c>
      <c r="H320" s="2" t="s">
        <v>2383</v>
      </c>
      <c r="I320" s="2" t="s">
        <v>2869</v>
      </c>
      <c r="J320" s="2" t="s">
        <v>2870</v>
      </c>
      <c r="K320" s="7" t="s">
        <v>2871</v>
      </c>
      <c r="L320" s="2" t="s">
        <v>1473</v>
      </c>
      <c r="M320" s="2" t="s">
        <v>1528</v>
      </c>
      <c r="N320" s="2" t="s">
        <v>2872</v>
      </c>
      <c r="O320" s="2" t="s">
        <v>2240</v>
      </c>
      <c r="P320" s="2" t="s">
        <v>2873</v>
      </c>
      <c r="Q320" s="2" t="s">
        <v>2874</v>
      </c>
      <c r="R320" s="2" t="s">
        <v>2875</v>
      </c>
      <c r="AD320" s="2" t="s">
        <v>2876</v>
      </c>
      <c r="AE320" s="2" t="s">
        <v>2877</v>
      </c>
      <c r="AF320" s="6" t="s">
        <v>1477</v>
      </c>
      <c r="AG320" s="6" t="s">
        <v>1477</v>
      </c>
      <c r="AH320" s="6" t="s">
        <v>1477</v>
      </c>
      <c r="AI320" s="6" t="s">
        <v>1477</v>
      </c>
      <c r="AJ320" s="6" t="s">
        <v>1477</v>
      </c>
      <c r="AK320" s="6" t="s">
        <v>1477</v>
      </c>
      <c r="AL320" s="6" t="s">
        <v>1477</v>
      </c>
      <c r="AM320" s="6" t="s">
        <v>1558</v>
      </c>
      <c r="AN320" s="6" t="s">
        <v>1477</v>
      </c>
      <c r="AO320" s="6" t="s">
        <v>1477</v>
      </c>
      <c r="AP320" s="6" t="s">
        <v>1478</v>
      </c>
      <c r="AQ320" s="6" t="s">
        <v>1478</v>
      </c>
      <c r="AR320" s="6" t="s">
        <v>1512</v>
      </c>
      <c r="AS320" s="6" t="s">
        <v>1497</v>
      </c>
      <c r="AT320" s="2" t="b">
        <f t="shared" si="9"/>
        <v>0</v>
      </c>
      <c r="AU320" s="2" t="b">
        <f t="shared" si="14"/>
        <v>0</v>
      </c>
      <c r="AV320" s="8" t="b">
        <f t="shared" si="10"/>
        <v>0</v>
      </c>
      <c r="AW320" s="2" t="b">
        <f t="shared" si="11"/>
        <v>0</v>
      </c>
      <c r="AX320" s="2" t="b">
        <f t="shared" si="12"/>
        <v>0</v>
      </c>
      <c r="AY320" s="2" t="b">
        <f t="shared" si="13"/>
        <v>1</v>
      </c>
    </row>
    <row r="321" spans="1:51" ht="16" x14ac:dyDescent="0.2">
      <c r="A321" s="4" t="s">
        <v>2878</v>
      </c>
      <c r="B321" s="2" t="s">
        <v>1261</v>
      </c>
      <c r="D321" s="2" t="s">
        <v>1465</v>
      </c>
      <c r="E321" s="2" t="s">
        <v>1465</v>
      </c>
      <c r="F321" s="2">
        <v>14</v>
      </c>
      <c r="G321" s="2" t="s">
        <v>2383</v>
      </c>
      <c r="H321" s="2" t="s">
        <v>2383</v>
      </c>
      <c r="I321" s="2" t="s">
        <v>2869</v>
      </c>
      <c r="J321" s="2" t="s">
        <v>2870</v>
      </c>
      <c r="K321" s="7" t="s">
        <v>2871</v>
      </c>
      <c r="L321" s="2" t="s">
        <v>1473</v>
      </c>
      <c r="M321" s="2" t="s">
        <v>1983</v>
      </c>
      <c r="P321" s="2" t="s">
        <v>2879</v>
      </c>
      <c r="Q321" s="2" t="s">
        <v>2880</v>
      </c>
      <c r="R321" s="2" t="s">
        <v>2881</v>
      </c>
      <c r="AD321" s="2" t="s">
        <v>2882</v>
      </c>
      <c r="AE321" s="2" t="s">
        <v>2883</v>
      </c>
      <c r="AF321" s="6" t="s">
        <v>1477</v>
      </c>
      <c r="AG321" s="6" t="s">
        <v>1477</v>
      </c>
      <c r="AH321" s="6" t="s">
        <v>1477</v>
      </c>
      <c r="AI321" s="6" t="s">
        <v>1477</v>
      </c>
      <c r="AJ321" s="6" t="s">
        <v>1477</v>
      </c>
      <c r="AK321" s="6" t="s">
        <v>1477</v>
      </c>
      <c r="AL321" s="6" t="s">
        <v>1477</v>
      </c>
      <c r="AM321" s="6" t="s">
        <v>1558</v>
      </c>
      <c r="AN321" s="6" t="s">
        <v>1477</v>
      </c>
      <c r="AO321" s="6" t="s">
        <v>1477</v>
      </c>
      <c r="AP321" s="6" t="s">
        <v>1480</v>
      </c>
      <c r="AQ321" s="6" t="s">
        <v>1478</v>
      </c>
      <c r="AR321" s="6" t="s">
        <v>1508</v>
      </c>
      <c r="AS321" s="6" t="s">
        <v>1536</v>
      </c>
      <c r="AT321" s="2" t="b">
        <f t="shared" si="9"/>
        <v>0</v>
      </c>
      <c r="AU321" s="2" t="b">
        <f t="shared" si="14"/>
        <v>0</v>
      </c>
      <c r="AV321" s="8" t="b">
        <f t="shared" si="10"/>
        <v>0</v>
      </c>
      <c r="AW321" s="2" t="b">
        <f t="shared" si="11"/>
        <v>0</v>
      </c>
      <c r="AX321" s="2" t="b">
        <f t="shared" si="12"/>
        <v>0</v>
      </c>
      <c r="AY321" s="2" t="b">
        <f t="shared" si="13"/>
        <v>1</v>
      </c>
    </row>
    <row r="322" spans="1:51" ht="16" x14ac:dyDescent="0.2">
      <c r="A322" s="4" t="s">
        <v>2884</v>
      </c>
      <c r="B322" s="2" t="s">
        <v>1265</v>
      </c>
      <c r="E322" s="2" t="s">
        <v>1978</v>
      </c>
      <c r="F322" s="2">
        <v>14</v>
      </c>
      <c r="G322" s="2" t="s">
        <v>2383</v>
      </c>
      <c r="H322" s="2" t="s">
        <v>2383</v>
      </c>
      <c r="I322" s="2" t="s">
        <v>2869</v>
      </c>
      <c r="J322" s="2" t="s">
        <v>2870</v>
      </c>
      <c r="K322" s="7" t="s">
        <v>2871</v>
      </c>
      <c r="L322" s="2" t="s">
        <v>1473</v>
      </c>
      <c r="M322" s="2" t="s">
        <v>1983</v>
      </c>
      <c r="P322" s="2" t="s">
        <v>2885</v>
      </c>
      <c r="Q322" s="2" t="s">
        <v>2886</v>
      </c>
      <c r="R322" s="2" t="s">
        <v>2887</v>
      </c>
      <c r="AD322" s="2" t="s">
        <v>2888</v>
      </c>
      <c r="AE322" s="2" t="s">
        <v>2889</v>
      </c>
      <c r="AF322" s="6" t="s">
        <v>1477</v>
      </c>
      <c r="AG322" s="6" t="s">
        <v>1477</v>
      </c>
      <c r="AH322" s="6" t="s">
        <v>1477</v>
      </c>
      <c r="AI322" s="6" t="s">
        <v>1477</v>
      </c>
      <c r="AJ322" s="6" t="s">
        <v>1477</v>
      </c>
      <c r="AK322" s="6" t="s">
        <v>1477</v>
      </c>
      <c r="AL322" s="6" t="s">
        <v>1477</v>
      </c>
      <c r="AM322" s="6" t="s">
        <v>1477</v>
      </c>
      <c r="AN322" s="6" t="s">
        <v>1477</v>
      </c>
      <c r="AO322" s="6" t="s">
        <v>1477</v>
      </c>
      <c r="AP322" s="6" t="s">
        <v>1478</v>
      </c>
      <c r="AQ322" s="6" t="s">
        <v>1524</v>
      </c>
      <c r="AR322" s="6" t="s">
        <v>1535</v>
      </c>
      <c r="AS322" s="6" t="s">
        <v>1497</v>
      </c>
      <c r="AT322" s="2" t="b">
        <f t="shared" si="9"/>
        <v>1</v>
      </c>
      <c r="AU322" s="2" t="b">
        <f t="shared" si="14"/>
        <v>0</v>
      </c>
      <c r="AV322" s="8" t="b">
        <f t="shared" si="10"/>
        <v>0</v>
      </c>
      <c r="AW322" s="2" t="b">
        <f t="shared" si="11"/>
        <v>0</v>
      </c>
      <c r="AX322" s="2" t="b">
        <f t="shared" si="12"/>
        <v>0</v>
      </c>
      <c r="AY322" s="2" t="b">
        <f t="shared" si="13"/>
        <v>0</v>
      </c>
    </row>
    <row r="323" spans="1:51" ht="16" x14ac:dyDescent="0.2">
      <c r="A323" s="4" t="s">
        <v>2890</v>
      </c>
      <c r="B323" s="2" t="s">
        <v>1267</v>
      </c>
      <c r="E323" s="2" t="s">
        <v>1978</v>
      </c>
      <c r="F323" s="2">
        <v>14</v>
      </c>
      <c r="G323" s="2" t="s">
        <v>2383</v>
      </c>
      <c r="H323" s="2" t="s">
        <v>2383</v>
      </c>
      <c r="I323" s="2" t="s">
        <v>2869</v>
      </c>
      <c r="J323" s="2" t="s">
        <v>2870</v>
      </c>
      <c r="K323" s="7" t="s">
        <v>2871</v>
      </c>
      <c r="L323" s="2" t="s">
        <v>1473</v>
      </c>
      <c r="M323" s="2" t="s">
        <v>1983</v>
      </c>
      <c r="P323" s="2" t="s">
        <v>2891</v>
      </c>
      <c r="Q323" s="2" t="s">
        <v>2892</v>
      </c>
      <c r="R323" s="2" t="s">
        <v>2893</v>
      </c>
      <c r="AD323" s="2" t="s">
        <v>2894</v>
      </c>
      <c r="AE323" s="2" t="s">
        <v>2895</v>
      </c>
      <c r="AF323" s="6" t="s">
        <v>1477</v>
      </c>
      <c r="AG323" s="6" t="s">
        <v>1477</v>
      </c>
      <c r="AH323" s="6" t="s">
        <v>1477</v>
      </c>
      <c r="AI323" s="6" t="s">
        <v>1477</v>
      </c>
      <c r="AJ323" s="6" t="s">
        <v>1477</v>
      </c>
      <c r="AK323" s="6" t="s">
        <v>1477</v>
      </c>
      <c r="AL323" s="6" t="s">
        <v>1477</v>
      </c>
      <c r="AM323" s="6" t="s">
        <v>1477</v>
      </c>
      <c r="AN323" s="6" t="s">
        <v>1477</v>
      </c>
      <c r="AO323" s="6" t="s">
        <v>1477</v>
      </c>
      <c r="AP323" s="6" t="s">
        <v>1478</v>
      </c>
      <c r="AQ323" s="6" t="s">
        <v>1478</v>
      </c>
      <c r="AR323" s="6" t="s">
        <v>1535</v>
      </c>
      <c r="AS323" s="6" t="s">
        <v>1497</v>
      </c>
      <c r="AT323" s="2" t="b">
        <f t="shared" si="9"/>
        <v>1</v>
      </c>
      <c r="AU323" s="2" t="b">
        <f t="shared" ref="AU323:AU386" si="15">AND(AT323,_xlfn.XOR(AP323="C",AQ323="C)"))</f>
        <v>0</v>
      </c>
      <c r="AV323" s="8" t="b">
        <f t="shared" si="10"/>
        <v>0</v>
      </c>
      <c r="AW323" s="2" t="b">
        <f t="shared" si="11"/>
        <v>0</v>
      </c>
      <c r="AX323" s="2" t="b">
        <f t="shared" si="12"/>
        <v>0</v>
      </c>
      <c r="AY323" s="2" t="b">
        <f t="shared" si="13"/>
        <v>0</v>
      </c>
    </row>
    <row r="324" spans="1:51" ht="16" x14ac:dyDescent="0.2">
      <c r="A324" s="4" t="s">
        <v>2896</v>
      </c>
      <c r="B324" s="2" t="s">
        <v>1259</v>
      </c>
      <c r="D324" s="2" t="s">
        <v>1465</v>
      </c>
      <c r="E324" s="2" t="s">
        <v>1465</v>
      </c>
      <c r="F324" s="2">
        <v>14</v>
      </c>
      <c r="G324" s="2" t="s">
        <v>2383</v>
      </c>
      <c r="H324" s="2" t="s">
        <v>2383</v>
      </c>
      <c r="I324" s="2" t="s">
        <v>2897</v>
      </c>
      <c r="J324" s="2" t="s">
        <v>2898</v>
      </c>
      <c r="K324" s="7" t="s">
        <v>2899</v>
      </c>
      <c r="L324" s="2" t="s">
        <v>1473</v>
      </c>
      <c r="M324" s="2" t="s">
        <v>1983</v>
      </c>
      <c r="P324" s="2" t="s">
        <v>2900</v>
      </c>
      <c r="Q324" s="2" t="s">
        <v>2901</v>
      </c>
      <c r="R324" s="2" t="s">
        <v>2902</v>
      </c>
      <c r="AD324" s="2" t="s">
        <v>2903</v>
      </c>
      <c r="AE324" s="2" t="s">
        <v>2904</v>
      </c>
      <c r="AF324" s="6" t="s">
        <v>1477</v>
      </c>
      <c r="AG324" s="6" t="s">
        <v>1477</v>
      </c>
      <c r="AH324" s="6" t="s">
        <v>1477</v>
      </c>
      <c r="AI324" s="6" t="s">
        <v>1477</v>
      </c>
      <c r="AJ324" s="6" t="s">
        <v>1477</v>
      </c>
      <c r="AK324" s="6" t="s">
        <v>1477</v>
      </c>
      <c r="AL324" s="6" t="s">
        <v>1477</v>
      </c>
      <c r="AM324" s="6" t="s">
        <v>1558</v>
      </c>
      <c r="AN324" s="6" t="s">
        <v>1477</v>
      </c>
      <c r="AO324" s="6" t="s">
        <v>1477</v>
      </c>
      <c r="AP324" s="6" t="s">
        <v>1480</v>
      </c>
      <c r="AQ324" s="6" t="s">
        <v>1536</v>
      </c>
      <c r="AR324" s="6" t="s">
        <v>1478</v>
      </c>
      <c r="AS324" s="6" t="s">
        <v>1761</v>
      </c>
      <c r="AT324" s="2" t="b">
        <f t="shared" si="9"/>
        <v>0</v>
      </c>
      <c r="AU324" s="2" t="b">
        <f t="shared" si="15"/>
        <v>0</v>
      </c>
      <c r="AV324" s="8" t="b">
        <f t="shared" si="10"/>
        <v>0</v>
      </c>
      <c r="AW324" s="2" t="b">
        <f t="shared" si="11"/>
        <v>0</v>
      </c>
      <c r="AX324" s="2" t="b">
        <f t="shared" si="12"/>
        <v>0</v>
      </c>
      <c r="AY324" s="2" t="b">
        <f t="shared" si="13"/>
        <v>1</v>
      </c>
    </row>
    <row r="325" spans="1:51" ht="16" x14ac:dyDescent="0.2">
      <c r="A325" s="4" t="s">
        <v>2905</v>
      </c>
      <c r="B325" s="2" t="s">
        <v>1260</v>
      </c>
      <c r="D325" s="2" t="s">
        <v>1465</v>
      </c>
      <c r="E325" s="2" t="s">
        <v>1465</v>
      </c>
      <c r="F325" s="2">
        <v>14</v>
      </c>
      <c r="G325" s="2" t="s">
        <v>2383</v>
      </c>
      <c r="H325" s="2" t="s">
        <v>2383</v>
      </c>
      <c r="I325" s="2" t="s">
        <v>2897</v>
      </c>
      <c r="J325" s="2" t="s">
        <v>2898</v>
      </c>
      <c r="K325" s="7" t="s">
        <v>2899</v>
      </c>
      <c r="L325" s="2" t="s">
        <v>1473</v>
      </c>
      <c r="M325" s="2" t="s">
        <v>1983</v>
      </c>
      <c r="P325" s="2" t="s">
        <v>2906</v>
      </c>
      <c r="Q325" s="2" t="s">
        <v>2907</v>
      </c>
      <c r="R325" s="2" t="s">
        <v>2908</v>
      </c>
      <c r="AD325" s="2" t="s">
        <v>2909</v>
      </c>
      <c r="AE325" s="2" t="s">
        <v>2910</v>
      </c>
      <c r="AF325" s="6" t="s">
        <v>1477</v>
      </c>
      <c r="AG325" s="6" t="s">
        <v>1477</v>
      </c>
      <c r="AH325" s="6" t="s">
        <v>1477</v>
      </c>
      <c r="AI325" s="6" t="s">
        <v>1477</v>
      </c>
      <c r="AJ325" s="6" t="s">
        <v>1477</v>
      </c>
      <c r="AK325" s="6" t="s">
        <v>1477</v>
      </c>
      <c r="AL325" s="6" t="s">
        <v>1477</v>
      </c>
      <c r="AM325" s="6" t="s">
        <v>1558</v>
      </c>
      <c r="AN325" s="6" t="s">
        <v>1477</v>
      </c>
      <c r="AO325" s="6" t="s">
        <v>1477</v>
      </c>
      <c r="AP325" s="6" t="s">
        <v>1478</v>
      </c>
      <c r="AQ325" s="6" t="s">
        <v>1478</v>
      </c>
      <c r="AR325" s="6" t="s">
        <v>1478</v>
      </c>
      <c r="AS325" s="6" t="s">
        <v>1480</v>
      </c>
      <c r="AT325" s="2" t="b">
        <f t="shared" si="9"/>
        <v>0</v>
      </c>
      <c r="AU325" s="2" t="b">
        <f t="shared" si="15"/>
        <v>0</v>
      </c>
      <c r="AV325" s="8" t="b">
        <f t="shared" si="10"/>
        <v>0</v>
      </c>
      <c r="AW325" s="2" t="b">
        <f t="shared" si="11"/>
        <v>0</v>
      </c>
      <c r="AX325" s="2" t="b">
        <f t="shared" si="12"/>
        <v>0</v>
      </c>
      <c r="AY325" s="2" t="b">
        <f t="shared" si="13"/>
        <v>1</v>
      </c>
    </row>
    <row r="326" spans="1:51" ht="16" x14ac:dyDescent="0.2">
      <c r="A326" s="4" t="s">
        <v>2911</v>
      </c>
      <c r="B326" s="2" t="s">
        <v>596</v>
      </c>
      <c r="E326" s="2" t="s">
        <v>1978</v>
      </c>
      <c r="F326" s="2">
        <v>14</v>
      </c>
      <c r="G326" s="2" t="s">
        <v>2383</v>
      </c>
      <c r="H326" s="2" t="s">
        <v>2383</v>
      </c>
      <c r="I326" s="2" t="s">
        <v>2897</v>
      </c>
      <c r="J326" s="2" t="s">
        <v>2898</v>
      </c>
      <c r="K326" s="7" t="s">
        <v>2899</v>
      </c>
      <c r="L326" s="2" t="s">
        <v>1473</v>
      </c>
      <c r="M326" s="2" t="s">
        <v>1528</v>
      </c>
      <c r="N326" s="2" t="s">
        <v>2912</v>
      </c>
      <c r="O326" s="2" t="s">
        <v>2913</v>
      </c>
      <c r="P326" s="2" t="s">
        <v>2914</v>
      </c>
      <c r="Q326" s="2" t="s">
        <v>2915</v>
      </c>
      <c r="R326" s="2" t="s">
        <v>2916</v>
      </c>
      <c r="AD326" s="2" t="s">
        <v>2917</v>
      </c>
      <c r="AE326" s="2" t="s">
        <v>2918</v>
      </c>
      <c r="AF326" s="6" t="s">
        <v>1477</v>
      </c>
      <c r="AG326" s="6" t="s">
        <v>1477</v>
      </c>
      <c r="AH326" s="6" t="s">
        <v>1477</v>
      </c>
      <c r="AI326" s="6" t="s">
        <v>1477</v>
      </c>
      <c r="AJ326" s="6" t="s">
        <v>1477</v>
      </c>
      <c r="AK326" s="6" t="s">
        <v>1477</v>
      </c>
      <c r="AL326" s="6" t="s">
        <v>1477</v>
      </c>
      <c r="AM326" s="6" t="s">
        <v>1477</v>
      </c>
      <c r="AN326" s="6" t="s">
        <v>1477</v>
      </c>
      <c r="AO326" s="6" t="s">
        <v>1477</v>
      </c>
      <c r="AP326" s="6" t="s">
        <v>1478</v>
      </c>
      <c r="AQ326" s="6" t="s">
        <v>1566</v>
      </c>
      <c r="AR326" s="6" t="s">
        <v>1526</v>
      </c>
      <c r="AS326" s="6" t="s">
        <v>1480</v>
      </c>
      <c r="AT326" s="2" t="b">
        <f t="shared" si="9"/>
        <v>1</v>
      </c>
      <c r="AU326" s="2" t="b">
        <f t="shared" si="15"/>
        <v>0</v>
      </c>
      <c r="AV326" s="8" t="b">
        <f t="shared" si="10"/>
        <v>0</v>
      </c>
      <c r="AW326" s="2" t="b">
        <f t="shared" si="11"/>
        <v>0</v>
      </c>
      <c r="AX326" s="2" t="b">
        <f t="shared" si="12"/>
        <v>0</v>
      </c>
      <c r="AY326" s="2" t="b">
        <f t="shared" si="13"/>
        <v>0</v>
      </c>
    </row>
    <row r="327" spans="1:51" ht="16" x14ac:dyDescent="0.2">
      <c r="A327" s="4" t="s">
        <v>2919</v>
      </c>
      <c r="B327" s="2" t="s">
        <v>99</v>
      </c>
      <c r="D327" s="2" t="s">
        <v>1465</v>
      </c>
      <c r="E327" s="2" t="s">
        <v>1465</v>
      </c>
      <c r="F327" s="2">
        <v>14</v>
      </c>
      <c r="G327" s="2" t="s">
        <v>2383</v>
      </c>
      <c r="H327" s="2" t="s">
        <v>2383</v>
      </c>
      <c r="I327" s="2" t="s">
        <v>2920</v>
      </c>
      <c r="J327" s="2" t="s">
        <v>2921</v>
      </c>
      <c r="K327" s="7" t="s">
        <v>2922</v>
      </c>
      <c r="L327" s="2" t="s">
        <v>1998</v>
      </c>
      <c r="M327" s="2" t="s">
        <v>1999</v>
      </c>
      <c r="R327" s="2" t="s">
        <v>2923</v>
      </c>
      <c r="AD327" s="2" t="s">
        <v>2924</v>
      </c>
      <c r="AE327" s="2" t="s">
        <v>2925</v>
      </c>
      <c r="AF327" s="6" t="s">
        <v>1477</v>
      </c>
      <c r="AG327" s="6" t="s">
        <v>1477</v>
      </c>
      <c r="AH327" s="6" t="s">
        <v>1477</v>
      </c>
      <c r="AI327" s="6" t="s">
        <v>1477</v>
      </c>
      <c r="AJ327" s="6" t="s">
        <v>1477</v>
      </c>
      <c r="AK327" s="6" t="s">
        <v>1477</v>
      </c>
      <c r="AL327" s="6" t="s">
        <v>1477</v>
      </c>
      <c r="AM327" s="6" t="s">
        <v>1558</v>
      </c>
      <c r="AN327" s="6" t="s">
        <v>1477</v>
      </c>
      <c r="AO327" s="6" t="s">
        <v>1477</v>
      </c>
      <c r="AP327" s="6" t="s">
        <v>1478</v>
      </c>
      <c r="AQ327" s="6" t="s">
        <v>1524</v>
      </c>
      <c r="AR327" s="6" t="s">
        <v>1508</v>
      </c>
      <c r="AS327" s="6" t="s">
        <v>1480</v>
      </c>
      <c r="AT327" s="2" t="b">
        <f t="shared" si="9"/>
        <v>0</v>
      </c>
      <c r="AU327" s="2" t="b">
        <f t="shared" si="15"/>
        <v>0</v>
      </c>
      <c r="AV327" s="8" t="b">
        <f t="shared" si="10"/>
        <v>0</v>
      </c>
      <c r="AW327" s="2" t="b">
        <f t="shared" si="11"/>
        <v>0</v>
      </c>
      <c r="AX327" s="2" t="b">
        <f t="shared" si="12"/>
        <v>0</v>
      </c>
      <c r="AY327" s="2" t="b">
        <f t="shared" si="13"/>
        <v>1</v>
      </c>
    </row>
    <row r="328" spans="1:51" ht="16" x14ac:dyDescent="0.2">
      <c r="A328" s="4" t="s">
        <v>2926</v>
      </c>
      <c r="B328" s="2" t="s">
        <v>100</v>
      </c>
      <c r="D328" s="2" t="s">
        <v>1465</v>
      </c>
      <c r="E328" s="2" t="s">
        <v>1465</v>
      </c>
      <c r="F328" s="2">
        <v>14</v>
      </c>
      <c r="G328" s="2" t="s">
        <v>2383</v>
      </c>
      <c r="H328" s="2" t="s">
        <v>2383</v>
      </c>
      <c r="I328" s="2" t="s">
        <v>2920</v>
      </c>
      <c r="J328" s="2" t="s">
        <v>2921</v>
      </c>
      <c r="K328" s="7" t="s">
        <v>2922</v>
      </c>
      <c r="L328" s="2" t="s">
        <v>1998</v>
      </c>
      <c r="M328" s="2" t="s">
        <v>1999</v>
      </c>
      <c r="R328" s="2" t="s">
        <v>2927</v>
      </c>
      <c r="AD328" s="2" t="s">
        <v>2928</v>
      </c>
      <c r="AE328" s="2" t="s">
        <v>2929</v>
      </c>
      <c r="AF328" s="6" t="s">
        <v>1477</v>
      </c>
      <c r="AG328" s="6" t="s">
        <v>1477</v>
      </c>
      <c r="AH328" s="6" t="s">
        <v>1477</v>
      </c>
      <c r="AI328" s="6" t="s">
        <v>1477</v>
      </c>
      <c r="AJ328" s="6" t="s">
        <v>1477</v>
      </c>
      <c r="AK328" s="6" t="s">
        <v>1477</v>
      </c>
      <c r="AL328" s="6" t="s">
        <v>1477</v>
      </c>
      <c r="AM328" s="6" t="s">
        <v>1558</v>
      </c>
      <c r="AN328" s="6" t="s">
        <v>1477</v>
      </c>
      <c r="AO328" s="6" t="s">
        <v>1477</v>
      </c>
      <c r="AP328" s="6" t="s">
        <v>1478</v>
      </c>
      <c r="AQ328" s="6" t="s">
        <v>1535</v>
      </c>
      <c r="AR328" s="6" t="s">
        <v>1478</v>
      </c>
      <c r="AS328" s="6" t="s">
        <v>1480</v>
      </c>
      <c r="AT328" s="2" t="b">
        <f t="shared" si="9"/>
        <v>0</v>
      </c>
      <c r="AU328" s="2" t="b">
        <f t="shared" si="15"/>
        <v>0</v>
      </c>
      <c r="AV328" s="8" t="b">
        <f t="shared" si="10"/>
        <v>0</v>
      </c>
      <c r="AW328" s="2" t="b">
        <f t="shared" si="11"/>
        <v>0</v>
      </c>
      <c r="AX328" s="2" t="b">
        <f t="shared" si="12"/>
        <v>0</v>
      </c>
      <c r="AY328" s="2" t="b">
        <f t="shared" si="13"/>
        <v>1</v>
      </c>
    </row>
    <row r="329" spans="1:51" ht="16" x14ac:dyDescent="0.2">
      <c r="A329" s="4" t="s">
        <v>2930</v>
      </c>
      <c r="B329" s="2" t="s">
        <v>101</v>
      </c>
      <c r="D329" s="2" t="s">
        <v>1465</v>
      </c>
      <c r="E329" s="2" t="s">
        <v>1465</v>
      </c>
      <c r="F329" s="2">
        <v>14</v>
      </c>
      <c r="G329" s="2" t="s">
        <v>2383</v>
      </c>
      <c r="H329" s="2" t="s">
        <v>2383</v>
      </c>
      <c r="I329" s="2" t="s">
        <v>2920</v>
      </c>
      <c r="J329" s="2" t="s">
        <v>2921</v>
      </c>
      <c r="K329" s="7" t="s">
        <v>2922</v>
      </c>
      <c r="L329" s="2" t="s">
        <v>1998</v>
      </c>
      <c r="M329" s="2" t="s">
        <v>1999</v>
      </c>
      <c r="R329" s="2" t="s">
        <v>2931</v>
      </c>
      <c r="AD329" s="2" t="s">
        <v>2932</v>
      </c>
      <c r="AE329" s="2" t="s">
        <v>2933</v>
      </c>
      <c r="AF329" s="6" t="s">
        <v>1477</v>
      </c>
      <c r="AG329" s="6" t="s">
        <v>1535</v>
      </c>
      <c r="AH329" s="6" t="s">
        <v>1480</v>
      </c>
      <c r="AI329" s="6" t="s">
        <v>1477</v>
      </c>
      <c r="AJ329" s="6" t="s">
        <v>1477</v>
      </c>
      <c r="AK329" s="6" t="s">
        <v>1477</v>
      </c>
      <c r="AL329" s="6" t="s">
        <v>1477</v>
      </c>
      <c r="AM329" s="6" t="s">
        <v>1558</v>
      </c>
      <c r="AN329" s="6" t="s">
        <v>1477</v>
      </c>
      <c r="AO329" s="6" t="s">
        <v>1477</v>
      </c>
      <c r="AP329" s="6" t="s">
        <v>1478</v>
      </c>
      <c r="AQ329" s="6" t="s">
        <v>1496</v>
      </c>
      <c r="AR329" s="6" t="s">
        <v>1478</v>
      </c>
      <c r="AS329" s="6" t="s">
        <v>1480</v>
      </c>
      <c r="AT329" s="2" t="b">
        <f t="shared" si="9"/>
        <v>0</v>
      </c>
      <c r="AU329" s="2" t="b">
        <f t="shared" si="15"/>
        <v>0</v>
      </c>
      <c r="AV329" s="8" t="b">
        <f t="shared" si="10"/>
        <v>0</v>
      </c>
      <c r="AW329" s="2" t="b">
        <f t="shared" si="11"/>
        <v>0</v>
      </c>
      <c r="AX329" s="2" t="b">
        <f t="shared" si="12"/>
        <v>0</v>
      </c>
      <c r="AY329" s="2" t="b">
        <f t="shared" si="13"/>
        <v>1</v>
      </c>
    </row>
    <row r="330" spans="1:51" ht="16" x14ac:dyDescent="0.2">
      <c r="A330" s="4" t="s">
        <v>2934</v>
      </c>
      <c r="B330" s="2" t="s">
        <v>102</v>
      </c>
      <c r="D330" s="2" t="s">
        <v>1465</v>
      </c>
      <c r="E330" s="2" t="s">
        <v>1465</v>
      </c>
      <c r="F330" s="2">
        <v>14</v>
      </c>
      <c r="G330" s="2" t="s">
        <v>2383</v>
      </c>
      <c r="H330" s="2" t="s">
        <v>2383</v>
      </c>
      <c r="I330" s="2" t="s">
        <v>2920</v>
      </c>
      <c r="J330" s="2" t="s">
        <v>2921</v>
      </c>
      <c r="K330" s="7" t="s">
        <v>2922</v>
      </c>
      <c r="L330" s="2" t="s">
        <v>1998</v>
      </c>
      <c r="M330" s="2" t="s">
        <v>1999</v>
      </c>
      <c r="R330" s="2" t="s">
        <v>2935</v>
      </c>
      <c r="AD330" s="2" t="s">
        <v>2936</v>
      </c>
      <c r="AE330" s="2" t="s">
        <v>2937</v>
      </c>
      <c r="AF330" s="6" t="s">
        <v>1477</v>
      </c>
      <c r="AG330" s="6" t="s">
        <v>1477</v>
      </c>
      <c r="AH330" s="6" t="s">
        <v>1477</v>
      </c>
      <c r="AI330" s="6" t="s">
        <v>1477</v>
      </c>
      <c r="AJ330" s="6" t="s">
        <v>1477</v>
      </c>
      <c r="AK330" s="6" t="s">
        <v>1477</v>
      </c>
      <c r="AL330" s="6" t="s">
        <v>1477</v>
      </c>
      <c r="AM330" s="6" t="s">
        <v>1558</v>
      </c>
      <c r="AN330" s="6" t="s">
        <v>1477</v>
      </c>
      <c r="AO330" s="6" t="s">
        <v>1477</v>
      </c>
      <c r="AP330" s="6" t="s">
        <v>1478</v>
      </c>
      <c r="AQ330" s="6" t="s">
        <v>1478</v>
      </c>
      <c r="AR330" s="6" t="s">
        <v>1535</v>
      </c>
      <c r="AS330" s="6" t="s">
        <v>1480</v>
      </c>
      <c r="AT330" s="2" t="b">
        <f t="shared" si="9"/>
        <v>0</v>
      </c>
      <c r="AU330" s="2" t="b">
        <f t="shared" si="15"/>
        <v>0</v>
      </c>
      <c r="AV330" s="8" t="b">
        <f t="shared" si="10"/>
        <v>0</v>
      </c>
      <c r="AW330" s="2" t="b">
        <f t="shared" si="11"/>
        <v>0</v>
      </c>
      <c r="AX330" s="2" t="b">
        <f t="shared" si="12"/>
        <v>0</v>
      </c>
      <c r="AY330" s="2" t="b">
        <f t="shared" si="13"/>
        <v>1</v>
      </c>
    </row>
    <row r="331" spans="1:51" ht="16" x14ac:dyDescent="0.2">
      <c r="A331" s="4" t="s">
        <v>2938</v>
      </c>
      <c r="B331" s="2" t="s">
        <v>103</v>
      </c>
      <c r="D331" s="2" t="s">
        <v>1465</v>
      </c>
      <c r="E331" s="2" t="s">
        <v>1465</v>
      </c>
      <c r="F331" s="2">
        <v>14</v>
      </c>
      <c r="G331" s="2" t="s">
        <v>2383</v>
      </c>
      <c r="H331" s="2" t="s">
        <v>2383</v>
      </c>
      <c r="I331" s="2" t="s">
        <v>2920</v>
      </c>
      <c r="J331" s="2" t="s">
        <v>2921</v>
      </c>
      <c r="K331" s="7" t="s">
        <v>2922</v>
      </c>
      <c r="L331" s="2" t="s">
        <v>1998</v>
      </c>
      <c r="M331" s="2" t="s">
        <v>1999</v>
      </c>
      <c r="R331" s="2" t="s">
        <v>2939</v>
      </c>
      <c r="AD331" s="2" t="s">
        <v>2940</v>
      </c>
      <c r="AE331" s="2" t="s">
        <v>2941</v>
      </c>
      <c r="AF331" s="6" t="s">
        <v>1477</v>
      </c>
      <c r="AG331" s="6" t="s">
        <v>1477</v>
      </c>
      <c r="AH331" s="6" t="s">
        <v>1477</v>
      </c>
      <c r="AI331" s="6" t="s">
        <v>1477</v>
      </c>
      <c r="AJ331" s="6" t="s">
        <v>1477</v>
      </c>
      <c r="AK331" s="6" t="s">
        <v>1477</v>
      </c>
      <c r="AL331" s="6" t="s">
        <v>1477</v>
      </c>
      <c r="AM331" s="6" t="s">
        <v>1558</v>
      </c>
      <c r="AN331" s="6" t="s">
        <v>1477</v>
      </c>
      <c r="AO331" s="6" t="s">
        <v>1477</v>
      </c>
      <c r="AP331" s="6" t="s">
        <v>1480</v>
      </c>
      <c r="AQ331" s="6" t="s">
        <v>1478</v>
      </c>
      <c r="AR331" s="6" t="s">
        <v>1478</v>
      </c>
      <c r="AS331" s="6" t="s">
        <v>1525</v>
      </c>
      <c r="AT331" s="2" t="b">
        <f t="shared" si="9"/>
        <v>0</v>
      </c>
      <c r="AU331" s="2" t="b">
        <f t="shared" si="15"/>
        <v>0</v>
      </c>
      <c r="AV331" s="8" t="b">
        <f t="shared" si="10"/>
        <v>0</v>
      </c>
      <c r="AW331" s="2" t="b">
        <f t="shared" si="11"/>
        <v>0</v>
      </c>
      <c r="AX331" s="2" t="b">
        <f t="shared" si="12"/>
        <v>0</v>
      </c>
      <c r="AY331" s="2" t="b">
        <f t="shared" si="13"/>
        <v>1</v>
      </c>
    </row>
    <row r="332" spans="1:51" ht="16" x14ac:dyDescent="0.2">
      <c r="A332" s="4" t="s">
        <v>2942</v>
      </c>
      <c r="B332" s="2" t="s">
        <v>449</v>
      </c>
      <c r="D332" s="2" t="s">
        <v>1465</v>
      </c>
      <c r="E332" s="2" t="s">
        <v>1465</v>
      </c>
      <c r="F332" s="2">
        <v>14</v>
      </c>
      <c r="G332" s="2" t="s">
        <v>2383</v>
      </c>
      <c r="H332" s="2" t="s">
        <v>2383</v>
      </c>
      <c r="I332" s="2" t="s">
        <v>2920</v>
      </c>
      <c r="J332" s="2" t="s">
        <v>2921</v>
      </c>
      <c r="K332" s="7" t="s">
        <v>2922</v>
      </c>
      <c r="L332" s="2" t="s">
        <v>1473</v>
      </c>
      <c r="AE332" s="2" t="s">
        <v>2943</v>
      </c>
      <c r="AF332" s="6" t="s">
        <v>1477</v>
      </c>
      <c r="AG332" s="6" t="s">
        <v>1535</v>
      </c>
      <c r="AH332" s="6" t="s">
        <v>1480</v>
      </c>
      <c r="AI332" s="6" t="s">
        <v>1477</v>
      </c>
      <c r="AJ332" s="6" t="s">
        <v>1477</v>
      </c>
      <c r="AK332" s="6" t="s">
        <v>1477</v>
      </c>
      <c r="AL332" s="6" t="s">
        <v>1477</v>
      </c>
      <c r="AM332" s="6" t="s">
        <v>1558</v>
      </c>
      <c r="AN332" s="6" t="s">
        <v>1477</v>
      </c>
      <c r="AO332" s="6" t="s">
        <v>1477</v>
      </c>
      <c r="AP332" s="6" t="s">
        <v>1478</v>
      </c>
      <c r="AQ332" s="6" t="s">
        <v>1496</v>
      </c>
      <c r="AR332" s="6" t="s">
        <v>1478</v>
      </c>
      <c r="AS332" s="6" t="s">
        <v>1480</v>
      </c>
      <c r="AT332" s="2" t="b">
        <f t="shared" si="9"/>
        <v>0</v>
      </c>
      <c r="AU332" s="2" t="b">
        <f t="shared" si="15"/>
        <v>0</v>
      </c>
      <c r="AV332" s="8" t="b">
        <f t="shared" si="10"/>
        <v>0</v>
      </c>
      <c r="AW332" s="2" t="b">
        <f t="shared" si="11"/>
        <v>0</v>
      </c>
      <c r="AX332" s="2" t="b">
        <f t="shared" si="12"/>
        <v>0</v>
      </c>
      <c r="AY332" s="2" t="b">
        <f t="shared" si="13"/>
        <v>1</v>
      </c>
    </row>
    <row r="333" spans="1:51" ht="16" x14ac:dyDescent="0.2">
      <c r="A333" s="4" t="s">
        <v>2944</v>
      </c>
      <c r="B333" s="2" t="s">
        <v>450</v>
      </c>
      <c r="C333" s="2"/>
      <c r="D333" s="2" t="s">
        <v>1465</v>
      </c>
      <c r="E333" s="3" t="s">
        <v>1465</v>
      </c>
      <c r="F333" s="2">
        <v>14</v>
      </c>
      <c r="G333" s="2" t="s">
        <v>2383</v>
      </c>
      <c r="H333" s="2" t="s">
        <v>2383</v>
      </c>
      <c r="I333" s="2" t="s">
        <v>2920</v>
      </c>
      <c r="J333" s="2" t="s">
        <v>2921</v>
      </c>
      <c r="K333" s="7" t="s">
        <v>2922</v>
      </c>
      <c r="L333" s="2" t="s">
        <v>1473</v>
      </c>
      <c r="AE333" s="2" t="s">
        <v>2945</v>
      </c>
      <c r="AF333" s="6" t="s">
        <v>1477</v>
      </c>
      <c r="AG333" s="6" t="s">
        <v>1477</v>
      </c>
      <c r="AH333" s="6" t="s">
        <v>1477</v>
      </c>
      <c r="AI333" s="6" t="s">
        <v>1477</v>
      </c>
      <c r="AJ333" s="6" t="s">
        <v>1477</v>
      </c>
      <c r="AK333" s="6" t="s">
        <v>1477</v>
      </c>
      <c r="AL333" s="6" t="s">
        <v>1477</v>
      </c>
      <c r="AM333" s="6" t="s">
        <v>1558</v>
      </c>
      <c r="AN333" s="6" t="s">
        <v>1477</v>
      </c>
      <c r="AO333" s="6" t="s">
        <v>1477</v>
      </c>
      <c r="AP333" s="6" t="s">
        <v>1478</v>
      </c>
      <c r="AQ333" s="6" t="s">
        <v>1524</v>
      </c>
      <c r="AR333" s="6" t="s">
        <v>1508</v>
      </c>
      <c r="AS333" s="6" t="s">
        <v>1480</v>
      </c>
      <c r="AT333" s="2" t="b">
        <f t="shared" si="9"/>
        <v>0</v>
      </c>
      <c r="AU333" s="2" t="b">
        <f t="shared" si="15"/>
        <v>0</v>
      </c>
      <c r="AV333" s="8" t="b">
        <f t="shared" si="10"/>
        <v>0</v>
      </c>
      <c r="AW333" s="2" t="b">
        <f t="shared" si="11"/>
        <v>0</v>
      </c>
      <c r="AX333" s="2" t="b">
        <f t="shared" si="12"/>
        <v>0</v>
      </c>
      <c r="AY333" s="2" t="b">
        <f t="shared" si="13"/>
        <v>1</v>
      </c>
    </row>
    <row r="334" spans="1:51" ht="16" x14ac:dyDescent="0.2">
      <c r="A334" s="4" t="s">
        <v>2946</v>
      </c>
      <c r="B334" s="2" t="s">
        <v>451</v>
      </c>
      <c r="D334" s="2" t="s">
        <v>1465</v>
      </c>
      <c r="E334" s="2" t="s">
        <v>1465</v>
      </c>
      <c r="F334" s="2">
        <v>14</v>
      </c>
      <c r="G334" s="2" t="s">
        <v>2383</v>
      </c>
      <c r="H334" s="2" t="s">
        <v>2383</v>
      </c>
      <c r="I334" s="2" t="s">
        <v>2920</v>
      </c>
      <c r="J334" s="2" t="s">
        <v>2921</v>
      </c>
      <c r="K334" s="9" t="s">
        <v>2922</v>
      </c>
      <c r="L334" s="2" t="s">
        <v>1473</v>
      </c>
      <c r="P334" s="3"/>
      <c r="Q334" s="3"/>
      <c r="R334" s="3"/>
      <c r="S334" s="3"/>
      <c r="T334" s="3"/>
      <c r="U334" s="3"/>
      <c r="AD334" s="2" t="s">
        <v>2947</v>
      </c>
      <c r="AE334" s="2" t="s">
        <v>2948</v>
      </c>
      <c r="AF334" s="6" t="s">
        <v>1477</v>
      </c>
      <c r="AG334" s="6" t="s">
        <v>1477</v>
      </c>
      <c r="AH334" s="6" t="s">
        <v>1477</v>
      </c>
      <c r="AI334" s="6" t="s">
        <v>1477</v>
      </c>
      <c r="AJ334" s="6" t="s">
        <v>1477</v>
      </c>
      <c r="AK334" s="6" t="s">
        <v>1477</v>
      </c>
      <c r="AL334" s="6" t="s">
        <v>1477</v>
      </c>
      <c r="AM334" s="6" t="s">
        <v>1558</v>
      </c>
      <c r="AN334" s="6" t="s">
        <v>1477</v>
      </c>
      <c r="AO334" s="6" t="s">
        <v>1477</v>
      </c>
      <c r="AP334" s="6" t="s">
        <v>1478</v>
      </c>
      <c r="AQ334" s="6" t="s">
        <v>1526</v>
      </c>
      <c r="AR334" s="6" t="s">
        <v>1478</v>
      </c>
      <c r="AS334" s="6" t="s">
        <v>1480</v>
      </c>
      <c r="AT334" s="2" t="b">
        <f t="shared" si="9"/>
        <v>0</v>
      </c>
      <c r="AU334" s="2" t="b">
        <f t="shared" si="15"/>
        <v>0</v>
      </c>
      <c r="AV334" s="8" t="b">
        <f t="shared" si="10"/>
        <v>0</v>
      </c>
      <c r="AW334" s="2" t="b">
        <f t="shared" si="11"/>
        <v>0</v>
      </c>
      <c r="AX334" s="2" t="b">
        <f t="shared" si="12"/>
        <v>0</v>
      </c>
      <c r="AY334" s="2" t="b">
        <f t="shared" si="13"/>
        <v>1</v>
      </c>
    </row>
    <row r="335" spans="1:51" ht="16" x14ac:dyDescent="0.2">
      <c r="A335" s="4" t="s">
        <v>2949</v>
      </c>
      <c r="B335" s="2" t="s">
        <v>452</v>
      </c>
      <c r="C335" s="2"/>
      <c r="D335" s="2" t="s">
        <v>1465</v>
      </c>
      <c r="E335" s="3" t="s">
        <v>1465</v>
      </c>
      <c r="F335" s="2">
        <v>14</v>
      </c>
      <c r="G335" s="2" t="s">
        <v>2383</v>
      </c>
      <c r="H335" s="2" t="s">
        <v>2383</v>
      </c>
      <c r="I335" s="2" t="s">
        <v>2920</v>
      </c>
      <c r="J335" s="2" t="s">
        <v>2921</v>
      </c>
      <c r="K335" s="7" t="s">
        <v>2922</v>
      </c>
      <c r="L335" s="2" t="s">
        <v>1473</v>
      </c>
      <c r="AE335" s="2" t="s">
        <v>2950</v>
      </c>
      <c r="AF335" s="6" t="s">
        <v>1477</v>
      </c>
      <c r="AG335" s="6" t="s">
        <v>1477</v>
      </c>
      <c r="AH335" s="6" t="s">
        <v>1477</v>
      </c>
      <c r="AI335" s="6" t="s">
        <v>1477</v>
      </c>
      <c r="AJ335" s="6" t="s">
        <v>1477</v>
      </c>
      <c r="AK335" s="6" t="s">
        <v>1477</v>
      </c>
      <c r="AL335" s="6" t="s">
        <v>1477</v>
      </c>
      <c r="AM335" s="6" t="s">
        <v>1558</v>
      </c>
      <c r="AN335" s="6" t="s">
        <v>1477</v>
      </c>
      <c r="AO335" s="6" t="s">
        <v>1477</v>
      </c>
      <c r="AP335" s="6" t="s">
        <v>1478</v>
      </c>
      <c r="AQ335" s="6" t="s">
        <v>1535</v>
      </c>
      <c r="AR335" s="6" t="s">
        <v>1478</v>
      </c>
      <c r="AS335" s="6" t="s">
        <v>1480</v>
      </c>
      <c r="AT335" s="2" t="b">
        <f t="shared" si="9"/>
        <v>0</v>
      </c>
      <c r="AU335" s="2" t="b">
        <f t="shared" si="15"/>
        <v>0</v>
      </c>
      <c r="AV335" s="8" t="b">
        <f t="shared" si="10"/>
        <v>0</v>
      </c>
      <c r="AW335" s="2" t="b">
        <f t="shared" si="11"/>
        <v>0</v>
      </c>
      <c r="AX335" s="2" t="b">
        <f t="shared" si="12"/>
        <v>0</v>
      </c>
      <c r="AY335" s="2" t="b">
        <f t="shared" si="13"/>
        <v>1</v>
      </c>
    </row>
    <row r="336" spans="1:51" ht="16" x14ac:dyDescent="0.2">
      <c r="A336" s="4" t="s">
        <v>2951</v>
      </c>
      <c r="B336" s="2" t="s">
        <v>453</v>
      </c>
      <c r="C336" s="2"/>
      <c r="D336" s="2" t="s">
        <v>1465</v>
      </c>
      <c r="E336" s="3" t="s">
        <v>1465</v>
      </c>
      <c r="F336" s="2">
        <v>14</v>
      </c>
      <c r="G336" s="2" t="s">
        <v>2383</v>
      </c>
      <c r="H336" s="2" t="s">
        <v>2383</v>
      </c>
      <c r="I336" s="2" t="s">
        <v>2920</v>
      </c>
      <c r="J336" s="2" t="s">
        <v>2921</v>
      </c>
      <c r="K336" s="7" t="s">
        <v>2922</v>
      </c>
      <c r="L336" s="2" t="s">
        <v>1473</v>
      </c>
      <c r="AE336" s="2" t="s">
        <v>2952</v>
      </c>
      <c r="AF336" s="6" t="s">
        <v>1477</v>
      </c>
      <c r="AG336" s="6" t="s">
        <v>1535</v>
      </c>
      <c r="AH336" s="6" t="s">
        <v>1480</v>
      </c>
      <c r="AI336" s="6" t="s">
        <v>1477</v>
      </c>
      <c r="AJ336" s="6" t="s">
        <v>1477</v>
      </c>
      <c r="AK336" s="6" t="s">
        <v>1477</v>
      </c>
      <c r="AL336" s="6" t="s">
        <v>1477</v>
      </c>
      <c r="AM336" s="6" t="s">
        <v>1558</v>
      </c>
      <c r="AN336" s="6" t="s">
        <v>1477</v>
      </c>
      <c r="AO336" s="6" t="s">
        <v>1477</v>
      </c>
      <c r="AP336" s="6" t="s">
        <v>1478</v>
      </c>
      <c r="AQ336" s="6" t="s">
        <v>1496</v>
      </c>
      <c r="AR336" s="6" t="s">
        <v>1480</v>
      </c>
      <c r="AS336" s="6" t="s">
        <v>1480</v>
      </c>
      <c r="AT336" s="2" t="b">
        <f t="shared" si="9"/>
        <v>0</v>
      </c>
      <c r="AU336" s="2" t="b">
        <f t="shared" si="15"/>
        <v>0</v>
      </c>
      <c r="AV336" s="8" t="b">
        <f t="shared" si="10"/>
        <v>0</v>
      </c>
      <c r="AW336" s="2" t="b">
        <f t="shared" si="11"/>
        <v>0</v>
      </c>
      <c r="AX336" s="2" t="b">
        <f t="shared" si="12"/>
        <v>0</v>
      </c>
      <c r="AY336" s="2" t="b">
        <f t="shared" si="13"/>
        <v>1</v>
      </c>
    </row>
    <row r="337" spans="1:51" ht="16" x14ac:dyDescent="0.2">
      <c r="A337" s="4" t="s">
        <v>2953</v>
      </c>
      <c r="B337" s="2" t="s">
        <v>454</v>
      </c>
      <c r="D337" s="2" t="s">
        <v>1465</v>
      </c>
      <c r="E337" s="2" t="s">
        <v>1465</v>
      </c>
      <c r="F337" s="2">
        <v>14</v>
      </c>
      <c r="G337" s="2" t="s">
        <v>2383</v>
      </c>
      <c r="H337" s="2" t="s">
        <v>2383</v>
      </c>
      <c r="I337" s="2" t="s">
        <v>2920</v>
      </c>
      <c r="J337" s="2" t="s">
        <v>2921</v>
      </c>
      <c r="K337" s="9" t="s">
        <v>2922</v>
      </c>
      <c r="L337" s="3" t="s">
        <v>1473</v>
      </c>
      <c r="M337" s="3"/>
      <c r="N337" s="3"/>
      <c r="O337" s="3"/>
      <c r="P337" s="3"/>
      <c r="Q337" s="3"/>
      <c r="R337" s="3"/>
      <c r="S337" s="3"/>
      <c r="AD337" s="2" t="s">
        <v>2954</v>
      </c>
      <c r="AE337" s="2" t="s">
        <v>2955</v>
      </c>
      <c r="AF337" s="6" t="s">
        <v>1477</v>
      </c>
      <c r="AG337" s="6" t="s">
        <v>1558</v>
      </c>
      <c r="AH337" s="6" t="s">
        <v>1496</v>
      </c>
      <c r="AI337" s="6" t="s">
        <v>1477</v>
      </c>
      <c r="AJ337" s="6" t="s">
        <v>1477</v>
      </c>
      <c r="AK337" s="6" t="s">
        <v>1477</v>
      </c>
      <c r="AL337" s="6" t="s">
        <v>1477</v>
      </c>
      <c r="AM337" s="6" t="s">
        <v>1558</v>
      </c>
      <c r="AN337" s="6" t="s">
        <v>1477</v>
      </c>
      <c r="AO337" s="6" t="s">
        <v>1477</v>
      </c>
      <c r="AP337" s="6" t="s">
        <v>1478</v>
      </c>
      <c r="AQ337" s="6" t="s">
        <v>1566</v>
      </c>
      <c r="AR337" s="6" t="s">
        <v>1478</v>
      </c>
      <c r="AS337" s="6" t="s">
        <v>1536</v>
      </c>
      <c r="AT337" s="2" t="b">
        <f t="shared" si="9"/>
        <v>0</v>
      </c>
      <c r="AU337" s="2" t="b">
        <f t="shared" si="15"/>
        <v>0</v>
      </c>
      <c r="AV337" s="8" t="b">
        <f t="shared" si="10"/>
        <v>0</v>
      </c>
      <c r="AW337" s="2" t="b">
        <f t="shared" si="11"/>
        <v>0</v>
      </c>
      <c r="AX337" s="2" t="b">
        <f t="shared" si="12"/>
        <v>0</v>
      </c>
      <c r="AY337" s="2" t="b">
        <f t="shared" si="13"/>
        <v>1</v>
      </c>
    </row>
    <row r="338" spans="1:51" ht="16" x14ac:dyDescent="0.2">
      <c r="A338" s="4" t="s">
        <v>2956</v>
      </c>
      <c r="B338" s="2" t="s">
        <v>455</v>
      </c>
      <c r="C338" s="2"/>
      <c r="D338" s="2" t="s">
        <v>1465</v>
      </c>
      <c r="E338" s="3" t="s">
        <v>1465</v>
      </c>
      <c r="F338" s="2">
        <v>14</v>
      </c>
      <c r="G338" s="2" t="s">
        <v>2383</v>
      </c>
      <c r="H338" s="2" t="s">
        <v>2383</v>
      </c>
      <c r="I338" s="2" t="s">
        <v>2920</v>
      </c>
      <c r="J338" s="2" t="s">
        <v>2921</v>
      </c>
      <c r="K338" s="7" t="s">
        <v>2922</v>
      </c>
      <c r="L338" s="2" t="s">
        <v>1473</v>
      </c>
      <c r="AE338" s="2" t="s">
        <v>2957</v>
      </c>
      <c r="AF338" s="6" t="s">
        <v>1477</v>
      </c>
      <c r="AG338" s="6" t="s">
        <v>1477</v>
      </c>
      <c r="AH338" s="6" t="s">
        <v>1477</v>
      </c>
      <c r="AI338" s="6" t="s">
        <v>1477</v>
      </c>
      <c r="AJ338" s="6" t="s">
        <v>1477</v>
      </c>
      <c r="AK338" s="6" t="s">
        <v>1477</v>
      </c>
      <c r="AL338" s="6" t="s">
        <v>1477</v>
      </c>
      <c r="AM338" s="6" t="s">
        <v>1558</v>
      </c>
      <c r="AN338" s="6" t="s">
        <v>1477</v>
      </c>
      <c r="AO338" s="6" t="s">
        <v>1477</v>
      </c>
      <c r="AP338" s="6" t="s">
        <v>1478</v>
      </c>
      <c r="AQ338" s="6" t="s">
        <v>1478</v>
      </c>
      <c r="AR338" s="6" t="s">
        <v>1535</v>
      </c>
      <c r="AS338" s="6" t="s">
        <v>1480</v>
      </c>
      <c r="AT338" s="2" t="b">
        <f t="shared" si="9"/>
        <v>0</v>
      </c>
      <c r="AU338" s="2" t="b">
        <f t="shared" si="15"/>
        <v>0</v>
      </c>
      <c r="AV338" s="8" t="b">
        <f t="shared" si="10"/>
        <v>0</v>
      </c>
      <c r="AW338" s="2" t="b">
        <f t="shared" si="11"/>
        <v>0</v>
      </c>
      <c r="AX338" s="2" t="b">
        <f t="shared" si="12"/>
        <v>0</v>
      </c>
      <c r="AY338" s="2" t="b">
        <f t="shared" si="13"/>
        <v>1</v>
      </c>
    </row>
    <row r="339" spans="1:51" ht="16" x14ac:dyDescent="0.2">
      <c r="A339" s="4" t="s">
        <v>2958</v>
      </c>
      <c r="B339" s="2" t="s">
        <v>456</v>
      </c>
      <c r="D339" s="2" t="s">
        <v>1465</v>
      </c>
      <c r="E339" s="2" t="s">
        <v>1465</v>
      </c>
      <c r="F339" s="2">
        <v>14</v>
      </c>
      <c r="G339" s="2" t="s">
        <v>2383</v>
      </c>
      <c r="H339" s="2" t="s">
        <v>2383</v>
      </c>
      <c r="I339" s="2" t="s">
        <v>2920</v>
      </c>
      <c r="J339" s="2" t="s">
        <v>2921</v>
      </c>
      <c r="K339" s="7" t="s">
        <v>2922</v>
      </c>
      <c r="L339" s="2" t="s">
        <v>1473</v>
      </c>
      <c r="AE339" s="2" t="s">
        <v>2959</v>
      </c>
      <c r="AF339" s="6" t="s">
        <v>1477</v>
      </c>
      <c r="AG339" s="6" t="s">
        <v>1477</v>
      </c>
      <c r="AH339" s="6" t="s">
        <v>1477</v>
      </c>
      <c r="AI339" s="6" t="s">
        <v>1477</v>
      </c>
      <c r="AJ339" s="6" t="s">
        <v>1477</v>
      </c>
      <c r="AK339" s="6" t="s">
        <v>1477</v>
      </c>
      <c r="AL339" s="6" t="s">
        <v>1477</v>
      </c>
      <c r="AM339" s="6" t="s">
        <v>1558</v>
      </c>
      <c r="AN339" s="6" t="s">
        <v>1477</v>
      </c>
      <c r="AO339" s="6" t="s">
        <v>1477</v>
      </c>
      <c r="AP339" s="6" t="s">
        <v>1478</v>
      </c>
      <c r="AQ339" s="6" t="s">
        <v>1524</v>
      </c>
      <c r="AR339" s="6" t="s">
        <v>1508</v>
      </c>
      <c r="AS339" s="6" t="s">
        <v>1480</v>
      </c>
      <c r="AT339" s="2" t="b">
        <f t="shared" si="9"/>
        <v>0</v>
      </c>
      <c r="AU339" s="2" t="b">
        <f t="shared" si="15"/>
        <v>0</v>
      </c>
      <c r="AV339" s="8" t="b">
        <f t="shared" si="10"/>
        <v>0</v>
      </c>
      <c r="AW339" s="2" t="b">
        <f t="shared" si="11"/>
        <v>0</v>
      </c>
      <c r="AX339" s="2" t="b">
        <f t="shared" si="12"/>
        <v>0</v>
      </c>
      <c r="AY339" s="2" t="b">
        <f t="shared" si="13"/>
        <v>1</v>
      </c>
    </row>
    <row r="340" spans="1:51" ht="16" x14ac:dyDescent="0.2">
      <c r="A340" s="4" t="s">
        <v>2960</v>
      </c>
      <c r="B340" s="2" t="s">
        <v>104</v>
      </c>
      <c r="D340" s="2" t="s">
        <v>1465</v>
      </c>
      <c r="E340" s="2" t="s">
        <v>1465</v>
      </c>
      <c r="F340" s="2">
        <v>14</v>
      </c>
      <c r="G340" s="2" t="s">
        <v>2383</v>
      </c>
      <c r="H340" s="2" t="s">
        <v>2383</v>
      </c>
      <c r="I340" s="2" t="s">
        <v>2961</v>
      </c>
      <c r="J340" s="2" t="s">
        <v>2962</v>
      </c>
      <c r="K340" s="7" t="s">
        <v>2963</v>
      </c>
      <c r="L340" s="2" t="s">
        <v>1998</v>
      </c>
      <c r="M340" s="2" t="s">
        <v>1999</v>
      </c>
      <c r="R340" s="2" t="s">
        <v>2964</v>
      </c>
      <c r="AD340" s="2" t="s">
        <v>2965</v>
      </c>
      <c r="AE340" s="2" t="s">
        <v>2966</v>
      </c>
      <c r="AF340" s="6" t="s">
        <v>1477</v>
      </c>
      <c r="AG340" s="6" t="s">
        <v>1477</v>
      </c>
      <c r="AH340" s="6" t="s">
        <v>1477</v>
      </c>
      <c r="AI340" s="6" t="s">
        <v>1477</v>
      </c>
      <c r="AJ340" s="6" t="s">
        <v>1477</v>
      </c>
      <c r="AK340" s="6" t="s">
        <v>1477</v>
      </c>
      <c r="AL340" s="6" t="s">
        <v>1477</v>
      </c>
      <c r="AM340" s="6" t="s">
        <v>1536</v>
      </c>
      <c r="AN340" s="6" t="s">
        <v>1477</v>
      </c>
      <c r="AO340" s="6" t="s">
        <v>1477</v>
      </c>
      <c r="AP340" s="6" t="s">
        <v>1478</v>
      </c>
      <c r="AQ340" s="6" t="s">
        <v>1478</v>
      </c>
      <c r="AR340" s="6" t="s">
        <v>1508</v>
      </c>
      <c r="AS340" s="6" t="s">
        <v>1536</v>
      </c>
      <c r="AT340" s="2" t="b">
        <f t="shared" si="9"/>
        <v>0</v>
      </c>
      <c r="AU340" s="2" t="b">
        <f t="shared" si="15"/>
        <v>0</v>
      </c>
      <c r="AV340" s="8" t="b">
        <f t="shared" si="10"/>
        <v>0</v>
      </c>
      <c r="AW340" s="2" t="b">
        <f t="shared" si="11"/>
        <v>0</v>
      </c>
      <c r="AX340" s="2" t="b">
        <f t="shared" si="12"/>
        <v>0</v>
      </c>
      <c r="AY340" s="2" t="b">
        <f t="shared" si="13"/>
        <v>1</v>
      </c>
    </row>
    <row r="341" spans="1:51" ht="16" x14ac:dyDescent="0.2">
      <c r="A341" s="4" t="s">
        <v>2967</v>
      </c>
      <c r="B341" s="2" t="s">
        <v>457</v>
      </c>
      <c r="D341" s="2" t="s">
        <v>1465</v>
      </c>
      <c r="E341" s="2" t="s">
        <v>1465</v>
      </c>
      <c r="F341" s="2">
        <v>14</v>
      </c>
      <c r="G341" s="2" t="s">
        <v>2383</v>
      </c>
      <c r="H341" s="2" t="s">
        <v>2383</v>
      </c>
      <c r="I341" s="2" t="s">
        <v>2961</v>
      </c>
      <c r="J341" s="2" t="s">
        <v>2962</v>
      </c>
      <c r="K341" s="7" t="s">
        <v>2963</v>
      </c>
      <c r="L341" s="2" t="s">
        <v>1473</v>
      </c>
      <c r="AE341" s="2" t="s">
        <v>2968</v>
      </c>
      <c r="AF341" s="6" t="s">
        <v>1477</v>
      </c>
      <c r="AG341" s="6" t="s">
        <v>1477</v>
      </c>
      <c r="AH341" s="6" t="s">
        <v>1477</v>
      </c>
      <c r="AI341" s="6" t="s">
        <v>1477</v>
      </c>
      <c r="AJ341" s="6" t="s">
        <v>1477</v>
      </c>
      <c r="AK341" s="6" t="s">
        <v>1558</v>
      </c>
      <c r="AL341" s="6" t="s">
        <v>1477</v>
      </c>
      <c r="AM341" s="6" t="s">
        <v>1536</v>
      </c>
      <c r="AN341" s="6" t="s">
        <v>1477</v>
      </c>
      <c r="AO341" s="6" t="s">
        <v>1477</v>
      </c>
      <c r="AP341" s="6" t="s">
        <v>1478</v>
      </c>
      <c r="AQ341" s="6" t="s">
        <v>1478</v>
      </c>
      <c r="AR341" s="6" t="s">
        <v>1508</v>
      </c>
      <c r="AS341" s="6" t="s">
        <v>1536</v>
      </c>
      <c r="AT341" s="2" t="b">
        <f t="shared" si="9"/>
        <v>0</v>
      </c>
      <c r="AU341" s="2" t="b">
        <f t="shared" si="15"/>
        <v>0</v>
      </c>
      <c r="AV341" s="8" t="b">
        <f t="shared" si="10"/>
        <v>0</v>
      </c>
      <c r="AW341" s="2" t="b">
        <f t="shared" si="11"/>
        <v>0</v>
      </c>
      <c r="AX341" s="2" t="b">
        <f t="shared" si="12"/>
        <v>0</v>
      </c>
      <c r="AY341" s="2" t="b">
        <f t="shared" si="13"/>
        <v>1</v>
      </c>
    </row>
    <row r="342" spans="1:51" ht="16" x14ac:dyDescent="0.2">
      <c r="A342" s="4" t="s">
        <v>2969</v>
      </c>
      <c r="B342" s="2" t="s">
        <v>458</v>
      </c>
      <c r="C342" s="2"/>
      <c r="D342" s="2" t="s">
        <v>1465</v>
      </c>
      <c r="E342" s="3" t="s">
        <v>1465</v>
      </c>
      <c r="F342" s="2">
        <v>14</v>
      </c>
      <c r="G342" s="2" t="s">
        <v>2383</v>
      </c>
      <c r="H342" s="2" t="s">
        <v>2383</v>
      </c>
      <c r="I342" s="2" t="s">
        <v>2961</v>
      </c>
      <c r="J342" s="2" t="s">
        <v>2962</v>
      </c>
      <c r="K342" s="7" t="s">
        <v>2963</v>
      </c>
      <c r="L342" s="2" t="s">
        <v>1473</v>
      </c>
      <c r="AE342" s="2" t="s">
        <v>2970</v>
      </c>
      <c r="AF342" s="6" t="s">
        <v>1477</v>
      </c>
      <c r="AG342" s="6" t="s">
        <v>1477</v>
      </c>
      <c r="AH342" s="6" t="s">
        <v>1477</v>
      </c>
      <c r="AI342" s="6" t="s">
        <v>1477</v>
      </c>
      <c r="AJ342" s="6" t="s">
        <v>1477</v>
      </c>
      <c r="AK342" s="6" t="s">
        <v>1477</v>
      </c>
      <c r="AL342" s="6" t="s">
        <v>1477</v>
      </c>
      <c r="AM342" s="6" t="s">
        <v>1536</v>
      </c>
      <c r="AN342" s="6" t="s">
        <v>1477</v>
      </c>
      <c r="AO342" s="6" t="s">
        <v>1477</v>
      </c>
      <c r="AP342" s="6" t="s">
        <v>1478</v>
      </c>
      <c r="AQ342" s="6" t="s">
        <v>1478</v>
      </c>
      <c r="AR342" s="6" t="s">
        <v>1508</v>
      </c>
      <c r="AS342" s="6" t="s">
        <v>1536</v>
      </c>
      <c r="AT342" s="2" t="b">
        <f t="shared" si="9"/>
        <v>0</v>
      </c>
      <c r="AU342" s="2" t="b">
        <f t="shared" si="15"/>
        <v>0</v>
      </c>
      <c r="AV342" s="8" t="b">
        <f t="shared" si="10"/>
        <v>0</v>
      </c>
      <c r="AW342" s="2" t="b">
        <f t="shared" si="11"/>
        <v>0</v>
      </c>
      <c r="AX342" s="2" t="b">
        <f t="shared" si="12"/>
        <v>0</v>
      </c>
      <c r="AY342" s="2" t="b">
        <f t="shared" si="13"/>
        <v>1</v>
      </c>
    </row>
    <row r="343" spans="1:51" ht="16" x14ac:dyDescent="0.2">
      <c r="A343" s="4" t="s">
        <v>2971</v>
      </c>
      <c r="B343" s="2" t="s">
        <v>459</v>
      </c>
      <c r="D343" s="2" t="s">
        <v>1465</v>
      </c>
      <c r="E343" s="2" t="s">
        <v>1465</v>
      </c>
      <c r="F343" s="2">
        <v>14</v>
      </c>
      <c r="G343" s="2" t="s">
        <v>2383</v>
      </c>
      <c r="H343" s="2" t="s">
        <v>2383</v>
      </c>
      <c r="I343" s="2" t="s">
        <v>2961</v>
      </c>
      <c r="J343" s="2" t="s">
        <v>2962</v>
      </c>
      <c r="K343" s="7" t="s">
        <v>2963</v>
      </c>
      <c r="L343" s="2" t="s">
        <v>1473</v>
      </c>
      <c r="AE343" s="2" t="s">
        <v>2972</v>
      </c>
      <c r="AF343" s="6" t="s">
        <v>1477</v>
      </c>
      <c r="AG343" s="6" t="s">
        <v>1477</v>
      </c>
      <c r="AH343" s="6" t="s">
        <v>1477</v>
      </c>
      <c r="AI343" s="6" t="s">
        <v>1477</v>
      </c>
      <c r="AJ343" s="6" t="s">
        <v>1477</v>
      </c>
      <c r="AK343" s="6" t="s">
        <v>1477</v>
      </c>
      <c r="AL343" s="6" t="s">
        <v>1477</v>
      </c>
      <c r="AM343" s="6" t="s">
        <v>1536</v>
      </c>
      <c r="AN343" s="6" t="s">
        <v>1477</v>
      </c>
      <c r="AO343" s="6" t="s">
        <v>1477</v>
      </c>
      <c r="AP343" s="6" t="s">
        <v>1478</v>
      </c>
      <c r="AQ343" s="6" t="s">
        <v>1478</v>
      </c>
      <c r="AR343" s="6" t="s">
        <v>1508</v>
      </c>
      <c r="AS343" s="6" t="s">
        <v>1536</v>
      </c>
      <c r="AT343" s="2" t="b">
        <f t="shared" si="9"/>
        <v>0</v>
      </c>
      <c r="AU343" s="2" t="b">
        <f t="shared" si="15"/>
        <v>0</v>
      </c>
      <c r="AV343" s="8" t="b">
        <f t="shared" si="10"/>
        <v>0</v>
      </c>
      <c r="AW343" s="2" t="b">
        <f t="shared" si="11"/>
        <v>0</v>
      </c>
      <c r="AX343" s="2" t="b">
        <f t="shared" si="12"/>
        <v>0</v>
      </c>
      <c r="AY343" s="2" t="b">
        <f t="shared" si="13"/>
        <v>1</v>
      </c>
    </row>
    <row r="344" spans="1:51" ht="16" x14ac:dyDescent="0.2">
      <c r="A344" s="4" t="s">
        <v>2973</v>
      </c>
      <c r="B344" s="2" t="s">
        <v>460</v>
      </c>
      <c r="D344" s="2" t="s">
        <v>1465</v>
      </c>
      <c r="E344" s="2" t="s">
        <v>1465</v>
      </c>
      <c r="F344" s="2">
        <v>14</v>
      </c>
      <c r="G344" s="2" t="s">
        <v>2383</v>
      </c>
      <c r="H344" s="2" t="s">
        <v>2383</v>
      </c>
      <c r="I344" s="2" t="s">
        <v>2961</v>
      </c>
      <c r="J344" s="2" t="s">
        <v>2962</v>
      </c>
      <c r="K344" s="7" t="s">
        <v>2963</v>
      </c>
      <c r="L344" s="2" t="s">
        <v>1473</v>
      </c>
      <c r="AE344" s="2" t="s">
        <v>2974</v>
      </c>
      <c r="AF344" s="6" t="s">
        <v>1477</v>
      </c>
      <c r="AG344" s="6" t="s">
        <v>1477</v>
      </c>
      <c r="AH344" s="6" t="s">
        <v>1477</v>
      </c>
      <c r="AI344" s="6" t="s">
        <v>1477</v>
      </c>
      <c r="AJ344" s="6" t="s">
        <v>1535</v>
      </c>
      <c r="AK344" s="6" t="s">
        <v>1477</v>
      </c>
      <c r="AL344" s="6" t="s">
        <v>1477</v>
      </c>
      <c r="AM344" s="6" t="s">
        <v>1536</v>
      </c>
      <c r="AN344" s="6" t="s">
        <v>1477</v>
      </c>
      <c r="AO344" s="6" t="s">
        <v>1477</v>
      </c>
      <c r="AP344" s="6" t="s">
        <v>1478</v>
      </c>
      <c r="AQ344" s="6" t="s">
        <v>1478</v>
      </c>
      <c r="AR344" s="6" t="s">
        <v>1508</v>
      </c>
      <c r="AS344" s="6" t="s">
        <v>1536</v>
      </c>
      <c r="AT344" s="2" t="b">
        <f t="shared" si="9"/>
        <v>0</v>
      </c>
      <c r="AU344" s="2" t="b">
        <f t="shared" si="15"/>
        <v>0</v>
      </c>
      <c r="AV344" s="8" t="b">
        <f t="shared" si="10"/>
        <v>0</v>
      </c>
      <c r="AW344" s="2" t="b">
        <f t="shared" si="11"/>
        <v>0</v>
      </c>
      <c r="AX344" s="2" t="b">
        <f t="shared" si="12"/>
        <v>0</v>
      </c>
      <c r="AY344" s="2" t="b">
        <f t="shared" si="13"/>
        <v>1</v>
      </c>
    </row>
    <row r="345" spans="1:51" ht="16" x14ac:dyDescent="0.2">
      <c r="A345" s="4" t="s">
        <v>2975</v>
      </c>
      <c r="B345" s="2" t="s">
        <v>1054</v>
      </c>
      <c r="D345" s="2" t="s">
        <v>1465</v>
      </c>
      <c r="E345" s="2" t="s">
        <v>1465</v>
      </c>
      <c r="F345" s="2">
        <v>14</v>
      </c>
      <c r="G345" s="2" t="s">
        <v>2383</v>
      </c>
      <c r="H345" s="2" t="s">
        <v>2383</v>
      </c>
      <c r="I345" s="2" t="s">
        <v>2976</v>
      </c>
      <c r="J345" s="2" t="s">
        <v>2977</v>
      </c>
      <c r="K345" s="7" t="s">
        <v>2978</v>
      </c>
      <c r="L345" s="2" t="s">
        <v>1473</v>
      </c>
      <c r="M345" s="2" t="s">
        <v>1983</v>
      </c>
      <c r="P345" s="2" t="s">
        <v>2979</v>
      </c>
      <c r="Q345" s="2" t="s">
        <v>2980</v>
      </c>
      <c r="AD345" s="2" t="s">
        <v>2981</v>
      </c>
      <c r="AE345" s="2" t="s">
        <v>2982</v>
      </c>
      <c r="AF345" s="6" t="s">
        <v>1477</v>
      </c>
      <c r="AG345" s="6" t="s">
        <v>1477</v>
      </c>
      <c r="AH345" s="6" t="s">
        <v>1477</v>
      </c>
      <c r="AI345" s="6" t="s">
        <v>1477</v>
      </c>
      <c r="AJ345" s="6" t="s">
        <v>1477</v>
      </c>
      <c r="AK345" s="6" t="s">
        <v>1477</v>
      </c>
      <c r="AL345" s="6" t="s">
        <v>1477</v>
      </c>
      <c r="AM345" s="6" t="s">
        <v>1558</v>
      </c>
      <c r="AN345" s="6" t="s">
        <v>1477</v>
      </c>
      <c r="AO345" s="6" t="s">
        <v>1477</v>
      </c>
      <c r="AP345" s="6" t="s">
        <v>1536</v>
      </c>
      <c r="AQ345" s="6" t="s">
        <v>1479</v>
      </c>
      <c r="AR345" s="6" t="s">
        <v>1478</v>
      </c>
      <c r="AS345" s="6" t="s">
        <v>1480</v>
      </c>
      <c r="AT345" s="2" t="b">
        <f t="shared" si="9"/>
        <v>0</v>
      </c>
      <c r="AU345" s="2" t="b">
        <f t="shared" si="15"/>
        <v>0</v>
      </c>
      <c r="AV345" s="8" t="b">
        <f t="shared" si="10"/>
        <v>0</v>
      </c>
      <c r="AW345" s="2" t="b">
        <f t="shared" si="11"/>
        <v>0</v>
      </c>
      <c r="AX345" s="2" t="b">
        <f t="shared" si="12"/>
        <v>0</v>
      </c>
      <c r="AY345" s="2" t="b">
        <f t="shared" si="13"/>
        <v>1</v>
      </c>
    </row>
    <row r="346" spans="1:51" ht="16" x14ac:dyDescent="0.2">
      <c r="A346" s="4" t="s">
        <v>2983</v>
      </c>
      <c r="B346" s="2" t="s">
        <v>1046</v>
      </c>
      <c r="D346" s="2" t="s">
        <v>1465</v>
      </c>
      <c r="E346" s="2" t="s">
        <v>1465</v>
      </c>
      <c r="F346" s="2">
        <v>14</v>
      </c>
      <c r="G346" s="2" t="s">
        <v>2383</v>
      </c>
      <c r="H346" s="2" t="s">
        <v>2383</v>
      </c>
      <c r="I346" s="2" t="s">
        <v>2984</v>
      </c>
      <c r="J346" s="2" t="s">
        <v>2985</v>
      </c>
      <c r="K346" s="7" t="s">
        <v>2986</v>
      </c>
      <c r="L346" s="2" t="s">
        <v>1998</v>
      </c>
      <c r="M346" s="2" t="s">
        <v>1983</v>
      </c>
      <c r="P346" s="2" t="s">
        <v>2987</v>
      </c>
      <c r="Q346" s="2" t="s">
        <v>2988</v>
      </c>
      <c r="R346" s="2" t="s">
        <v>2989</v>
      </c>
      <c r="AD346" s="2" t="s">
        <v>2990</v>
      </c>
      <c r="AE346" s="2" t="s">
        <v>2991</v>
      </c>
      <c r="AF346" s="6" t="s">
        <v>1477</v>
      </c>
      <c r="AG346" s="6" t="s">
        <v>1477</v>
      </c>
      <c r="AH346" s="6" t="s">
        <v>1477</v>
      </c>
      <c r="AI346" s="6" t="s">
        <v>1477</v>
      </c>
      <c r="AJ346" s="6" t="s">
        <v>1477</v>
      </c>
      <c r="AK346" s="6" t="s">
        <v>1477</v>
      </c>
      <c r="AL346" s="6" t="s">
        <v>1477</v>
      </c>
      <c r="AM346" s="6" t="s">
        <v>1558</v>
      </c>
      <c r="AN346" s="6" t="s">
        <v>1477</v>
      </c>
      <c r="AO346" s="6" t="s">
        <v>1477</v>
      </c>
      <c r="AP346" s="6" t="s">
        <v>1478</v>
      </c>
      <c r="AQ346" s="6" t="s">
        <v>1566</v>
      </c>
      <c r="AR346" s="6" t="s">
        <v>1566</v>
      </c>
      <c r="AS346" s="6" t="s">
        <v>1480</v>
      </c>
      <c r="AT346" s="2" t="b">
        <f t="shared" si="9"/>
        <v>0</v>
      </c>
      <c r="AU346" s="2" t="b">
        <f t="shared" si="15"/>
        <v>0</v>
      </c>
      <c r="AV346" s="8" t="b">
        <f t="shared" si="10"/>
        <v>0</v>
      </c>
      <c r="AW346" s="2" t="b">
        <f t="shared" si="11"/>
        <v>0</v>
      </c>
      <c r="AX346" s="2" t="b">
        <f t="shared" si="12"/>
        <v>0</v>
      </c>
      <c r="AY346" s="2" t="b">
        <f t="shared" si="13"/>
        <v>1</v>
      </c>
    </row>
    <row r="347" spans="1:51" ht="16" x14ac:dyDescent="0.2">
      <c r="A347" s="4" t="s">
        <v>2992</v>
      </c>
      <c r="B347" s="2" t="s">
        <v>1045</v>
      </c>
      <c r="E347" s="2" t="s">
        <v>1978</v>
      </c>
      <c r="F347" s="2">
        <v>14</v>
      </c>
      <c r="G347" s="2" t="s">
        <v>2383</v>
      </c>
      <c r="H347" s="2" t="s">
        <v>2383</v>
      </c>
      <c r="I347" s="2" t="s">
        <v>2984</v>
      </c>
      <c r="J347" s="2" t="s">
        <v>2985</v>
      </c>
      <c r="K347" s="7" t="s">
        <v>2986</v>
      </c>
      <c r="L347" s="2" t="s">
        <v>1998</v>
      </c>
      <c r="M347" s="2" t="s">
        <v>1983</v>
      </c>
      <c r="P347" s="2" t="s">
        <v>2993</v>
      </c>
      <c r="Q347" s="2" t="s">
        <v>2994</v>
      </c>
      <c r="R347" s="2" t="s">
        <v>2995</v>
      </c>
      <c r="AD347" s="2" t="s">
        <v>2996</v>
      </c>
      <c r="AE347" s="2" t="s">
        <v>2997</v>
      </c>
      <c r="AF347" s="6" t="s">
        <v>1477</v>
      </c>
      <c r="AG347" s="6" t="s">
        <v>1477</v>
      </c>
      <c r="AH347" s="6" t="s">
        <v>1477</v>
      </c>
      <c r="AI347" s="6" t="s">
        <v>1477</v>
      </c>
      <c r="AJ347" s="6" t="s">
        <v>1477</v>
      </c>
      <c r="AK347" s="6" t="s">
        <v>1477</v>
      </c>
      <c r="AL347" s="6" t="s">
        <v>1477</v>
      </c>
      <c r="AM347" s="6" t="s">
        <v>1477</v>
      </c>
      <c r="AN347" s="6" t="s">
        <v>1477</v>
      </c>
      <c r="AO347" s="6" t="s">
        <v>1477</v>
      </c>
      <c r="AP347" s="6" t="s">
        <v>1478</v>
      </c>
      <c r="AQ347" s="6" t="s">
        <v>2084</v>
      </c>
      <c r="AR347" s="6" t="s">
        <v>1479</v>
      </c>
      <c r="AS347" s="6" t="s">
        <v>1761</v>
      </c>
      <c r="AT347" s="2" t="b">
        <f t="shared" si="9"/>
        <v>1</v>
      </c>
      <c r="AU347" s="2" t="b">
        <f t="shared" si="15"/>
        <v>0</v>
      </c>
      <c r="AV347" s="8" t="b">
        <f t="shared" si="10"/>
        <v>0</v>
      </c>
      <c r="AW347" s="2" t="b">
        <f t="shared" si="11"/>
        <v>0</v>
      </c>
      <c r="AX347" s="2" t="b">
        <f t="shared" si="12"/>
        <v>0</v>
      </c>
      <c r="AY347" s="2" t="b">
        <f t="shared" si="13"/>
        <v>0</v>
      </c>
    </row>
    <row r="348" spans="1:51" ht="16" x14ac:dyDescent="0.2">
      <c r="A348" s="4" t="s">
        <v>2998</v>
      </c>
      <c r="B348" s="2" t="s">
        <v>1050</v>
      </c>
      <c r="E348" s="2" t="s">
        <v>1978</v>
      </c>
      <c r="F348" s="2">
        <v>14</v>
      </c>
      <c r="G348" s="2" t="s">
        <v>2383</v>
      </c>
      <c r="H348" s="2" t="s">
        <v>2383</v>
      </c>
      <c r="I348" s="2" t="s">
        <v>2984</v>
      </c>
      <c r="J348" s="2" t="s">
        <v>2985</v>
      </c>
      <c r="K348" s="7" t="s">
        <v>2986</v>
      </c>
      <c r="L348" s="2" t="s">
        <v>1998</v>
      </c>
      <c r="M348" s="2" t="s">
        <v>1983</v>
      </c>
      <c r="P348" s="2" t="s">
        <v>2999</v>
      </c>
      <c r="Q348" s="2" t="s">
        <v>3000</v>
      </c>
      <c r="R348" s="2" t="s">
        <v>3001</v>
      </c>
      <c r="AD348" s="2" t="s">
        <v>3002</v>
      </c>
      <c r="AE348" s="2" t="s">
        <v>3003</v>
      </c>
      <c r="AF348" s="6" t="s">
        <v>1477</v>
      </c>
      <c r="AG348" s="6" t="s">
        <v>1477</v>
      </c>
      <c r="AH348" s="6" t="s">
        <v>1477</v>
      </c>
      <c r="AI348" s="6" t="s">
        <v>1477</v>
      </c>
      <c r="AJ348" s="6" t="s">
        <v>1477</v>
      </c>
      <c r="AK348" s="6" t="s">
        <v>1477</v>
      </c>
      <c r="AL348" s="6" t="s">
        <v>1477</v>
      </c>
      <c r="AM348" s="6" t="s">
        <v>1477</v>
      </c>
      <c r="AN348" s="6" t="s">
        <v>1477</v>
      </c>
      <c r="AO348" s="6" t="s">
        <v>1477</v>
      </c>
      <c r="AP348" s="6" t="s">
        <v>1478</v>
      </c>
      <c r="AQ348" s="6" t="s">
        <v>1478</v>
      </c>
      <c r="AR348" s="6" t="s">
        <v>1479</v>
      </c>
      <c r="AS348" s="6" t="s">
        <v>1536</v>
      </c>
      <c r="AT348" s="2" t="b">
        <f t="shared" si="9"/>
        <v>1</v>
      </c>
      <c r="AU348" s="2" t="b">
        <f t="shared" si="15"/>
        <v>0</v>
      </c>
      <c r="AV348" s="8" t="b">
        <f t="shared" si="10"/>
        <v>0</v>
      </c>
      <c r="AW348" s="2" t="b">
        <f t="shared" si="11"/>
        <v>0</v>
      </c>
      <c r="AX348" s="2" t="b">
        <f t="shared" si="12"/>
        <v>0</v>
      </c>
      <c r="AY348" s="2" t="b">
        <f t="shared" si="13"/>
        <v>0</v>
      </c>
    </row>
    <row r="349" spans="1:51" ht="16" x14ac:dyDescent="0.2">
      <c r="A349" s="4" t="s">
        <v>3004</v>
      </c>
      <c r="B349" s="2" t="s">
        <v>632</v>
      </c>
      <c r="C349" s="2">
        <v>3</v>
      </c>
      <c r="D349" s="2" t="s">
        <v>1978</v>
      </c>
      <c r="E349" s="2" t="s">
        <v>1978</v>
      </c>
      <c r="F349" s="2">
        <v>14</v>
      </c>
      <c r="G349" s="2" t="s">
        <v>2383</v>
      </c>
      <c r="H349" s="2" t="s">
        <v>2383</v>
      </c>
      <c r="I349" s="2" t="s">
        <v>3005</v>
      </c>
      <c r="J349" s="2" t="s">
        <v>3006</v>
      </c>
      <c r="K349" s="7" t="s">
        <v>3007</v>
      </c>
      <c r="L349" s="2" t="s">
        <v>1473</v>
      </c>
      <c r="M349" s="2" t="s">
        <v>1528</v>
      </c>
      <c r="N349" s="2" t="s">
        <v>3008</v>
      </c>
      <c r="P349" s="2" t="s">
        <v>3009</v>
      </c>
      <c r="Q349" s="2" t="s">
        <v>3010</v>
      </c>
      <c r="AE349" s="2" t="s">
        <v>3011</v>
      </c>
      <c r="AF349" s="6" t="s">
        <v>1477</v>
      </c>
      <c r="AG349" s="6" t="s">
        <v>1477</v>
      </c>
      <c r="AH349" s="6" t="s">
        <v>1477</v>
      </c>
      <c r="AI349" s="6" t="s">
        <v>1477</v>
      </c>
      <c r="AJ349" s="6" t="s">
        <v>1477</v>
      </c>
      <c r="AK349" s="6" t="s">
        <v>1477</v>
      </c>
      <c r="AL349" s="6" t="s">
        <v>1477</v>
      </c>
      <c r="AM349" s="6" t="s">
        <v>1477</v>
      </c>
      <c r="AN349" s="6" t="s">
        <v>1477</v>
      </c>
      <c r="AO349" s="6" t="s">
        <v>1477</v>
      </c>
      <c r="AP349" s="6" t="s">
        <v>1478</v>
      </c>
      <c r="AQ349" s="6" t="s">
        <v>1496</v>
      </c>
      <c r="AR349" s="6" t="s">
        <v>1682</v>
      </c>
      <c r="AS349" s="6" t="s">
        <v>1480</v>
      </c>
      <c r="AT349" s="2" t="b">
        <f t="shared" si="9"/>
        <v>1</v>
      </c>
      <c r="AU349" s="2" t="b">
        <f t="shared" si="15"/>
        <v>0</v>
      </c>
      <c r="AV349" s="8" t="b">
        <f t="shared" si="10"/>
        <v>0</v>
      </c>
      <c r="AW349" s="2" t="b">
        <f t="shared" si="11"/>
        <v>0</v>
      </c>
      <c r="AX349" s="2" t="b">
        <f t="shared" si="12"/>
        <v>0</v>
      </c>
      <c r="AY349" s="2" t="b">
        <f t="shared" si="13"/>
        <v>0</v>
      </c>
    </row>
    <row r="350" spans="1:51" ht="16" x14ac:dyDescent="0.2">
      <c r="A350" s="4" t="s">
        <v>3012</v>
      </c>
      <c r="B350" s="2" t="s">
        <v>1114</v>
      </c>
      <c r="E350" s="2" t="s">
        <v>1978</v>
      </c>
      <c r="F350" s="2">
        <v>14</v>
      </c>
      <c r="G350" s="2" t="s">
        <v>2383</v>
      </c>
      <c r="H350" s="2" t="s">
        <v>2383</v>
      </c>
      <c r="I350" s="2" t="s">
        <v>3005</v>
      </c>
      <c r="J350" s="2" t="s">
        <v>3006</v>
      </c>
      <c r="K350" s="7" t="s">
        <v>3007</v>
      </c>
      <c r="L350" s="2" t="s">
        <v>1473</v>
      </c>
      <c r="M350" s="2" t="s">
        <v>1983</v>
      </c>
      <c r="P350" s="2" t="s">
        <v>3013</v>
      </c>
      <c r="Q350" s="2" t="s">
        <v>3014</v>
      </c>
      <c r="R350" s="2" t="s">
        <v>3015</v>
      </c>
      <c r="AD350" s="2" t="s">
        <v>3016</v>
      </c>
      <c r="AE350" s="2" t="s">
        <v>3017</v>
      </c>
      <c r="AF350" s="6" t="s">
        <v>1477</v>
      </c>
      <c r="AG350" s="6" t="s">
        <v>1477</v>
      </c>
      <c r="AH350" s="6" t="s">
        <v>1477</v>
      </c>
      <c r="AI350" s="6" t="s">
        <v>1477</v>
      </c>
      <c r="AJ350" s="6" t="s">
        <v>1477</v>
      </c>
      <c r="AK350" s="6" t="s">
        <v>1477</v>
      </c>
      <c r="AL350" s="6" t="s">
        <v>1477</v>
      </c>
      <c r="AM350" s="6" t="s">
        <v>1477</v>
      </c>
      <c r="AN350" s="6" t="s">
        <v>1477</v>
      </c>
      <c r="AO350" s="6" t="s">
        <v>1477</v>
      </c>
      <c r="AP350" s="6" t="s">
        <v>1478</v>
      </c>
      <c r="AQ350" s="6" t="s">
        <v>1496</v>
      </c>
      <c r="AR350" s="6" t="s">
        <v>1496</v>
      </c>
      <c r="AS350" s="6" t="s">
        <v>1480</v>
      </c>
      <c r="AT350" s="2" t="b">
        <f t="shared" si="9"/>
        <v>1</v>
      </c>
      <c r="AU350" s="2" t="b">
        <f t="shared" si="15"/>
        <v>0</v>
      </c>
      <c r="AV350" s="8" t="b">
        <f t="shared" si="10"/>
        <v>0</v>
      </c>
      <c r="AW350" s="2" t="b">
        <f t="shared" si="11"/>
        <v>0</v>
      </c>
      <c r="AX350" s="2" t="b">
        <f t="shared" si="12"/>
        <v>0</v>
      </c>
      <c r="AY350" s="2" t="b">
        <f t="shared" si="13"/>
        <v>0</v>
      </c>
    </row>
    <row r="351" spans="1:51" ht="16" x14ac:dyDescent="0.2">
      <c r="A351" s="4" t="s">
        <v>3018</v>
      </c>
      <c r="B351" s="2" t="s">
        <v>1051</v>
      </c>
      <c r="D351" s="2" t="s">
        <v>1465</v>
      </c>
      <c r="E351" s="2" t="s">
        <v>1465</v>
      </c>
      <c r="F351" s="2">
        <v>14</v>
      </c>
      <c r="G351" s="2" t="s">
        <v>2383</v>
      </c>
      <c r="H351" s="2" t="s">
        <v>2383</v>
      </c>
      <c r="I351" s="2" t="s">
        <v>3019</v>
      </c>
      <c r="J351" s="2" t="s">
        <v>3020</v>
      </c>
      <c r="K351" s="7" t="s">
        <v>3021</v>
      </c>
      <c r="L351" s="2" t="s">
        <v>1998</v>
      </c>
      <c r="M351" s="2" t="s">
        <v>1983</v>
      </c>
      <c r="P351" s="2" t="s">
        <v>3022</v>
      </c>
      <c r="Q351" s="2" t="s">
        <v>3023</v>
      </c>
      <c r="S351" s="2" t="s">
        <v>3024</v>
      </c>
      <c r="AD351" s="2" t="s">
        <v>3025</v>
      </c>
      <c r="AE351" s="2" t="s">
        <v>3026</v>
      </c>
      <c r="AF351" s="6" t="s">
        <v>1477</v>
      </c>
      <c r="AG351" s="6" t="s">
        <v>1478</v>
      </c>
      <c r="AH351" s="6" t="s">
        <v>1477</v>
      </c>
      <c r="AI351" s="6" t="s">
        <v>1477</v>
      </c>
      <c r="AJ351" s="6" t="s">
        <v>1477</v>
      </c>
      <c r="AK351" s="6" t="s">
        <v>1477</v>
      </c>
      <c r="AL351" s="6" t="s">
        <v>1477</v>
      </c>
      <c r="AM351" s="6" t="s">
        <v>1477</v>
      </c>
      <c r="AN351" s="6" t="s">
        <v>1477</v>
      </c>
      <c r="AO351" s="6" t="s">
        <v>1477</v>
      </c>
      <c r="AP351" s="6" t="s">
        <v>1478</v>
      </c>
      <c r="AQ351" s="6" t="s">
        <v>1478</v>
      </c>
      <c r="AR351" s="6" t="s">
        <v>1526</v>
      </c>
      <c r="AS351" s="6" t="s">
        <v>1480</v>
      </c>
      <c r="AT351" s="2" t="b">
        <f t="shared" si="9"/>
        <v>0</v>
      </c>
      <c r="AU351" s="2" t="b">
        <f t="shared" si="15"/>
        <v>0</v>
      </c>
      <c r="AV351" s="8" t="b">
        <f t="shared" si="10"/>
        <v>0</v>
      </c>
      <c r="AW351" s="2" t="b">
        <f t="shared" si="11"/>
        <v>0</v>
      </c>
      <c r="AX351" s="2" t="b">
        <f t="shared" si="12"/>
        <v>0</v>
      </c>
      <c r="AY351" s="2" t="b">
        <f t="shared" si="13"/>
        <v>1</v>
      </c>
    </row>
    <row r="352" spans="1:51" ht="16" x14ac:dyDescent="0.2">
      <c r="A352" s="4" t="s">
        <v>3027</v>
      </c>
      <c r="B352" s="2" t="s">
        <v>261</v>
      </c>
      <c r="E352" s="2" t="s">
        <v>1978</v>
      </c>
      <c r="F352" s="2">
        <v>14</v>
      </c>
      <c r="G352" s="2" t="s">
        <v>2383</v>
      </c>
      <c r="H352" s="2" t="s">
        <v>2383</v>
      </c>
      <c r="I352" s="2" t="s">
        <v>3019</v>
      </c>
      <c r="J352" s="2" t="s">
        <v>3020</v>
      </c>
      <c r="K352" s="7" t="s">
        <v>3021</v>
      </c>
      <c r="L352" s="2" t="s">
        <v>1998</v>
      </c>
      <c r="M352" s="2" t="s">
        <v>1999</v>
      </c>
      <c r="S352" s="2" t="s">
        <v>3028</v>
      </c>
      <c r="AE352" s="2" t="s">
        <v>3029</v>
      </c>
      <c r="AF352" s="6" t="s">
        <v>1477</v>
      </c>
      <c r="AG352" s="6" t="s">
        <v>1477</v>
      </c>
      <c r="AH352" s="6" t="s">
        <v>1477</v>
      </c>
      <c r="AI352" s="6" t="s">
        <v>1477</v>
      </c>
      <c r="AJ352" s="6" t="s">
        <v>1477</v>
      </c>
      <c r="AK352" s="6" t="s">
        <v>1477</v>
      </c>
      <c r="AL352" s="6" t="s">
        <v>1477</v>
      </c>
      <c r="AM352" s="6" t="s">
        <v>1477</v>
      </c>
      <c r="AN352" s="6" t="s">
        <v>1477</v>
      </c>
      <c r="AO352" s="6" t="s">
        <v>1477</v>
      </c>
      <c r="AP352" s="6" t="s">
        <v>1478</v>
      </c>
      <c r="AQ352" s="6" t="s">
        <v>1615</v>
      </c>
      <c r="AR352" s="6" t="s">
        <v>1480</v>
      </c>
      <c r="AS352" s="6" t="s">
        <v>1480</v>
      </c>
      <c r="AT352" s="2" t="b">
        <f t="shared" si="9"/>
        <v>1</v>
      </c>
      <c r="AU352" s="2" t="b">
        <f t="shared" si="15"/>
        <v>0</v>
      </c>
      <c r="AV352" s="8" t="b">
        <f t="shared" si="10"/>
        <v>0</v>
      </c>
      <c r="AW352" s="2" t="b">
        <f t="shared" si="11"/>
        <v>0</v>
      </c>
      <c r="AX352" s="2" t="b">
        <f t="shared" si="12"/>
        <v>0</v>
      </c>
      <c r="AY352" s="2" t="b">
        <f t="shared" si="13"/>
        <v>0</v>
      </c>
    </row>
    <row r="353" spans="1:51" ht="16" x14ac:dyDescent="0.2">
      <c r="A353" s="4" t="s">
        <v>3030</v>
      </c>
      <c r="B353" s="2" t="s">
        <v>1052</v>
      </c>
      <c r="E353" s="2" t="s">
        <v>1978</v>
      </c>
      <c r="F353" s="2">
        <v>14</v>
      </c>
      <c r="G353" s="2" t="s">
        <v>2383</v>
      </c>
      <c r="H353" s="2" t="s">
        <v>2383</v>
      </c>
      <c r="I353" s="2" t="s">
        <v>3019</v>
      </c>
      <c r="J353" s="2" t="s">
        <v>3020</v>
      </c>
      <c r="K353" s="7" t="s">
        <v>3021</v>
      </c>
      <c r="L353" s="2" t="s">
        <v>1998</v>
      </c>
      <c r="M353" s="2" t="s">
        <v>1983</v>
      </c>
      <c r="P353" s="2" t="s">
        <v>3031</v>
      </c>
      <c r="Q353" s="2" t="s">
        <v>3032</v>
      </c>
      <c r="S353" s="2" t="s">
        <v>3033</v>
      </c>
      <c r="AD353" s="2" t="s">
        <v>3034</v>
      </c>
      <c r="AE353" s="2" t="s">
        <v>3035</v>
      </c>
      <c r="AF353" s="6" t="s">
        <v>1477</v>
      </c>
      <c r="AG353" s="6" t="s">
        <v>1477</v>
      </c>
      <c r="AH353" s="6" t="s">
        <v>1477</v>
      </c>
      <c r="AI353" s="6" t="s">
        <v>1477</v>
      </c>
      <c r="AJ353" s="6" t="s">
        <v>1477</v>
      </c>
      <c r="AK353" s="6" t="s">
        <v>1477</v>
      </c>
      <c r="AL353" s="6" t="s">
        <v>1477</v>
      </c>
      <c r="AM353" s="6" t="s">
        <v>1477</v>
      </c>
      <c r="AN353" s="6" t="s">
        <v>1477</v>
      </c>
      <c r="AO353" s="6" t="s">
        <v>1477</v>
      </c>
      <c r="AP353" s="6" t="s">
        <v>1536</v>
      </c>
      <c r="AQ353" s="6" t="s">
        <v>1478</v>
      </c>
      <c r="AR353" s="6" t="s">
        <v>1535</v>
      </c>
      <c r="AS353" s="6" t="s">
        <v>1512</v>
      </c>
      <c r="AT353" s="2" t="b">
        <f t="shared" si="9"/>
        <v>1</v>
      </c>
      <c r="AU353" s="2" t="b">
        <f t="shared" si="15"/>
        <v>0</v>
      </c>
      <c r="AV353" s="8" t="b">
        <f t="shared" si="10"/>
        <v>0</v>
      </c>
      <c r="AW353" s="2" t="b">
        <f t="shared" si="11"/>
        <v>0</v>
      </c>
      <c r="AX353" s="2" t="b">
        <f t="shared" si="12"/>
        <v>0</v>
      </c>
      <c r="AY353" s="2" t="b">
        <f t="shared" si="13"/>
        <v>0</v>
      </c>
    </row>
    <row r="354" spans="1:51" ht="16" x14ac:dyDescent="0.2">
      <c r="A354" s="4" t="s">
        <v>3036</v>
      </c>
      <c r="B354" s="2" t="s">
        <v>1053</v>
      </c>
      <c r="E354" s="2" t="s">
        <v>1978</v>
      </c>
      <c r="F354" s="2">
        <v>14</v>
      </c>
      <c r="G354" s="2" t="s">
        <v>2383</v>
      </c>
      <c r="H354" s="2" t="s">
        <v>2383</v>
      </c>
      <c r="I354" s="2" t="s">
        <v>3019</v>
      </c>
      <c r="J354" s="2" t="s">
        <v>3020</v>
      </c>
      <c r="K354" s="7" t="s">
        <v>3021</v>
      </c>
      <c r="L354" s="2" t="s">
        <v>1998</v>
      </c>
      <c r="M354" s="2" t="s">
        <v>1983</v>
      </c>
      <c r="P354" s="2" t="s">
        <v>3037</v>
      </c>
      <c r="Q354" s="2" t="s">
        <v>3038</v>
      </c>
      <c r="R354" s="2" t="s">
        <v>3039</v>
      </c>
      <c r="AD354" s="2" t="s">
        <v>3040</v>
      </c>
      <c r="AE354" s="2" t="s">
        <v>3041</v>
      </c>
      <c r="AF354" s="6" t="s">
        <v>1477</v>
      </c>
      <c r="AG354" s="6" t="s">
        <v>1477</v>
      </c>
      <c r="AH354" s="6" t="s">
        <v>1477</v>
      </c>
      <c r="AI354" s="6" t="s">
        <v>1477</v>
      </c>
      <c r="AJ354" s="6" t="s">
        <v>1477</v>
      </c>
      <c r="AK354" s="6" t="s">
        <v>1477</v>
      </c>
      <c r="AL354" s="6" t="s">
        <v>1477</v>
      </c>
      <c r="AM354" s="6" t="s">
        <v>1477</v>
      </c>
      <c r="AN354" s="6" t="s">
        <v>1477</v>
      </c>
      <c r="AO354" s="6" t="s">
        <v>1477</v>
      </c>
      <c r="AP354" s="6" t="s">
        <v>1480</v>
      </c>
      <c r="AQ354" s="6" t="s">
        <v>1478</v>
      </c>
      <c r="AR354" s="6" t="s">
        <v>1478</v>
      </c>
      <c r="AS354" s="6" t="s">
        <v>1525</v>
      </c>
      <c r="AT354" s="2" t="b">
        <f t="shared" si="9"/>
        <v>1</v>
      </c>
      <c r="AU354" s="2" t="b">
        <f t="shared" si="15"/>
        <v>0</v>
      </c>
      <c r="AV354" s="8" t="b">
        <f t="shared" si="10"/>
        <v>0</v>
      </c>
      <c r="AW354" s="2" t="b">
        <f t="shared" si="11"/>
        <v>0</v>
      </c>
      <c r="AX354" s="2" t="b">
        <f t="shared" si="12"/>
        <v>0</v>
      </c>
      <c r="AY354" s="2" t="b">
        <f t="shared" si="13"/>
        <v>0</v>
      </c>
    </row>
    <row r="355" spans="1:51" ht="16" x14ac:dyDescent="0.2">
      <c r="A355" s="4" t="s">
        <v>3042</v>
      </c>
      <c r="B355" s="2" t="s">
        <v>1190</v>
      </c>
      <c r="E355" s="2" t="s">
        <v>1978</v>
      </c>
      <c r="F355" s="2">
        <v>14</v>
      </c>
      <c r="G355" s="2" t="s">
        <v>2383</v>
      </c>
      <c r="H355" s="2" t="s">
        <v>2383</v>
      </c>
      <c r="I355" s="2" t="s">
        <v>3019</v>
      </c>
      <c r="J355" s="2" t="s">
        <v>3020</v>
      </c>
      <c r="K355" s="7" t="s">
        <v>3021</v>
      </c>
      <c r="L355" s="2" t="s">
        <v>1998</v>
      </c>
      <c r="M355" s="2" t="s">
        <v>1983</v>
      </c>
      <c r="P355" s="2" t="s">
        <v>3043</v>
      </c>
      <c r="Q355" s="2" t="s">
        <v>3044</v>
      </c>
      <c r="S355" s="2" t="s">
        <v>3045</v>
      </c>
      <c r="AD355" s="2" t="s">
        <v>3046</v>
      </c>
      <c r="AE355" s="2" t="s">
        <v>3047</v>
      </c>
      <c r="AF355" s="6" t="s">
        <v>1477</v>
      </c>
      <c r="AG355" s="6" t="s">
        <v>1477</v>
      </c>
      <c r="AH355" s="6" t="s">
        <v>1477</v>
      </c>
      <c r="AI355" s="6" t="s">
        <v>1477</v>
      </c>
      <c r="AJ355" s="6" t="s">
        <v>1477</v>
      </c>
      <c r="AK355" s="6" t="s">
        <v>1477</v>
      </c>
      <c r="AL355" s="6" t="s">
        <v>1477</v>
      </c>
      <c r="AM355" s="6" t="s">
        <v>1477</v>
      </c>
      <c r="AN355" s="6" t="s">
        <v>1477</v>
      </c>
      <c r="AO355" s="6" t="s">
        <v>1477</v>
      </c>
      <c r="AP355" s="6" t="s">
        <v>1478</v>
      </c>
      <c r="AQ355" s="6" t="s">
        <v>1566</v>
      </c>
      <c r="AR355" s="6" t="s">
        <v>1479</v>
      </c>
      <c r="AS355" s="6" t="s">
        <v>1761</v>
      </c>
      <c r="AT355" s="2" t="b">
        <f t="shared" si="9"/>
        <v>1</v>
      </c>
      <c r="AU355" s="2" t="b">
        <f t="shared" si="15"/>
        <v>0</v>
      </c>
      <c r="AV355" s="8" t="b">
        <f t="shared" si="10"/>
        <v>0</v>
      </c>
      <c r="AW355" s="2" t="b">
        <f t="shared" si="11"/>
        <v>0</v>
      </c>
      <c r="AX355" s="2" t="b">
        <f t="shared" si="12"/>
        <v>0</v>
      </c>
      <c r="AY355" s="2" t="b">
        <f t="shared" si="13"/>
        <v>0</v>
      </c>
    </row>
    <row r="356" spans="1:51" ht="16" x14ac:dyDescent="0.2">
      <c r="A356" s="4" t="s">
        <v>3048</v>
      </c>
      <c r="B356" s="2" t="s">
        <v>260</v>
      </c>
      <c r="E356" s="2" t="s">
        <v>1463</v>
      </c>
      <c r="F356" s="2">
        <v>14</v>
      </c>
      <c r="G356" s="2" t="s">
        <v>2383</v>
      </c>
      <c r="H356" s="2" t="s">
        <v>2383</v>
      </c>
      <c r="I356" s="2" t="s">
        <v>3019</v>
      </c>
      <c r="J356" s="2" t="s">
        <v>3020</v>
      </c>
      <c r="K356" s="7" t="s">
        <v>3021</v>
      </c>
      <c r="L356" s="2" t="s">
        <v>1998</v>
      </c>
      <c r="M356" s="2" t="s">
        <v>1999</v>
      </c>
      <c r="S356" s="2" t="s">
        <v>3049</v>
      </c>
      <c r="AE356" s="2" t="s">
        <v>3050</v>
      </c>
      <c r="AF356" s="6" t="s">
        <v>1477</v>
      </c>
      <c r="AG356" s="6" t="s">
        <v>1524</v>
      </c>
      <c r="AH356" s="6" t="s">
        <v>1480</v>
      </c>
      <c r="AI356" s="6" t="s">
        <v>1477</v>
      </c>
      <c r="AJ356" s="6" t="s">
        <v>1477</v>
      </c>
      <c r="AK356" s="6" t="s">
        <v>1477</v>
      </c>
      <c r="AL356" s="6" t="s">
        <v>1477</v>
      </c>
      <c r="AM356" s="6" t="s">
        <v>1477</v>
      </c>
      <c r="AN356" s="6" t="s">
        <v>1477</v>
      </c>
      <c r="AO356" s="6" t="s">
        <v>1477</v>
      </c>
      <c r="AP356" s="6" t="s">
        <v>1496</v>
      </c>
      <c r="AQ356" s="6" t="s">
        <v>1480</v>
      </c>
      <c r="AR356" s="6" t="s">
        <v>1526</v>
      </c>
      <c r="AS356" s="6" t="s">
        <v>1496</v>
      </c>
      <c r="AT356" s="2" t="b">
        <f t="shared" si="9"/>
        <v>0</v>
      </c>
      <c r="AU356" s="2" t="b">
        <f t="shared" si="15"/>
        <v>0</v>
      </c>
      <c r="AV356" s="8" t="b">
        <f t="shared" si="10"/>
        <v>1</v>
      </c>
      <c r="AW356" s="2" t="b">
        <f t="shared" si="11"/>
        <v>1</v>
      </c>
      <c r="AX356" s="2" t="b">
        <f t="shared" si="12"/>
        <v>0</v>
      </c>
      <c r="AY356" s="2" t="b">
        <f t="shared" si="13"/>
        <v>0</v>
      </c>
    </row>
    <row r="357" spans="1:51" ht="16" x14ac:dyDescent="0.2">
      <c r="A357" s="4" t="s">
        <v>3051</v>
      </c>
      <c r="B357" s="2" t="s">
        <v>1112</v>
      </c>
      <c r="D357" s="2" t="s">
        <v>1465</v>
      </c>
      <c r="E357" s="2" t="s">
        <v>1465</v>
      </c>
      <c r="F357" s="2">
        <v>14</v>
      </c>
      <c r="G357" s="2" t="s">
        <v>2383</v>
      </c>
      <c r="H357" s="2" t="s">
        <v>2383</v>
      </c>
      <c r="I357" s="2" t="s">
        <v>3052</v>
      </c>
      <c r="J357" s="2" t="s">
        <v>3053</v>
      </c>
      <c r="K357" s="7" t="s">
        <v>3054</v>
      </c>
      <c r="L357" s="2" t="s">
        <v>1473</v>
      </c>
      <c r="M357" s="2" t="s">
        <v>1983</v>
      </c>
      <c r="P357" s="2" t="s">
        <v>3055</v>
      </c>
      <c r="Q357" s="2" t="s">
        <v>3056</v>
      </c>
      <c r="R357" s="2" t="s">
        <v>3057</v>
      </c>
      <c r="AD357" s="2" t="s">
        <v>3058</v>
      </c>
      <c r="AE357" s="2" t="s">
        <v>3059</v>
      </c>
      <c r="AF357" s="6" t="s">
        <v>1477</v>
      </c>
      <c r="AG357" s="6" t="s">
        <v>1477</v>
      </c>
      <c r="AH357" s="6" t="s">
        <v>1477</v>
      </c>
      <c r="AI357" s="6" t="s">
        <v>1477</v>
      </c>
      <c r="AJ357" s="6" t="s">
        <v>1477</v>
      </c>
      <c r="AK357" s="6" t="s">
        <v>1477</v>
      </c>
      <c r="AL357" s="6" t="s">
        <v>1477</v>
      </c>
      <c r="AM357" s="6" t="s">
        <v>1497</v>
      </c>
      <c r="AN357" s="6" t="s">
        <v>1477</v>
      </c>
      <c r="AO357" s="6" t="s">
        <v>1477</v>
      </c>
      <c r="AP357" s="6" t="s">
        <v>1478</v>
      </c>
      <c r="AQ357" s="6" t="s">
        <v>1535</v>
      </c>
      <c r="AR357" s="6" t="s">
        <v>1480</v>
      </c>
      <c r="AS357" s="6" t="s">
        <v>1480</v>
      </c>
      <c r="AT357" s="2" t="b">
        <f t="shared" si="9"/>
        <v>0</v>
      </c>
      <c r="AU357" s="2" t="b">
        <f t="shared" si="15"/>
        <v>0</v>
      </c>
      <c r="AV357" s="8" t="b">
        <f t="shared" si="10"/>
        <v>0</v>
      </c>
      <c r="AW357" s="2" t="b">
        <f t="shared" si="11"/>
        <v>0</v>
      </c>
      <c r="AX357" s="2" t="b">
        <f t="shared" si="12"/>
        <v>0</v>
      </c>
      <c r="AY357" s="2" t="b">
        <f t="shared" si="13"/>
        <v>1</v>
      </c>
    </row>
    <row r="358" spans="1:51" ht="16" x14ac:dyDescent="0.2">
      <c r="A358" s="4" t="s">
        <v>3060</v>
      </c>
      <c r="B358" s="2" t="s">
        <v>1113</v>
      </c>
      <c r="D358" s="2" t="s">
        <v>1465</v>
      </c>
      <c r="E358" s="2" t="s">
        <v>1465</v>
      </c>
      <c r="F358" s="2">
        <v>14</v>
      </c>
      <c r="G358" s="2" t="s">
        <v>2383</v>
      </c>
      <c r="H358" s="2" t="s">
        <v>2383</v>
      </c>
      <c r="I358" s="2" t="s">
        <v>3052</v>
      </c>
      <c r="J358" s="2" t="s">
        <v>3053</v>
      </c>
      <c r="K358" s="7" t="s">
        <v>3054</v>
      </c>
      <c r="L358" s="2" t="s">
        <v>1473</v>
      </c>
      <c r="M358" s="2" t="s">
        <v>1983</v>
      </c>
      <c r="P358" s="2" t="s">
        <v>3061</v>
      </c>
      <c r="Q358" s="2" t="s">
        <v>3062</v>
      </c>
      <c r="R358" s="2" t="s">
        <v>3063</v>
      </c>
      <c r="AD358" s="2" t="s">
        <v>3064</v>
      </c>
      <c r="AE358" s="2" t="s">
        <v>3065</v>
      </c>
      <c r="AF358" s="6" t="s">
        <v>1477</v>
      </c>
      <c r="AG358" s="6" t="s">
        <v>1602</v>
      </c>
      <c r="AH358" s="6" t="s">
        <v>1536</v>
      </c>
      <c r="AI358" s="6" t="s">
        <v>1477</v>
      </c>
      <c r="AJ358" s="6" t="s">
        <v>1477</v>
      </c>
      <c r="AK358" s="6" t="s">
        <v>1477</v>
      </c>
      <c r="AL358" s="6" t="s">
        <v>1477</v>
      </c>
      <c r="AM358" s="6" t="s">
        <v>1536</v>
      </c>
      <c r="AN358" s="6" t="s">
        <v>1477</v>
      </c>
      <c r="AO358" s="6" t="s">
        <v>1477</v>
      </c>
      <c r="AP358" s="6" t="s">
        <v>1478</v>
      </c>
      <c r="AQ358" s="6" t="s">
        <v>1535</v>
      </c>
      <c r="AR358" s="6" t="s">
        <v>1480</v>
      </c>
      <c r="AS358" s="6" t="s">
        <v>1480</v>
      </c>
      <c r="AT358" s="2" t="b">
        <f t="shared" si="9"/>
        <v>0</v>
      </c>
      <c r="AU358" s="2" t="b">
        <f t="shared" si="15"/>
        <v>0</v>
      </c>
      <c r="AV358" s="8" t="b">
        <f t="shared" si="10"/>
        <v>0</v>
      </c>
      <c r="AW358" s="2" t="b">
        <f t="shared" si="11"/>
        <v>0</v>
      </c>
      <c r="AX358" s="2" t="b">
        <f t="shared" si="12"/>
        <v>0</v>
      </c>
      <c r="AY358" s="2" t="b">
        <f t="shared" si="13"/>
        <v>1</v>
      </c>
    </row>
    <row r="359" spans="1:51" ht="16" x14ac:dyDescent="0.2">
      <c r="A359" s="4" t="s">
        <v>3066</v>
      </c>
      <c r="B359" s="2" t="s">
        <v>284</v>
      </c>
      <c r="D359" s="2" t="s">
        <v>1465</v>
      </c>
      <c r="E359" s="2" t="s">
        <v>1465</v>
      </c>
      <c r="F359" s="2">
        <v>14</v>
      </c>
      <c r="G359" s="2" t="s">
        <v>2383</v>
      </c>
      <c r="H359" s="2" t="s">
        <v>2383</v>
      </c>
      <c r="I359" s="2" t="s">
        <v>3067</v>
      </c>
      <c r="J359" s="2" t="s">
        <v>3068</v>
      </c>
      <c r="K359" s="7" t="s">
        <v>3069</v>
      </c>
      <c r="L359" s="2" t="s">
        <v>1998</v>
      </c>
      <c r="M359" s="2" t="s">
        <v>1999</v>
      </c>
      <c r="R359" s="2" t="s">
        <v>3070</v>
      </c>
      <c r="AD359" s="2" t="s">
        <v>3071</v>
      </c>
      <c r="AE359" s="2" t="s">
        <v>3072</v>
      </c>
      <c r="AF359" s="6" t="s">
        <v>1477</v>
      </c>
      <c r="AG359" s="6" t="s">
        <v>1477</v>
      </c>
      <c r="AH359" s="6" t="s">
        <v>1477</v>
      </c>
      <c r="AI359" s="6" t="s">
        <v>1477</v>
      </c>
      <c r="AJ359" s="6" t="s">
        <v>1477</v>
      </c>
      <c r="AK359" s="6" t="s">
        <v>1477</v>
      </c>
      <c r="AL359" s="6" t="s">
        <v>1477</v>
      </c>
      <c r="AM359" s="6" t="s">
        <v>1558</v>
      </c>
      <c r="AN359" s="6" t="s">
        <v>1477</v>
      </c>
      <c r="AO359" s="6" t="s">
        <v>1477</v>
      </c>
      <c r="AP359" s="6" t="s">
        <v>1478</v>
      </c>
      <c r="AQ359" s="6" t="s">
        <v>1508</v>
      </c>
      <c r="AR359" s="6" t="s">
        <v>1526</v>
      </c>
      <c r="AS359" s="6" t="s">
        <v>1536</v>
      </c>
      <c r="AT359" s="2" t="b">
        <f t="shared" si="9"/>
        <v>0</v>
      </c>
      <c r="AU359" s="2" t="b">
        <f t="shared" si="15"/>
        <v>0</v>
      </c>
      <c r="AV359" s="8" t="b">
        <f t="shared" si="10"/>
        <v>0</v>
      </c>
      <c r="AW359" s="2" t="b">
        <f t="shared" si="11"/>
        <v>0</v>
      </c>
      <c r="AX359" s="2" t="b">
        <f t="shared" si="12"/>
        <v>0</v>
      </c>
      <c r="AY359" s="2" t="b">
        <f t="shared" si="13"/>
        <v>1</v>
      </c>
    </row>
    <row r="360" spans="1:51" ht="16" x14ac:dyDescent="0.2">
      <c r="A360" s="4" t="s">
        <v>3073</v>
      </c>
      <c r="B360" s="2" t="s">
        <v>286</v>
      </c>
      <c r="D360" s="2" t="s">
        <v>1465</v>
      </c>
      <c r="E360" s="2" t="s">
        <v>1465</v>
      </c>
      <c r="F360" s="2">
        <v>14</v>
      </c>
      <c r="G360" s="2" t="s">
        <v>2383</v>
      </c>
      <c r="H360" s="2" t="s">
        <v>2383</v>
      </c>
      <c r="I360" s="2" t="s">
        <v>3067</v>
      </c>
      <c r="J360" s="2" t="s">
        <v>3068</v>
      </c>
      <c r="K360" s="7" t="s">
        <v>3069</v>
      </c>
      <c r="L360" s="2" t="s">
        <v>1998</v>
      </c>
      <c r="M360" s="2" t="s">
        <v>1999</v>
      </c>
      <c r="R360" s="2" t="s">
        <v>3074</v>
      </c>
      <c r="AD360" s="2" t="s">
        <v>3075</v>
      </c>
      <c r="AE360" s="2" t="s">
        <v>3076</v>
      </c>
      <c r="AF360" s="6" t="s">
        <v>1477</v>
      </c>
      <c r="AG360" s="6" t="s">
        <v>1477</v>
      </c>
      <c r="AH360" s="6" t="s">
        <v>1477</v>
      </c>
      <c r="AI360" s="6" t="s">
        <v>1477</v>
      </c>
      <c r="AJ360" s="6" t="s">
        <v>1477</v>
      </c>
      <c r="AK360" s="6" t="s">
        <v>1477</v>
      </c>
      <c r="AL360" s="6" t="s">
        <v>1477</v>
      </c>
      <c r="AM360" s="6" t="s">
        <v>1558</v>
      </c>
      <c r="AN360" s="6" t="s">
        <v>1477</v>
      </c>
      <c r="AO360" s="6" t="s">
        <v>1477</v>
      </c>
      <c r="AP360" s="6" t="s">
        <v>1478</v>
      </c>
      <c r="AQ360" s="6" t="s">
        <v>1478</v>
      </c>
      <c r="AR360" s="6" t="s">
        <v>1615</v>
      </c>
      <c r="AS360" s="6" t="s">
        <v>1536</v>
      </c>
      <c r="AT360" s="2" t="b">
        <f t="shared" si="9"/>
        <v>0</v>
      </c>
      <c r="AU360" s="2" t="b">
        <f t="shared" si="15"/>
        <v>0</v>
      </c>
      <c r="AV360" s="8" t="b">
        <f t="shared" si="10"/>
        <v>0</v>
      </c>
      <c r="AW360" s="2" t="b">
        <f t="shared" si="11"/>
        <v>0</v>
      </c>
      <c r="AX360" s="2" t="b">
        <f t="shared" si="12"/>
        <v>0</v>
      </c>
      <c r="AY360" s="2" t="b">
        <f t="shared" si="13"/>
        <v>1</v>
      </c>
    </row>
    <row r="361" spans="1:51" ht="16" x14ac:dyDescent="0.2">
      <c r="A361" s="4" t="s">
        <v>3077</v>
      </c>
      <c r="B361" s="2" t="s">
        <v>545</v>
      </c>
      <c r="C361" s="2"/>
      <c r="D361" s="2" t="s">
        <v>1465</v>
      </c>
      <c r="E361" s="3" t="s">
        <v>1465</v>
      </c>
      <c r="F361" s="2">
        <v>14</v>
      </c>
      <c r="G361" s="2" t="s">
        <v>2383</v>
      </c>
      <c r="H361" s="2" t="s">
        <v>2383</v>
      </c>
      <c r="I361" s="2" t="s">
        <v>3067</v>
      </c>
      <c r="J361" s="2" t="s">
        <v>3068</v>
      </c>
      <c r="K361" s="7" t="s">
        <v>3069</v>
      </c>
      <c r="L361" s="2" t="s">
        <v>1473</v>
      </c>
      <c r="AE361" s="2" t="s">
        <v>3078</v>
      </c>
      <c r="AF361" s="6" t="s">
        <v>1477</v>
      </c>
      <c r="AG361" s="6" t="s">
        <v>1477</v>
      </c>
      <c r="AH361" s="6" t="s">
        <v>1477</v>
      </c>
      <c r="AI361" s="6" t="s">
        <v>1477</v>
      </c>
      <c r="AJ361" s="6" t="s">
        <v>1477</v>
      </c>
      <c r="AK361" s="6" t="s">
        <v>1477</v>
      </c>
      <c r="AL361" s="6" t="s">
        <v>1477</v>
      </c>
      <c r="AM361" s="6" t="s">
        <v>1558</v>
      </c>
      <c r="AN361" s="6" t="s">
        <v>1477</v>
      </c>
      <c r="AO361" s="6" t="s">
        <v>1477</v>
      </c>
      <c r="AP361" s="6" t="s">
        <v>1478</v>
      </c>
      <c r="AQ361" s="6" t="s">
        <v>1508</v>
      </c>
      <c r="AR361" s="6" t="s">
        <v>1526</v>
      </c>
      <c r="AS361" s="6" t="s">
        <v>1536</v>
      </c>
      <c r="AT361" s="2" t="b">
        <f t="shared" si="9"/>
        <v>0</v>
      </c>
      <c r="AU361" s="2" t="b">
        <f t="shared" si="15"/>
        <v>0</v>
      </c>
      <c r="AV361" s="8" t="b">
        <f t="shared" si="10"/>
        <v>0</v>
      </c>
      <c r="AW361" s="2" t="b">
        <f t="shared" si="11"/>
        <v>0</v>
      </c>
      <c r="AX361" s="2" t="b">
        <f t="shared" si="12"/>
        <v>0</v>
      </c>
      <c r="AY361" s="2" t="b">
        <f t="shared" si="13"/>
        <v>1</v>
      </c>
    </row>
    <row r="362" spans="1:51" ht="16" x14ac:dyDescent="0.2">
      <c r="A362" s="4" t="s">
        <v>3079</v>
      </c>
      <c r="B362" s="2" t="s">
        <v>547</v>
      </c>
      <c r="D362" s="2" t="s">
        <v>1465</v>
      </c>
      <c r="E362" s="2" t="s">
        <v>1465</v>
      </c>
      <c r="F362" s="2">
        <v>14</v>
      </c>
      <c r="G362" s="2" t="s">
        <v>2383</v>
      </c>
      <c r="H362" s="2" t="s">
        <v>2383</v>
      </c>
      <c r="I362" s="2" t="s">
        <v>3067</v>
      </c>
      <c r="J362" s="2" t="s">
        <v>3068</v>
      </c>
      <c r="K362" s="7" t="s">
        <v>3069</v>
      </c>
      <c r="L362" s="2" t="s">
        <v>1473</v>
      </c>
      <c r="AE362" s="2" t="s">
        <v>3080</v>
      </c>
      <c r="AF362" s="6" t="s">
        <v>1477</v>
      </c>
      <c r="AG362" s="6" t="s">
        <v>1477</v>
      </c>
      <c r="AH362" s="6" t="s">
        <v>1477</v>
      </c>
      <c r="AI362" s="6" t="s">
        <v>1477</v>
      </c>
      <c r="AJ362" s="6" t="s">
        <v>1477</v>
      </c>
      <c r="AK362" s="6" t="s">
        <v>1477</v>
      </c>
      <c r="AL362" s="6" t="s">
        <v>1477</v>
      </c>
      <c r="AM362" s="6" t="s">
        <v>1558</v>
      </c>
      <c r="AN362" s="6" t="s">
        <v>1477</v>
      </c>
      <c r="AO362" s="6" t="s">
        <v>1477</v>
      </c>
      <c r="AP362" s="6" t="s">
        <v>1478</v>
      </c>
      <c r="AQ362" s="6" t="s">
        <v>1508</v>
      </c>
      <c r="AR362" s="6" t="s">
        <v>1526</v>
      </c>
      <c r="AS362" s="6" t="s">
        <v>1536</v>
      </c>
      <c r="AT362" s="2" t="b">
        <f t="shared" si="9"/>
        <v>0</v>
      </c>
      <c r="AU362" s="2" t="b">
        <f t="shared" si="15"/>
        <v>0</v>
      </c>
      <c r="AV362" s="8" t="b">
        <f t="shared" si="10"/>
        <v>0</v>
      </c>
      <c r="AW362" s="2" t="b">
        <f t="shared" si="11"/>
        <v>0</v>
      </c>
      <c r="AX362" s="2" t="b">
        <f t="shared" si="12"/>
        <v>0</v>
      </c>
      <c r="AY362" s="2" t="b">
        <f t="shared" si="13"/>
        <v>1</v>
      </c>
    </row>
    <row r="363" spans="1:51" ht="16" x14ac:dyDescent="0.2">
      <c r="A363" s="4" t="s">
        <v>3081</v>
      </c>
      <c r="B363" s="2" t="s">
        <v>285</v>
      </c>
      <c r="E363" s="2" t="s">
        <v>1978</v>
      </c>
      <c r="F363" s="2">
        <v>14</v>
      </c>
      <c r="G363" s="2" t="s">
        <v>2383</v>
      </c>
      <c r="H363" s="2" t="s">
        <v>2383</v>
      </c>
      <c r="I363" s="2" t="s">
        <v>3067</v>
      </c>
      <c r="J363" s="2" t="s">
        <v>3068</v>
      </c>
      <c r="K363" s="7" t="s">
        <v>3069</v>
      </c>
      <c r="L363" s="2" t="s">
        <v>1998</v>
      </c>
      <c r="M363" s="2" t="s">
        <v>1999</v>
      </c>
      <c r="R363" s="2" t="s">
        <v>3082</v>
      </c>
      <c r="AD363" s="2" t="s">
        <v>3083</v>
      </c>
      <c r="AE363" s="2" t="s">
        <v>3084</v>
      </c>
      <c r="AF363" s="6" t="s">
        <v>1477</v>
      </c>
      <c r="AG363" s="6" t="s">
        <v>1477</v>
      </c>
      <c r="AH363" s="6" t="s">
        <v>1477</v>
      </c>
      <c r="AI363" s="6" t="s">
        <v>1477</v>
      </c>
      <c r="AJ363" s="6" t="s">
        <v>1477</v>
      </c>
      <c r="AK363" s="6" t="s">
        <v>1477</v>
      </c>
      <c r="AL363" s="6" t="s">
        <v>1477</v>
      </c>
      <c r="AM363" s="6" t="s">
        <v>1477</v>
      </c>
      <c r="AN363" s="6" t="s">
        <v>1477</v>
      </c>
      <c r="AO363" s="6" t="s">
        <v>1477</v>
      </c>
      <c r="AP363" s="6" t="s">
        <v>1478</v>
      </c>
      <c r="AQ363" s="6" t="s">
        <v>1524</v>
      </c>
      <c r="AR363" s="6" t="s">
        <v>1508</v>
      </c>
      <c r="AS363" s="6" t="s">
        <v>1480</v>
      </c>
      <c r="AT363" s="2" t="b">
        <f t="shared" si="9"/>
        <v>1</v>
      </c>
      <c r="AU363" s="2" t="b">
        <f t="shared" si="15"/>
        <v>0</v>
      </c>
      <c r="AV363" s="8" t="b">
        <f t="shared" si="10"/>
        <v>0</v>
      </c>
      <c r="AW363" s="2" t="b">
        <f t="shared" si="11"/>
        <v>0</v>
      </c>
      <c r="AX363" s="2" t="b">
        <f t="shared" si="12"/>
        <v>0</v>
      </c>
      <c r="AY363" s="2" t="b">
        <f t="shared" si="13"/>
        <v>0</v>
      </c>
    </row>
    <row r="364" spans="1:51" ht="16" x14ac:dyDescent="0.2">
      <c r="A364" s="4" t="s">
        <v>3085</v>
      </c>
      <c r="B364" s="2" t="s">
        <v>287</v>
      </c>
      <c r="E364" s="2" t="s">
        <v>1978</v>
      </c>
      <c r="F364" s="2">
        <v>14</v>
      </c>
      <c r="G364" s="2" t="s">
        <v>2383</v>
      </c>
      <c r="H364" s="2" t="s">
        <v>2383</v>
      </c>
      <c r="I364" s="2" t="s">
        <v>3067</v>
      </c>
      <c r="J364" s="2" t="s">
        <v>3068</v>
      </c>
      <c r="K364" s="7" t="s">
        <v>3069</v>
      </c>
      <c r="L364" s="2" t="s">
        <v>1998</v>
      </c>
      <c r="M364" s="2" t="s">
        <v>1999</v>
      </c>
      <c r="R364" s="2" t="s">
        <v>3086</v>
      </c>
      <c r="AD364" s="2" t="s">
        <v>3087</v>
      </c>
      <c r="AE364" s="2" t="s">
        <v>3088</v>
      </c>
      <c r="AF364" s="6" t="s">
        <v>1477</v>
      </c>
      <c r="AG364" s="6" t="s">
        <v>1477</v>
      </c>
      <c r="AH364" s="6" t="s">
        <v>1477</v>
      </c>
      <c r="AI364" s="6" t="s">
        <v>1477</v>
      </c>
      <c r="AJ364" s="6" t="s">
        <v>1477</v>
      </c>
      <c r="AK364" s="6" t="s">
        <v>1477</v>
      </c>
      <c r="AL364" s="6" t="s">
        <v>1477</v>
      </c>
      <c r="AM364" s="6" t="s">
        <v>1477</v>
      </c>
      <c r="AN364" s="6" t="s">
        <v>1477</v>
      </c>
      <c r="AO364" s="6" t="s">
        <v>1477</v>
      </c>
      <c r="AP364" s="6" t="s">
        <v>1480</v>
      </c>
      <c r="AQ364" s="6" t="s">
        <v>1526</v>
      </c>
      <c r="AR364" s="6" t="s">
        <v>1479</v>
      </c>
      <c r="AS364" s="6" t="s">
        <v>1536</v>
      </c>
      <c r="AT364" s="2" t="b">
        <f t="shared" si="9"/>
        <v>1</v>
      </c>
      <c r="AU364" s="2" t="b">
        <f t="shared" si="15"/>
        <v>0</v>
      </c>
      <c r="AV364" s="8" t="b">
        <f t="shared" si="10"/>
        <v>0</v>
      </c>
      <c r="AW364" s="2" t="b">
        <f t="shared" si="11"/>
        <v>0</v>
      </c>
      <c r="AX364" s="2" t="b">
        <f t="shared" si="12"/>
        <v>0</v>
      </c>
      <c r="AY364" s="2" t="b">
        <f t="shared" si="13"/>
        <v>0</v>
      </c>
    </row>
    <row r="365" spans="1:51" ht="16" x14ac:dyDescent="0.2">
      <c r="A365" s="4" t="s">
        <v>3089</v>
      </c>
      <c r="B365" s="2" t="s">
        <v>288</v>
      </c>
      <c r="E365" s="2" t="s">
        <v>1978</v>
      </c>
      <c r="F365" s="2">
        <v>14</v>
      </c>
      <c r="G365" s="2" t="s">
        <v>2383</v>
      </c>
      <c r="H365" s="2" t="s">
        <v>2383</v>
      </c>
      <c r="I365" s="2" t="s">
        <v>3067</v>
      </c>
      <c r="J365" s="2" t="s">
        <v>3068</v>
      </c>
      <c r="K365" s="7" t="s">
        <v>3069</v>
      </c>
      <c r="L365" s="2" t="s">
        <v>1998</v>
      </c>
      <c r="M365" s="2" t="s">
        <v>1999</v>
      </c>
      <c r="R365" s="2" t="s">
        <v>3090</v>
      </c>
      <c r="AD365" s="2" t="s">
        <v>3091</v>
      </c>
      <c r="AE365" s="2" t="s">
        <v>3092</v>
      </c>
      <c r="AF365" s="6" t="s">
        <v>1477</v>
      </c>
      <c r="AG365" s="6" t="s">
        <v>1477</v>
      </c>
      <c r="AH365" s="6" t="s">
        <v>1477</v>
      </c>
      <c r="AI365" s="6" t="s">
        <v>1477</v>
      </c>
      <c r="AJ365" s="6" t="s">
        <v>1477</v>
      </c>
      <c r="AK365" s="6" t="s">
        <v>1477</v>
      </c>
      <c r="AL365" s="6" t="s">
        <v>1477</v>
      </c>
      <c r="AM365" s="6" t="s">
        <v>1477</v>
      </c>
      <c r="AN365" s="6" t="s">
        <v>1477</v>
      </c>
      <c r="AO365" s="6" t="s">
        <v>1477</v>
      </c>
      <c r="AP365" s="6" t="s">
        <v>1478</v>
      </c>
      <c r="AQ365" s="6" t="s">
        <v>1524</v>
      </c>
      <c r="AR365" s="6" t="s">
        <v>1508</v>
      </c>
      <c r="AS365" s="6" t="s">
        <v>1480</v>
      </c>
      <c r="AT365" s="2" t="b">
        <f t="shared" si="9"/>
        <v>1</v>
      </c>
      <c r="AU365" s="2" t="b">
        <f t="shared" si="15"/>
        <v>0</v>
      </c>
      <c r="AV365" s="8" t="b">
        <f t="shared" si="10"/>
        <v>0</v>
      </c>
      <c r="AW365" s="2" t="b">
        <f t="shared" si="11"/>
        <v>0</v>
      </c>
      <c r="AX365" s="2" t="b">
        <f t="shared" si="12"/>
        <v>0</v>
      </c>
      <c r="AY365" s="2" t="b">
        <f t="shared" si="13"/>
        <v>0</v>
      </c>
    </row>
    <row r="366" spans="1:51" ht="16" x14ac:dyDescent="0.2">
      <c r="A366" s="4" t="s">
        <v>3093</v>
      </c>
      <c r="B366" s="2" t="s">
        <v>289</v>
      </c>
      <c r="E366" s="2" t="s">
        <v>1978</v>
      </c>
      <c r="F366" s="2">
        <v>14</v>
      </c>
      <c r="G366" s="2" t="s">
        <v>2383</v>
      </c>
      <c r="H366" s="2" t="s">
        <v>2383</v>
      </c>
      <c r="I366" s="2" t="s">
        <v>3067</v>
      </c>
      <c r="J366" s="2" t="s">
        <v>3068</v>
      </c>
      <c r="K366" s="7" t="s">
        <v>3069</v>
      </c>
      <c r="L366" s="2" t="s">
        <v>1998</v>
      </c>
      <c r="M366" s="2" t="s">
        <v>1999</v>
      </c>
      <c r="R366" s="2" t="s">
        <v>3094</v>
      </c>
      <c r="AD366" s="2" t="s">
        <v>3095</v>
      </c>
      <c r="AE366" s="2" t="s">
        <v>3096</v>
      </c>
      <c r="AF366" s="6" t="s">
        <v>1477</v>
      </c>
      <c r="AG366" s="6" t="s">
        <v>1477</v>
      </c>
      <c r="AH366" s="6" t="s">
        <v>1477</v>
      </c>
      <c r="AI366" s="6" t="s">
        <v>1477</v>
      </c>
      <c r="AJ366" s="6" t="s">
        <v>1477</v>
      </c>
      <c r="AK366" s="6" t="s">
        <v>1477</v>
      </c>
      <c r="AL366" s="6" t="s">
        <v>1477</v>
      </c>
      <c r="AM366" s="6" t="s">
        <v>1477</v>
      </c>
      <c r="AN366" s="6" t="s">
        <v>1477</v>
      </c>
      <c r="AO366" s="6" t="s">
        <v>1477</v>
      </c>
      <c r="AP366" s="6" t="s">
        <v>1478</v>
      </c>
      <c r="AQ366" s="6" t="s">
        <v>1524</v>
      </c>
      <c r="AR366" s="6" t="s">
        <v>1535</v>
      </c>
      <c r="AS366" s="6" t="s">
        <v>1480</v>
      </c>
      <c r="AT366" s="2" t="b">
        <f t="shared" si="9"/>
        <v>1</v>
      </c>
      <c r="AU366" s="2" t="b">
        <f t="shared" si="15"/>
        <v>0</v>
      </c>
      <c r="AV366" s="8" t="b">
        <f t="shared" si="10"/>
        <v>0</v>
      </c>
      <c r="AW366" s="2" t="b">
        <f t="shared" si="11"/>
        <v>0</v>
      </c>
      <c r="AX366" s="2" t="b">
        <f t="shared" si="12"/>
        <v>0</v>
      </c>
      <c r="AY366" s="2" t="b">
        <f t="shared" si="13"/>
        <v>0</v>
      </c>
    </row>
    <row r="367" spans="1:51" ht="16" x14ac:dyDescent="0.2">
      <c r="A367" s="4" t="s">
        <v>3097</v>
      </c>
      <c r="B367" s="2" t="s">
        <v>546</v>
      </c>
      <c r="C367" s="2"/>
      <c r="E367" s="3" t="s">
        <v>1978</v>
      </c>
      <c r="F367" s="2">
        <v>14</v>
      </c>
      <c r="G367" s="2" t="s">
        <v>2383</v>
      </c>
      <c r="H367" s="2" t="s">
        <v>2383</v>
      </c>
      <c r="I367" s="2" t="s">
        <v>3067</v>
      </c>
      <c r="J367" s="2" t="s">
        <v>3068</v>
      </c>
      <c r="K367" s="7" t="s">
        <v>3069</v>
      </c>
      <c r="L367" s="2" t="s">
        <v>1473</v>
      </c>
      <c r="AE367" s="2" t="s">
        <v>3098</v>
      </c>
      <c r="AF367" s="6" t="s">
        <v>1477</v>
      </c>
      <c r="AG367" s="6" t="s">
        <v>1477</v>
      </c>
      <c r="AH367" s="6" t="s">
        <v>1477</v>
      </c>
      <c r="AI367" s="6" t="s">
        <v>1477</v>
      </c>
      <c r="AJ367" s="6" t="s">
        <v>1477</v>
      </c>
      <c r="AK367" s="6" t="s">
        <v>1477</v>
      </c>
      <c r="AL367" s="6" t="s">
        <v>1477</v>
      </c>
      <c r="AM367" s="6" t="s">
        <v>1477</v>
      </c>
      <c r="AN367" s="6" t="s">
        <v>1477</v>
      </c>
      <c r="AO367" s="6" t="s">
        <v>1477</v>
      </c>
      <c r="AP367" s="6" t="s">
        <v>1480</v>
      </c>
      <c r="AQ367" s="6" t="s">
        <v>1526</v>
      </c>
      <c r="AR367" s="6" t="s">
        <v>1479</v>
      </c>
      <c r="AS367" s="6" t="s">
        <v>1536</v>
      </c>
      <c r="AT367" s="2" t="b">
        <f t="shared" si="9"/>
        <v>1</v>
      </c>
      <c r="AU367" s="2" t="b">
        <f t="shared" si="15"/>
        <v>0</v>
      </c>
      <c r="AV367" s="8" t="b">
        <f t="shared" si="10"/>
        <v>0</v>
      </c>
      <c r="AW367" s="2" t="b">
        <f t="shared" si="11"/>
        <v>0</v>
      </c>
      <c r="AX367" s="2" t="b">
        <f t="shared" si="12"/>
        <v>0</v>
      </c>
      <c r="AY367" s="2" t="b">
        <f t="shared" si="13"/>
        <v>0</v>
      </c>
    </row>
    <row r="368" spans="1:51" ht="16" x14ac:dyDescent="0.2">
      <c r="A368" s="4" t="s">
        <v>3099</v>
      </c>
      <c r="B368" s="2" t="s">
        <v>548</v>
      </c>
      <c r="C368" s="2"/>
      <c r="E368" s="3" t="s">
        <v>1978</v>
      </c>
      <c r="F368" s="2">
        <v>14</v>
      </c>
      <c r="G368" s="2" t="s">
        <v>2383</v>
      </c>
      <c r="H368" s="2" t="s">
        <v>2383</v>
      </c>
      <c r="I368" s="2" t="s">
        <v>3067</v>
      </c>
      <c r="J368" s="2" t="s">
        <v>3068</v>
      </c>
      <c r="K368" s="7" t="s">
        <v>3069</v>
      </c>
      <c r="L368" s="2" t="s">
        <v>1473</v>
      </c>
      <c r="AE368" s="2" t="s">
        <v>3100</v>
      </c>
      <c r="AF368" s="6" t="s">
        <v>1477</v>
      </c>
      <c r="AG368" s="6" t="s">
        <v>1477</v>
      </c>
      <c r="AH368" s="6" t="s">
        <v>1477</v>
      </c>
      <c r="AI368" s="6" t="s">
        <v>1477</v>
      </c>
      <c r="AJ368" s="6" t="s">
        <v>1477</v>
      </c>
      <c r="AK368" s="6" t="s">
        <v>1477</v>
      </c>
      <c r="AL368" s="6" t="s">
        <v>1477</v>
      </c>
      <c r="AM368" s="6" t="s">
        <v>1477</v>
      </c>
      <c r="AN368" s="6" t="s">
        <v>1477</v>
      </c>
      <c r="AO368" s="6" t="s">
        <v>1477</v>
      </c>
      <c r="AP368" s="6" t="s">
        <v>1478</v>
      </c>
      <c r="AQ368" s="6" t="s">
        <v>1524</v>
      </c>
      <c r="AR368" s="6" t="s">
        <v>1508</v>
      </c>
      <c r="AS368" s="6" t="s">
        <v>1480</v>
      </c>
      <c r="AT368" s="2" t="b">
        <f t="shared" si="9"/>
        <v>1</v>
      </c>
      <c r="AU368" s="2" t="b">
        <f t="shared" si="15"/>
        <v>0</v>
      </c>
      <c r="AV368" s="8" t="b">
        <f t="shared" si="10"/>
        <v>0</v>
      </c>
      <c r="AW368" s="2" t="b">
        <f t="shared" si="11"/>
        <v>0</v>
      </c>
      <c r="AX368" s="2" t="b">
        <f t="shared" si="12"/>
        <v>0</v>
      </c>
      <c r="AY368" s="2" t="b">
        <f t="shared" si="13"/>
        <v>0</v>
      </c>
    </row>
    <row r="369" spans="1:51" ht="16" x14ac:dyDescent="0.2">
      <c r="A369" s="4" t="s">
        <v>3101</v>
      </c>
      <c r="B369" s="2" t="s">
        <v>549</v>
      </c>
      <c r="C369" s="2"/>
      <c r="E369" s="3" t="s">
        <v>1978</v>
      </c>
      <c r="F369" s="2">
        <v>14</v>
      </c>
      <c r="G369" s="2" t="s">
        <v>2383</v>
      </c>
      <c r="H369" s="2" t="s">
        <v>2383</v>
      </c>
      <c r="I369" s="2" t="s">
        <v>3067</v>
      </c>
      <c r="J369" s="2" t="s">
        <v>3068</v>
      </c>
      <c r="K369" s="7" t="s">
        <v>3069</v>
      </c>
      <c r="L369" s="2" t="s">
        <v>1473</v>
      </c>
      <c r="AE369" s="2" t="s">
        <v>3102</v>
      </c>
      <c r="AF369" s="6" t="s">
        <v>1477</v>
      </c>
      <c r="AG369" s="6" t="s">
        <v>1477</v>
      </c>
      <c r="AH369" s="6" t="s">
        <v>1477</v>
      </c>
      <c r="AI369" s="6" t="s">
        <v>1477</v>
      </c>
      <c r="AJ369" s="6" t="s">
        <v>1477</v>
      </c>
      <c r="AK369" s="6" t="s">
        <v>1477</v>
      </c>
      <c r="AL369" s="6" t="s">
        <v>1477</v>
      </c>
      <c r="AM369" s="6" t="s">
        <v>1477</v>
      </c>
      <c r="AN369" s="6" t="s">
        <v>1477</v>
      </c>
      <c r="AO369" s="6" t="s">
        <v>1477</v>
      </c>
      <c r="AP369" s="6" t="s">
        <v>1478</v>
      </c>
      <c r="AQ369" s="6" t="s">
        <v>1524</v>
      </c>
      <c r="AR369" s="6" t="s">
        <v>1535</v>
      </c>
      <c r="AS369" s="6" t="s">
        <v>1480</v>
      </c>
      <c r="AT369" s="2" t="b">
        <f t="shared" si="9"/>
        <v>1</v>
      </c>
      <c r="AU369" s="2" t="b">
        <f t="shared" si="15"/>
        <v>0</v>
      </c>
      <c r="AV369" s="8" t="b">
        <f t="shared" si="10"/>
        <v>0</v>
      </c>
      <c r="AW369" s="2" t="b">
        <f t="shared" si="11"/>
        <v>0</v>
      </c>
      <c r="AX369" s="2" t="b">
        <f t="shared" si="12"/>
        <v>0</v>
      </c>
      <c r="AY369" s="2" t="b">
        <f t="shared" si="13"/>
        <v>0</v>
      </c>
    </row>
    <row r="370" spans="1:51" ht="16" x14ac:dyDescent="0.2">
      <c r="A370" s="4" t="s">
        <v>3103</v>
      </c>
      <c r="B370" s="2" t="s">
        <v>1160</v>
      </c>
      <c r="D370" s="2" t="s">
        <v>1465</v>
      </c>
      <c r="E370" s="2" t="s">
        <v>1465</v>
      </c>
      <c r="F370" s="2">
        <v>14</v>
      </c>
      <c r="G370" s="2" t="s">
        <v>2383</v>
      </c>
      <c r="H370" s="2" t="s">
        <v>2383</v>
      </c>
      <c r="I370" s="2" t="s">
        <v>3104</v>
      </c>
      <c r="J370" s="2" t="s">
        <v>3105</v>
      </c>
      <c r="K370" s="7" t="s">
        <v>3106</v>
      </c>
      <c r="L370" s="2" t="s">
        <v>1473</v>
      </c>
      <c r="M370" s="2" t="s">
        <v>1983</v>
      </c>
      <c r="P370" s="2" t="s">
        <v>3107</v>
      </c>
      <c r="Q370" s="2" t="s">
        <v>3108</v>
      </c>
      <c r="AE370" s="2" t="s">
        <v>3109</v>
      </c>
      <c r="AF370" s="6" t="s">
        <v>1477</v>
      </c>
      <c r="AG370" s="6" t="s">
        <v>1477</v>
      </c>
      <c r="AH370" s="6" t="s">
        <v>1477</v>
      </c>
      <c r="AI370" s="6" t="s">
        <v>1477</v>
      </c>
      <c r="AJ370" s="6" t="s">
        <v>1477</v>
      </c>
      <c r="AK370" s="6" t="s">
        <v>1477</v>
      </c>
      <c r="AL370" s="6" t="s">
        <v>1477</v>
      </c>
      <c r="AM370" s="6" t="s">
        <v>1558</v>
      </c>
      <c r="AN370" s="6" t="s">
        <v>1477</v>
      </c>
      <c r="AO370" s="6" t="s">
        <v>1477</v>
      </c>
      <c r="AP370" s="6" t="s">
        <v>1478</v>
      </c>
      <c r="AQ370" s="6" t="s">
        <v>1566</v>
      </c>
      <c r="AR370" s="6" t="s">
        <v>1526</v>
      </c>
      <c r="AS370" s="6" t="s">
        <v>1536</v>
      </c>
      <c r="AT370" s="2" t="b">
        <f t="shared" si="9"/>
        <v>0</v>
      </c>
      <c r="AU370" s="2" t="b">
        <f t="shared" si="15"/>
        <v>0</v>
      </c>
      <c r="AV370" s="8" t="b">
        <f t="shared" si="10"/>
        <v>0</v>
      </c>
      <c r="AW370" s="2" t="b">
        <f t="shared" si="11"/>
        <v>0</v>
      </c>
      <c r="AX370" s="2" t="b">
        <f t="shared" si="12"/>
        <v>0</v>
      </c>
      <c r="AY370" s="2" t="b">
        <f t="shared" si="13"/>
        <v>1</v>
      </c>
    </row>
    <row r="371" spans="1:51" ht="16" x14ac:dyDescent="0.2">
      <c r="A371" s="4" t="s">
        <v>3110</v>
      </c>
      <c r="B371" s="2" t="s">
        <v>1161</v>
      </c>
      <c r="D371" s="2" t="s">
        <v>1465</v>
      </c>
      <c r="E371" s="2" t="s">
        <v>1465</v>
      </c>
      <c r="F371" s="2">
        <v>14</v>
      </c>
      <c r="G371" s="2" t="s">
        <v>2383</v>
      </c>
      <c r="H371" s="2" t="s">
        <v>2383</v>
      </c>
      <c r="I371" s="2" t="s">
        <v>3104</v>
      </c>
      <c r="J371" s="2" t="s">
        <v>3105</v>
      </c>
      <c r="K371" s="7" t="s">
        <v>3106</v>
      </c>
      <c r="L371" s="2" t="s">
        <v>1473</v>
      </c>
      <c r="M371" s="2" t="s">
        <v>1983</v>
      </c>
      <c r="P371" s="2" t="s">
        <v>3111</v>
      </c>
      <c r="Q371" s="2" t="s">
        <v>3112</v>
      </c>
      <c r="AE371" s="2" t="s">
        <v>3113</v>
      </c>
      <c r="AF371" s="6" t="s">
        <v>1477</v>
      </c>
      <c r="AG371" s="6" t="s">
        <v>1477</v>
      </c>
      <c r="AH371" s="6" t="s">
        <v>1477</v>
      </c>
      <c r="AI371" s="6" t="s">
        <v>1477</v>
      </c>
      <c r="AJ371" s="6" t="s">
        <v>1477</v>
      </c>
      <c r="AK371" s="6" t="s">
        <v>1477</v>
      </c>
      <c r="AL371" s="6" t="s">
        <v>1477</v>
      </c>
      <c r="AM371" s="6" t="s">
        <v>1558</v>
      </c>
      <c r="AN371" s="6" t="s">
        <v>1477</v>
      </c>
      <c r="AO371" s="6" t="s">
        <v>1477</v>
      </c>
      <c r="AP371" s="6" t="s">
        <v>1480</v>
      </c>
      <c r="AQ371" s="6" t="s">
        <v>1478</v>
      </c>
      <c r="AR371" s="6" t="s">
        <v>1508</v>
      </c>
      <c r="AS371" s="6" t="s">
        <v>1497</v>
      </c>
      <c r="AT371" s="2" t="b">
        <f t="shared" si="9"/>
        <v>0</v>
      </c>
      <c r="AU371" s="2" t="b">
        <f t="shared" si="15"/>
        <v>0</v>
      </c>
      <c r="AV371" s="8" t="b">
        <f t="shared" si="10"/>
        <v>0</v>
      </c>
      <c r="AW371" s="2" t="b">
        <f t="shared" si="11"/>
        <v>0</v>
      </c>
      <c r="AX371" s="2" t="b">
        <f t="shared" si="12"/>
        <v>0</v>
      </c>
      <c r="AY371" s="2" t="b">
        <f t="shared" si="13"/>
        <v>1</v>
      </c>
    </row>
    <row r="372" spans="1:51" ht="16" x14ac:dyDescent="0.2">
      <c r="A372" s="4" t="s">
        <v>3114</v>
      </c>
      <c r="B372" s="2" t="s">
        <v>1162</v>
      </c>
      <c r="E372" s="2" t="s">
        <v>1978</v>
      </c>
      <c r="F372" s="2">
        <v>14</v>
      </c>
      <c r="G372" s="2" t="s">
        <v>2383</v>
      </c>
      <c r="H372" s="2" t="s">
        <v>2383</v>
      </c>
      <c r="I372" s="2" t="s">
        <v>3104</v>
      </c>
      <c r="J372" s="2" t="s">
        <v>3105</v>
      </c>
      <c r="K372" s="7" t="s">
        <v>3106</v>
      </c>
      <c r="L372" s="2" t="s">
        <v>1473</v>
      </c>
      <c r="M372" s="2" t="s">
        <v>1983</v>
      </c>
      <c r="P372" s="2" t="s">
        <v>3115</v>
      </c>
      <c r="Q372" s="2" t="s">
        <v>3116</v>
      </c>
      <c r="AE372" s="2" t="s">
        <v>3117</v>
      </c>
      <c r="AF372" s="6" t="s">
        <v>1477</v>
      </c>
      <c r="AG372" s="6" t="s">
        <v>1477</v>
      </c>
      <c r="AH372" s="6" t="s">
        <v>1477</v>
      </c>
      <c r="AI372" s="6" t="s">
        <v>1477</v>
      </c>
      <c r="AJ372" s="6" t="s">
        <v>1477</v>
      </c>
      <c r="AK372" s="6" t="s">
        <v>1477</v>
      </c>
      <c r="AL372" s="6" t="s">
        <v>1477</v>
      </c>
      <c r="AM372" s="6" t="s">
        <v>1477</v>
      </c>
      <c r="AN372" s="6" t="s">
        <v>1477</v>
      </c>
      <c r="AO372" s="6" t="s">
        <v>1477</v>
      </c>
      <c r="AP372" s="6" t="s">
        <v>1477</v>
      </c>
      <c r="AQ372" s="6" t="s">
        <v>1496</v>
      </c>
      <c r="AR372" s="6" t="s">
        <v>1682</v>
      </c>
      <c r="AS372" s="6" t="s">
        <v>1480</v>
      </c>
      <c r="AT372" s="2" t="b">
        <f t="shared" si="9"/>
        <v>1</v>
      </c>
      <c r="AU372" s="2" t="b">
        <f t="shared" si="15"/>
        <v>1</v>
      </c>
      <c r="AV372" s="8" t="b">
        <f t="shared" si="10"/>
        <v>0</v>
      </c>
      <c r="AW372" s="2" t="b">
        <f t="shared" si="11"/>
        <v>0</v>
      </c>
      <c r="AX372" s="2" t="b">
        <f t="shared" si="12"/>
        <v>0</v>
      </c>
      <c r="AY372" s="2" t="b">
        <f t="shared" si="13"/>
        <v>0</v>
      </c>
    </row>
    <row r="373" spans="1:51" ht="16" x14ac:dyDescent="0.2">
      <c r="A373" s="4" t="s">
        <v>3118</v>
      </c>
      <c r="B373" s="2" t="s">
        <v>1163</v>
      </c>
      <c r="E373" s="2" t="s">
        <v>1978</v>
      </c>
      <c r="F373" s="2">
        <v>14</v>
      </c>
      <c r="G373" s="2" t="s">
        <v>2383</v>
      </c>
      <c r="H373" s="2" t="s">
        <v>2383</v>
      </c>
      <c r="I373" s="2" t="s">
        <v>3104</v>
      </c>
      <c r="J373" s="2" t="s">
        <v>3105</v>
      </c>
      <c r="K373" s="7" t="s">
        <v>3106</v>
      </c>
      <c r="L373" s="2" t="s">
        <v>1473</v>
      </c>
      <c r="M373" s="2" t="s">
        <v>1983</v>
      </c>
      <c r="P373" s="2" t="s">
        <v>3119</v>
      </c>
      <c r="Q373" s="2" t="s">
        <v>3120</v>
      </c>
      <c r="AE373" s="2" t="s">
        <v>3121</v>
      </c>
      <c r="AF373" s="6" t="s">
        <v>1477</v>
      </c>
      <c r="AG373" s="6" t="s">
        <v>1477</v>
      </c>
      <c r="AH373" s="6" t="s">
        <v>1477</v>
      </c>
      <c r="AI373" s="6" t="s">
        <v>1477</v>
      </c>
      <c r="AJ373" s="6" t="s">
        <v>1477</v>
      </c>
      <c r="AK373" s="6" t="s">
        <v>1477</v>
      </c>
      <c r="AL373" s="6" t="s">
        <v>1477</v>
      </c>
      <c r="AM373" s="6" t="s">
        <v>1477</v>
      </c>
      <c r="AN373" s="6" t="s">
        <v>1477</v>
      </c>
      <c r="AO373" s="6" t="s">
        <v>1477</v>
      </c>
      <c r="AP373" s="6" t="s">
        <v>1478</v>
      </c>
      <c r="AQ373" s="6" t="s">
        <v>1496</v>
      </c>
      <c r="AR373" s="6" t="s">
        <v>1496</v>
      </c>
      <c r="AS373" s="6" t="s">
        <v>1480</v>
      </c>
      <c r="AT373" s="2" t="b">
        <f t="shared" si="9"/>
        <v>1</v>
      </c>
      <c r="AU373" s="2" t="b">
        <f t="shared" si="15"/>
        <v>0</v>
      </c>
      <c r="AV373" s="8" t="b">
        <f t="shared" si="10"/>
        <v>0</v>
      </c>
      <c r="AW373" s="2" t="b">
        <f t="shared" si="11"/>
        <v>0</v>
      </c>
      <c r="AX373" s="2" t="b">
        <f t="shared" si="12"/>
        <v>0</v>
      </c>
      <c r="AY373" s="2" t="b">
        <f t="shared" si="13"/>
        <v>0</v>
      </c>
    </row>
    <row r="374" spans="1:51" ht="16" x14ac:dyDescent="0.2">
      <c r="A374" s="4" t="s">
        <v>3122</v>
      </c>
      <c r="B374" s="2" t="s">
        <v>1164</v>
      </c>
      <c r="E374" s="2" t="s">
        <v>1978</v>
      </c>
      <c r="F374" s="2">
        <v>14</v>
      </c>
      <c r="G374" s="2" t="s">
        <v>2383</v>
      </c>
      <c r="H374" s="2" t="s">
        <v>2383</v>
      </c>
      <c r="I374" s="2" t="s">
        <v>3104</v>
      </c>
      <c r="J374" s="2" t="s">
        <v>3105</v>
      </c>
      <c r="K374" s="7" t="s">
        <v>3106</v>
      </c>
      <c r="L374" s="2" t="s">
        <v>1473</v>
      </c>
      <c r="M374" s="2" t="s">
        <v>1983</v>
      </c>
      <c r="P374" s="2" t="s">
        <v>3123</v>
      </c>
      <c r="Q374" s="2" t="s">
        <v>3124</v>
      </c>
      <c r="AE374" s="2" t="s">
        <v>3125</v>
      </c>
      <c r="AF374" s="6" t="s">
        <v>1477</v>
      </c>
      <c r="AG374" s="6" t="s">
        <v>1477</v>
      </c>
      <c r="AH374" s="6" t="s">
        <v>1477</v>
      </c>
      <c r="AI374" s="6" t="s">
        <v>1477</v>
      </c>
      <c r="AJ374" s="6" t="s">
        <v>1477</v>
      </c>
      <c r="AK374" s="6" t="s">
        <v>1477</v>
      </c>
      <c r="AL374" s="6" t="s">
        <v>1477</v>
      </c>
      <c r="AM374" s="6" t="s">
        <v>1477</v>
      </c>
      <c r="AN374" s="6" t="s">
        <v>1477</v>
      </c>
      <c r="AO374" s="6" t="s">
        <v>1477</v>
      </c>
      <c r="AP374" s="6" t="s">
        <v>1478</v>
      </c>
      <c r="AQ374" s="6" t="s">
        <v>1524</v>
      </c>
      <c r="AR374" s="6" t="s">
        <v>1496</v>
      </c>
      <c r="AS374" s="6" t="s">
        <v>1480</v>
      </c>
      <c r="AT374" s="2" t="b">
        <f t="shared" si="9"/>
        <v>1</v>
      </c>
      <c r="AU374" s="2" t="b">
        <f t="shared" si="15"/>
        <v>0</v>
      </c>
      <c r="AV374" s="8" t="b">
        <f t="shared" si="10"/>
        <v>0</v>
      </c>
      <c r="AW374" s="2" t="b">
        <f t="shared" si="11"/>
        <v>0</v>
      </c>
      <c r="AX374" s="2" t="b">
        <f t="shared" si="12"/>
        <v>0</v>
      </c>
      <c r="AY374" s="2" t="b">
        <f t="shared" si="13"/>
        <v>0</v>
      </c>
    </row>
    <row r="375" spans="1:51" ht="16" x14ac:dyDescent="0.2">
      <c r="A375" s="4" t="s">
        <v>3126</v>
      </c>
      <c r="B375" s="2" t="s">
        <v>1165</v>
      </c>
      <c r="E375" s="2" t="s">
        <v>1978</v>
      </c>
      <c r="F375" s="2">
        <v>14</v>
      </c>
      <c r="G375" s="2" t="s">
        <v>2383</v>
      </c>
      <c r="H375" s="2" t="s">
        <v>2383</v>
      </c>
      <c r="I375" s="2" t="s">
        <v>3104</v>
      </c>
      <c r="J375" s="2" t="s">
        <v>3105</v>
      </c>
      <c r="K375" s="7" t="s">
        <v>3106</v>
      </c>
      <c r="L375" s="2" t="s">
        <v>1473</v>
      </c>
      <c r="M375" s="2" t="s">
        <v>1983</v>
      </c>
      <c r="P375" s="2" t="s">
        <v>3127</v>
      </c>
      <c r="Q375" s="2" t="s">
        <v>3128</v>
      </c>
      <c r="AE375" s="2" t="s">
        <v>3129</v>
      </c>
      <c r="AF375" s="6" t="s">
        <v>1477</v>
      </c>
      <c r="AG375" s="6" t="s">
        <v>1477</v>
      </c>
      <c r="AH375" s="6" t="s">
        <v>1477</v>
      </c>
      <c r="AI375" s="6" t="s">
        <v>1477</v>
      </c>
      <c r="AJ375" s="6" t="s">
        <v>1477</v>
      </c>
      <c r="AK375" s="6" t="s">
        <v>1477</v>
      </c>
      <c r="AL375" s="6" t="s">
        <v>1477</v>
      </c>
      <c r="AM375" s="6" t="s">
        <v>1477</v>
      </c>
      <c r="AN375" s="6" t="s">
        <v>1477</v>
      </c>
      <c r="AO375" s="6" t="s">
        <v>1477</v>
      </c>
      <c r="AP375" s="6" t="s">
        <v>1477</v>
      </c>
      <c r="AQ375" s="6" t="s">
        <v>1496</v>
      </c>
      <c r="AR375" s="6" t="s">
        <v>1682</v>
      </c>
      <c r="AS375" s="6" t="s">
        <v>1480</v>
      </c>
      <c r="AT375" s="2" t="b">
        <f t="shared" si="9"/>
        <v>1</v>
      </c>
      <c r="AU375" s="2" t="b">
        <f t="shared" si="15"/>
        <v>1</v>
      </c>
      <c r="AV375" s="8" t="b">
        <f t="shared" si="10"/>
        <v>0</v>
      </c>
      <c r="AW375" s="2" t="b">
        <f t="shared" si="11"/>
        <v>0</v>
      </c>
      <c r="AX375" s="2" t="b">
        <f t="shared" si="12"/>
        <v>0</v>
      </c>
      <c r="AY375" s="2" t="b">
        <f t="shared" si="13"/>
        <v>0</v>
      </c>
    </row>
    <row r="376" spans="1:51" ht="16" x14ac:dyDescent="0.2">
      <c r="A376" s="4" t="s">
        <v>3130</v>
      </c>
      <c r="B376" s="2" t="s">
        <v>1166</v>
      </c>
      <c r="E376" s="2" t="s">
        <v>1978</v>
      </c>
      <c r="F376" s="2">
        <v>14</v>
      </c>
      <c r="G376" s="2" t="s">
        <v>2383</v>
      </c>
      <c r="H376" s="2" t="s">
        <v>2383</v>
      </c>
      <c r="I376" s="2" t="s">
        <v>3104</v>
      </c>
      <c r="J376" s="2" t="s">
        <v>3105</v>
      </c>
      <c r="K376" s="7" t="s">
        <v>3106</v>
      </c>
      <c r="L376" s="2" t="s">
        <v>1473</v>
      </c>
      <c r="M376" s="2" t="s">
        <v>1983</v>
      </c>
      <c r="P376" s="2" t="s">
        <v>3131</v>
      </c>
      <c r="Q376" s="2" t="s">
        <v>3132</v>
      </c>
      <c r="AE376" s="2" t="s">
        <v>3133</v>
      </c>
      <c r="AF376" s="6" t="s">
        <v>1477</v>
      </c>
      <c r="AG376" s="6" t="s">
        <v>1477</v>
      </c>
      <c r="AH376" s="6" t="s">
        <v>1477</v>
      </c>
      <c r="AI376" s="6" t="s">
        <v>1477</v>
      </c>
      <c r="AJ376" s="6" t="s">
        <v>1477</v>
      </c>
      <c r="AK376" s="6" t="s">
        <v>1477</v>
      </c>
      <c r="AL376" s="6" t="s">
        <v>1477</v>
      </c>
      <c r="AM376" s="6" t="s">
        <v>1477</v>
      </c>
      <c r="AN376" s="6" t="s">
        <v>1477</v>
      </c>
      <c r="AO376" s="6" t="s">
        <v>1477</v>
      </c>
      <c r="AP376" s="6" t="s">
        <v>1478</v>
      </c>
      <c r="AQ376" s="6" t="s">
        <v>1496</v>
      </c>
      <c r="AR376" s="6" t="s">
        <v>1496</v>
      </c>
      <c r="AS376" s="6" t="s">
        <v>1480</v>
      </c>
      <c r="AT376" s="2" t="b">
        <f t="shared" si="9"/>
        <v>1</v>
      </c>
      <c r="AU376" s="2" t="b">
        <f t="shared" si="15"/>
        <v>0</v>
      </c>
      <c r="AV376" s="8" t="b">
        <f t="shared" si="10"/>
        <v>0</v>
      </c>
      <c r="AW376" s="2" t="b">
        <f t="shared" si="11"/>
        <v>0</v>
      </c>
      <c r="AX376" s="2" t="b">
        <f t="shared" si="12"/>
        <v>0</v>
      </c>
      <c r="AY376" s="2" t="b">
        <f t="shared" si="13"/>
        <v>0</v>
      </c>
    </row>
    <row r="377" spans="1:51" ht="16" x14ac:dyDescent="0.2">
      <c r="A377" s="4" t="s">
        <v>3134</v>
      </c>
      <c r="B377" s="2" t="s">
        <v>1167</v>
      </c>
      <c r="E377" s="2" t="s">
        <v>1978</v>
      </c>
      <c r="F377" s="2">
        <v>14</v>
      </c>
      <c r="G377" s="2" t="s">
        <v>2383</v>
      </c>
      <c r="H377" s="2" t="s">
        <v>2383</v>
      </c>
      <c r="I377" s="2" t="s">
        <v>3104</v>
      </c>
      <c r="J377" s="2" t="s">
        <v>3105</v>
      </c>
      <c r="K377" s="7" t="s">
        <v>3106</v>
      </c>
      <c r="L377" s="2" t="s">
        <v>1473</v>
      </c>
      <c r="M377" s="2" t="s">
        <v>1983</v>
      </c>
      <c r="P377" s="2" t="s">
        <v>3135</v>
      </c>
      <c r="Q377" s="2" t="s">
        <v>3136</v>
      </c>
      <c r="AE377" s="2" t="s">
        <v>3137</v>
      </c>
      <c r="AF377" s="6" t="s">
        <v>1477</v>
      </c>
      <c r="AG377" s="6" t="s">
        <v>1477</v>
      </c>
      <c r="AH377" s="6" t="s">
        <v>1477</v>
      </c>
      <c r="AI377" s="6" t="s">
        <v>1477</v>
      </c>
      <c r="AJ377" s="6" t="s">
        <v>1477</v>
      </c>
      <c r="AK377" s="6" t="s">
        <v>1477</v>
      </c>
      <c r="AL377" s="6" t="s">
        <v>1477</v>
      </c>
      <c r="AM377" s="6" t="s">
        <v>1477</v>
      </c>
      <c r="AN377" s="6" t="s">
        <v>1477</v>
      </c>
      <c r="AO377" s="6" t="s">
        <v>1477</v>
      </c>
      <c r="AP377" s="6" t="s">
        <v>1478</v>
      </c>
      <c r="AQ377" s="6" t="s">
        <v>1524</v>
      </c>
      <c r="AR377" s="6" t="s">
        <v>1496</v>
      </c>
      <c r="AS377" s="6" t="s">
        <v>1480</v>
      </c>
      <c r="AT377" s="2" t="b">
        <f t="shared" si="9"/>
        <v>1</v>
      </c>
      <c r="AU377" s="2" t="b">
        <f t="shared" si="15"/>
        <v>0</v>
      </c>
      <c r="AV377" s="8" t="b">
        <f t="shared" si="10"/>
        <v>0</v>
      </c>
      <c r="AW377" s="2" t="b">
        <f t="shared" si="11"/>
        <v>0</v>
      </c>
      <c r="AX377" s="2" t="b">
        <f t="shared" si="12"/>
        <v>0</v>
      </c>
      <c r="AY377" s="2" t="b">
        <f t="shared" si="13"/>
        <v>0</v>
      </c>
    </row>
    <row r="378" spans="1:51" ht="16" x14ac:dyDescent="0.2">
      <c r="A378" s="4" t="s">
        <v>3138</v>
      </c>
      <c r="B378" s="2" t="s">
        <v>1168</v>
      </c>
      <c r="E378" s="2" t="s">
        <v>1978</v>
      </c>
      <c r="F378" s="2">
        <v>14</v>
      </c>
      <c r="G378" s="2" t="s">
        <v>2383</v>
      </c>
      <c r="H378" s="2" t="s">
        <v>2383</v>
      </c>
      <c r="I378" s="2" t="s">
        <v>3104</v>
      </c>
      <c r="J378" s="2" t="s">
        <v>3105</v>
      </c>
      <c r="K378" s="7" t="s">
        <v>3106</v>
      </c>
      <c r="L378" s="2" t="s">
        <v>1473</v>
      </c>
      <c r="M378" s="2" t="s">
        <v>1983</v>
      </c>
      <c r="P378" s="2" t="s">
        <v>3139</v>
      </c>
      <c r="Q378" s="2" t="s">
        <v>3140</v>
      </c>
      <c r="AE378" s="2" t="s">
        <v>3141</v>
      </c>
      <c r="AF378" s="6" t="s">
        <v>1477</v>
      </c>
      <c r="AG378" s="6" t="s">
        <v>1477</v>
      </c>
      <c r="AH378" s="6" t="s">
        <v>1477</v>
      </c>
      <c r="AI378" s="6" t="s">
        <v>1477</v>
      </c>
      <c r="AJ378" s="6" t="s">
        <v>1477</v>
      </c>
      <c r="AK378" s="6" t="s">
        <v>1477</v>
      </c>
      <c r="AL378" s="6" t="s">
        <v>1477</v>
      </c>
      <c r="AM378" s="6" t="s">
        <v>1477</v>
      </c>
      <c r="AN378" s="6" t="s">
        <v>1477</v>
      </c>
      <c r="AO378" s="6" t="s">
        <v>1477</v>
      </c>
      <c r="AP378" s="6" t="s">
        <v>1478</v>
      </c>
      <c r="AQ378" s="6" t="s">
        <v>1477</v>
      </c>
      <c r="AR378" s="6" t="s">
        <v>1682</v>
      </c>
      <c r="AS378" s="6" t="s">
        <v>1480</v>
      </c>
      <c r="AT378" s="2" t="b">
        <f t="shared" si="9"/>
        <v>1</v>
      </c>
      <c r="AU378" s="2" t="b">
        <f t="shared" si="15"/>
        <v>0</v>
      </c>
      <c r="AV378" s="8" t="b">
        <f t="shared" si="10"/>
        <v>0</v>
      </c>
      <c r="AW378" s="2" t="b">
        <f t="shared" si="11"/>
        <v>0</v>
      </c>
      <c r="AX378" s="2" t="b">
        <f t="shared" si="12"/>
        <v>0</v>
      </c>
      <c r="AY378" s="2" t="b">
        <f t="shared" si="13"/>
        <v>0</v>
      </c>
    </row>
    <row r="379" spans="1:51" ht="16" x14ac:dyDescent="0.2">
      <c r="A379" s="4" t="s">
        <v>3142</v>
      </c>
      <c r="B379" s="2" t="s">
        <v>1169</v>
      </c>
      <c r="E379" s="2" t="s">
        <v>1978</v>
      </c>
      <c r="F379" s="2">
        <v>14</v>
      </c>
      <c r="G379" s="2" t="s">
        <v>2383</v>
      </c>
      <c r="H379" s="2" t="s">
        <v>2383</v>
      </c>
      <c r="I379" s="2" t="s">
        <v>3104</v>
      </c>
      <c r="J379" s="2" t="s">
        <v>3105</v>
      </c>
      <c r="K379" s="7" t="s">
        <v>3106</v>
      </c>
      <c r="L379" s="2" t="s">
        <v>1473</v>
      </c>
      <c r="M379" s="2" t="s">
        <v>1983</v>
      </c>
      <c r="P379" s="2" t="s">
        <v>3143</v>
      </c>
      <c r="Q379" s="2" t="s">
        <v>3144</v>
      </c>
      <c r="AE379" s="2" t="s">
        <v>3145</v>
      </c>
      <c r="AF379" s="6" t="s">
        <v>1477</v>
      </c>
      <c r="AG379" s="6" t="s">
        <v>1477</v>
      </c>
      <c r="AH379" s="6" t="s">
        <v>1477</v>
      </c>
      <c r="AI379" s="6" t="s">
        <v>1477</v>
      </c>
      <c r="AJ379" s="6" t="s">
        <v>1477</v>
      </c>
      <c r="AK379" s="6" t="s">
        <v>1477</v>
      </c>
      <c r="AL379" s="6" t="s">
        <v>1477</v>
      </c>
      <c r="AM379" s="6" t="s">
        <v>1477</v>
      </c>
      <c r="AN379" s="6" t="s">
        <v>1477</v>
      </c>
      <c r="AO379" s="6" t="s">
        <v>1477</v>
      </c>
      <c r="AP379" s="6" t="s">
        <v>1478</v>
      </c>
      <c r="AQ379" s="6" t="s">
        <v>1496</v>
      </c>
      <c r="AR379" s="6" t="s">
        <v>1496</v>
      </c>
      <c r="AS379" s="6" t="s">
        <v>1480</v>
      </c>
      <c r="AT379" s="2" t="b">
        <f t="shared" si="9"/>
        <v>1</v>
      </c>
      <c r="AU379" s="2" t="b">
        <f t="shared" si="15"/>
        <v>0</v>
      </c>
      <c r="AV379" s="8" t="b">
        <f t="shared" si="10"/>
        <v>0</v>
      </c>
      <c r="AW379" s="2" t="b">
        <f t="shared" si="11"/>
        <v>0</v>
      </c>
      <c r="AX379" s="2" t="b">
        <f t="shared" si="12"/>
        <v>0</v>
      </c>
      <c r="AY379" s="2" t="b">
        <f t="shared" si="13"/>
        <v>0</v>
      </c>
    </row>
    <row r="380" spans="1:51" ht="16" x14ac:dyDescent="0.2">
      <c r="A380" s="4" t="s">
        <v>3146</v>
      </c>
      <c r="B380" s="2" t="s">
        <v>1170</v>
      </c>
      <c r="E380" s="2" t="s">
        <v>1978</v>
      </c>
      <c r="F380" s="2">
        <v>14</v>
      </c>
      <c r="G380" s="2" t="s">
        <v>2383</v>
      </c>
      <c r="H380" s="2" t="s">
        <v>2383</v>
      </c>
      <c r="I380" s="2" t="s">
        <v>3104</v>
      </c>
      <c r="J380" s="2" t="s">
        <v>3105</v>
      </c>
      <c r="K380" s="7" t="s">
        <v>3106</v>
      </c>
      <c r="L380" s="2" t="s">
        <v>1473</v>
      </c>
      <c r="M380" s="2" t="s">
        <v>1983</v>
      </c>
      <c r="P380" s="2" t="s">
        <v>3147</v>
      </c>
      <c r="Q380" s="2" t="s">
        <v>3148</v>
      </c>
      <c r="AE380" s="2" t="s">
        <v>3149</v>
      </c>
      <c r="AF380" s="6" t="s">
        <v>1477</v>
      </c>
      <c r="AG380" s="6" t="s">
        <v>1477</v>
      </c>
      <c r="AH380" s="6" t="s">
        <v>1477</v>
      </c>
      <c r="AI380" s="6" t="s">
        <v>1477</v>
      </c>
      <c r="AJ380" s="6" t="s">
        <v>1477</v>
      </c>
      <c r="AK380" s="6" t="s">
        <v>1477</v>
      </c>
      <c r="AL380" s="6" t="s">
        <v>1477</v>
      </c>
      <c r="AM380" s="6" t="s">
        <v>1477</v>
      </c>
      <c r="AN380" s="6" t="s">
        <v>1477</v>
      </c>
      <c r="AO380" s="6" t="s">
        <v>1477</v>
      </c>
      <c r="AP380" s="6" t="s">
        <v>1478</v>
      </c>
      <c r="AQ380" s="6" t="s">
        <v>1496</v>
      </c>
      <c r="AR380" s="6" t="s">
        <v>1496</v>
      </c>
      <c r="AS380" s="6" t="s">
        <v>1480</v>
      </c>
      <c r="AT380" s="2" t="b">
        <f t="shared" si="9"/>
        <v>1</v>
      </c>
      <c r="AU380" s="2" t="b">
        <f t="shared" si="15"/>
        <v>0</v>
      </c>
      <c r="AV380" s="8" t="b">
        <f t="shared" si="10"/>
        <v>0</v>
      </c>
      <c r="AW380" s="2" t="b">
        <f t="shared" si="11"/>
        <v>0</v>
      </c>
      <c r="AX380" s="2" t="b">
        <f t="shared" si="12"/>
        <v>0</v>
      </c>
      <c r="AY380" s="2" t="b">
        <f t="shared" si="13"/>
        <v>0</v>
      </c>
    </row>
    <row r="381" spans="1:51" ht="16" x14ac:dyDescent="0.2">
      <c r="A381" s="4" t="s">
        <v>3150</v>
      </c>
      <c r="B381" s="2" t="s">
        <v>1171</v>
      </c>
      <c r="E381" s="2" t="s">
        <v>1978</v>
      </c>
      <c r="F381" s="2">
        <v>14</v>
      </c>
      <c r="G381" s="2" t="s">
        <v>2383</v>
      </c>
      <c r="H381" s="2" t="s">
        <v>2383</v>
      </c>
      <c r="I381" s="2" t="s">
        <v>3104</v>
      </c>
      <c r="J381" s="2" t="s">
        <v>3105</v>
      </c>
      <c r="K381" s="7" t="s">
        <v>3106</v>
      </c>
      <c r="L381" s="2" t="s">
        <v>1473</v>
      </c>
      <c r="M381" s="2" t="s">
        <v>1983</v>
      </c>
      <c r="P381" s="2" t="s">
        <v>3151</v>
      </c>
      <c r="Q381" s="2" t="s">
        <v>3152</v>
      </c>
      <c r="AE381" s="2" t="s">
        <v>3153</v>
      </c>
      <c r="AF381" s="6" t="s">
        <v>1477</v>
      </c>
      <c r="AG381" s="6" t="s">
        <v>1477</v>
      </c>
      <c r="AH381" s="6" t="s">
        <v>1477</v>
      </c>
      <c r="AI381" s="6" t="s">
        <v>1477</v>
      </c>
      <c r="AJ381" s="6" t="s">
        <v>1477</v>
      </c>
      <c r="AK381" s="6" t="s">
        <v>1477</v>
      </c>
      <c r="AL381" s="6" t="s">
        <v>1477</v>
      </c>
      <c r="AM381" s="6" t="s">
        <v>1477</v>
      </c>
      <c r="AN381" s="6" t="s">
        <v>1477</v>
      </c>
      <c r="AO381" s="6" t="s">
        <v>1477</v>
      </c>
      <c r="AP381" s="6" t="s">
        <v>1478</v>
      </c>
      <c r="AQ381" s="6" t="s">
        <v>1496</v>
      </c>
      <c r="AR381" s="6" t="s">
        <v>1496</v>
      </c>
      <c r="AS381" s="6" t="s">
        <v>1480</v>
      </c>
      <c r="AT381" s="2" t="b">
        <f t="shared" si="9"/>
        <v>1</v>
      </c>
      <c r="AU381" s="2" t="b">
        <f t="shared" si="15"/>
        <v>0</v>
      </c>
      <c r="AV381" s="8" t="b">
        <f t="shared" si="10"/>
        <v>0</v>
      </c>
      <c r="AW381" s="2" t="b">
        <f t="shared" si="11"/>
        <v>0</v>
      </c>
      <c r="AX381" s="2" t="b">
        <f t="shared" si="12"/>
        <v>0</v>
      </c>
      <c r="AY381" s="2" t="b">
        <f t="shared" si="13"/>
        <v>0</v>
      </c>
    </row>
    <row r="382" spans="1:51" ht="16" x14ac:dyDescent="0.2">
      <c r="A382" s="4" t="s">
        <v>3154</v>
      </c>
      <c r="B382" s="2" t="s">
        <v>1172</v>
      </c>
      <c r="E382" s="2" t="s">
        <v>1978</v>
      </c>
      <c r="F382" s="2">
        <v>14</v>
      </c>
      <c r="G382" s="2" t="s">
        <v>2383</v>
      </c>
      <c r="H382" s="2" t="s">
        <v>2383</v>
      </c>
      <c r="I382" s="2" t="s">
        <v>3104</v>
      </c>
      <c r="J382" s="2" t="s">
        <v>3105</v>
      </c>
      <c r="K382" s="7" t="s">
        <v>3106</v>
      </c>
      <c r="L382" s="2" t="s">
        <v>1473</v>
      </c>
      <c r="M382" s="2" t="s">
        <v>1983</v>
      </c>
      <c r="P382" s="2" t="s">
        <v>3155</v>
      </c>
      <c r="Q382" s="2" t="s">
        <v>3156</v>
      </c>
      <c r="AE382" s="2" t="s">
        <v>3157</v>
      </c>
      <c r="AF382" s="6" t="s">
        <v>1477</v>
      </c>
      <c r="AG382" s="6" t="s">
        <v>1477</v>
      </c>
      <c r="AH382" s="6" t="s">
        <v>1477</v>
      </c>
      <c r="AI382" s="6" t="s">
        <v>1477</v>
      </c>
      <c r="AJ382" s="6" t="s">
        <v>1477</v>
      </c>
      <c r="AK382" s="6" t="s">
        <v>1477</v>
      </c>
      <c r="AL382" s="6" t="s">
        <v>1477</v>
      </c>
      <c r="AM382" s="6" t="s">
        <v>1477</v>
      </c>
      <c r="AN382" s="6" t="s">
        <v>1477</v>
      </c>
      <c r="AO382" s="6" t="s">
        <v>1477</v>
      </c>
      <c r="AP382" s="6" t="s">
        <v>1478</v>
      </c>
      <c r="AQ382" s="6" t="s">
        <v>1524</v>
      </c>
      <c r="AR382" s="6" t="s">
        <v>1496</v>
      </c>
      <c r="AS382" s="6" t="s">
        <v>1480</v>
      </c>
      <c r="AT382" s="2" t="b">
        <f t="shared" si="9"/>
        <v>1</v>
      </c>
      <c r="AU382" s="2" t="b">
        <f t="shared" si="15"/>
        <v>0</v>
      </c>
      <c r="AV382" s="8" t="b">
        <f t="shared" si="10"/>
        <v>0</v>
      </c>
      <c r="AW382" s="2" t="b">
        <f t="shared" si="11"/>
        <v>0</v>
      </c>
      <c r="AX382" s="2" t="b">
        <f t="shared" si="12"/>
        <v>0</v>
      </c>
      <c r="AY382" s="2" t="b">
        <f t="shared" si="13"/>
        <v>0</v>
      </c>
    </row>
    <row r="383" spans="1:51" ht="16" x14ac:dyDescent="0.2">
      <c r="A383" s="4" t="s">
        <v>3158</v>
      </c>
      <c r="B383" s="2" t="s">
        <v>294</v>
      </c>
      <c r="D383" s="2" t="s">
        <v>1465</v>
      </c>
      <c r="E383" s="2" t="s">
        <v>1465</v>
      </c>
      <c r="F383" s="2">
        <v>14</v>
      </c>
      <c r="G383" s="2" t="s">
        <v>2383</v>
      </c>
      <c r="H383" s="2" t="s">
        <v>2383</v>
      </c>
      <c r="I383" s="2" t="s">
        <v>3159</v>
      </c>
      <c r="J383" s="2" t="s">
        <v>3160</v>
      </c>
      <c r="K383" s="7" t="s">
        <v>3161</v>
      </c>
      <c r="L383" s="2" t="s">
        <v>1998</v>
      </c>
      <c r="M383" s="2" t="s">
        <v>1999</v>
      </c>
      <c r="R383" s="2" t="s">
        <v>3162</v>
      </c>
      <c r="AE383" s="2" t="s">
        <v>3163</v>
      </c>
      <c r="AF383" s="6" t="s">
        <v>1477</v>
      </c>
      <c r="AG383" s="6" t="s">
        <v>1477</v>
      </c>
      <c r="AH383" s="6" t="s">
        <v>1477</v>
      </c>
      <c r="AI383" s="6" t="s">
        <v>1477</v>
      </c>
      <c r="AJ383" s="6" t="s">
        <v>1477</v>
      </c>
      <c r="AK383" s="6" t="s">
        <v>1477</v>
      </c>
      <c r="AL383" s="6" t="s">
        <v>1477</v>
      </c>
      <c r="AM383" s="6" t="s">
        <v>1558</v>
      </c>
      <c r="AN383" s="6" t="s">
        <v>1477</v>
      </c>
      <c r="AO383" s="6" t="s">
        <v>1477</v>
      </c>
      <c r="AP383" s="6" t="s">
        <v>1480</v>
      </c>
      <c r="AQ383" s="6" t="s">
        <v>1478</v>
      </c>
      <c r="AR383" s="6" t="s">
        <v>1508</v>
      </c>
      <c r="AS383" s="6" t="s">
        <v>1497</v>
      </c>
      <c r="AT383" s="2" t="b">
        <f t="shared" si="9"/>
        <v>0</v>
      </c>
      <c r="AU383" s="2" t="b">
        <f t="shared" si="15"/>
        <v>0</v>
      </c>
      <c r="AV383" s="8" t="b">
        <f t="shared" si="10"/>
        <v>0</v>
      </c>
      <c r="AW383" s="2" t="b">
        <f t="shared" si="11"/>
        <v>0</v>
      </c>
      <c r="AX383" s="2" t="b">
        <f t="shared" si="12"/>
        <v>0</v>
      </c>
      <c r="AY383" s="2" t="b">
        <f t="shared" si="13"/>
        <v>1</v>
      </c>
    </row>
    <row r="384" spans="1:51" ht="16" x14ac:dyDescent="0.2">
      <c r="A384" s="4" t="s">
        <v>3164</v>
      </c>
      <c r="B384" s="2" t="s">
        <v>290</v>
      </c>
      <c r="E384" s="2" t="s">
        <v>1978</v>
      </c>
      <c r="F384" s="2">
        <v>14</v>
      </c>
      <c r="G384" s="2" t="s">
        <v>2383</v>
      </c>
      <c r="H384" s="2" t="s">
        <v>2383</v>
      </c>
      <c r="I384" s="2" t="s">
        <v>3159</v>
      </c>
      <c r="J384" s="2" t="s">
        <v>3160</v>
      </c>
      <c r="K384" s="7" t="s">
        <v>3161</v>
      </c>
      <c r="L384" s="2" t="s">
        <v>1998</v>
      </c>
      <c r="M384" s="2" t="s">
        <v>1999</v>
      </c>
      <c r="R384" s="2" t="s">
        <v>3165</v>
      </c>
      <c r="AE384" s="2" t="s">
        <v>3166</v>
      </c>
      <c r="AF384" s="6" t="s">
        <v>1477</v>
      </c>
      <c r="AG384" s="6" t="s">
        <v>1477</v>
      </c>
      <c r="AH384" s="6" t="s">
        <v>1477</v>
      </c>
      <c r="AI384" s="6" t="s">
        <v>1477</v>
      </c>
      <c r="AJ384" s="6" t="s">
        <v>1477</v>
      </c>
      <c r="AK384" s="6" t="s">
        <v>1477</v>
      </c>
      <c r="AL384" s="6" t="s">
        <v>1477</v>
      </c>
      <c r="AM384" s="6" t="s">
        <v>1477</v>
      </c>
      <c r="AN384" s="6" t="s">
        <v>1477</v>
      </c>
      <c r="AO384" s="6" t="s">
        <v>1477</v>
      </c>
      <c r="AP384" s="6" t="s">
        <v>1478</v>
      </c>
      <c r="AQ384" s="6" t="s">
        <v>1496</v>
      </c>
      <c r="AR384" s="6" t="s">
        <v>1682</v>
      </c>
      <c r="AS384" s="6" t="s">
        <v>1480</v>
      </c>
      <c r="AT384" s="2" t="b">
        <f t="shared" si="9"/>
        <v>1</v>
      </c>
      <c r="AU384" s="2" t="b">
        <f t="shared" si="15"/>
        <v>0</v>
      </c>
      <c r="AV384" s="8" t="b">
        <f t="shared" si="10"/>
        <v>0</v>
      </c>
      <c r="AW384" s="2" t="b">
        <f t="shared" si="11"/>
        <v>0</v>
      </c>
      <c r="AX384" s="2" t="b">
        <f t="shared" si="12"/>
        <v>0</v>
      </c>
      <c r="AY384" s="2" t="b">
        <f t="shared" si="13"/>
        <v>0</v>
      </c>
    </row>
    <row r="385" spans="1:51" ht="16" x14ac:dyDescent="0.2">
      <c r="A385" s="4" t="s">
        <v>3167</v>
      </c>
      <c r="B385" s="2" t="s">
        <v>291</v>
      </c>
      <c r="E385" s="2" t="s">
        <v>1978</v>
      </c>
      <c r="F385" s="2">
        <v>14</v>
      </c>
      <c r="G385" s="2" t="s">
        <v>2383</v>
      </c>
      <c r="H385" s="2" t="s">
        <v>2383</v>
      </c>
      <c r="I385" s="2" t="s">
        <v>3159</v>
      </c>
      <c r="J385" s="2" t="s">
        <v>3160</v>
      </c>
      <c r="K385" s="7" t="s">
        <v>3161</v>
      </c>
      <c r="L385" s="2" t="s">
        <v>1998</v>
      </c>
      <c r="M385" s="2" t="s">
        <v>1999</v>
      </c>
      <c r="R385" s="2" t="s">
        <v>3168</v>
      </c>
      <c r="AE385" s="2" t="s">
        <v>3169</v>
      </c>
      <c r="AF385" s="6" t="s">
        <v>1477</v>
      </c>
      <c r="AG385" s="6" t="s">
        <v>1477</v>
      </c>
      <c r="AH385" s="6" t="s">
        <v>1477</v>
      </c>
      <c r="AI385" s="6" t="s">
        <v>1477</v>
      </c>
      <c r="AJ385" s="6" t="s">
        <v>1477</v>
      </c>
      <c r="AK385" s="6" t="s">
        <v>1477</v>
      </c>
      <c r="AL385" s="6" t="s">
        <v>1477</v>
      </c>
      <c r="AM385" s="6" t="s">
        <v>1477</v>
      </c>
      <c r="AN385" s="6" t="s">
        <v>1477</v>
      </c>
      <c r="AO385" s="6" t="s">
        <v>1477</v>
      </c>
      <c r="AP385" s="6" t="s">
        <v>1478</v>
      </c>
      <c r="AQ385" s="6" t="s">
        <v>1496</v>
      </c>
      <c r="AR385" s="6" t="s">
        <v>1682</v>
      </c>
      <c r="AS385" s="6" t="s">
        <v>1480</v>
      </c>
      <c r="AT385" s="2" t="b">
        <f t="shared" si="9"/>
        <v>1</v>
      </c>
      <c r="AU385" s="2" t="b">
        <f t="shared" si="15"/>
        <v>0</v>
      </c>
      <c r="AV385" s="8" t="b">
        <f t="shared" si="10"/>
        <v>0</v>
      </c>
      <c r="AW385" s="2" t="b">
        <f t="shared" si="11"/>
        <v>0</v>
      </c>
      <c r="AX385" s="2" t="b">
        <f t="shared" si="12"/>
        <v>0</v>
      </c>
      <c r="AY385" s="2" t="b">
        <f t="shared" si="13"/>
        <v>0</v>
      </c>
    </row>
    <row r="386" spans="1:51" ht="16" x14ac:dyDescent="0.2">
      <c r="A386" s="4" t="s">
        <v>3170</v>
      </c>
      <c r="B386" s="2" t="s">
        <v>292</v>
      </c>
      <c r="E386" s="2" t="s">
        <v>1978</v>
      </c>
      <c r="F386" s="2">
        <v>14</v>
      </c>
      <c r="G386" s="2" t="s">
        <v>2383</v>
      </c>
      <c r="H386" s="2" t="s">
        <v>2383</v>
      </c>
      <c r="I386" s="2" t="s">
        <v>3159</v>
      </c>
      <c r="J386" s="2" t="s">
        <v>3160</v>
      </c>
      <c r="K386" s="7" t="s">
        <v>3161</v>
      </c>
      <c r="L386" s="2" t="s">
        <v>1998</v>
      </c>
      <c r="M386" s="2" t="s">
        <v>1999</v>
      </c>
      <c r="R386" s="2" t="s">
        <v>3171</v>
      </c>
      <c r="AE386" s="2" t="s">
        <v>3172</v>
      </c>
      <c r="AF386" s="6" t="s">
        <v>1477</v>
      </c>
      <c r="AG386" s="6" t="s">
        <v>1477</v>
      </c>
      <c r="AH386" s="6" t="s">
        <v>1477</v>
      </c>
      <c r="AI386" s="6" t="s">
        <v>1477</v>
      </c>
      <c r="AJ386" s="6" t="s">
        <v>1477</v>
      </c>
      <c r="AK386" s="6" t="s">
        <v>1477</v>
      </c>
      <c r="AL386" s="6" t="s">
        <v>1477</v>
      </c>
      <c r="AM386" s="6" t="s">
        <v>1477</v>
      </c>
      <c r="AN386" s="6" t="s">
        <v>1477</v>
      </c>
      <c r="AO386" s="6" t="s">
        <v>1477</v>
      </c>
      <c r="AP386" s="6" t="s">
        <v>1478</v>
      </c>
      <c r="AQ386" s="6" t="s">
        <v>1682</v>
      </c>
      <c r="AR386" s="6" t="s">
        <v>1682</v>
      </c>
      <c r="AS386" s="6" t="s">
        <v>1480</v>
      </c>
      <c r="AT386" s="2" t="b">
        <f t="shared" si="9"/>
        <v>1</v>
      </c>
      <c r="AU386" s="2" t="b">
        <f t="shared" si="15"/>
        <v>0</v>
      </c>
      <c r="AV386" s="8" t="b">
        <f t="shared" si="10"/>
        <v>0</v>
      </c>
      <c r="AW386" s="2" t="b">
        <f t="shared" si="11"/>
        <v>0</v>
      </c>
      <c r="AX386" s="2" t="b">
        <f t="shared" si="12"/>
        <v>0</v>
      </c>
      <c r="AY386" s="2" t="b">
        <f t="shared" si="13"/>
        <v>0</v>
      </c>
    </row>
    <row r="387" spans="1:51" ht="16" x14ac:dyDescent="0.2">
      <c r="A387" s="4" t="s">
        <v>3173</v>
      </c>
      <c r="B387" s="2" t="s">
        <v>293</v>
      </c>
      <c r="E387" s="2" t="s">
        <v>1978</v>
      </c>
      <c r="F387" s="2">
        <v>14</v>
      </c>
      <c r="G387" s="2" t="s">
        <v>2383</v>
      </c>
      <c r="H387" s="2" t="s">
        <v>2383</v>
      </c>
      <c r="I387" s="2" t="s">
        <v>3159</v>
      </c>
      <c r="J387" s="2" t="s">
        <v>3160</v>
      </c>
      <c r="K387" s="7" t="s">
        <v>3161</v>
      </c>
      <c r="L387" s="2" t="s">
        <v>1998</v>
      </c>
      <c r="M387" s="2" t="s">
        <v>1999</v>
      </c>
      <c r="R387" s="2" t="s">
        <v>3174</v>
      </c>
      <c r="AE387" s="2" t="s">
        <v>3175</v>
      </c>
      <c r="AF387" s="6" t="s">
        <v>1477</v>
      </c>
      <c r="AG387" s="6" t="s">
        <v>1477</v>
      </c>
      <c r="AH387" s="6" t="s">
        <v>1477</v>
      </c>
      <c r="AI387" s="6" t="s">
        <v>1477</v>
      </c>
      <c r="AJ387" s="6" t="s">
        <v>1477</v>
      </c>
      <c r="AK387" s="6" t="s">
        <v>1477</v>
      </c>
      <c r="AL387" s="6" t="s">
        <v>1477</v>
      </c>
      <c r="AM387" s="6" t="s">
        <v>1477</v>
      </c>
      <c r="AN387" s="6" t="s">
        <v>1477</v>
      </c>
      <c r="AO387" s="6" t="s">
        <v>1477</v>
      </c>
      <c r="AP387" s="6" t="s">
        <v>1508</v>
      </c>
      <c r="AQ387" s="6" t="s">
        <v>1496</v>
      </c>
      <c r="AR387" s="6" t="s">
        <v>1496</v>
      </c>
      <c r="AS387" s="6" t="s">
        <v>1480</v>
      </c>
      <c r="AT387" s="2" t="b">
        <f t="shared" si="9"/>
        <v>1</v>
      </c>
      <c r="AU387" s="2" t="b">
        <f t="shared" ref="AU387:AU450" si="16">AND(AT387,_xlfn.XOR(AP387="C",AQ387="C)"))</f>
        <v>0</v>
      </c>
      <c r="AV387" s="8" t="b">
        <f t="shared" si="10"/>
        <v>0</v>
      </c>
      <c r="AW387" s="2" t="b">
        <f t="shared" si="11"/>
        <v>0</v>
      </c>
      <c r="AX387" s="2" t="b">
        <f t="shared" si="12"/>
        <v>0</v>
      </c>
      <c r="AY387" s="2" t="b">
        <f t="shared" si="13"/>
        <v>0</v>
      </c>
    </row>
    <row r="388" spans="1:51" ht="16" x14ac:dyDescent="0.2">
      <c r="A388" s="4" t="s">
        <v>3176</v>
      </c>
      <c r="B388" s="2" t="s">
        <v>295</v>
      </c>
      <c r="E388" s="2" t="s">
        <v>1978</v>
      </c>
      <c r="F388" s="2">
        <v>14</v>
      </c>
      <c r="G388" s="2" t="s">
        <v>2383</v>
      </c>
      <c r="H388" s="2" t="s">
        <v>2383</v>
      </c>
      <c r="I388" s="2" t="s">
        <v>3159</v>
      </c>
      <c r="J388" s="2" t="s">
        <v>3160</v>
      </c>
      <c r="K388" s="7" t="s">
        <v>3161</v>
      </c>
      <c r="L388" s="2" t="s">
        <v>1998</v>
      </c>
      <c r="M388" s="2" t="s">
        <v>1999</v>
      </c>
      <c r="R388" s="2" t="s">
        <v>3177</v>
      </c>
      <c r="AE388" s="2" t="s">
        <v>3178</v>
      </c>
      <c r="AF388" s="6" t="s">
        <v>1477</v>
      </c>
      <c r="AG388" s="6" t="s">
        <v>1477</v>
      </c>
      <c r="AH388" s="6" t="s">
        <v>1477</v>
      </c>
      <c r="AI388" s="6" t="s">
        <v>1477</v>
      </c>
      <c r="AJ388" s="6" t="s">
        <v>1477</v>
      </c>
      <c r="AK388" s="6" t="s">
        <v>1477</v>
      </c>
      <c r="AL388" s="6" t="s">
        <v>1477</v>
      </c>
      <c r="AM388" s="6" t="s">
        <v>1477</v>
      </c>
      <c r="AN388" s="6" t="s">
        <v>1477</v>
      </c>
      <c r="AO388" s="6" t="s">
        <v>1477</v>
      </c>
      <c r="AP388" s="6" t="s">
        <v>1478</v>
      </c>
      <c r="AQ388" s="6" t="s">
        <v>1478</v>
      </c>
      <c r="AR388" s="6" t="s">
        <v>1526</v>
      </c>
      <c r="AS388" s="6" t="s">
        <v>1497</v>
      </c>
      <c r="AT388" s="2" t="b">
        <f t="shared" si="9"/>
        <v>1</v>
      </c>
      <c r="AU388" s="2" t="b">
        <f t="shared" si="16"/>
        <v>0</v>
      </c>
      <c r="AV388" s="8" t="b">
        <f t="shared" si="10"/>
        <v>0</v>
      </c>
      <c r="AW388" s="2" t="b">
        <f t="shared" si="11"/>
        <v>0</v>
      </c>
      <c r="AX388" s="2" t="b">
        <f t="shared" si="12"/>
        <v>0</v>
      </c>
      <c r="AY388" s="2" t="b">
        <f t="shared" si="13"/>
        <v>0</v>
      </c>
    </row>
    <row r="389" spans="1:51" ht="16" x14ac:dyDescent="0.2">
      <c r="A389" s="4" t="s">
        <v>3179</v>
      </c>
      <c r="B389" s="2" t="s">
        <v>296</v>
      </c>
      <c r="E389" s="2" t="s">
        <v>1978</v>
      </c>
      <c r="F389" s="2">
        <v>14</v>
      </c>
      <c r="G389" s="2" t="s">
        <v>2383</v>
      </c>
      <c r="H389" s="2" t="s">
        <v>2383</v>
      </c>
      <c r="I389" s="2" t="s">
        <v>3159</v>
      </c>
      <c r="J389" s="2" t="s">
        <v>3160</v>
      </c>
      <c r="K389" s="7" t="s">
        <v>3161</v>
      </c>
      <c r="L389" s="2" t="s">
        <v>1998</v>
      </c>
      <c r="M389" s="2" t="s">
        <v>1999</v>
      </c>
      <c r="R389" s="2" t="s">
        <v>3180</v>
      </c>
      <c r="AE389" s="2" t="s">
        <v>3181</v>
      </c>
      <c r="AF389" s="6" t="s">
        <v>1477</v>
      </c>
      <c r="AG389" s="6" t="s">
        <v>1477</v>
      </c>
      <c r="AH389" s="6" t="s">
        <v>1477</v>
      </c>
      <c r="AI389" s="6" t="s">
        <v>1477</v>
      </c>
      <c r="AJ389" s="6" t="s">
        <v>1477</v>
      </c>
      <c r="AK389" s="6" t="s">
        <v>1477</v>
      </c>
      <c r="AL389" s="6" t="s">
        <v>1477</v>
      </c>
      <c r="AM389" s="6" t="s">
        <v>1477</v>
      </c>
      <c r="AN389" s="6" t="s">
        <v>1477</v>
      </c>
      <c r="AO389" s="6" t="s">
        <v>1477</v>
      </c>
      <c r="AP389" s="6" t="s">
        <v>1478</v>
      </c>
      <c r="AQ389" s="6" t="s">
        <v>1526</v>
      </c>
      <c r="AR389" s="6" t="s">
        <v>1526</v>
      </c>
      <c r="AS389" s="6" t="s">
        <v>1536</v>
      </c>
      <c r="AT389" s="2" t="b">
        <f t="shared" si="9"/>
        <v>1</v>
      </c>
      <c r="AU389" s="2" t="b">
        <f t="shared" si="16"/>
        <v>0</v>
      </c>
      <c r="AV389" s="8" t="b">
        <f t="shared" si="10"/>
        <v>0</v>
      </c>
      <c r="AW389" s="2" t="b">
        <f t="shared" si="11"/>
        <v>0</v>
      </c>
      <c r="AX389" s="2" t="b">
        <f t="shared" si="12"/>
        <v>0</v>
      </c>
      <c r="AY389" s="2" t="b">
        <f t="shared" si="13"/>
        <v>0</v>
      </c>
    </row>
    <row r="390" spans="1:51" ht="16" x14ac:dyDescent="0.2">
      <c r="A390" s="4" t="s">
        <v>3182</v>
      </c>
      <c r="B390" s="2" t="s">
        <v>297</v>
      </c>
      <c r="E390" s="2" t="s">
        <v>1978</v>
      </c>
      <c r="F390" s="2">
        <v>14</v>
      </c>
      <c r="G390" s="2" t="s">
        <v>2383</v>
      </c>
      <c r="H390" s="2" t="s">
        <v>2383</v>
      </c>
      <c r="I390" s="2" t="s">
        <v>3159</v>
      </c>
      <c r="J390" s="2" t="s">
        <v>3160</v>
      </c>
      <c r="K390" s="7" t="s">
        <v>3161</v>
      </c>
      <c r="L390" s="2" t="s">
        <v>1998</v>
      </c>
      <c r="M390" s="2" t="s">
        <v>1999</v>
      </c>
      <c r="R390" s="2" t="s">
        <v>3183</v>
      </c>
      <c r="AE390" s="2" t="s">
        <v>3184</v>
      </c>
      <c r="AF390" s="6" t="s">
        <v>1477</v>
      </c>
      <c r="AG390" s="6" t="s">
        <v>1477</v>
      </c>
      <c r="AH390" s="6" t="s">
        <v>1477</v>
      </c>
      <c r="AI390" s="6" t="s">
        <v>1477</v>
      </c>
      <c r="AJ390" s="6" t="s">
        <v>1477</v>
      </c>
      <c r="AK390" s="6" t="s">
        <v>1477</v>
      </c>
      <c r="AL390" s="6" t="s">
        <v>1477</v>
      </c>
      <c r="AM390" s="6" t="s">
        <v>1477</v>
      </c>
      <c r="AN390" s="6" t="s">
        <v>1477</v>
      </c>
      <c r="AO390" s="6" t="s">
        <v>1477</v>
      </c>
      <c r="AP390" s="6" t="s">
        <v>1478</v>
      </c>
      <c r="AQ390" s="6" t="s">
        <v>1524</v>
      </c>
      <c r="AR390" s="6" t="s">
        <v>1496</v>
      </c>
      <c r="AS390" s="6" t="s">
        <v>1480</v>
      </c>
      <c r="AT390" s="2" t="b">
        <f t="shared" si="9"/>
        <v>1</v>
      </c>
      <c r="AU390" s="2" t="b">
        <f t="shared" si="16"/>
        <v>0</v>
      </c>
      <c r="AV390" s="8" t="b">
        <f t="shared" si="10"/>
        <v>0</v>
      </c>
      <c r="AW390" s="2" t="b">
        <f t="shared" si="11"/>
        <v>0</v>
      </c>
      <c r="AX390" s="2" t="b">
        <f t="shared" si="12"/>
        <v>0</v>
      </c>
      <c r="AY390" s="2" t="b">
        <f t="shared" si="13"/>
        <v>0</v>
      </c>
    </row>
    <row r="391" spans="1:51" ht="16" x14ac:dyDescent="0.2">
      <c r="A391" s="4" t="s">
        <v>3185</v>
      </c>
      <c r="B391" s="2" t="s">
        <v>298</v>
      </c>
      <c r="E391" s="2" t="s">
        <v>1978</v>
      </c>
      <c r="F391" s="2">
        <v>14</v>
      </c>
      <c r="G391" s="2" t="s">
        <v>2383</v>
      </c>
      <c r="H391" s="2" t="s">
        <v>2383</v>
      </c>
      <c r="I391" s="2" t="s">
        <v>3159</v>
      </c>
      <c r="J391" s="2" t="s">
        <v>3160</v>
      </c>
      <c r="K391" s="7" t="s">
        <v>3161</v>
      </c>
      <c r="L391" s="2" t="s">
        <v>1998</v>
      </c>
      <c r="M391" s="2" t="s">
        <v>1999</v>
      </c>
      <c r="R391" s="2" t="s">
        <v>3186</v>
      </c>
      <c r="AE391" s="2" t="s">
        <v>3187</v>
      </c>
      <c r="AF391" s="6" t="s">
        <v>1477</v>
      </c>
      <c r="AG391" s="6" t="s">
        <v>1477</v>
      </c>
      <c r="AH391" s="6" t="s">
        <v>1477</v>
      </c>
      <c r="AI391" s="6" t="s">
        <v>1477</v>
      </c>
      <c r="AJ391" s="6" t="s">
        <v>1477</v>
      </c>
      <c r="AK391" s="6" t="s">
        <v>1477</v>
      </c>
      <c r="AL391" s="6" t="s">
        <v>1477</v>
      </c>
      <c r="AM391" s="6" t="s">
        <v>1477</v>
      </c>
      <c r="AN391" s="6" t="s">
        <v>1477</v>
      </c>
      <c r="AO391" s="6" t="s">
        <v>1477</v>
      </c>
      <c r="AP391" s="6" t="s">
        <v>1478</v>
      </c>
      <c r="AQ391" s="6" t="s">
        <v>1682</v>
      </c>
      <c r="AR391" s="6" t="s">
        <v>1682</v>
      </c>
      <c r="AS391" s="6" t="s">
        <v>1480</v>
      </c>
      <c r="AT391" s="2" t="b">
        <f t="shared" si="9"/>
        <v>1</v>
      </c>
      <c r="AU391" s="2" t="b">
        <f t="shared" si="16"/>
        <v>0</v>
      </c>
      <c r="AV391" s="8" t="b">
        <f t="shared" si="10"/>
        <v>0</v>
      </c>
      <c r="AW391" s="2" t="b">
        <f t="shared" si="11"/>
        <v>0</v>
      </c>
      <c r="AX391" s="2" t="b">
        <f t="shared" si="12"/>
        <v>0</v>
      </c>
      <c r="AY391" s="2" t="b">
        <f t="shared" si="13"/>
        <v>0</v>
      </c>
    </row>
    <row r="392" spans="1:51" ht="16" x14ac:dyDescent="0.2">
      <c r="A392" s="4" t="s">
        <v>3188</v>
      </c>
      <c r="B392" s="2" t="s">
        <v>1258</v>
      </c>
      <c r="D392" s="2" t="s">
        <v>1465</v>
      </c>
      <c r="E392" s="2" t="s">
        <v>1465</v>
      </c>
      <c r="F392" s="2">
        <v>14</v>
      </c>
      <c r="G392" s="2" t="s">
        <v>2383</v>
      </c>
      <c r="H392" s="2" t="s">
        <v>2383</v>
      </c>
      <c r="I392" s="2" t="s">
        <v>3189</v>
      </c>
      <c r="J392" s="2" t="s">
        <v>3190</v>
      </c>
      <c r="K392" s="7" t="s">
        <v>3191</v>
      </c>
      <c r="L392" s="2" t="s">
        <v>1473</v>
      </c>
      <c r="M392" s="2" t="s">
        <v>1983</v>
      </c>
      <c r="P392" s="2" t="s">
        <v>3192</v>
      </c>
      <c r="Q392" s="2" t="s">
        <v>3193</v>
      </c>
      <c r="R392" s="2" t="s">
        <v>3194</v>
      </c>
      <c r="AD392" s="2" t="s">
        <v>3195</v>
      </c>
      <c r="AE392" s="2" t="s">
        <v>3196</v>
      </c>
      <c r="AF392" s="6" t="s">
        <v>1477</v>
      </c>
      <c r="AG392" s="6" t="s">
        <v>1477</v>
      </c>
      <c r="AH392" s="6" t="s">
        <v>1477</v>
      </c>
      <c r="AI392" s="6" t="s">
        <v>1477</v>
      </c>
      <c r="AJ392" s="6" t="s">
        <v>1477</v>
      </c>
      <c r="AK392" s="6" t="s">
        <v>1477</v>
      </c>
      <c r="AL392" s="6" t="s">
        <v>1477</v>
      </c>
      <c r="AM392" s="6" t="s">
        <v>1558</v>
      </c>
      <c r="AN392" s="6" t="s">
        <v>1477</v>
      </c>
      <c r="AO392" s="6" t="s">
        <v>1477</v>
      </c>
      <c r="AP392" s="6" t="s">
        <v>1480</v>
      </c>
      <c r="AQ392" s="6" t="s">
        <v>1478</v>
      </c>
      <c r="AR392" s="6" t="s">
        <v>1508</v>
      </c>
      <c r="AS392" s="6" t="s">
        <v>1536</v>
      </c>
      <c r="AT392" s="2" t="b">
        <f t="shared" si="9"/>
        <v>0</v>
      </c>
      <c r="AU392" s="2" t="b">
        <f t="shared" si="16"/>
        <v>0</v>
      </c>
      <c r="AV392" s="8" t="b">
        <f t="shared" si="10"/>
        <v>0</v>
      </c>
      <c r="AW392" s="2" t="b">
        <f t="shared" si="11"/>
        <v>0</v>
      </c>
      <c r="AX392" s="2" t="b">
        <f t="shared" si="12"/>
        <v>0</v>
      </c>
      <c r="AY392" s="2" t="b">
        <f t="shared" si="13"/>
        <v>1</v>
      </c>
    </row>
    <row r="393" spans="1:51" ht="16" x14ac:dyDescent="0.2">
      <c r="A393" s="4" t="s">
        <v>3197</v>
      </c>
      <c r="B393" s="2" t="s">
        <v>1263</v>
      </c>
      <c r="D393" s="2" t="s">
        <v>1465</v>
      </c>
      <c r="E393" s="2" t="s">
        <v>1465</v>
      </c>
      <c r="F393" s="2">
        <v>14</v>
      </c>
      <c r="G393" s="2" t="s">
        <v>2383</v>
      </c>
      <c r="H393" s="2" t="s">
        <v>2383</v>
      </c>
      <c r="I393" s="2" t="s">
        <v>3189</v>
      </c>
      <c r="J393" s="2" t="s">
        <v>3190</v>
      </c>
      <c r="K393" s="7" t="s">
        <v>3191</v>
      </c>
      <c r="L393" s="2" t="s">
        <v>1473</v>
      </c>
      <c r="M393" s="2" t="s">
        <v>1983</v>
      </c>
      <c r="P393" s="2" t="s">
        <v>3198</v>
      </c>
      <c r="Q393" s="2" t="s">
        <v>3199</v>
      </c>
      <c r="AD393" s="2" t="s">
        <v>3200</v>
      </c>
      <c r="AE393" s="2" t="s">
        <v>3201</v>
      </c>
      <c r="AF393" s="6" t="s">
        <v>1477</v>
      </c>
      <c r="AG393" s="6" t="s">
        <v>1477</v>
      </c>
      <c r="AH393" s="6" t="s">
        <v>1477</v>
      </c>
      <c r="AI393" s="6" t="s">
        <v>1477</v>
      </c>
      <c r="AJ393" s="6" t="s">
        <v>1477</v>
      </c>
      <c r="AK393" s="6" t="s">
        <v>1477</v>
      </c>
      <c r="AL393" s="6" t="s">
        <v>1535</v>
      </c>
      <c r="AM393" s="6" t="s">
        <v>1477</v>
      </c>
      <c r="AN393" s="6" t="s">
        <v>1477</v>
      </c>
      <c r="AO393" s="6" t="s">
        <v>1477</v>
      </c>
      <c r="AP393" s="6" t="s">
        <v>1478</v>
      </c>
      <c r="AQ393" s="6" t="s">
        <v>1536</v>
      </c>
      <c r="AR393" s="6" t="s">
        <v>1682</v>
      </c>
      <c r="AS393" s="6" t="s">
        <v>1480</v>
      </c>
      <c r="AT393" s="2" t="b">
        <f t="shared" si="9"/>
        <v>0</v>
      </c>
      <c r="AU393" s="2" t="b">
        <f t="shared" si="16"/>
        <v>0</v>
      </c>
      <c r="AV393" s="8" t="b">
        <f t="shared" si="10"/>
        <v>0</v>
      </c>
      <c r="AW393" s="2" t="b">
        <f t="shared" si="11"/>
        <v>0</v>
      </c>
      <c r="AX393" s="2" t="b">
        <f t="shared" si="12"/>
        <v>0</v>
      </c>
      <c r="AY393" s="2" t="b">
        <f t="shared" si="13"/>
        <v>1</v>
      </c>
    </row>
    <row r="394" spans="1:51" ht="16" x14ac:dyDescent="0.2">
      <c r="A394" s="4" t="s">
        <v>3202</v>
      </c>
      <c r="B394" s="2" t="s">
        <v>600</v>
      </c>
      <c r="E394" s="2" t="s">
        <v>1978</v>
      </c>
      <c r="F394" s="2">
        <v>14</v>
      </c>
      <c r="G394" s="2" t="s">
        <v>2383</v>
      </c>
      <c r="H394" s="2" t="s">
        <v>2383</v>
      </c>
      <c r="I394" s="2" t="s">
        <v>3189</v>
      </c>
      <c r="J394" s="2" t="s">
        <v>3190</v>
      </c>
      <c r="K394" s="7" t="s">
        <v>3191</v>
      </c>
      <c r="L394" s="2" t="s">
        <v>1473</v>
      </c>
      <c r="M394" s="2" t="s">
        <v>1528</v>
      </c>
      <c r="N394" s="2" t="s">
        <v>3203</v>
      </c>
      <c r="O394" s="2" t="s">
        <v>2240</v>
      </c>
      <c r="P394" s="2" t="s">
        <v>3204</v>
      </c>
      <c r="Q394" s="2" t="s">
        <v>3205</v>
      </c>
      <c r="R394" s="2" t="s">
        <v>3206</v>
      </c>
      <c r="AD394" s="2" t="s">
        <v>3207</v>
      </c>
      <c r="AE394" s="2" t="s">
        <v>3208</v>
      </c>
      <c r="AF394" s="6" t="s">
        <v>1477</v>
      </c>
      <c r="AG394" s="6" t="s">
        <v>1477</v>
      </c>
      <c r="AH394" s="6" t="s">
        <v>1477</v>
      </c>
      <c r="AI394" s="6" t="s">
        <v>1477</v>
      </c>
      <c r="AJ394" s="6" t="s">
        <v>1477</v>
      </c>
      <c r="AK394" s="6" t="s">
        <v>1477</v>
      </c>
      <c r="AL394" s="6" t="s">
        <v>1477</v>
      </c>
      <c r="AM394" s="6" t="s">
        <v>1477</v>
      </c>
      <c r="AN394" s="6" t="s">
        <v>1477</v>
      </c>
      <c r="AO394" s="6" t="s">
        <v>1477</v>
      </c>
      <c r="AP394" s="6" t="s">
        <v>1478</v>
      </c>
      <c r="AQ394" s="6" t="s">
        <v>1477</v>
      </c>
      <c r="AR394" s="6" t="s">
        <v>1682</v>
      </c>
      <c r="AS394" s="6" t="s">
        <v>1480</v>
      </c>
      <c r="AT394" s="2" t="b">
        <f t="shared" si="9"/>
        <v>1</v>
      </c>
      <c r="AU394" s="2" t="b">
        <f t="shared" si="16"/>
        <v>0</v>
      </c>
      <c r="AV394" s="8" t="b">
        <f t="shared" si="10"/>
        <v>0</v>
      </c>
      <c r="AW394" s="2" t="b">
        <f t="shared" si="11"/>
        <v>0</v>
      </c>
      <c r="AX394" s="2" t="b">
        <f t="shared" si="12"/>
        <v>0</v>
      </c>
      <c r="AY394" s="2" t="b">
        <f t="shared" si="13"/>
        <v>0</v>
      </c>
    </row>
    <row r="395" spans="1:51" ht="16" x14ac:dyDescent="0.2">
      <c r="A395" s="4" t="s">
        <v>3209</v>
      </c>
      <c r="B395" s="2" t="s">
        <v>1264</v>
      </c>
      <c r="E395" s="2" t="s">
        <v>1978</v>
      </c>
      <c r="F395" s="2">
        <v>14</v>
      </c>
      <c r="G395" s="2" t="s">
        <v>2383</v>
      </c>
      <c r="H395" s="2" t="s">
        <v>2383</v>
      </c>
      <c r="I395" s="2" t="s">
        <v>3189</v>
      </c>
      <c r="J395" s="2" t="s">
        <v>3190</v>
      </c>
      <c r="K395" s="7" t="s">
        <v>3191</v>
      </c>
      <c r="L395" s="2" t="s">
        <v>1473</v>
      </c>
      <c r="M395" s="2" t="s">
        <v>1983</v>
      </c>
      <c r="P395" s="2" t="s">
        <v>3210</v>
      </c>
      <c r="Q395" s="2" t="s">
        <v>3211</v>
      </c>
      <c r="R395" s="2" t="s">
        <v>3212</v>
      </c>
      <c r="AD395" s="2" t="s">
        <v>3213</v>
      </c>
      <c r="AE395" s="2" t="s">
        <v>3214</v>
      </c>
      <c r="AF395" s="6" t="s">
        <v>1477</v>
      </c>
      <c r="AG395" s="6" t="s">
        <v>1477</v>
      </c>
      <c r="AH395" s="6" t="s">
        <v>1477</v>
      </c>
      <c r="AI395" s="6" t="s">
        <v>1477</v>
      </c>
      <c r="AJ395" s="6" t="s">
        <v>1477</v>
      </c>
      <c r="AK395" s="6" t="s">
        <v>1477</v>
      </c>
      <c r="AL395" s="6" t="s">
        <v>1477</v>
      </c>
      <c r="AM395" s="6" t="s">
        <v>1477</v>
      </c>
      <c r="AN395" s="6" t="s">
        <v>1477</v>
      </c>
      <c r="AO395" s="6" t="s">
        <v>1477</v>
      </c>
      <c r="AP395" s="6" t="s">
        <v>1478</v>
      </c>
      <c r="AQ395" s="6" t="s">
        <v>1536</v>
      </c>
      <c r="AR395" s="6" t="s">
        <v>1682</v>
      </c>
      <c r="AS395" s="6" t="s">
        <v>1480</v>
      </c>
      <c r="AT395" s="2" t="b">
        <f t="shared" si="9"/>
        <v>1</v>
      </c>
      <c r="AU395" s="2" t="b">
        <f t="shared" si="16"/>
        <v>0</v>
      </c>
      <c r="AV395" s="8" t="b">
        <f t="shared" si="10"/>
        <v>0</v>
      </c>
      <c r="AW395" s="2" t="b">
        <f t="shared" si="11"/>
        <v>0</v>
      </c>
      <c r="AX395" s="2" t="b">
        <f t="shared" si="12"/>
        <v>0</v>
      </c>
      <c r="AY395" s="2" t="b">
        <f t="shared" si="13"/>
        <v>0</v>
      </c>
    </row>
    <row r="396" spans="1:51" ht="16" x14ac:dyDescent="0.2">
      <c r="A396" s="4" t="s">
        <v>3215</v>
      </c>
      <c r="B396" s="2" t="s">
        <v>323</v>
      </c>
      <c r="E396" s="2" t="s">
        <v>1978</v>
      </c>
      <c r="F396" s="2">
        <v>14</v>
      </c>
      <c r="G396" s="2" t="s">
        <v>2383</v>
      </c>
      <c r="H396" s="2" t="s">
        <v>2383</v>
      </c>
      <c r="I396" s="2" t="s">
        <v>3216</v>
      </c>
      <c r="J396" s="2" t="s">
        <v>3217</v>
      </c>
      <c r="K396" s="7" t="s">
        <v>3218</v>
      </c>
      <c r="L396" s="2" t="s">
        <v>1998</v>
      </c>
      <c r="M396" s="2" t="s">
        <v>1999</v>
      </c>
      <c r="R396" s="2" t="s">
        <v>3219</v>
      </c>
      <c r="AE396" s="2" t="s">
        <v>3220</v>
      </c>
      <c r="AF396" s="6" t="s">
        <v>1477</v>
      </c>
      <c r="AG396" s="6" t="s">
        <v>1477</v>
      </c>
      <c r="AH396" s="6" t="s">
        <v>1477</v>
      </c>
      <c r="AI396" s="6" t="s">
        <v>1477</v>
      </c>
      <c r="AJ396" s="6" t="s">
        <v>1477</v>
      </c>
      <c r="AK396" s="6" t="s">
        <v>1477</v>
      </c>
      <c r="AL396" s="6" t="s">
        <v>1477</v>
      </c>
      <c r="AM396" s="6" t="s">
        <v>1477</v>
      </c>
      <c r="AN396" s="6" t="s">
        <v>1477</v>
      </c>
      <c r="AO396" s="6" t="s">
        <v>1477</v>
      </c>
      <c r="AP396" s="6" t="s">
        <v>1480</v>
      </c>
      <c r="AQ396" s="6" t="s">
        <v>1566</v>
      </c>
      <c r="AR396" s="6" t="s">
        <v>1602</v>
      </c>
      <c r="AS396" s="6" t="s">
        <v>1535</v>
      </c>
      <c r="AT396" s="2" t="b">
        <f t="shared" si="9"/>
        <v>1</v>
      </c>
      <c r="AU396" s="2" t="b">
        <f t="shared" si="16"/>
        <v>0</v>
      </c>
      <c r="AV396" s="8" t="b">
        <f t="shared" si="10"/>
        <v>0</v>
      </c>
      <c r="AW396" s="2" t="b">
        <f t="shared" si="11"/>
        <v>0</v>
      </c>
      <c r="AX396" s="2" t="b">
        <f t="shared" si="12"/>
        <v>0</v>
      </c>
      <c r="AY396" s="2" t="b">
        <f t="shared" si="13"/>
        <v>0</v>
      </c>
    </row>
    <row r="397" spans="1:51" ht="16" x14ac:dyDescent="0.2">
      <c r="A397" s="4" t="s">
        <v>3221</v>
      </c>
      <c r="B397" s="2" t="s">
        <v>303</v>
      </c>
      <c r="D397" s="2" t="s">
        <v>1465</v>
      </c>
      <c r="E397" s="2" t="s">
        <v>1465</v>
      </c>
      <c r="F397" s="2">
        <v>14</v>
      </c>
      <c r="G397" s="2" t="s">
        <v>2383</v>
      </c>
      <c r="H397" s="2" t="s">
        <v>2383</v>
      </c>
      <c r="I397" s="2" t="s">
        <v>3222</v>
      </c>
      <c r="J397" s="2" t="s">
        <v>3223</v>
      </c>
      <c r="K397" s="7" t="s">
        <v>3224</v>
      </c>
      <c r="L397" s="2" t="s">
        <v>1998</v>
      </c>
      <c r="M397" s="2" t="s">
        <v>1999</v>
      </c>
      <c r="S397" s="2" t="s">
        <v>3225</v>
      </c>
      <c r="AE397" s="2" t="s">
        <v>3226</v>
      </c>
      <c r="AF397" s="6" t="s">
        <v>1477</v>
      </c>
      <c r="AG397" s="6" t="s">
        <v>1477</v>
      </c>
      <c r="AH397" s="6" t="s">
        <v>1478</v>
      </c>
      <c r="AI397" s="6" t="s">
        <v>1477</v>
      </c>
      <c r="AJ397" s="6" t="s">
        <v>1477</v>
      </c>
      <c r="AK397" s="6" t="s">
        <v>1477</v>
      </c>
      <c r="AL397" s="6" t="s">
        <v>1477</v>
      </c>
      <c r="AM397" s="6" t="s">
        <v>1477</v>
      </c>
      <c r="AN397" s="6" t="s">
        <v>1477</v>
      </c>
      <c r="AO397" s="6" t="s">
        <v>1477</v>
      </c>
      <c r="AP397" s="6" t="s">
        <v>1478</v>
      </c>
      <c r="AQ397" s="6" t="s">
        <v>1682</v>
      </c>
      <c r="AR397" s="6" t="s">
        <v>1497</v>
      </c>
      <c r="AS397" s="6" t="s">
        <v>1480</v>
      </c>
      <c r="AT397" s="2" t="b">
        <f t="shared" si="9"/>
        <v>0</v>
      </c>
      <c r="AU397" s="2" t="b">
        <f t="shared" si="16"/>
        <v>0</v>
      </c>
      <c r="AV397" s="8" t="b">
        <f t="shared" si="10"/>
        <v>0</v>
      </c>
      <c r="AW397" s="2" t="b">
        <f t="shared" si="11"/>
        <v>0</v>
      </c>
      <c r="AX397" s="2" t="b">
        <f t="shared" si="12"/>
        <v>0</v>
      </c>
      <c r="AY397" s="2" t="b">
        <f t="shared" si="13"/>
        <v>1</v>
      </c>
    </row>
    <row r="398" spans="1:51" ht="16" x14ac:dyDescent="0.2">
      <c r="A398" s="4" t="s">
        <v>3227</v>
      </c>
      <c r="B398" s="2" t="s">
        <v>318</v>
      </c>
      <c r="D398" s="2" t="s">
        <v>1465</v>
      </c>
      <c r="E398" s="2" t="s">
        <v>1465</v>
      </c>
      <c r="F398" s="2">
        <v>14</v>
      </c>
      <c r="G398" s="2" t="s">
        <v>2383</v>
      </c>
      <c r="H398" s="2" t="s">
        <v>2383</v>
      </c>
      <c r="I398" s="2" t="s">
        <v>3222</v>
      </c>
      <c r="J398" s="2" t="s">
        <v>3223</v>
      </c>
      <c r="K398" s="7" t="s">
        <v>3224</v>
      </c>
      <c r="L398" s="2" t="s">
        <v>1998</v>
      </c>
      <c r="M398" s="2" t="s">
        <v>1999</v>
      </c>
      <c r="S398" s="2" t="s">
        <v>3228</v>
      </c>
      <c r="AD398" s="2" t="s">
        <v>3229</v>
      </c>
      <c r="AE398" s="2" t="s">
        <v>3230</v>
      </c>
      <c r="AF398" s="6" t="s">
        <v>1477</v>
      </c>
      <c r="AG398" s="6" t="s">
        <v>1477</v>
      </c>
      <c r="AH398" s="6" t="s">
        <v>1478</v>
      </c>
      <c r="AI398" s="6" t="s">
        <v>1477</v>
      </c>
      <c r="AJ398" s="6" t="s">
        <v>1477</v>
      </c>
      <c r="AK398" s="6" t="s">
        <v>1477</v>
      </c>
      <c r="AL398" s="6" t="s">
        <v>1477</v>
      </c>
      <c r="AM398" s="6" t="s">
        <v>1477</v>
      </c>
      <c r="AN398" s="6" t="s">
        <v>1477</v>
      </c>
      <c r="AO398" s="6" t="s">
        <v>1477</v>
      </c>
      <c r="AP398" s="6" t="s">
        <v>1478</v>
      </c>
      <c r="AQ398" s="6" t="s">
        <v>1478</v>
      </c>
      <c r="AR398" s="6" t="s">
        <v>1497</v>
      </c>
      <c r="AS398" s="6" t="s">
        <v>1480</v>
      </c>
      <c r="AT398" s="2" t="b">
        <f t="shared" si="9"/>
        <v>0</v>
      </c>
      <c r="AU398" s="2" t="b">
        <f t="shared" si="16"/>
        <v>0</v>
      </c>
      <c r="AV398" s="8" t="b">
        <f t="shared" si="10"/>
        <v>0</v>
      </c>
      <c r="AW398" s="2" t="b">
        <f t="shared" si="11"/>
        <v>0</v>
      </c>
      <c r="AX398" s="2" t="b">
        <f t="shared" si="12"/>
        <v>0</v>
      </c>
      <c r="AY398" s="2" t="b">
        <f t="shared" si="13"/>
        <v>1</v>
      </c>
    </row>
    <row r="399" spans="1:51" ht="16" x14ac:dyDescent="0.2">
      <c r="A399" s="4" t="s">
        <v>3231</v>
      </c>
      <c r="B399" s="2" t="s">
        <v>299</v>
      </c>
      <c r="E399" s="2" t="s">
        <v>1978</v>
      </c>
      <c r="F399" s="2">
        <v>14</v>
      </c>
      <c r="G399" s="2" t="s">
        <v>2383</v>
      </c>
      <c r="H399" s="2" t="s">
        <v>2383</v>
      </c>
      <c r="I399" s="2" t="s">
        <v>3222</v>
      </c>
      <c r="J399" s="2" t="s">
        <v>3223</v>
      </c>
      <c r="K399" s="7" t="s">
        <v>3224</v>
      </c>
      <c r="L399" s="2" t="s">
        <v>1998</v>
      </c>
      <c r="M399" s="2" t="s">
        <v>1999</v>
      </c>
      <c r="S399" s="2" t="s">
        <v>3225</v>
      </c>
      <c r="AE399" s="2" t="s">
        <v>3232</v>
      </c>
      <c r="AF399" s="6" t="s">
        <v>1477</v>
      </c>
      <c r="AG399" s="6" t="s">
        <v>1477</v>
      </c>
      <c r="AH399" s="6" t="s">
        <v>1477</v>
      </c>
      <c r="AI399" s="6" t="s">
        <v>1477</v>
      </c>
      <c r="AJ399" s="6" t="s">
        <v>1477</v>
      </c>
      <c r="AK399" s="6" t="s">
        <v>1477</v>
      </c>
      <c r="AL399" s="6" t="s">
        <v>1477</v>
      </c>
      <c r="AM399" s="6" t="s">
        <v>1477</v>
      </c>
      <c r="AN399" s="6" t="s">
        <v>1477</v>
      </c>
      <c r="AO399" s="6" t="s">
        <v>1477</v>
      </c>
      <c r="AP399" s="6" t="s">
        <v>1478</v>
      </c>
      <c r="AQ399" s="6" t="s">
        <v>1536</v>
      </c>
      <c r="AR399" s="6" t="s">
        <v>1496</v>
      </c>
      <c r="AS399" s="6" t="s">
        <v>1480</v>
      </c>
      <c r="AT399" s="2" t="b">
        <f t="shared" si="9"/>
        <v>1</v>
      </c>
      <c r="AU399" s="2" t="b">
        <f t="shared" si="16"/>
        <v>0</v>
      </c>
      <c r="AV399" s="8" t="b">
        <f t="shared" si="10"/>
        <v>0</v>
      </c>
      <c r="AW399" s="2" t="b">
        <f t="shared" si="11"/>
        <v>0</v>
      </c>
      <c r="AX399" s="2" t="b">
        <f t="shared" si="12"/>
        <v>0</v>
      </c>
      <c r="AY399" s="2" t="b">
        <f t="shared" si="13"/>
        <v>0</v>
      </c>
    </row>
    <row r="400" spans="1:51" ht="16" x14ac:dyDescent="0.2">
      <c r="A400" s="4" t="s">
        <v>3233</v>
      </c>
      <c r="B400" s="2" t="s">
        <v>300</v>
      </c>
      <c r="E400" s="2" t="s">
        <v>1978</v>
      </c>
      <c r="F400" s="2">
        <v>14</v>
      </c>
      <c r="G400" s="2" t="s">
        <v>2383</v>
      </c>
      <c r="H400" s="2" t="s">
        <v>2383</v>
      </c>
      <c r="I400" s="2" t="s">
        <v>3222</v>
      </c>
      <c r="J400" s="2" t="s">
        <v>3223</v>
      </c>
      <c r="K400" s="7" t="s">
        <v>3224</v>
      </c>
      <c r="L400" s="2" t="s">
        <v>1998</v>
      </c>
      <c r="M400" s="2" t="s">
        <v>1999</v>
      </c>
      <c r="S400" s="2" t="s">
        <v>3225</v>
      </c>
      <c r="AE400" s="2" t="s">
        <v>3234</v>
      </c>
      <c r="AF400" s="6" t="s">
        <v>1477</v>
      </c>
      <c r="AG400" s="6" t="s">
        <v>1477</v>
      </c>
      <c r="AH400" s="6" t="s">
        <v>1477</v>
      </c>
      <c r="AI400" s="6" t="s">
        <v>1477</v>
      </c>
      <c r="AJ400" s="6" t="s">
        <v>1477</v>
      </c>
      <c r="AK400" s="6" t="s">
        <v>1477</v>
      </c>
      <c r="AL400" s="6" t="s">
        <v>1477</v>
      </c>
      <c r="AM400" s="6" t="s">
        <v>1477</v>
      </c>
      <c r="AN400" s="6" t="s">
        <v>1477</v>
      </c>
      <c r="AO400" s="6" t="s">
        <v>1477</v>
      </c>
      <c r="AP400" s="6" t="s">
        <v>1480</v>
      </c>
      <c r="AQ400" s="6" t="s">
        <v>1536</v>
      </c>
      <c r="AR400" s="6" t="s">
        <v>1496</v>
      </c>
      <c r="AS400" s="6" t="s">
        <v>1480</v>
      </c>
      <c r="AT400" s="2" t="b">
        <f t="shared" si="9"/>
        <v>1</v>
      </c>
      <c r="AU400" s="2" t="b">
        <f t="shared" si="16"/>
        <v>0</v>
      </c>
      <c r="AV400" s="8" t="b">
        <f t="shared" si="10"/>
        <v>0</v>
      </c>
      <c r="AW400" s="2" t="b">
        <f t="shared" si="11"/>
        <v>0</v>
      </c>
      <c r="AX400" s="2" t="b">
        <f t="shared" si="12"/>
        <v>0</v>
      </c>
      <c r="AY400" s="2" t="b">
        <f t="shared" si="13"/>
        <v>0</v>
      </c>
    </row>
    <row r="401" spans="1:51" ht="16" x14ac:dyDescent="0.2">
      <c r="A401" s="4" t="s">
        <v>3235</v>
      </c>
      <c r="B401" s="2" t="s">
        <v>301</v>
      </c>
      <c r="E401" s="2" t="s">
        <v>1978</v>
      </c>
      <c r="F401" s="2">
        <v>14</v>
      </c>
      <c r="G401" s="2" t="s">
        <v>2383</v>
      </c>
      <c r="H401" s="2" t="s">
        <v>2383</v>
      </c>
      <c r="I401" s="2" t="s">
        <v>3222</v>
      </c>
      <c r="J401" s="2" t="s">
        <v>3223</v>
      </c>
      <c r="K401" s="7" t="s">
        <v>3224</v>
      </c>
      <c r="L401" s="2" t="s">
        <v>1998</v>
      </c>
      <c r="M401" s="2" t="s">
        <v>1999</v>
      </c>
      <c r="S401" s="2" t="s">
        <v>3225</v>
      </c>
      <c r="AE401" s="2" t="s">
        <v>3236</v>
      </c>
      <c r="AF401" s="6" t="s">
        <v>1477</v>
      </c>
      <c r="AG401" s="6" t="s">
        <v>1477</v>
      </c>
      <c r="AH401" s="6" t="s">
        <v>1477</v>
      </c>
      <c r="AI401" s="6" t="s">
        <v>1477</v>
      </c>
      <c r="AJ401" s="6" t="s">
        <v>1477</v>
      </c>
      <c r="AK401" s="6" t="s">
        <v>1477</v>
      </c>
      <c r="AL401" s="6" t="s">
        <v>1477</v>
      </c>
      <c r="AM401" s="6" t="s">
        <v>1477</v>
      </c>
      <c r="AN401" s="6" t="s">
        <v>1477</v>
      </c>
      <c r="AO401" s="6" t="s">
        <v>1477</v>
      </c>
      <c r="AP401" s="6" t="s">
        <v>1480</v>
      </c>
      <c r="AQ401" s="6" t="s">
        <v>1682</v>
      </c>
      <c r="AR401" s="6" t="s">
        <v>1480</v>
      </c>
      <c r="AS401" s="6" t="s">
        <v>1480</v>
      </c>
      <c r="AT401" s="2" t="b">
        <f t="shared" si="9"/>
        <v>1</v>
      </c>
      <c r="AU401" s="2" t="b">
        <f t="shared" si="16"/>
        <v>0</v>
      </c>
      <c r="AV401" s="8" t="b">
        <f t="shared" si="10"/>
        <v>0</v>
      </c>
      <c r="AW401" s="2" t="b">
        <f t="shared" si="11"/>
        <v>0</v>
      </c>
      <c r="AX401" s="2" t="b">
        <f t="shared" si="12"/>
        <v>0</v>
      </c>
      <c r="AY401" s="2" t="b">
        <f t="shared" si="13"/>
        <v>0</v>
      </c>
    </row>
    <row r="402" spans="1:51" ht="16" x14ac:dyDescent="0.2">
      <c r="A402" s="4" t="s">
        <v>3237</v>
      </c>
      <c r="B402" s="2" t="s">
        <v>302</v>
      </c>
      <c r="E402" s="2" t="s">
        <v>1978</v>
      </c>
      <c r="F402" s="2">
        <v>14</v>
      </c>
      <c r="G402" s="2" t="s">
        <v>2383</v>
      </c>
      <c r="H402" s="2" t="s">
        <v>2383</v>
      </c>
      <c r="I402" s="2" t="s">
        <v>3222</v>
      </c>
      <c r="J402" s="2" t="s">
        <v>3223</v>
      </c>
      <c r="K402" s="7" t="s">
        <v>3224</v>
      </c>
      <c r="L402" s="2" t="s">
        <v>1998</v>
      </c>
      <c r="M402" s="2" t="s">
        <v>1999</v>
      </c>
      <c r="S402" s="2" t="s">
        <v>3225</v>
      </c>
      <c r="AE402" s="2" t="s">
        <v>3238</v>
      </c>
      <c r="AF402" s="6" t="s">
        <v>1477</v>
      </c>
      <c r="AG402" s="6" t="s">
        <v>1477</v>
      </c>
      <c r="AH402" s="6" t="s">
        <v>1477</v>
      </c>
      <c r="AI402" s="6" t="s">
        <v>1477</v>
      </c>
      <c r="AJ402" s="6" t="s">
        <v>1477</v>
      </c>
      <c r="AK402" s="6" t="s">
        <v>1477</v>
      </c>
      <c r="AL402" s="6" t="s">
        <v>1477</v>
      </c>
      <c r="AM402" s="6" t="s">
        <v>1477</v>
      </c>
      <c r="AN402" s="6" t="s">
        <v>1477</v>
      </c>
      <c r="AO402" s="6" t="s">
        <v>1477</v>
      </c>
      <c r="AP402" s="6" t="s">
        <v>1480</v>
      </c>
      <c r="AQ402" s="6" t="s">
        <v>1682</v>
      </c>
      <c r="AR402" s="6" t="s">
        <v>1480</v>
      </c>
      <c r="AS402" s="6" t="s">
        <v>1480</v>
      </c>
      <c r="AT402" s="2" t="b">
        <f t="shared" si="9"/>
        <v>1</v>
      </c>
      <c r="AU402" s="2" t="b">
        <f t="shared" si="16"/>
        <v>0</v>
      </c>
      <c r="AV402" s="8" t="b">
        <f t="shared" si="10"/>
        <v>0</v>
      </c>
      <c r="AW402" s="2" t="b">
        <f t="shared" si="11"/>
        <v>0</v>
      </c>
      <c r="AX402" s="2" t="b">
        <f t="shared" si="12"/>
        <v>0</v>
      </c>
      <c r="AY402" s="2" t="b">
        <f t="shared" si="13"/>
        <v>0</v>
      </c>
    </row>
    <row r="403" spans="1:51" ht="16" x14ac:dyDescent="0.2">
      <c r="A403" s="4" t="s">
        <v>3239</v>
      </c>
      <c r="B403" s="2" t="s">
        <v>305</v>
      </c>
      <c r="E403" s="2" t="s">
        <v>1978</v>
      </c>
      <c r="F403" s="2">
        <v>14</v>
      </c>
      <c r="G403" s="2" t="s">
        <v>2383</v>
      </c>
      <c r="H403" s="2" t="s">
        <v>2383</v>
      </c>
      <c r="I403" s="2" t="s">
        <v>3222</v>
      </c>
      <c r="J403" s="2" t="s">
        <v>3223</v>
      </c>
      <c r="K403" s="7" t="s">
        <v>3224</v>
      </c>
      <c r="L403" s="2" t="s">
        <v>1998</v>
      </c>
      <c r="M403" s="2" t="s">
        <v>1999</v>
      </c>
      <c r="S403" s="2" t="s">
        <v>3225</v>
      </c>
      <c r="AE403" s="2" t="s">
        <v>3240</v>
      </c>
      <c r="AF403" s="6" t="s">
        <v>1477</v>
      </c>
      <c r="AG403" s="6" t="s">
        <v>1477</v>
      </c>
      <c r="AH403" s="6" t="s">
        <v>1477</v>
      </c>
      <c r="AI403" s="6" t="s">
        <v>1477</v>
      </c>
      <c r="AJ403" s="6" t="s">
        <v>1477</v>
      </c>
      <c r="AK403" s="6" t="s">
        <v>1477</v>
      </c>
      <c r="AL403" s="6" t="s">
        <v>1477</v>
      </c>
      <c r="AM403" s="6" t="s">
        <v>1477</v>
      </c>
      <c r="AN403" s="6" t="s">
        <v>1477</v>
      </c>
      <c r="AO403" s="6" t="s">
        <v>1477</v>
      </c>
      <c r="AP403" s="6" t="s">
        <v>1480</v>
      </c>
      <c r="AQ403" s="6" t="s">
        <v>1566</v>
      </c>
      <c r="AR403" s="6" t="s">
        <v>1536</v>
      </c>
      <c r="AS403" s="6" t="s">
        <v>1480</v>
      </c>
      <c r="AT403" s="2" t="b">
        <f t="shared" si="9"/>
        <v>1</v>
      </c>
      <c r="AU403" s="2" t="b">
        <f t="shared" si="16"/>
        <v>0</v>
      </c>
      <c r="AV403" s="8" t="b">
        <f t="shared" si="10"/>
        <v>0</v>
      </c>
      <c r="AW403" s="2" t="b">
        <f t="shared" si="11"/>
        <v>0</v>
      </c>
      <c r="AX403" s="2" t="b">
        <f t="shared" si="12"/>
        <v>0</v>
      </c>
      <c r="AY403" s="2" t="b">
        <f t="shared" si="13"/>
        <v>0</v>
      </c>
    </row>
    <row r="404" spans="1:51" ht="16" x14ac:dyDescent="0.2">
      <c r="A404" s="4" t="s">
        <v>3241</v>
      </c>
      <c r="B404" s="2" t="s">
        <v>306</v>
      </c>
      <c r="E404" s="2" t="s">
        <v>1978</v>
      </c>
      <c r="F404" s="2">
        <v>14</v>
      </c>
      <c r="G404" s="2" t="s">
        <v>2383</v>
      </c>
      <c r="H404" s="2" t="s">
        <v>2383</v>
      </c>
      <c r="I404" s="2" t="s">
        <v>3222</v>
      </c>
      <c r="J404" s="2" t="s">
        <v>3223</v>
      </c>
      <c r="K404" s="7" t="s">
        <v>3224</v>
      </c>
      <c r="L404" s="2" t="s">
        <v>1998</v>
      </c>
      <c r="M404" s="2" t="s">
        <v>1999</v>
      </c>
      <c r="S404" s="2" t="s">
        <v>3225</v>
      </c>
      <c r="AE404" s="2" t="s">
        <v>3242</v>
      </c>
      <c r="AF404" s="6" t="s">
        <v>1477</v>
      </c>
      <c r="AG404" s="6" t="s">
        <v>1477</v>
      </c>
      <c r="AH404" s="6" t="s">
        <v>1477</v>
      </c>
      <c r="AI404" s="6" t="s">
        <v>1477</v>
      </c>
      <c r="AJ404" s="6" t="s">
        <v>1477</v>
      </c>
      <c r="AK404" s="6" t="s">
        <v>1477</v>
      </c>
      <c r="AL404" s="6" t="s">
        <v>1477</v>
      </c>
      <c r="AM404" s="6" t="s">
        <v>1477</v>
      </c>
      <c r="AN404" s="6" t="s">
        <v>1477</v>
      </c>
      <c r="AO404" s="6" t="s">
        <v>1477</v>
      </c>
      <c r="AP404" s="6" t="s">
        <v>1478</v>
      </c>
      <c r="AQ404" s="6" t="s">
        <v>1508</v>
      </c>
      <c r="AR404" s="6" t="s">
        <v>1512</v>
      </c>
      <c r="AS404" s="6" t="s">
        <v>1480</v>
      </c>
      <c r="AT404" s="2" t="b">
        <f t="shared" si="9"/>
        <v>1</v>
      </c>
      <c r="AU404" s="2" t="b">
        <f t="shared" si="16"/>
        <v>0</v>
      </c>
      <c r="AV404" s="8" t="b">
        <f t="shared" si="10"/>
        <v>0</v>
      </c>
      <c r="AW404" s="2" t="b">
        <f t="shared" si="11"/>
        <v>0</v>
      </c>
      <c r="AX404" s="2" t="b">
        <f t="shared" si="12"/>
        <v>0</v>
      </c>
      <c r="AY404" s="2" t="b">
        <f t="shared" si="13"/>
        <v>0</v>
      </c>
    </row>
    <row r="405" spans="1:51" ht="16" x14ac:dyDescent="0.2">
      <c r="A405" s="4" t="s">
        <v>3243</v>
      </c>
      <c r="B405" s="2" t="s">
        <v>307</v>
      </c>
      <c r="E405" s="2" t="s">
        <v>1978</v>
      </c>
      <c r="F405" s="2">
        <v>14</v>
      </c>
      <c r="G405" s="2" t="s">
        <v>2383</v>
      </c>
      <c r="H405" s="2" t="s">
        <v>2383</v>
      </c>
      <c r="I405" s="2" t="s">
        <v>3222</v>
      </c>
      <c r="J405" s="2" t="s">
        <v>3223</v>
      </c>
      <c r="K405" s="7" t="s">
        <v>3224</v>
      </c>
      <c r="L405" s="2" t="s">
        <v>1998</v>
      </c>
      <c r="M405" s="2" t="s">
        <v>1999</v>
      </c>
      <c r="S405" s="2" t="s">
        <v>3225</v>
      </c>
      <c r="AE405" s="2" t="s">
        <v>3244</v>
      </c>
      <c r="AF405" s="6" t="s">
        <v>1477</v>
      </c>
      <c r="AG405" s="6" t="s">
        <v>1477</v>
      </c>
      <c r="AH405" s="6" t="s">
        <v>1477</v>
      </c>
      <c r="AI405" s="6" t="s">
        <v>1477</v>
      </c>
      <c r="AJ405" s="6" t="s">
        <v>1477</v>
      </c>
      <c r="AK405" s="6" t="s">
        <v>1477</v>
      </c>
      <c r="AL405" s="6" t="s">
        <v>1477</v>
      </c>
      <c r="AM405" s="6" t="s">
        <v>1477</v>
      </c>
      <c r="AN405" s="6" t="s">
        <v>1477</v>
      </c>
      <c r="AO405" s="6" t="s">
        <v>1477</v>
      </c>
      <c r="AP405" s="6" t="s">
        <v>1478</v>
      </c>
      <c r="AQ405" s="6" t="s">
        <v>1508</v>
      </c>
      <c r="AR405" s="6" t="s">
        <v>1566</v>
      </c>
      <c r="AS405" s="6" t="s">
        <v>1480</v>
      </c>
      <c r="AT405" s="2" t="b">
        <f t="shared" si="9"/>
        <v>1</v>
      </c>
      <c r="AU405" s="2" t="b">
        <f t="shared" si="16"/>
        <v>0</v>
      </c>
      <c r="AV405" s="8" t="b">
        <f t="shared" si="10"/>
        <v>0</v>
      </c>
      <c r="AW405" s="2" t="b">
        <f t="shared" si="11"/>
        <v>0</v>
      </c>
      <c r="AX405" s="2" t="b">
        <f t="shared" si="12"/>
        <v>0</v>
      </c>
      <c r="AY405" s="2" t="b">
        <f t="shared" si="13"/>
        <v>0</v>
      </c>
    </row>
    <row r="406" spans="1:51" ht="16" x14ac:dyDescent="0.2">
      <c r="A406" s="4" t="s">
        <v>3245</v>
      </c>
      <c r="B406" s="2" t="s">
        <v>308</v>
      </c>
      <c r="E406" s="2" t="s">
        <v>1978</v>
      </c>
      <c r="F406" s="2">
        <v>14</v>
      </c>
      <c r="G406" s="2" t="s">
        <v>2383</v>
      </c>
      <c r="H406" s="2" t="s">
        <v>2383</v>
      </c>
      <c r="I406" s="2" t="s">
        <v>3222</v>
      </c>
      <c r="J406" s="2" t="s">
        <v>3223</v>
      </c>
      <c r="K406" s="7" t="s">
        <v>3224</v>
      </c>
      <c r="L406" s="2" t="s">
        <v>1998</v>
      </c>
      <c r="M406" s="2" t="s">
        <v>1999</v>
      </c>
      <c r="S406" s="2" t="s">
        <v>3225</v>
      </c>
      <c r="AE406" s="2" t="s">
        <v>3246</v>
      </c>
      <c r="AF406" s="6" t="s">
        <v>1477</v>
      </c>
      <c r="AG406" s="6" t="s">
        <v>1477</v>
      </c>
      <c r="AH406" s="6" t="s">
        <v>1477</v>
      </c>
      <c r="AI406" s="6" t="s">
        <v>1477</v>
      </c>
      <c r="AJ406" s="6" t="s">
        <v>1477</v>
      </c>
      <c r="AK406" s="6" t="s">
        <v>1477</v>
      </c>
      <c r="AL406" s="6" t="s">
        <v>1477</v>
      </c>
      <c r="AM406" s="6" t="s">
        <v>1477</v>
      </c>
      <c r="AN406" s="6" t="s">
        <v>1477</v>
      </c>
      <c r="AO406" s="6" t="s">
        <v>1477</v>
      </c>
      <c r="AP406" s="6" t="s">
        <v>1480</v>
      </c>
      <c r="AQ406" s="6" t="s">
        <v>1536</v>
      </c>
      <c r="AR406" s="6" t="s">
        <v>1496</v>
      </c>
      <c r="AS406" s="6" t="s">
        <v>1480</v>
      </c>
      <c r="AT406" s="2" t="b">
        <f t="shared" si="9"/>
        <v>1</v>
      </c>
      <c r="AU406" s="2" t="b">
        <f t="shared" si="16"/>
        <v>0</v>
      </c>
      <c r="AV406" s="8" t="b">
        <f t="shared" si="10"/>
        <v>0</v>
      </c>
      <c r="AW406" s="2" t="b">
        <f t="shared" si="11"/>
        <v>0</v>
      </c>
      <c r="AX406" s="2" t="b">
        <f t="shared" si="12"/>
        <v>0</v>
      </c>
      <c r="AY406" s="2" t="b">
        <f t="shared" si="13"/>
        <v>0</v>
      </c>
    </row>
    <row r="407" spans="1:51" ht="16" x14ac:dyDescent="0.2">
      <c r="A407" s="4" t="s">
        <v>3247</v>
      </c>
      <c r="B407" s="2" t="s">
        <v>309</v>
      </c>
      <c r="E407" s="2" t="s">
        <v>1978</v>
      </c>
      <c r="F407" s="2">
        <v>14</v>
      </c>
      <c r="G407" s="2" t="s">
        <v>2383</v>
      </c>
      <c r="H407" s="2" t="s">
        <v>2383</v>
      </c>
      <c r="I407" s="2" t="s">
        <v>3222</v>
      </c>
      <c r="J407" s="2" t="s">
        <v>3223</v>
      </c>
      <c r="K407" s="7" t="s">
        <v>3224</v>
      </c>
      <c r="L407" s="2" t="s">
        <v>1998</v>
      </c>
      <c r="M407" s="2" t="s">
        <v>1999</v>
      </c>
      <c r="S407" s="2" t="s">
        <v>3225</v>
      </c>
      <c r="AE407" s="2" t="s">
        <v>3248</v>
      </c>
      <c r="AF407" s="6" t="s">
        <v>1477</v>
      </c>
      <c r="AG407" s="6" t="s">
        <v>1477</v>
      </c>
      <c r="AH407" s="6" t="s">
        <v>1477</v>
      </c>
      <c r="AI407" s="6" t="s">
        <v>1477</v>
      </c>
      <c r="AJ407" s="6" t="s">
        <v>1477</v>
      </c>
      <c r="AK407" s="6" t="s">
        <v>1477</v>
      </c>
      <c r="AL407" s="6" t="s">
        <v>1477</v>
      </c>
      <c r="AM407" s="6" t="s">
        <v>1477</v>
      </c>
      <c r="AN407" s="6" t="s">
        <v>1477</v>
      </c>
      <c r="AO407" s="6" t="s">
        <v>1477</v>
      </c>
      <c r="AP407" s="6" t="s">
        <v>1480</v>
      </c>
      <c r="AQ407" s="6" t="s">
        <v>1566</v>
      </c>
      <c r="AR407" s="6" t="s">
        <v>1480</v>
      </c>
      <c r="AS407" s="6" t="s">
        <v>1480</v>
      </c>
      <c r="AT407" s="2" t="b">
        <f t="shared" si="9"/>
        <v>1</v>
      </c>
      <c r="AU407" s="2" t="b">
        <f t="shared" si="16"/>
        <v>0</v>
      </c>
      <c r="AV407" s="8" t="b">
        <f t="shared" si="10"/>
        <v>0</v>
      </c>
      <c r="AW407" s="2" t="b">
        <f t="shared" si="11"/>
        <v>0</v>
      </c>
      <c r="AX407" s="2" t="b">
        <f t="shared" si="12"/>
        <v>0</v>
      </c>
      <c r="AY407" s="2" t="b">
        <f t="shared" si="13"/>
        <v>0</v>
      </c>
    </row>
    <row r="408" spans="1:51" ht="16" x14ac:dyDescent="0.2">
      <c r="A408" s="4" t="s">
        <v>3249</v>
      </c>
      <c r="B408" s="2" t="s">
        <v>310</v>
      </c>
      <c r="E408" s="2" t="s">
        <v>1978</v>
      </c>
      <c r="F408" s="2">
        <v>14</v>
      </c>
      <c r="G408" s="2" t="s">
        <v>2383</v>
      </c>
      <c r="H408" s="2" t="s">
        <v>2383</v>
      </c>
      <c r="I408" s="2" t="s">
        <v>3222</v>
      </c>
      <c r="J408" s="2" t="s">
        <v>3223</v>
      </c>
      <c r="K408" s="7" t="s">
        <v>3224</v>
      </c>
      <c r="L408" s="2" t="s">
        <v>1998</v>
      </c>
      <c r="M408" s="2" t="s">
        <v>1999</v>
      </c>
      <c r="S408" s="2" t="s">
        <v>3225</v>
      </c>
      <c r="AE408" s="2" t="s">
        <v>3250</v>
      </c>
      <c r="AF408" s="6" t="s">
        <v>1477</v>
      </c>
      <c r="AG408" s="6" t="s">
        <v>1477</v>
      </c>
      <c r="AH408" s="6" t="s">
        <v>1477</v>
      </c>
      <c r="AI408" s="6" t="s">
        <v>1477</v>
      </c>
      <c r="AJ408" s="6" t="s">
        <v>1477</v>
      </c>
      <c r="AK408" s="6" t="s">
        <v>1477</v>
      </c>
      <c r="AL408" s="6" t="s">
        <v>1477</v>
      </c>
      <c r="AM408" s="6" t="s">
        <v>1477</v>
      </c>
      <c r="AN408" s="6" t="s">
        <v>1477</v>
      </c>
      <c r="AO408" s="6" t="s">
        <v>1477</v>
      </c>
      <c r="AP408" s="6" t="s">
        <v>1478</v>
      </c>
      <c r="AQ408" s="6" t="s">
        <v>1496</v>
      </c>
      <c r="AR408" s="6" t="s">
        <v>1480</v>
      </c>
      <c r="AS408" s="6" t="s">
        <v>1480</v>
      </c>
      <c r="AT408" s="2" t="b">
        <f t="shared" si="9"/>
        <v>1</v>
      </c>
      <c r="AU408" s="2" t="b">
        <f t="shared" si="16"/>
        <v>0</v>
      </c>
      <c r="AV408" s="8" t="b">
        <f t="shared" si="10"/>
        <v>0</v>
      </c>
      <c r="AW408" s="2" t="b">
        <f t="shared" si="11"/>
        <v>0</v>
      </c>
      <c r="AX408" s="2" t="b">
        <f t="shared" si="12"/>
        <v>0</v>
      </c>
      <c r="AY408" s="2" t="b">
        <f t="shared" si="13"/>
        <v>0</v>
      </c>
    </row>
    <row r="409" spans="1:51" ht="16" x14ac:dyDescent="0.2">
      <c r="A409" s="4" t="s">
        <v>3251</v>
      </c>
      <c r="B409" s="2" t="s">
        <v>311</v>
      </c>
      <c r="E409" s="2" t="s">
        <v>1978</v>
      </c>
      <c r="F409" s="2">
        <v>14</v>
      </c>
      <c r="G409" s="2" t="s">
        <v>2383</v>
      </c>
      <c r="H409" s="2" t="s">
        <v>2383</v>
      </c>
      <c r="I409" s="2" t="s">
        <v>3222</v>
      </c>
      <c r="J409" s="2" t="s">
        <v>3223</v>
      </c>
      <c r="K409" s="7" t="s">
        <v>3224</v>
      </c>
      <c r="L409" s="2" t="s">
        <v>1998</v>
      </c>
      <c r="M409" s="2" t="s">
        <v>1999</v>
      </c>
      <c r="S409" s="2" t="s">
        <v>3225</v>
      </c>
      <c r="AE409" s="2" t="s">
        <v>3252</v>
      </c>
      <c r="AF409" s="6" t="s">
        <v>1477</v>
      </c>
      <c r="AG409" s="6" t="s">
        <v>1477</v>
      </c>
      <c r="AH409" s="6" t="s">
        <v>1477</v>
      </c>
      <c r="AI409" s="6" t="s">
        <v>1477</v>
      </c>
      <c r="AJ409" s="6" t="s">
        <v>1477</v>
      </c>
      <c r="AK409" s="6" t="s">
        <v>1477</v>
      </c>
      <c r="AL409" s="6" t="s">
        <v>1477</v>
      </c>
      <c r="AM409" s="6" t="s">
        <v>1477</v>
      </c>
      <c r="AN409" s="6" t="s">
        <v>1477</v>
      </c>
      <c r="AO409" s="6" t="s">
        <v>1477</v>
      </c>
      <c r="AP409" s="6" t="s">
        <v>1480</v>
      </c>
      <c r="AQ409" s="6" t="s">
        <v>1526</v>
      </c>
      <c r="AR409" s="6" t="s">
        <v>1526</v>
      </c>
      <c r="AS409" s="6" t="s">
        <v>1480</v>
      </c>
      <c r="AT409" s="2" t="b">
        <f t="shared" si="9"/>
        <v>1</v>
      </c>
      <c r="AU409" s="2" t="b">
        <f t="shared" si="16"/>
        <v>0</v>
      </c>
      <c r="AV409" s="8" t="b">
        <f t="shared" si="10"/>
        <v>0</v>
      </c>
      <c r="AW409" s="2" t="b">
        <f t="shared" si="11"/>
        <v>0</v>
      </c>
      <c r="AX409" s="2" t="b">
        <f t="shared" si="12"/>
        <v>0</v>
      </c>
      <c r="AY409" s="2" t="b">
        <f t="shared" si="13"/>
        <v>0</v>
      </c>
    </row>
    <row r="410" spans="1:51" ht="16" x14ac:dyDescent="0.2">
      <c r="A410" s="4" t="s">
        <v>3253</v>
      </c>
      <c r="B410" s="2" t="s">
        <v>312</v>
      </c>
      <c r="E410" s="2" t="s">
        <v>1978</v>
      </c>
      <c r="F410" s="2">
        <v>14</v>
      </c>
      <c r="G410" s="2" t="s">
        <v>2383</v>
      </c>
      <c r="H410" s="2" t="s">
        <v>2383</v>
      </c>
      <c r="I410" s="2" t="s">
        <v>3222</v>
      </c>
      <c r="J410" s="2" t="s">
        <v>3223</v>
      </c>
      <c r="K410" s="7" t="s">
        <v>3224</v>
      </c>
      <c r="L410" s="2" t="s">
        <v>1998</v>
      </c>
      <c r="M410" s="2" t="s">
        <v>1999</v>
      </c>
      <c r="S410" s="2" t="s">
        <v>3225</v>
      </c>
      <c r="AE410" s="2" t="s">
        <v>3254</v>
      </c>
      <c r="AF410" s="6" t="s">
        <v>1477</v>
      </c>
      <c r="AG410" s="6" t="s">
        <v>1477</v>
      </c>
      <c r="AH410" s="6" t="s">
        <v>1477</v>
      </c>
      <c r="AI410" s="6" t="s">
        <v>1477</v>
      </c>
      <c r="AJ410" s="6" t="s">
        <v>1477</v>
      </c>
      <c r="AK410" s="6" t="s">
        <v>1477</v>
      </c>
      <c r="AL410" s="6" t="s">
        <v>1477</v>
      </c>
      <c r="AM410" s="6" t="s">
        <v>1477</v>
      </c>
      <c r="AN410" s="6" t="s">
        <v>1477</v>
      </c>
      <c r="AO410" s="6" t="s">
        <v>1477</v>
      </c>
      <c r="AP410" s="6" t="s">
        <v>1478</v>
      </c>
      <c r="AQ410" s="6" t="s">
        <v>1535</v>
      </c>
      <c r="AR410" s="6" t="s">
        <v>1536</v>
      </c>
      <c r="AS410" s="6" t="s">
        <v>1480</v>
      </c>
      <c r="AT410" s="2" t="b">
        <f t="shared" si="9"/>
        <v>1</v>
      </c>
      <c r="AU410" s="2" t="b">
        <f t="shared" si="16"/>
        <v>0</v>
      </c>
      <c r="AV410" s="8" t="b">
        <f t="shared" si="10"/>
        <v>0</v>
      </c>
      <c r="AW410" s="2" t="b">
        <f t="shared" si="11"/>
        <v>0</v>
      </c>
      <c r="AX410" s="2" t="b">
        <f t="shared" si="12"/>
        <v>0</v>
      </c>
      <c r="AY410" s="2" t="b">
        <f t="shared" si="13"/>
        <v>0</v>
      </c>
    </row>
    <row r="411" spans="1:51" ht="16" x14ac:dyDescent="0.2">
      <c r="A411" s="4" t="s">
        <v>3255</v>
      </c>
      <c r="B411" s="2" t="s">
        <v>313</v>
      </c>
      <c r="E411" s="2" t="s">
        <v>1978</v>
      </c>
      <c r="F411" s="2">
        <v>14</v>
      </c>
      <c r="G411" s="2" t="s">
        <v>2383</v>
      </c>
      <c r="H411" s="2" t="s">
        <v>2383</v>
      </c>
      <c r="I411" s="2" t="s">
        <v>3222</v>
      </c>
      <c r="J411" s="2" t="s">
        <v>3223</v>
      </c>
      <c r="K411" s="7" t="s">
        <v>3224</v>
      </c>
      <c r="L411" s="2" t="s">
        <v>1998</v>
      </c>
      <c r="M411" s="2" t="s">
        <v>1999</v>
      </c>
      <c r="S411" s="2" t="s">
        <v>3225</v>
      </c>
      <c r="AE411" s="2" t="s">
        <v>3256</v>
      </c>
      <c r="AF411" s="6" t="s">
        <v>1477</v>
      </c>
      <c r="AG411" s="6" t="s">
        <v>1477</v>
      </c>
      <c r="AH411" s="6" t="s">
        <v>1477</v>
      </c>
      <c r="AI411" s="6" t="s">
        <v>1477</v>
      </c>
      <c r="AJ411" s="6" t="s">
        <v>1477</v>
      </c>
      <c r="AK411" s="6" t="s">
        <v>1477</v>
      </c>
      <c r="AL411" s="6" t="s">
        <v>1477</v>
      </c>
      <c r="AM411" s="6" t="s">
        <v>1477</v>
      </c>
      <c r="AN411" s="6" t="s">
        <v>1477</v>
      </c>
      <c r="AO411" s="6" t="s">
        <v>1477</v>
      </c>
      <c r="AP411" s="6" t="s">
        <v>1480</v>
      </c>
      <c r="AQ411" s="6" t="s">
        <v>1682</v>
      </c>
      <c r="AR411" s="6" t="s">
        <v>1480</v>
      </c>
      <c r="AS411" s="6" t="s">
        <v>1480</v>
      </c>
      <c r="AT411" s="2" t="b">
        <f t="shared" si="9"/>
        <v>1</v>
      </c>
      <c r="AU411" s="2" t="b">
        <f t="shared" si="16"/>
        <v>0</v>
      </c>
      <c r="AV411" s="8" t="b">
        <f t="shared" si="10"/>
        <v>0</v>
      </c>
      <c r="AW411" s="2" t="b">
        <f t="shared" si="11"/>
        <v>0</v>
      </c>
      <c r="AX411" s="2" t="b">
        <f t="shared" si="12"/>
        <v>0</v>
      </c>
      <c r="AY411" s="2" t="b">
        <f t="shared" si="13"/>
        <v>0</v>
      </c>
    </row>
    <row r="412" spans="1:51" ht="16" x14ac:dyDescent="0.2">
      <c r="A412" s="4" t="s">
        <v>3257</v>
      </c>
      <c r="B412" s="2" t="s">
        <v>314</v>
      </c>
      <c r="E412" s="2" t="s">
        <v>1978</v>
      </c>
      <c r="F412" s="2">
        <v>14</v>
      </c>
      <c r="G412" s="2" t="s">
        <v>2383</v>
      </c>
      <c r="H412" s="2" t="s">
        <v>2383</v>
      </c>
      <c r="I412" s="2" t="s">
        <v>3222</v>
      </c>
      <c r="J412" s="2" t="s">
        <v>3223</v>
      </c>
      <c r="K412" s="7" t="s">
        <v>3224</v>
      </c>
      <c r="L412" s="2" t="s">
        <v>1998</v>
      </c>
      <c r="M412" s="2" t="s">
        <v>1999</v>
      </c>
      <c r="S412" s="2" t="s">
        <v>3225</v>
      </c>
      <c r="AE412" s="2" t="s">
        <v>3258</v>
      </c>
      <c r="AF412" s="6" t="s">
        <v>1477</v>
      </c>
      <c r="AG412" s="6" t="s">
        <v>1477</v>
      </c>
      <c r="AH412" s="6" t="s">
        <v>1477</v>
      </c>
      <c r="AI412" s="6" t="s">
        <v>1477</v>
      </c>
      <c r="AJ412" s="6" t="s">
        <v>1477</v>
      </c>
      <c r="AK412" s="6" t="s">
        <v>1477</v>
      </c>
      <c r="AL412" s="6" t="s">
        <v>1477</v>
      </c>
      <c r="AM412" s="6" t="s">
        <v>1477</v>
      </c>
      <c r="AN412" s="6" t="s">
        <v>1477</v>
      </c>
      <c r="AO412" s="6" t="s">
        <v>1477</v>
      </c>
      <c r="AP412" s="6" t="s">
        <v>1480</v>
      </c>
      <c r="AQ412" s="6" t="s">
        <v>1526</v>
      </c>
      <c r="AR412" s="6" t="s">
        <v>1480</v>
      </c>
      <c r="AS412" s="6" t="s">
        <v>1480</v>
      </c>
      <c r="AT412" s="2" t="b">
        <f t="shared" si="9"/>
        <v>1</v>
      </c>
      <c r="AU412" s="2" t="b">
        <f t="shared" si="16"/>
        <v>0</v>
      </c>
      <c r="AV412" s="8" t="b">
        <f t="shared" si="10"/>
        <v>0</v>
      </c>
      <c r="AW412" s="2" t="b">
        <f t="shared" si="11"/>
        <v>0</v>
      </c>
      <c r="AX412" s="2" t="b">
        <f t="shared" si="12"/>
        <v>0</v>
      </c>
      <c r="AY412" s="2" t="b">
        <f t="shared" si="13"/>
        <v>0</v>
      </c>
    </row>
    <row r="413" spans="1:51" ht="16" x14ac:dyDescent="0.2">
      <c r="A413" s="4" t="s">
        <v>3259</v>
      </c>
      <c r="B413" s="2" t="s">
        <v>315</v>
      </c>
      <c r="E413" s="2" t="s">
        <v>1978</v>
      </c>
      <c r="F413" s="2">
        <v>14</v>
      </c>
      <c r="G413" s="2" t="s">
        <v>2383</v>
      </c>
      <c r="H413" s="2" t="s">
        <v>2383</v>
      </c>
      <c r="I413" s="2" t="s">
        <v>3222</v>
      </c>
      <c r="J413" s="2" t="s">
        <v>3223</v>
      </c>
      <c r="K413" s="7" t="s">
        <v>3224</v>
      </c>
      <c r="L413" s="2" t="s">
        <v>1998</v>
      </c>
      <c r="M413" s="2" t="s">
        <v>1999</v>
      </c>
      <c r="S413" s="2" t="s">
        <v>3260</v>
      </c>
      <c r="AD413" s="2" t="s">
        <v>3261</v>
      </c>
      <c r="AE413" s="2" t="s">
        <v>3262</v>
      </c>
      <c r="AF413" s="6" t="s">
        <v>1477</v>
      </c>
      <c r="AG413" s="6" t="s">
        <v>1477</v>
      </c>
      <c r="AH413" s="6" t="s">
        <v>1477</v>
      </c>
      <c r="AI413" s="6" t="s">
        <v>1477</v>
      </c>
      <c r="AJ413" s="6" t="s">
        <v>1477</v>
      </c>
      <c r="AK413" s="6" t="s">
        <v>1477</v>
      </c>
      <c r="AL413" s="6" t="s">
        <v>1477</v>
      </c>
      <c r="AM413" s="6" t="s">
        <v>1477</v>
      </c>
      <c r="AN413" s="6" t="s">
        <v>1477</v>
      </c>
      <c r="AO413" s="6" t="s">
        <v>1477</v>
      </c>
      <c r="AP413" s="6" t="s">
        <v>1478</v>
      </c>
      <c r="AQ413" s="6" t="s">
        <v>1478</v>
      </c>
      <c r="AR413" s="6" t="s">
        <v>1497</v>
      </c>
      <c r="AS413" s="6" t="s">
        <v>1480</v>
      </c>
      <c r="AT413" s="2" t="b">
        <f t="shared" si="9"/>
        <v>1</v>
      </c>
      <c r="AU413" s="2" t="b">
        <f t="shared" si="16"/>
        <v>0</v>
      </c>
      <c r="AV413" s="8" t="b">
        <f t="shared" si="10"/>
        <v>0</v>
      </c>
      <c r="AW413" s="2" t="b">
        <f t="shared" si="11"/>
        <v>0</v>
      </c>
      <c r="AX413" s="2" t="b">
        <f t="shared" si="12"/>
        <v>0</v>
      </c>
      <c r="AY413" s="2" t="b">
        <f t="shared" si="13"/>
        <v>0</v>
      </c>
    </row>
    <row r="414" spans="1:51" ht="16" x14ac:dyDescent="0.2">
      <c r="A414" s="4" t="s">
        <v>3263</v>
      </c>
      <c r="B414" s="2" t="s">
        <v>317</v>
      </c>
      <c r="E414" s="2" t="s">
        <v>1978</v>
      </c>
      <c r="F414" s="2">
        <v>14</v>
      </c>
      <c r="G414" s="2" t="s">
        <v>2383</v>
      </c>
      <c r="H414" s="2" t="s">
        <v>2383</v>
      </c>
      <c r="I414" s="2" t="s">
        <v>3222</v>
      </c>
      <c r="J414" s="2" t="s">
        <v>3223</v>
      </c>
      <c r="K414" s="7" t="s">
        <v>3224</v>
      </c>
      <c r="L414" s="2" t="s">
        <v>1998</v>
      </c>
      <c r="M414" s="2" t="s">
        <v>1999</v>
      </c>
      <c r="S414" s="2" t="s">
        <v>3264</v>
      </c>
      <c r="AD414" s="2" t="s">
        <v>3265</v>
      </c>
      <c r="AE414" s="2" t="s">
        <v>3266</v>
      </c>
      <c r="AF414" s="6" t="s">
        <v>1477</v>
      </c>
      <c r="AG414" s="6" t="s">
        <v>1477</v>
      </c>
      <c r="AH414" s="6" t="s">
        <v>1477</v>
      </c>
      <c r="AI414" s="6" t="s">
        <v>1477</v>
      </c>
      <c r="AJ414" s="6" t="s">
        <v>1477</v>
      </c>
      <c r="AK414" s="6" t="s">
        <v>1477</v>
      </c>
      <c r="AL414" s="6" t="s">
        <v>1477</v>
      </c>
      <c r="AM414" s="6" t="s">
        <v>1477</v>
      </c>
      <c r="AN414" s="6" t="s">
        <v>1477</v>
      </c>
      <c r="AO414" s="6" t="s">
        <v>1477</v>
      </c>
      <c r="AP414" s="6" t="s">
        <v>1478</v>
      </c>
      <c r="AQ414" s="6" t="s">
        <v>1478</v>
      </c>
      <c r="AR414" s="6" t="s">
        <v>1480</v>
      </c>
      <c r="AS414" s="6" t="s">
        <v>1480</v>
      </c>
      <c r="AT414" s="2" t="b">
        <f t="shared" si="9"/>
        <v>1</v>
      </c>
      <c r="AU414" s="2" t="b">
        <f t="shared" si="16"/>
        <v>0</v>
      </c>
      <c r="AV414" s="8" t="b">
        <f t="shared" si="10"/>
        <v>0</v>
      </c>
      <c r="AW414" s="2" t="b">
        <f t="shared" si="11"/>
        <v>0</v>
      </c>
      <c r="AX414" s="2" t="b">
        <f t="shared" si="12"/>
        <v>0</v>
      </c>
      <c r="AY414" s="2" t="b">
        <f t="shared" si="13"/>
        <v>0</v>
      </c>
    </row>
    <row r="415" spans="1:51" ht="16" x14ac:dyDescent="0.2">
      <c r="A415" s="4" t="s">
        <v>3267</v>
      </c>
      <c r="B415" s="2" t="s">
        <v>319</v>
      </c>
      <c r="E415" s="2" t="s">
        <v>1978</v>
      </c>
      <c r="F415" s="2">
        <v>14</v>
      </c>
      <c r="G415" s="2" t="s">
        <v>2383</v>
      </c>
      <c r="H415" s="2" t="s">
        <v>2383</v>
      </c>
      <c r="I415" s="2" t="s">
        <v>3222</v>
      </c>
      <c r="J415" s="2" t="s">
        <v>3223</v>
      </c>
      <c r="K415" s="7" t="s">
        <v>3224</v>
      </c>
      <c r="L415" s="2" t="s">
        <v>1998</v>
      </c>
      <c r="M415" s="2" t="s">
        <v>1999</v>
      </c>
      <c r="S415" s="2" t="s">
        <v>3268</v>
      </c>
      <c r="AD415" s="2" t="s">
        <v>3269</v>
      </c>
      <c r="AE415" s="2" t="s">
        <v>3270</v>
      </c>
      <c r="AF415" s="6" t="s">
        <v>1477</v>
      </c>
      <c r="AG415" s="6" t="s">
        <v>1477</v>
      </c>
      <c r="AH415" s="6" t="s">
        <v>1477</v>
      </c>
      <c r="AI415" s="6" t="s">
        <v>1477</v>
      </c>
      <c r="AJ415" s="6" t="s">
        <v>1477</v>
      </c>
      <c r="AK415" s="6" t="s">
        <v>1477</v>
      </c>
      <c r="AL415" s="6" t="s">
        <v>1477</v>
      </c>
      <c r="AM415" s="6" t="s">
        <v>1477</v>
      </c>
      <c r="AN415" s="6" t="s">
        <v>1477</v>
      </c>
      <c r="AO415" s="6" t="s">
        <v>1477</v>
      </c>
      <c r="AP415" s="6" t="s">
        <v>1480</v>
      </c>
      <c r="AQ415" s="6" t="s">
        <v>1566</v>
      </c>
      <c r="AR415" s="6" t="s">
        <v>1536</v>
      </c>
      <c r="AS415" s="6" t="s">
        <v>1480</v>
      </c>
      <c r="AT415" s="2" t="b">
        <f t="shared" si="9"/>
        <v>1</v>
      </c>
      <c r="AU415" s="2" t="b">
        <f t="shared" si="16"/>
        <v>0</v>
      </c>
      <c r="AV415" s="8" t="b">
        <f t="shared" si="10"/>
        <v>0</v>
      </c>
      <c r="AW415" s="2" t="b">
        <f t="shared" si="11"/>
        <v>0</v>
      </c>
      <c r="AX415" s="2" t="b">
        <f t="shared" si="12"/>
        <v>0</v>
      </c>
      <c r="AY415" s="2" t="b">
        <f t="shared" si="13"/>
        <v>0</v>
      </c>
    </row>
    <row r="416" spans="1:51" ht="16" x14ac:dyDescent="0.2">
      <c r="A416" s="4" t="s">
        <v>3271</v>
      </c>
      <c r="B416" s="2" t="s">
        <v>320</v>
      </c>
      <c r="C416" s="2"/>
      <c r="E416" s="3" t="s">
        <v>1978</v>
      </c>
      <c r="F416" s="2">
        <v>14</v>
      </c>
      <c r="G416" s="2" t="s">
        <v>2383</v>
      </c>
      <c r="H416" s="2" t="s">
        <v>2383</v>
      </c>
      <c r="I416" s="2" t="s">
        <v>3222</v>
      </c>
      <c r="J416" s="2" t="s">
        <v>3223</v>
      </c>
      <c r="K416" s="7" t="s">
        <v>3224</v>
      </c>
      <c r="L416" s="2" t="s">
        <v>1998</v>
      </c>
      <c r="M416" s="2" t="s">
        <v>1999</v>
      </c>
      <c r="S416" s="2" t="s">
        <v>3264</v>
      </c>
      <c r="AD416" s="2" t="s">
        <v>3265</v>
      </c>
      <c r="AE416" s="2" t="s">
        <v>3272</v>
      </c>
      <c r="AF416" s="6" t="s">
        <v>1477</v>
      </c>
      <c r="AG416" s="6" t="s">
        <v>1477</v>
      </c>
      <c r="AH416" s="6" t="s">
        <v>1477</v>
      </c>
      <c r="AI416" s="6" t="s">
        <v>1477</v>
      </c>
      <c r="AJ416" s="6" t="s">
        <v>1477</v>
      </c>
      <c r="AK416" s="6" t="s">
        <v>1477</v>
      </c>
      <c r="AL416" s="6" t="s">
        <v>1477</v>
      </c>
      <c r="AM416" s="6" t="s">
        <v>1477</v>
      </c>
      <c r="AN416" s="6" t="s">
        <v>1477</v>
      </c>
      <c r="AO416" s="6" t="s">
        <v>1477</v>
      </c>
      <c r="AP416" s="6" t="s">
        <v>1478</v>
      </c>
      <c r="AQ416" s="6" t="s">
        <v>1478</v>
      </c>
      <c r="AR416" s="6" t="s">
        <v>1480</v>
      </c>
      <c r="AS416" s="6" t="s">
        <v>1480</v>
      </c>
      <c r="AT416" s="2" t="b">
        <f t="shared" si="9"/>
        <v>1</v>
      </c>
      <c r="AU416" s="2" t="b">
        <f t="shared" si="16"/>
        <v>0</v>
      </c>
      <c r="AV416" s="8" t="b">
        <f t="shared" si="10"/>
        <v>0</v>
      </c>
      <c r="AW416" s="2" t="b">
        <f t="shared" si="11"/>
        <v>0</v>
      </c>
      <c r="AX416" s="2" t="b">
        <f t="shared" si="12"/>
        <v>0</v>
      </c>
      <c r="AY416" s="2" t="b">
        <f t="shared" si="13"/>
        <v>0</v>
      </c>
    </row>
    <row r="417" spans="1:51" ht="16" x14ac:dyDescent="0.2">
      <c r="A417" s="4" t="s">
        <v>3273</v>
      </c>
      <c r="B417" s="2" t="s">
        <v>304</v>
      </c>
      <c r="E417" s="2" t="s">
        <v>1463</v>
      </c>
      <c r="F417" s="2">
        <v>14</v>
      </c>
      <c r="G417" s="2" t="s">
        <v>2383</v>
      </c>
      <c r="H417" s="2" t="s">
        <v>2383</v>
      </c>
      <c r="I417" s="2" t="s">
        <v>3222</v>
      </c>
      <c r="J417" s="2" t="s">
        <v>3223</v>
      </c>
      <c r="K417" s="7" t="s">
        <v>3224</v>
      </c>
      <c r="L417" s="2" t="s">
        <v>1998</v>
      </c>
      <c r="M417" s="2" t="s">
        <v>1999</v>
      </c>
      <c r="S417" s="2" t="s">
        <v>3225</v>
      </c>
      <c r="AE417" s="2" t="s">
        <v>3274</v>
      </c>
      <c r="AF417" s="6" t="s">
        <v>1477</v>
      </c>
      <c r="AG417" s="6" t="s">
        <v>1524</v>
      </c>
      <c r="AH417" s="6" t="s">
        <v>1480</v>
      </c>
      <c r="AI417" s="6" t="s">
        <v>1477</v>
      </c>
      <c r="AJ417" s="6" t="s">
        <v>1477</v>
      </c>
      <c r="AK417" s="6" t="s">
        <v>1477</v>
      </c>
      <c r="AL417" s="6" t="s">
        <v>1477</v>
      </c>
      <c r="AM417" s="6" t="s">
        <v>1477</v>
      </c>
      <c r="AN417" s="6" t="s">
        <v>1477</v>
      </c>
      <c r="AO417" s="6" t="s">
        <v>1477</v>
      </c>
      <c r="AP417" s="6" t="s">
        <v>1478</v>
      </c>
      <c r="AQ417" s="6" t="s">
        <v>1480</v>
      </c>
      <c r="AR417" s="6" t="s">
        <v>1496</v>
      </c>
      <c r="AS417" s="6" t="s">
        <v>1480</v>
      </c>
      <c r="AT417" s="2" t="b">
        <f t="shared" si="9"/>
        <v>0</v>
      </c>
      <c r="AU417" s="2" t="b">
        <f t="shared" si="16"/>
        <v>0</v>
      </c>
      <c r="AV417" s="8" t="b">
        <f t="shared" si="10"/>
        <v>1</v>
      </c>
      <c r="AW417" s="2" t="b">
        <f t="shared" si="11"/>
        <v>1</v>
      </c>
      <c r="AX417" s="2" t="b">
        <f t="shared" si="12"/>
        <v>0</v>
      </c>
      <c r="AY417" s="2" t="b">
        <f t="shared" si="13"/>
        <v>0</v>
      </c>
    </row>
    <row r="418" spans="1:51" ht="16" x14ac:dyDescent="0.2">
      <c r="A418" s="4" t="s">
        <v>3275</v>
      </c>
      <c r="B418" s="2" t="s">
        <v>316</v>
      </c>
      <c r="E418" s="2" t="s">
        <v>1463</v>
      </c>
      <c r="F418" s="2">
        <v>14</v>
      </c>
      <c r="G418" s="2" t="s">
        <v>2383</v>
      </c>
      <c r="H418" s="2" t="s">
        <v>2383</v>
      </c>
      <c r="I418" s="2" t="s">
        <v>3222</v>
      </c>
      <c r="J418" s="2" t="s">
        <v>3223</v>
      </c>
      <c r="K418" s="7" t="s">
        <v>3224</v>
      </c>
      <c r="L418" s="2" t="s">
        <v>1998</v>
      </c>
      <c r="M418" s="2" t="s">
        <v>1999</v>
      </c>
      <c r="S418" s="2" t="s">
        <v>3276</v>
      </c>
      <c r="AD418" s="2" t="s">
        <v>3277</v>
      </c>
      <c r="AE418" s="2" t="s">
        <v>3278</v>
      </c>
      <c r="AF418" s="6" t="s">
        <v>1477</v>
      </c>
      <c r="AG418" s="6" t="s">
        <v>1524</v>
      </c>
      <c r="AH418" s="6" t="s">
        <v>1480</v>
      </c>
      <c r="AI418" s="6" t="s">
        <v>1477</v>
      </c>
      <c r="AJ418" s="6" t="s">
        <v>1477</v>
      </c>
      <c r="AK418" s="6" t="s">
        <v>1477</v>
      </c>
      <c r="AL418" s="6" t="s">
        <v>1477</v>
      </c>
      <c r="AM418" s="6" t="s">
        <v>1477</v>
      </c>
      <c r="AN418" s="6" t="s">
        <v>1477</v>
      </c>
      <c r="AO418" s="6" t="s">
        <v>1477</v>
      </c>
      <c r="AP418" s="6" t="s">
        <v>1480</v>
      </c>
      <c r="AQ418" s="6" t="s">
        <v>1480</v>
      </c>
      <c r="AR418" s="6" t="s">
        <v>1525</v>
      </c>
      <c r="AS418" s="6" t="s">
        <v>1480</v>
      </c>
      <c r="AT418" s="2" t="b">
        <f t="shared" si="9"/>
        <v>0</v>
      </c>
      <c r="AU418" s="2" t="b">
        <f t="shared" si="16"/>
        <v>0</v>
      </c>
      <c r="AV418" s="8" t="b">
        <f t="shared" si="10"/>
        <v>1</v>
      </c>
      <c r="AW418" s="2" t="b">
        <f t="shared" si="11"/>
        <v>1</v>
      </c>
      <c r="AX418" s="2" t="b">
        <f t="shared" si="12"/>
        <v>0</v>
      </c>
      <c r="AY418" s="2" t="b">
        <f t="shared" si="13"/>
        <v>0</v>
      </c>
    </row>
    <row r="419" spans="1:51" ht="16" x14ac:dyDescent="0.2">
      <c r="A419" s="4" t="s">
        <v>3279</v>
      </c>
      <c r="B419" s="2" t="s">
        <v>321</v>
      </c>
      <c r="C419" s="2"/>
      <c r="E419" s="3" t="s">
        <v>1463</v>
      </c>
      <c r="F419" s="2">
        <v>14</v>
      </c>
      <c r="G419" s="2" t="s">
        <v>2383</v>
      </c>
      <c r="H419" s="2" t="s">
        <v>2383</v>
      </c>
      <c r="I419" s="2" t="s">
        <v>3222</v>
      </c>
      <c r="J419" s="2" t="s">
        <v>3223</v>
      </c>
      <c r="K419" s="7" t="s">
        <v>3224</v>
      </c>
      <c r="L419" s="2" t="s">
        <v>1998</v>
      </c>
      <c r="M419" s="2" t="s">
        <v>1999</v>
      </c>
      <c r="S419" s="2" t="s">
        <v>3280</v>
      </c>
      <c r="AE419" s="2" t="s">
        <v>3281</v>
      </c>
      <c r="AF419" s="6" t="s">
        <v>1477</v>
      </c>
      <c r="AG419" s="6" t="s">
        <v>1524</v>
      </c>
      <c r="AH419" s="6" t="s">
        <v>1480</v>
      </c>
      <c r="AI419" s="6" t="s">
        <v>1477</v>
      </c>
      <c r="AJ419" s="6" t="s">
        <v>1477</v>
      </c>
      <c r="AK419" s="6" t="s">
        <v>1477</v>
      </c>
      <c r="AL419" s="6" t="s">
        <v>1477</v>
      </c>
      <c r="AM419" s="6" t="s">
        <v>1477</v>
      </c>
      <c r="AN419" s="6" t="s">
        <v>1477</v>
      </c>
      <c r="AO419" s="6" t="s">
        <v>1477</v>
      </c>
      <c r="AP419" s="6" t="s">
        <v>1478</v>
      </c>
      <c r="AQ419" s="6" t="s">
        <v>1480</v>
      </c>
      <c r="AR419" s="6" t="s">
        <v>1496</v>
      </c>
      <c r="AS419" s="6" t="s">
        <v>1480</v>
      </c>
      <c r="AT419" s="2" t="b">
        <f t="shared" si="9"/>
        <v>0</v>
      </c>
      <c r="AU419" s="2" t="b">
        <f t="shared" si="16"/>
        <v>0</v>
      </c>
      <c r="AV419" s="8" t="b">
        <f t="shared" si="10"/>
        <v>1</v>
      </c>
      <c r="AW419" s="2" t="b">
        <f t="shared" si="11"/>
        <v>1</v>
      </c>
      <c r="AX419" s="2" t="b">
        <f t="shared" si="12"/>
        <v>0</v>
      </c>
      <c r="AY419" s="2" t="b">
        <f t="shared" si="13"/>
        <v>0</v>
      </c>
    </row>
    <row r="420" spans="1:51" ht="16" x14ac:dyDescent="0.2">
      <c r="A420" s="4" t="s">
        <v>3282</v>
      </c>
      <c r="B420" s="2" t="s">
        <v>322</v>
      </c>
      <c r="E420" s="2" t="s">
        <v>1978</v>
      </c>
      <c r="F420" s="2">
        <v>14</v>
      </c>
      <c r="G420" s="2" t="s">
        <v>2383</v>
      </c>
      <c r="H420" s="2" t="s">
        <v>2383</v>
      </c>
      <c r="I420" s="2" t="s">
        <v>3222</v>
      </c>
      <c r="J420" s="2" t="s">
        <v>3283</v>
      </c>
      <c r="K420" s="7" t="s">
        <v>3284</v>
      </c>
      <c r="L420" s="2" t="s">
        <v>1998</v>
      </c>
      <c r="M420" s="2" t="s">
        <v>1999</v>
      </c>
      <c r="R420" s="2" t="s">
        <v>3285</v>
      </c>
      <c r="AE420" s="2" t="s">
        <v>3286</v>
      </c>
      <c r="AF420" s="6" t="s">
        <v>1477</v>
      </c>
      <c r="AG420" s="6" t="s">
        <v>1477</v>
      </c>
      <c r="AH420" s="6" t="s">
        <v>1477</v>
      </c>
      <c r="AI420" s="6" t="s">
        <v>1477</v>
      </c>
      <c r="AJ420" s="6" t="s">
        <v>1477</v>
      </c>
      <c r="AK420" s="6" t="s">
        <v>1477</v>
      </c>
      <c r="AL420" s="6" t="s">
        <v>1477</v>
      </c>
      <c r="AM420" s="6" t="s">
        <v>1477</v>
      </c>
      <c r="AN420" s="6" t="s">
        <v>1477</v>
      </c>
      <c r="AO420" s="6" t="s">
        <v>1477</v>
      </c>
      <c r="AP420" s="6" t="s">
        <v>1478</v>
      </c>
      <c r="AQ420" s="6" t="s">
        <v>1508</v>
      </c>
      <c r="AR420" s="6" t="s">
        <v>1566</v>
      </c>
      <c r="AS420" s="6" t="s">
        <v>1480</v>
      </c>
      <c r="AT420" s="2" t="b">
        <f t="shared" si="9"/>
        <v>1</v>
      </c>
      <c r="AU420" s="2" t="b">
        <f t="shared" si="16"/>
        <v>0</v>
      </c>
      <c r="AV420" s="8" t="b">
        <f t="shared" si="10"/>
        <v>0</v>
      </c>
      <c r="AW420" s="2" t="b">
        <f t="shared" si="11"/>
        <v>0</v>
      </c>
      <c r="AX420" s="2" t="b">
        <f t="shared" si="12"/>
        <v>0</v>
      </c>
      <c r="AY420" s="2" t="b">
        <f t="shared" si="13"/>
        <v>0</v>
      </c>
    </row>
    <row r="421" spans="1:51" ht="16" x14ac:dyDescent="0.2">
      <c r="A421" s="4" t="s">
        <v>3287</v>
      </c>
      <c r="B421" s="2" t="s">
        <v>550</v>
      </c>
      <c r="D421" s="2" t="s">
        <v>1465</v>
      </c>
      <c r="E421" s="2" t="s">
        <v>1465</v>
      </c>
      <c r="F421" s="2">
        <v>14</v>
      </c>
      <c r="G421" s="2" t="s">
        <v>2383</v>
      </c>
      <c r="H421" s="2" t="s">
        <v>2383</v>
      </c>
      <c r="I421" s="2" t="s">
        <v>3288</v>
      </c>
      <c r="J421" s="2" t="s">
        <v>3289</v>
      </c>
      <c r="K421" s="7" t="s">
        <v>3290</v>
      </c>
      <c r="L421" s="2" t="s">
        <v>1473</v>
      </c>
      <c r="AE421" s="2" t="s">
        <v>3291</v>
      </c>
      <c r="AF421" s="6" t="s">
        <v>1477</v>
      </c>
      <c r="AG421" s="6" t="s">
        <v>1477</v>
      </c>
      <c r="AH421" s="6" t="s">
        <v>1477</v>
      </c>
      <c r="AI421" s="6" t="s">
        <v>1477</v>
      </c>
      <c r="AJ421" s="6" t="s">
        <v>1477</v>
      </c>
      <c r="AK421" s="6" t="s">
        <v>1477</v>
      </c>
      <c r="AL421" s="6" t="s">
        <v>1477</v>
      </c>
      <c r="AM421" s="6" t="s">
        <v>1558</v>
      </c>
      <c r="AN421" s="6" t="s">
        <v>1477</v>
      </c>
      <c r="AO421" s="6" t="s">
        <v>1477</v>
      </c>
      <c r="AP421" s="6" t="s">
        <v>1480</v>
      </c>
      <c r="AQ421" s="6" t="s">
        <v>1478</v>
      </c>
      <c r="AR421" s="6" t="s">
        <v>1479</v>
      </c>
      <c r="AS421" s="6" t="s">
        <v>1536</v>
      </c>
      <c r="AT421" s="2" t="b">
        <f t="shared" si="9"/>
        <v>0</v>
      </c>
      <c r="AU421" s="2" t="b">
        <f t="shared" si="16"/>
        <v>0</v>
      </c>
      <c r="AV421" s="8" t="b">
        <f t="shared" si="10"/>
        <v>0</v>
      </c>
      <c r="AW421" s="2" t="b">
        <f t="shared" si="11"/>
        <v>0</v>
      </c>
      <c r="AX421" s="2" t="b">
        <f t="shared" si="12"/>
        <v>0</v>
      </c>
      <c r="AY421" s="2" t="b">
        <f t="shared" si="13"/>
        <v>1</v>
      </c>
    </row>
    <row r="422" spans="1:51" ht="16" x14ac:dyDescent="0.2">
      <c r="A422" s="4" t="s">
        <v>3292</v>
      </c>
      <c r="B422" s="2" t="s">
        <v>551</v>
      </c>
      <c r="D422" s="2" t="s">
        <v>1465</v>
      </c>
      <c r="E422" s="2" t="s">
        <v>1465</v>
      </c>
      <c r="F422" s="2">
        <v>14</v>
      </c>
      <c r="G422" s="2" t="s">
        <v>2383</v>
      </c>
      <c r="H422" s="2" t="s">
        <v>2383</v>
      </c>
      <c r="I422" s="2" t="s">
        <v>3288</v>
      </c>
      <c r="J422" s="2" t="s">
        <v>3289</v>
      </c>
      <c r="K422" s="7" t="s">
        <v>3290</v>
      </c>
      <c r="L422" s="2" t="s">
        <v>1473</v>
      </c>
      <c r="AE422" s="2" t="s">
        <v>3293</v>
      </c>
      <c r="AF422" s="6" t="s">
        <v>1477</v>
      </c>
      <c r="AG422" s="6" t="s">
        <v>1477</v>
      </c>
      <c r="AH422" s="6" t="s">
        <v>1477</v>
      </c>
      <c r="AI422" s="6" t="s">
        <v>1477</v>
      </c>
      <c r="AJ422" s="6" t="s">
        <v>1477</v>
      </c>
      <c r="AK422" s="6" t="s">
        <v>1477</v>
      </c>
      <c r="AL422" s="6" t="s">
        <v>1477</v>
      </c>
      <c r="AM422" s="6" t="s">
        <v>1558</v>
      </c>
      <c r="AN422" s="6" t="s">
        <v>1477</v>
      </c>
      <c r="AO422" s="6" t="s">
        <v>1477</v>
      </c>
      <c r="AP422" s="6" t="s">
        <v>1478</v>
      </c>
      <c r="AQ422" s="6" t="s">
        <v>1478</v>
      </c>
      <c r="AR422" s="6" t="s">
        <v>1526</v>
      </c>
      <c r="AS422" s="6" t="s">
        <v>1497</v>
      </c>
      <c r="AT422" s="2" t="b">
        <f t="shared" si="9"/>
        <v>0</v>
      </c>
      <c r="AU422" s="2" t="b">
        <f t="shared" si="16"/>
        <v>0</v>
      </c>
      <c r="AV422" s="8" t="b">
        <f t="shared" si="10"/>
        <v>0</v>
      </c>
      <c r="AW422" s="2" t="b">
        <f t="shared" si="11"/>
        <v>0</v>
      </c>
      <c r="AX422" s="2" t="b">
        <f t="shared" si="12"/>
        <v>0</v>
      </c>
      <c r="AY422" s="2" t="b">
        <f t="shared" si="13"/>
        <v>1</v>
      </c>
    </row>
    <row r="423" spans="1:51" ht="16" x14ac:dyDescent="0.2">
      <c r="A423" s="4" t="s">
        <v>3294</v>
      </c>
      <c r="B423" s="2" t="s">
        <v>1185</v>
      </c>
      <c r="C423" s="3"/>
      <c r="D423" s="2" t="s">
        <v>1465</v>
      </c>
      <c r="E423" s="2" t="s">
        <v>1465</v>
      </c>
      <c r="F423" s="2">
        <v>14</v>
      </c>
      <c r="G423" s="2" t="s">
        <v>2383</v>
      </c>
      <c r="H423" s="3" t="s">
        <v>2383</v>
      </c>
      <c r="I423" s="3" t="s">
        <v>3288</v>
      </c>
      <c r="J423" s="3" t="s">
        <v>3289</v>
      </c>
      <c r="K423" s="9" t="s">
        <v>3290</v>
      </c>
      <c r="L423" s="3" t="s">
        <v>1998</v>
      </c>
      <c r="M423" s="3" t="s">
        <v>1983</v>
      </c>
      <c r="N423" s="3"/>
      <c r="O423" s="3"/>
      <c r="P423" s="3" t="s">
        <v>3295</v>
      </c>
      <c r="Q423" s="3" t="s">
        <v>3296</v>
      </c>
      <c r="R423" s="3" t="s">
        <v>3297</v>
      </c>
      <c r="S423" s="3"/>
      <c r="T423" s="3"/>
      <c r="U423" s="3"/>
      <c r="V423" s="3"/>
      <c r="W423" s="3"/>
      <c r="X423" s="3"/>
      <c r="Y423" s="3"/>
      <c r="AE423" s="2" t="s">
        <v>3298</v>
      </c>
      <c r="AF423" s="6" t="s">
        <v>1477</v>
      </c>
      <c r="AG423" s="6" t="s">
        <v>1477</v>
      </c>
      <c r="AH423" s="6" t="s">
        <v>1477</v>
      </c>
      <c r="AI423" s="6" t="s">
        <v>1477</v>
      </c>
      <c r="AJ423" s="6" t="s">
        <v>1477</v>
      </c>
      <c r="AK423" s="6" t="s">
        <v>1477</v>
      </c>
      <c r="AL423" s="6" t="s">
        <v>1477</v>
      </c>
      <c r="AM423" s="6" t="s">
        <v>1558</v>
      </c>
      <c r="AN423" s="6" t="s">
        <v>1477</v>
      </c>
      <c r="AO423" s="6" t="s">
        <v>1477</v>
      </c>
      <c r="AP423" s="6" t="s">
        <v>1566</v>
      </c>
      <c r="AQ423" s="6" t="s">
        <v>1478</v>
      </c>
      <c r="AR423" s="6" t="s">
        <v>1479</v>
      </c>
      <c r="AS423" s="6" t="s">
        <v>1497</v>
      </c>
      <c r="AT423" s="2" t="b">
        <f t="shared" si="9"/>
        <v>0</v>
      </c>
      <c r="AU423" s="2" t="b">
        <f t="shared" si="16"/>
        <v>0</v>
      </c>
      <c r="AV423" s="8" t="b">
        <f t="shared" si="10"/>
        <v>0</v>
      </c>
      <c r="AW423" s="2" t="b">
        <f t="shared" si="11"/>
        <v>0</v>
      </c>
      <c r="AX423" s="2" t="b">
        <f t="shared" si="12"/>
        <v>0</v>
      </c>
      <c r="AY423" s="2" t="b">
        <f t="shared" si="13"/>
        <v>1</v>
      </c>
    </row>
    <row r="424" spans="1:51" ht="16" x14ac:dyDescent="0.2">
      <c r="A424" s="4" t="s">
        <v>3299</v>
      </c>
      <c r="B424" s="2" t="s">
        <v>1186</v>
      </c>
      <c r="C424" s="3"/>
      <c r="D424" s="2" t="s">
        <v>1465</v>
      </c>
      <c r="E424" s="2" t="s">
        <v>1465</v>
      </c>
      <c r="F424" s="2">
        <v>14</v>
      </c>
      <c r="G424" s="2" t="s">
        <v>2383</v>
      </c>
      <c r="H424" s="3" t="s">
        <v>2383</v>
      </c>
      <c r="I424" s="3" t="s">
        <v>3288</v>
      </c>
      <c r="J424" s="3" t="s">
        <v>3289</v>
      </c>
      <c r="K424" s="9" t="s">
        <v>3290</v>
      </c>
      <c r="L424" s="3" t="s">
        <v>1998</v>
      </c>
      <c r="M424" s="3" t="s">
        <v>1983</v>
      </c>
      <c r="N424" s="3"/>
      <c r="O424" s="3"/>
      <c r="P424" s="3" t="s">
        <v>3300</v>
      </c>
      <c r="Q424" s="3" t="s">
        <v>3301</v>
      </c>
      <c r="R424" s="3" t="s">
        <v>3302</v>
      </c>
      <c r="S424" s="3"/>
      <c r="T424" s="3"/>
      <c r="U424" s="3"/>
      <c r="V424" s="3"/>
      <c r="W424" s="3"/>
      <c r="X424" s="3"/>
      <c r="Y424" s="3"/>
      <c r="Z424" s="3"/>
      <c r="AA424" s="3"/>
      <c r="AE424" s="2" t="s">
        <v>3303</v>
      </c>
      <c r="AF424" s="6" t="s">
        <v>1477</v>
      </c>
      <c r="AG424" s="6" t="s">
        <v>1477</v>
      </c>
      <c r="AH424" s="6" t="s">
        <v>1477</v>
      </c>
      <c r="AI424" s="6" t="s">
        <v>1477</v>
      </c>
      <c r="AJ424" s="6" t="s">
        <v>1477</v>
      </c>
      <c r="AK424" s="6" t="s">
        <v>1477</v>
      </c>
      <c r="AL424" s="6" t="s">
        <v>1477</v>
      </c>
      <c r="AM424" s="6" t="s">
        <v>1558</v>
      </c>
      <c r="AN424" s="6" t="s">
        <v>1477</v>
      </c>
      <c r="AO424" s="6" t="s">
        <v>1477</v>
      </c>
      <c r="AP424" s="6" t="s">
        <v>1478</v>
      </c>
      <c r="AQ424" s="6" t="s">
        <v>1478</v>
      </c>
      <c r="AR424" s="6" t="s">
        <v>1526</v>
      </c>
      <c r="AS424" s="6" t="s">
        <v>1497</v>
      </c>
      <c r="AT424" s="2" t="b">
        <f t="shared" si="9"/>
        <v>0</v>
      </c>
      <c r="AU424" s="2" t="b">
        <f t="shared" si="16"/>
        <v>0</v>
      </c>
      <c r="AV424" s="8" t="b">
        <f t="shared" si="10"/>
        <v>0</v>
      </c>
      <c r="AW424" s="2" t="b">
        <f t="shared" si="11"/>
        <v>0</v>
      </c>
      <c r="AX424" s="2" t="b">
        <f t="shared" si="12"/>
        <v>0</v>
      </c>
      <c r="AY424" s="2" t="b">
        <f t="shared" si="13"/>
        <v>1</v>
      </c>
    </row>
    <row r="425" spans="1:51" ht="16" x14ac:dyDescent="0.2">
      <c r="A425" s="4" t="s">
        <v>3304</v>
      </c>
      <c r="B425" s="2" t="s">
        <v>552</v>
      </c>
      <c r="C425" s="2">
        <v>2.5</v>
      </c>
      <c r="D425" s="2" t="s">
        <v>3305</v>
      </c>
      <c r="E425" s="2" t="s">
        <v>1978</v>
      </c>
      <c r="F425" s="2">
        <v>14</v>
      </c>
      <c r="G425" s="2" t="s">
        <v>2383</v>
      </c>
      <c r="H425" s="2" t="s">
        <v>2383</v>
      </c>
      <c r="I425" s="2" t="s">
        <v>3288</v>
      </c>
      <c r="J425" s="2" t="s">
        <v>3289</v>
      </c>
      <c r="K425" s="7" t="s">
        <v>3290</v>
      </c>
      <c r="L425" s="2" t="s">
        <v>1473</v>
      </c>
      <c r="AE425" s="2" t="s">
        <v>3306</v>
      </c>
      <c r="AF425" s="6" t="s">
        <v>1477</v>
      </c>
      <c r="AG425" s="6" t="s">
        <v>1477</v>
      </c>
      <c r="AH425" s="6" t="s">
        <v>1477</v>
      </c>
      <c r="AI425" s="6" t="s">
        <v>1477</v>
      </c>
      <c r="AJ425" s="6" t="s">
        <v>1477</v>
      </c>
      <c r="AK425" s="6" t="s">
        <v>1477</v>
      </c>
      <c r="AL425" s="6" t="s">
        <v>1477</v>
      </c>
      <c r="AM425" s="6" t="s">
        <v>1477</v>
      </c>
      <c r="AN425" s="6" t="s">
        <v>1477</v>
      </c>
      <c r="AO425" s="6" t="s">
        <v>1477</v>
      </c>
      <c r="AP425" s="6" t="s">
        <v>1478</v>
      </c>
      <c r="AQ425" s="6" t="s">
        <v>1478</v>
      </c>
      <c r="AR425" s="6" t="s">
        <v>1479</v>
      </c>
      <c r="AS425" s="6" t="s">
        <v>1480</v>
      </c>
      <c r="AT425" s="2" t="b">
        <f t="shared" si="9"/>
        <v>1</v>
      </c>
      <c r="AU425" s="2" t="b">
        <f t="shared" si="16"/>
        <v>0</v>
      </c>
      <c r="AV425" s="8" t="b">
        <f t="shared" si="10"/>
        <v>0</v>
      </c>
      <c r="AW425" s="2" t="b">
        <f t="shared" si="11"/>
        <v>0</v>
      </c>
      <c r="AX425" s="2" t="b">
        <f t="shared" si="12"/>
        <v>0</v>
      </c>
      <c r="AY425" s="2" t="b">
        <f t="shared" si="13"/>
        <v>0</v>
      </c>
    </row>
    <row r="426" spans="1:51" ht="16" x14ac:dyDescent="0.2">
      <c r="A426" s="4" t="s">
        <v>3307</v>
      </c>
      <c r="B426" s="2" t="s">
        <v>553</v>
      </c>
      <c r="E426" s="2" t="s">
        <v>1978</v>
      </c>
      <c r="F426" s="2">
        <v>14</v>
      </c>
      <c r="G426" s="2" t="s">
        <v>2383</v>
      </c>
      <c r="H426" s="2" t="s">
        <v>2383</v>
      </c>
      <c r="I426" s="2" t="s">
        <v>3288</v>
      </c>
      <c r="J426" s="2" t="s">
        <v>3289</v>
      </c>
      <c r="K426" s="7" t="s">
        <v>3290</v>
      </c>
      <c r="L426" s="2" t="s">
        <v>1473</v>
      </c>
      <c r="AE426" s="2" t="s">
        <v>3308</v>
      </c>
      <c r="AF426" s="6" t="s">
        <v>1477</v>
      </c>
      <c r="AG426" s="6" t="s">
        <v>1477</v>
      </c>
      <c r="AH426" s="6" t="s">
        <v>1477</v>
      </c>
      <c r="AI426" s="6" t="s">
        <v>1477</v>
      </c>
      <c r="AJ426" s="6" t="s">
        <v>1477</v>
      </c>
      <c r="AK426" s="6" t="s">
        <v>1477</v>
      </c>
      <c r="AL426" s="6" t="s">
        <v>1477</v>
      </c>
      <c r="AM426" s="6" t="s">
        <v>1477</v>
      </c>
      <c r="AN426" s="6" t="s">
        <v>1477</v>
      </c>
      <c r="AO426" s="6" t="s">
        <v>1477</v>
      </c>
      <c r="AP426" s="6" t="s">
        <v>1478</v>
      </c>
      <c r="AQ426" s="6" t="s">
        <v>1524</v>
      </c>
      <c r="AR426" s="6" t="s">
        <v>1526</v>
      </c>
      <c r="AS426" s="6" t="s">
        <v>1480</v>
      </c>
      <c r="AT426" s="2" t="b">
        <f t="shared" si="9"/>
        <v>1</v>
      </c>
      <c r="AU426" s="2" t="b">
        <f t="shared" si="16"/>
        <v>0</v>
      </c>
      <c r="AV426" s="8" t="b">
        <f t="shared" si="10"/>
        <v>0</v>
      </c>
      <c r="AW426" s="2" t="b">
        <f t="shared" si="11"/>
        <v>0</v>
      </c>
      <c r="AX426" s="2" t="b">
        <f t="shared" si="12"/>
        <v>0</v>
      </c>
      <c r="AY426" s="2" t="b">
        <f t="shared" si="13"/>
        <v>0</v>
      </c>
    </row>
    <row r="427" spans="1:51" ht="16" x14ac:dyDescent="0.2">
      <c r="A427" s="4" t="s">
        <v>3309</v>
      </c>
      <c r="B427" s="2" t="s">
        <v>554</v>
      </c>
      <c r="E427" s="2" t="s">
        <v>1978</v>
      </c>
      <c r="F427" s="2">
        <v>14</v>
      </c>
      <c r="G427" s="2" t="s">
        <v>2383</v>
      </c>
      <c r="H427" s="2" t="s">
        <v>2383</v>
      </c>
      <c r="I427" s="2" t="s">
        <v>3288</v>
      </c>
      <c r="J427" s="2" t="s">
        <v>3289</v>
      </c>
      <c r="K427" s="7" t="s">
        <v>3290</v>
      </c>
      <c r="L427" s="2" t="s">
        <v>1473</v>
      </c>
      <c r="AE427" s="2" t="s">
        <v>3310</v>
      </c>
      <c r="AF427" s="6" t="s">
        <v>1477</v>
      </c>
      <c r="AG427" s="6" t="s">
        <v>1477</v>
      </c>
      <c r="AH427" s="6" t="s">
        <v>1477</v>
      </c>
      <c r="AI427" s="6" t="s">
        <v>1477</v>
      </c>
      <c r="AJ427" s="6" t="s">
        <v>1477</v>
      </c>
      <c r="AK427" s="6" t="s">
        <v>1477</v>
      </c>
      <c r="AL427" s="6" t="s">
        <v>1477</v>
      </c>
      <c r="AM427" s="6" t="s">
        <v>1477</v>
      </c>
      <c r="AN427" s="6" t="s">
        <v>1477</v>
      </c>
      <c r="AO427" s="6" t="s">
        <v>1477</v>
      </c>
      <c r="AP427" s="6" t="s">
        <v>1478</v>
      </c>
      <c r="AQ427" s="6" t="s">
        <v>1478</v>
      </c>
      <c r="AR427" s="6" t="s">
        <v>1535</v>
      </c>
      <c r="AS427" s="6" t="s">
        <v>1497</v>
      </c>
      <c r="AT427" s="2" t="b">
        <f t="shared" si="9"/>
        <v>1</v>
      </c>
      <c r="AU427" s="2" t="b">
        <f t="shared" si="16"/>
        <v>0</v>
      </c>
      <c r="AV427" s="8" t="b">
        <f t="shared" si="10"/>
        <v>0</v>
      </c>
      <c r="AW427" s="2" t="b">
        <f t="shared" si="11"/>
        <v>0</v>
      </c>
      <c r="AX427" s="2" t="b">
        <f t="shared" si="12"/>
        <v>0</v>
      </c>
      <c r="AY427" s="2" t="b">
        <f t="shared" si="13"/>
        <v>0</v>
      </c>
    </row>
    <row r="428" spans="1:51" ht="16" x14ac:dyDescent="0.2">
      <c r="A428" s="4" t="s">
        <v>3311</v>
      </c>
      <c r="B428" s="2" t="s">
        <v>555</v>
      </c>
      <c r="E428" s="2" t="s">
        <v>1978</v>
      </c>
      <c r="F428" s="2">
        <v>14</v>
      </c>
      <c r="G428" s="2" t="s">
        <v>2383</v>
      </c>
      <c r="H428" s="2" t="s">
        <v>2383</v>
      </c>
      <c r="I428" s="2" t="s">
        <v>3288</v>
      </c>
      <c r="J428" s="2" t="s">
        <v>3289</v>
      </c>
      <c r="K428" s="7" t="s">
        <v>3290</v>
      </c>
      <c r="L428" s="2" t="s">
        <v>1473</v>
      </c>
      <c r="AE428" s="2" t="s">
        <v>3312</v>
      </c>
      <c r="AF428" s="6" t="s">
        <v>1477</v>
      </c>
      <c r="AG428" s="6" t="s">
        <v>1477</v>
      </c>
      <c r="AH428" s="6" t="s">
        <v>1477</v>
      </c>
      <c r="AI428" s="6" t="s">
        <v>1477</v>
      </c>
      <c r="AJ428" s="6" t="s">
        <v>1477</v>
      </c>
      <c r="AK428" s="6" t="s">
        <v>1477</v>
      </c>
      <c r="AL428" s="6" t="s">
        <v>1477</v>
      </c>
      <c r="AM428" s="6" t="s">
        <v>1477</v>
      </c>
      <c r="AN428" s="6" t="s">
        <v>1477</v>
      </c>
      <c r="AO428" s="6" t="s">
        <v>1477</v>
      </c>
      <c r="AP428" s="6" t="s">
        <v>1478</v>
      </c>
      <c r="AQ428" s="6" t="s">
        <v>1524</v>
      </c>
      <c r="AR428" s="6" t="s">
        <v>1535</v>
      </c>
      <c r="AS428" s="6" t="s">
        <v>1497</v>
      </c>
      <c r="AT428" s="2" t="b">
        <f t="shared" si="9"/>
        <v>1</v>
      </c>
      <c r="AU428" s="2" t="b">
        <f t="shared" si="16"/>
        <v>0</v>
      </c>
      <c r="AV428" s="8" t="b">
        <f t="shared" si="10"/>
        <v>0</v>
      </c>
      <c r="AW428" s="2" t="b">
        <f t="shared" si="11"/>
        <v>0</v>
      </c>
      <c r="AX428" s="2" t="b">
        <f t="shared" si="12"/>
        <v>0</v>
      </c>
      <c r="AY428" s="2" t="b">
        <f t="shared" si="13"/>
        <v>0</v>
      </c>
    </row>
    <row r="429" spans="1:51" ht="16" x14ac:dyDescent="0.2">
      <c r="A429" s="4" t="s">
        <v>3313</v>
      </c>
      <c r="B429" s="2" t="s">
        <v>556</v>
      </c>
      <c r="E429" s="2" t="s">
        <v>1978</v>
      </c>
      <c r="F429" s="2">
        <v>14</v>
      </c>
      <c r="G429" s="2" t="s">
        <v>2383</v>
      </c>
      <c r="H429" s="2" t="s">
        <v>2383</v>
      </c>
      <c r="I429" s="2" t="s">
        <v>3288</v>
      </c>
      <c r="J429" s="2" t="s">
        <v>3289</v>
      </c>
      <c r="K429" s="7" t="s">
        <v>3290</v>
      </c>
      <c r="L429" s="2" t="s">
        <v>1473</v>
      </c>
      <c r="AE429" s="2" t="s">
        <v>3314</v>
      </c>
      <c r="AF429" s="6" t="s">
        <v>1477</v>
      </c>
      <c r="AG429" s="6" t="s">
        <v>1477</v>
      </c>
      <c r="AH429" s="6" t="s">
        <v>1477</v>
      </c>
      <c r="AI429" s="6" t="s">
        <v>1477</v>
      </c>
      <c r="AJ429" s="6" t="s">
        <v>1477</v>
      </c>
      <c r="AK429" s="6" t="s">
        <v>1477</v>
      </c>
      <c r="AL429" s="6" t="s">
        <v>1477</v>
      </c>
      <c r="AM429" s="6" t="s">
        <v>1477</v>
      </c>
      <c r="AN429" s="6" t="s">
        <v>1477</v>
      </c>
      <c r="AO429" s="6" t="s">
        <v>1477</v>
      </c>
      <c r="AP429" s="6" t="s">
        <v>1478</v>
      </c>
      <c r="AQ429" s="6" t="s">
        <v>1524</v>
      </c>
      <c r="AR429" s="6" t="s">
        <v>1535</v>
      </c>
      <c r="AS429" s="6" t="s">
        <v>1497</v>
      </c>
      <c r="AT429" s="2" t="b">
        <f t="shared" si="9"/>
        <v>1</v>
      </c>
      <c r="AU429" s="2" t="b">
        <f t="shared" si="16"/>
        <v>0</v>
      </c>
      <c r="AV429" s="8" t="b">
        <f t="shared" si="10"/>
        <v>0</v>
      </c>
      <c r="AW429" s="2" t="b">
        <f t="shared" si="11"/>
        <v>0</v>
      </c>
      <c r="AX429" s="2" t="b">
        <f t="shared" si="12"/>
        <v>0</v>
      </c>
      <c r="AY429" s="2" t="b">
        <f t="shared" si="13"/>
        <v>0</v>
      </c>
    </row>
    <row r="430" spans="1:51" ht="16" x14ac:dyDescent="0.2">
      <c r="A430" s="4" t="s">
        <v>3315</v>
      </c>
      <c r="B430" s="2" t="s">
        <v>557</v>
      </c>
      <c r="E430" s="2" t="s">
        <v>1978</v>
      </c>
      <c r="F430" s="2">
        <v>14</v>
      </c>
      <c r="G430" s="2" t="s">
        <v>2383</v>
      </c>
      <c r="H430" s="2" t="s">
        <v>2383</v>
      </c>
      <c r="I430" s="2" t="s">
        <v>3288</v>
      </c>
      <c r="J430" s="2" t="s">
        <v>3289</v>
      </c>
      <c r="K430" s="7" t="s">
        <v>3290</v>
      </c>
      <c r="L430" s="2" t="s">
        <v>1473</v>
      </c>
      <c r="AE430" s="2" t="s">
        <v>3316</v>
      </c>
      <c r="AF430" s="6" t="s">
        <v>1477</v>
      </c>
      <c r="AG430" s="6" t="s">
        <v>1477</v>
      </c>
      <c r="AH430" s="6" t="s">
        <v>1477</v>
      </c>
      <c r="AI430" s="6" t="s">
        <v>1477</v>
      </c>
      <c r="AJ430" s="6" t="s">
        <v>1477</v>
      </c>
      <c r="AK430" s="6" t="s">
        <v>1477</v>
      </c>
      <c r="AL430" s="6" t="s">
        <v>1477</v>
      </c>
      <c r="AM430" s="6" t="s">
        <v>1477</v>
      </c>
      <c r="AN430" s="6" t="s">
        <v>1477</v>
      </c>
      <c r="AO430" s="6" t="s">
        <v>1477</v>
      </c>
      <c r="AP430" s="6" t="s">
        <v>1478</v>
      </c>
      <c r="AQ430" s="6" t="s">
        <v>1478</v>
      </c>
      <c r="AR430" s="6" t="s">
        <v>1535</v>
      </c>
      <c r="AS430" s="6" t="s">
        <v>1497</v>
      </c>
      <c r="AT430" s="2" t="b">
        <f t="shared" si="9"/>
        <v>1</v>
      </c>
      <c r="AU430" s="2" t="b">
        <f t="shared" si="16"/>
        <v>0</v>
      </c>
      <c r="AV430" s="8" t="b">
        <f t="shared" si="10"/>
        <v>0</v>
      </c>
      <c r="AW430" s="2" t="b">
        <f t="shared" si="11"/>
        <v>0</v>
      </c>
      <c r="AX430" s="2" t="b">
        <f t="shared" si="12"/>
        <v>0</v>
      </c>
      <c r="AY430" s="2" t="b">
        <f t="shared" si="13"/>
        <v>0</v>
      </c>
    </row>
    <row r="431" spans="1:51" ht="16" x14ac:dyDescent="0.2">
      <c r="A431" s="4" t="s">
        <v>3317</v>
      </c>
      <c r="B431" s="2" t="s">
        <v>607</v>
      </c>
      <c r="D431" s="2" t="s">
        <v>1465</v>
      </c>
      <c r="E431" s="2" t="s">
        <v>1465</v>
      </c>
      <c r="F431" s="2">
        <v>14</v>
      </c>
      <c r="G431" s="2" t="s">
        <v>2383</v>
      </c>
      <c r="H431" s="2" t="s">
        <v>2383</v>
      </c>
      <c r="I431" s="2" t="s">
        <v>3318</v>
      </c>
      <c r="J431" s="2" t="s">
        <v>3319</v>
      </c>
      <c r="K431" s="7" t="s">
        <v>3320</v>
      </c>
      <c r="L431" s="2" t="s">
        <v>1473</v>
      </c>
      <c r="M431" s="2" t="s">
        <v>1528</v>
      </c>
      <c r="N431" s="2" t="s">
        <v>3321</v>
      </c>
      <c r="O431" s="2" t="s">
        <v>2240</v>
      </c>
      <c r="P431" s="2" t="s">
        <v>3322</v>
      </c>
      <c r="Q431" s="2" t="s">
        <v>3323</v>
      </c>
      <c r="AD431" s="2" t="s">
        <v>3324</v>
      </c>
      <c r="AE431" s="2" t="s">
        <v>3325</v>
      </c>
      <c r="AF431" s="6" t="s">
        <v>1477</v>
      </c>
      <c r="AG431" s="6" t="s">
        <v>1477</v>
      </c>
      <c r="AH431" s="6" t="s">
        <v>1477</v>
      </c>
      <c r="AI431" s="6" t="s">
        <v>1477</v>
      </c>
      <c r="AJ431" s="6" t="s">
        <v>1477</v>
      </c>
      <c r="AK431" s="6" t="s">
        <v>1477</v>
      </c>
      <c r="AL431" s="6" t="s">
        <v>1477</v>
      </c>
      <c r="AM431" s="6" t="s">
        <v>1558</v>
      </c>
      <c r="AN431" s="6" t="s">
        <v>1477</v>
      </c>
      <c r="AO431" s="6" t="s">
        <v>1477</v>
      </c>
      <c r="AP431" s="6" t="s">
        <v>1478</v>
      </c>
      <c r="AQ431" s="6" t="s">
        <v>1478</v>
      </c>
      <c r="AR431" s="6" t="s">
        <v>1615</v>
      </c>
      <c r="AS431" s="6" t="s">
        <v>1497</v>
      </c>
      <c r="AT431" s="2" t="b">
        <f t="shared" si="9"/>
        <v>0</v>
      </c>
      <c r="AU431" s="2" t="b">
        <f t="shared" si="16"/>
        <v>0</v>
      </c>
      <c r="AV431" s="8" t="b">
        <f t="shared" si="10"/>
        <v>0</v>
      </c>
      <c r="AW431" s="2" t="b">
        <f t="shared" si="11"/>
        <v>0</v>
      </c>
      <c r="AX431" s="2" t="b">
        <f t="shared" si="12"/>
        <v>0</v>
      </c>
      <c r="AY431" s="2" t="b">
        <f t="shared" si="13"/>
        <v>1</v>
      </c>
    </row>
    <row r="432" spans="1:51" ht="16" x14ac:dyDescent="0.2">
      <c r="A432" s="4" t="s">
        <v>3326</v>
      </c>
      <c r="B432" s="2" t="s">
        <v>1266</v>
      </c>
      <c r="C432" s="3"/>
      <c r="E432" s="2" t="s">
        <v>1978</v>
      </c>
      <c r="F432" s="2">
        <v>14</v>
      </c>
      <c r="G432" s="2" t="s">
        <v>2383</v>
      </c>
      <c r="H432" s="3" t="s">
        <v>2383</v>
      </c>
      <c r="I432" s="3" t="s">
        <v>3318</v>
      </c>
      <c r="J432" s="3" t="s">
        <v>3319</v>
      </c>
      <c r="K432" s="9" t="s">
        <v>3320</v>
      </c>
      <c r="L432" s="3" t="s">
        <v>1473</v>
      </c>
      <c r="M432" s="3" t="s">
        <v>1983</v>
      </c>
      <c r="N432" s="3"/>
      <c r="O432" s="3"/>
      <c r="P432" s="3" t="s">
        <v>3327</v>
      </c>
      <c r="Q432" s="3" t="s">
        <v>3328</v>
      </c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2" t="s">
        <v>3329</v>
      </c>
      <c r="AE432" s="2" t="s">
        <v>3330</v>
      </c>
      <c r="AF432" s="6" t="s">
        <v>1477</v>
      </c>
      <c r="AG432" s="6" t="s">
        <v>1477</v>
      </c>
      <c r="AH432" s="6" t="s">
        <v>1477</v>
      </c>
      <c r="AI432" s="6" t="s">
        <v>1477</v>
      </c>
      <c r="AJ432" s="6" t="s">
        <v>1477</v>
      </c>
      <c r="AK432" s="6" t="s">
        <v>1477</v>
      </c>
      <c r="AL432" s="6" t="s">
        <v>1477</v>
      </c>
      <c r="AM432" s="6" t="s">
        <v>1477</v>
      </c>
      <c r="AN432" s="6" t="s">
        <v>1477</v>
      </c>
      <c r="AO432" s="6" t="s">
        <v>1477</v>
      </c>
      <c r="AP432" s="6" t="s">
        <v>1478</v>
      </c>
      <c r="AQ432" s="6" t="s">
        <v>1524</v>
      </c>
      <c r="AR432" s="6" t="s">
        <v>1535</v>
      </c>
      <c r="AS432" s="6" t="s">
        <v>1497</v>
      </c>
      <c r="AT432" s="2" t="b">
        <f t="shared" si="9"/>
        <v>1</v>
      </c>
      <c r="AU432" s="2" t="b">
        <f t="shared" si="16"/>
        <v>0</v>
      </c>
      <c r="AV432" s="8" t="b">
        <f t="shared" si="10"/>
        <v>0</v>
      </c>
      <c r="AW432" s="2" t="b">
        <f t="shared" si="11"/>
        <v>0</v>
      </c>
      <c r="AX432" s="2" t="b">
        <f t="shared" si="12"/>
        <v>0</v>
      </c>
      <c r="AY432" s="2" t="b">
        <f t="shared" si="13"/>
        <v>0</v>
      </c>
    </row>
    <row r="433" spans="1:51" ht="16" x14ac:dyDescent="0.2">
      <c r="A433" s="4" t="s">
        <v>3331</v>
      </c>
      <c r="B433" s="2" t="s">
        <v>1268</v>
      </c>
      <c r="E433" s="2" t="s">
        <v>1978</v>
      </c>
      <c r="F433" s="2">
        <v>14</v>
      </c>
      <c r="G433" s="2" t="s">
        <v>2383</v>
      </c>
      <c r="H433" s="2" t="s">
        <v>2383</v>
      </c>
      <c r="I433" s="2" t="s">
        <v>3318</v>
      </c>
      <c r="J433" s="2" t="s">
        <v>3319</v>
      </c>
      <c r="K433" s="7" t="s">
        <v>3320</v>
      </c>
      <c r="L433" s="2" t="s">
        <v>1473</v>
      </c>
      <c r="M433" s="2" t="s">
        <v>1983</v>
      </c>
      <c r="P433" s="2" t="s">
        <v>3332</v>
      </c>
      <c r="Q433" s="2" t="s">
        <v>3333</v>
      </c>
      <c r="R433" s="2" t="s">
        <v>3334</v>
      </c>
      <c r="AD433" s="2" t="s">
        <v>3335</v>
      </c>
      <c r="AE433" s="2" t="s">
        <v>3336</v>
      </c>
      <c r="AF433" s="6" t="s">
        <v>1477</v>
      </c>
      <c r="AG433" s="6" t="s">
        <v>1477</v>
      </c>
      <c r="AH433" s="6" t="s">
        <v>1477</v>
      </c>
      <c r="AI433" s="6" t="s">
        <v>1477</v>
      </c>
      <c r="AJ433" s="6" t="s">
        <v>1477</v>
      </c>
      <c r="AK433" s="6" t="s">
        <v>1477</v>
      </c>
      <c r="AL433" s="6" t="s">
        <v>1477</v>
      </c>
      <c r="AM433" s="6" t="s">
        <v>1477</v>
      </c>
      <c r="AN433" s="6" t="s">
        <v>1477</v>
      </c>
      <c r="AO433" s="6" t="s">
        <v>1477</v>
      </c>
      <c r="AP433" s="6" t="s">
        <v>1478</v>
      </c>
      <c r="AQ433" s="6" t="s">
        <v>1524</v>
      </c>
      <c r="AR433" s="6" t="s">
        <v>1508</v>
      </c>
      <c r="AS433" s="6" t="s">
        <v>1480</v>
      </c>
      <c r="AT433" s="2" t="b">
        <f t="shared" si="9"/>
        <v>1</v>
      </c>
      <c r="AU433" s="2" t="b">
        <f t="shared" si="16"/>
        <v>0</v>
      </c>
      <c r="AV433" s="8" t="b">
        <f t="shared" si="10"/>
        <v>0</v>
      </c>
      <c r="AW433" s="2" t="b">
        <f t="shared" si="11"/>
        <v>0</v>
      </c>
      <c r="AX433" s="2" t="b">
        <f t="shared" si="12"/>
        <v>0</v>
      </c>
      <c r="AY433" s="2" t="b">
        <f t="shared" si="13"/>
        <v>0</v>
      </c>
    </row>
    <row r="434" spans="1:51" ht="16" x14ac:dyDescent="0.2">
      <c r="A434" s="4" t="s">
        <v>3337</v>
      </c>
      <c r="B434" s="2" t="s">
        <v>1269</v>
      </c>
      <c r="E434" s="2" t="s">
        <v>1978</v>
      </c>
      <c r="F434" s="2">
        <v>14</v>
      </c>
      <c r="G434" s="2" t="s">
        <v>2383</v>
      </c>
      <c r="H434" s="2" t="s">
        <v>2383</v>
      </c>
      <c r="I434" s="2" t="s">
        <v>3318</v>
      </c>
      <c r="J434" s="2" t="s">
        <v>3319</v>
      </c>
      <c r="K434" s="7" t="s">
        <v>3320</v>
      </c>
      <c r="L434" s="2" t="s">
        <v>1473</v>
      </c>
      <c r="M434" s="2" t="s">
        <v>1983</v>
      </c>
      <c r="P434" s="2" t="s">
        <v>3338</v>
      </c>
      <c r="Q434" s="2" t="s">
        <v>3339</v>
      </c>
      <c r="AD434" s="2" t="s">
        <v>3340</v>
      </c>
      <c r="AE434" s="2" t="s">
        <v>3341</v>
      </c>
      <c r="AF434" s="6" t="s">
        <v>1477</v>
      </c>
      <c r="AG434" s="6" t="s">
        <v>1477</v>
      </c>
      <c r="AH434" s="6" t="s">
        <v>1477</v>
      </c>
      <c r="AI434" s="6" t="s">
        <v>1477</v>
      </c>
      <c r="AJ434" s="6" t="s">
        <v>1477</v>
      </c>
      <c r="AK434" s="6" t="s">
        <v>1477</v>
      </c>
      <c r="AL434" s="6" t="s">
        <v>1477</v>
      </c>
      <c r="AM434" s="6" t="s">
        <v>1477</v>
      </c>
      <c r="AN434" s="6" t="s">
        <v>1477</v>
      </c>
      <c r="AO434" s="6" t="s">
        <v>1477</v>
      </c>
      <c r="AP434" s="6" t="s">
        <v>1478</v>
      </c>
      <c r="AQ434" s="6" t="s">
        <v>1524</v>
      </c>
      <c r="AR434" s="6" t="s">
        <v>1508</v>
      </c>
      <c r="AS434" s="6" t="s">
        <v>1480</v>
      </c>
      <c r="AT434" s="2" t="b">
        <f t="shared" si="9"/>
        <v>1</v>
      </c>
      <c r="AU434" s="2" t="b">
        <f t="shared" si="16"/>
        <v>0</v>
      </c>
      <c r="AV434" s="8" t="b">
        <f t="shared" si="10"/>
        <v>0</v>
      </c>
      <c r="AW434" s="2" t="b">
        <f t="shared" si="11"/>
        <v>0</v>
      </c>
      <c r="AX434" s="2" t="b">
        <f t="shared" si="12"/>
        <v>0</v>
      </c>
      <c r="AY434" s="2" t="b">
        <f t="shared" si="13"/>
        <v>0</v>
      </c>
    </row>
    <row r="435" spans="1:51" ht="16" x14ac:dyDescent="0.2">
      <c r="A435" s="4" t="s">
        <v>3342</v>
      </c>
      <c r="B435" s="2" t="s">
        <v>324</v>
      </c>
      <c r="D435" s="2" t="s">
        <v>1465</v>
      </c>
      <c r="E435" s="2" t="s">
        <v>1465</v>
      </c>
      <c r="F435" s="2">
        <v>14</v>
      </c>
      <c r="G435" s="2" t="s">
        <v>2383</v>
      </c>
      <c r="H435" s="2" t="s">
        <v>2383</v>
      </c>
      <c r="I435" s="2" t="s">
        <v>3343</v>
      </c>
      <c r="J435" s="2" t="s">
        <v>3344</v>
      </c>
      <c r="K435" s="7" t="s">
        <v>3345</v>
      </c>
      <c r="L435" s="2" t="s">
        <v>1998</v>
      </c>
      <c r="M435" s="2" t="s">
        <v>1999</v>
      </c>
      <c r="R435" s="2" t="s">
        <v>3346</v>
      </c>
      <c r="AE435" s="2" t="s">
        <v>3347</v>
      </c>
      <c r="AF435" s="6" t="s">
        <v>1477</v>
      </c>
      <c r="AG435" s="6" t="s">
        <v>1477</v>
      </c>
      <c r="AH435" s="6" t="s">
        <v>1477</v>
      </c>
      <c r="AI435" s="6" t="s">
        <v>1477</v>
      </c>
      <c r="AJ435" s="6" t="s">
        <v>1477</v>
      </c>
      <c r="AK435" s="6" t="s">
        <v>1477</v>
      </c>
      <c r="AL435" s="6" t="s">
        <v>1477</v>
      </c>
      <c r="AM435" s="6" t="s">
        <v>1558</v>
      </c>
      <c r="AN435" s="6" t="s">
        <v>1477</v>
      </c>
      <c r="AO435" s="6" t="s">
        <v>1477</v>
      </c>
      <c r="AP435" s="6" t="s">
        <v>1478</v>
      </c>
      <c r="AQ435" s="6" t="s">
        <v>1508</v>
      </c>
      <c r="AR435" s="6" t="s">
        <v>1478</v>
      </c>
      <c r="AS435" s="6" t="s">
        <v>1480</v>
      </c>
      <c r="AT435" s="2" t="b">
        <f t="shared" si="9"/>
        <v>0</v>
      </c>
      <c r="AU435" s="2" t="b">
        <f t="shared" si="16"/>
        <v>0</v>
      </c>
      <c r="AV435" s="8" t="b">
        <f t="shared" si="10"/>
        <v>0</v>
      </c>
      <c r="AW435" s="2" t="b">
        <f t="shared" si="11"/>
        <v>0</v>
      </c>
      <c r="AX435" s="2" t="b">
        <f t="shared" si="12"/>
        <v>0</v>
      </c>
      <c r="AY435" s="2" t="b">
        <f t="shared" si="13"/>
        <v>1</v>
      </c>
    </row>
    <row r="436" spans="1:51" ht="16" x14ac:dyDescent="0.2">
      <c r="A436" s="4" t="s">
        <v>3348</v>
      </c>
      <c r="B436" s="2" t="s">
        <v>599</v>
      </c>
      <c r="D436" s="2" t="s">
        <v>1465</v>
      </c>
      <c r="E436" s="2" t="s">
        <v>1465</v>
      </c>
      <c r="F436" s="2">
        <v>14</v>
      </c>
      <c r="G436" s="2" t="s">
        <v>2383</v>
      </c>
      <c r="H436" s="2" t="s">
        <v>2383</v>
      </c>
      <c r="I436" s="2" t="s">
        <v>3349</v>
      </c>
      <c r="J436" s="2" t="s">
        <v>3350</v>
      </c>
      <c r="K436" s="7" t="s">
        <v>3351</v>
      </c>
      <c r="L436" s="2" t="s">
        <v>1473</v>
      </c>
      <c r="M436" s="2" t="s">
        <v>1528</v>
      </c>
      <c r="N436" s="2" t="s">
        <v>3352</v>
      </c>
      <c r="O436" s="2" t="s">
        <v>2240</v>
      </c>
      <c r="P436" s="2" t="s">
        <v>3353</v>
      </c>
      <c r="Q436" s="2" t="s">
        <v>3354</v>
      </c>
      <c r="R436" s="2" t="s">
        <v>3355</v>
      </c>
      <c r="AD436" s="2" t="s">
        <v>3356</v>
      </c>
      <c r="AE436" s="2" t="s">
        <v>3357</v>
      </c>
      <c r="AF436" s="6" t="s">
        <v>1477</v>
      </c>
      <c r="AG436" s="6" t="s">
        <v>1477</v>
      </c>
      <c r="AH436" s="6" t="s">
        <v>1497</v>
      </c>
      <c r="AI436" s="6" t="s">
        <v>1512</v>
      </c>
      <c r="AJ436" s="6" t="s">
        <v>1477</v>
      </c>
      <c r="AK436" s="6" t="s">
        <v>1477</v>
      </c>
      <c r="AL436" s="6" t="s">
        <v>1477</v>
      </c>
      <c r="AM436" s="6" t="s">
        <v>1477</v>
      </c>
      <c r="AN436" s="6" t="s">
        <v>1477</v>
      </c>
      <c r="AO436" s="6" t="s">
        <v>1477</v>
      </c>
      <c r="AP436" s="6" t="s">
        <v>1478</v>
      </c>
      <c r="AQ436" s="6" t="s">
        <v>1496</v>
      </c>
      <c r="AR436" s="6" t="s">
        <v>1496</v>
      </c>
      <c r="AS436" s="6" t="s">
        <v>1477</v>
      </c>
      <c r="AT436" s="2" t="b">
        <f t="shared" si="9"/>
        <v>0</v>
      </c>
      <c r="AU436" s="2" t="b">
        <f t="shared" si="16"/>
        <v>0</v>
      </c>
      <c r="AV436" s="8" t="b">
        <f t="shared" si="10"/>
        <v>0</v>
      </c>
      <c r="AW436" s="2" t="b">
        <f t="shared" si="11"/>
        <v>0</v>
      </c>
      <c r="AX436" s="2" t="b">
        <f t="shared" si="12"/>
        <v>0</v>
      </c>
      <c r="AY436" s="2" t="b">
        <f t="shared" si="13"/>
        <v>1</v>
      </c>
    </row>
    <row r="437" spans="1:51" ht="16" x14ac:dyDescent="0.2">
      <c r="A437" s="4" t="s">
        <v>3358</v>
      </c>
      <c r="B437" s="2" t="s">
        <v>598</v>
      </c>
      <c r="E437" s="2" t="s">
        <v>1978</v>
      </c>
      <c r="F437" s="2">
        <v>14</v>
      </c>
      <c r="G437" s="2" t="s">
        <v>2383</v>
      </c>
      <c r="H437" s="2" t="s">
        <v>2383</v>
      </c>
      <c r="I437" s="2" t="s">
        <v>3349</v>
      </c>
      <c r="J437" s="2" t="s">
        <v>3350</v>
      </c>
      <c r="K437" s="7" t="s">
        <v>3351</v>
      </c>
      <c r="L437" s="2" t="s">
        <v>1473</v>
      </c>
      <c r="M437" s="2" t="s">
        <v>1528</v>
      </c>
      <c r="N437" s="2" t="s">
        <v>3359</v>
      </c>
      <c r="O437" s="2" t="s">
        <v>2240</v>
      </c>
      <c r="P437" s="2" t="s">
        <v>3360</v>
      </c>
      <c r="Q437" s="2" t="s">
        <v>3361</v>
      </c>
      <c r="AD437" s="2" t="s">
        <v>3362</v>
      </c>
      <c r="AE437" s="2" t="s">
        <v>3363</v>
      </c>
      <c r="AF437" s="6" t="s">
        <v>1477</v>
      </c>
      <c r="AG437" s="6" t="s">
        <v>1477</v>
      </c>
      <c r="AH437" s="6" t="s">
        <v>1477</v>
      </c>
      <c r="AI437" s="6" t="s">
        <v>1477</v>
      </c>
      <c r="AJ437" s="6" t="s">
        <v>1477</v>
      </c>
      <c r="AK437" s="6" t="s">
        <v>1477</v>
      </c>
      <c r="AL437" s="6" t="s">
        <v>1477</v>
      </c>
      <c r="AM437" s="6" t="s">
        <v>1477</v>
      </c>
      <c r="AN437" s="6" t="s">
        <v>1477</v>
      </c>
      <c r="AO437" s="6" t="s">
        <v>1477</v>
      </c>
      <c r="AP437" s="6" t="s">
        <v>1478</v>
      </c>
      <c r="AQ437" s="6" t="s">
        <v>1496</v>
      </c>
      <c r="AR437" s="6" t="s">
        <v>1682</v>
      </c>
      <c r="AS437" s="6" t="s">
        <v>1480</v>
      </c>
      <c r="AT437" s="2" t="b">
        <f t="shared" si="9"/>
        <v>1</v>
      </c>
      <c r="AU437" s="2" t="b">
        <f t="shared" si="16"/>
        <v>0</v>
      </c>
      <c r="AV437" s="8" t="b">
        <f t="shared" si="10"/>
        <v>0</v>
      </c>
      <c r="AW437" s="2" t="b">
        <f t="shared" si="11"/>
        <v>0</v>
      </c>
      <c r="AX437" s="2" t="b">
        <f t="shared" si="12"/>
        <v>0</v>
      </c>
      <c r="AY437" s="2" t="b">
        <f t="shared" si="13"/>
        <v>0</v>
      </c>
    </row>
    <row r="438" spans="1:51" ht="16" x14ac:dyDescent="0.2">
      <c r="A438" s="4" t="s">
        <v>3364</v>
      </c>
      <c r="B438" s="2" t="s">
        <v>1262</v>
      </c>
      <c r="E438" s="2" t="s">
        <v>1978</v>
      </c>
      <c r="F438" s="2">
        <v>14</v>
      </c>
      <c r="G438" s="2" t="s">
        <v>2383</v>
      </c>
      <c r="H438" s="2" t="s">
        <v>2383</v>
      </c>
      <c r="I438" s="2" t="s">
        <v>3349</v>
      </c>
      <c r="J438" s="2" t="s">
        <v>3350</v>
      </c>
      <c r="K438" s="7" t="s">
        <v>3351</v>
      </c>
      <c r="L438" s="2" t="s">
        <v>1473</v>
      </c>
      <c r="M438" s="2" t="s">
        <v>1983</v>
      </c>
      <c r="P438" s="2" t="s">
        <v>3365</v>
      </c>
      <c r="Q438" s="2" t="s">
        <v>3366</v>
      </c>
      <c r="R438" s="2" t="s">
        <v>3367</v>
      </c>
      <c r="AD438" s="2" t="s">
        <v>3368</v>
      </c>
      <c r="AE438" s="2" t="s">
        <v>3369</v>
      </c>
      <c r="AF438" s="6" t="s">
        <v>1477</v>
      </c>
      <c r="AG438" s="6" t="s">
        <v>1477</v>
      </c>
      <c r="AH438" s="6" t="s">
        <v>1477</v>
      </c>
      <c r="AI438" s="6" t="s">
        <v>1477</v>
      </c>
      <c r="AJ438" s="6" t="s">
        <v>1477</v>
      </c>
      <c r="AK438" s="6" t="s">
        <v>1477</v>
      </c>
      <c r="AL438" s="6" t="s">
        <v>1477</v>
      </c>
      <c r="AM438" s="6" t="s">
        <v>1477</v>
      </c>
      <c r="AN438" s="6" t="s">
        <v>1477</v>
      </c>
      <c r="AO438" s="6" t="s">
        <v>1477</v>
      </c>
      <c r="AP438" s="6" t="s">
        <v>1478</v>
      </c>
      <c r="AQ438" s="6" t="s">
        <v>1535</v>
      </c>
      <c r="AR438" s="6" t="s">
        <v>1526</v>
      </c>
      <c r="AS438" s="6" t="s">
        <v>1480</v>
      </c>
      <c r="AT438" s="2" t="b">
        <f t="shared" si="9"/>
        <v>1</v>
      </c>
      <c r="AU438" s="2" t="b">
        <f t="shared" si="16"/>
        <v>0</v>
      </c>
      <c r="AV438" s="8" t="b">
        <f t="shared" si="10"/>
        <v>0</v>
      </c>
      <c r="AW438" s="2" t="b">
        <f t="shared" si="11"/>
        <v>0</v>
      </c>
      <c r="AX438" s="2" t="b">
        <f t="shared" si="12"/>
        <v>0</v>
      </c>
      <c r="AY438" s="2" t="b">
        <f t="shared" si="13"/>
        <v>0</v>
      </c>
    </row>
    <row r="439" spans="1:51" ht="16" x14ac:dyDescent="0.2">
      <c r="A439" s="4" t="s">
        <v>3370</v>
      </c>
      <c r="B439" s="2" t="s">
        <v>1123</v>
      </c>
      <c r="E439" s="2" t="s">
        <v>1978</v>
      </c>
      <c r="F439" s="2">
        <v>14</v>
      </c>
      <c r="G439" s="2" t="s">
        <v>2383</v>
      </c>
      <c r="H439" s="2" t="s">
        <v>2383</v>
      </c>
      <c r="I439" s="2" t="s">
        <v>3349</v>
      </c>
      <c r="J439" s="2" t="s">
        <v>3371</v>
      </c>
      <c r="K439" s="7" t="s">
        <v>3372</v>
      </c>
      <c r="L439" s="2" t="s">
        <v>1473</v>
      </c>
      <c r="M439" s="2" t="s">
        <v>1983</v>
      </c>
      <c r="P439" s="2" t="s">
        <v>3373</v>
      </c>
      <c r="Q439" s="2" t="s">
        <v>3374</v>
      </c>
      <c r="R439" s="2" t="s">
        <v>3375</v>
      </c>
      <c r="AD439" s="2" t="s">
        <v>3376</v>
      </c>
      <c r="AE439" s="2" t="s">
        <v>3377</v>
      </c>
      <c r="AF439" s="6" t="s">
        <v>1477</v>
      </c>
      <c r="AG439" s="6" t="s">
        <v>1477</v>
      </c>
      <c r="AH439" s="6" t="s">
        <v>1477</v>
      </c>
      <c r="AI439" s="6" t="s">
        <v>1477</v>
      </c>
      <c r="AJ439" s="6" t="s">
        <v>1477</v>
      </c>
      <c r="AK439" s="6" t="s">
        <v>1477</v>
      </c>
      <c r="AL439" s="6" t="s">
        <v>1477</v>
      </c>
      <c r="AM439" s="6" t="s">
        <v>1477</v>
      </c>
      <c r="AN439" s="6" t="s">
        <v>1477</v>
      </c>
      <c r="AO439" s="6" t="s">
        <v>1477</v>
      </c>
      <c r="AP439" s="6" t="s">
        <v>1478</v>
      </c>
      <c r="AQ439" s="6" t="s">
        <v>1477</v>
      </c>
      <c r="AR439" s="6" t="s">
        <v>1682</v>
      </c>
      <c r="AS439" s="6" t="s">
        <v>1480</v>
      </c>
      <c r="AT439" s="2" t="b">
        <f t="shared" si="9"/>
        <v>1</v>
      </c>
      <c r="AU439" s="2" t="b">
        <f t="shared" si="16"/>
        <v>0</v>
      </c>
      <c r="AV439" s="8" t="b">
        <f t="shared" si="10"/>
        <v>0</v>
      </c>
      <c r="AW439" s="2" t="b">
        <f t="shared" si="11"/>
        <v>0</v>
      </c>
      <c r="AX439" s="2" t="b">
        <f t="shared" si="12"/>
        <v>0</v>
      </c>
      <c r="AY439" s="2" t="b">
        <f t="shared" si="13"/>
        <v>0</v>
      </c>
    </row>
    <row r="440" spans="1:51" ht="16" x14ac:dyDescent="0.2">
      <c r="A440" s="4" t="s">
        <v>3378</v>
      </c>
      <c r="B440" s="2" t="s">
        <v>1124</v>
      </c>
      <c r="E440" s="2" t="s">
        <v>1978</v>
      </c>
      <c r="F440" s="2">
        <v>14</v>
      </c>
      <c r="G440" s="2" t="s">
        <v>2383</v>
      </c>
      <c r="H440" s="2" t="s">
        <v>2383</v>
      </c>
      <c r="I440" s="2" t="s">
        <v>3349</v>
      </c>
      <c r="J440" s="2" t="s">
        <v>3371</v>
      </c>
      <c r="K440" s="7" t="s">
        <v>3372</v>
      </c>
      <c r="L440" s="2" t="s">
        <v>1473</v>
      </c>
      <c r="M440" s="2" t="s">
        <v>1983</v>
      </c>
      <c r="P440" s="2" t="s">
        <v>3379</v>
      </c>
      <c r="Q440" s="2" t="s">
        <v>3380</v>
      </c>
      <c r="R440" s="2" t="s">
        <v>3381</v>
      </c>
      <c r="AD440" s="2" t="s">
        <v>3382</v>
      </c>
      <c r="AE440" s="2" t="s">
        <v>3383</v>
      </c>
      <c r="AF440" s="6" t="s">
        <v>1477</v>
      </c>
      <c r="AG440" s="6" t="s">
        <v>1477</v>
      </c>
      <c r="AH440" s="6" t="s">
        <v>1477</v>
      </c>
      <c r="AI440" s="6" t="s">
        <v>1477</v>
      </c>
      <c r="AJ440" s="6" t="s">
        <v>1477</v>
      </c>
      <c r="AK440" s="6" t="s">
        <v>1477</v>
      </c>
      <c r="AL440" s="6" t="s">
        <v>1477</v>
      </c>
      <c r="AM440" s="6" t="s">
        <v>1477</v>
      </c>
      <c r="AN440" s="6" t="s">
        <v>1477</v>
      </c>
      <c r="AO440" s="6" t="s">
        <v>1477</v>
      </c>
      <c r="AP440" s="6" t="s">
        <v>1478</v>
      </c>
      <c r="AQ440" s="6" t="s">
        <v>1496</v>
      </c>
      <c r="AR440" s="6" t="s">
        <v>1682</v>
      </c>
      <c r="AS440" s="6" t="s">
        <v>1480</v>
      </c>
      <c r="AT440" s="2" t="b">
        <f t="shared" si="9"/>
        <v>1</v>
      </c>
      <c r="AU440" s="2" t="b">
        <f t="shared" si="16"/>
        <v>0</v>
      </c>
      <c r="AV440" s="8" t="b">
        <f t="shared" si="10"/>
        <v>0</v>
      </c>
      <c r="AW440" s="2" t="b">
        <f t="shared" si="11"/>
        <v>0</v>
      </c>
      <c r="AX440" s="2" t="b">
        <f t="shared" si="12"/>
        <v>0</v>
      </c>
      <c r="AY440" s="2" t="b">
        <f t="shared" si="13"/>
        <v>0</v>
      </c>
    </row>
    <row r="441" spans="1:51" ht="16" x14ac:dyDescent="0.2">
      <c r="A441" s="4" t="s">
        <v>3384</v>
      </c>
      <c r="B441" s="2" t="s">
        <v>1125</v>
      </c>
      <c r="E441" s="2" t="s">
        <v>1978</v>
      </c>
      <c r="F441" s="2">
        <v>14</v>
      </c>
      <c r="G441" s="2" t="s">
        <v>2383</v>
      </c>
      <c r="H441" s="2" t="s">
        <v>2383</v>
      </c>
      <c r="I441" s="2" t="s">
        <v>3349</v>
      </c>
      <c r="J441" s="2" t="s">
        <v>3371</v>
      </c>
      <c r="K441" s="7" t="s">
        <v>3372</v>
      </c>
      <c r="L441" s="2" t="s">
        <v>1473</v>
      </c>
      <c r="M441" s="2" t="s">
        <v>1983</v>
      </c>
      <c r="P441" s="2" t="s">
        <v>3385</v>
      </c>
      <c r="Q441" s="2" t="s">
        <v>3386</v>
      </c>
      <c r="R441" s="2" t="s">
        <v>3387</v>
      </c>
      <c r="AD441" s="2" t="s">
        <v>3388</v>
      </c>
      <c r="AE441" s="2" t="s">
        <v>3389</v>
      </c>
      <c r="AF441" s="6" t="s">
        <v>1477</v>
      </c>
      <c r="AG441" s="6" t="s">
        <v>1477</v>
      </c>
      <c r="AH441" s="6" t="s">
        <v>1477</v>
      </c>
      <c r="AI441" s="6" t="s">
        <v>1477</v>
      </c>
      <c r="AJ441" s="6" t="s">
        <v>1477</v>
      </c>
      <c r="AK441" s="6" t="s">
        <v>1477</v>
      </c>
      <c r="AL441" s="6" t="s">
        <v>1477</v>
      </c>
      <c r="AM441" s="6" t="s">
        <v>1477</v>
      </c>
      <c r="AN441" s="6" t="s">
        <v>1477</v>
      </c>
      <c r="AO441" s="6" t="s">
        <v>1477</v>
      </c>
      <c r="AP441" s="6" t="s">
        <v>1478</v>
      </c>
      <c r="AQ441" s="6" t="s">
        <v>1496</v>
      </c>
      <c r="AR441" s="6" t="s">
        <v>1682</v>
      </c>
      <c r="AS441" s="6" t="s">
        <v>1480</v>
      </c>
      <c r="AT441" s="2" t="b">
        <f t="shared" si="9"/>
        <v>1</v>
      </c>
      <c r="AU441" s="2" t="b">
        <f t="shared" si="16"/>
        <v>0</v>
      </c>
      <c r="AV441" s="8" t="b">
        <f t="shared" si="10"/>
        <v>0</v>
      </c>
      <c r="AW441" s="2" t="b">
        <f t="shared" si="11"/>
        <v>0</v>
      </c>
      <c r="AX441" s="2" t="b">
        <f t="shared" si="12"/>
        <v>0</v>
      </c>
      <c r="AY441" s="2" t="b">
        <f t="shared" si="13"/>
        <v>0</v>
      </c>
    </row>
    <row r="442" spans="1:51" ht="16" x14ac:dyDescent="0.2">
      <c r="A442" s="4" t="s">
        <v>3390</v>
      </c>
      <c r="B442" s="2" t="s">
        <v>331</v>
      </c>
      <c r="D442" s="2" t="s">
        <v>1465</v>
      </c>
      <c r="E442" s="2" t="s">
        <v>1465</v>
      </c>
      <c r="F442" s="2">
        <v>14</v>
      </c>
      <c r="G442" s="2" t="s">
        <v>2383</v>
      </c>
      <c r="H442" s="2" t="s">
        <v>2383</v>
      </c>
      <c r="I442" s="2" t="s">
        <v>3391</v>
      </c>
      <c r="J442" s="2" t="s">
        <v>3392</v>
      </c>
      <c r="K442" s="7" t="s">
        <v>3393</v>
      </c>
      <c r="L442" s="2" t="s">
        <v>1998</v>
      </c>
      <c r="M442" s="2" t="s">
        <v>1999</v>
      </c>
      <c r="R442" s="2" t="s">
        <v>3394</v>
      </c>
      <c r="AE442" s="2" t="s">
        <v>3395</v>
      </c>
      <c r="AF442" s="6" t="s">
        <v>1477</v>
      </c>
      <c r="AG442" s="6" t="s">
        <v>1477</v>
      </c>
      <c r="AH442" s="6" t="s">
        <v>1477</v>
      </c>
      <c r="AI442" s="6" t="s">
        <v>1477</v>
      </c>
      <c r="AJ442" s="6" t="s">
        <v>1477</v>
      </c>
      <c r="AK442" s="6" t="s">
        <v>1477</v>
      </c>
      <c r="AL442" s="6" t="s">
        <v>1477</v>
      </c>
      <c r="AM442" s="6" t="s">
        <v>1558</v>
      </c>
      <c r="AN442" s="6" t="s">
        <v>1477</v>
      </c>
      <c r="AO442" s="6" t="s">
        <v>1477</v>
      </c>
      <c r="AP442" s="6" t="s">
        <v>1478</v>
      </c>
      <c r="AQ442" s="6" t="s">
        <v>1496</v>
      </c>
      <c r="AR442" s="6" t="s">
        <v>1480</v>
      </c>
      <c r="AS442" s="6" t="s">
        <v>1480</v>
      </c>
      <c r="AT442" s="2" t="b">
        <f t="shared" si="9"/>
        <v>0</v>
      </c>
      <c r="AU442" s="2" t="b">
        <f t="shared" si="16"/>
        <v>0</v>
      </c>
      <c r="AV442" s="8" t="b">
        <f t="shared" si="10"/>
        <v>0</v>
      </c>
      <c r="AW442" s="2" t="b">
        <f t="shared" si="11"/>
        <v>0</v>
      </c>
      <c r="AX442" s="2" t="b">
        <f t="shared" si="12"/>
        <v>0</v>
      </c>
      <c r="AY442" s="2" t="b">
        <f t="shared" si="13"/>
        <v>1</v>
      </c>
    </row>
    <row r="443" spans="1:51" ht="16" x14ac:dyDescent="0.2">
      <c r="A443" s="4" t="s">
        <v>3396</v>
      </c>
      <c r="B443" s="2" t="s">
        <v>333</v>
      </c>
      <c r="D443" s="2" t="s">
        <v>1465</v>
      </c>
      <c r="E443" s="2" t="s">
        <v>1465</v>
      </c>
      <c r="F443" s="2">
        <v>14</v>
      </c>
      <c r="G443" s="2" t="s">
        <v>2383</v>
      </c>
      <c r="H443" s="2" t="s">
        <v>2383</v>
      </c>
      <c r="I443" s="2" t="s">
        <v>3391</v>
      </c>
      <c r="J443" s="2" t="s">
        <v>3392</v>
      </c>
      <c r="K443" s="7" t="s">
        <v>3393</v>
      </c>
      <c r="L443" s="2" t="s">
        <v>1998</v>
      </c>
      <c r="M443" s="2" t="s">
        <v>1999</v>
      </c>
      <c r="R443" s="2" t="s">
        <v>3397</v>
      </c>
      <c r="AE443" s="2" t="s">
        <v>3398</v>
      </c>
      <c r="AF443" s="6" t="s">
        <v>1477</v>
      </c>
      <c r="AG443" s="6" t="s">
        <v>1477</v>
      </c>
      <c r="AH443" s="6" t="s">
        <v>1477</v>
      </c>
      <c r="AI443" s="6" t="s">
        <v>1477</v>
      </c>
      <c r="AJ443" s="6" t="s">
        <v>1477</v>
      </c>
      <c r="AK443" s="6" t="s">
        <v>1477</v>
      </c>
      <c r="AL443" s="6" t="s">
        <v>1477</v>
      </c>
      <c r="AM443" s="6" t="s">
        <v>1525</v>
      </c>
      <c r="AN443" s="6" t="s">
        <v>1477</v>
      </c>
      <c r="AO443" s="6" t="s">
        <v>1477</v>
      </c>
      <c r="AP443" s="6" t="s">
        <v>1478</v>
      </c>
      <c r="AQ443" s="6" t="s">
        <v>1536</v>
      </c>
      <c r="AR443" s="6" t="s">
        <v>1480</v>
      </c>
      <c r="AS443" s="6" t="s">
        <v>1480</v>
      </c>
      <c r="AT443" s="2" t="b">
        <f t="shared" si="9"/>
        <v>0</v>
      </c>
      <c r="AU443" s="2" t="b">
        <f t="shared" si="16"/>
        <v>0</v>
      </c>
      <c r="AV443" s="8" t="b">
        <f t="shared" si="10"/>
        <v>0</v>
      </c>
      <c r="AW443" s="2" t="b">
        <f t="shared" si="11"/>
        <v>0</v>
      </c>
      <c r="AX443" s="2" t="b">
        <f t="shared" si="12"/>
        <v>0</v>
      </c>
      <c r="AY443" s="2" t="b">
        <f t="shared" si="13"/>
        <v>1</v>
      </c>
    </row>
    <row r="444" spans="1:51" ht="16" x14ac:dyDescent="0.2">
      <c r="A444" s="4" t="s">
        <v>3399</v>
      </c>
      <c r="B444" s="2" t="s">
        <v>332</v>
      </c>
      <c r="E444" s="2" t="s">
        <v>1978</v>
      </c>
      <c r="F444" s="2">
        <v>14</v>
      </c>
      <c r="G444" s="2" t="s">
        <v>2383</v>
      </c>
      <c r="H444" s="2" t="s">
        <v>2383</v>
      </c>
      <c r="I444" s="2" t="s">
        <v>3391</v>
      </c>
      <c r="J444" s="2" t="s">
        <v>3392</v>
      </c>
      <c r="K444" s="7" t="s">
        <v>3393</v>
      </c>
      <c r="L444" s="2" t="s">
        <v>1998</v>
      </c>
      <c r="M444" s="2" t="s">
        <v>1999</v>
      </c>
      <c r="R444" s="2" t="s">
        <v>3400</v>
      </c>
      <c r="AE444" s="2" t="s">
        <v>3401</v>
      </c>
      <c r="AF444" s="6" t="s">
        <v>1477</v>
      </c>
      <c r="AG444" s="6" t="s">
        <v>1477</v>
      </c>
      <c r="AH444" s="6" t="s">
        <v>1477</v>
      </c>
      <c r="AI444" s="6" t="s">
        <v>1477</v>
      </c>
      <c r="AJ444" s="6" t="s">
        <v>1477</v>
      </c>
      <c r="AK444" s="6" t="s">
        <v>1477</v>
      </c>
      <c r="AL444" s="6" t="s">
        <v>1477</v>
      </c>
      <c r="AM444" s="6" t="s">
        <v>1477</v>
      </c>
      <c r="AN444" s="6" t="s">
        <v>1477</v>
      </c>
      <c r="AO444" s="6" t="s">
        <v>1477</v>
      </c>
      <c r="AP444" s="6" t="s">
        <v>1478</v>
      </c>
      <c r="AQ444" s="6" t="s">
        <v>1512</v>
      </c>
      <c r="AR444" s="6" t="s">
        <v>1526</v>
      </c>
      <c r="AS444" s="6" t="s">
        <v>1761</v>
      </c>
      <c r="AT444" s="2" t="b">
        <f t="shared" si="9"/>
        <v>1</v>
      </c>
      <c r="AU444" s="2" t="b">
        <f t="shared" si="16"/>
        <v>0</v>
      </c>
      <c r="AV444" s="8" t="b">
        <f t="shared" si="10"/>
        <v>0</v>
      </c>
      <c r="AW444" s="2" t="b">
        <f t="shared" si="11"/>
        <v>0</v>
      </c>
      <c r="AX444" s="2" t="b">
        <f t="shared" si="12"/>
        <v>0</v>
      </c>
      <c r="AY444" s="2" t="b">
        <f t="shared" si="13"/>
        <v>0</v>
      </c>
    </row>
    <row r="445" spans="1:51" ht="16" x14ac:dyDescent="0.2">
      <c r="A445" s="4" t="s">
        <v>3402</v>
      </c>
      <c r="B445" s="2" t="s">
        <v>693</v>
      </c>
      <c r="C445" s="2">
        <v>6</v>
      </c>
      <c r="D445" s="2" t="s">
        <v>1464</v>
      </c>
      <c r="E445" s="2" t="s">
        <v>1464</v>
      </c>
      <c r="F445" s="2">
        <v>15</v>
      </c>
      <c r="G445" s="2" t="s">
        <v>3403</v>
      </c>
      <c r="H445" s="2" t="s">
        <v>3403</v>
      </c>
      <c r="I445" s="2" t="s">
        <v>3404</v>
      </c>
      <c r="J445" s="2" t="s">
        <v>3405</v>
      </c>
      <c r="K445" s="7" t="s">
        <v>3406</v>
      </c>
      <c r="L445" s="2" t="s">
        <v>1473</v>
      </c>
      <c r="M445" s="2" t="s">
        <v>1528</v>
      </c>
      <c r="N445" s="2" t="s">
        <v>3407</v>
      </c>
      <c r="O445" s="2" t="s">
        <v>3408</v>
      </c>
      <c r="P445" s="2" t="s">
        <v>3409</v>
      </c>
      <c r="Q445" s="2" t="s">
        <v>3410</v>
      </c>
      <c r="R445" s="2" t="s">
        <v>3409</v>
      </c>
      <c r="T445" s="7" t="s">
        <v>3411</v>
      </c>
      <c r="Y445" s="2" t="s">
        <v>3412</v>
      </c>
      <c r="AE445" s="2" t="s">
        <v>3413</v>
      </c>
      <c r="AF445" s="6" t="s">
        <v>1477</v>
      </c>
      <c r="AG445" s="6" t="s">
        <v>1478</v>
      </c>
      <c r="AH445" s="6" t="s">
        <v>1480</v>
      </c>
      <c r="AI445" s="6" t="s">
        <v>1477</v>
      </c>
      <c r="AJ445" s="6" t="s">
        <v>1477</v>
      </c>
      <c r="AK445" s="6" t="s">
        <v>1477</v>
      </c>
      <c r="AL445" s="6" t="s">
        <v>1477</v>
      </c>
      <c r="AM445" s="6" t="s">
        <v>1477</v>
      </c>
      <c r="AN445" s="6" t="s">
        <v>1477</v>
      </c>
      <c r="AO445" s="6" t="s">
        <v>1477</v>
      </c>
      <c r="AP445" s="6" t="s">
        <v>1478</v>
      </c>
      <c r="AQ445" s="6" t="s">
        <v>1480</v>
      </c>
      <c r="AR445" s="6" t="s">
        <v>1477</v>
      </c>
      <c r="AS445" s="6" t="s">
        <v>1477</v>
      </c>
      <c r="AT445" s="2" t="b">
        <f t="shared" si="9"/>
        <v>0</v>
      </c>
      <c r="AU445" s="2" t="b">
        <f t="shared" si="16"/>
        <v>0</v>
      </c>
      <c r="AV445" s="8" t="b">
        <f t="shared" si="10"/>
        <v>1</v>
      </c>
      <c r="AW445" s="2" t="b">
        <f t="shared" si="11"/>
        <v>0</v>
      </c>
      <c r="AX445" s="2" t="b">
        <f t="shared" si="12"/>
        <v>1</v>
      </c>
      <c r="AY445" s="2" t="b">
        <f t="shared" si="13"/>
        <v>0</v>
      </c>
    </row>
    <row r="446" spans="1:51" ht="16" x14ac:dyDescent="0.2">
      <c r="A446" s="4" t="s">
        <v>3414</v>
      </c>
      <c r="B446" s="2" t="s">
        <v>785</v>
      </c>
      <c r="C446" s="2">
        <v>6</v>
      </c>
      <c r="D446" s="2" t="s">
        <v>1464</v>
      </c>
      <c r="E446" s="2" t="s">
        <v>1464</v>
      </c>
      <c r="F446" s="2">
        <v>15</v>
      </c>
      <c r="G446" s="2" t="s">
        <v>3403</v>
      </c>
      <c r="H446" s="2" t="s">
        <v>3403</v>
      </c>
      <c r="I446" s="2" t="s">
        <v>3404</v>
      </c>
      <c r="J446" s="2" t="s">
        <v>3405</v>
      </c>
      <c r="K446" s="7" t="s">
        <v>3406</v>
      </c>
      <c r="L446" s="2" t="s">
        <v>1473</v>
      </c>
      <c r="M446" s="2" t="s">
        <v>1528</v>
      </c>
      <c r="N446" s="2" t="s">
        <v>3415</v>
      </c>
      <c r="O446" s="2" t="s">
        <v>3408</v>
      </c>
      <c r="P446" s="2" t="s">
        <v>3416</v>
      </c>
      <c r="Q446" s="2" t="s">
        <v>3417</v>
      </c>
      <c r="AE446" s="2" t="s">
        <v>3418</v>
      </c>
      <c r="AF446" s="6" t="s">
        <v>1477</v>
      </c>
      <c r="AG446" s="6" t="s">
        <v>1478</v>
      </c>
      <c r="AH446" s="6" t="s">
        <v>1480</v>
      </c>
      <c r="AI446" s="6" t="s">
        <v>1477</v>
      </c>
      <c r="AJ446" s="6" t="s">
        <v>1477</v>
      </c>
      <c r="AK446" s="6" t="s">
        <v>1477</v>
      </c>
      <c r="AL446" s="6" t="s">
        <v>1477</v>
      </c>
      <c r="AM446" s="6" t="s">
        <v>1477</v>
      </c>
      <c r="AN446" s="6" t="s">
        <v>1477</v>
      </c>
      <c r="AO446" s="6" t="s">
        <v>1477</v>
      </c>
      <c r="AP446" s="6" t="s">
        <v>1478</v>
      </c>
      <c r="AQ446" s="6" t="s">
        <v>1480</v>
      </c>
      <c r="AR446" s="6" t="s">
        <v>1477</v>
      </c>
      <c r="AS446" s="6" t="s">
        <v>1477</v>
      </c>
      <c r="AT446" s="2" t="b">
        <f t="shared" si="9"/>
        <v>0</v>
      </c>
      <c r="AU446" s="2" t="b">
        <f t="shared" si="16"/>
        <v>0</v>
      </c>
      <c r="AV446" s="8" t="b">
        <f t="shared" si="10"/>
        <v>1</v>
      </c>
      <c r="AW446" s="2" t="b">
        <f t="shared" si="11"/>
        <v>0</v>
      </c>
      <c r="AX446" s="2" t="b">
        <f t="shared" si="12"/>
        <v>1</v>
      </c>
      <c r="AY446" s="2" t="b">
        <f t="shared" si="13"/>
        <v>0</v>
      </c>
    </row>
    <row r="447" spans="1:51" ht="16" x14ac:dyDescent="0.2">
      <c r="A447" s="4" t="s">
        <v>3419</v>
      </c>
      <c r="B447" s="2" t="s">
        <v>857</v>
      </c>
      <c r="C447" s="2">
        <v>6</v>
      </c>
      <c r="D447" s="2" t="s">
        <v>1464</v>
      </c>
      <c r="E447" s="2" t="s">
        <v>1464</v>
      </c>
      <c r="F447" s="2">
        <v>15</v>
      </c>
      <c r="G447" s="2" t="s">
        <v>3403</v>
      </c>
      <c r="H447" s="2" t="s">
        <v>3403</v>
      </c>
      <c r="I447" s="2" t="s">
        <v>3404</v>
      </c>
      <c r="J447" s="2" t="s">
        <v>3405</v>
      </c>
      <c r="K447" s="7" t="s">
        <v>3406</v>
      </c>
      <c r="L447" s="2" t="s">
        <v>1473</v>
      </c>
      <c r="M447" s="2" t="s">
        <v>1528</v>
      </c>
      <c r="N447" s="2" t="s">
        <v>3420</v>
      </c>
      <c r="O447" s="2" t="s">
        <v>3408</v>
      </c>
      <c r="P447" s="2" t="s">
        <v>3421</v>
      </c>
      <c r="Q447" s="2" t="s">
        <v>3422</v>
      </c>
      <c r="R447" s="2" t="s">
        <v>3421</v>
      </c>
      <c r="T447" s="7" t="s">
        <v>3423</v>
      </c>
      <c r="Y447" s="2" t="s">
        <v>3424</v>
      </c>
      <c r="AE447" s="2" t="s">
        <v>3425</v>
      </c>
      <c r="AF447" s="6" t="s">
        <v>1477</v>
      </c>
      <c r="AG447" s="6" t="s">
        <v>1526</v>
      </c>
      <c r="AH447" s="6" t="s">
        <v>1480</v>
      </c>
      <c r="AI447" s="6" t="s">
        <v>1477</v>
      </c>
      <c r="AJ447" s="6" t="s">
        <v>1477</v>
      </c>
      <c r="AK447" s="6" t="s">
        <v>1477</v>
      </c>
      <c r="AL447" s="6" t="s">
        <v>1477</v>
      </c>
      <c r="AM447" s="6" t="s">
        <v>1477</v>
      </c>
      <c r="AN447" s="6" t="s">
        <v>1477</v>
      </c>
      <c r="AO447" s="6" t="s">
        <v>1477</v>
      </c>
      <c r="AP447" s="6" t="s">
        <v>1478</v>
      </c>
      <c r="AQ447" s="6" t="s">
        <v>1480</v>
      </c>
      <c r="AR447" s="6" t="s">
        <v>1477</v>
      </c>
      <c r="AS447" s="6" t="s">
        <v>1477</v>
      </c>
      <c r="AT447" s="2" t="b">
        <f t="shared" si="9"/>
        <v>0</v>
      </c>
      <c r="AU447" s="2" t="b">
        <f t="shared" si="16"/>
        <v>0</v>
      </c>
      <c r="AV447" s="8" t="b">
        <f t="shared" si="10"/>
        <v>1</v>
      </c>
      <c r="AW447" s="2" t="b">
        <f t="shared" si="11"/>
        <v>0</v>
      </c>
      <c r="AX447" s="2" t="b">
        <f t="shared" si="12"/>
        <v>1</v>
      </c>
      <c r="AY447" s="2" t="b">
        <f t="shared" si="13"/>
        <v>0</v>
      </c>
    </row>
    <row r="448" spans="1:51" ht="16" x14ac:dyDescent="0.2">
      <c r="A448" s="4" t="s">
        <v>3426</v>
      </c>
      <c r="B448" s="2" t="s">
        <v>736</v>
      </c>
      <c r="E448" s="2" t="s">
        <v>1463</v>
      </c>
      <c r="F448" s="2">
        <v>15</v>
      </c>
      <c r="G448" s="2" t="s">
        <v>3403</v>
      </c>
      <c r="H448" s="2" t="s">
        <v>3403</v>
      </c>
      <c r="I448" s="2" t="s">
        <v>3404</v>
      </c>
      <c r="J448" s="2" t="s">
        <v>3405</v>
      </c>
      <c r="K448" s="7" t="s">
        <v>3406</v>
      </c>
      <c r="L448" s="2" t="s">
        <v>1473</v>
      </c>
      <c r="M448" s="2" t="s">
        <v>1528</v>
      </c>
      <c r="N448" s="2" t="s">
        <v>3427</v>
      </c>
      <c r="O448" s="2" t="s">
        <v>3428</v>
      </c>
      <c r="P448" s="2" t="s">
        <v>3429</v>
      </c>
      <c r="Q448" s="2" t="s">
        <v>3430</v>
      </c>
      <c r="AE448" s="2" t="s">
        <v>3431</v>
      </c>
      <c r="AF448" s="6" t="s">
        <v>1477</v>
      </c>
      <c r="AG448" s="6" t="s">
        <v>2084</v>
      </c>
      <c r="AH448" s="6" t="s">
        <v>1682</v>
      </c>
      <c r="AI448" s="6" t="s">
        <v>1477</v>
      </c>
      <c r="AJ448" s="6" t="s">
        <v>1477</v>
      </c>
      <c r="AK448" s="6" t="s">
        <v>1477</v>
      </c>
      <c r="AL448" s="6" t="s">
        <v>1477</v>
      </c>
      <c r="AM448" s="6" t="s">
        <v>1477</v>
      </c>
      <c r="AN448" s="6" t="s">
        <v>1477</v>
      </c>
      <c r="AO448" s="6" t="s">
        <v>1477</v>
      </c>
      <c r="AP448" s="6" t="s">
        <v>1478</v>
      </c>
      <c r="AQ448" s="6" t="s">
        <v>1496</v>
      </c>
      <c r="AR448" s="6" t="s">
        <v>1535</v>
      </c>
      <c r="AS448" s="6" t="s">
        <v>1480</v>
      </c>
      <c r="AT448" s="2" t="b">
        <f t="shared" si="9"/>
        <v>0</v>
      </c>
      <c r="AU448" s="2" t="b">
        <f t="shared" si="16"/>
        <v>0</v>
      </c>
      <c r="AV448" s="8" t="b">
        <f t="shared" si="10"/>
        <v>1</v>
      </c>
      <c r="AW448" s="2" t="b">
        <f t="shared" si="11"/>
        <v>1</v>
      </c>
      <c r="AX448" s="2" t="b">
        <f t="shared" si="12"/>
        <v>0</v>
      </c>
      <c r="AY448" s="2" t="b">
        <f t="shared" si="13"/>
        <v>0</v>
      </c>
    </row>
    <row r="449" spans="1:51" ht="16" x14ac:dyDescent="0.2">
      <c r="A449" s="4" t="s">
        <v>3432</v>
      </c>
      <c r="B449" s="2" t="s">
        <v>1321</v>
      </c>
      <c r="E449" s="2" t="s">
        <v>1464</v>
      </c>
      <c r="F449" s="2">
        <v>15</v>
      </c>
      <c r="G449" s="2" t="s">
        <v>3403</v>
      </c>
      <c r="H449" s="2" t="s">
        <v>3403</v>
      </c>
      <c r="I449" s="2" t="s">
        <v>3404</v>
      </c>
      <c r="J449" s="2" t="s">
        <v>3433</v>
      </c>
      <c r="K449" s="7" t="s">
        <v>3434</v>
      </c>
      <c r="L449" s="2" t="s">
        <v>3435</v>
      </c>
      <c r="M449" s="2" t="s">
        <v>1983</v>
      </c>
      <c r="P449" s="2" t="s">
        <v>3436</v>
      </c>
      <c r="Q449" s="2" t="s">
        <v>3437</v>
      </c>
      <c r="R449" s="2" t="s">
        <v>3438</v>
      </c>
      <c r="T449" s="7" t="s">
        <v>3439</v>
      </c>
      <c r="Y449" s="2" t="s">
        <v>3440</v>
      </c>
      <c r="AD449" s="2" t="s">
        <v>3441</v>
      </c>
      <c r="AE449" s="2" t="s">
        <v>3442</v>
      </c>
      <c r="AF449" s="6" t="s">
        <v>1477</v>
      </c>
      <c r="AG449" s="6" t="s">
        <v>1478</v>
      </c>
      <c r="AH449" s="6" t="s">
        <v>1480</v>
      </c>
      <c r="AI449" s="6" t="s">
        <v>1477</v>
      </c>
      <c r="AJ449" s="6" t="s">
        <v>1477</v>
      </c>
      <c r="AK449" s="6" t="s">
        <v>1477</v>
      </c>
      <c r="AL449" s="6" t="s">
        <v>1477</v>
      </c>
      <c r="AM449" s="6" t="s">
        <v>1477</v>
      </c>
      <c r="AN449" s="6" t="s">
        <v>1477</v>
      </c>
      <c r="AO449" s="6" t="s">
        <v>1477</v>
      </c>
      <c r="AP449" s="6" t="s">
        <v>1478</v>
      </c>
      <c r="AQ449" s="6" t="s">
        <v>1480</v>
      </c>
      <c r="AR449" s="6" t="s">
        <v>1477</v>
      </c>
      <c r="AS449" s="6" t="s">
        <v>1477</v>
      </c>
      <c r="AT449" s="2" t="b">
        <f t="shared" si="9"/>
        <v>0</v>
      </c>
      <c r="AU449" s="2" t="b">
        <f t="shared" si="16"/>
        <v>0</v>
      </c>
      <c r="AV449" s="8" t="b">
        <f t="shared" si="10"/>
        <v>1</v>
      </c>
      <c r="AW449" s="2" t="b">
        <f t="shared" si="11"/>
        <v>0</v>
      </c>
      <c r="AX449" s="2" t="b">
        <f t="shared" si="12"/>
        <v>1</v>
      </c>
      <c r="AY449" s="2" t="b">
        <f t="shared" si="13"/>
        <v>0</v>
      </c>
    </row>
    <row r="450" spans="1:51" ht="16" x14ac:dyDescent="0.2">
      <c r="A450" s="4" t="s">
        <v>3443</v>
      </c>
      <c r="B450" s="2" t="s">
        <v>1322</v>
      </c>
      <c r="E450" s="2" t="s">
        <v>1464</v>
      </c>
      <c r="F450" s="2">
        <v>15</v>
      </c>
      <c r="G450" s="2" t="s">
        <v>3403</v>
      </c>
      <c r="H450" s="2" t="s">
        <v>3403</v>
      </c>
      <c r="I450" s="2" t="s">
        <v>3404</v>
      </c>
      <c r="J450" s="2" t="s">
        <v>3433</v>
      </c>
      <c r="K450" s="7" t="s">
        <v>3434</v>
      </c>
      <c r="L450" s="2" t="s">
        <v>3435</v>
      </c>
      <c r="M450" s="2" t="s">
        <v>1983</v>
      </c>
      <c r="P450" s="2" t="s">
        <v>3444</v>
      </c>
      <c r="Q450" s="2" t="s">
        <v>3445</v>
      </c>
      <c r="R450" s="2" t="s">
        <v>3446</v>
      </c>
      <c r="T450" s="7" t="s">
        <v>3447</v>
      </c>
      <c r="Y450" s="2" t="s">
        <v>3448</v>
      </c>
      <c r="AD450" s="2" t="s">
        <v>3449</v>
      </c>
      <c r="AE450" s="2" t="s">
        <v>3450</v>
      </c>
      <c r="AF450" s="6" t="s">
        <v>1477</v>
      </c>
      <c r="AG450" s="6" t="s">
        <v>1512</v>
      </c>
      <c r="AH450" s="6" t="s">
        <v>1480</v>
      </c>
      <c r="AI450" s="6" t="s">
        <v>1477</v>
      </c>
      <c r="AJ450" s="6" t="s">
        <v>1477</v>
      </c>
      <c r="AK450" s="6" t="s">
        <v>1477</v>
      </c>
      <c r="AL450" s="6" t="s">
        <v>1477</v>
      </c>
      <c r="AM450" s="6" t="s">
        <v>1477</v>
      </c>
      <c r="AN450" s="6" t="s">
        <v>1477</v>
      </c>
      <c r="AO450" s="6" t="s">
        <v>1477</v>
      </c>
      <c r="AP450" s="6" t="s">
        <v>1478</v>
      </c>
      <c r="AQ450" s="6" t="s">
        <v>1558</v>
      </c>
      <c r="AR450" s="6" t="s">
        <v>1477</v>
      </c>
      <c r="AS450" s="6" t="s">
        <v>1477</v>
      </c>
      <c r="AT450" s="2" t="b">
        <f t="shared" si="9"/>
        <v>0</v>
      </c>
      <c r="AU450" s="2" t="b">
        <f t="shared" si="16"/>
        <v>0</v>
      </c>
      <c r="AV450" s="8" t="b">
        <f t="shared" si="10"/>
        <v>1</v>
      </c>
      <c r="AW450" s="2" t="b">
        <f t="shared" si="11"/>
        <v>0</v>
      </c>
      <c r="AX450" s="2" t="b">
        <f t="shared" si="12"/>
        <v>1</v>
      </c>
      <c r="AY450" s="2" t="b">
        <f t="shared" si="13"/>
        <v>0</v>
      </c>
    </row>
    <row r="451" spans="1:51" ht="16" x14ac:dyDescent="0.2">
      <c r="A451" s="4" t="s">
        <v>3451</v>
      </c>
      <c r="B451" s="2" t="s">
        <v>1346</v>
      </c>
      <c r="E451" s="2" t="s">
        <v>1464</v>
      </c>
      <c r="F451" s="2">
        <v>15</v>
      </c>
      <c r="G451" s="2" t="s">
        <v>3403</v>
      </c>
      <c r="H451" s="2" t="s">
        <v>3403</v>
      </c>
      <c r="I451" s="2" t="s">
        <v>3404</v>
      </c>
      <c r="J451" s="2" t="s">
        <v>3433</v>
      </c>
      <c r="K451" s="7" t="s">
        <v>3434</v>
      </c>
      <c r="L451" s="2" t="s">
        <v>3435</v>
      </c>
      <c r="M451" s="2" t="s">
        <v>1983</v>
      </c>
      <c r="P451" s="2" t="s">
        <v>3452</v>
      </c>
      <c r="Q451" s="2" t="s">
        <v>3453</v>
      </c>
      <c r="R451" s="2" t="s">
        <v>3454</v>
      </c>
      <c r="T451" s="7" t="s">
        <v>3455</v>
      </c>
      <c r="Y451" s="2" t="s">
        <v>3456</v>
      </c>
      <c r="AD451" s="2" t="s">
        <v>3457</v>
      </c>
      <c r="AE451" s="2" t="s">
        <v>3458</v>
      </c>
      <c r="AF451" s="6" t="s">
        <v>1477</v>
      </c>
      <c r="AG451" s="6" t="s">
        <v>1478</v>
      </c>
      <c r="AH451" s="6" t="s">
        <v>1480</v>
      </c>
      <c r="AI451" s="6" t="s">
        <v>1477</v>
      </c>
      <c r="AJ451" s="6" t="s">
        <v>1477</v>
      </c>
      <c r="AK451" s="6" t="s">
        <v>1477</v>
      </c>
      <c r="AL451" s="6" t="s">
        <v>1477</v>
      </c>
      <c r="AM451" s="6" t="s">
        <v>1477</v>
      </c>
      <c r="AN451" s="6" t="s">
        <v>1477</v>
      </c>
      <c r="AO451" s="6" t="s">
        <v>1477</v>
      </c>
      <c r="AP451" s="6" t="s">
        <v>1478</v>
      </c>
      <c r="AQ451" s="6" t="s">
        <v>1480</v>
      </c>
      <c r="AR451" s="6" t="s">
        <v>1477</v>
      </c>
      <c r="AS451" s="6" t="s">
        <v>1477</v>
      </c>
      <c r="AT451" s="2" t="b">
        <f t="shared" si="9"/>
        <v>0</v>
      </c>
      <c r="AU451" s="2" t="b">
        <f t="shared" ref="AU451:AU514" si="17">AND(AT451,_xlfn.XOR(AP451="C",AQ451="C)"))</f>
        <v>0</v>
      </c>
      <c r="AV451" s="8" t="b">
        <f t="shared" si="10"/>
        <v>1</v>
      </c>
      <c r="AW451" s="2" t="b">
        <f t="shared" si="11"/>
        <v>0</v>
      </c>
      <c r="AX451" s="2" t="b">
        <f t="shared" si="12"/>
        <v>1</v>
      </c>
      <c r="AY451" s="2" t="b">
        <f t="shared" si="13"/>
        <v>0</v>
      </c>
    </row>
    <row r="452" spans="1:51" ht="16" x14ac:dyDescent="0.2">
      <c r="A452" s="4" t="s">
        <v>3459</v>
      </c>
      <c r="B452" s="2" t="s">
        <v>1347</v>
      </c>
      <c r="E452" s="2" t="s">
        <v>1464</v>
      </c>
      <c r="F452" s="2">
        <v>15</v>
      </c>
      <c r="G452" s="2" t="s">
        <v>3403</v>
      </c>
      <c r="H452" s="2" t="s">
        <v>3403</v>
      </c>
      <c r="I452" s="2" t="s">
        <v>3404</v>
      </c>
      <c r="J452" s="2" t="s">
        <v>3433</v>
      </c>
      <c r="K452" s="7" t="s">
        <v>3434</v>
      </c>
      <c r="L452" s="2" t="s">
        <v>3435</v>
      </c>
      <c r="M452" s="2" t="s">
        <v>1983</v>
      </c>
      <c r="P452" s="2" t="s">
        <v>3460</v>
      </c>
      <c r="Q452" s="2" t="s">
        <v>3461</v>
      </c>
      <c r="R452" s="2" t="s">
        <v>3462</v>
      </c>
      <c r="T452" s="7" t="s">
        <v>3463</v>
      </c>
      <c r="Y452" s="2" t="s">
        <v>3412</v>
      </c>
      <c r="AD452" s="2" t="s">
        <v>3464</v>
      </c>
      <c r="AE452" s="2" t="s">
        <v>3465</v>
      </c>
      <c r="AF452" s="6" t="s">
        <v>1477</v>
      </c>
      <c r="AG452" s="6" t="s">
        <v>1478</v>
      </c>
      <c r="AH452" s="6" t="s">
        <v>1480</v>
      </c>
      <c r="AI452" s="6" t="s">
        <v>1477</v>
      </c>
      <c r="AJ452" s="6" t="s">
        <v>1477</v>
      </c>
      <c r="AK452" s="6" t="s">
        <v>1477</v>
      </c>
      <c r="AL452" s="6" t="s">
        <v>1477</v>
      </c>
      <c r="AM452" s="6" t="s">
        <v>1477</v>
      </c>
      <c r="AN452" s="6" t="s">
        <v>1477</v>
      </c>
      <c r="AO452" s="6" t="s">
        <v>1477</v>
      </c>
      <c r="AP452" s="6" t="s">
        <v>1478</v>
      </c>
      <c r="AQ452" s="6" t="s">
        <v>1480</v>
      </c>
      <c r="AR452" s="6" t="s">
        <v>1477</v>
      </c>
      <c r="AS452" s="6" t="s">
        <v>1477</v>
      </c>
      <c r="AT452" s="2" t="b">
        <f t="shared" si="9"/>
        <v>0</v>
      </c>
      <c r="AU452" s="2" t="b">
        <f t="shared" si="17"/>
        <v>0</v>
      </c>
      <c r="AV452" s="8" t="b">
        <f t="shared" si="10"/>
        <v>1</v>
      </c>
      <c r="AW452" s="2" t="b">
        <f t="shared" si="11"/>
        <v>0</v>
      </c>
      <c r="AX452" s="2" t="b">
        <f t="shared" si="12"/>
        <v>1</v>
      </c>
      <c r="AY452" s="2" t="b">
        <f t="shared" si="13"/>
        <v>0</v>
      </c>
    </row>
    <row r="453" spans="1:51" ht="16" x14ac:dyDescent="0.2">
      <c r="A453" s="4" t="s">
        <v>3466</v>
      </c>
      <c r="B453" s="2" t="s">
        <v>1366</v>
      </c>
      <c r="E453" s="2" t="s">
        <v>1464</v>
      </c>
      <c r="F453" s="2">
        <v>15</v>
      </c>
      <c r="G453" s="2" t="s">
        <v>3403</v>
      </c>
      <c r="H453" s="2" t="s">
        <v>3403</v>
      </c>
      <c r="I453" s="2" t="s">
        <v>3404</v>
      </c>
      <c r="J453" s="2" t="s">
        <v>3433</v>
      </c>
      <c r="K453" s="7" t="s">
        <v>3434</v>
      </c>
      <c r="L453" s="2" t="s">
        <v>3435</v>
      </c>
      <c r="M453" s="2" t="s">
        <v>1983</v>
      </c>
      <c r="P453" s="2" t="s">
        <v>3467</v>
      </c>
      <c r="Q453" s="2" t="s">
        <v>3468</v>
      </c>
      <c r="R453" s="2" t="s">
        <v>3469</v>
      </c>
      <c r="T453" s="7" t="s">
        <v>3470</v>
      </c>
      <c r="Y453" s="2" t="s">
        <v>3448</v>
      </c>
      <c r="AD453" s="2" t="s">
        <v>3471</v>
      </c>
      <c r="AE453" s="2" t="s">
        <v>3472</v>
      </c>
      <c r="AF453" s="6" t="s">
        <v>1477</v>
      </c>
      <c r="AG453" s="6" t="s">
        <v>1512</v>
      </c>
      <c r="AH453" s="6" t="s">
        <v>1480</v>
      </c>
      <c r="AI453" s="6" t="s">
        <v>1477</v>
      </c>
      <c r="AJ453" s="6" t="s">
        <v>1477</v>
      </c>
      <c r="AK453" s="6" t="s">
        <v>1477</v>
      </c>
      <c r="AL453" s="6" t="s">
        <v>1477</v>
      </c>
      <c r="AM453" s="6" t="s">
        <v>1477</v>
      </c>
      <c r="AN453" s="6" t="s">
        <v>1477</v>
      </c>
      <c r="AO453" s="6" t="s">
        <v>1477</v>
      </c>
      <c r="AP453" s="6" t="s">
        <v>1478</v>
      </c>
      <c r="AQ453" s="6" t="s">
        <v>1558</v>
      </c>
      <c r="AR453" s="6" t="s">
        <v>1477</v>
      </c>
      <c r="AS453" s="6" t="s">
        <v>1477</v>
      </c>
      <c r="AT453" s="2" t="b">
        <f t="shared" si="9"/>
        <v>0</v>
      </c>
      <c r="AU453" s="2" t="b">
        <f t="shared" si="17"/>
        <v>0</v>
      </c>
      <c r="AV453" s="8" t="b">
        <f t="shared" si="10"/>
        <v>1</v>
      </c>
      <c r="AW453" s="2" t="b">
        <f t="shared" si="11"/>
        <v>0</v>
      </c>
      <c r="AX453" s="2" t="b">
        <f t="shared" si="12"/>
        <v>1</v>
      </c>
      <c r="AY453" s="2" t="b">
        <f t="shared" si="13"/>
        <v>0</v>
      </c>
    </row>
    <row r="454" spans="1:51" ht="16" x14ac:dyDescent="0.2">
      <c r="A454" s="4" t="s">
        <v>3473</v>
      </c>
      <c r="B454" s="2" t="s">
        <v>1380</v>
      </c>
      <c r="E454" s="2" t="s">
        <v>1464</v>
      </c>
      <c r="F454" s="2">
        <v>15</v>
      </c>
      <c r="G454" s="2" t="s">
        <v>3403</v>
      </c>
      <c r="H454" s="2" t="s">
        <v>3403</v>
      </c>
      <c r="I454" s="2" t="s">
        <v>3404</v>
      </c>
      <c r="J454" s="2" t="s">
        <v>3433</v>
      </c>
      <c r="K454" s="7" t="s">
        <v>3434</v>
      </c>
      <c r="L454" s="2" t="s">
        <v>3435</v>
      </c>
      <c r="M454" s="2" t="s">
        <v>1983</v>
      </c>
      <c r="P454" s="2" t="s">
        <v>3474</v>
      </c>
      <c r="Q454" s="2" t="s">
        <v>3475</v>
      </c>
      <c r="R454" s="2" t="s">
        <v>3476</v>
      </c>
      <c r="T454" s="7" t="s">
        <v>3477</v>
      </c>
      <c r="Y454" s="2" t="s">
        <v>3456</v>
      </c>
      <c r="AD454" s="2" t="s">
        <v>3478</v>
      </c>
      <c r="AE454" s="2" t="s">
        <v>3479</v>
      </c>
      <c r="AF454" s="6" t="s">
        <v>1477</v>
      </c>
      <c r="AG454" s="6" t="s">
        <v>1478</v>
      </c>
      <c r="AH454" s="6" t="s">
        <v>1480</v>
      </c>
      <c r="AI454" s="6" t="s">
        <v>1477</v>
      </c>
      <c r="AJ454" s="6" t="s">
        <v>1477</v>
      </c>
      <c r="AK454" s="6" t="s">
        <v>1477</v>
      </c>
      <c r="AL454" s="6" t="s">
        <v>1477</v>
      </c>
      <c r="AM454" s="6" t="s">
        <v>1477</v>
      </c>
      <c r="AN454" s="6" t="s">
        <v>1477</v>
      </c>
      <c r="AO454" s="6" t="s">
        <v>1477</v>
      </c>
      <c r="AP454" s="6" t="s">
        <v>1478</v>
      </c>
      <c r="AQ454" s="6" t="s">
        <v>1480</v>
      </c>
      <c r="AR454" s="6" t="s">
        <v>1477</v>
      </c>
      <c r="AS454" s="6" t="s">
        <v>1477</v>
      </c>
      <c r="AT454" s="2" t="b">
        <f t="shared" si="9"/>
        <v>0</v>
      </c>
      <c r="AU454" s="2" t="b">
        <f t="shared" si="17"/>
        <v>0</v>
      </c>
      <c r="AV454" s="8" t="b">
        <f t="shared" si="10"/>
        <v>1</v>
      </c>
      <c r="AW454" s="2" t="b">
        <f t="shared" si="11"/>
        <v>0</v>
      </c>
      <c r="AX454" s="2" t="b">
        <f t="shared" si="12"/>
        <v>1</v>
      </c>
      <c r="AY454" s="2" t="b">
        <f t="shared" si="13"/>
        <v>0</v>
      </c>
    </row>
    <row r="455" spans="1:51" ht="16" x14ac:dyDescent="0.2">
      <c r="A455" s="4" t="s">
        <v>3480</v>
      </c>
      <c r="B455" s="2" t="s">
        <v>1381</v>
      </c>
      <c r="E455" s="2" t="s">
        <v>1464</v>
      </c>
      <c r="F455" s="2">
        <v>15</v>
      </c>
      <c r="G455" s="2" t="s">
        <v>3403</v>
      </c>
      <c r="H455" s="2" t="s">
        <v>3403</v>
      </c>
      <c r="I455" s="2" t="s">
        <v>3404</v>
      </c>
      <c r="J455" s="2" t="s">
        <v>3433</v>
      </c>
      <c r="K455" s="7" t="s">
        <v>3434</v>
      </c>
      <c r="L455" s="2" t="s">
        <v>3435</v>
      </c>
      <c r="M455" s="2" t="s">
        <v>1983</v>
      </c>
      <c r="P455" s="2" t="s">
        <v>3481</v>
      </c>
      <c r="Q455" s="2" t="s">
        <v>3482</v>
      </c>
      <c r="R455" s="2" t="s">
        <v>3483</v>
      </c>
      <c r="T455" s="7" t="s">
        <v>3484</v>
      </c>
      <c r="Y455" s="2" t="s">
        <v>3412</v>
      </c>
      <c r="AD455" s="2" t="s">
        <v>3485</v>
      </c>
      <c r="AE455" s="2" t="s">
        <v>3486</v>
      </c>
      <c r="AF455" s="6" t="s">
        <v>1477</v>
      </c>
      <c r="AG455" s="6" t="s">
        <v>1478</v>
      </c>
      <c r="AH455" s="6" t="s">
        <v>1480</v>
      </c>
      <c r="AI455" s="6" t="s">
        <v>1477</v>
      </c>
      <c r="AJ455" s="6" t="s">
        <v>1477</v>
      </c>
      <c r="AK455" s="6" t="s">
        <v>1477</v>
      </c>
      <c r="AL455" s="6" t="s">
        <v>1477</v>
      </c>
      <c r="AM455" s="6" t="s">
        <v>1477</v>
      </c>
      <c r="AN455" s="6" t="s">
        <v>1477</v>
      </c>
      <c r="AO455" s="6" t="s">
        <v>1477</v>
      </c>
      <c r="AP455" s="6" t="s">
        <v>1478</v>
      </c>
      <c r="AQ455" s="6" t="s">
        <v>1480</v>
      </c>
      <c r="AR455" s="6" t="s">
        <v>1477</v>
      </c>
      <c r="AS455" s="6" t="s">
        <v>1477</v>
      </c>
      <c r="AT455" s="2" t="b">
        <f t="shared" si="9"/>
        <v>0</v>
      </c>
      <c r="AU455" s="2" t="b">
        <f t="shared" si="17"/>
        <v>0</v>
      </c>
      <c r="AV455" s="8" t="b">
        <f t="shared" si="10"/>
        <v>1</v>
      </c>
      <c r="AW455" s="2" t="b">
        <f t="shared" si="11"/>
        <v>0</v>
      </c>
      <c r="AX455" s="2" t="b">
        <f t="shared" si="12"/>
        <v>1</v>
      </c>
      <c r="AY455" s="2" t="b">
        <f t="shared" si="13"/>
        <v>0</v>
      </c>
    </row>
    <row r="456" spans="1:51" ht="16" x14ac:dyDescent="0.2">
      <c r="A456" s="4" t="s">
        <v>3487</v>
      </c>
      <c r="B456" s="2" t="s">
        <v>1345</v>
      </c>
      <c r="E456" s="2" t="s">
        <v>1463</v>
      </c>
      <c r="F456" s="2">
        <v>15</v>
      </c>
      <c r="G456" s="2" t="s">
        <v>3403</v>
      </c>
      <c r="H456" s="2" t="s">
        <v>3403</v>
      </c>
      <c r="I456" s="2" t="s">
        <v>3404</v>
      </c>
      <c r="J456" s="2" t="s">
        <v>3433</v>
      </c>
      <c r="K456" s="7" t="s">
        <v>3434</v>
      </c>
      <c r="L456" s="2" t="s">
        <v>1998</v>
      </c>
      <c r="M456" s="2" t="s">
        <v>1983</v>
      </c>
      <c r="P456" s="2" t="s">
        <v>3488</v>
      </c>
      <c r="Q456" s="2" t="s">
        <v>3489</v>
      </c>
      <c r="R456" s="2" t="s">
        <v>3490</v>
      </c>
      <c r="AD456" s="2" t="s">
        <v>3491</v>
      </c>
      <c r="AE456" s="2" t="s">
        <v>3492</v>
      </c>
      <c r="AF456" s="6" t="s">
        <v>1477</v>
      </c>
      <c r="AG456" s="6" t="s">
        <v>2084</v>
      </c>
      <c r="AH456" s="6" t="s">
        <v>1682</v>
      </c>
      <c r="AI456" s="6" t="s">
        <v>1477</v>
      </c>
      <c r="AJ456" s="6" t="s">
        <v>1477</v>
      </c>
      <c r="AK456" s="6" t="s">
        <v>1477</v>
      </c>
      <c r="AL456" s="6" t="s">
        <v>1477</v>
      </c>
      <c r="AM456" s="6" t="s">
        <v>1477</v>
      </c>
      <c r="AN456" s="6" t="s">
        <v>1477</v>
      </c>
      <c r="AO456" s="6" t="s">
        <v>1477</v>
      </c>
      <c r="AP456" s="6" t="s">
        <v>1478</v>
      </c>
      <c r="AQ456" s="6" t="s">
        <v>1496</v>
      </c>
      <c r="AR456" s="6" t="s">
        <v>1535</v>
      </c>
      <c r="AS456" s="6" t="s">
        <v>1480</v>
      </c>
      <c r="AT456" s="2" t="b">
        <f t="shared" si="9"/>
        <v>0</v>
      </c>
      <c r="AU456" s="2" t="b">
        <f t="shared" si="17"/>
        <v>0</v>
      </c>
      <c r="AV456" s="8" t="b">
        <f t="shared" si="10"/>
        <v>1</v>
      </c>
      <c r="AW456" s="2" t="b">
        <f t="shared" si="11"/>
        <v>1</v>
      </c>
      <c r="AX456" s="2" t="b">
        <f t="shared" si="12"/>
        <v>0</v>
      </c>
      <c r="AY456" s="2" t="b">
        <f t="shared" si="13"/>
        <v>0</v>
      </c>
    </row>
    <row r="457" spans="1:51" ht="16" x14ac:dyDescent="0.2">
      <c r="A457" s="4" t="s">
        <v>3493</v>
      </c>
      <c r="B457" s="2" t="s">
        <v>1365</v>
      </c>
      <c r="E457" s="2" t="s">
        <v>1463</v>
      </c>
      <c r="F457" s="2">
        <v>15</v>
      </c>
      <c r="G457" s="2" t="s">
        <v>3403</v>
      </c>
      <c r="H457" s="2" t="s">
        <v>3403</v>
      </c>
      <c r="I457" s="2" t="s">
        <v>3404</v>
      </c>
      <c r="J457" s="2" t="s">
        <v>3433</v>
      </c>
      <c r="K457" s="7" t="s">
        <v>3434</v>
      </c>
      <c r="L457" s="2" t="s">
        <v>1998</v>
      </c>
      <c r="M457" s="2" t="s">
        <v>1983</v>
      </c>
      <c r="P457" s="2" t="s">
        <v>3494</v>
      </c>
      <c r="Q457" s="2" t="s">
        <v>3495</v>
      </c>
      <c r="R457" s="2" t="s">
        <v>3496</v>
      </c>
      <c r="AD457" s="2" t="s">
        <v>3497</v>
      </c>
      <c r="AE457" s="2" t="s">
        <v>3498</v>
      </c>
      <c r="AF457" s="6" t="s">
        <v>1477</v>
      </c>
      <c r="AG457" s="6" t="s">
        <v>1602</v>
      </c>
      <c r="AH457" s="6" t="s">
        <v>1508</v>
      </c>
      <c r="AI457" s="6" t="s">
        <v>1477</v>
      </c>
      <c r="AJ457" s="6" t="s">
        <v>1477</v>
      </c>
      <c r="AK457" s="6" t="s">
        <v>1477</v>
      </c>
      <c r="AL457" s="6" t="s">
        <v>1477</v>
      </c>
      <c r="AM457" s="6" t="s">
        <v>1477</v>
      </c>
      <c r="AN457" s="6" t="s">
        <v>1477</v>
      </c>
      <c r="AO457" s="6" t="s">
        <v>1477</v>
      </c>
      <c r="AP457" s="6" t="s">
        <v>1480</v>
      </c>
      <c r="AQ457" s="6" t="s">
        <v>1536</v>
      </c>
      <c r="AR457" s="6" t="s">
        <v>1526</v>
      </c>
      <c r="AS457" s="6" t="s">
        <v>1480</v>
      </c>
      <c r="AT457" s="2" t="b">
        <f t="shared" si="9"/>
        <v>0</v>
      </c>
      <c r="AU457" s="2" t="b">
        <f t="shared" si="17"/>
        <v>0</v>
      </c>
      <c r="AV457" s="8" t="b">
        <f t="shared" si="10"/>
        <v>1</v>
      </c>
      <c r="AW457" s="2" t="b">
        <f t="shared" si="11"/>
        <v>1</v>
      </c>
      <c r="AX457" s="2" t="b">
        <f t="shared" si="12"/>
        <v>0</v>
      </c>
      <c r="AY457" s="2" t="b">
        <f t="shared" si="13"/>
        <v>0</v>
      </c>
    </row>
    <row r="458" spans="1:51" ht="16" x14ac:dyDescent="0.2">
      <c r="A458" s="4" t="s">
        <v>3499</v>
      </c>
      <c r="B458" s="2" t="s">
        <v>818</v>
      </c>
      <c r="E458" s="2" t="s">
        <v>1463</v>
      </c>
      <c r="F458" s="2">
        <v>15</v>
      </c>
      <c r="G458" s="2" t="s">
        <v>3403</v>
      </c>
      <c r="H458" s="2" t="s">
        <v>3403</v>
      </c>
      <c r="I458" s="2" t="s">
        <v>3500</v>
      </c>
      <c r="J458" s="2" t="s">
        <v>3501</v>
      </c>
      <c r="K458" s="7" t="s">
        <v>3502</v>
      </c>
      <c r="L458" s="2" t="s">
        <v>1473</v>
      </c>
      <c r="M458" s="2" t="s">
        <v>1528</v>
      </c>
      <c r="N458" s="2" t="s">
        <v>3503</v>
      </c>
      <c r="O458" s="2" t="s">
        <v>3428</v>
      </c>
      <c r="P458" s="2" t="s">
        <v>3504</v>
      </c>
      <c r="Q458" s="2" t="s">
        <v>3505</v>
      </c>
      <c r="AE458" s="2" t="s">
        <v>3506</v>
      </c>
      <c r="AF458" s="6" t="s">
        <v>1477</v>
      </c>
      <c r="AG458" s="6" t="s">
        <v>2084</v>
      </c>
      <c r="AH458" s="6" t="s">
        <v>1682</v>
      </c>
      <c r="AI458" s="6" t="s">
        <v>1477</v>
      </c>
      <c r="AJ458" s="6" t="s">
        <v>1477</v>
      </c>
      <c r="AK458" s="6" t="s">
        <v>1477</v>
      </c>
      <c r="AL458" s="6" t="s">
        <v>1477</v>
      </c>
      <c r="AM458" s="6" t="s">
        <v>1477</v>
      </c>
      <c r="AN458" s="6" t="s">
        <v>1477</v>
      </c>
      <c r="AO458" s="6" t="s">
        <v>1477</v>
      </c>
      <c r="AP458" s="6" t="s">
        <v>1478</v>
      </c>
      <c r="AQ458" s="6" t="s">
        <v>1496</v>
      </c>
      <c r="AR458" s="6" t="s">
        <v>1526</v>
      </c>
      <c r="AS458" s="6" t="s">
        <v>1480</v>
      </c>
      <c r="AT458" s="2" t="b">
        <f t="shared" si="9"/>
        <v>0</v>
      </c>
      <c r="AU458" s="2" t="b">
        <f t="shared" si="17"/>
        <v>0</v>
      </c>
      <c r="AV458" s="8" t="b">
        <f t="shared" si="10"/>
        <v>1</v>
      </c>
      <c r="AW458" s="2" t="b">
        <f t="shared" si="11"/>
        <v>1</v>
      </c>
      <c r="AX458" s="2" t="b">
        <f t="shared" si="12"/>
        <v>0</v>
      </c>
      <c r="AY458" s="2" t="b">
        <f t="shared" si="13"/>
        <v>0</v>
      </c>
    </row>
    <row r="459" spans="1:51" ht="16" x14ac:dyDescent="0.2">
      <c r="A459" s="4" t="s">
        <v>3507</v>
      </c>
      <c r="B459" s="2" t="s">
        <v>819</v>
      </c>
      <c r="E459" s="2" t="s">
        <v>1463</v>
      </c>
      <c r="F459" s="2">
        <v>15</v>
      </c>
      <c r="G459" s="2" t="s">
        <v>3403</v>
      </c>
      <c r="H459" s="2" t="s">
        <v>3403</v>
      </c>
      <c r="I459" s="2" t="s">
        <v>3500</v>
      </c>
      <c r="J459" s="2" t="s">
        <v>3501</v>
      </c>
      <c r="K459" s="7" t="s">
        <v>3502</v>
      </c>
      <c r="L459" s="2" t="s">
        <v>1473</v>
      </c>
      <c r="M459" s="2" t="s">
        <v>1528</v>
      </c>
      <c r="N459" s="2" t="s">
        <v>3508</v>
      </c>
      <c r="O459" s="2" t="s">
        <v>3428</v>
      </c>
      <c r="P459" s="2" t="s">
        <v>3509</v>
      </c>
      <c r="Q459" s="2" t="s">
        <v>3510</v>
      </c>
      <c r="AD459" s="2" t="s">
        <v>3511</v>
      </c>
      <c r="AE459" s="2" t="s">
        <v>3512</v>
      </c>
      <c r="AF459" s="6" t="s">
        <v>1477</v>
      </c>
      <c r="AG459" s="6" t="s">
        <v>2084</v>
      </c>
      <c r="AH459" s="6" t="s">
        <v>1682</v>
      </c>
      <c r="AI459" s="6" t="s">
        <v>1477</v>
      </c>
      <c r="AJ459" s="6" t="s">
        <v>1477</v>
      </c>
      <c r="AK459" s="6" t="s">
        <v>1477</v>
      </c>
      <c r="AL459" s="6" t="s">
        <v>1477</v>
      </c>
      <c r="AM459" s="6" t="s">
        <v>1477</v>
      </c>
      <c r="AN459" s="6" t="s">
        <v>1477</v>
      </c>
      <c r="AO459" s="6" t="s">
        <v>1477</v>
      </c>
      <c r="AP459" s="6" t="s">
        <v>1478</v>
      </c>
      <c r="AQ459" s="6" t="s">
        <v>1496</v>
      </c>
      <c r="AR459" s="6" t="s">
        <v>1535</v>
      </c>
      <c r="AS459" s="6" t="s">
        <v>1480</v>
      </c>
      <c r="AT459" s="2" t="b">
        <f t="shared" si="9"/>
        <v>0</v>
      </c>
      <c r="AU459" s="2" t="b">
        <f t="shared" si="17"/>
        <v>0</v>
      </c>
      <c r="AV459" s="8" t="b">
        <f t="shared" si="10"/>
        <v>1</v>
      </c>
      <c r="AW459" s="2" t="b">
        <f t="shared" si="11"/>
        <v>1</v>
      </c>
      <c r="AX459" s="2" t="b">
        <f t="shared" si="12"/>
        <v>0</v>
      </c>
      <c r="AY459" s="2" t="b">
        <f t="shared" si="13"/>
        <v>0</v>
      </c>
    </row>
    <row r="460" spans="1:51" ht="16" x14ac:dyDescent="0.2">
      <c r="A460" s="4" t="s">
        <v>3513</v>
      </c>
      <c r="B460" s="2" t="s">
        <v>820</v>
      </c>
      <c r="E460" s="2" t="s">
        <v>1463</v>
      </c>
      <c r="F460" s="2">
        <v>15</v>
      </c>
      <c r="G460" s="2" t="s">
        <v>3403</v>
      </c>
      <c r="H460" s="2" t="s">
        <v>3403</v>
      </c>
      <c r="I460" s="2" t="s">
        <v>3500</v>
      </c>
      <c r="J460" s="2" t="s">
        <v>3501</v>
      </c>
      <c r="K460" s="7" t="s">
        <v>3502</v>
      </c>
      <c r="L460" s="2" t="s">
        <v>1473</v>
      </c>
      <c r="M460" s="2" t="s">
        <v>1528</v>
      </c>
      <c r="N460" s="2" t="s">
        <v>3514</v>
      </c>
      <c r="O460" s="2" t="s">
        <v>3428</v>
      </c>
      <c r="P460" s="2" t="s">
        <v>3515</v>
      </c>
      <c r="Q460" s="2" t="s">
        <v>3516</v>
      </c>
      <c r="R460" s="2" t="s">
        <v>3517</v>
      </c>
      <c r="AD460" s="2" t="s">
        <v>3518</v>
      </c>
      <c r="AE460" s="2" t="s">
        <v>3519</v>
      </c>
      <c r="AF460" s="6" t="s">
        <v>1477</v>
      </c>
      <c r="AG460" s="6" t="s">
        <v>2084</v>
      </c>
      <c r="AH460" s="6" t="s">
        <v>1682</v>
      </c>
      <c r="AI460" s="6" t="s">
        <v>1477</v>
      </c>
      <c r="AJ460" s="6" t="s">
        <v>1477</v>
      </c>
      <c r="AK460" s="6" t="s">
        <v>1477</v>
      </c>
      <c r="AL460" s="6" t="s">
        <v>1477</v>
      </c>
      <c r="AM460" s="6" t="s">
        <v>1477</v>
      </c>
      <c r="AN460" s="6" t="s">
        <v>1477</v>
      </c>
      <c r="AO460" s="6" t="s">
        <v>1477</v>
      </c>
      <c r="AP460" s="6" t="s">
        <v>1478</v>
      </c>
      <c r="AQ460" s="6" t="s">
        <v>1496</v>
      </c>
      <c r="AR460" s="6" t="s">
        <v>1526</v>
      </c>
      <c r="AS460" s="6" t="s">
        <v>1480</v>
      </c>
      <c r="AT460" s="2" t="b">
        <f t="shared" si="9"/>
        <v>0</v>
      </c>
      <c r="AU460" s="2" t="b">
        <f t="shared" si="17"/>
        <v>0</v>
      </c>
      <c r="AV460" s="8" t="b">
        <f t="shared" si="10"/>
        <v>1</v>
      </c>
      <c r="AW460" s="2" t="b">
        <f t="shared" si="11"/>
        <v>1</v>
      </c>
      <c r="AX460" s="2" t="b">
        <f t="shared" si="12"/>
        <v>0</v>
      </c>
      <c r="AY460" s="2" t="b">
        <f t="shared" si="13"/>
        <v>0</v>
      </c>
    </row>
    <row r="461" spans="1:51" ht="16" x14ac:dyDescent="0.2">
      <c r="A461" s="4" t="s">
        <v>3520</v>
      </c>
      <c r="B461" s="2" t="s">
        <v>856</v>
      </c>
      <c r="E461" s="2" t="s">
        <v>1463</v>
      </c>
      <c r="F461" s="2">
        <v>15</v>
      </c>
      <c r="G461" s="2" t="s">
        <v>3403</v>
      </c>
      <c r="H461" s="2" t="s">
        <v>3403</v>
      </c>
      <c r="I461" s="2" t="s">
        <v>3500</v>
      </c>
      <c r="J461" s="2" t="s">
        <v>3501</v>
      </c>
      <c r="K461" s="7" t="s">
        <v>3502</v>
      </c>
      <c r="L461" s="2" t="s">
        <v>1473</v>
      </c>
      <c r="M461" s="2" t="s">
        <v>1528</v>
      </c>
      <c r="N461" s="2" t="s">
        <v>3521</v>
      </c>
      <c r="O461" s="2" t="s">
        <v>3428</v>
      </c>
      <c r="P461" s="2" t="s">
        <v>3522</v>
      </c>
      <c r="Q461" s="2" t="s">
        <v>3523</v>
      </c>
      <c r="AE461" s="2" t="s">
        <v>3524</v>
      </c>
      <c r="AF461" s="6" t="s">
        <v>1477</v>
      </c>
      <c r="AG461" s="6" t="s">
        <v>2084</v>
      </c>
      <c r="AH461" s="6" t="s">
        <v>1682</v>
      </c>
      <c r="AI461" s="6" t="s">
        <v>1477</v>
      </c>
      <c r="AJ461" s="6" t="s">
        <v>1477</v>
      </c>
      <c r="AK461" s="6" t="s">
        <v>1477</v>
      </c>
      <c r="AL461" s="6" t="s">
        <v>1477</v>
      </c>
      <c r="AM461" s="6" t="s">
        <v>1477</v>
      </c>
      <c r="AN461" s="6" t="s">
        <v>1477</v>
      </c>
      <c r="AO461" s="6" t="s">
        <v>1477</v>
      </c>
      <c r="AP461" s="6" t="s">
        <v>1478</v>
      </c>
      <c r="AQ461" s="6" t="s">
        <v>1496</v>
      </c>
      <c r="AR461" s="6" t="s">
        <v>2084</v>
      </c>
      <c r="AS461" s="6" t="s">
        <v>1480</v>
      </c>
      <c r="AT461" s="2" t="b">
        <f t="shared" si="9"/>
        <v>0</v>
      </c>
      <c r="AU461" s="2" t="b">
        <f t="shared" si="17"/>
        <v>0</v>
      </c>
      <c r="AV461" s="8" t="b">
        <f t="shared" si="10"/>
        <v>1</v>
      </c>
      <c r="AW461" s="2" t="b">
        <f t="shared" si="11"/>
        <v>1</v>
      </c>
      <c r="AX461" s="2" t="b">
        <f t="shared" si="12"/>
        <v>0</v>
      </c>
      <c r="AY461" s="2" t="b">
        <f t="shared" si="13"/>
        <v>0</v>
      </c>
    </row>
    <row r="462" spans="1:51" ht="16" x14ac:dyDescent="0.2">
      <c r="A462" s="4" t="s">
        <v>3525</v>
      </c>
      <c r="B462" s="2" t="s">
        <v>2</v>
      </c>
      <c r="C462" s="2"/>
      <c r="E462" s="3" t="s">
        <v>1464</v>
      </c>
      <c r="F462" s="2">
        <v>15</v>
      </c>
      <c r="G462" s="2" t="s">
        <v>3403</v>
      </c>
      <c r="H462" s="2" t="s">
        <v>3403</v>
      </c>
      <c r="I462" s="2" t="s">
        <v>3526</v>
      </c>
      <c r="J462" s="2" t="s">
        <v>3527</v>
      </c>
      <c r="K462" s="7" t="s">
        <v>3528</v>
      </c>
      <c r="L462" s="2" t="s">
        <v>1998</v>
      </c>
      <c r="M462" s="2" t="s">
        <v>1999</v>
      </c>
      <c r="R462" s="2" t="s">
        <v>3529</v>
      </c>
      <c r="AE462" s="2" t="s">
        <v>3530</v>
      </c>
      <c r="AF462" s="6" t="s">
        <v>1477</v>
      </c>
      <c r="AG462" s="6" t="s">
        <v>1484</v>
      </c>
      <c r="AH462" s="6" t="s">
        <v>1480</v>
      </c>
      <c r="AI462" s="6" t="s">
        <v>1477</v>
      </c>
      <c r="AJ462" s="6" t="s">
        <v>1477</v>
      </c>
      <c r="AK462" s="6" t="s">
        <v>1477</v>
      </c>
      <c r="AL462" s="6" t="s">
        <v>1477</v>
      </c>
      <c r="AM462" s="6" t="s">
        <v>1477</v>
      </c>
      <c r="AN462" s="6" t="s">
        <v>1477</v>
      </c>
      <c r="AO462" s="6" t="s">
        <v>1477</v>
      </c>
      <c r="AP462" s="6" t="s">
        <v>1478</v>
      </c>
      <c r="AQ462" s="6" t="s">
        <v>1558</v>
      </c>
      <c r="AR462" s="6" t="s">
        <v>1477</v>
      </c>
      <c r="AS462" s="6" t="s">
        <v>1477</v>
      </c>
      <c r="AT462" s="2" t="b">
        <f t="shared" si="9"/>
        <v>0</v>
      </c>
      <c r="AU462" s="2" t="b">
        <f t="shared" si="17"/>
        <v>0</v>
      </c>
      <c r="AV462" s="8" t="b">
        <f t="shared" si="10"/>
        <v>1</v>
      </c>
      <c r="AW462" s="2" t="b">
        <f t="shared" si="11"/>
        <v>0</v>
      </c>
      <c r="AX462" s="2" t="b">
        <f t="shared" si="12"/>
        <v>1</v>
      </c>
      <c r="AY462" s="2" t="b">
        <f t="shared" si="13"/>
        <v>0</v>
      </c>
    </row>
    <row r="463" spans="1:51" ht="16" x14ac:dyDescent="0.2">
      <c r="A463" s="4" t="s">
        <v>3531</v>
      </c>
      <c r="B463" s="2" t="s">
        <v>7</v>
      </c>
      <c r="E463" s="2" t="s">
        <v>1464</v>
      </c>
      <c r="F463" s="2">
        <v>15</v>
      </c>
      <c r="G463" s="2" t="s">
        <v>3403</v>
      </c>
      <c r="H463" s="2" t="s">
        <v>3403</v>
      </c>
      <c r="I463" s="2" t="s">
        <v>3526</v>
      </c>
      <c r="J463" s="2" t="s">
        <v>3527</v>
      </c>
      <c r="K463" s="7" t="s">
        <v>3528</v>
      </c>
      <c r="L463" s="2" t="s">
        <v>1998</v>
      </c>
      <c r="M463" s="2" t="s">
        <v>1999</v>
      </c>
      <c r="R463" s="2" t="s">
        <v>3532</v>
      </c>
      <c r="AE463" s="2" t="s">
        <v>3533</v>
      </c>
      <c r="AF463" s="6" t="s">
        <v>1477</v>
      </c>
      <c r="AG463" s="6" t="s">
        <v>1512</v>
      </c>
      <c r="AH463" s="6" t="s">
        <v>1480</v>
      </c>
      <c r="AI463" s="6" t="s">
        <v>1477</v>
      </c>
      <c r="AJ463" s="6" t="s">
        <v>1477</v>
      </c>
      <c r="AK463" s="6" t="s">
        <v>1477</v>
      </c>
      <c r="AL463" s="6" t="s">
        <v>1477</v>
      </c>
      <c r="AM463" s="6" t="s">
        <v>1477</v>
      </c>
      <c r="AN463" s="6" t="s">
        <v>1477</v>
      </c>
      <c r="AO463" s="6" t="s">
        <v>1477</v>
      </c>
      <c r="AP463" s="6" t="s">
        <v>1478</v>
      </c>
      <c r="AQ463" s="6" t="s">
        <v>1480</v>
      </c>
      <c r="AR463" s="6" t="s">
        <v>1477</v>
      </c>
      <c r="AS463" s="6" t="s">
        <v>1477</v>
      </c>
      <c r="AT463" s="2" t="b">
        <f t="shared" si="9"/>
        <v>0</v>
      </c>
      <c r="AU463" s="2" t="b">
        <f t="shared" si="17"/>
        <v>0</v>
      </c>
      <c r="AV463" s="8" t="b">
        <f t="shared" si="10"/>
        <v>1</v>
      </c>
      <c r="AW463" s="2" t="b">
        <f t="shared" si="11"/>
        <v>0</v>
      </c>
      <c r="AX463" s="2" t="b">
        <f t="shared" si="12"/>
        <v>1</v>
      </c>
      <c r="AY463" s="2" t="b">
        <f t="shared" si="13"/>
        <v>0</v>
      </c>
    </row>
    <row r="464" spans="1:51" ht="16" x14ac:dyDescent="0.2">
      <c r="A464" s="4" t="s">
        <v>3534</v>
      </c>
      <c r="B464" s="2" t="s">
        <v>13</v>
      </c>
      <c r="E464" s="2" t="s">
        <v>1464</v>
      </c>
      <c r="F464" s="2">
        <v>15</v>
      </c>
      <c r="G464" s="2" t="s">
        <v>3403</v>
      </c>
      <c r="H464" s="2" t="s">
        <v>3403</v>
      </c>
      <c r="I464" s="2" t="s">
        <v>3526</v>
      </c>
      <c r="J464" s="2" t="s">
        <v>3527</v>
      </c>
      <c r="K464" s="7" t="s">
        <v>3528</v>
      </c>
      <c r="L464" s="2" t="s">
        <v>1998</v>
      </c>
      <c r="M464" s="2" t="s">
        <v>1999</v>
      </c>
      <c r="R464" s="2" t="s">
        <v>3535</v>
      </c>
      <c r="AE464" s="2" t="s">
        <v>3536</v>
      </c>
      <c r="AF464" s="6" t="s">
        <v>1477</v>
      </c>
      <c r="AG464" s="6" t="s">
        <v>1512</v>
      </c>
      <c r="AH464" s="6" t="s">
        <v>1480</v>
      </c>
      <c r="AI464" s="6" t="s">
        <v>1477</v>
      </c>
      <c r="AJ464" s="6" t="s">
        <v>1477</v>
      </c>
      <c r="AK464" s="6" t="s">
        <v>1477</v>
      </c>
      <c r="AL464" s="6" t="s">
        <v>1477</v>
      </c>
      <c r="AM464" s="6" t="s">
        <v>1477</v>
      </c>
      <c r="AN464" s="6" t="s">
        <v>1477</v>
      </c>
      <c r="AO464" s="6" t="s">
        <v>1477</v>
      </c>
      <c r="AP464" s="6" t="s">
        <v>1478</v>
      </c>
      <c r="AQ464" s="6" t="s">
        <v>1566</v>
      </c>
      <c r="AR464" s="6" t="s">
        <v>1477</v>
      </c>
      <c r="AS464" s="6" t="s">
        <v>1477</v>
      </c>
      <c r="AT464" s="2" t="b">
        <f t="shared" si="9"/>
        <v>0</v>
      </c>
      <c r="AU464" s="2" t="b">
        <f t="shared" si="17"/>
        <v>0</v>
      </c>
      <c r="AV464" s="8" t="b">
        <f t="shared" si="10"/>
        <v>1</v>
      </c>
      <c r="AW464" s="2" t="b">
        <f t="shared" si="11"/>
        <v>0</v>
      </c>
      <c r="AX464" s="2" t="b">
        <f t="shared" si="12"/>
        <v>1</v>
      </c>
      <c r="AY464" s="2" t="b">
        <f t="shared" si="13"/>
        <v>0</v>
      </c>
    </row>
    <row r="465" spans="1:51" ht="16" x14ac:dyDescent="0.2">
      <c r="A465" s="4" t="s">
        <v>3537</v>
      </c>
      <c r="B465" s="2" t="s">
        <v>17</v>
      </c>
      <c r="E465" s="2" t="s">
        <v>1464</v>
      </c>
      <c r="F465" s="2">
        <v>15</v>
      </c>
      <c r="G465" s="2" t="s">
        <v>3403</v>
      </c>
      <c r="H465" s="2" t="s">
        <v>3403</v>
      </c>
      <c r="I465" s="2" t="s">
        <v>3526</v>
      </c>
      <c r="J465" s="2" t="s">
        <v>3527</v>
      </c>
      <c r="K465" s="7" t="s">
        <v>3528</v>
      </c>
      <c r="L465" s="2" t="s">
        <v>1998</v>
      </c>
      <c r="M465" s="2" t="s">
        <v>1999</v>
      </c>
      <c r="R465" s="2" t="s">
        <v>3538</v>
      </c>
      <c r="AE465" s="2" t="s">
        <v>3539</v>
      </c>
      <c r="AF465" s="6" t="s">
        <v>1477</v>
      </c>
      <c r="AG465" s="6" t="s">
        <v>1496</v>
      </c>
      <c r="AH465" s="6" t="s">
        <v>1480</v>
      </c>
      <c r="AI465" s="6" t="s">
        <v>1477</v>
      </c>
      <c r="AJ465" s="6" t="s">
        <v>1477</v>
      </c>
      <c r="AK465" s="6" t="s">
        <v>1477</v>
      </c>
      <c r="AL465" s="6" t="s">
        <v>1477</v>
      </c>
      <c r="AM465" s="6" t="s">
        <v>1477</v>
      </c>
      <c r="AN465" s="6" t="s">
        <v>1477</v>
      </c>
      <c r="AO465" s="6" t="s">
        <v>1477</v>
      </c>
      <c r="AP465" s="6" t="s">
        <v>1478</v>
      </c>
      <c r="AQ465" s="6" t="s">
        <v>1480</v>
      </c>
      <c r="AR465" s="6" t="s">
        <v>1477</v>
      </c>
      <c r="AS465" s="6" t="s">
        <v>1477</v>
      </c>
      <c r="AT465" s="2" t="b">
        <f t="shared" si="9"/>
        <v>0</v>
      </c>
      <c r="AU465" s="2" t="b">
        <f t="shared" si="17"/>
        <v>0</v>
      </c>
      <c r="AV465" s="8" t="b">
        <f t="shared" si="10"/>
        <v>1</v>
      </c>
      <c r="AW465" s="2" t="b">
        <f t="shared" si="11"/>
        <v>0</v>
      </c>
      <c r="AX465" s="2" t="b">
        <f t="shared" si="12"/>
        <v>1</v>
      </c>
      <c r="AY465" s="2" t="b">
        <f t="shared" si="13"/>
        <v>0</v>
      </c>
    </row>
    <row r="466" spans="1:51" ht="16" x14ac:dyDescent="0.2">
      <c r="A466" s="4" t="s">
        <v>3540</v>
      </c>
      <c r="B466" s="2" t="s">
        <v>836</v>
      </c>
      <c r="C466" s="2">
        <v>6</v>
      </c>
      <c r="D466" s="2" t="s">
        <v>1464</v>
      </c>
      <c r="E466" s="2" t="s">
        <v>1464</v>
      </c>
      <c r="F466" s="2">
        <v>15</v>
      </c>
      <c r="G466" s="2" t="s">
        <v>3403</v>
      </c>
      <c r="H466" s="2" t="s">
        <v>3403</v>
      </c>
      <c r="I466" s="2" t="s">
        <v>3526</v>
      </c>
      <c r="J466" s="2" t="s">
        <v>3527</v>
      </c>
      <c r="K466" s="7" t="s">
        <v>3528</v>
      </c>
      <c r="L466" s="2" t="s">
        <v>1473</v>
      </c>
      <c r="M466" s="2" t="s">
        <v>1528</v>
      </c>
      <c r="N466" s="2" t="s">
        <v>3541</v>
      </c>
      <c r="O466" s="2" t="s">
        <v>3542</v>
      </c>
      <c r="P466" s="2" t="s">
        <v>3543</v>
      </c>
      <c r="Q466" s="2" t="s">
        <v>3544</v>
      </c>
      <c r="R466" s="2" t="s">
        <v>3543</v>
      </c>
      <c r="T466" s="7" t="s">
        <v>3545</v>
      </c>
      <c r="Y466" s="2" t="s">
        <v>3546</v>
      </c>
      <c r="AE466" s="2" t="s">
        <v>3547</v>
      </c>
      <c r="AF466" s="6" t="s">
        <v>1477</v>
      </c>
      <c r="AG466" s="6" t="s">
        <v>1484</v>
      </c>
      <c r="AH466" s="6" t="s">
        <v>1480</v>
      </c>
      <c r="AI466" s="6" t="s">
        <v>1477</v>
      </c>
      <c r="AJ466" s="6" t="s">
        <v>1477</v>
      </c>
      <c r="AK466" s="6" t="s">
        <v>1477</v>
      </c>
      <c r="AL466" s="6" t="s">
        <v>1477</v>
      </c>
      <c r="AM466" s="6" t="s">
        <v>1477</v>
      </c>
      <c r="AN466" s="6" t="s">
        <v>1477</v>
      </c>
      <c r="AO466" s="6" t="s">
        <v>1477</v>
      </c>
      <c r="AP466" s="6" t="s">
        <v>1478</v>
      </c>
      <c r="AQ466" s="6" t="s">
        <v>1558</v>
      </c>
      <c r="AR466" s="6" t="s">
        <v>1477</v>
      </c>
      <c r="AS466" s="6" t="s">
        <v>1477</v>
      </c>
      <c r="AT466" s="2" t="b">
        <f t="shared" si="9"/>
        <v>0</v>
      </c>
      <c r="AU466" s="2" t="b">
        <f t="shared" si="17"/>
        <v>0</v>
      </c>
      <c r="AV466" s="8" t="b">
        <f t="shared" si="10"/>
        <v>1</v>
      </c>
      <c r="AW466" s="2" t="b">
        <f t="shared" si="11"/>
        <v>0</v>
      </c>
      <c r="AX466" s="2" t="b">
        <f t="shared" si="12"/>
        <v>1</v>
      </c>
      <c r="AY466" s="2" t="b">
        <f t="shared" si="13"/>
        <v>0</v>
      </c>
    </row>
    <row r="467" spans="1:51" ht="16" x14ac:dyDescent="0.2">
      <c r="A467" s="4" t="s">
        <v>3548</v>
      </c>
      <c r="B467" s="2" t="s">
        <v>15</v>
      </c>
      <c r="D467" s="2" t="s">
        <v>1465</v>
      </c>
      <c r="E467" s="2" t="s">
        <v>1465</v>
      </c>
      <c r="F467" s="2">
        <v>15</v>
      </c>
      <c r="G467" s="2" t="s">
        <v>3403</v>
      </c>
      <c r="H467" s="2" t="s">
        <v>3403</v>
      </c>
      <c r="I467" s="2" t="s">
        <v>3526</v>
      </c>
      <c r="J467" s="2" t="s">
        <v>3527</v>
      </c>
      <c r="K467" s="7" t="s">
        <v>3528</v>
      </c>
      <c r="L467" s="2" t="s">
        <v>1998</v>
      </c>
      <c r="M467" s="2" t="s">
        <v>1999</v>
      </c>
      <c r="R467" s="2" t="s">
        <v>3549</v>
      </c>
      <c r="AE467" s="2" t="s">
        <v>3550</v>
      </c>
      <c r="AF467" s="6" t="s">
        <v>1477</v>
      </c>
      <c r="AG467" s="6" t="s">
        <v>1477</v>
      </c>
      <c r="AH467" s="6" t="s">
        <v>1477</v>
      </c>
      <c r="AI467" s="6" t="s">
        <v>1477</v>
      </c>
      <c r="AJ467" s="6" t="s">
        <v>1477</v>
      </c>
      <c r="AK467" s="6" t="s">
        <v>1477</v>
      </c>
      <c r="AL467" s="6" t="s">
        <v>1477</v>
      </c>
      <c r="AM467" s="6" t="s">
        <v>1477</v>
      </c>
      <c r="AN467" s="6" t="s">
        <v>1477</v>
      </c>
      <c r="AO467" s="6" t="s">
        <v>1480</v>
      </c>
      <c r="AP467" s="6" t="s">
        <v>1478</v>
      </c>
      <c r="AQ467" s="6" t="s">
        <v>1497</v>
      </c>
      <c r="AR467" s="6" t="s">
        <v>1479</v>
      </c>
      <c r="AS467" s="6" t="s">
        <v>1480</v>
      </c>
      <c r="AT467" s="2" t="b">
        <f t="shared" si="9"/>
        <v>0</v>
      </c>
      <c r="AU467" s="2" t="b">
        <f t="shared" si="17"/>
        <v>0</v>
      </c>
      <c r="AV467" s="8" t="b">
        <f t="shared" si="10"/>
        <v>0</v>
      </c>
      <c r="AW467" s="2" t="b">
        <f t="shared" si="11"/>
        <v>0</v>
      </c>
      <c r="AX467" s="2" t="b">
        <f t="shared" si="12"/>
        <v>0</v>
      </c>
      <c r="AY467" s="2" t="b">
        <f t="shared" si="13"/>
        <v>1</v>
      </c>
    </row>
    <row r="468" spans="1:51" ht="16" x14ac:dyDescent="0.2">
      <c r="A468" s="4" t="s">
        <v>3551</v>
      </c>
      <c r="B468" s="2" t="s">
        <v>1</v>
      </c>
      <c r="E468" s="2" t="s">
        <v>1463</v>
      </c>
      <c r="F468" s="2">
        <v>15</v>
      </c>
      <c r="G468" s="2" t="s">
        <v>3403</v>
      </c>
      <c r="H468" s="2" t="s">
        <v>3403</v>
      </c>
      <c r="I468" s="2" t="s">
        <v>3526</v>
      </c>
      <c r="J468" s="2" t="s">
        <v>3527</v>
      </c>
      <c r="K468" s="7" t="s">
        <v>3528</v>
      </c>
      <c r="L468" s="2" t="s">
        <v>1998</v>
      </c>
      <c r="M468" s="2" t="s">
        <v>1999</v>
      </c>
      <c r="R468" s="2" t="s">
        <v>3552</v>
      </c>
      <c r="AE468" s="2" t="s">
        <v>3553</v>
      </c>
      <c r="AF468" s="6" t="s">
        <v>1477</v>
      </c>
      <c r="AG468" s="6" t="s">
        <v>2084</v>
      </c>
      <c r="AH468" s="6" t="s">
        <v>1682</v>
      </c>
      <c r="AI468" s="6" t="s">
        <v>1477</v>
      </c>
      <c r="AJ468" s="6" t="s">
        <v>1477</v>
      </c>
      <c r="AK468" s="6" t="s">
        <v>1477</v>
      </c>
      <c r="AL468" s="6" t="s">
        <v>1477</v>
      </c>
      <c r="AM468" s="6" t="s">
        <v>1477</v>
      </c>
      <c r="AN468" s="6" t="s">
        <v>1477</v>
      </c>
      <c r="AO468" s="6" t="s">
        <v>1477</v>
      </c>
      <c r="AP468" s="6" t="s">
        <v>1478</v>
      </c>
      <c r="AQ468" s="6" t="s">
        <v>1496</v>
      </c>
      <c r="AR468" s="6" t="s">
        <v>1496</v>
      </c>
      <c r="AS468" s="6" t="s">
        <v>1480</v>
      </c>
      <c r="AT468" s="2" t="b">
        <f t="shared" si="9"/>
        <v>0</v>
      </c>
      <c r="AU468" s="2" t="b">
        <f t="shared" si="17"/>
        <v>0</v>
      </c>
      <c r="AV468" s="8" t="b">
        <f t="shared" si="10"/>
        <v>1</v>
      </c>
      <c r="AW468" s="2" t="b">
        <f t="shared" si="11"/>
        <v>1</v>
      </c>
      <c r="AX468" s="2" t="b">
        <f t="shared" si="12"/>
        <v>0</v>
      </c>
      <c r="AY468" s="2" t="b">
        <f t="shared" si="13"/>
        <v>0</v>
      </c>
    </row>
    <row r="469" spans="1:51" ht="16" x14ac:dyDescent="0.2">
      <c r="A469" s="4" t="s">
        <v>3554</v>
      </c>
      <c r="B469" s="2" t="s">
        <v>3</v>
      </c>
      <c r="E469" s="2" t="s">
        <v>1463</v>
      </c>
      <c r="F469" s="2">
        <v>15</v>
      </c>
      <c r="G469" s="2" t="s">
        <v>3403</v>
      </c>
      <c r="H469" s="2" t="s">
        <v>3403</v>
      </c>
      <c r="I469" s="2" t="s">
        <v>3526</v>
      </c>
      <c r="J469" s="2" t="s">
        <v>3527</v>
      </c>
      <c r="K469" s="7" t="s">
        <v>3528</v>
      </c>
      <c r="L469" s="2" t="s">
        <v>1998</v>
      </c>
      <c r="M469" s="2" t="s">
        <v>1999</v>
      </c>
      <c r="R469" s="2" t="s">
        <v>3555</v>
      </c>
      <c r="AE469" s="2" t="s">
        <v>3556</v>
      </c>
      <c r="AF469" s="6" t="s">
        <v>1477</v>
      </c>
      <c r="AG469" s="6" t="s">
        <v>1496</v>
      </c>
      <c r="AH469" s="6" t="s">
        <v>1535</v>
      </c>
      <c r="AI469" s="6" t="s">
        <v>1477</v>
      </c>
      <c r="AJ469" s="6" t="s">
        <v>1477</v>
      </c>
      <c r="AK469" s="6" t="s">
        <v>1477</v>
      </c>
      <c r="AL469" s="6" t="s">
        <v>1477</v>
      </c>
      <c r="AM469" s="6" t="s">
        <v>1477</v>
      </c>
      <c r="AN469" s="6" t="s">
        <v>1477</v>
      </c>
      <c r="AO469" s="6" t="s">
        <v>1477</v>
      </c>
      <c r="AP469" s="6" t="s">
        <v>1478</v>
      </c>
      <c r="AQ469" s="6" t="s">
        <v>1478</v>
      </c>
      <c r="AR469" s="6" t="s">
        <v>1535</v>
      </c>
      <c r="AS469" s="6" t="s">
        <v>1480</v>
      </c>
      <c r="AT469" s="2" t="b">
        <f t="shared" si="9"/>
        <v>0</v>
      </c>
      <c r="AU469" s="2" t="b">
        <f t="shared" si="17"/>
        <v>0</v>
      </c>
      <c r="AV469" s="8" t="b">
        <f t="shared" si="10"/>
        <v>1</v>
      </c>
      <c r="AW469" s="2" t="b">
        <f t="shared" si="11"/>
        <v>1</v>
      </c>
      <c r="AX469" s="2" t="b">
        <f t="shared" si="12"/>
        <v>0</v>
      </c>
      <c r="AY469" s="2" t="b">
        <f t="shared" si="13"/>
        <v>0</v>
      </c>
    </row>
    <row r="470" spans="1:51" ht="16" x14ac:dyDescent="0.2">
      <c r="A470" s="4" t="s">
        <v>3557</v>
      </c>
      <c r="B470" s="2" t="s">
        <v>4</v>
      </c>
      <c r="E470" s="2" t="s">
        <v>1463</v>
      </c>
      <c r="F470" s="2">
        <v>15</v>
      </c>
      <c r="G470" s="2" t="s">
        <v>3403</v>
      </c>
      <c r="H470" s="2" t="s">
        <v>3403</v>
      </c>
      <c r="I470" s="2" t="s">
        <v>3526</v>
      </c>
      <c r="J470" s="2" t="s">
        <v>3527</v>
      </c>
      <c r="K470" s="7" t="s">
        <v>3528</v>
      </c>
      <c r="L470" s="2" t="s">
        <v>1998</v>
      </c>
      <c r="M470" s="2" t="s">
        <v>1999</v>
      </c>
      <c r="R470" s="2" t="s">
        <v>3558</v>
      </c>
      <c r="AE470" s="2" t="s">
        <v>3559</v>
      </c>
      <c r="AF470" s="6" t="s">
        <v>1477</v>
      </c>
      <c r="AG470" s="6" t="s">
        <v>1512</v>
      </c>
      <c r="AH470" s="6" t="s">
        <v>1480</v>
      </c>
      <c r="AI470" s="6" t="s">
        <v>1477</v>
      </c>
      <c r="AJ470" s="6" t="s">
        <v>1477</v>
      </c>
      <c r="AK470" s="6" t="s">
        <v>1477</v>
      </c>
      <c r="AL470" s="6" t="s">
        <v>1477</v>
      </c>
      <c r="AM470" s="6" t="s">
        <v>1477</v>
      </c>
      <c r="AN470" s="6" t="s">
        <v>1477</v>
      </c>
      <c r="AO470" s="6" t="s">
        <v>1477</v>
      </c>
      <c r="AP470" s="6" t="s">
        <v>1478</v>
      </c>
      <c r="AQ470" s="6" t="s">
        <v>1480</v>
      </c>
      <c r="AR470" s="6" t="s">
        <v>1615</v>
      </c>
      <c r="AS470" s="6" t="s">
        <v>1480</v>
      </c>
      <c r="AT470" s="2" t="b">
        <f t="shared" si="9"/>
        <v>0</v>
      </c>
      <c r="AU470" s="2" t="b">
        <f t="shared" si="17"/>
        <v>0</v>
      </c>
      <c r="AV470" s="8" t="b">
        <f t="shared" si="10"/>
        <v>1</v>
      </c>
      <c r="AW470" s="2" t="b">
        <f t="shared" si="11"/>
        <v>1</v>
      </c>
      <c r="AX470" s="2" t="b">
        <f t="shared" si="12"/>
        <v>0</v>
      </c>
      <c r="AY470" s="2" t="b">
        <f t="shared" si="13"/>
        <v>0</v>
      </c>
    </row>
    <row r="471" spans="1:51" ht="16" x14ac:dyDescent="0.2">
      <c r="A471" s="4" t="s">
        <v>3560</v>
      </c>
      <c r="B471" s="2" t="s">
        <v>5</v>
      </c>
      <c r="E471" s="2" t="s">
        <v>1463</v>
      </c>
      <c r="F471" s="2">
        <v>15</v>
      </c>
      <c r="G471" s="2" t="s">
        <v>3403</v>
      </c>
      <c r="H471" s="2" t="s">
        <v>3403</v>
      </c>
      <c r="I471" s="2" t="s">
        <v>3526</v>
      </c>
      <c r="J471" s="2" t="s">
        <v>3527</v>
      </c>
      <c r="K471" s="7" t="s">
        <v>3528</v>
      </c>
      <c r="L471" s="2" t="s">
        <v>1998</v>
      </c>
      <c r="M471" s="2" t="s">
        <v>1999</v>
      </c>
      <c r="R471" s="2" t="s">
        <v>3561</v>
      </c>
      <c r="AE471" s="2" t="s">
        <v>3562</v>
      </c>
      <c r="AF471" s="6" t="s">
        <v>1477</v>
      </c>
      <c r="AG471" s="6" t="s">
        <v>2084</v>
      </c>
      <c r="AH471" s="6" t="s">
        <v>1512</v>
      </c>
      <c r="AI471" s="6" t="s">
        <v>1477</v>
      </c>
      <c r="AJ471" s="6" t="s">
        <v>1477</v>
      </c>
      <c r="AK471" s="6" t="s">
        <v>1477</v>
      </c>
      <c r="AL471" s="6" t="s">
        <v>1477</v>
      </c>
      <c r="AM471" s="6" t="s">
        <v>1477</v>
      </c>
      <c r="AN471" s="6" t="s">
        <v>1477</v>
      </c>
      <c r="AO471" s="6" t="s">
        <v>1477</v>
      </c>
      <c r="AP471" s="6" t="s">
        <v>1478</v>
      </c>
      <c r="AQ471" s="6" t="s">
        <v>1496</v>
      </c>
      <c r="AR471" s="6" t="s">
        <v>1496</v>
      </c>
      <c r="AS471" s="6" t="s">
        <v>1480</v>
      </c>
      <c r="AT471" s="2" t="b">
        <f t="shared" si="9"/>
        <v>0</v>
      </c>
      <c r="AU471" s="2" t="b">
        <f t="shared" si="17"/>
        <v>0</v>
      </c>
      <c r="AV471" s="8" t="b">
        <f t="shared" si="10"/>
        <v>1</v>
      </c>
      <c r="AW471" s="2" t="b">
        <f t="shared" si="11"/>
        <v>1</v>
      </c>
      <c r="AX471" s="2" t="b">
        <f t="shared" si="12"/>
        <v>0</v>
      </c>
      <c r="AY471" s="2" t="b">
        <f t="shared" si="13"/>
        <v>0</v>
      </c>
    </row>
    <row r="472" spans="1:51" ht="16" x14ac:dyDescent="0.2">
      <c r="A472" s="4" t="s">
        <v>3563</v>
      </c>
      <c r="B472" s="2" t="s">
        <v>6</v>
      </c>
      <c r="E472" s="2" t="s">
        <v>1463</v>
      </c>
      <c r="F472" s="2">
        <v>15</v>
      </c>
      <c r="G472" s="2" t="s">
        <v>3403</v>
      </c>
      <c r="H472" s="2" t="s">
        <v>3403</v>
      </c>
      <c r="I472" s="2" t="s">
        <v>3526</v>
      </c>
      <c r="J472" s="2" t="s">
        <v>3527</v>
      </c>
      <c r="K472" s="7" t="s">
        <v>3528</v>
      </c>
      <c r="L472" s="2" t="s">
        <v>1998</v>
      </c>
      <c r="M472" s="2" t="s">
        <v>1999</v>
      </c>
      <c r="R472" s="2" t="s">
        <v>3564</v>
      </c>
      <c r="AE472" s="2" t="s">
        <v>3565</v>
      </c>
      <c r="AF472" s="6" t="s">
        <v>1477</v>
      </c>
      <c r="AG472" s="6" t="s">
        <v>1526</v>
      </c>
      <c r="AH472" s="6" t="s">
        <v>1526</v>
      </c>
      <c r="AI472" s="6" t="s">
        <v>1477</v>
      </c>
      <c r="AJ472" s="6" t="s">
        <v>1477</v>
      </c>
      <c r="AK472" s="6" t="s">
        <v>1477</v>
      </c>
      <c r="AL472" s="6" t="s">
        <v>1477</v>
      </c>
      <c r="AM472" s="6" t="s">
        <v>1477</v>
      </c>
      <c r="AN472" s="6" t="s">
        <v>1477</v>
      </c>
      <c r="AO472" s="6" t="s">
        <v>1477</v>
      </c>
      <c r="AP472" s="6" t="s">
        <v>1478</v>
      </c>
      <c r="AQ472" s="6" t="s">
        <v>1496</v>
      </c>
      <c r="AR472" s="6" t="s">
        <v>1526</v>
      </c>
      <c r="AS472" s="6" t="s">
        <v>1480</v>
      </c>
      <c r="AT472" s="2" t="b">
        <f t="shared" si="9"/>
        <v>0</v>
      </c>
      <c r="AU472" s="2" t="b">
        <f t="shared" si="17"/>
        <v>0</v>
      </c>
      <c r="AV472" s="8" t="b">
        <f t="shared" si="10"/>
        <v>1</v>
      </c>
      <c r="AW472" s="2" t="b">
        <f t="shared" si="11"/>
        <v>1</v>
      </c>
      <c r="AX472" s="2" t="b">
        <f t="shared" si="12"/>
        <v>0</v>
      </c>
      <c r="AY472" s="2" t="b">
        <f t="shared" si="13"/>
        <v>0</v>
      </c>
    </row>
    <row r="473" spans="1:51" ht="16" x14ac:dyDescent="0.2">
      <c r="A473" s="4" t="s">
        <v>3566</v>
      </c>
      <c r="B473" s="2" t="s">
        <v>8</v>
      </c>
      <c r="E473" s="2" t="s">
        <v>1463</v>
      </c>
      <c r="F473" s="2">
        <v>15</v>
      </c>
      <c r="G473" s="2" t="s">
        <v>3403</v>
      </c>
      <c r="H473" s="2" t="s">
        <v>3403</v>
      </c>
      <c r="I473" s="2" t="s">
        <v>3526</v>
      </c>
      <c r="J473" s="2" t="s">
        <v>3527</v>
      </c>
      <c r="K473" s="7" t="s">
        <v>3528</v>
      </c>
      <c r="L473" s="2" t="s">
        <v>1998</v>
      </c>
      <c r="M473" s="2" t="s">
        <v>1999</v>
      </c>
      <c r="R473" s="2" t="s">
        <v>3567</v>
      </c>
      <c r="AE473" s="2" t="s">
        <v>3568</v>
      </c>
      <c r="AF473" s="6" t="s">
        <v>1477</v>
      </c>
      <c r="AG473" s="6" t="s">
        <v>1602</v>
      </c>
      <c r="AH473" s="6" t="s">
        <v>1682</v>
      </c>
      <c r="AI473" s="6" t="s">
        <v>1477</v>
      </c>
      <c r="AJ473" s="6" t="s">
        <v>1477</v>
      </c>
      <c r="AK473" s="6" t="s">
        <v>1477</v>
      </c>
      <c r="AL473" s="6" t="s">
        <v>1477</v>
      </c>
      <c r="AM473" s="6" t="s">
        <v>1477</v>
      </c>
      <c r="AN473" s="6" t="s">
        <v>1477</v>
      </c>
      <c r="AO473" s="6" t="s">
        <v>1477</v>
      </c>
      <c r="AP473" s="6" t="s">
        <v>1478</v>
      </c>
      <c r="AQ473" s="6" t="s">
        <v>1496</v>
      </c>
      <c r="AR473" s="6" t="s">
        <v>1615</v>
      </c>
      <c r="AS473" s="6" t="s">
        <v>1566</v>
      </c>
      <c r="AT473" s="2" t="b">
        <f t="shared" si="9"/>
        <v>0</v>
      </c>
      <c r="AU473" s="2" t="b">
        <f t="shared" si="17"/>
        <v>0</v>
      </c>
      <c r="AV473" s="8" t="b">
        <f t="shared" si="10"/>
        <v>1</v>
      </c>
      <c r="AW473" s="2" t="b">
        <f t="shared" si="11"/>
        <v>1</v>
      </c>
      <c r="AX473" s="2" t="b">
        <f t="shared" si="12"/>
        <v>0</v>
      </c>
      <c r="AY473" s="2" t="b">
        <f t="shared" si="13"/>
        <v>0</v>
      </c>
    </row>
    <row r="474" spans="1:51" ht="16" x14ac:dyDescent="0.2">
      <c r="A474" s="4" t="s">
        <v>3569</v>
      </c>
      <c r="B474" s="2" t="s">
        <v>9</v>
      </c>
      <c r="E474" s="2" t="s">
        <v>1463</v>
      </c>
      <c r="F474" s="2">
        <v>15</v>
      </c>
      <c r="G474" s="2" t="s">
        <v>3403</v>
      </c>
      <c r="H474" s="2" t="s">
        <v>3403</v>
      </c>
      <c r="I474" s="2" t="s">
        <v>3526</v>
      </c>
      <c r="J474" s="2" t="s">
        <v>3527</v>
      </c>
      <c r="K474" s="7" t="s">
        <v>3528</v>
      </c>
      <c r="L474" s="2" t="s">
        <v>1998</v>
      </c>
      <c r="M474" s="2" t="s">
        <v>1999</v>
      </c>
      <c r="R474" s="2" t="s">
        <v>3570</v>
      </c>
      <c r="AE474" s="2" t="s">
        <v>3571</v>
      </c>
      <c r="AF474" s="6" t="s">
        <v>1477</v>
      </c>
      <c r="AG474" s="6" t="s">
        <v>1566</v>
      </c>
      <c r="AH474" s="6" t="s">
        <v>1478</v>
      </c>
      <c r="AI474" s="6" t="s">
        <v>1477</v>
      </c>
      <c r="AJ474" s="6" t="s">
        <v>1477</v>
      </c>
      <c r="AK474" s="6" t="s">
        <v>1477</v>
      </c>
      <c r="AL474" s="6" t="s">
        <v>1477</v>
      </c>
      <c r="AM474" s="6" t="s">
        <v>1477</v>
      </c>
      <c r="AN474" s="6" t="s">
        <v>1477</v>
      </c>
      <c r="AO474" s="6" t="s">
        <v>1477</v>
      </c>
      <c r="AP474" s="6" t="s">
        <v>1480</v>
      </c>
      <c r="AQ474" s="6" t="s">
        <v>1496</v>
      </c>
      <c r="AR474" s="6" t="s">
        <v>1536</v>
      </c>
      <c r="AS474" s="6" t="s">
        <v>1480</v>
      </c>
      <c r="AT474" s="2" t="b">
        <f t="shared" si="9"/>
        <v>0</v>
      </c>
      <c r="AU474" s="2" t="b">
        <f t="shared" si="17"/>
        <v>0</v>
      </c>
      <c r="AV474" s="8" t="b">
        <f t="shared" si="10"/>
        <v>1</v>
      </c>
      <c r="AW474" s="2" t="b">
        <f t="shared" si="11"/>
        <v>1</v>
      </c>
      <c r="AX474" s="2" t="b">
        <f t="shared" si="12"/>
        <v>0</v>
      </c>
      <c r="AY474" s="2" t="b">
        <f t="shared" si="13"/>
        <v>0</v>
      </c>
    </row>
    <row r="475" spans="1:51" ht="16" x14ac:dyDescent="0.2">
      <c r="A475" s="4" t="s">
        <v>3572</v>
      </c>
      <c r="B475" s="2" t="s">
        <v>10</v>
      </c>
      <c r="E475" s="2" t="s">
        <v>1463</v>
      </c>
      <c r="F475" s="2">
        <v>15</v>
      </c>
      <c r="G475" s="2" t="s">
        <v>3403</v>
      </c>
      <c r="H475" s="2" t="s">
        <v>3403</v>
      </c>
      <c r="I475" s="2" t="s">
        <v>3526</v>
      </c>
      <c r="J475" s="2" t="s">
        <v>3527</v>
      </c>
      <c r="K475" s="7" t="s">
        <v>3528</v>
      </c>
      <c r="L475" s="2" t="s">
        <v>1998</v>
      </c>
      <c r="M475" s="2" t="s">
        <v>1999</v>
      </c>
      <c r="R475" s="2" t="s">
        <v>3573</v>
      </c>
      <c r="AE475" s="2" t="s">
        <v>3574</v>
      </c>
      <c r="AF475" s="6" t="s">
        <v>1477</v>
      </c>
      <c r="AG475" s="6" t="s">
        <v>1566</v>
      </c>
      <c r="AH475" s="6" t="s">
        <v>1496</v>
      </c>
      <c r="AI475" s="6" t="s">
        <v>1477</v>
      </c>
      <c r="AJ475" s="6" t="s">
        <v>1477</v>
      </c>
      <c r="AK475" s="6" t="s">
        <v>1477</v>
      </c>
      <c r="AL475" s="6" t="s">
        <v>1477</v>
      </c>
      <c r="AM475" s="6" t="s">
        <v>1477</v>
      </c>
      <c r="AN475" s="6" t="s">
        <v>1477</v>
      </c>
      <c r="AO475" s="6" t="s">
        <v>1477</v>
      </c>
      <c r="AP475" s="6" t="s">
        <v>1480</v>
      </c>
      <c r="AQ475" s="6" t="s">
        <v>1497</v>
      </c>
      <c r="AR475" s="6" t="s">
        <v>1536</v>
      </c>
      <c r="AS475" s="6" t="s">
        <v>1480</v>
      </c>
      <c r="AT475" s="2" t="b">
        <f t="shared" si="9"/>
        <v>0</v>
      </c>
      <c r="AU475" s="2" t="b">
        <f t="shared" si="17"/>
        <v>0</v>
      </c>
      <c r="AV475" s="8" t="b">
        <f t="shared" si="10"/>
        <v>1</v>
      </c>
      <c r="AW475" s="2" t="b">
        <f t="shared" si="11"/>
        <v>1</v>
      </c>
      <c r="AX475" s="2" t="b">
        <f t="shared" si="12"/>
        <v>0</v>
      </c>
      <c r="AY475" s="2" t="b">
        <f t="shared" si="13"/>
        <v>0</v>
      </c>
    </row>
    <row r="476" spans="1:51" ht="16" x14ac:dyDescent="0.2">
      <c r="A476" s="4" t="s">
        <v>3575</v>
      </c>
      <c r="B476" s="2" t="s">
        <v>11</v>
      </c>
      <c r="E476" s="2" t="s">
        <v>1463</v>
      </c>
      <c r="F476" s="2">
        <v>15</v>
      </c>
      <c r="G476" s="2" t="s">
        <v>3403</v>
      </c>
      <c r="H476" s="2" t="s">
        <v>3403</v>
      </c>
      <c r="I476" s="2" t="s">
        <v>3526</v>
      </c>
      <c r="J476" s="2" t="s">
        <v>3527</v>
      </c>
      <c r="K476" s="7" t="s">
        <v>3528</v>
      </c>
      <c r="L476" s="2" t="s">
        <v>1998</v>
      </c>
      <c r="M476" s="2" t="s">
        <v>1999</v>
      </c>
      <c r="R476" s="2" t="s">
        <v>3576</v>
      </c>
      <c r="AE476" s="2" t="s">
        <v>3577</v>
      </c>
      <c r="AF476" s="6" t="s">
        <v>1477</v>
      </c>
      <c r="AG476" s="6" t="s">
        <v>1512</v>
      </c>
      <c r="AH476" s="6" t="s">
        <v>1682</v>
      </c>
      <c r="AI476" s="6" t="s">
        <v>1477</v>
      </c>
      <c r="AJ476" s="6" t="s">
        <v>1477</v>
      </c>
      <c r="AK476" s="6" t="s">
        <v>1477</v>
      </c>
      <c r="AL476" s="6" t="s">
        <v>1477</v>
      </c>
      <c r="AM476" s="6" t="s">
        <v>1477</v>
      </c>
      <c r="AN476" s="6" t="s">
        <v>1477</v>
      </c>
      <c r="AO476" s="6" t="s">
        <v>1477</v>
      </c>
      <c r="AP476" s="6" t="s">
        <v>1480</v>
      </c>
      <c r="AQ476" s="6" t="s">
        <v>1536</v>
      </c>
      <c r="AR476" s="6" t="s">
        <v>1535</v>
      </c>
      <c r="AS476" s="6" t="s">
        <v>1480</v>
      </c>
      <c r="AT476" s="2" t="b">
        <f t="shared" si="9"/>
        <v>0</v>
      </c>
      <c r="AU476" s="2" t="b">
        <f t="shared" si="17"/>
        <v>0</v>
      </c>
      <c r="AV476" s="8" t="b">
        <f t="shared" si="10"/>
        <v>1</v>
      </c>
      <c r="AW476" s="2" t="b">
        <f t="shared" si="11"/>
        <v>1</v>
      </c>
      <c r="AX476" s="2" t="b">
        <f t="shared" si="12"/>
        <v>0</v>
      </c>
      <c r="AY476" s="2" t="b">
        <f t="shared" si="13"/>
        <v>0</v>
      </c>
    </row>
    <row r="477" spans="1:51" ht="16" x14ac:dyDescent="0.2">
      <c r="A477" s="4" t="s">
        <v>3578</v>
      </c>
      <c r="B477" s="2" t="s">
        <v>12</v>
      </c>
      <c r="E477" s="2" t="s">
        <v>1463</v>
      </c>
      <c r="F477" s="2">
        <v>15</v>
      </c>
      <c r="G477" s="2" t="s">
        <v>3403</v>
      </c>
      <c r="H477" s="2" t="s">
        <v>3403</v>
      </c>
      <c r="I477" s="2" t="s">
        <v>3526</v>
      </c>
      <c r="J477" s="2" t="s">
        <v>3527</v>
      </c>
      <c r="K477" s="7" t="s">
        <v>3528</v>
      </c>
      <c r="L477" s="2" t="s">
        <v>1998</v>
      </c>
      <c r="M477" s="2" t="s">
        <v>1999</v>
      </c>
      <c r="R477" s="2" t="s">
        <v>3579</v>
      </c>
      <c r="AE477" s="2" t="s">
        <v>3580</v>
      </c>
      <c r="AF477" s="6" t="s">
        <v>1477</v>
      </c>
      <c r="AG477" s="6" t="s">
        <v>1512</v>
      </c>
      <c r="AH477" s="6" t="s">
        <v>1682</v>
      </c>
      <c r="AI477" s="6" t="s">
        <v>1477</v>
      </c>
      <c r="AJ477" s="6" t="s">
        <v>1477</v>
      </c>
      <c r="AK477" s="6" t="s">
        <v>1477</v>
      </c>
      <c r="AL477" s="6" t="s">
        <v>1477</v>
      </c>
      <c r="AM477" s="6" t="s">
        <v>1477</v>
      </c>
      <c r="AN477" s="6" t="s">
        <v>1477</v>
      </c>
      <c r="AO477" s="6" t="s">
        <v>1477</v>
      </c>
      <c r="AP477" s="6" t="s">
        <v>1480</v>
      </c>
      <c r="AQ477" s="6" t="s">
        <v>1536</v>
      </c>
      <c r="AR477" s="6" t="s">
        <v>1526</v>
      </c>
      <c r="AS477" s="6" t="s">
        <v>1480</v>
      </c>
      <c r="AT477" s="2" t="b">
        <f t="shared" si="9"/>
        <v>0</v>
      </c>
      <c r="AU477" s="2" t="b">
        <f t="shared" si="17"/>
        <v>0</v>
      </c>
      <c r="AV477" s="8" t="b">
        <f t="shared" si="10"/>
        <v>1</v>
      </c>
      <c r="AW477" s="2" t="b">
        <f t="shared" si="11"/>
        <v>1</v>
      </c>
      <c r="AX477" s="2" t="b">
        <f t="shared" si="12"/>
        <v>0</v>
      </c>
      <c r="AY477" s="2" t="b">
        <f t="shared" si="13"/>
        <v>0</v>
      </c>
    </row>
    <row r="478" spans="1:51" ht="16" x14ac:dyDescent="0.2">
      <c r="A478" s="4" t="s">
        <v>3581</v>
      </c>
      <c r="B478" s="2" t="s">
        <v>14</v>
      </c>
      <c r="E478" s="2" t="s">
        <v>1463</v>
      </c>
      <c r="F478" s="2">
        <v>15</v>
      </c>
      <c r="G478" s="2" t="s">
        <v>3403</v>
      </c>
      <c r="H478" s="2" t="s">
        <v>3403</v>
      </c>
      <c r="I478" s="2" t="s">
        <v>3526</v>
      </c>
      <c r="J478" s="2" t="s">
        <v>3527</v>
      </c>
      <c r="K478" s="7" t="s">
        <v>3528</v>
      </c>
      <c r="L478" s="2" t="s">
        <v>1998</v>
      </c>
      <c r="M478" s="2" t="s">
        <v>1999</v>
      </c>
      <c r="R478" s="2" t="s">
        <v>3582</v>
      </c>
      <c r="AE478" s="2" t="s">
        <v>3583</v>
      </c>
      <c r="AF478" s="6" t="s">
        <v>1477</v>
      </c>
      <c r="AG478" s="6" t="s">
        <v>1508</v>
      </c>
      <c r="AH478" s="6" t="s">
        <v>1496</v>
      </c>
      <c r="AI478" s="6" t="s">
        <v>1477</v>
      </c>
      <c r="AJ478" s="6" t="s">
        <v>1477</v>
      </c>
      <c r="AK478" s="6" t="s">
        <v>1477</v>
      </c>
      <c r="AL478" s="6" t="s">
        <v>1477</v>
      </c>
      <c r="AM478" s="6" t="s">
        <v>1477</v>
      </c>
      <c r="AN478" s="6" t="s">
        <v>1477</v>
      </c>
      <c r="AO478" s="6" t="s">
        <v>1477</v>
      </c>
      <c r="AP478" s="6" t="s">
        <v>1478</v>
      </c>
      <c r="AQ478" s="6" t="s">
        <v>1496</v>
      </c>
      <c r="AR478" s="6" t="s">
        <v>1480</v>
      </c>
      <c r="AS478" s="6" t="s">
        <v>1480</v>
      </c>
      <c r="AT478" s="2" t="b">
        <f t="shared" si="9"/>
        <v>0</v>
      </c>
      <c r="AU478" s="2" t="b">
        <f t="shared" si="17"/>
        <v>0</v>
      </c>
      <c r="AV478" s="8" t="b">
        <f t="shared" si="10"/>
        <v>1</v>
      </c>
      <c r="AW478" s="2" t="b">
        <f t="shared" si="11"/>
        <v>1</v>
      </c>
      <c r="AX478" s="2" t="b">
        <f t="shared" si="12"/>
        <v>0</v>
      </c>
      <c r="AY478" s="2" t="b">
        <f t="shared" si="13"/>
        <v>0</v>
      </c>
    </row>
    <row r="479" spans="1:51" ht="16" x14ac:dyDescent="0.2">
      <c r="A479" s="4" t="s">
        <v>3584</v>
      </c>
      <c r="B479" s="2" t="s">
        <v>16</v>
      </c>
      <c r="E479" s="2" t="s">
        <v>1463</v>
      </c>
      <c r="F479" s="2">
        <v>15</v>
      </c>
      <c r="G479" s="2" t="s">
        <v>3403</v>
      </c>
      <c r="H479" s="2" t="s">
        <v>3403</v>
      </c>
      <c r="I479" s="2" t="s">
        <v>3526</v>
      </c>
      <c r="J479" s="2" t="s">
        <v>3527</v>
      </c>
      <c r="K479" s="7" t="s">
        <v>3528</v>
      </c>
      <c r="L479" s="2" t="s">
        <v>1998</v>
      </c>
      <c r="M479" s="2" t="s">
        <v>1999</v>
      </c>
      <c r="R479" s="2" t="s">
        <v>3585</v>
      </c>
      <c r="AE479" s="2" t="s">
        <v>3586</v>
      </c>
      <c r="AF479" s="6" t="s">
        <v>1477</v>
      </c>
      <c r="AG479" s="6" t="s">
        <v>2084</v>
      </c>
      <c r="AH479" s="6" t="s">
        <v>1479</v>
      </c>
      <c r="AI479" s="6" t="s">
        <v>1477</v>
      </c>
      <c r="AJ479" s="6" t="s">
        <v>1477</v>
      </c>
      <c r="AK479" s="6" t="s">
        <v>1477</v>
      </c>
      <c r="AL479" s="6" t="s">
        <v>1477</v>
      </c>
      <c r="AM479" s="6" t="s">
        <v>1477</v>
      </c>
      <c r="AN479" s="6" t="s">
        <v>1477</v>
      </c>
      <c r="AO479" s="6" t="s">
        <v>1477</v>
      </c>
      <c r="AP479" s="6" t="s">
        <v>1478</v>
      </c>
      <c r="AQ479" s="6" t="s">
        <v>1496</v>
      </c>
      <c r="AR479" s="6" t="s">
        <v>1558</v>
      </c>
      <c r="AS479" s="6" t="s">
        <v>1480</v>
      </c>
      <c r="AT479" s="2" t="b">
        <f t="shared" si="9"/>
        <v>0</v>
      </c>
      <c r="AU479" s="2" t="b">
        <f t="shared" si="17"/>
        <v>0</v>
      </c>
      <c r="AV479" s="8" t="b">
        <f t="shared" si="10"/>
        <v>1</v>
      </c>
      <c r="AW479" s="2" t="b">
        <f t="shared" si="11"/>
        <v>1</v>
      </c>
      <c r="AX479" s="2" t="b">
        <f t="shared" si="12"/>
        <v>0</v>
      </c>
      <c r="AY479" s="2" t="b">
        <f t="shared" si="13"/>
        <v>0</v>
      </c>
    </row>
    <row r="480" spans="1:51" ht="16" x14ac:dyDescent="0.2">
      <c r="A480" s="4" t="s">
        <v>3587</v>
      </c>
      <c r="B480" s="2" t="s">
        <v>816</v>
      </c>
      <c r="E480" s="2" t="s">
        <v>1463</v>
      </c>
      <c r="F480" s="2">
        <v>15</v>
      </c>
      <c r="G480" s="2" t="s">
        <v>3403</v>
      </c>
      <c r="H480" s="2" t="s">
        <v>3403</v>
      </c>
      <c r="I480" s="2" t="s">
        <v>3526</v>
      </c>
      <c r="J480" s="2" t="s">
        <v>3527</v>
      </c>
      <c r="K480" s="7" t="s">
        <v>3528</v>
      </c>
      <c r="L480" s="2" t="s">
        <v>1473</v>
      </c>
      <c r="M480" s="2" t="s">
        <v>1528</v>
      </c>
      <c r="N480" s="2" t="s">
        <v>3588</v>
      </c>
      <c r="O480" s="2" t="s">
        <v>3589</v>
      </c>
      <c r="P480" s="2" t="s">
        <v>3590</v>
      </c>
      <c r="Q480" s="2" t="s">
        <v>3591</v>
      </c>
      <c r="AE480" s="2" t="s">
        <v>3592</v>
      </c>
      <c r="AF480" s="6" t="s">
        <v>1477</v>
      </c>
      <c r="AG480" s="6" t="s">
        <v>1512</v>
      </c>
      <c r="AH480" s="6" t="s">
        <v>1682</v>
      </c>
      <c r="AI480" s="6" t="s">
        <v>1477</v>
      </c>
      <c r="AJ480" s="6" t="s">
        <v>1477</v>
      </c>
      <c r="AK480" s="6" t="s">
        <v>1477</v>
      </c>
      <c r="AL480" s="6" t="s">
        <v>1477</v>
      </c>
      <c r="AM480" s="6" t="s">
        <v>1477</v>
      </c>
      <c r="AN480" s="6" t="s">
        <v>1477</v>
      </c>
      <c r="AO480" s="6" t="s">
        <v>1477</v>
      </c>
      <c r="AP480" s="6" t="s">
        <v>1480</v>
      </c>
      <c r="AQ480" s="6" t="s">
        <v>1536</v>
      </c>
      <c r="AR480" s="6" t="s">
        <v>1526</v>
      </c>
      <c r="AS480" s="6" t="s">
        <v>1480</v>
      </c>
      <c r="AT480" s="2" t="b">
        <f t="shared" si="9"/>
        <v>0</v>
      </c>
      <c r="AU480" s="2" t="b">
        <f t="shared" si="17"/>
        <v>0</v>
      </c>
      <c r="AV480" s="8" t="b">
        <f t="shared" si="10"/>
        <v>1</v>
      </c>
      <c r="AW480" s="2" t="b">
        <f t="shared" si="11"/>
        <v>1</v>
      </c>
      <c r="AX480" s="2" t="b">
        <f t="shared" si="12"/>
        <v>0</v>
      </c>
      <c r="AY480" s="2" t="b">
        <f t="shared" si="13"/>
        <v>0</v>
      </c>
    </row>
    <row r="481" spans="1:51" ht="16" x14ac:dyDescent="0.2">
      <c r="A481" s="4" t="s">
        <v>3593</v>
      </c>
      <c r="B481" s="2" t="s">
        <v>817</v>
      </c>
      <c r="E481" s="2" t="s">
        <v>1463</v>
      </c>
      <c r="F481" s="2">
        <v>15</v>
      </c>
      <c r="G481" s="2" t="s">
        <v>3403</v>
      </c>
      <c r="H481" s="2" t="s">
        <v>3403</v>
      </c>
      <c r="I481" s="2" t="s">
        <v>3526</v>
      </c>
      <c r="J481" s="2" t="s">
        <v>3527</v>
      </c>
      <c r="K481" s="7" t="s">
        <v>3528</v>
      </c>
      <c r="L481" s="2" t="s">
        <v>1473</v>
      </c>
      <c r="M481" s="2" t="s">
        <v>1528</v>
      </c>
      <c r="N481" s="2" t="s">
        <v>3594</v>
      </c>
      <c r="O481" s="2" t="s">
        <v>3589</v>
      </c>
      <c r="P481" s="2" t="s">
        <v>3595</v>
      </c>
      <c r="Q481" s="2" t="s">
        <v>3596</v>
      </c>
      <c r="AE481" s="2" t="s">
        <v>3597</v>
      </c>
      <c r="AF481" s="6" t="s">
        <v>1477</v>
      </c>
      <c r="AG481" s="6" t="s">
        <v>1496</v>
      </c>
      <c r="AH481" s="6" t="s">
        <v>1535</v>
      </c>
      <c r="AI481" s="6" t="s">
        <v>1477</v>
      </c>
      <c r="AJ481" s="6" t="s">
        <v>1477</v>
      </c>
      <c r="AK481" s="6" t="s">
        <v>1477</v>
      </c>
      <c r="AL481" s="6" t="s">
        <v>1477</v>
      </c>
      <c r="AM481" s="6" t="s">
        <v>1477</v>
      </c>
      <c r="AN481" s="6" t="s">
        <v>1477</v>
      </c>
      <c r="AO481" s="6" t="s">
        <v>1477</v>
      </c>
      <c r="AP481" s="6" t="s">
        <v>1478</v>
      </c>
      <c r="AQ481" s="6" t="s">
        <v>1478</v>
      </c>
      <c r="AR481" s="6" t="s">
        <v>1535</v>
      </c>
      <c r="AS481" s="6" t="s">
        <v>1480</v>
      </c>
      <c r="AT481" s="2" t="b">
        <f t="shared" si="9"/>
        <v>0</v>
      </c>
      <c r="AU481" s="2" t="b">
        <f t="shared" si="17"/>
        <v>0</v>
      </c>
      <c r="AV481" s="8" t="b">
        <f t="shared" si="10"/>
        <v>1</v>
      </c>
      <c r="AW481" s="2" t="b">
        <f t="shared" si="11"/>
        <v>1</v>
      </c>
      <c r="AX481" s="2" t="b">
        <f t="shared" si="12"/>
        <v>0</v>
      </c>
      <c r="AY481" s="2" t="b">
        <f t="shared" si="13"/>
        <v>0</v>
      </c>
    </row>
    <row r="482" spans="1:51" ht="16" x14ac:dyDescent="0.2">
      <c r="A482" s="4" t="s">
        <v>3598</v>
      </c>
      <c r="B482" s="2" t="s">
        <v>627</v>
      </c>
      <c r="C482" s="2">
        <v>6</v>
      </c>
      <c r="D482" s="2" t="s">
        <v>1464</v>
      </c>
      <c r="E482" s="2" t="s">
        <v>1464</v>
      </c>
      <c r="F482" s="2">
        <v>15</v>
      </c>
      <c r="G482" s="2" t="s">
        <v>3403</v>
      </c>
      <c r="H482" s="2" t="s">
        <v>3403</v>
      </c>
      <c r="I482" s="2" t="s">
        <v>3599</v>
      </c>
      <c r="J482" s="2" t="s">
        <v>3600</v>
      </c>
      <c r="K482" s="7" t="s">
        <v>3601</v>
      </c>
      <c r="L482" s="2" t="s">
        <v>1473</v>
      </c>
      <c r="M482" s="2" t="s">
        <v>1528</v>
      </c>
      <c r="N482" s="2" t="s">
        <v>3602</v>
      </c>
      <c r="O482" s="2" t="s">
        <v>3408</v>
      </c>
      <c r="P482" s="2" t="s">
        <v>3603</v>
      </c>
      <c r="Q482" s="2" t="s">
        <v>3604</v>
      </c>
      <c r="R482" s="2" t="s">
        <v>3605</v>
      </c>
      <c r="T482" s="7" t="s">
        <v>3606</v>
      </c>
      <c r="Y482" s="2" t="s">
        <v>3412</v>
      </c>
      <c r="AD482" s="2" t="s">
        <v>3607</v>
      </c>
      <c r="AE482" s="2" t="s">
        <v>3608</v>
      </c>
      <c r="AF482" s="6" t="s">
        <v>1477</v>
      </c>
      <c r="AG482" s="6" t="s">
        <v>1478</v>
      </c>
      <c r="AH482" s="6" t="s">
        <v>1480</v>
      </c>
      <c r="AI482" s="6" t="s">
        <v>1477</v>
      </c>
      <c r="AJ482" s="6" t="s">
        <v>1477</v>
      </c>
      <c r="AK482" s="6" t="s">
        <v>1477</v>
      </c>
      <c r="AL482" s="6" t="s">
        <v>1477</v>
      </c>
      <c r="AM482" s="6" t="s">
        <v>1477</v>
      </c>
      <c r="AN482" s="6" t="s">
        <v>1477</v>
      </c>
      <c r="AO482" s="6" t="s">
        <v>1477</v>
      </c>
      <c r="AP482" s="6" t="s">
        <v>1478</v>
      </c>
      <c r="AQ482" s="6" t="s">
        <v>1526</v>
      </c>
      <c r="AR482" s="6" t="s">
        <v>1477</v>
      </c>
      <c r="AS482" s="6" t="s">
        <v>1477</v>
      </c>
      <c r="AT482" s="2" t="b">
        <f t="shared" si="9"/>
        <v>0</v>
      </c>
      <c r="AU482" s="2" t="b">
        <f t="shared" si="17"/>
        <v>0</v>
      </c>
      <c r="AV482" s="8" t="b">
        <f t="shared" si="10"/>
        <v>1</v>
      </c>
      <c r="AW482" s="2" t="b">
        <f t="shared" si="11"/>
        <v>0</v>
      </c>
      <c r="AX482" s="2" t="b">
        <f t="shared" si="12"/>
        <v>1</v>
      </c>
      <c r="AY482" s="2" t="b">
        <f t="shared" si="13"/>
        <v>0</v>
      </c>
    </row>
    <row r="483" spans="1:51" ht="16" x14ac:dyDescent="0.2">
      <c r="A483" s="4" t="s">
        <v>3609</v>
      </c>
      <c r="B483" s="2" t="s">
        <v>628</v>
      </c>
      <c r="C483" s="2">
        <v>6</v>
      </c>
      <c r="D483" s="2" t="s">
        <v>1464</v>
      </c>
      <c r="E483" s="2" t="s">
        <v>1464</v>
      </c>
      <c r="F483" s="2">
        <v>15</v>
      </c>
      <c r="G483" s="2" t="s">
        <v>3403</v>
      </c>
      <c r="H483" s="2" t="s">
        <v>3403</v>
      </c>
      <c r="I483" s="2" t="s">
        <v>3599</v>
      </c>
      <c r="J483" s="2" t="s">
        <v>3600</v>
      </c>
      <c r="K483" s="7" t="s">
        <v>3601</v>
      </c>
      <c r="L483" s="2" t="s">
        <v>1473</v>
      </c>
      <c r="M483" s="2" t="s">
        <v>1528</v>
      </c>
      <c r="N483" s="2" t="s">
        <v>3610</v>
      </c>
      <c r="O483" s="2" t="s">
        <v>3408</v>
      </c>
      <c r="P483" s="2" t="s">
        <v>3611</v>
      </c>
      <c r="Q483" s="2" t="s">
        <v>3612</v>
      </c>
      <c r="R483" s="2" t="s">
        <v>3613</v>
      </c>
      <c r="AD483" s="2" t="s">
        <v>3614</v>
      </c>
      <c r="AE483" s="2" t="s">
        <v>3615</v>
      </c>
      <c r="AF483" s="6" t="s">
        <v>1477</v>
      </c>
      <c r="AG483" s="6" t="s">
        <v>1478</v>
      </c>
      <c r="AH483" s="6" t="s">
        <v>1480</v>
      </c>
      <c r="AI483" s="6" t="s">
        <v>1477</v>
      </c>
      <c r="AJ483" s="6" t="s">
        <v>1477</v>
      </c>
      <c r="AK483" s="6" t="s">
        <v>1477</v>
      </c>
      <c r="AL483" s="6" t="s">
        <v>1477</v>
      </c>
      <c r="AM483" s="6" t="s">
        <v>1477</v>
      </c>
      <c r="AN483" s="6" t="s">
        <v>1477</v>
      </c>
      <c r="AO483" s="6" t="s">
        <v>1477</v>
      </c>
      <c r="AP483" s="6" t="s">
        <v>1478</v>
      </c>
      <c r="AQ483" s="6" t="s">
        <v>1526</v>
      </c>
      <c r="AR483" s="6" t="s">
        <v>1477</v>
      </c>
      <c r="AS483" s="6" t="s">
        <v>1477</v>
      </c>
      <c r="AT483" s="2" t="b">
        <f t="shared" si="9"/>
        <v>0</v>
      </c>
      <c r="AU483" s="2" t="b">
        <f t="shared" si="17"/>
        <v>0</v>
      </c>
      <c r="AV483" s="8" t="b">
        <f t="shared" si="10"/>
        <v>1</v>
      </c>
      <c r="AW483" s="2" t="b">
        <f t="shared" si="11"/>
        <v>0</v>
      </c>
      <c r="AX483" s="2" t="b">
        <f t="shared" si="12"/>
        <v>1</v>
      </c>
      <c r="AY483" s="2" t="b">
        <f t="shared" si="13"/>
        <v>0</v>
      </c>
    </row>
    <row r="484" spans="1:51" ht="16" x14ac:dyDescent="0.2">
      <c r="A484" s="4" t="s">
        <v>3616</v>
      </c>
      <c r="B484" s="2" t="s">
        <v>1270</v>
      </c>
      <c r="E484" s="2" t="s">
        <v>1464</v>
      </c>
      <c r="F484" s="2">
        <v>15</v>
      </c>
      <c r="G484" s="2" t="s">
        <v>3403</v>
      </c>
      <c r="H484" s="2" t="s">
        <v>3403</v>
      </c>
      <c r="I484" s="2" t="s">
        <v>3599</v>
      </c>
      <c r="J484" s="2" t="s">
        <v>3600</v>
      </c>
      <c r="K484" s="7" t="s">
        <v>3601</v>
      </c>
      <c r="L484" s="2" t="s">
        <v>1998</v>
      </c>
      <c r="M484" s="2" t="s">
        <v>1983</v>
      </c>
      <c r="P484" s="2" t="s">
        <v>3617</v>
      </c>
      <c r="Q484" s="2" t="s">
        <v>3618</v>
      </c>
      <c r="R484" s="2" t="s">
        <v>3619</v>
      </c>
      <c r="AD484" s="2" t="s">
        <v>3620</v>
      </c>
      <c r="AE484" s="2" t="s">
        <v>3621</v>
      </c>
      <c r="AF484" s="6" t="s">
        <v>1477</v>
      </c>
      <c r="AG484" s="6" t="s">
        <v>1478</v>
      </c>
      <c r="AH484" s="6" t="s">
        <v>1480</v>
      </c>
      <c r="AI484" s="6" t="s">
        <v>1477</v>
      </c>
      <c r="AJ484" s="6" t="s">
        <v>1477</v>
      </c>
      <c r="AK484" s="6" t="s">
        <v>1477</v>
      </c>
      <c r="AL484" s="6" t="s">
        <v>1477</v>
      </c>
      <c r="AM484" s="6" t="s">
        <v>1477</v>
      </c>
      <c r="AN484" s="6" t="s">
        <v>1477</v>
      </c>
      <c r="AO484" s="6" t="s">
        <v>1477</v>
      </c>
      <c r="AP484" s="6" t="s">
        <v>1480</v>
      </c>
      <c r="AQ484" s="6" t="s">
        <v>1479</v>
      </c>
      <c r="AR484" s="6" t="s">
        <v>1477</v>
      </c>
      <c r="AS484" s="6" t="s">
        <v>1477</v>
      </c>
      <c r="AT484" s="2" t="b">
        <f t="shared" si="9"/>
        <v>0</v>
      </c>
      <c r="AU484" s="2" t="b">
        <f t="shared" si="17"/>
        <v>0</v>
      </c>
      <c r="AV484" s="8" t="b">
        <f t="shared" si="10"/>
        <v>1</v>
      </c>
      <c r="AW484" s="2" t="b">
        <f t="shared" si="11"/>
        <v>0</v>
      </c>
      <c r="AX484" s="2" t="b">
        <f t="shared" si="12"/>
        <v>1</v>
      </c>
      <c r="AY484" s="2" t="b">
        <f t="shared" si="13"/>
        <v>0</v>
      </c>
    </row>
    <row r="485" spans="1:51" ht="16" x14ac:dyDescent="0.2">
      <c r="A485" s="4" t="s">
        <v>3622</v>
      </c>
      <c r="B485" s="2" t="s">
        <v>1271</v>
      </c>
      <c r="E485" s="2" t="s">
        <v>1464</v>
      </c>
      <c r="F485" s="2">
        <v>15</v>
      </c>
      <c r="G485" s="2" t="s">
        <v>3403</v>
      </c>
      <c r="H485" s="2" t="s">
        <v>3403</v>
      </c>
      <c r="I485" s="2" t="s">
        <v>3599</v>
      </c>
      <c r="J485" s="2" t="s">
        <v>3600</v>
      </c>
      <c r="K485" s="7" t="s">
        <v>3601</v>
      </c>
      <c r="L485" s="2" t="s">
        <v>3435</v>
      </c>
      <c r="M485" s="2" t="s">
        <v>1983</v>
      </c>
      <c r="P485" s="2" t="s">
        <v>3623</v>
      </c>
      <c r="Q485" s="2" t="s">
        <v>3624</v>
      </c>
      <c r="R485" s="2" t="s">
        <v>3625</v>
      </c>
      <c r="T485" s="7" t="s">
        <v>3626</v>
      </c>
      <c r="Y485" s="2" t="s">
        <v>3448</v>
      </c>
      <c r="AD485" s="2" t="s">
        <v>3627</v>
      </c>
      <c r="AE485" s="2" t="s">
        <v>3628</v>
      </c>
      <c r="AF485" s="6" t="s">
        <v>1477</v>
      </c>
      <c r="AG485" s="6" t="s">
        <v>1512</v>
      </c>
      <c r="AH485" s="6" t="s">
        <v>1480</v>
      </c>
      <c r="AI485" s="6" t="s">
        <v>1477</v>
      </c>
      <c r="AJ485" s="6" t="s">
        <v>1477</v>
      </c>
      <c r="AK485" s="6" t="s">
        <v>1477</v>
      </c>
      <c r="AL485" s="6" t="s">
        <v>1477</v>
      </c>
      <c r="AM485" s="6" t="s">
        <v>1477</v>
      </c>
      <c r="AN485" s="6" t="s">
        <v>1477</v>
      </c>
      <c r="AO485" s="6" t="s">
        <v>1477</v>
      </c>
      <c r="AP485" s="6" t="s">
        <v>1478</v>
      </c>
      <c r="AQ485" s="6" t="s">
        <v>1508</v>
      </c>
      <c r="AR485" s="6" t="s">
        <v>1477</v>
      </c>
      <c r="AS485" s="6" t="s">
        <v>1477</v>
      </c>
      <c r="AT485" s="2" t="b">
        <f t="shared" si="9"/>
        <v>0</v>
      </c>
      <c r="AU485" s="2" t="b">
        <f t="shared" si="17"/>
        <v>0</v>
      </c>
      <c r="AV485" s="8" t="b">
        <f t="shared" si="10"/>
        <v>1</v>
      </c>
      <c r="AW485" s="2" t="b">
        <f t="shared" si="11"/>
        <v>0</v>
      </c>
      <c r="AX485" s="2" t="b">
        <f t="shared" si="12"/>
        <v>1</v>
      </c>
      <c r="AY485" s="2" t="b">
        <f t="shared" si="13"/>
        <v>0</v>
      </c>
    </row>
    <row r="486" spans="1:51" ht="16" x14ac:dyDescent="0.2">
      <c r="A486" s="4" t="s">
        <v>3629</v>
      </c>
      <c r="B486" s="2" t="s">
        <v>1272</v>
      </c>
      <c r="C486" s="3">
        <v>6</v>
      </c>
      <c r="D486" s="2" t="s">
        <v>1464</v>
      </c>
      <c r="E486" s="2" t="s">
        <v>1464</v>
      </c>
      <c r="F486" s="2">
        <v>15</v>
      </c>
      <c r="G486" s="2" t="s">
        <v>3403</v>
      </c>
      <c r="H486" s="3" t="s">
        <v>3403</v>
      </c>
      <c r="I486" s="3" t="s">
        <v>3599</v>
      </c>
      <c r="J486" s="3" t="s">
        <v>3600</v>
      </c>
      <c r="K486" s="9" t="s">
        <v>3601</v>
      </c>
      <c r="L486" s="3" t="s">
        <v>3435</v>
      </c>
      <c r="M486" s="3" t="s">
        <v>1983</v>
      </c>
      <c r="N486" s="3"/>
      <c r="O486" s="3"/>
      <c r="P486" s="3" t="s">
        <v>3630</v>
      </c>
      <c r="Q486" s="3" t="s">
        <v>3631</v>
      </c>
      <c r="R486" s="3" t="s">
        <v>3632</v>
      </c>
      <c r="S486" s="3"/>
      <c r="T486" s="9" t="s">
        <v>3633</v>
      </c>
      <c r="U486" s="3"/>
      <c r="V486" s="3"/>
      <c r="W486" s="3"/>
      <c r="X486" s="3"/>
      <c r="Y486" s="3" t="s">
        <v>3546</v>
      </c>
      <c r="Z486" s="3"/>
      <c r="AA486" s="3"/>
      <c r="AB486" s="3"/>
      <c r="AC486" s="3"/>
      <c r="AD486" s="2" t="s">
        <v>3634</v>
      </c>
      <c r="AE486" s="2" t="s">
        <v>3635</v>
      </c>
      <c r="AF486" s="6" t="s">
        <v>1477</v>
      </c>
      <c r="AG486" s="6" t="s">
        <v>1512</v>
      </c>
      <c r="AH486" s="6" t="s">
        <v>1480</v>
      </c>
      <c r="AI486" s="6" t="s">
        <v>1477</v>
      </c>
      <c r="AJ486" s="6" t="s">
        <v>1477</v>
      </c>
      <c r="AK486" s="6" t="s">
        <v>1477</v>
      </c>
      <c r="AL486" s="6" t="s">
        <v>1477</v>
      </c>
      <c r="AM486" s="6" t="s">
        <v>1477</v>
      </c>
      <c r="AN486" s="6" t="s">
        <v>1477</v>
      </c>
      <c r="AO486" s="6" t="s">
        <v>1477</v>
      </c>
      <c r="AP486" s="6" t="s">
        <v>1478</v>
      </c>
      <c r="AQ486" s="6" t="s">
        <v>1508</v>
      </c>
      <c r="AR486" s="6" t="s">
        <v>1477</v>
      </c>
      <c r="AS486" s="6" t="s">
        <v>1477</v>
      </c>
      <c r="AT486" s="2" t="b">
        <f t="shared" si="9"/>
        <v>0</v>
      </c>
      <c r="AU486" s="2" t="b">
        <f t="shared" si="17"/>
        <v>0</v>
      </c>
      <c r="AV486" s="8" t="b">
        <f t="shared" si="10"/>
        <v>1</v>
      </c>
      <c r="AW486" s="2" t="b">
        <f t="shared" si="11"/>
        <v>0</v>
      </c>
      <c r="AX486" s="2" t="b">
        <f t="shared" si="12"/>
        <v>1</v>
      </c>
      <c r="AY486" s="2" t="b">
        <f t="shared" si="13"/>
        <v>0</v>
      </c>
    </row>
    <row r="487" spans="1:51" ht="16" x14ac:dyDescent="0.2">
      <c r="A487" s="4" t="s">
        <v>3636</v>
      </c>
      <c r="B487" s="2" t="s">
        <v>1273</v>
      </c>
      <c r="E487" s="2" t="s">
        <v>1464</v>
      </c>
      <c r="F487" s="2">
        <v>15</v>
      </c>
      <c r="G487" s="2" t="s">
        <v>3403</v>
      </c>
      <c r="H487" s="2" t="s">
        <v>3403</v>
      </c>
      <c r="I487" s="2" t="s">
        <v>3599</v>
      </c>
      <c r="J487" s="2" t="s">
        <v>3600</v>
      </c>
      <c r="K487" s="7" t="s">
        <v>3601</v>
      </c>
      <c r="L487" s="2" t="s">
        <v>3435</v>
      </c>
      <c r="M487" s="2" t="s">
        <v>1983</v>
      </c>
      <c r="P487" s="2" t="s">
        <v>3637</v>
      </c>
      <c r="Q487" s="2" t="s">
        <v>3638</v>
      </c>
      <c r="R487" s="2" t="s">
        <v>3639</v>
      </c>
      <c r="T487" s="7" t="s">
        <v>3640</v>
      </c>
      <c r="Y487" s="2" t="s">
        <v>3448</v>
      </c>
      <c r="AD487" s="2" t="s">
        <v>3641</v>
      </c>
      <c r="AE487" s="2" t="s">
        <v>3642</v>
      </c>
      <c r="AF487" s="6" t="s">
        <v>1477</v>
      </c>
      <c r="AG487" s="6" t="s">
        <v>1512</v>
      </c>
      <c r="AH487" s="6" t="s">
        <v>1480</v>
      </c>
      <c r="AI487" s="6" t="s">
        <v>1477</v>
      </c>
      <c r="AJ487" s="6" t="s">
        <v>1477</v>
      </c>
      <c r="AK487" s="6" t="s">
        <v>1477</v>
      </c>
      <c r="AL487" s="6" t="s">
        <v>1477</v>
      </c>
      <c r="AM487" s="6" t="s">
        <v>1477</v>
      </c>
      <c r="AN487" s="6" t="s">
        <v>1477</v>
      </c>
      <c r="AO487" s="6" t="s">
        <v>1477</v>
      </c>
      <c r="AP487" s="6" t="s">
        <v>1478</v>
      </c>
      <c r="AQ487" s="6" t="s">
        <v>1602</v>
      </c>
      <c r="AR487" s="6" t="s">
        <v>1477</v>
      </c>
      <c r="AS487" s="6" t="s">
        <v>1477</v>
      </c>
      <c r="AT487" s="2" t="b">
        <f t="shared" si="9"/>
        <v>0</v>
      </c>
      <c r="AU487" s="2" t="b">
        <f t="shared" si="17"/>
        <v>0</v>
      </c>
      <c r="AV487" s="8" t="b">
        <f t="shared" si="10"/>
        <v>1</v>
      </c>
      <c r="AW487" s="2" t="b">
        <f t="shared" si="11"/>
        <v>0</v>
      </c>
      <c r="AX487" s="2" t="b">
        <f t="shared" si="12"/>
        <v>1</v>
      </c>
      <c r="AY487" s="2" t="b">
        <f t="shared" si="13"/>
        <v>0</v>
      </c>
    </row>
    <row r="488" spans="1:51" ht="16" x14ac:dyDescent="0.2">
      <c r="A488" s="4" t="s">
        <v>3643</v>
      </c>
      <c r="B488" s="2" t="s">
        <v>1274</v>
      </c>
      <c r="E488" s="2" t="s">
        <v>1464</v>
      </c>
      <c r="F488" s="2">
        <v>15</v>
      </c>
      <c r="G488" s="2" t="s">
        <v>3403</v>
      </c>
      <c r="H488" s="2" t="s">
        <v>3403</v>
      </c>
      <c r="I488" s="2" t="s">
        <v>3599</v>
      </c>
      <c r="J488" s="2" t="s">
        <v>3600</v>
      </c>
      <c r="K488" s="7" t="s">
        <v>3601</v>
      </c>
      <c r="L488" s="2" t="s">
        <v>3435</v>
      </c>
      <c r="M488" s="2" t="s">
        <v>1983</v>
      </c>
      <c r="P488" s="2" t="s">
        <v>3644</v>
      </c>
      <c r="Q488" s="2" t="s">
        <v>3645</v>
      </c>
      <c r="R488" s="2" t="s">
        <v>3646</v>
      </c>
      <c r="T488" s="7" t="s">
        <v>3647</v>
      </c>
      <c r="Y488" s="2" t="s">
        <v>3448</v>
      </c>
      <c r="AD488" s="2" t="s">
        <v>3648</v>
      </c>
      <c r="AE488" s="2" t="s">
        <v>3649</v>
      </c>
      <c r="AF488" s="6" t="s">
        <v>1477</v>
      </c>
      <c r="AG488" s="6" t="s">
        <v>1512</v>
      </c>
      <c r="AH488" s="6" t="s">
        <v>1480</v>
      </c>
      <c r="AI488" s="6" t="s">
        <v>1477</v>
      </c>
      <c r="AJ488" s="6" t="s">
        <v>1477</v>
      </c>
      <c r="AK488" s="6" t="s">
        <v>1477</v>
      </c>
      <c r="AL488" s="6" t="s">
        <v>1477</v>
      </c>
      <c r="AM488" s="6" t="s">
        <v>1477</v>
      </c>
      <c r="AN488" s="6" t="s">
        <v>1477</v>
      </c>
      <c r="AO488" s="6" t="s">
        <v>1477</v>
      </c>
      <c r="AP488" s="6" t="s">
        <v>1478</v>
      </c>
      <c r="AQ488" s="6" t="s">
        <v>1602</v>
      </c>
      <c r="AR488" s="6" t="s">
        <v>1477</v>
      </c>
      <c r="AS488" s="6" t="s">
        <v>1477</v>
      </c>
      <c r="AT488" s="2" t="b">
        <f t="shared" si="9"/>
        <v>0</v>
      </c>
      <c r="AU488" s="2" t="b">
        <f t="shared" si="17"/>
        <v>0</v>
      </c>
      <c r="AV488" s="8" t="b">
        <f t="shared" si="10"/>
        <v>1</v>
      </c>
      <c r="AW488" s="2" t="b">
        <f t="shared" si="11"/>
        <v>0</v>
      </c>
      <c r="AX488" s="2" t="b">
        <f t="shared" si="12"/>
        <v>1</v>
      </c>
      <c r="AY488" s="2" t="b">
        <f t="shared" si="13"/>
        <v>0</v>
      </c>
    </row>
    <row r="489" spans="1:51" ht="16" x14ac:dyDescent="0.2">
      <c r="A489" s="4" t="s">
        <v>3650</v>
      </c>
      <c r="B489" s="2" t="s">
        <v>1275</v>
      </c>
      <c r="E489" s="2" t="s">
        <v>1464</v>
      </c>
      <c r="F489" s="2">
        <v>15</v>
      </c>
      <c r="G489" s="2" t="s">
        <v>3403</v>
      </c>
      <c r="H489" s="2" t="s">
        <v>3403</v>
      </c>
      <c r="I489" s="2" t="s">
        <v>3599</v>
      </c>
      <c r="J489" s="2" t="s">
        <v>3600</v>
      </c>
      <c r="K489" s="7" t="s">
        <v>3601</v>
      </c>
      <c r="L489" s="2" t="s">
        <v>3435</v>
      </c>
      <c r="M489" s="2" t="s">
        <v>1983</v>
      </c>
      <c r="P489" s="2" t="s">
        <v>3651</v>
      </c>
      <c r="Q489" s="2" t="s">
        <v>3652</v>
      </c>
      <c r="R489" s="2" t="s">
        <v>3653</v>
      </c>
      <c r="T489" s="7" t="s">
        <v>3654</v>
      </c>
      <c r="Y489" s="2" t="s">
        <v>3448</v>
      </c>
      <c r="AD489" s="2" t="s">
        <v>3655</v>
      </c>
      <c r="AE489" s="2" t="s">
        <v>3656</v>
      </c>
      <c r="AF489" s="6" t="s">
        <v>1477</v>
      </c>
      <c r="AG489" s="6" t="s">
        <v>1512</v>
      </c>
      <c r="AH489" s="6" t="s">
        <v>1480</v>
      </c>
      <c r="AI489" s="6" t="s">
        <v>1477</v>
      </c>
      <c r="AJ489" s="6" t="s">
        <v>1477</v>
      </c>
      <c r="AK489" s="6" t="s">
        <v>1477</v>
      </c>
      <c r="AL489" s="6" t="s">
        <v>1477</v>
      </c>
      <c r="AM489" s="6" t="s">
        <v>1477</v>
      </c>
      <c r="AN489" s="6" t="s">
        <v>1477</v>
      </c>
      <c r="AO489" s="6" t="s">
        <v>1477</v>
      </c>
      <c r="AP489" s="6" t="s">
        <v>1478</v>
      </c>
      <c r="AQ489" s="6" t="s">
        <v>1602</v>
      </c>
      <c r="AR489" s="6" t="s">
        <v>1477</v>
      </c>
      <c r="AS489" s="6" t="s">
        <v>1477</v>
      </c>
      <c r="AT489" s="2" t="b">
        <f t="shared" si="9"/>
        <v>0</v>
      </c>
      <c r="AU489" s="2" t="b">
        <f t="shared" si="17"/>
        <v>0</v>
      </c>
      <c r="AV489" s="8" t="b">
        <f t="shared" si="10"/>
        <v>1</v>
      </c>
      <c r="AW489" s="2" t="b">
        <f t="shared" si="11"/>
        <v>0</v>
      </c>
      <c r="AX489" s="2" t="b">
        <f t="shared" si="12"/>
        <v>1</v>
      </c>
      <c r="AY489" s="2" t="b">
        <f t="shared" si="13"/>
        <v>0</v>
      </c>
    </row>
    <row r="490" spans="1:51" ht="16" x14ac:dyDescent="0.2">
      <c r="A490" s="4" t="s">
        <v>3657</v>
      </c>
      <c r="B490" s="2" t="s">
        <v>1276</v>
      </c>
      <c r="E490" s="2" t="s">
        <v>1464</v>
      </c>
      <c r="F490" s="2">
        <v>15</v>
      </c>
      <c r="G490" s="2" t="s">
        <v>3403</v>
      </c>
      <c r="H490" s="2" t="s">
        <v>3403</v>
      </c>
      <c r="I490" s="2" t="s">
        <v>3599</v>
      </c>
      <c r="J490" s="2" t="s">
        <v>3600</v>
      </c>
      <c r="K490" s="7" t="s">
        <v>3601</v>
      </c>
      <c r="L490" s="2" t="s">
        <v>3435</v>
      </c>
      <c r="M490" s="2" t="s">
        <v>1983</v>
      </c>
      <c r="P490" s="2" t="s">
        <v>3658</v>
      </c>
      <c r="Q490" s="2" t="s">
        <v>3659</v>
      </c>
      <c r="R490" s="2" t="s">
        <v>3660</v>
      </c>
      <c r="T490" s="7" t="s">
        <v>3661</v>
      </c>
      <c r="Y490" s="2" t="s">
        <v>3448</v>
      </c>
      <c r="AD490" s="2" t="s">
        <v>3662</v>
      </c>
      <c r="AE490" s="2" t="s">
        <v>3663</v>
      </c>
      <c r="AF490" s="6" t="s">
        <v>1477</v>
      </c>
      <c r="AG490" s="6" t="s">
        <v>1512</v>
      </c>
      <c r="AH490" s="6" t="s">
        <v>1480</v>
      </c>
      <c r="AI490" s="6" t="s">
        <v>1477</v>
      </c>
      <c r="AJ490" s="6" t="s">
        <v>1477</v>
      </c>
      <c r="AK490" s="6" t="s">
        <v>1477</v>
      </c>
      <c r="AL490" s="6" t="s">
        <v>1477</v>
      </c>
      <c r="AM490" s="6" t="s">
        <v>1477</v>
      </c>
      <c r="AN490" s="6" t="s">
        <v>1477</v>
      </c>
      <c r="AO490" s="6" t="s">
        <v>1477</v>
      </c>
      <c r="AP490" s="6" t="s">
        <v>1536</v>
      </c>
      <c r="AQ490" s="6" t="s">
        <v>1602</v>
      </c>
      <c r="AR490" s="6" t="s">
        <v>1477</v>
      </c>
      <c r="AS490" s="6" t="s">
        <v>1477</v>
      </c>
      <c r="AT490" s="2" t="b">
        <f t="shared" si="9"/>
        <v>0</v>
      </c>
      <c r="AU490" s="2" t="b">
        <f t="shared" si="17"/>
        <v>0</v>
      </c>
      <c r="AV490" s="8" t="b">
        <f t="shared" si="10"/>
        <v>1</v>
      </c>
      <c r="AW490" s="2" t="b">
        <f t="shared" si="11"/>
        <v>0</v>
      </c>
      <c r="AX490" s="2" t="b">
        <f t="shared" si="12"/>
        <v>1</v>
      </c>
      <c r="AY490" s="2" t="b">
        <f t="shared" si="13"/>
        <v>0</v>
      </c>
    </row>
    <row r="491" spans="1:51" ht="16" x14ac:dyDescent="0.2">
      <c r="A491" s="4" t="s">
        <v>3664</v>
      </c>
      <c r="B491" s="2" t="s">
        <v>1277</v>
      </c>
      <c r="E491" s="2" t="s">
        <v>1464</v>
      </c>
      <c r="F491" s="2">
        <v>15</v>
      </c>
      <c r="G491" s="2" t="s">
        <v>3403</v>
      </c>
      <c r="H491" s="2" t="s">
        <v>3403</v>
      </c>
      <c r="I491" s="2" t="s">
        <v>3599</v>
      </c>
      <c r="J491" s="2" t="s">
        <v>3600</v>
      </c>
      <c r="K491" s="7" t="s">
        <v>3601</v>
      </c>
      <c r="L491" s="2" t="s">
        <v>3435</v>
      </c>
      <c r="M491" s="2" t="s">
        <v>1983</v>
      </c>
      <c r="P491" s="2" t="s">
        <v>3665</v>
      </c>
      <c r="Q491" s="2" t="s">
        <v>3666</v>
      </c>
      <c r="R491" s="2" t="s">
        <v>3667</v>
      </c>
      <c r="T491" s="7" t="s">
        <v>3668</v>
      </c>
      <c r="Y491" s="2" t="s">
        <v>3448</v>
      </c>
      <c r="AD491" s="2" t="s">
        <v>3669</v>
      </c>
      <c r="AE491" s="2" t="s">
        <v>3670</v>
      </c>
      <c r="AF491" s="6" t="s">
        <v>1477</v>
      </c>
      <c r="AG491" s="6" t="s">
        <v>1512</v>
      </c>
      <c r="AH491" s="6" t="s">
        <v>1480</v>
      </c>
      <c r="AI491" s="6" t="s">
        <v>1477</v>
      </c>
      <c r="AJ491" s="6" t="s">
        <v>1477</v>
      </c>
      <c r="AK491" s="6" t="s">
        <v>1477</v>
      </c>
      <c r="AL491" s="6" t="s">
        <v>1477</v>
      </c>
      <c r="AM491" s="6" t="s">
        <v>1477</v>
      </c>
      <c r="AN491" s="6" t="s">
        <v>1477</v>
      </c>
      <c r="AO491" s="6" t="s">
        <v>1477</v>
      </c>
      <c r="AP491" s="6" t="s">
        <v>1478</v>
      </c>
      <c r="AQ491" s="6" t="s">
        <v>1602</v>
      </c>
      <c r="AR491" s="6" t="s">
        <v>1477</v>
      </c>
      <c r="AS491" s="6" t="s">
        <v>1477</v>
      </c>
      <c r="AT491" s="2" t="b">
        <f t="shared" si="9"/>
        <v>0</v>
      </c>
      <c r="AU491" s="2" t="b">
        <f t="shared" si="17"/>
        <v>0</v>
      </c>
      <c r="AV491" s="8" t="b">
        <f t="shared" si="10"/>
        <v>1</v>
      </c>
      <c r="AW491" s="2" t="b">
        <f t="shared" si="11"/>
        <v>0</v>
      </c>
      <c r="AX491" s="2" t="b">
        <f t="shared" si="12"/>
        <v>1</v>
      </c>
      <c r="AY491" s="2" t="b">
        <f t="shared" si="13"/>
        <v>0</v>
      </c>
    </row>
    <row r="492" spans="1:51" ht="16" x14ac:dyDescent="0.2">
      <c r="A492" s="4" t="s">
        <v>3671</v>
      </c>
      <c r="B492" s="2" t="s">
        <v>1278</v>
      </c>
      <c r="E492" s="2" t="s">
        <v>1464</v>
      </c>
      <c r="F492" s="2">
        <v>15</v>
      </c>
      <c r="G492" s="2" t="s">
        <v>3403</v>
      </c>
      <c r="H492" s="2" t="s">
        <v>3403</v>
      </c>
      <c r="I492" s="2" t="s">
        <v>3599</v>
      </c>
      <c r="J492" s="2" t="s">
        <v>3600</v>
      </c>
      <c r="K492" s="7" t="s">
        <v>3601</v>
      </c>
      <c r="L492" s="2" t="s">
        <v>3435</v>
      </c>
      <c r="M492" s="2" t="s">
        <v>1983</v>
      </c>
      <c r="P492" s="2" t="s">
        <v>3672</v>
      </c>
      <c r="Q492" s="2" t="s">
        <v>3673</v>
      </c>
      <c r="R492" s="2" t="s">
        <v>3674</v>
      </c>
      <c r="T492" s="7" t="s">
        <v>3675</v>
      </c>
      <c r="Y492" s="2" t="s">
        <v>3448</v>
      </c>
      <c r="AD492" s="2" t="s">
        <v>3676</v>
      </c>
      <c r="AE492" s="2" t="s">
        <v>3677</v>
      </c>
      <c r="AF492" s="6" t="s">
        <v>1477</v>
      </c>
      <c r="AG492" s="6" t="s">
        <v>1512</v>
      </c>
      <c r="AH492" s="6" t="s">
        <v>1480</v>
      </c>
      <c r="AI492" s="6" t="s">
        <v>1477</v>
      </c>
      <c r="AJ492" s="6" t="s">
        <v>1477</v>
      </c>
      <c r="AK492" s="6" t="s">
        <v>1477</v>
      </c>
      <c r="AL492" s="6" t="s">
        <v>1477</v>
      </c>
      <c r="AM492" s="6" t="s">
        <v>1477</v>
      </c>
      <c r="AN492" s="6" t="s">
        <v>1477</v>
      </c>
      <c r="AO492" s="6" t="s">
        <v>1477</v>
      </c>
      <c r="AP492" s="6" t="s">
        <v>1478</v>
      </c>
      <c r="AQ492" s="6" t="s">
        <v>1602</v>
      </c>
      <c r="AR492" s="6" t="s">
        <v>1477</v>
      </c>
      <c r="AS492" s="6" t="s">
        <v>1477</v>
      </c>
      <c r="AT492" s="2" t="b">
        <f t="shared" si="9"/>
        <v>0</v>
      </c>
      <c r="AU492" s="2" t="b">
        <f t="shared" si="17"/>
        <v>0</v>
      </c>
      <c r="AV492" s="8" t="b">
        <f t="shared" si="10"/>
        <v>1</v>
      </c>
      <c r="AW492" s="2" t="b">
        <f t="shared" si="11"/>
        <v>0</v>
      </c>
      <c r="AX492" s="2" t="b">
        <f t="shared" si="12"/>
        <v>1</v>
      </c>
      <c r="AY492" s="2" t="b">
        <f t="shared" si="13"/>
        <v>0</v>
      </c>
    </row>
    <row r="493" spans="1:51" ht="16" x14ac:dyDescent="0.2">
      <c r="A493" s="4" t="s">
        <v>3678</v>
      </c>
      <c r="B493" s="2" t="s">
        <v>1279</v>
      </c>
      <c r="E493" s="2" t="s">
        <v>1464</v>
      </c>
      <c r="F493" s="2">
        <v>15</v>
      </c>
      <c r="G493" s="2" t="s">
        <v>3403</v>
      </c>
      <c r="H493" s="2" t="s">
        <v>3403</v>
      </c>
      <c r="I493" s="2" t="s">
        <v>3599</v>
      </c>
      <c r="J493" s="2" t="s">
        <v>3600</v>
      </c>
      <c r="K493" s="7" t="s">
        <v>3601</v>
      </c>
      <c r="L493" s="2" t="s">
        <v>3435</v>
      </c>
      <c r="M493" s="2" t="s">
        <v>1983</v>
      </c>
      <c r="P493" s="2" t="s">
        <v>3679</v>
      </c>
      <c r="Q493" s="2" t="s">
        <v>3680</v>
      </c>
      <c r="R493" s="2" t="s">
        <v>3681</v>
      </c>
      <c r="T493" s="7" t="s">
        <v>3682</v>
      </c>
      <c r="Y493" s="2" t="s">
        <v>3448</v>
      </c>
      <c r="AD493" s="2" t="s">
        <v>3683</v>
      </c>
      <c r="AE493" s="2" t="s">
        <v>3684</v>
      </c>
      <c r="AF493" s="6" t="s">
        <v>1477</v>
      </c>
      <c r="AG493" s="6" t="s">
        <v>1512</v>
      </c>
      <c r="AH493" s="6" t="s">
        <v>1480</v>
      </c>
      <c r="AI493" s="6" t="s">
        <v>1477</v>
      </c>
      <c r="AJ493" s="6" t="s">
        <v>1477</v>
      </c>
      <c r="AK493" s="6" t="s">
        <v>1477</v>
      </c>
      <c r="AL493" s="6" t="s">
        <v>1477</v>
      </c>
      <c r="AM493" s="6" t="s">
        <v>1477</v>
      </c>
      <c r="AN493" s="6" t="s">
        <v>1477</v>
      </c>
      <c r="AO493" s="6" t="s">
        <v>1477</v>
      </c>
      <c r="AP493" s="6" t="s">
        <v>1478</v>
      </c>
      <c r="AQ493" s="6" t="s">
        <v>1602</v>
      </c>
      <c r="AR493" s="6" t="s">
        <v>1477</v>
      </c>
      <c r="AS493" s="6" t="s">
        <v>1477</v>
      </c>
      <c r="AT493" s="2" t="b">
        <f t="shared" si="9"/>
        <v>0</v>
      </c>
      <c r="AU493" s="2" t="b">
        <f t="shared" si="17"/>
        <v>0</v>
      </c>
      <c r="AV493" s="8" t="b">
        <f t="shared" si="10"/>
        <v>1</v>
      </c>
      <c r="AW493" s="2" t="b">
        <f t="shared" si="11"/>
        <v>0</v>
      </c>
      <c r="AX493" s="2" t="b">
        <f t="shared" si="12"/>
        <v>1</v>
      </c>
      <c r="AY493" s="2" t="b">
        <f t="shared" si="13"/>
        <v>0</v>
      </c>
    </row>
    <row r="494" spans="1:51" ht="16" x14ac:dyDescent="0.2">
      <c r="A494" s="4" t="s">
        <v>3685</v>
      </c>
      <c r="B494" s="2" t="s">
        <v>1280</v>
      </c>
      <c r="E494" s="2" t="s">
        <v>1464</v>
      </c>
      <c r="F494" s="2">
        <v>15</v>
      </c>
      <c r="G494" s="2" t="s">
        <v>3403</v>
      </c>
      <c r="H494" s="2" t="s">
        <v>3403</v>
      </c>
      <c r="I494" s="2" t="s">
        <v>3599</v>
      </c>
      <c r="J494" s="2" t="s">
        <v>3600</v>
      </c>
      <c r="K494" s="7" t="s">
        <v>3601</v>
      </c>
      <c r="L494" s="2" t="s">
        <v>3435</v>
      </c>
      <c r="M494" s="2" t="s">
        <v>1983</v>
      </c>
      <c r="P494" s="2" t="s">
        <v>3686</v>
      </c>
      <c r="Q494" s="2" t="s">
        <v>3687</v>
      </c>
      <c r="R494" s="2" t="s">
        <v>3688</v>
      </c>
      <c r="T494" s="7" t="s">
        <v>3689</v>
      </c>
      <c r="Y494" s="2" t="s">
        <v>3448</v>
      </c>
      <c r="AD494" s="2" t="s">
        <v>3690</v>
      </c>
      <c r="AE494" s="2" t="s">
        <v>3691</v>
      </c>
      <c r="AF494" s="6" t="s">
        <v>1477</v>
      </c>
      <c r="AG494" s="6" t="s">
        <v>1512</v>
      </c>
      <c r="AH494" s="6" t="s">
        <v>1480</v>
      </c>
      <c r="AI494" s="6" t="s">
        <v>1477</v>
      </c>
      <c r="AJ494" s="6" t="s">
        <v>1477</v>
      </c>
      <c r="AK494" s="6" t="s">
        <v>1477</v>
      </c>
      <c r="AL494" s="6" t="s">
        <v>1477</v>
      </c>
      <c r="AM494" s="6" t="s">
        <v>1477</v>
      </c>
      <c r="AN494" s="6" t="s">
        <v>1477</v>
      </c>
      <c r="AO494" s="6" t="s">
        <v>1477</v>
      </c>
      <c r="AP494" s="6" t="s">
        <v>1478</v>
      </c>
      <c r="AQ494" s="6" t="s">
        <v>1602</v>
      </c>
      <c r="AR494" s="6" t="s">
        <v>1477</v>
      </c>
      <c r="AS494" s="6" t="s">
        <v>1477</v>
      </c>
      <c r="AT494" s="2" t="b">
        <f t="shared" si="9"/>
        <v>0</v>
      </c>
      <c r="AU494" s="2" t="b">
        <f t="shared" si="17"/>
        <v>0</v>
      </c>
      <c r="AV494" s="8" t="b">
        <f t="shared" si="10"/>
        <v>1</v>
      </c>
      <c r="AW494" s="2" t="b">
        <f t="shared" si="11"/>
        <v>0</v>
      </c>
      <c r="AX494" s="2" t="b">
        <f t="shared" si="12"/>
        <v>1</v>
      </c>
      <c r="AY494" s="2" t="b">
        <f t="shared" si="13"/>
        <v>0</v>
      </c>
    </row>
    <row r="495" spans="1:51" ht="16" x14ac:dyDescent="0.2">
      <c r="A495" s="4" t="s">
        <v>3692</v>
      </c>
      <c r="B495" s="2" t="s">
        <v>1281</v>
      </c>
      <c r="E495" s="2" t="s">
        <v>1464</v>
      </c>
      <c r="F495" s="2">
        <v>15</v>
      </c>
      <c r="G495" s="2" t="s">
        <v>3403</v>
      </c>
      <c r="H495" s="2" t="s">
        <v>3403</v>
      </c>
      <c r="I495" s="2" t="s">
        <v>3599</v>
      </c>
      <c r="J495" s="2" t="s">
        <v>3600</v>
      </c>
      <c r="K495" s="7" t="s">
        <v>3601</v>
      </c>
      <c r="L495" s="2" t="s">
        <v>3435</v>
      </c>
      <c r="M495" s="2" t="s">
        <v>1983</v>
      </c>
      <c r="P495" s="2" t="s">
        <v>3693</v>
      </c>
      <c r="Q495" s="2" t="s">
        <v>3694</v>
      </c>
      <c r="R495" s="2" t="s">
        <v>3695</v>
      </c>
      <c r="T495" s="7" t="s">
        <v>3696</v>
      </c>
      <c r="Y495" s="2" t="s">
        <v>3412</v>
      </c>
      <c r="AD495" s="2" t="s">
        <v>3697</v>
      </c>
      <c r="AE495" s="2" t="s">
        <v>3698</v>
      </c>
      <c r="AF495" s="6" t="s">
        <v>1477</v>
      </c>
      <c r="AG495" s="6" t="s">
        <v>1512</v>
      </c>
      <c r="AH495" s="6" t="s">
        <v>1480</v>
      </c>
      <c r="AI495" s="6" t="s">
        <v>1477</v>
      </c>
      <c r="AJ495" s="6" t="s">
        <v>1477</v>
      </c>
      <c r="AK495" s="6" t="s">
        <v>1477</v>
      </c>
      <c r="AL495" s="6" t="s">
        <v>1477</v>
      </c>
      <c r="AM495" s="6" t="s">
        <v>1477</v>
      </c>
      <c r="AN495" s="6" t="s">
        <v>1477</v>
      </c>
      <c r="AO495" s="6" t="s">
        <v>1477</v>
      </c>
      <c r="AP495" s="6" t="s">
        <v>1478</v>
      </c>
      <c r="AQ495" s="6" t="s">
        <v>1478</v>
      </c>
      <c r="AR495" s="6" t="s">
        <v>1477</v>
      </c>
      <c r="AS495" s="6" t="s">
        <v>1477</v>
      </c>
      <c r="AT495" s="2" t="b">
        <f t="shared" si="9"/>
        <v>0</v>
      </c>
      <c r="AU495" s="2" t="b">
        <f t="shared" si="17"/>
        <v>0</v>
      </c>
      <c r="AV495" s="8" t="b">
        <f t="shared" si="10"/>
        <v>1</v>
      </c>
      <c r="AW495" s="2" t="b">
        <f t="shared" si="11"/>
        <v>0</v>
      </c>
      <c r="AX495" s="2" t="b">
        <f t="shared" si="12"/>
        <v>1</v>
      </c>
      <c r="AY495" s="2" t="b">
        <f t="shared" si="13"/>
        <v>0</v>
      </c>
    </row>
    <row r="496" spans="1:51" ht="16" x14ac:dyDescent="0.2">
      <c r="A496" s="4" t="s">
        <v>3699</v>
      </c>
      <c r="B496" s="2" t="s">
        <v>626</v>
      </c>
      <c r="C496" s="2">
        <v>6</v>
      </c>
      <c r="D496" s="2" t="s">
        <v>1464</v>
      </c>
      <c r="E496" s="2" t="s">
        <v>1464</v>
      </c>
      <c r="F496" s="2">
        <v>15</v>
      </c>
      <c r="G496" s="2" t="s">
        <v>3403</v>
      </c>
      <c r="H496" s="2" t="s">
        <v>3403</v>
      </c>
      <c r="I496" s="2" t="s">
        <v>3599</v>
      </c>
      <c r="J496" s="2" t="s">
        <v>3700</v>
      </c>
      <c r="K496" s="7" t="s">
        <v>3701</v>
      </c>
      <c r="L496" s="2" t="s">
        <v>1473</v>
      </c>
      <c r="M496" s="2" t="s">
        <v>1528</v>
      </c>
      <c r="N496" s="2" t="s">
        <v>3702</v>
      </c>
      <c r="O496" s="2" t="s">
        <v>3408</v>
      </c>
      <c r="P496" s="2" t="s">
        <v>3703</v>
      </c>
      <c r="Q496" s="2" t="s">
        <v>3704</v>
      </c>
      <c r="R496" s="2" t="s">
        <v>3705</v>
      </c>
      <c r="AD496" s="2" t="s">
        <v>3706</v>
      </c>
      <c r="AE496" s="2" t="s">
        <v>3707</v>
      </c>
      <c r="AF496" s="6" t="s">
        <v>1477</v>
      </c>
      <c r="AG496" s="6" t="s">
        <v>1508</v>
      </c>
      <c r="AH496" s="6" t="s">
        <v>1480</v>
      </c>
      <c r="AI496" s="6" t="s">
        <v>1477</v>
      </c>
      <c r="AJ496" s="6" t="s">
        <v>1477</v>
      </c>
      <c r="AK496" s="6" t="s">
        <v>1477</v>
      </c>
      <c r="AL496" s="6" t="s">
        <v>1477</v>
      </c>
      <c r="AM496" s="6" t="s">
        <v>1477</v>
      </c>
      <c r="AN496" s="6" t="s">
        <v>1477</v>
      </c>
      <c r="AO496" s="6" t="s">
        <v>1477</v>
      </c>
      <c r="AP496" s="6" t="s">
        <v>1478</v>
      </c>
      <c r="AQ496" s="6" t="s">
        <v>1480</v>
      </c>
      <c r="AR496" s="6" t="s">
        <v>1477</v>
      </c>
      <c r="AS496" s="6" t="s">
        <v>1477</v>
      </c>
      <c r="AT496" s="2" t="b">
        <f t="shared" si="9"/>
        <v>0</v>
      </c>
      <c r="AU496" s="2" t="b">
        <f t="shared" si="17"/>
        <v>0</v>
      </c>
      <c r="AV496" s="8" t="b">
        <f t="shared" si="10"/>
        <v>1</v>
      </c>
      <c r="AW496" s="2" t="b">
        <f t="shared" si="11"/>
        <v>0</v>
      </c>
      <c r="AX496" s="2" t="b">
        <f t="shared" si="12"/>
        <v>1</v>
      </c>
      <c r="AY496" s="2" t="b">
        <f t="shared" si="13"/>
        <v>0</v>
      </c>
    </row>
    <row r="497" spans="1:51" ht="16" x14ac:dyDescent="0.2">
      <c r="A497" s="4" t="s">
        <v>3708</v>
      </c>
      <c r="B497" s="2" t="s">
        <v>625</v>
      </c>
      <c r="E497" s="2" t="s">
        <v>1463</v>
      </c>
      <c r="F497" s="2">
        <v>15</v>
      </c>
      <c r="G497" s="2" t="s">
        <v>3403</v>
      </c>
      <c r="H497" s="2" t="s">
        <v>3403</v>
      </c>
      <c r="I497" s="2" t="s">
        <v>3599</v>
      </c>
      <c r="J497" s="2" t="s">
        <v>3700</v>
      </c>
      <c r="K497" s="7" t="s">
        <v>3701</v>
      </c>
      <c r="L497" s="2" t="s">
        <v>1473</v>
      </c>
      <c r="M497" s="2" t="s">
        <v>1528</v>
      </c>
      <c r="N497" s="2" t="s">
        <v>3427</v>
      </c>
      <c r="O497" s="2" t="s">
        <v>3428</v>
      </c>
      <c r="P497" s="2" t="s">
        <v>3709</v>
      </c>
      <c r="Q497" s="2" t="s">
        <v>3710</v>
      </c>
      <c r="R497" s="2" t="s">
        <v>3711</v>
      </c>
      <c r="AD497" s="2" t="s">
        <v>3712</v>
      </c>
      <c r="AE497" s="2" t="s">
        <v>3713</v>
      </c>
      <c r="AF497" s="6" t="s">
        <v>1477</v>
      </c>
      <c r="AG497" s="6" t="s">
        <v>2084</v>
      </c>
      <c r="AH497" s="6" t="s">
        <v>1682</v>
      </c>
      <c r="AI497" s="6" t="s">
        <v>1477</v>
      </c>
      <c r="AJ497" s="6" t="s">
        <v>1477</v>
      </c>
      <c r="AK497" s="6" t="s">
        <v>1477</v>
      </c>
      <c r="AL497" s="6" t="s">
        <v>1477</v>
      </c>
      <c r="AM497" s="6" t="s">
        <v>1477</v>
      </c>
      <c r="AN497" s="6" t="s">
        <v>1477</v>
      </c>
      <c r="AO497" s="6" t="s">
        <v>1477</v>
      </c>
      <c r="AP497" s="6" t="s">
        <v>1478</v>
      </c>
      <c r="AQ497" s="6" t="s">
        <v>1496</v>
      </c>
      <c r="AR497" s="6" t="s">
        <v>1535</v>
      </c>
      <c r="AS497" s="6" t="s">
        <v>1480</v>
      </c>
      <c r="AT497" s="2" t="b">
        <f t="shared" si="9"/>
        <v>0</v>
      </c>
      <c r="AU497" s="2" t="b">
        <f t="shared" si="17"/>
        <v>0</v>
      </c>
      <c r="AV497" s="8" t="b">
        <f t="shared" si="10"/>
        <v>1</v>
      </c>
      <c r="AW497" s="2" t="b">
        <f t="shared" si="11"/>
        <v>1</v>
      </c>
      <c r="AX497" s="2" t="b">
        <f t="shared" si="12"/>
        <v>0</v>
      </c>
      <c r="AY497" s="2" t="b">
        <f t="shared" si="13"/>
        <v>0</v>
      </c>
    </row>
    <row r="498" spans="1:51" ht="16" x14ac:dyDescent="0.2">
      <c r="A498" s="4" t="s">
        <v>3714</v>
      </c>
      <c r="B498" s="2" t="s">
        <v>1334</v>
      </c>
      <c r="E498" s="2" t="s">
        <v>1464</v>
      </c>
      <c r="F498" s="2">
        <v>15</v>
      </c>
      <c r="G498" s="2" t="s">
        <v>3403</v>
      </c>
      <c r="H498" s="2" t="s">
        <v>3403</v>
      </c>
      <c r="I498" s="2" t="s">
        <v>3715</v>
      </c>
      <c r="J498" s="2" t="s">
        <v>3716</v>
      </c>
      <c r="K498" s="7" t="s">
        <v>3717</v>
      </c>
      <c r="L498" s="2" t="s">
        <v>1998</v>
      </c>
      <c r="M498" s="2" t="s">
        <v>1983</v>
      </c>
      <c r="P498" s="2" t="s">
        <v>3718</v>
      </c>
      <c r="Q498" s="2" t="s">
        <v>3719</v>
      </c>
      <c r="R498" s="2" t="s">
        <v>3720</v>
      </c>
      <c r="AD498" s="2" t="s">
        <v>3721</v>
      </c>
      <c r="AE498" s="2" t="s">
        <v>3722</v>
      </c>
      <c r="AF498" s="6" t="s">
        <v>1477</v>
      </c>
      <c r="AG498" s="6" t="s">
        <v>1512</v>
      </c>
      <c r="AH498" s="6" t="s">
        <v>1480</v>
      </c>
      <c r="AI498" s="6" t="s">
        <v>1477</v>
      </c>
      <c r="AJ498" s="6" t="s">
        <v>1477</v>
      </c>
      <c r="AK498" s="6" t="s">
        <v>1477</v>
      </c>
      <c r="AL498" s="6" t="s">
        <v>1477</v>
      </c>
      <c r="AM498" s="6" t="s">
        <v>1477</v>
      </c>
      <c r="AN498" s="6" t="s">
        <v>1477</v>
      </c>
      <c r="AO498" s="6" t="s">
        <v>1477</v>
      </c>
      <c r="AP498" s="6" t="s">
        <v>1478</v>
      </c>
      <c r="AQ498" s="6" t="s">
        <v>1508</v>
      </c>
      <c r="AR498" s="6" t="s">
        <v>1477</v>
      </c>
      <c r="AS498" s="6" t="s">
        <v>1477</v>
      </c>
      <c r="AT498" s="2" t="b">
        <f t="shared" si="9"/>
        <v>0</v>
      </c>
      <c r="AU498" s="2" t="b">
        <f t="shared" si="17"/>
        <v>0</v>
      </c>
      <c r="AV498" s="8" t="b">
        <f t="shared" si="10"/>
        <v>1</v>
      </c>
      <c r="AW498" s="2" t="b">
        <f t="shared" si="11"/>
        <v>0</v>
      </c>
      <c r="AX498" s="2" t="b">
        <f t="shared" si="12"/>
        <v>1</v>
      </c>
      <c r="AY498" s="2" t="b">
        <f t="shared" si="13"/>
        <v>0</v>
      </c>
    </row>
    <row r="499" spans="1:51" ht="16" x14ac:dyDescent="0.2">
      <c r="A499" s="4" t="s">
        <v>3723</v>
      </c>
      <c r="B499" s="2" t="s">
        <v>1368</v>
      </c>
      <c r="E499" s="2" t="s">
        <v>1464</v>
      </c>
      <c r="F499" s="2">
        <v>15</v>
      </c>
      <c r="G499" s="2" t="s">
        <v>3403</v>
      </c>
      <c r="H499" s="2" t="s">
        <v>3403</v>
      </c>
      <c r="I499" s="2" t="s">
        <v>3715</v>
      </c>
      <c r="J499" s="2" t="s">
        <v>3716</v>
      </c>
      <c r="K499" s="7" t="s">
        <v>3717</v>
      </c>
      <c r="L499" s="2" t="s">
        <v>1998</v>
      </c>
      <c r="M499" s="2" t="s">
        <v>1983</v>
      </c>
      <c r="P499" s="2" t="s">
        <v>3724</v>
      </c>
      <c r="Q499" s="2" t="s">
        <v>3725</v>
      </c>
      <c r="R499" s="2" t="s">
        <v>3726</v>
      </c>
      <c r="AD499" s="2" t="s">
        <v>3727</v>
      </c>
      <c r="AE499" s="2" t="s">
        <v>3728</v>
      </c>
      <c r="AF499" s="6" t="s">
        <v>1477</v>
      </c>
      <c r="AG499" s="6" t="s">
        <v>1478</v>
      </c>
      <c r="AH499" s="6" t="s">
        <v>1480</v>
      </c>
      <c r="AI499" s="6" t="s">
        <v>1477</v>
      </c>
      <c r="AJ499" s="6" t="s">
        <v>1477</v>
      </c>
      <c r="AK499" s="6" t="s">
        <v>1477</v>
      </c>
      <c r="AL499" s="6" t="s">
        <v>1477</v>
      </c>
      <c r="AM499" s="6" t="s">
        <v>1477</v>
      </c>
      <c r="AN499" s="6" t="s">
        <v>1477</v>
      </c>
      <c r="AO499" s="6" t="s">
        <v>1477</v>
      </c>
      <c r="AP499" s="6" t="s">
        <v>1478</v>
      </c>
      <c r="AQ499" s="6" t="s">
        <v>1480</v>
      </c>
      <c r="AR499" s="6" t="s">
        <v>1477</v>
      </c>
      <c r="AS499" s="6" t="s">
        <v>1477</v>
      </c>
      <c r="AT499" s="2" t="b">
        <f t="shared" si="9"/>
        <v>0</v>
      </c>
      <c r="AU499" s="2" t="b">
        <f t="shared" si="17"/>
        <v>0</v>
      </c>
      <c r="AV499" s="8" t="b">
        <f t="shared" si="10"/>
        <v>1</v>
      </c>
      <c r="AW499" s="2" t="b">
        <f t="shared" si="11"/>
        <v>0</v>
      </c>
      <c r="AX499" s="2" t="b">
        <f t="shared" si="12"/>
        <v>1</v>
      </c>
      <c r="AY499" s="2" t="b">
        <f t="shared" si="13"/>
        <v>0</v>
      </c>
    </row>
    <row r="500" spans="1:51" ht="16" x14ac:dyDescent="0.2">
      <c r="A500" s="4" t="s">
        <v>3729</v>
      </c>
      <c r="B500" s="2" t="s">
        <v>1349</v>
      </c>
      <c r="D500" s="2" t="s">
        <v>1465</v>
      </c>
      <c r="E500" s="2" t="s">
        <v>1465</v>
      </c>
      <c r="F500" s="2">
        <v>15</v>
      </c>
      <c r="G500" s="2" t="s">
        <v>3403</v>
      </c>
      <c r="H500" s="2" t="s">
        <v>3403</v>
      </c>
      <c r="I500" s="2" t="s">
        <v>3715</v>
      </c>
      <c r="J500" s="2" t="s">
        <v>3716</v>
      </c>
      <c r="K500" s="7" t="s">
        <v>3717</v>
      </c>
      <c r="L500" s="2" t="s">
        <v>1998</v>
      </c>
      <c r="M500" s="2" t="s">
        <v>1983</v>
      </c>
      <c r="P500" s="2" t="s">
        <v>3730</v>
      </c>
      <c r="Q500" s="2" t="s">
        <v>3731</v>
      </c>
      <c r="R500" s="2" t="s">
        <v>3732</v>
      </c>
      <c r="AD500" s="2" t="s">
        <v>3733</v>
      </c>
      <c r="AE500" s="2" t="s">
        <v>3734</v>
      </c>
      <c r="AF500" s="6" t="s">
        <v>1477</v>
      </c>
      <c r="AG500" s="6" t="s">
        <v>1508</v>
      </c>
      <c r="AH500" s="6" t="s">
        <v>1480</v>
      </c>
      <c r="AI500" s="6" t="s">
        <v>1477</v>
      </c>
      <c r="AJ500" s="6" t="s">
        <v>1477</v>
      </c>
      <c r="AK500" s="6" t="s">
        <v>1477</v>
      </c>
      <c r="AL500" s="6" t="s">
        <v>1477</v>
      </c>
      <c r="AM500" s="6" t="s">
        <v>1477</v>
      </c>
      <c r="AN500" s="6" t="s">
        <v>1477</v>
      </c>
      <c r="AO500" s="6" t="s">
        <v>1477</v>
      </c>
      <c r="AP500" s="6" t="s">
        <v>1480</v>
      </c>
      <c r="AQ500" s="6" t="s">
        <v>1480</v>
      </c>
      <c r="AR500" s="6" t="s">
        <v>1497</v>
      </c>
      <c r="AS500" s="6" t="s">
        <v>1477</v>
      </c>
      <c r="AT500" s="2" t="b">
        <f t="shared" si="9"/>
        <v>0</v>
      </c>
      <c r="AU500" s="2" t="b">
        <f t="shared" si="17"/>
        <v>0</v>
      </c>
      <c r="AV500" s="8" t="b">
        <f t="shared" si="10"/>
        <v>1</v>
      </c>
      <c r="AW500" s="2" t="b">
        <f t="shared" si="11"/>
        <v>0</v>
      </c>
      <c r="AX500" s="2" t="b">
        <f t="shared" si="12"/>
        <v>0</v>
      </c>
      <c r="AY500" s="2" t="b">
        <f t="shared" si="13"/>
        <v>0</v>
      </c>
    </row>
    <row r="501" spans="1:51" ht="16" x14ac:dyDescent="0.2">
      <c r="A501" s="4" t="s">
        <v>3735</v>
      </c>
      <c r="B501" s="2" t="s">
        <v>1383</v>
      </c>
      <c r="D501" s="2" t="s">
        <v>1465</v>
      </c>
      <c r="E501" s="2" t="s">
        <v>1465</v>
      </c>
      <c r="F501" s="2">
        <v>15</v>
      </c>
      <c r="G501" s="2" t="s">
        <v>3403</v>
      </c>
      <c r="H501" s="2" t="s">
        <v>3403</v>
      </c>
      <c r="I501" s="2" t="s">
        <v>3715</v>
      </c>
      <c r="J501" s="2" t="s">
        <v>3716</v>
      </c>
      <c r="K501" s="7" t="s">
        <v>3717</v>
      </c>
      <c r="L501" s="2" t="s">
        <v>1998</v>
      </c>
      <c r="M501" s="2" t="s">
        <v>1983</v>
      </c>
      <c r="P501" s="2" t="s">
        <v>3736</v>
      </c>
      <c r="Q501" s="2" t="s">
        <v>3737</v>
      </c>
      <c r="R501" s="2" t="s">
        <v>3738</v>
      </c>
      <c r="AD501" s="2" t="s">
        <v>3739</v>
      </c>
      <c r="AE501" s="2" t="s">
        <v>3740</v>
      </c>
      <c r="AF501" s="6" t="s">
        <v>1477</v>
      </c>
      <c r="AG501" s="6" t="s">
        <v>1508</v>
      </c>
      <c r="AH501" s="6" t="s">
        <v>1480</v>
      </c>
      <c r="AI501" s="6" t="s">
        <v>1477</v>
      </c>
      <c r="AJ501" s="6" t="s">
        <v>1477</v>
      </c>
      <c r="AK501" s="6" t="s">
        <v>1477</v>
      </c>
      <c r="AL501" s="6" t="s">
        <v>1477</v>
      </c>
      <c r="AM501" s="6" t="s">
        <v>1477</v>
      </c>
      <c r="AN501" s="6" t="s">
        <v>1477</v>
      </c>
      <c r="AO501" s="6" t="s">
        <v>1477</v>
      </c>
      <c r="AP501" s="6" t="s">
        <v>1480</v>
      </c>
      <c r="AQ501" s="6" t="s">
        <v>1480</v>
      </c>
      <c r="AR501" s="6" t="s">
        <v>1497</v>
      </c>
      <c r="AS501" s="6" t="s">
        <v>1477</v>
      </c>
      <c r="AT501" s="2" t="b">
        <f t="shared" si="9"/>
        <v>0</v>
      </c>
      <c r="AU501" s="2" t="b">
        <f t="shared" si="17"/>
        <v>0</v>
      </c>
      <c r="AV501" s="8" t="b">
        <f t="shared" si="10"/>
        <v>1</v>
      </c>
      <c r="AW501" s="2" t="b">
        <f t="shared" si="11"/>
        <v>0</v>
      </c>
      <c r="AX501" s="2" t="b">
        <f t="shared" si="12"/>
        <v>0</v>
      </c>
      <c r="AY501" s="2" t="b">
        <f t="shared" si="13"/>
        <v>0</v>
      </c>
    </row>
    <row r="502" spans="1:51" ht="16" x14ac:dyDescent="0.2">
      <c r="A502" s="4" t="s">
        <v>3741</v>
      </c>
      <c r="B502" s="2" t="s">
        <v>1333</v>
      </c>
      <c r="E502" s="2" t="s">
        <v>1463</v>
      </c>
      <c r="F502" s="2">
        <v>15</v>
      </c>
      <c r="G502" s="2" t="s">
        <v>3403</v>
      </c>
      <c r="H502" s="2" t="s">
        <v>3403</v>
      </c>
      <c r="I502" s="2" t="s">
        <v>3715</v>
      </c>
      <c r="J502" s="2" t="s">
        <v>3716</v>
      </c>
      <c r="K502" s="7" t="s">
        <v>3717</v>
      </c>
      <c r="L502" s="2" t="s">
        <v>1998</v>
      </c>
      <c r="M502" s="2" t="s">
        <v>1983</v>
      </c>
      <c r="P502" s="2" t="s">
        <v>3742</v>
      </c>
      <c r="Q502" s="2" t="s">
        <v>3743</v>
      </c>
      <c r="R502" s="2" t="s">
        <v>3744</v>
      </c>
      <c r="AD502" s="2" t="s">
        <v>3745</v>
      </c>
      <c r="AE502" s="2" t="s">
        <v>3746</v>
      </c>
      <c r="AF502" s="6" t="s">
        <v>1477</v>
      </c>
      <c r="AG502" s="6" t="s">
        <v>2084</v>
      </c>
      <c r="AH502" s="6" t="s">
        <v>1682</v>
      </c>
      <c r="AI502" s="6" t="s">
        <v>1477</v>
      </c>
      <c r="AJ502" s="6" t="s">
        <v>1477</v>
      </c>
      <c r="AK502" s="6" t="s">
        <v>1477</v>
      </c>
      <c r="AL502" s="6" t="s">
        <v>1477</v>
      </c>
      <c r="AM502" s="6" t="s">
        <v>1477</v>
      </c>
      <c r="AN502" s="6" t="s">
        <v>1477</v>
      </c>
      <c r="AO502" s="6" t="s">
        <v>1477</v>
      </c>
      <c r="AP502" s="6" t="s">
        <v>1480</v>
      </c>
      <c r="AQ502" s="6" t="s">
        <v>1496</v>
      </c>
      <c r="AR502" s="6" t="s">
        <v>1761</v>
      </c>
      <c r="AS502" s="6" t="s">
        <v>1480</v>
      </c>
      <c r="AT502" s="2" t="b">
        <f t="shared" si="9"/>
        <v>0</v>
      </c>
      <c r="AU502" s="2" t="b">
        <f t="shared" si="17"/>
        <v>0</v>
      </c>
      <c r="AV502" s="8" t="b">
        <f t="shared" si="10"/>
        <v>1</v>
      </c>
      <c r="AW502" s="2" t="b">
        <f t="shared" si="11"/>
        <v>1</v>
      </c>
      <c r="AX502" s="2" t="b">
        <f t="shared" si="12"/>
        <v>0</v>
      </c>
      <c r="AY502" s="2" t="b">
        <f t="shared" si="13"/>
        <v>0</v>
      </c>
    </row>
    <row r="503" spans="1:51" ht="16" x14ac:dyDescent="0.2">
      <c r="A503" s="4" t="s">
        <v>3747</v>
      </c>
      <c r="B503" s="2" t="s">
        <v>1348</v>
      </c>
      <c r="E503" s="2" t="s">
        <v>1463</v>
      </c>
      <c r="F503" s="2">
        <v>15</v>
      </c>
      <c r="G503" s="2" t="s">
        <v>3403</v>
      </c>
      <c r="H503" s="2" t="s">
        <v>3403</v>
      </c>
      <c r="I503" s="2" t="s">
        <v>3715</v>
      </c>
      <c r="J503" s="2" t="s">
        <v>3716</v>
      </c>
      <c r="K503" s="7" t="s">
        <v>3717</v>
      </c>
      <c r="L503" s="2" t="s">
        <v>1998</v>
      </c>
      <c r="M503" s="2" t="s">
        <v>1983</v>
      </c>
      <c r="P503" s="2" t="s">
        <v>3748</v>
      </c>
      <c r="Q503" s="2" t="s">
        <v>3749</v>
      </c>
      <c r="R503" s="2" t="s">
        <v>3750</v>
      </c>
      <c r="AD503" s="2" t="s">
        <v>3751</v>
      </c>
      <c r="AE503" s="2" t="s">
        <v>3752</v>
      </c>
      <c r="AF503" s="6" t="s">
        <v>1477</v>
      </c>
      <c r="AG503" s="6" t="s">
        <v>2084</v>
      </c>
      <c r="AH503" s="6" t="s">
        <v>1682</v>
      </c>
      <c r="AI503" s="6" t="s">
        <v>1477</v>
      </c>
      <c r="AJ503" s="6" t="s">
        <v>1477</v>
      </c>
      <c r="AK503" s="6" t="s">
        <v>1477</v>
      </c>
      <c r="AL503" s="6" t="s">
        <v>1477</v>
      </c>
      <c r="AM503" s="6" t="s">
        <v>1477</v>
      </c>
      <c r="AN503" s="6" t="s">
        <v>1477</v>
      </c>
      <c r="AO503" s="6" t="s">
        <v>1477</v>
      </c>
      <c r="AP503" s="6" t="s">
        <v>1478</v>
      </c>
      <c r="AQ503" s="6" t="s">
        <v>1484</v>
      </c>
      <c r="AR503" s="6" t="s">
        <v>1761</v>
      </c>
      <c r="AS503" s="6" t="s">
        <v>1496</v>
      </c>
      <c r="AT503" s="2" t="b">
        <f t="shared" si="9"/>
        <v>0</v>
      </c>
      <c r="AU503" s="2" t="b">
        <f t="shared" si="17"/>
        <v>0</v>
      </c>
      <c r="AV503" s="8" t="b">
        <f t="shared" si="10"/>
        <v>1</v>
      </c>
      <c r="AW503" s="2" t="b">
        <f t="shared" si="11"/>
        <v>1</v>
      </c>
      <c r="AX503" s="2" t="b">
        <f t="shared" si="12"/>
        <v>0</v>
      </c>
      <c r="AY503" s="2" t="b">
        <f t="shared" si="13"/>
        <v>0</v>
      </c>
    </row>
    <row r="504" spans="1:51" ht="16" x14ac:dyDescent="0.2">
      <c r="A504" s="4" t="s">
        <v>3753</v>
      </c>
      <c r="B504" s="2" t="s">
        <v>1367</v>
      </c>
      <c r="E504" s="2" t="s">
        <v>1463</v>
      </c>
      <c r="F504" s="2">
        <v>15</v>
      </c>
      <c r="G504" s="2" t="s">
        <v>3403</v>
      </c>
      <c r="H504" s="2" t="s">
        <v>3403</v>
      </c>
      <c r="I504" s="2" t="s">
        <v>3715</v>
      </c>
      <c r="J504" s="2" t="s">
        <v>3716</v>
      </c>
      <c r="K504" s="7" t="s">
        <v>3717</v>
      </c>
      <c r="L504" s="2" t="s">
        <v>1998</v>
      </c>
      <c r="M504" s="2" t="s">
        <v>1983</v>
      </c>
      <c r="P504" s="2" t="s">
        <v>3754</v>
      </c>
      <c r="Q504" s="2" t="s">
        <v>3755</v>
      </c>
      <c r="R504" s="2" t="s">
        <v>3756</v>
      </c>
      <c r="AD504" s="2" t="s">
        <v>3757</v>
      </c>
      <c r="AE504" s="2" t="s">
        <v>3758</v>
      </c>
      <c r="AF504" s="6" t="s">
        <v>1477</v>
      </c>
      <c r="AG504" s="6" t="s">
        <v>2084</v>
      </c>
      <c r="AH504" s="6" t="s">
        <v>1682</v>
      </c>
      <c r="AI504" s="6" t="s">
        <v>1477</v>
      </c>
      <c r="AJ504" s="6" t="s">
        <v>1477</v>
      </c>
      <c r="AK504" s="6" t="s">
        <v>1477</v>
      </c>
      <c r="AL504" s="6" t="s">
        <v>1477</v>
      </c>
      <c r="AM504" s="6" t="s">
        <v>1477</v>
      </c>
      <c r="AN504" s="6" t="s">
        <v>1477</v>
      </c>
      <c r="AO504" s="6" t="s">
        <v>1477</v>
      </c>
      <c r="AP504" s="6" t="s">
        <v>1480</v>
      </c>
      <c r="AQ504" s="6" t="s">
        <v>1496</v>
      </c>
      <c r="AR504" s="6" t="s">
        <v>1615</v>
      </c>
      <c r="AS504" s="6" t="s">
        <v>1535</v>
      </c>
      <c r="AT504" s="2" t="b">
        <f t="shared" si="9"/>
        <v>0</v>
      </c>
      <c r="AU504" s="2" t="b">
        <f t="shared" si="17"/>
        <v>0</v>
      </c>
      <c r="AV504" s="8" t="b">
        <f t="shared" si="10"/>
        <v>1</v>
      </c>
      <c r="AW504" s="2" t="b">
        <f t="shared" si="11"/>
        <v>1</v>
      </c>
      <c r="AX504" s="2" t="b">
        <f t="shared" si="12"/>
        <v>0</v>
      </c>
      <c r="AY504" s="2" t="b">
        <f t="shared" si="13"/>
        <v>0</v>
      </c>
    </row>
    <row r="505" spans="1:51" ht="16" x14ac:dyDescent="0.2">
      <c r="A505" s="4" t="s">
        <v>3759</v>
      </c>
      <c r="B505" s="2" t="s">
        <v>1382</v>
      </c>
      <c r="E505" s="2" t="s">
        <v>1463</v>
      </c>
      <c r="F505" s="2">
        <v>15</v>
      </c>
      <c r="G505" s="2" t="s">
        <v>3403</v>
      </c>
      <c r="H505" s="2" t="s">
        <v>3403</v>
      </c>
      <c r="I505" s="2" t="s">
        <v>3715</v>
      </c>
      <c r="J505" s="2" t="s">
        <v>3716</v>
      </c>
      <c r="K505" s="7" t="s">
        <v>3717</v>
      </c>
      <c r="L505" s="2" t="s">
        <v>1998</v>
      </c>
      <c r="M505" s="2" t="s">
        <v>1983</v>
      </c>
      <c r="P505" s="2" t="s">
        <v>3760</v>
      </c>
      <c r="Q505" s="2" t="s">
        <v>3761</v>
      </c>
      <c r="R505" s="2" t="s">
        <v>3762</v>
      </c>
      <c r="AD505" s="2" t="s">
        <v>3763</v>
      </c>
      <c r="AE505" s="2" t="s">
        <v>3764</v>
      </c>
      <c r="AF505" s="6" t="s">
        <v>1477</v>
      </c>
      <c r="AG505" s="6" t="s">
        <v>1496</v>
      </c>
      <c r="AH505" s="6" t="s">
        <v>1484</v>
      </c>
      <c r="AI505" s="6" t="s">
        <v>1477</v>
      </c>
      <c r="AJ505" s="6" t="s">
        <v>1477</v>
      </c>
      <c r="AK505" s="6" t="s">
        <v>1477</v>
      </c>
      <c r="AL505" s="6" t="s">
        <v>1477</v>
      </c>
      <c r="AM505" s="6" t="s">
        <v>1477</v>
      </c>
      <c r="AN505" s="6" t="s">
        <v>1477</v>
      </c>
      <c r="AO505" s="6" t="s">
        <v>1477</v>
      </c>
      <c r="AP505" s="6" t="s">
        <v>1512</v>
      </c>
      <c r="AQ505" s="6" t="s">
        <v>1480</v>
      </c>
      <c r="AR505" s="6" t="s">
        <v>1535</v>
      </c>
      <c r="AS505" s="6" t="s">
        <v>1479</v>
      </c>
      <c r="AT505" s="2" t="b">
        <f t="shared" si="9"/>
        <v>0</v>
      </c>
      <c r="AU505" s="2" t="b">
        <f t="shared" si="17"/>
        <v>0</v>
      </c>
      <c r="AV505" s="8" t="b">
        <f t="shared" si="10"/>
        <v>1</v>
      </c>
      <c r="AW505" s="2" t="b">
        <f t="shared" si="11"/>
        <v>1</v>
      </c>
      <c r="AX505" s="2" t="b">
        <f t="shared" si="12"/>
        <v>0</v>
      </c>
      <c r="AY505" s="2" t="b">
        <f t="shared" si="13"/>
        <v>0</v>
      </c>
    </row>
    <row r="506" spans="1:51" ht="16" x14ac:dyDescent="0.2">
      <c r="A506" s="4" t="s">
        <v>3765</v>
      </c>
      <c r="B506" s="2" t="s">
        <v>587</v>
      </c>
      <c r="C506" s="2">
        <v>6</v>
      </c>
      <c r="D506" s="2" t="s">
        <v>1464</v>
      </c>
      <c r="E506" s="2" t="s">
        <v>1464</v>
      </c>
      <c r="F506" s="2">
        <v>15</v>
      </c>
      <c r="G506" s="2" t="s">
        <v>3403</v>
      </c>
      <c r="H506" s="2" t="s">
        <v>3403</v>
      </c>
      <c r="I506" s="2" t="s">
        <v>3766</v>
      </c>
      <c r="J506" s="2" t="s">
        <v>3767</v>
      </c>
      <c r="K506" s="7" t="s">
        <v>3768</v>
      </c>
      <c r="L506" s="2" t="s">
        <v>3769</v>
      </c>
      <c r="M506" s="2" t="s">
        <v>1528</v>
      </c>
      <c r="N506" s="2" t="s">
        <v>3770</v>
      </c>
      <c r="O506" s="2" t="s">
        <v>3408</v>
      </c>
      <c r="P506" s="2" t="s">
        <v>3771</v>
      </c>
      <c r="Q506" s="2" t="s">
        <v>3772</v>
      </c>
      <c r="R506" s="2" t="s">
        <v>3771</v>
      </c>
      <c r="T506" s="7" t="s">
        <v>3773</v>
      </c>
      <c r="Y506" s="2" t="s">
        <v>3546</v>
      </c>
      <c r="AE506" s="2" t="s">
        <v>3774</v>
      </c>
      <c r="AF506" s="6" t="s">
        <v>1477</v>
      </c>
      <c r="AG506" s="6" t="s">
        <v>1512</v>
      </c>
      <c r="AH506" s="6" t="s">
        <v>1682</v>
      </c>
      <c r="AI506" s="6" t="s">
        <v>1477</v>
      </c>
      <c r="AJ506" s="6" t="s">
        <v>1477</v>
      </c>
      <c r="AK506" s="6" t="s">
        <v>1477</v>
      </c>
      <c r="AL506" s="6" t="s">
        <v>1477</v>
      </c>
      <c r="AM506" s="6" t="s">
        <v>1477</v>
      </c>
      <c r="AN506" s="6" t="s">
        <v>1477</v>
      </c>
      <c r="AO506" s="6" t="s">
        <v>1477</v>
      </c>
      <c r="AP506" s="6" t="s">
        <v>1478</v>
      </c>
      <c r="AQ506" s="6" t="s">
        <v>1496</v>
      </c>
      <c r="AR506" s="6" t="s">
        <v>1477</v>
      </c>
      <c r="AS506" s="6" t="s">
        <v>1477</v>
      </c>
      <c r="AT506" s="2" t="b">
        <f t="shared" si="9"/>
        <v>0</v>
      </c>
      <c r="AU506" s="2" t="b">
        <f t="shared" si="17"/>
        <v>0</v>
      </c>
      <c r="AV506" s="8" t="b">
        <f t="shared" si="10"/>
        <v>1</v>
      </c>
      <c r="AW506" s="2" t="b">
        <f t="shared" si="11"/>
        <v>0</v>
      </c>
      <c r="AX506" s="2" t="b">
        <f t="shared" si="12"/>
        <v>1</v>
      </c>
      <c r="AY506" s="2" t="b">
        <f t="shared" si="13"/>
        <v>0</v>
      </c>
    </row>
    <row r="507" spans="1:51" ht="16" x14ac:dyDescent="0.2">
      <c r="A507" s="4" t="s">
        <v>3775</v>
      </c>
      <c r="B507" s="2" t="s">
        <v>588</v>
      </c>
      <c r="C507" s="2">
        <v>6</v>
      </c>
      <c r="D507" s="2" t="s">
        <v>1464</v>
      </c>
      <c r="E507" s="2" t="s">
        <v>1464</v>
      </c>
      <c r="F507" s="2">
        <v>15</v>
      </c>
      <c r="G507" s="2" t="s">
        <v>3403</v>
      </c>
      <c r="H507" s="2" t="s">
        <v>3403</v>
      </c>
      <c r="I507" s="2" t="s">
        <v>3766</v>
      </c>
      <c r="J507" s="2" t="s">
        <v>3767</v>
      </c>
      <c r="K507" s="7" t="s">
        <v>3768</v>
      </c>
      <c r="L507" s="2" t="s">
        <v>3769</v>
      </c>
      <c r="M507" s="2" t="s">
        <v>1528</v>
      </c>
      <c r="N507" s="2" t="s">
        <v>3776</v>
      </c>
      <c r="O507" s="2" t="s">
        <v>3408</v>
      </c>
      <c r="P507" s="2" t="s">
        <v>3777</v>
      </c>
      <c r="Q507" s="2" t="s">
        <v>3778</v>
      </c>
      <c r="R507" s="2" t="s">
        <v>3777</v>
      </c>
      <c r="T507" s="7" t="s">
        <v>3779</v>
      </c>
      <c r="Y507" s="2" t="s">
        <v>3546</v>
      </c>
      <c r="AE507" s="2" t="s">
        <v>3780</v>
      </c>
      <c r="AF507" s="6" t="s">
        <v>1477</v>
      </c>
      <c r="AG507" s="6" t="s">
        <v>1512</v>
      </c>
      <c r="AH507" s="6" t="s">
        <v>1682</v>
      </c>
      <c r="AI507" s="6" t="s">
        <v>1477</v>
      </c>
      <c r="AJ507" s="6" t="s">
        <v>1477</v>
      </c>
      <c r="AK507" s="6" t="s">
        <v>1477</v>
      </c>
      <c r="AL507" s="6" t="s">
        <v>1477</v>
      </c>
      <c r="AM507" s="6" t="s">
        <v>1477</v>
      </c>
      <c r="AN507" s="6" t="s">
        <v>1477</v>
      </c>
      <c r="AO507" s="6" t="s">
        <v>1477</v>
      </c>
      <c r="AP507" s="6" t="s">
        <v>1478</v>
      </c>
      <c r="AQ507" s="6" t="s">
        <v>1615</v>
      </c>
      <c r="AR507" s="6" t="s">
        <v>1477</v>
      </c>
      <c r="AS507" s="6" t="s">
        <v>1477</v>
      </c>
      <c r="AT507" s="2" t="b">
        <f t="shared" si="9"/>
        <v>0</v>
      </c>
      <c r="AU507" s="2" t="b">
        <f t="shared" si="17"/>
        <v>0</v>
      </c>
      <c r="AV507" s="8" t="b">
        <f t="shared" si="10"/>
        <v>1</v>
      </c>
      <c r="AW507" s="2" t="b">
        <f t="shared" si="11"/>
        <v>0</v>
      </c>
      <c r="AX507" s="2" t="b">
        <f t="shared" si="12"/>
        <v>1</v>
      </c>
      <c r="AY507" s="2" t="b">
        <f t="shared" si="13"/>
        <v>0</v>
      </c>
    </row>
    <row r="508" spans="1:51" ht="16" x14ac:dyDescent="0.2">
      <c r="A508" s="4" t="s">
        <v>3781</v>
      </c>
      <c r="B508" s="2" t="s">
        <v>915</v>
      </c>
      <c r="C508" s="2">
        <v>6</v>
      </c>
      <c r="D508" s="2" t="s">
        <v>1464</v>
      </c>
      <c r="E508" s="2" t="s">
        <v>1464</v>
      </c>
      <c r="F508" s="2">
        <v>15</v>
      </c>
      <c r="G508" s="2" t="s">
        <v>3403</v>
      </c>
      <c r="H508" s="2" t="s">
        <v>3403</v>
      </c>
      <c r="I508" s="2" t="s">
        <v>3766</v>
      </c>
      <c r="J508" s="2" t="s">
        <v>3767</v>
      </c>
      <c r="K508" s="7" t="s">
        <v>3768</v>
      </c>
      <c r="L508" s="2" t="s">
        <v>1473</v>
      </c>
      <c r="M508" s="2" t="s">
        <v>1528</v>
      </c>
      <c r="N508" s="2" t="s">
        <v>3782</v>
      </c>
      <c r="O508" s="2" t="s">
        <v>3783</v>
      </c>
      <c r="P508" s="2" t="s">
        <v>3784</v>
      </c>
      <c r="Q508" s="2" t="s">
        <v>3785</v>
      </c>
      <c r="AE508" s="2" t="s">
        <v>3786</v>
      </c>
      <c r="AF508" s="6" t="s">
        <v>1477</v>
      </c>
      <c r="AG508" s="6" t="s">
        <v>1512</v>
      </c>
      <c r="AH508" s="6" t="s">
        <v>1682</v>
      </c>
      <c r="AI508" s="6" t="s">
        <v>1477</v>
      </c>
      <c r="AJ508" s="6" t="s">
        <v>1477</v>
      </c>
      <c r="AK508" s="6" t="s">
        <v>1477</v>
      </c>
      <c r="AL508" s="6" t="s">
        <v>1477</v>
      </c>
      <c r="AM508" s="6" t="s">
        <v>1477</v>
      </c>
      <c r="AN508" s="6" t="s">
        <v>1477</v>
      </c>
      <c r="AO508" s="6" t="s">
        <v>1477</v>
      </c>
      <c r="AP508" s="6" t="s">
        <v>1478</v>
      </c>
      <c r="AQ508" s="6" t="s">
        <v>1484</v>
      </c>
      <c r="AR508" s="6" t="s">
        <v>1477</v>
      </c>
      <c r="AS508" s="6" t="s">
        <v>1477</v>
      </c>
      <c r="AT508" s="2" t="b">
        <f t="shared" si="9"/>
        <v>0</v>
      </c>
      <c r="AU508" s="2" t="b">
        <f t="shared" si="17"/>
        <v>0</v>
      </c>
      <c r="AV508" s="8" t="b">
        <f t="shared" si="10"/>
        <v>1</v>
      </c>
      <c r="AW508" s="2" t="b">
        <f t="shared" si="11"/>
        <v>0</v>
      </c>
      <c r="AX508" s="2" t="b">
        <f t="shared" si="12"/>
        <v>1</v>
      </c>
      <c r="AY508" s="2" t="b">
        <f t="shared" si="13"/>
        <v>0</v>
      </c>
    </row>
    <row r="509" spans="1:51" ht="16" x14ac:dyDescent="0.2">
      <c r="A509" s="4" t="s">
        <v>3787</v>
      </c>
      <c r="B509" s="2" t="s">
        <v>982</v>
      </c>
      <c r="C509" s="2">
        <v>6</v>
      </c>
      <c r="D509" s="2" t="s">
        <v>1464</v>
      </c>
      <c r="E509" s="2" t="s">
        <v>1464</v>
      </c>
      <c r="F509" s="2">
        <v>15</v>
      </c>
      <c r="G509" s="2" t="s">
        <v>3403</v>
      </c>
      <c r="H509" s="2" t="s">
        <v>3403</v>
      </c>
      <c r="I509" s="2" t="s">
        <v>3766</v>
      </c>
      <c r="J509" s="2" t="s">
        <v>3767</v>
      </c>
      <c r="K509" s="7" t="s">
        <v>3768</v>
      </c>
      <c r="L509" s="2" t="s">
        <v>1473</v>
      </c>
      <c r="M509" s="2" t="s">
        <v>1528</v>
      </c>
      <c r="N509" s="2" t="s">
        <v>3788</v>
      </c>
      <c r="O509" s="2" t="s">
        <v>3789</v>
      </c>
      <c r="P509" s="2" t="s">
        <v>3790</v>
      </c>
      <c r="Q509" s="2" t="s">
        <v>3791</v>
      </c>
      <c r="AD509" s="2" t="s">
        <v>3792</v>
      </c>
      <c r="AE509" s="2" t="s">
        <v>3793</v>
      </c>
      <c r="AF509" s="6" t="s">
        <v>1477</v>
      </c>
      <c r="AG509" s="6" t="s">
        <v>1496</v>
      </c>
      <c r="AH509" s="6" t="s">
        <v>1480</v>
      </c>
      <c r="AI509" s="6" t="s">
        <v>1477</v>
      </c>
      <c r="AJ509" s="6" t="s">
        <v>1477</v>
      </c>
      <c r="AK509" s="6" t="s">
        <v>1477</v>
      </c>
      <c r="AL509" s="6" t="s">
        <v>1477</v>
      </c>
      <c r="AM509" s="6" t="s">
        <v>1477</v>
      </c>
      <c r="AN509" s="6" t="s">
        <v>1477</v>
      </c>
      <c r="AO509" s="6" t="s">
        <v>1477</v>
      </c>
      <c r="AP509" s="6" t="s">
        <v>1478</v>
      </c>
      <c r="AQ509" s="6" t="s">
        <v>1496</v>
      </c>
      <c r="AR509" s="6" t="s">
        <v>1477</v>
      </c>
      <c r="AS509" s="6" t="s">
        <v>1477</v>
      </c>
      <c r="AT509" s="2" t="b">
        <f t="shared" si="9"/>
        <v>0</v>
      </c>
      <c r="AU509" s="2" t="b">
        <f t="shared" si="17"/>
        <v>0</v>
      </c>
      <c r="AV509" s="8" t="b">
        <f t="shared" si="10"/>
        <v>1</v>
      </c>
      <c r="AW509" s="2" t="b">
        <f t="shared" si="11"/>
        <v>0</v>
      </c>
      <c r="AX509" s="2" t="b">
        <f t="shared" si="12"/>
        <v>1</v>
      </c>
      <c r="AY509" s="2" t="b">
        <f t="shared" si="13"/>
        <v>0</v>
      </c>
    </row>
    <row r="510" spans="1:51" ht="16" x14ac:dyDescent="0.2">
      <c r="A510" s="4" t="s">
        <v>3794</v>
      </c>
      <c r="B510" s="2" t="s">
        <v>983</v>
      </c>
      <c r="C510" s="2">
        <v>6</v>
      </c>
      <c r="D510" s="2" t="s">
        <v>1464</v>
      </c>
      <c r="E510" s="2" t="s">
        <v>1464</v>
      </c>
      <c r="F510" s="2">
        <v>15</v>
      </c>
      <c r="G510" s="2" t="s">
        <v>3403</v>
      </c>
      <c r="H510" s="2" t="s">
        <v>3403</v>
      </c>
      <c r="I510" s="2" t="s">
        <v>3766</v>
      </c>
      <c r="J510" s="2" t="s">
        <v>3767</v>
      </c>
      <c r="K510" s="7" t="s">
        <v>3768</v>
      </c>
      <c r="L510" s="2" t="s">
        <v>1473</v>
      </c>
      <c r="M510" s="2" t="s">
        <v>1528</v>
      </c>
      <c r="N510" s="2" t="s">
        <v>3795</v>
      </c>
      <c r="O510" s="2" t="s">
        <v>3789</v>
      </c>
      <c r="P510" s="2" t="s">
        <v>3796</v>
      </c>
      <c r="Q510" s="2" t="s">
        <v>3797</v>
      </c>
      <c r="AD510" s="2" t="s">
        <v>3798</v>
      </c>
      <c r="AE510" s="2" t="s">
        <v>3799</v>
      </c>
      <c r="AF510" s="6" t="s">
        <v>1477</v>
      </c>
      <c r="AG510" s="6" t="s">
        <v>1496</v>
      </c>
      <c r="AH510" s="6" t="s">
        <v>1480</v>
      </c>
      <c r="AI510" s="6" t="s">
        <v>1477</v>
      </c>
      <c r="AJ510" s="6" t="s">
        <v>1477</v>
      </c>
      <c r="AK510" s="6" t="s">
        <v>1477</v>
      </c>
      <c r="AL510" s="6" t="s">
        <v>1477</v>
      </c>
      <c r="AM510" s="6" t="s">
        <v>1477</v>
      </c>
      <c r="AN510" s="6" t="s">
        <v>1477</v>
      </c>
      <c r="AO510" s="6" t="s">
        <v>1477</v>
      </c>
      <c r="AP510" s="6" t="s">
        <v>1478</v>
      </c>
      <c r="AQ510" s="6" t="s">
        <v>1496</v>
      </c>
      <c r="AR510" s="6" t="s">
        <v>1477</v>
      </c>
      <c r="AS510" s="6" t="s">
        <v>1477</v>
      </c>
      <c r="AT510" s="2" t="b">
        <f t="shared" si="9"/>
        <v>0</v>
      </c>
      <c r="AU510" s="2" t="b">
        <f t="shared" si="17"/>
        <v>0</v>
      </c>
      <c r="AV510" s="8" t="b">
        <f t="shared" si="10"/>
        <v>1</v>
      </c>
      <c r="AW510" s="2" t="b">
        <f t="shared" si="11"/>
        <v>0</v>
      </c>
      <c r="AX510" s="2" t="b">
        <f t="shared" si="12"/>
        <v>1</v>
      </c>
      <c r="AY510" s="2" t="b">
        <f t="shared" si="13"/>
        <v>0</v>
      </c>
    </row>
    <row r="511" spans="1:51" ht="16" x14ac:dyDescent="0.2">
      <c r="A511" s="4" t="s">
        <v>3800</v>
      </c>
      <c r="B511" s="2" t="s">
        <v>900</v>
      </c>
      <c r="C511" s="2">
        <v>3</v>
      </c>
      <c r="D511" s="2" t="s">
        <v>1978</v>
      </c>
      <c r="E511" s="2" t="s">
        <v>1978</v>
      </c>
      <c r="F511" s="2">
        <v>15</v>
      </c>
      <c r="G511" s="2" t="s">
        <v>3403</v>
      </c>
      <c r="H511" s="2" t="s">
        <v>3403</v>
      </c>
      <c r="I511" s="2" t="s">
        <v>3766</v>
      </c>
      <c r="J511" s="2" t="s">
        <v>3767</v>
      </c>
      <c r="K511" s="7" t="s">
        <v>3768</v>
      </c>
      <c r="L511" s="2" t="s">
        <v>1473</v>
      </c>
      <c r="M511" s="2" t="s">
        <v>1528</v>
      </c>
      <c r="N511" s="2" t="s">
        <v>3801</v>
      </c>
      <c r="P511" s="2" t="s">
        <v>3802</v>
      </c>
      <c r="Q511" s="2" t="s">
        <v>3803</v>
      </c>
      <c r="Z511" s="2" t="s">
        <v>3804</v>
      </c>
      <c r="AA511" s="2" t="s">
        <v>3805</v>
      </c>
      <c r="AB511" s="7" t="s">
        <v>3806</v>
      </c>
      <c r="AC511" s="7" t="s">
        <v>3807</v>
      </c>
      <c r="AE511" s="2" t="s">
        <v>3808</v>
      </c>
      <c r="AF511" s="6" t="s">
        <v>1477</v>
      </c>
      <c r="AG511" s="6" t="s">
        <v>1477</v>
      </c>
      <c r="AH511" s="6" t="s">
        <v>1477</v>
      </c>
      <c r="AI511" s="6" t="s">
        <v>1477</v>
      </c>
      <c r="AJ511" s="6" t="s">
        <v>1477</v>
      </c>
      <c r="AK511" s="6" t="s">
        <v>1477</v>
      </c>
      <c r="AL511" s="6" t="s">
        <v>1477</v>
      </c>
      <c r="AM511" s="6" t="s">
        <v>1477</v>
      </c>
      <c r="AN511" s="6" t="s">
        <v>1477</v>
      </c>
      <c r="AO511" s="6" t="s">
        <v>1477</v>
      </c>
      <c r="AP511" s="6" t="s">
        <v>1480</v>
      </c>
      <c r="AQ511" s="6" t="s">
        <v>1525</v>
      </c>
      <c r="AR511" s="6" t="s">
        <v>1526</v>
      </c>
      <c r="AS511" s="6" t="s">
        <v>1566</v>
      </c>
      <c r="AT511" s="2" t="b">
        <f t="shared" si="9"/>
        <v>1</v>
      </c>
      <c r="AU511" s="2" t="b">
        <f t="shared" si="17"/>
        <v>0</v>
      </c>
      <c r="AV511" s="8" t="b">
        <f t="shared" si="10"/>
        <v>0</v>
      </c>
      <c r="AW511" s="2" t="b">
        <f t="shared" si="11"/>
        <v>0</v>
      </c>
      <c r="AX511" s="2" t="b">
        <f t="shared" si="12"/>
        <v>0</v>
      </c>
      <c r="AY511" s="2" t="b">
        <f t="shared" si="13"/>
        <v>0</v>
      </c>
    </row>
    <row r="512" spans="1:51" ht="16" x14ac:dyDescent="0.2">
      <c r="A512" s="4" t="s">
        <v>3809</v>
      </c>
      <c r="B512" s="2" t="s">
        <v>901</v>
      </c>
      <c r="C512" s="2">
        <v>3</v>
      </c>
      <c r="D512" s="2" t="s">
        <v>1978</v>
      </c>
      <c r="E512" s="2" t="s">
        <v>1978</v>
      </c>
      <c r="F512" s="2">
        <v>15</v>
      </c>
      <c r="G512" s="2" t="s">
        <v>3403</v>
      </c>
      <c r="H512" s="2" t="s">
        <v>3403</v>
      </c>
      <c r="I512" s="2" t="s">
        <v>3766</v>
      </c>
      <c r="J512" s="2" t="s">
        <v>3767</v>
      </c>
      <c r="K512" s="7" t="s">
        <v>3768</v>
      </c>
      <c r="L512" s="2" t="s">
        <v>1473</v>
      </c>
      <c r="M512" s="2" t="s">
        <v>1528</v>
      </c>
      <c r="N512" s="2" t="s">
        <v>3810</v>
      </c>
      <c r="P512" s="2" t="s">
        <v>3811</v>
      </c>
      <c r="Q512" s="2" t="s">
        <v>3812</v>
      </c>
      <c r="AD512" s="2" t="s">
        <v>3813</v>
      </c>
      <c r="AE512" s="2" t="s">
        <v>3814</v>
      </c>
      <c r="AF512" s="6" t="s">
        <v>1477</v>
      </c>
      <c r="AG512" s="6" t="s">
        <v>1477</v>
      </c>
      <c r="AH512" s="6" t="s">
        <v>1477</v>
      </c>
      <c r="AI512" s="6" t="s">
        <v>1477</v>
      </c>
      <c r="AJ512" s="6" t="s">
        <v>1477</v>
      </c>
      <c r="AK512" s="6" t="s">
        <v>1477</v>
      </c>
      <c r="AL512" s="6" t="s">
        <v>1477</v>
      </c>
      <c r="AM512" s="6" t="s">
        <v>1477</v>
      </c>
      <c r="AN512" s="6" t="s">
        <v>1477</v>
      </c>
      <c r="AO512" s="6" t="s">
        <v>1477</v>
      </c>
      <c r="AP512" s="6" t="s">
        <v>1478</v>
      </c>
      <c r="AQ512" s="6" t="s">
        <v>1497</v>
      </c>
      <c r="AR512" s="6" t="s">
        <v>1535</v>
      </c>
      <c r="AS512" s="6" t="s">
        <v>1480</v>
      </c>
      <c r="AT512" s="2" t="b">
        <f t="shared" ref="AT512:AT766" si="18">AND(AF512="C",AG512="C",AH512="C",AI512="C",AJ512="C",AK512="C",AL512="C",AM512="C",AN512="C",AO512="C")</f>
        <v>1</v>
      </c>
      <c r="AU512" s="2" t="b">
        <f t="shared" si="17"/>
        <v>0</v>
      </c>
      <c r="AV512" s="8" t="b">
        <f t="shared" ref="AV512:AV766" si="19">AND(AF512="C",AG512&lt;&gt;"C",AH512&lt;&gt;"C",AI512="C",AJ512="C",AK512="C",AL512="C",AM512="C",AN512="C",AO512="C")</f>
        <v>0</v>
      </c>
      <c r="AW512" s="2" t="b">
        <f t="shared" ref="AW512:AW766" si="20">AND(AV512,AR512&lt;&gt;"C",AS512&lt;&gt;"C")</f>
        <v>0</v>
      </c>
      <c r="AX512" s="2" t="b">
        <f t="shared" ref="AX512:AX766" si="21">AND(AV512,AR512="C",AS512="C")</f>
        <v>0</v>
      </c>
      <c r="AY512" s="2" t="b">
        <f t="shared" ref="AY512:AY766" si="22">AND(NOT(AT512),NOT(AV512))</f>
        <v>0</v>
      </c>
    </row>
    <row r="513" spans="1:51" ht="16" x14ac:dyDescent="0.2">
      <c r="A513" s="4" t="s">
        <v>3815</v>
      </c>
      <c r="B513" s="2" t="s">
        <v>977</v>
      </c>
      <c r="C513" s="2">
        <v>3</v>
      </c>
      <c r="D513" s="2" t="s">
        <v>1978</v>
      </c>
      <c r="E513" s="2" t="s">
        <v>1978</v>
      </c>
      <c r="F513" s="2">
        <v>15</v>
      </c>
      <c r="G513" s="2" t="s">
        <v>3403</v>
      </c>
      <c r="H513" s="2" t="s">
        <v>3403</v>
      </c>
      <c r="I513" s="2" t="s">
        <v>3766</v>
      </c>
      <c r="J513" s="2" t="s">
        <v>3767</v>
      </c>
      <c r="K513" s="7" t="s">
        <v>3768</v>
      </c>
      <c r="L513" s="2" t="s">
        <v>1473</v>
      </c>
      <c r="M513" s="2" t="s">
        <v>1528</v>
      </c>
      <c r="N513" s="2" t="s">
        <v>3816</v>
      </c>
      <c r="O513" s="2" t="s">
        <v>3817</v>
      </c>
      <c r="P513" s="2" t="s">
        <v>3818</v>
      </c>
      <c r="Q513" s="2" t="s">
        <v>3819</v>
      </c>
      <c r="AD513" s="2" t="s">
        <v>3820</v>
      </c>
      <c r="AE513" s="2" t="s">
        <v>3821</v>
      </c>
      <c r="AF513" s="6" t="s">
        <v>1477</v>
      </c>
      <c r="AG513" s="6" t="s">
        <v>1477</v>
      </c>
      <c r="AH513" s="6" t="s">
        <v>1477</v>
      </c>
      <c r="AI513" s="6" t="s">
        <v>1477</v>
      </c>
      <c r="AJ513" s="6" t="s">
        <v>1477</v>
      </c>
      <c r="AK513" s="6" t="s">
        <v>1477</v>
      </c>
      <c r="AL513" s="6" t="s">
        <v>1477</v>
      </c>
      <c r="AM513" s="6" t="s">
        <v>1477</v>
      </c>
      <c r="AN513" s="6" t="s">
        <v>1477</v>
      </c>
      <c r="AO513" s="6" t="s">
        <v>1477</v>
      </c>
      <c r="AP513" s="6" t="s">
        <v>1478</v>
      </c>
      <c r="AQ513" s="6" t="s">
        <v>1566</v>
      </c>
      <c r="AR513" s="6" t="s">
        <v>1508</v>
      </c>
      <c r="AS513" s="6" t="s">
        <v>1536</v>
      </c>
      <c r="AT513" s="2" t="b">
        <f t="shared" si="18"/>
        <v>1</v>
      </c>
      <c r="AU513" s="2" t="b">
        <f t="shared" si="17"/>
        <v>0</v>
      </c>
      <c r="AV513" s="8" t="b">
        <f t="shared" si="19"/>
        <v>0</v>
      </c>
      <c r="AW513" s="2" t="b">
        <f t="shared" si="20"/>
        <v>0</v>
      </c>
      <c r="AX513" s="2" t="b">
        <f t="shared" si="21"/>
        <v>0</v>
      </c>
      <c r="AY513" s="2" t="b">
        <f t="shared" si="22"/>
        <v>0</v>
      </c>
    </row>
    <row r="514" spans="1:51" ht="16" x14ac:dyDescent="0.2">
      <c r="A514" s="4" t="s">
        <v>3822</v>
      </c>
      <c r="B514" s="2" t="s">
        <v>978</v>
      </c>
      <c r="C514" s="2">
        <v>3</v>
      </c>
      <c r="D514" s="2" t="s">
        <v>1978</v>
      </c>
      <c r="E514" s="2" t="s">
        <v>1978</v>
      </c>
      <c r="F514" s="2">
        <v>15</v>
      </c>
      <c r="G514" s="2" t="s">
        <v>3403</v>
      </c>
      <c r="H514" s="2" t="s">
        <v>3403</v>
      </c>
      <c r="I514" s="2" t="s">
        <v>3766</v>
      </c>
      <c r="J514" s="2" t="s">
        <v>3767</v>
      </c>
      <c r="K514" s="7" t="s">
        <v>3768</v>
      </c>
      <c r="L514" s="2" t="s">
        <v>1473</v>
      </c>
      <c r="M514" s="2" t="s">
        <v>1528</v>
      </c>
      <c r="N514" s="2" t="s">
        <v>3823</v>
      </c>
      <c r="O514" s="2" t="s">
        <v>3817</v>
      </c>
      <c r="P514" s="2" t="s">
        <v>3824</v>
      </c>
      <c r="Q514" s="2" t="s">
        <v>3825</v>
      </c>
      <c r="AD514" s="2" t="s">
        <v>3826</v>
      </c>
      <c r="AE514" s="2" t="s">
        <v>3827</v>
      </c>
      <c r="AF514" s="6" t="s">
        <v>1477</v>
      </c>
      <c r="AG514" s="6" t="s">
        <v>1477</v>
      </c>
      <c r="AH514" s="6" t="s">
        <v>1477</v>
      </c>
      <c r="AI514" s="6" t="s">
        <v>1477</v>
      </c>
      <c r="AJ514" s="6" t="s">
        <v>1477</v>
      </c>
      <c r="AK514" s="6" t="s">
        <v>1477</v>
      </c>
      <c r="AL514" s="6" t="s">
        <v>1477</v>
      </c>
      <c r="AM514" s="6" t="s">
        <v>1477</v>
      </c>
      <c r="AN514" s="6" t="s">
        <v>1477</v>
      </c>
      <c r="AO514" s="6" t="s">
        <v>1477</v>
      </c>
      <c r="AP514" s="6" t="s">
        <v>1478</v>
      </c>
      <c r="AQ514" s="6" t="s">
        <v>1566</v>
      </c>
      <c r="AR514" s="6" t="s">
        <v>1508</v>
      </c>
      <c r="AS514" s="6" t="s">
        <v>1536</v>
      </c>
      <c r="AT514" s="2" t="b">
        <f t="shared" si="18"/>
        <v>1</v>
      </c>
      <c r="AU514" s="2" t="b">
        <f t="shared" si="17"/>
        <v>0</v>
      </c>
      <c r="AV514" s="8" t="b">
        <f t="shared" si="19"/>
        <v>0</v>
      </c>
      <c r="AW514" s="2" t="b">
        <f t="shared" si="20"/>
        <v>0</v>
      </c>
      <c r="AX514" s="2" t="b">
        <f t="shared" si="21"/>
        <v>0</v>
      </c>
      <c r="AY514" s="2" t="b">
        <f t="shared" si="22"/>
        <v>0</v>
      </c>
    </row>
    <row r="515" spans="1:51" ht="16" x14ac:dyDescent="0.2">
      <c r="A515" s="4" t="s">
        <v>3828</v>
      </c>
      <c r="B515" s="2" t="s">
        <v>979</v>
      </c>
      <c r="C515" s="2">
        <v>3</v>
      </c>
      <c r="D515" s="2" t="s">
        <v>1978</v>
      </c>
      <c r="E515" s="2" t="s">
        <v>1978</v>
      </c>
      <c r="F515" s="2">
        <v>15</v>
      </c>
      <c r="G515" s="2" t="s">
        <v>3403</v>
      </c>
      <c r="H515" s="2" t="s">
        <v>3403</v>
      </c>
      <c r="I515" s="2" t="s">
        <v>3766</v>
      </c>
      <c r="J515" s="2" t="s">
        <v>3767</v>
      </c>
      <c r="K515" s="7" t="s">
        <v>3768</v>
      </c>
      <c r="L515" s="2" t="s">
        <v>1473</v>
      </c>
      <c r="M515" s="2" t="s">
        <v>1528</v>
      </c>
      <c r="N515" s="2" t="s">
        <v>3829</v>
      </c>
      <c r="O515" s="2" t="s">
        <v>3817</v>
      </c>
      <c r="P515" s="2" t="s">
        <v>3830</v>
      </c>
      <c r="Q515" s="2" t="s">
        <v>3831</v>
      </c>
      <c r="AD515" s="2" t="s">
        <v>3832</v>
      </c>
      <c r="AE515" s="2" t="s">
        <v>3833</v>
      </c>
      <c r="AF515" s="6" t="s">
        <v>1477</v>
      </c>
      <c r="AG515" s="6" t="s">
        <v>1477</v>
      </c>
      <c r="AH515" s="6" t="s">
        <v>1477</v>
      </c>
      <c r="AI515" s="6" t="s">
        <v>1477</v>
      </c>
      <c r="AJ515" s="6" t="s">
        <v>1477</v>
      </c>
      <c r="AK515" s="6" t="s">
        <v>1477</v>
      </c>
      <c r="AL515" s="6" t="s">
        <v>1477</v>
      </c>
      <c r="AM515" s="6" t="s">
        <v>1477</v>
      </c>
      <c r="AN515" s="6" t="s">
        <v>1477</v>
      </c>
      <c r="AO515" s="6" t="s">
        <v>1477</v>
      </c>
      <c r="AP515" s="6" t="s">
        <v>1478</v>
      </c>
      <c r="AQ515" s="6" t="s">
        <v>1566</v>
      </c>
      <c r="AR515" s="6" t="s">
        <v>1508</v>
      </c>
      <c r="AS515" s="6" t="s">
        <v>1536</v>
      </c>
      <c r="AT515" s="2" t="b">
        <f t="shared" si="18"/>
        <v>1</v>
      </c>
      <c r="AU515" s="2" t="b">
        <f t="shared" ref="AU515:AU578" si="23">AND(AT515,_xlfn.XOR(AP515="C",AQ515="C)"))</f>
        <v>0</v>
      </c>
      <c r="AV515" s="8" t="b">
        <f t="shared" si="19"/>
        <v>0</v>
      </c>
      <c r="AW515" s="2" t="b">
        <f t="shared" si="20"/>
        <v>0</v>
      </c>
      <c r="AX515" s="2" t="b">
        <f t="shared" si="21"/>
        <v>0</v>
      </c>
      <c r="AY515" s="2" t="b">
        <f t="shared" si="22"/>
        <v>0</v>
      </c>
    </row>
    <row r="516" spans="1:51" ht="16" x14ac:dyDescent="0.2">
      <c r="A516" s="4" t="s">
        <v>3834</v>
      </c>
      <c r="B516" s="2" t="s">
        <v>911</v>
      </c>
      <c r="E516" s="2" t="s">
        <v>1463</v>
      </c>
      <c r="F516" s="2">
        <v>15</v>
      </c>
      <c r="G516" s="2" t="s">
        <v>3403</v>
      </c>
      <c r="H516" s="2" t="s">
        <v>3403</v>
      </c>
      <c r="I516" s="2" t="s">
        <v>3766</v>
      </c>
      <c r="J516" s="2" t="s">
        <v>3767</v>
      </c>
      <c r="K516" s="7" t="s">
        <v>3768</v>
      </c>
      <c r="L516" s="2" t="s">
        <v>1473</v>
      </c>
      <c r="M516" s="2" t="s">
        <v>1528</v>
      </c>
      <c r="N516" s="2" t="s">
        <v>3835</v>
      </c>
      <c r="P516" s="2" t="s">
        <v>3836</v>
      </c>
      <c r="Q516" s="2" t="s">
        <v>3837</v>
      </c>
      <c r="AE516" s="2" t="s">
        <v>3838</v>
      </c>
      <c r="AF516" s="6" t="s">
        <v>1477</v>
      </c>
      <c r="AG516" s="6" t="s">
        <v>1526</v>
      </c>
      <c r="AH516" s="6" t="s">
        <v>1479</v>
      </c>
      <c r="AI516" s="6" t="s">
        <v>1477</v>
      </c>
      <c r="AJ516" s="6" t="s">
        <v>1477</v>
      </c>
      <c r="AK516" s="6" t="s">
        <v>1477</v>
      </c>
      <c r="AL516" s="6" t="s">
        <v>1477</v>
      </c>
      <c r="AM516" s="6" t="s">
        <v>1477</v>
      </c>
      <c r="AN516" s="6" t="s">
        <v>1477</v>
      </c>
      <c r="AO516" s="6" t="s">
        <v>1477</v>
      </c>
      <c r="AP516" s="6" t="s">
        <v>1478</v>
      </c>
      <c r="AQ516" s="6" t="s">
        <v>1496</v>
      </c>
      <c r="AR516" s="6" t="s">
        <v>1615</v>
      </c>
      <c r="AS516" s="6" t="s">
        <v>1480</v>
      </c>
      <c r="AT516" s="2" t="b">
        <f t="shared" si="18"/>
        <v>0</v>
      </c>
      <c r="AU516" s="2" t="b">
        <f t="shared" si="23"/>
        <v>0</v>
      </c>
      <c r="AV516" s="8" t="b">
        <f t="shared" si="19"/>
        <v>1</v>
      </c>
      <c r="AW516" s="2" t="b">
        <f t="shared" si="20"/>
        <v>1</v>
      </c>
      <c r="AX516" s="2" t="b">
        <f t="shared" si="21"/>
        <v>0</v>
      </c>
      <c r="AY516" s="2" t="b">
        <f t="shared" si="22"/>
        <v>0</v>
      </c>
    </row>
    <row r="517" spans="1:51" ht="16" x14ac:dyDescent="0.2">
      <c r="A517" s="4" t="s">
        <v>3839</v>
      </c>
      <c r="B517" s="2" t="s">
        <v>980</v>
      </c>
      <c r="E517" s="2" t="s">
        <v>1463</v>
      </c>
      <c r="F517" s="2">
        <v>15</v>
      </c>
      <c r="G517" s="2" t="s">
        <v>3403</v>
      </c>
      <c r="H517" s="2" t="s">
        <v>3403</v>
      </c>
      <c r="I517" s="2" t="s">
        <v>3766</v>
      </c>
      <c r="J517" s="2" t="s">
        <v>3767</v>
      </c>
      <c r="K517" s="7" t="s">
        <v>3768</v>
      </c>
      <c r="L517" s="2" t="s">
        <v>1473</v>
      </c>
      <c r="M517" s="2" t="s">
        <v>1528</v>
      </c>
      <c r="N517" s="2" t="s">
        <v>3840</v>
      </c>
      <c r="O517" s="2" t="s">
        <v>3841</v>
      </c>
      <c r="P517" s="2" t="s">
        <v>3842</v>
      </c>
      <c r="Q517" s="2" t="s">
        <v>3843</v>
      </c>
      <c r="AD517" s="2" t="s">
        <v>3844</v>
      </c>
      <c r="AE517" s="2" t="s">
        <v>3845</v>
      </c>
      <c r="AF517" s="6" t="s">
        <v>1477</v>
      </c>
      <c r="AG517" s="6" t="s">
        <v>1508</v>
      </c>
      <c r="AH517" s="6" t="s">
        <v>1682</v>
      </c>
      <c r="AI517" s="6" t="s">
        <v>1477</v>
      </c>
      <c r="AJ517" s="6" t="s">
        <v>1477</v>
      </c>
      <c r="AK517" s="6" t="s">
        <v>1477</v>
      </c>
      <c r="AL517" s="6" t="s">
        <v>1477</v>
      </c>
      <c r="AM517" s="6" t="s">
        <v>1477</v>
      </c>
      <c r="AN517" s="6" t="s">
        <v>1477</v>
      </c>
      <c r="AO517" s="6" t="s">
        <v>1477</v>
      </c>
      <c r="AP517" s="6" t="s">
        <v>1478</v>
      </c>
      <c r="AQ517" s="6" t="s">
        <v>1536</v>
      </c>
      <c r="AR517" s="6" t="s">
        <v>1615</v>
      </c>
      <c r="AS517" s="6" t="s">
        <v>1480</v>
      </c>
      <c r="AT517" s="2" t="b">
        <f t="shared" si="18"/>
        <v>0</v>
      </c>
      <c r="AU517" s="2" t="b">
        <f t="shared" si="23"/>
        <v>0</v>
      </c>
      <c r="AV517" s="8" t="b">
        <f t="shared" si="19"/>
        <v>1</v>
      </c>
      <c r="AW517" s="2" t="b">
        <f t="shared" si="20"/>
        <v>1</v>
      </c>
      <c r="AX517" s="2" t="b">
        <f t="shared" si="21"/>
        <v>0</v>
      </c>
      <c r="AY517" s="2" t="b">
        <f t="shared" si="22"/>
        <v>0</v>
      </c>
    </row>
    <row r="518" spans="1:51" ht="16" x14ac:dyDescent="0.2">
      <c r="A518" s="4" t="s">
        <v>3846</v>
      </c>
      <c r="B518" s="2" t="s">
        <v>981</v>
      </c>
      <c r="E518" s="2" t="s">
        <v>1463</v>
      </c>
      <c r="F518" s="2">
        <v>15</v>
      </c>
      <c r="G518" s="2" t="s">
        <v>3403</v>
      </c>
      <c r="H518" s="2" t="s">
        <v>3403</v>
      </c>
      <c r="I518" s="2" t="s">
        <v>3766</v>
      </c>
      <c r="J518" s="2" t="s">
        <v>3767</v>
      </c>
      <c r="K518" s="7" t="s">
        <v>3768</v>
      </c>
      <c r="L518" s="2" t="s">
        <v>1473</v>
      </c>
      <c r="M518" s="2" t="s">
        <v>1528</v>
      </c>
      <c r="N518" s="2" t="s">
        <v>3847</v>
      </c>
      <c r="O518" s="2" t="s">
        <v>3841</v>
      </c>
      <c r="P518" s="2" t="s">
        <v>3848</v>
      </c>
      <c r="Q518" s="2" t="s">
        <v>3849</v>
      </c>
      <c r="AD518" s="2" t="s">
        <v>3850</v>
      </c>
      <c r="AE518" s="2" t="s">
        <v>3851</v>
      </c>
      <c r="AF518" s="6" t="s">
        <v>1477</v>
      </c>
      <c r="AG518" s="6" t="s">
        <v>1508</v>
      </c>
      <c r="AH518" s="6" t="s">
        <v>1682</v>
      </c>
      <c r="AI518" s="6" t="s">
        <v>1477</v>
      </c>
      <c r="AJ518" s="6" t="s">
        <v>1477</v>
      </c>
      <c r="AK518" s="6" t="s">
        <v>1477</v>
      </c>
      <c r="AL518" s="6" t="s">
        <v>1477</v>
      </c>
      <c r="AM518" s="6" t="s">
        <v>1477</v>
      </c>
      <c r="AN518" s="6" t="s">
        <v>1477</v>
      </c>
      <c r="AO518" s="6" t="s">
        <v>1477</v>
      </c>
      <c r="AP518" s="6" t="s">
        <v>1478</v>
      </c>
      <c r="AQ518" s="6" t="s">
        <v>1536</v>
      </c>
      <c r="AR518" s="6" t="s">
        <v>1615</v>
      </c>
      <c r="AS518" s="6" t="s">
        <v>1480</v>
      </c>
      <c r="AT518" s="2" t="b">
        <f t="shared" si="18"/>
        <v>0</v>
      </c>
      <c r="AU518" s="2" t="b">
        <f t="shared" si="23"/>
        <v>0</v>
      </c>
      <c r="AV518" s="8" t="b">
        <f t="shared" si="19"/>
        <v>1</v>
      </c>
      <c r="AW518" s="2" t="b">
        <f t="shared" si="20"/>
        <v>1</v>
      </c>
      <c r="AX518" s="2" t="b">
        <f t="shared" si="21"/>
        <v>0</v>
      </c>
      <c r="AY518" s="2" t="b">
        <f t="shared" si="22"/>
        <v>0</v>
      </c>
    </row>
    <row r="519" spans="1:51" ht="16" x14ac:dyDescent="0.2">
      <c r="A519" s="4" t="s">
        <v>3852</v>
      </c>
      <c r="B519" s="2" t="s">
        <v>805</v>
      </c>
      <c r="D519" s="2" t="s">
        <v>1465</v>
      </c>
      <c r="E519" s="2" t="s">
        <v>1465</v>
      </c>
      <c r="F519" s="2">
        <v>15</v>
      </c>
      <c r="G519" s="2" t="s">
        <v>3403</v>
      </c>
      <c r="H519" s="2" t="s">
        <v>3403</v>
      </c>
      <c r="I519" s="2" t="s">
        <v>3766</v>
      </c>
      <c r="J519" s="2" t="s">
        <v>3853</v>
      </c>
      <c r="K519" s="7" t="s">
        <v>3854</v>
      </c>
      <c r="L519" s="2" t="s">
        <v>1473</v>
      </c>
      <c r="M519" s="2" t="s">
        <v>1528</v>
      </c>
      <c r="N519" s="2" t="s">
        <v>3855</v>
      </c>
      <c r="O519" s="2" t="s">
        <v>3428</v>
      </c>
      <c r="P519" s="2" t="s">
        <v>3856</v>
      </c>
      <c r="Q519" s="2" t="s">
        <v>3857</v>
      </c>
      <c r="AE519" s="2" t="s">
        <v>3858</v>
      </c>
      <c r="AF519" s="6" t="s">
        <v>1477</v>
      </c>
      <c r="AG519" s="6" t="s">
        <v>1484</v>
      </c>
      <c r="AH519" s="6" t="s">
        <v>1480</v>
      </c>
      <c r="AI519" s="6" t="s">
        <v>2084</v>
      </c>
      <c r="AJ519" s="6" t="s">
        <v>1477</v>
      </c>
      <c r="AK519" s="6" t="s">
        <v>1477</v>
      </c>
      <c r="AL519" s="6" t="s">
        <v>1477</v>
      </c>
      <c r="AM519" s="6" t="s">
        <v>1477</v>
      </c>
      <c r="AN519" s="6" t="s">
        <v>1477</v>
      </c>
      <c r="AO519" s="6" t="s">
        <v>1477</v>
      </c>
      <c r="AP519" s="6" t="s">
        <v>1480</v>
      </c>
      <c r="AQ519" s="6" t="s">
        <v>1497</v>
      </c>
      <c r="AR519" s="6" t="s">
        <v>1526</v>
      </c>
      <c r="AS519" s="6" t="s">
        <v>1480</v>
      </c>
      <c r="AT519" s="2" t="b">
        <f t="shared" si="18"/>
        <v>0</v>
      </c>
      <c r="AU519" s="2" t="b">
        <f t="shared" si="23"/>
        <v>0</v>
      </c>
      <c r="AV519" s="8" t="b">
        <f t="shared" si="19"/>
        <v>0</v>
      </c>
      <c r="AW519" s="2" t="b">
        <f t="shared" si="20"/>
        <v>0</v>
      </c>
      <c r="AX519" s="2" t="b">
        <f t="shared" si="21"/>
        <v>0</v>
      </c>
      <c r="AY519" s="2" t="b">
        <f t="shared" si="22"/>
        <v>1</v>
      </c>
    </row>
    <row r="520" spans="1:51" ht="16" x14ac:dyDescent="0.2">
      <c r="A520" s="4" t="s">
        <v>3859</v>
      </c>
      <c r="B520" s="2" t="s">
        <v>589</v>
      </c>
      <c r="C520" s="2">
        <v>3</v>
      </c>
      <c r="D520" s="2" t="s">
        <v>1978</v>
      </c>
      <c r="E520" s="2" t="s">
        <v>1978</v>
      </c>
      <c r="F520" s="2">
        <v>15</v>
      </c>
      <c r="G520" s="2" t="s">
        <v>3403</v>
      </c>
      <c r="H520" s="2" t="s">
        <v>3403</v>
      </c>
      <c r="I520" s="2" t="s">
        <v>3766</v>
      </c>
      <c r="J520" s="2" t="s">
        <v>3853</v>
      </c>
      <c r="K520" s="7" t="s">
        <v>3854</v>
      </c>
      <c r="L520" s="2" t="s">
        <v>1473</v>
      </c>
      <c r="M520" s="2" t="s">
        <v>1528</v>
      </c>
      <c r="N520" s="2" t="s">
        <v>3860</v>
      </c>
      <c r="O520" s="2" t="s">
        <v>2071</v>
      </c>
      <c r="P520" s="2" t="s">
        <v>3861</v>
      </c>
      <c r="Q520" s="2" t="s">
        <v>3862</v>
      </c>
      <c r="R520" s="2" t="s">
        <v>3863</v>
      </c>
      <c r="AD520" s="2" t="s">
        <v>3864</v>
      </c>
      <c r="AE520" s="2" t="s">
        <v>3865</v>
      </c>
      <c r="AF520" s="6" t="s">
        <v>1477</v>
      </c>
      <c r="AG520" s="6" t="s">
        <v>1477</v>
      </c>
      <c r="AH520" s="6" t="s">
        <v>1477</v>
      </c>
      <c r="AI520" s="6" t="s">
        <v>1477</v>
      </c>
      <c r="AJ520" s="6" t="s">
        <v>1477</v>
      </c>
      <c r="AK520" s="6" t="s">
        <v>1477</v>
      </c>
      <c r="AL520" s="6" t="s">
        <v>1477</v>
      </c>
      <c r="AM520" s="6" t="s">
        <v>1477</v>
      </c>
      <c r="AN520" s="6" t="s">
        <v>1477</v>
      </c>
      <c r="AO520" s="6" t="s">
        <v>1477</v>
      </c>
      <c r="AP520" s="6" t="s">
        <v>1478</v>
      </c>
      <c r="AQ520" s="6" t="s">
        <v>1566</v>
      </c>
      <c r="AR520" s="6" t="s">
        <v>1508</v>
      </c>
      <c r="AS520" s="6" t="s">
        <v>1536</v>
      </c>
      <c r="AT520" s="2" t="b">
        <f t="shared" si="18"/>
        <v>1</v>
      </c>
      <c r="AU520" s="2" t="b">
        <f t="shared" si="23"/>
        <v>0</v>
      </c>
      <c r="AV520" s="8" t="b">
        <f t="shared" si="19"/>
        <v>0</v>
      </c>
      <c r="AW520" s="2" t="b">
        <f t="shared" si="20"/>
        <v>0</v>
      </c>
      <c r="AX520" s="2" t="b">
        <f t="shared" si="21"/>
        <v>0</v>
      </c>
      <c r="AY520" s="2" t="b">
        <f t="shared" si="22"/>
        <v>0</v>
      </c>
    </row>
    <row r="521" spans="1:51" ht="16" x14ac:dyDescent="0.2">
      <c r="A521" s="4" t="s">
        <v>3866</v>
      </c>
      <c r="B521" s="2" t="s">
        <v>590</v>
      </c>
      <c r="C521" s="2">
        <v>3</v>
      </c>
      <c r="D521" s="2" t="s">
        <v>1978</v>
      </c>
      <c r="E521" s="2" t="s">
        <v>1978</v>
      </c>
      <c r="F521" s="2">
        <v>15</v>
      </c>
      <c r="G521" s="2" t="s">
        <v>3403</v>
      </c>
      <c r="H521" s="2" t="s">
        <v>3403</v>
      </c>
      <c r="I521" s="2" t="s">
        <v>3766</v>
      </c>
      <c r="J521" s="2" t="s">
        <v>3853</v>
      </c>
      <c r="K521" s="7" t="s">
        <v>3854</v>
      </c>
      <c r="L521" s="2" t="s">
        <v>1473</v>
      </c>
      <c r="M521" s="2" t="s">
        <v>1528</v>
      </c>
      <c r="N521" s="2" t="s">
        <v>3867</v>
      </c>
      <c r="O521" s="2" t="s">
        <v>2071</v>
      </c>
      <c r="P521" s="2" t="s">
        <v>3868</v>
      </c>
      <c r="Q521" s="2" t="s">
        <v>3869</v>
      </c>
      <c r="AD521" s="2" t="s">
        <v>3870</v>
      </c>
      <c r="AE521" s="2" t="s">
        <v>3871</v>
      </c>
      <c r="AF521" s="6" t="s">
        <v>1477</v>
      </c>
      <c r="AG521" s="6" t="s">
        <v>1477</v>
      </c>
      <c r="AH521" s="6" t="s">
        <v>1477</v>
      </c>
      <c r="AI521" s="6" t="s">
        <v>1477</v>
      </c>
      <c r="AJ521" s="6" t="s">
        <v>1477</v>
      </c>
      <c r="AK521" s="6" t="s">
        <v>1477</v>
      </c>
      <c r="AL521" s="6" t="s">
        <v>1477</v>
      </c>
      <c r="AM521" s="6" t="s">
        <v>1477</v>
      </c>
      <c r="AN521" s="6" t="s">
        <v>1477</v>
      </c>
      <c r="AO521" s="6" t="s">
        <v>1477</v>
      </c>
      <c r="AP521" s="6" t="s">
        <v>1478</v>
      </c>
      <c r="AQ521" s="6" t="s">
        <v>1566</v>
      </c>
      <c r="AR521" s="6" t="s">
        <v>1566</v>
      </c>
      <c r="AS521" s="6" t="s">
        <v>1497</v>
      </c>
      <c r="AT521" s="2" t="b">
        <f t="shared" si="18"/>
        <v>1</v>
      </c>
      <c r="AU521" s="2" t="b">
        <f t="shared" si="23"/>
        <v>0</v>
      </c>
      <c r="AV521" s="8" t="b">
        <f t="shared" si="19"/>
        <v>0</v>
      </c>
      <c r="AW521" s="2" t="b">
        <f t="shared" si="20"/>
        <v>0</v>
      </c>
      <c r="AX521" s="2" t="b">
        <f t="shared" si="21"/>
        <v>0</v>
      </c>
      <c r="AY521" s="2" t="b">
        <f t="shared" si="22"/>
        <v>0</v>
      </c>
    </row>
    <row r="522" spans="1:51" ht="16" x14ac:dyDescent="0.2">
      <c r="A522" s="4" t="s">
        <v>3872</v>
      </c>
      <c r="B522" s="2" t="s">
        <v>773</v>
      </c>
      <c r="E522" s="2" t="s">
        <v>1463</v>
      </c>
      <c r="F522" s="2">
        <v>15</v>
      </c>
      <c r="G522" s="2" t="s">
        <v>3403</v>
      </c>
      <c r="H522" s="2" t="s">
        <v>3403</v>
      </c>
      <c r="I522" s="2" t="s">
        <v>3766</v>
      </c>
      <c r="J522" s="2" t="s">
        <v>3853</v>
      </c>
      <c r="K522" s="7" t="s">
        <v>3854</v>
      </c>
      <c r="L522" s="2" t="s">
        <v>1473</v>
      </c>
      <c r="M522" s="2" t="s">
        <v>1528</v>
      </c>
      <c r="N522" s="2" t="s">
        <v>3873</v>
      </c>
      <c r="O522" s="2" t="s">
        <v>2071</v>
      </c>
      <c r="P522" s="2" t="s">
        <v>3874</v>
      </c>
      <c r="Q522" s="2" t="s">
        <v>3875</v>
      </c>
      <c r="R522" s="2" t="s">
        <v>3876</v>
      </c>
      <c r="AD522" s="2" t="s">
        <v>3877</v>
      </c>
      <c r="AE522" s="2" t="s">
        <v>3878</v>
      </c>
      <c r="AF522" s="6" t="s">
        <v>1477</v>
      </c>
      <c r="AG522" s="6" t="s">
        <v>1512</v>
      </c>
      <c r="AH522" s="6" t="s">
        <v>1480</v>
      </c>
      <c r="AI522" s="6" t="s">
        <v>1477</v>
      </c>
      <c r="AJ522" s="6" t="s">
        <v>1477</v>
      </c>
      <c r="AK522" s="6" t="s">
        <v>1477</v>
      </c>
      <c r="AL522" s="6" t="s">
        <v>1477</v>
      </c>
      <c r="AM522" s="6" t="s">
        <v>1477</v>
      </c>
      <c r="AN522" s="6" t="s">
        <v>1477</v>
      </c>
      <c r="AO522" s="6" t="s">
        <v>1477</v>
      </c>
      <c r="AP522" s="6" t="s">
        <v>1496</v>
      </c>
      <c r="AQ522" s="6" t="s">
        <v>1497</v>
      </c>
      <c r="AR522" s="6" t="s">
        <v>1526</v>
      </c>
      <c r="AS522" s="6" t="s">
        <v>1480</v>
      </c>
      <c r="AT522" s="2" t="b">
        <f t="shared" si="18"/>
        <v>0</v>
      </c>
      <c r="AU522" s="2" t="b">
        <f t="shared" si="23"/>
        <v>0</v>
      </c>
      <c r="AV522" s="8" t="b">
        <f t="shared" si="19"/>
        <v>1</v>
      </c>
      <c r="AW522" s="2" t="b">
        <f t="shared" si="20"/>
        <v>1</v>
      </c>
      <c r="AX522" s="2" t="b">
        <f t="shared" si="21"/>
        <v>0</v>
      </c>
      <c r="AY522" s="2" t="b">
        <f t="shared" si="22"/>
        <v>0</v>
      </c>
    </row>
    <row r="523" spans="1:51" ht="16" x14ac:dyDescent="0.2">
      <c r="A523" s="4" t="s">
        <v>3879</v>
      </c>
      <c r="B523" s="2" t="s">
        <v>774</v>
      </c>
      <c r="E523" s="2" t="s">
        <v>1463</v>
      </c>
      <c r="F523" s="2">
        <v>15</v>
      </c>
      <c r="G523" s="2" t="s">
        <v>3403</v>
      </c>
      <c r="H523" s="2" t="s">
        <v>3403</v>
      </c>
      <c r="I523" s="2" t="s">
        <v>3766</v>
      </c>
      <c r="J523" s="2" t="s">
        <v>3853</v>
      </c>
      <c r="K523" s="7" t="s">
        <v>3854</v>
      </c>
      <c r="L523" s="2" t="s">
        <v>1473</v>
      </c>
      <c r="M523" s="2" t="s">
        <v>1528</v>
      </c>
      <c r="N523" s="2" t="s">
        <v>3880</v>
      </c>
      <c r="O523" s="2" t="s">
        <v>2071</v>
      </c>
      <c r="P523" s="2" t="s">
        <v>3881</v>
      </c>
      <c r="Q523" s="2" t="s">
        <v>3882</v>
      </c>
      <c r="R523" s="2" t="s">
        <v>3883</v>
      </c>
      <c r="AD523" s="2" t="s">
        <v>3884</v>
      </c>
      <c r="AE523" s="2" t="s">
        <v>3885</v>
      </c>
      <c r="AF523" s="6" t="s">
        <v>1477</v>
      </c>
      <c r="AG523" s="6" t="s">
        <v>1496</v>
      </c>
      <c r="AH523" s="6" t="s">
        <v>1479</v>
      </c>
      <c r="AI523" s="6" t="s">
        <v>1477</v>
      </c>
      <c r="AJ523" s="6" t="s">
        <v>1477</v>
      </c>
      <c r="AK523" s="6" t="s">
        <v>1477</v>
      </c>
      <c r="AL523" s="6" t="s">
        <v>1477</v>
      </c>
      <c r="AM523" s="6" t="s">
        <v>1477</v>
      </c>
      <c r="AN523" s="6" t="s">
        <v>1477</v>
      </c>
      <c r="AO523" s="6" t="s">
        <v>1477</v>
      </c>
      <c r="AP523" s="6" t="s">
        <v>1478</v>
      </c>
      <c r="AQ523" s="6" t="s">
        <v>1761</v>
      </c>
      <c r="AR523" s="6" t="s">
        <v>1526</v>
      </c>
      <c r="AS523" s="6" t="s">
        <v>1480</v>
      </c>
      <c r="AT523" s="2" t="b">
        <f t="shared" si="18"/>
        <v>0</v>
      </c>
      <c r="AU523" s="2" t="b">
        <f t="shared" si="23"/>
        <v>0</v>
      </c>
      <c r="AV523" s="8" t="b">
        <f t="shared" si="19"/>
        <v>1</v>
      </c>
      <c r="AW523" s="2" t="b">
        <f t="shared" si="20"/>
        <v>1</v>
      </c>
      <c r="AX523" s="2" t="b">
        <f t="shared" si="21"/>
        <v>0</v>
      </c>
      <c r="AY523" s="2" t="b">
        <f t="shared" si="22"/>
        <v>0</v>
      </c>
    </row>
    <row r="524" spans="1:51" ht="16" x14ac:dyDescent="0.2">
      <c r="A524" s="4" t="s">
        <v>3886</v>
      </c>
      <c r="B524" s="2" t="s">
        <v>775</v>
      </c>
      <c r="E524" s="2" t="s">
        <v>1463</v>
      </c>
      <c r="F524" s="2">
        <v>15</v>
      </c>
      <c r="G524" s="2" t="s">
        <v>3403</v>
      </c>
      <c r="H524" s="2" t="s">
        <v>3403</v>
      </c>
      <c r="I524" s="2" t="s">
        <v>3766</v>
      </c>
      <c r="J524" s="2" t="s">
        <v>3853</v>
      </c>
      <c r="K524" s="7" t="s">
        <v>3854</v>
      </c>
      <c r="L524" s="2" t="s">
        <v>1473</v>
      </c>
      <c r="M524" s="2" t="s">
        <v>1528</v>
      </c>
      <c r="N524" s="2" t="s">
        <v>3887</v>
      </c>
      <c r="O524" s="2" t="s">
        <v>2071</v>
      </c>
      <c r="P524" s="2" t="s">
        <v>3888</v>
      </c>
      <c r="Q524" s="2" t="s">
        <v>3889</v>
      </c>
      <c r="R524" s="2" t="s">
        <v>3890</v>
      </c>
      <c r="AD524" s="2" t="s">
        <v>3891</v>
      </c>
      <c r="AE524" s="2" t="s">
        <v>3892</v>
      </c>
      <c r="AF524" s="6" t="s">
        <v>1477</v>
      </c>
      <c r="AG524" s="6" t="s">
        <v>1526</v>
      </c>
      <c r="AH524" s="6" t="s">
        <v>1479</v>
      </c>
      <c r="AI524" s="6" t="s">
        <v>1477</v>
      </c>
      <c r="AJ524" s="6" t="s">
        <v>1477</v>
      </c>
      <c r="AK524" s="6" t="s">
        <v>1477</v>
      </c>
      <c r="AL524" s="6" t="s">
        <v>1477</v>
      </c>
      <c r="AM524" s="6" t="s">
        <v>1477</v>
      </c>
      <c r="AN524" s="6" t="s">
        <v>1477</v>
      </c>
      <c r="AO524" s="6" t="s">
        <v>1477</v>
      </c>
      <c r="AP524" s="6" t="s">
        <v>1478</v>
      </c>
      <c r="AQ524" s="6" t="s">
        <v>1508</v>
      </c>
      <c r="AR524" s="6" t="s">
        <v>1512</v>
      </c>
      <c r="AS524" s="6" t="s">
        <v>1480</v>
      </c>
      <c r="AT524" s="2" t="b">
        <f t="shared" si="18"/>
        <v>0</v>
      </c>
      <c r="AU524" s="2" t="b">
        <f t="shared" si="23"/>
        <v>0</v>
      </c>
      <c r="AV524" s="8" t="b">
        <f t="shared" si="19"/>
        <v>1</v>
      </c>
      <c r="AW524" s="2" t="b">
        <f t="shared" si="20"/>
        <v>1</v>
      </c>
      <c r="AX524" s="2" t="b">
        <f t="shared" si="21"/>
        <v>0</v>
      </c>
      <c r="AY524" s="2" t="b">
        <f t="shared" si="22"/>
        <v>0</v>
      </c>
    </row>
    <row r="525" spans="1:51" ht="16" x14ac:dyDescent="0.2">
      <c r="A525" s="4" t="s">
        <v>3893</v>
      </c>
      <c r="B525" s="2" t="s">
        <v>776</v>
      </c>
      <c r="E525" s="2" t="s">
        <v>1463</v>
      </c>
      <c r="F525" s="2">
        <v>15</v>
      </c>
      <c r="G525" s="2" t="s">
        <v>3403</v>
      </c>
      <c r="H525" s="2" t="s">
        <v>3403</v>
      </c>
      <c r="I525" s="2" t="s">
        <v>3766</v>
      </c>
      <c r="J525" s="2" t="s">
        <v>3853</v>
      </c>
      <c r="K525" s="7" t="s">
        <v>3854</v>
      </c>
      <c r="L525" s="2" t="s">
        <v>1473</v>
      </c>
      <c r="M525" s="2" t="s">
        <v>1528</v>
      </c>
      <c r="N525" s="2" t="s">
        <v>3894</v>
      </c>
      <c r="O525" s="2" t="s">
        <v>2071</v>
      </c>
      <c r="P525" s="2" t="s">
        <v>3895</v>
      </c>
      <c r="Q525" s="2" t="s">
        <v>3896</v>
      </c>
      <c r="R525" s="2" t="s">
        <v>3897</v>
      </c>
      <c r="AD525" s="2" t="s">
        <v>3898</v>
      </c>
      <c r="AE525" s="2" t="s">
        <v>3899</v>
      </c>
      <c r="AF525" s="6" t="s">
        <v>1477</v>
      </c>
      <c r="AG525" s="6" t="s">
        <v>2084</v>
      </c>
      <c r="AH525" s="6" t="s">
        <v>1682</v>
      </c>
      <c r="AI525" s="6" t="s">
        <v>1477</v>
      </c>
      <c r="AJ525" s="6" t="s">
        <v>1477</v>
      </c>
      <c r="AK525" s="6" t="s">
        <v>1477</v>
      </c>
      <c r="AL525" s="6" t="s">
        <v>1477</v>
      </c>
      <c r="AM525" s="6" t="s">
        <v>1477</v>
      </c>
      <c r="AN525" s="6" t="s">
        <v>1477</v>
      </c>
      <c r="AO525" s="6" t="s">
        <v>1477</v>
      </c>
      <c r="AP525" s="6" t="s">
        <v>1478</v>
      </c>
      <c r="AQ525" s="6" t="s">
        <v>1566</v>
      </c>
      <c r="AR525" s="6" t="s">
        <v>1479</v>
      </c>
      <c r="AS525" s="6" t="s">
        <v>1480</v>
      </c>
      <c r="AT525" s="2" t="b">
        <f t="shared" si="18"/>
        <v>0</v>
      </c>
      <c r="AU525" s="2" t="b">
        <f t="shared" si="23"/>
        <v>0</v>
      </c>
      <c r="AV525" s="8" t="b">
        <f t="shared" si="19"/>
        <v>1</v>
      </c>
      <c r="AW525" s="2" t="b">
        <f t="shared" si="20"/>
        <v>1</v>
      </c>
      <c r="AX525" s="2" t="b">
        <f t="shared" si="21"/>
        <v>0</v>
      </c>
      <c r="AY525" s="2" t="b">
        <f t="shared" si="22"/>
        <v>0</v>
      </c>
    </row>
    <row r="526" spans="1:51" ht="16" x14ac:dyDescent="0.2">
      <c r="A526" s="4" t="s">
        <v>3900</v>
      </c>
      <c r="B526" s="2" t="s">
        <v>803</v>
      </c>
      <c r="E526" s="2" t="s">
        <v>1463</v>
      </c>
      <c r="F526" s="2">
        <v>15</v>
      </c>
      <c r="G526" s="2" t="s">
        <v>3403</v>
      </c>
      <c r="H526" s="2" t="s">
        <v>3403</v>
      </c>
      <c r="I526" s="2" t="s">
        <v>3766</v>
      </c>
      <c r="J526" s="2" t="s">
        <v>3853</v>
      </c>
      <c r="K526" s="7" t="s">
        <v>3854</v>
      </c>
      <c r="L526" s="2" t="s">
        <v>1473</v>
      </c>
      <c r="M526" s="2" t="s">
        <v>1528</v>
      </c>
      <c r="N526" s="2" t="s">
        <v>3427</v>
      </c>
      <c r="O526" s="2" t="s">
        <v>3428</v>
      </c>
      <c r="P526" s="2" t="s">
        <v>3901</v>
      </c>
      <c r="Q526" s="2" t="s">
        <v>3902</v>
      </c>
      <c r="AE526" s="2" t="s">
        <v>3903</v>
      </c>
      <c r="AF526" s="6" t="s">
        <v>1477</v>
      </c>
      <c r="AG526" s="6" t="s">
        <v>2084</v>
      </c>
      <c r="AH526" s="6" t="s">
        <v>1682</v>
      </c>
      <c r="AI526" s="6" t="s">
        <v>1477</v>
      </c>
      <c r="AJ526" s="6" t="s">
        <v>1477</v>
      </c>
      <c r="AK526" s="6" t="s">
        <v>1477</v>
      </c>
      <c r="AL526" s="6" t="s">
        <v>1477</v>
      </c>
      <c r="AM526" s="6" t="s">
        <v>1477</v>
      </c>
      <c r="AN526" s="6" t="s">
        <v>1477</v>
      </c>
      <c r="AO526" s="6" t="s">
        <v>1477</v>
      </c>
      <c r="AP526" s="6" t="s">
        <v>1478</v>
      </c>
      <c r="AQ526" s="6" t="s">
        <v>1512</v>
      </c>
      <c r="AR526" s="6" t="s">
        <v>1479</v>
      </c>
      <c r="AS526" s="6" t="s">
        <v>1480</v>
      </c>
      <c r="AT526" s="2" t="b">
        <f t="shared" si="18"/>
        <v>0</v>
      </c>
      <c r="AU526" s="2" t="b">
        <f t="shared" si="23"/>
        <v>0</v>
      </c>
      <c r="AV526" s="8" t="b">
        <f t="shared" si="19"/>
        <v>1</v>
      </c>
      <c r="AW526" s="2" t="b">
        <f t="shared" si="20"/>
        <v>1</v>
      </c>
      <c r="AX526" s="2" t="b">
        <f t="shared" si="21"/>
        <v>0</v>
      </c>
      <c r="AY526" s="2" t="b">
        <f t="shared" si="22"/>
        <v>0</v>
      </c>
    </row>
    <row r="527" spans="1:51" ht="16" x14ac:dyDescent="0.2">
      <c r="A527" s="4" t="s">
        <v>3904</v>
      </c>
      <c r="B527" s="2" t="s">
        <v>1293</v>
      </c>
      <c r="D527" s="2" t="s">
        <v>1465</v>
      </c>
      <c r="E527" s="2" t="s">
        <v>1465</v>
      </c>
      <c r="F527" s="2">
        <v>15</v>
      </c>
      <c r="G527" s="2" t="s">
        <v>3403</v>
      </c>
      <c r="H527" s="2" t="s">
        <v>3403</v>
      </c>
      <c r="I527" s="2" t="s">
        <v>3766</v>
      </c>
      <c r="J527" s="2" t="s">
        <v>3905</v>
      </c>
      <c r="K527" s="7" t="s">
        <v>3906</v>
      </c>
      <c r="L527" s="2" t="s">
        <v>1998</v>
      </c>
      <c r="M527" s="2" t="s">
        <v>1983</v>
      </c>
      <c r="P527" s="2" t="s">
        <v>3907</v>
      </c>
      <c r="Q527" s="2" t="s">
        <v>3908</v>
      </c>
      <c r="R527" s="2" t="s">
        <v>3909</v>
      </c>
      <c r="AD527" s="2" t="s">
        <v>3910</v>
      </c>
      <c r="AE527" s="2" t="s">
        <v>3911</v>
      </c>
      <c r="AF527" s="6" t="s">
        <v>1477</v>
      </c>
      <c r="AG527" s="6" t="s">
        <v>1477</v>
      </c>
      <c r="AH527" s="6" t="s">
        <v>1682</v>
      </c>
      <c r="AI527" s="6" t="s">
        <v>1477</v>
      </c>
      <c r="AJ527" s="6" t="s">
        <v>1477</v>
      </c>
      <c r="AK527" s="6" t="s">
        <v>1477</v>
      </c>
      <c r="AL527" s="6" t="s">
        <v>1477</v>
      </c>
      <c r="AM527" s="6" t="s">
        <v>1477</v>
      </c>
      <c r="AN527" s="6" t="s">
        <v>1477</v>
      </c>
      <c r="AO527" s="6" t="s">
        <v>1477</v>
      </c>
      <c r="AP527" s="6" t="s">
        <v>1682</v>
      </c>
      <c r="AQ527" s="6" t="s">
        <v>1558</v>
      </c>
      <c r="AR527" s="6" t="s">
        <v>1525</v>
      </c>
      <c r="AS527" s="6" t="s">
        <v>1478</v>
      </c>
      <c r="AT527" s="2" t="b">
        <f t="shared" si="18"/>
        <v>0</v>
      </c>
      <c r="AU527" s="2" t="b">
        <f t="shared" si="23"/>
        <v>0</v>
      </c>
      <c r="AV527" s="8" t="b">
        <f t="shared" si="19"/>
        <v>0</v>
      </c>
      <c r="AW527" s="2" t="b">
        <f t="shared" si="20"/>
        <v>0</v>
      </c>
      <c r="AX527" s="2" t="b">
        <f t="shared" si="21"/>
        <v>0</v>
      </c>
      <c r="AY527" s="2" t="b">
        <f t="shared" si="22"/>
        <v>1</v>
      </c>
    </row>
    <row r="528" spans="1:51" ht="16" x14ac:dyDescent="0.2">
      <c r="A528" s="4" t="s">
        <v>3912</v>
      </c>
      <c r="B528" s="2" t="s">
        <v>1290</v>
      </c>
      <c r="E528" s="2" t="s">
        <v>1978</v>
      </c>
      <c r="F528" s="2">
        <v>15</v>
      </c>
      <c r="G528" s="2" t="s">
        <v>3403</v>
      </c>
      <c r="H528" s="2" t="s">
        <v>3403</v>
      </c>
      <c r="I528" s="2" t="s">
        <v>3766</v>
      </c>
      <c r="J528" s="2" t="s">
        <v>3905</v>
      </c>
      <c r="K528" s="7" t="s">
        <v>3906</v>
      </c>
      <c r="L528" s="2" t="s">
        <v>1998</v>
      </c>
      <c r="M528" s="2" t="s">
        <v>1983</v>
      </c>
      <c r="P528" s="2" t="s">
        <v>3913</v>
      </c>
      <c r="Q528" s="2" t="s">
        <v>3914</v>
      </c>
      <c r="R528" s="2" t="s">
        <v>3915</v>
      </c>
      <c r="AD528" s="2" t="s">
        <v>3916</v>
      </c>
      <c r="AE528" s="2" t="s">
        <v>3917</v>
      </c>
      <c r="AF528" s="6" t="s">
        <v>1477</v>
      </c>
      <c r="AG528" s="6" t="s">
        <v>1477</v>
      </c>
      <c r="AH528" s="6" t="s">
        <v>1477</v>
      </c>
      <c r="AI528" s="6" t="s">
        <v>1477</v>
      </c>
      <c r="AJ528" s="6" t="s">
        <v>1477</v>
      </c>
      <c r="AK528" s="6" t="s">
        <v>1477</v>
      </c>
      <c r="AL528" s="6" t="s">
        <v>1477</v>
      </c>
      <c r="AM528" s="6" t="s">
        <v>1477</v>
      </c>
      <c r="AN528" s="6" t="s">
        <v>1477</v>
      </c>
      <c r="AO528" s="6" t="s">
        <v>1477</v>
      </c>
      <c r="AP528" s="6" t="s">
        <v>1478</v>
      </c>
      <c r="AQ528" s="6" t="s">
        <v>1512</v>
      </c>
      <c r="AR528" s="6" t="s">
        <v>1496</v>
      </c>
      <c r="AS528" s="6" t="s">
        <v>1480</v>
      </c>
      <c r="AT528" s="2" t="b">
        <f t="shared" si="18"/>
        <v>1</v>
      </c>
      <c r="AU528" s="2" t="b">
        <f t="shared" si="23"/>
        <v>0</v>
      </c>
      <c r="AV528" s="8" t="b">
        <f t="shared" si="19"/>
        <v>0</v>
      </c>
      <c r="AW528" s="2" t="b">
        <f t="shared" si="20"/>
        <v>0</v>
      </c>
      <c r="AX528" s="2" t="b">
        <f t="shared" si="21"/>
        <v>0</v>
      </c>
      <c r="AY528" s="2" t="b">
        <f t="shared" si="22"/>
        <v>0</v>
      </c>
    </row>
    <row r="529" spans="1:51" ht="16" x14ac:dyDescent="0.2">
      <c r="A529" s="4" t="s">
        <v>3918</v>
      </c>
      <c r="B529" s="2" t="s">
        <v>1291</v>
      </c>
      <c r="E529" s="2" t="s">
        <v>1978</v>
      </c>
      <c r="F529" s="2">
        <v>15</v>
      </c>
      <c r="G529" s="2" t="s">
        <v>3403</v>
      </c>
      <c r="H529" s="2" t="s">
        <v>3403</v>
      </c>
      <c r="I529" s="2" t="s">
        <v>3766</v>
      </c>
      <c r="J529" s="2" t="s">
        <v>3905</v>
      </c>
      <c r="K529" s="7" t="s">
        <v>3906</v>
      </c>
      <c r="L529" s="2" t="s">
        <v>1473</v>
      </c>
      <c r="M529" s="2" t="s">
        <v>1983</v>
      </c>
      <c r="P529" s="2" t="s">
        <v>3919</v>
      </c>
      <c r="Q529" s="2" t="s">
        <v>3920</v>
      </c>
      <c r="AD529" s="2" t="s">
        <v>3921</v>
      </c>
      <c r="AE529" s="2" t="s">
        <v>3922</v>
      </c>
      <c r="AF529" s="6" t="s">
        <v>1477</v>
      </c>
      <c r="AG529" s="6" t="s">
        <v>1477</v>
      </c>
      <c r="AH529" s="6" t="s">
        <v>1477</v>
      </c>
      <c r="AI529" s="6" t="s">
        <v>1477</v>
      </c>
      <c r="AJ529" s="6" t="s">
        <v>1477</v>
      </c>
      <c r="AK529" s="6" t="s">
        <v>1477</v>
      </c>
      <c r="AL529" s="6" t="s">
        <v>1477</v>
      </c>
      <c r="AM529" s="6" t="s">
        <v>1477</v>
      </c>
      <c r="AN529" s="6" t="s">
        <v>1477</v>
      </c>
      <c r="AO529" s="6" t="s">
        <v>1477</v>
      </c>
      <c r="AP529" s="6" t="s">
        <v>1478</v>
      </c>
      <c r="AQ529" s="6" t="s">
        <v>1512</v>
      </c>
      <c r="AR529" s="6" t="s">
        <v>1496</v>
      </c>
      <c r="AS529" s="6" t="s">
        <v>1480</v>
      </c>
      <c r="AT529" s="2" t="b">
        <f t="shared" si="18"/>
        <v>1</v>
      </c>
      <c r="AU529" s="2" t="b">
        <f t="shared" si="23"/>
        <v>0</v>
      </c>
      <c r="AV529" s="8" t="b">
        <f t="shared" si="19"/>
        <v>0</v>
      </c>
      <c r="AW529" s="2" t="b">
        <f t="shared" si="20"/>
        <v>0</v>
      </c>
      <c r="AX529" s="2" t="b">
        <f t="shared" si="21"/>
        <v>0</v>
      </c>
      <c r="AY529" s="2" t="b">
        <f t="shared" si="22"/>
        <v>0</v>
      </c>
    </row>
    <row r="530" spans="1:51" ht="16" x14ac:dyDescent="0.2">
      <c r="A530" s="4" t="s">
        <v>3923</v>
      </c>
      <c r="B530" s="2" t="s">
        <v>1292</v>
      </c>
      <c r="E530" s="2" t="s">
        <v>1978</v>
      </c>
      <c r="F530" s="2">
        <v>15</v>
      </c>
      <c r="G530" s="2" t="s">
        <v>3403</v>
      </c>
      <c r="H530" s="2" t="s">
        <v>3403</v>
      </c>
      <c r="I530" s="2" t="s">
        <v>3766</v>
      </c>
      <c r="J530" s="2" t="s">
        <v>3905</v>
      </c>
      <c r="K530" s="7" t="s">
        <v>3906</v>
      </c>
      <c r="L530" s="2" t="s">
        <v>1473</v>
      </c>
      <c r="M530" s="2" t="s">
        <v>1983</v>
      </c>
      <c r="P530" s="2" t="s">
        <v>3924</v>
      </c>
      <c r="Q530" s="2" t="s">
        <v>3925</v>
      </c>
      <c r="AD530" s="2" t="s">
        <v>3926</v>
      </c>
      <c r="AE530" s="2" t="s">
        <v>3927</v>
      </c>
      <c r="AF530" s="6" t="s">
        <v>1477</v>
      </c>
      <c r="AG530" s="6" t="s">
        <v>1477</v>
      </c>
      <c r="AH530" s="6" t="s">
        <v>1477</v>
      </c>
      <c r="AI530" s="6" t="s">
        <v>1477</v>
      </c>
      <c r="AJ530" s="6" t="s">
        <v>1477</v>
      </c>
      <c r="AK530" s="6" t="s">
        <v>1477</v>
      </c>
      <c r="AL530" s="6" t="s">
        <v>1477</v>
      </c>
      <c r="AM530" s="6" t="s">
        <v>1477</v>
      </c>
      <c r="AN530" s="6" t="s">
        <v>1477</v>
      </c>
      <c r="AO530" s="6" t="s">
        <v>1477</v>
      </c>
      <c r="AP530" s="6" t="s">
        <v>1478</v>
      </c>
      <c r="AQ530" s="6" t="s">
        <v>1566</v>
      </c>
      <c r="AR530" s="6" t="s">
        <v>1566</v>
      </c>
      <c r="AS530" s="6" t="s">
        <v>1480</v>
      </c>
      <c r="AT530" s="2" t="b">
        <f t="shared" si="18"/>
        <v>1</v>
      </c>
      <c r="AU530" s="2" t="b">
        <f t="shared" si="23"/>
        <v>0</v>
      </c>
      <c r="AV530" s="8" t="b">
        <f t="shared" si="19"/>
        <v>0</v>
      </c>
      <c r="AW530" s="2" t="b">
        <f t="shared" si="20"/>
        <v>0</v>
      </c>
      <c r="AX530" s="2" t="b">
        <f t="shared" si="21"/>
        <v>0</v>
      </c>
      <c r="AY530" s="2" t="b">
        <f t="shared" si="22"/>
        <v>0</v>
      </c>
    </row>
    <row r="531" spans="1:51" ht="16" x14ac:dyDescent="0.2">
      <c r="A531" s="4" t="s">
        <v>3928</v>
      </c>
      <c r="B531" s="2" t="s">
        <v>1286</v>
      </c>
      <c r="E531" s="2" t="s">
        <v>1463</v>
      </c>
      <c r="F531" s="2">
        <v>15</v>
      </c>
      <c r="G531" s="2" t="s">
        <v>3403</v>
      </c>
      <c r="H531" s="2" t="s">
        <v>3403</v>
      </c>
      <c r="I531" s="2" t="s">
        <v>3766</v>
      </c>
      <c r="J531" s="2" t="s">
        <v>3905</v>
      </c>
      <c r="K531" s="7" t="s">
        <v>3906</v>
      </c>
      <c r="L531" s="2" t="s">
        <v>1998</v>
      </c>
      <c r="M531" s="2" t="s">
        <v>1983</v>
      </c>
      <c r="P531" s="2" t="s">
        <v>3929</v>
      </c>
      <c r="Q531" s="2" t="s">
        <v>3930</v>
      </c>
      <c r="R531" s="2" t="s">
        <v>3931</v>
      </c>
      <c r="AD531" s="2" t="s">
        <v>3932</v>
      </c>
      <c r="AE531" s="2" t="s">
        <v>3933</v>
      </c>
      <c r="AF531" s="6" t="s">
        <v>1477</v>
      </c>
      <c r="AG531" s="6" t="s">
        <v>1602</v>
      </c>
      <c r="AH531" s="6" t="s">
        <v>1682</v>
      </c>
      <c r="AI531" s="6" t="s">
        <v>1477</v>
      </c>
      <c r="AJ531" s="6" t="s">
        <v>1477</v>
      </c>
      <c r="AK531" s="6" t="s">
        <v>1477</v>
      </c>
      <c r="AL531" s="6" t="s">
        <v>1477</v>
      </c>
      <c r="AM531" s="6" t="s">
        <v>1477</v>
      </c>
      <c r="AN531" s="6" t="s">
        <v>1477</v>
      </c>
      <c r="AO531" s="6" t="s">
        <v>1477</v>
      </c>
      <c r="AP531" s="6" t="s">
        <v>1478</v>
      </c>
      <c r="AQ531" s="6" t="s">
        <v>1479</v>
      </c>
      <c r="AR531" s="6" t="s">
        <v>1615</v>
      </c>
      <c r="AS531" s="6" t="s">
        <v>1480</v>
      </c>
      <c r="AT531" s="2" t="b">
        <f t="shared" si="18"/>
        <v>0</v>
      </c>
      <c r="AU531" s="2" t="b">
        <f t="shared" si="23"/>
        <v>0</v>
      </c>
      <c r="AV531" s="8" t="b">
        <f t="shared" si="19"/>
        <v>1</v>
      </c>
      <c r="AW531" s="2" t="b">
        <f t="shared" si="20"/>
        <v>1</v>
      </c>
      <c r="AX531" s="2" t="b">
        <f t="shared" si="21"/>
        <v>0</v>
      </c>
      <c r="AY531" s="2" t="b">
        <f t="shared" si="22"/>
        <v>0</v>
      </c>
    </row>
    <row r="532" spans="1:51" ht="16" x14ac:dyDescent="0.2">
      <c r="A532" s="4" t="s">
        <v>3934</v>
      </c>
      <c r="B532" s="2" t="s">
        <v>1287</v>
      </c>
      <c r="E532" s="2" t="s">
        <v>1463</v>
      </c>
      <c r="F532" s="2">
        <v>15</v>
      </c>
      <c r="G532" s="2" t="s">
        <v>3403</v>
      </c>
      <c r="H532" s="2" t="s">
        <v>3403</v>
      </c>
      <c r="I532" s="2" t="s">
        <v>3766</v>
      </c>
      <c r="J532" s="2" t="s">
        <v>3905</v>
      </c>
      <c r="K532" s="7" t="s">
        <v>3906</v>
      </c>
      <c r="L532" s="2" t="s">
        <v>1998</v>
      </c>
      <c r="M532" s="2" t="s">
        <v>1983</v>
      </c>
      <c r="P532" s="2" t="s">
        <v>3935</v>
      </c>
      <c r="Q532" s="2" t="s">
        <v>3936</v>
      </c>
      <c r="R532" s="2" t="s">
        <v>3937</v>
      </c>
      <c r="AD532" s="2" t="s">
        <v>3938</v>
      </c>
      <c r="AE532" s="2" t="s">
        <v>3939</v>
      </c>
      <c r="AF532" s="6" t="s">
        <v>1477</v>
      </c>
      <c r="AG532" s="6" t="s">
        <v>2084</v>
      </c>
      <c r="AH532" s="6" t="s">
        <v>1682</v>
      </c>
      <c r="AI532" s="6" t="s">
        <v>1477</v>
      </c>
      <c r="AJ532" s="6" t="s">
        <v>1477</v>
      </c>
      <c r="AK532" s="6" t="s">
        <v>1477</v>
      </c>
      <c r="AL532" s="6" t="s">
        <v>1477</v>
      </c>
      <c r="AM532" s="6" t="s">
        <v>1477</v>
      </c>
      <c r="AN532" s="6" t="s">
        <v>1477</v>
      </c>
      <c r="AO532" s="6" t="s">
        <v>1477</v>
      </c>
      <c r="AP532" s="6" t="s">
        <v>1478</v>
      </c>
      <c r="AQ532" s="6" t="s">
        <v>1512</v>
      </c>
      <c r="AR532" s="6" t="s">
        <v>1496</v>
      </c>
      <c r="AS532" s="6" t="s">
        <v>1480</v>
      </c>
      <c r="AT532" s="2" t="b">
        <f t="shared" si="18"/>
        <v>0</v>
      </c>
      <c r="AU532" s="2" t="b">
        <f t="shared" si="23"/>
        <v>0</v>
      </c>
      <c r="AV532" s="8" t="b">
        <f t="shared" si="19"/>
        <v>1</v>
      </c>
      <c r="AW532" s="2" t="b">
        <f t="shared" si="20"/>
        <v>1</v>
      </c>
      <c r="AX532" s="2" t="b">
        <f t="shared" si="21"/>
        <v>0</v>
      </c>
      <c r="AY532" s="2" t="b">
        <f t="shared" si="22"/>
        <v>0</v>
      </c>
    </row>
    <row r="533" spans="1:51" ht="16" x14ac:dyDescent="0.2">
      <c r="A533" s="4" t="s">
        <v>3940</v>
      </c>
      <c r="B533" s="2" t="s">
        <v>1288</v>
      </c>
      <c r="E533" s="2" t="s">
        <v>1463</v>
      </c>
      <c r="F533" s="2">
        <v>15</v>
      </c>
      <c r="G533" s="2" t="s">
        <v>3403</v>
      </c>
      <c r="H533" s="2" t="s">
        <v>3403</v>
      </c>
      <c r="I533" s="2" t="s">
        <v>3766</v>
      </c>
      <c r="J533" s="2" t="s">
        <v>3905</v>
      </c>
      <c r="K533" s="7" t="s">
        <v>3906</v>
      </c>
      <c r="L533" s="2" t="s">
        <v>1998</v>
      </c>
      <c r="M533" s="2" t="s">
        <v>1983</v>
      </c>
      <c r="P533" s="2" t="s">
        <v>3941</v>
      </c>
      <c r="Q533" s="2" t="s">
        <v>3942</v>
      </c>
      <c r="R533" s="2" t="s">
        <v>3943</v>
      </c>
      <c r="AD533" s="2" t="s">
        <v>3944</v>
      </c>
      <c r="AE533" s="2" t="s">
        <v>3945</v>
      </c>
      <c r="AF533" s="6" t="s">
        <v>1477</v>
      </c>
      <c r="AG533" s="6" t="s">
        <v>1602</v>
      </c>
      <c r="AH533" s="6" t="s">
        <v>1682</v>
      </c>
      <c r="AI533" s="6" t="s">
        <v>1477</v>
      </c>
      <c r="AJ533" s="6" t="s">
        <v>1477</v>
      </c>
      <c r="AK533" s="6" t="s">
        <v>1477</v>
      </c>
      <c r="AL533" s="6" t="s">
        <v>1477</v>
      </c>
      <c r="AM533" s="6" t="s">
        <v>1477</v>
      </c>
      <c r="AN533" s="6" t="s">
        <v>1477</v>
      </c>
      <c r="AO533" s="6" t="s">
        <v>1477</v>
      </c>
      <c r="AP533" s="6" t="s">
        <v>1478</v>
      </c>
      <c r="AQ533" s="6" t="s">
        <v>1479</v>
      </c>
      <c r="AR533" s="6" t="s">
        <v>1615</v>
      </c>
      <c r="AS533" s="6" t="s">
        <v>1480</v>
      </c>
      <c r="AT533" s="2" t="b">
        <f t="shared" si="18"/>
        <v>0</v>
      </c>
      <c r="AU533" s="2" t="b">
        <f t="shared" si="23"/>
        <v>0</v>
      </c>
      <c r="AV533" s="8" t="b">
        <f t="shared" si="19"/>
        <v>1</v>
      </c>
      <c r="AW533" s="2" t="b">
        <f t="shared" si="20"/>
        <v>1</v>
      </c>
      <c r="AX533" s="2" t="b">
        <f t="shared" si="21"/>
        <v>0</v>
      </c>
      <c r="AY533" s="2" t="b">
        <f t="shared" si="22"/>
        <v>0</v>
      </c>
    </row>
    <row r="534" spans="1:51" ht="16" x14ac:dyDescent="0.2">
      <c r="A534" s="4" t="s">
        <v>3946</v>
      </c>
      <c r="B534" s="2" t="s">
        <v>1289</v>
      </c>
      <c r="E534" s="2" t="s">
        <v>1463</v>
      </c>
      <c r="F534" s="2">
        <v>15</v>
      </c>
      <c r="G534" s="2" t="s">
        <v>3403</v>
      </c>
      <c r="H534" s="2" t="s">
        <v>3403</v>
      </c>
      <c r="I534" s="2" t="s">
        <v>3766</v>
      </c>
      <c r="J534" s="2" t="s">
        <v>3905</v>
      </c>
      <c r="K534" s="7" t="s">
        <v>3906</v>
      </c>
      <c r="L534" s="2" t="s">
        <v>1998</v>
      </c>
      <c r="M534" s="2" t="s">
        <v>1983</v>
      </c>
      <c r="P534" s="2" t="s">
        <v>3947</v>
      </c>
      <c r="Q534" s="2" t="s">
        <v>3948</v>
      </c>
      <c r="R534" s="2" t="s">
        <v>3949</v>
      </c>
      <c r="AD534" s="2" t="s">
        <v>3950</v>
      </c>
      <c r="AE534" s="2" t="s">
        <v>3951</v>
      </c>
      <c r="AF534" s="6" t="s">
        <v>1477</v>
      </c>
      <c r="AG534" s="6" t="s">
        <v>1526</v>
      </c>
      <c r="AH534" s="6" t="s">
        <v>1479</v>
      </c>
      <c r="AI534" s="6" t="s">
        <v>1477</v>
      </c>
      <c r="AJ534" s="6" t="s">
        <v>1477</v>
      </c>
      <c r="AK534" s="6" t="s">
        <v>1477</v>
      </c>
      <c r="AL534" s="6" t="s">
        <v>1477</v>
      </c>
      <c r="AM534" s="6" t="s">
        <v>1477</v>
      </c>
      <c r="AN534" s="6" t="s">
        <v>1477</v>
      </c>
      <c r="AO534" s="6" t="s">
        <v>1477</v>
      </c>
      <c r="AP534" s="6" t="s">
        <v>1566</v>
      </c>
      <c r="AQ534" s="6" t="s">
        <v>1508</v>
      </c>
      <c r="AR534" s="6" t="s">
        <v>1761</v>
      </c>
      <c r="AS534" s="6" t="s">
        <v>1480</v>
      </c>
      <c r="AT534" s="2" t="b">
        <f t="shared" si="18"/>
        <v>0</v>
      </c>
      <c r="AU534" s="2" t="b">
        <f t="shared" si="23"/>
        <v>0</v>
      </c>
      <c r="AV534" s="8" t="b">
        <f t="shared" si="19"/>
        <v>1</v>
      </c>
      <c r="AW534" s="2" t="b">
        <f t="shared" si="20"/>
        <v>1</v>
      </c>
      <c r="AX534" s="2" t="b">
        <f t="shared" si="21"/>
        <v>0</v>
      </c>
      <c r="AY534" s="2" t="b">
        <f t="shared" si="22"/>
        <v>0</v>
      </c>
    </row>
    <row r="535" spans="1:51" ht="16" x14ac:dyDescent="0.2">
      <c r="A535" s="4" t="s">
        <v>3952</v>
      </c>
      <c r="B535" s="2" t="s">
        <v>809</v>
      </c>
      <c r="C535" s="2">
        <v>6</v>
      </c>
      <c r="D535" s="2" t="s">
        <v>1464</v>
      </c>
      <c r="E535" s="2" t="s">
        <v>1464</v>
      </c>
      <c r="F535" s="2">
        <v>15</v>
      </c>
      <c r="G535" s="2" t="s">
        <v>3403</v>
      </c>
      <c r="H535" s="2" t="s">
        <v>3403</v>
      </c>
      <c r="I535" s="2" t="s">
        <v>3766</v>
      </c>
      <c r="J535" s="2" t="s">
        <v>3953</v>
      </c>
      <c r="K535" s="7" t="s">
        <v>3954</v>
      </c>
      <c r="L535" s="2" t="s">
        <v>1473</v>
      </c>
      <c r="M535" s="2" t="s">
        <v>1528</v>
      </c>
      <c r="N535" s="2" t="s">
        <v>3955</v>
      </c>
      <c r="O535" s="2" t="s">
        <v>3789</v>
      </c>
      <c r="P535" s="2" t="s">
        <v>3956</v>
      </c>
      <c r="Q535" s="2" t="s">
        <v>3957</v>
      </c>
      <c r="AE535" s="2" t="s">
        <v>3958</v>
      </c>
      <c r="AF535" s="6" t="s">
        <v>1477</v>
      </c>
      <c r="AG535" s="6" t="s">
        <v>1496</v>
      </c>
      <c r="AH535" s="6" t="s">
        <v>1480</v>
      </c>
      <c r="AI535" s="6" t="s">
        <v>1477</v>
      </c>
      <c r="AJ535" s="6" t="s">
        <v>1477</v>
      </c>
      <c r="AK535" s="6" t="s">
        <v>1477</v>
      </c>
      <c r="AL535" s="6" t="s">
        <v>1477</v>
      </c>
      <c r="AM535" s="6" t="s">
        <v>1477</v>
      </c>
      <c r="AN535" s="6" t="s">
        <v>1477</v>
      </c>
      <c r="AO535" s="6" t="s">
        <v>1477</v>
      </c>
      <c r="AP535" s="6" t="s">
        <v>1478</v>
      </c>
      <c r="AQ535" s="6" t="s">
        <v>1496</v>
      </c>
      <c r="AR535" s="6" t="s">
        <v>1477</v>
      </c>
      <c r="AS535" s="6" t="s">
        <v>1477</v>
      </c>
      <c r="AT535" s="2" t="b">
        <f t="shared" si="18"/>
        <v>0</v>
      </c>
      <c r="AU535" s="2" t="b">
        <f t="shared" si="23"/>
        <v>0</v>
      </c>
      <c r="AV535" s="8" t="b">
        <f t="shared" si="19"/>
        <v>1</v>
      </c>
      <c r="AW535" s="2" t="b">
        <f t="shared" si="20"/>
        <v>0</v>
      </c>
      <c r="AX535" s="2" t="b">
        <f t="shared" si="21"/>
        <v>1</v>
      </c>
      <c r="AY535" s="2" t="b">
        <f t="shared" si="22"/>
        <v>0</v>
      </c>
    </row>
    <row r="536" spans="1:51" ht="16" x14ac:dyDescent="0.2">
      <c r="A536" s="4" t="s">
        <v>3959</v>
      </c>
      <c r="B536" s="2" t="s">
        <v>403</v>
      </c>
      <c r="E536" s="2" t="s">
        <v>1464</v>
      </c>
      <c r="F536" s="2">
        <v>15</v>
      </c>
      <c r="G536" s="2" t="s">
        <v>3403</v>
      </c>
      <c r="H536" s="2" t="s">
        <v>3403</v>
      </c>
      <c r="I536" s="2" t="s">
        <v>3766</v>
      </c>
      <c r="J536" s="2" t="s">
        <v>3960</v>
      </c>
      <c r="K536" s="7" t="s">
        <v>3961</v>
      </c>
      <c r="L536" s="2" t="s">
        <v>1998</v>
      </c>
      <c r="V536" s="2" t="s">
        <v>3789</v>
      </c>
      <c r="W536" s="2" t="s">
        <v>3962</v>
      </c>
      <c r="X536" s="2" t="s">
        <v>3963</v>
      </c>
      <c r="AD536" s="2" t="s">
        <v>3964</v>
      </c>
      <c r="AE536" s="2" t="s">
        <v>3965</v>
      </c>
      <c r="AF536" s="6" t="s">
        <v>1477</v>
      </c>
      <c r="AG536" s="6" t="s">
        <v>1496</v>
      </c>
      <c r="AH536" s="6" t="s">
        <v>1480</v>
      </c>
      <c r="AI536" s="6" t="s">
        <v>1477</v>
      </c>
      <c r="AJ536" s="6" t="s">
        <v>1477</v>
      </c>
      <c r="AK536" s="6" t="s">
        <v>1477</v>
      </c>
      <c r="AL536" s="6" t="s">
        <v>1477</v>
      </c>
      <c r="AM536" s="6" t="s">
        <v>1477</v>
      </c>
      <c r="AN536" s="6" t="s">
        <v>1477</v>
      </c>
      <c r="AO536" s="6" t="s">
        <v>1477</v>
      </c>
      <c r="AP536" s="6" t="s">
        <v>1478</v>
      </c>
      <c r="AQ536" s="6" t="s">
        <v>1496</v>
      </c>
      <c r="AR536" s="6" t="s">
        <v>1477</v>
      </c>
      <c r="AS536" s="6" t="s">
        <v>1477</v>
      </c>
      <c r="AT536" s="2" t="b">
        <f t="shared" si="18"/>
        <v>0</v>
      </c>
      <c r="AU536" s="2" t="b">
        <f t="shared" si="23"/>
        <v>0</v>
      </c>
      <c r="AV536" s="8" t="b">
        <f t="shared" si="19"/>
        <v>1</v>
      </c>
      <c r="AW536" s="2" t="b">
        <f t="shared" si="20"/>
        <v>0</v>
      </c>
      <c r="AX536" s="2" t="b">
        <f t="shared" si="21"/>
        <v>1</v>
      </c>
      <c r="AY536" s="2" t="b">
        <f t="shared" si="22"/>
        <v>0</v>
      </c>
    </row>
    <row r="537" spans="1:51" ht="16" x14ac:dyDescent="0.2">
      <c r="A537" s="4" t="s">
        <v>3966</v>
      </c>
      <c r="B537" s="2" t="s">
        <v>404</v>
      </c>
      <c r="E537" s="2" t="s">
        <v>1464</v>
      </c>
      <c r="F537" s="2">
        <v>15</v>
      </c>
      <c r="G537" s="2" t="s">
        <v>3403</v>
      </c>
      <c r="H537" s="2" t="s">
        <v>3403</v>
      </c>
      <c r="I537" s="2" t="s">
        <v>3766</v>
      </c>
      <c r="J537" s="2" t="s">
        <v>3960</v>
      </c>
      <c r="K537" s="7" t="s">
        <v>3961</v>
      </c>
      <c r="L537" s="2" t="s">
        <v>1998</v>
      </c>
      <c r="V537" s="2" t="s">
        <v>3789</v>
      </c>
      <c r="W537" s="2" t="s">
        <v>3962</v>
      </c>
      <c r="X537" s="2" t="s">
        <v>3963</v>
      </c>
      <c r="AD537" s="2" t="s">
        <v>3967</v>
      </c>
      <c r="AE537" s="2" t="s">
        <v>3968</v>
      </c>
      <c r="AF537" s="6" t="s">
        <v>1477</v>
      </c>
      <c r="AG537" s="6" t="s">
        <v>1496</v>
      </c>
      <c r="AH537" s="6" t="s">
        <v>1480</v>
      </c>
      <c r="AI537" s="6" t="s">
        <v>1477</v>
      </c>
      <c r="AJ537" s="6" t="s">
        <v>1477</v>
      </c>
      <c r="AK537" s="6" t="s">
        <v>1477</v>
      </c>
      <c r="AL537" s="6" t="s">
        <v>1477</v>
      </c>
      <c r="AM537" s="6" t="s">
        <v>1477</v>
      </c>
      <c r="AN537" s="6" t="s">
        <v>1477</v>
      </c>
      <c r="AO537" s="6" t="s">
        <v>1477</v>
      </c>
      <c r="AP537" s="6" t="s">
        <v>1566</v>
      </c>
      <c r="AQ537" s="6" t="s">
        <v>1496</v>
      </c>
      <c r="AR537" s="6" t="s">
        <v>1477</v>
      </c>
      <c r="AS537" s="6" t="s">
        <v>1477</v>
      </c>
      <c r="AT537" s="2" t="b">
        <f t="shared" si="18"/>
        <v>0</v>
      </c>
      <c r="AU537" s="2" t="b">
        <f t="shared" si="23"/>
        <v>0</v>
      </c>
      <c r="AV537" s="8" t="b">
        <f t="shared" si="19"/>
        <v>1</v>
      </c>
      <c r="AW537" s="2" t="b">
        <f t="shared" si="20"/>
        <v>0</v>
      </c>
      <c r="AX537" s="2" t="b">
        <f t="shared" si="21"/>
        <v>1</v>
      </c>
      <c r="AY537" s="2" t="b">
        <f t="shared" si="22"/>
        <v>0</v>
      </c>
    </row>
    <row r="538" spans="1:51" ht="16" x14ac:dyDescent="0.2">
      <c r="A538" s="4" t="s">
        <v>3969</v>
      </c>
      <c r="B538" s="2" t="s">
        <v>413</v>
      </c>
      <c r="E538" s="2" t="s">
        <v>1464</v>
      </c>
      <c r="F538" s="2">
        <v>15</v>
      </c>
      <c r="G538" s="2" t="s">
        <v>3403</v>
      </c>
      <c r="H538" s="2" t="s">
        <v>3403</v>
      </c>
      <c r="I538" s="2" t="s">
        <v>3766</v>
      </c>
      <c r="J538" s="2" t="s">
        <v>3960</v>
      </c>
      <c r="K538" s="7" t="s">
        <v>3961</v>
      </c>
      <c r="L538" s="2" t="s">
        <v>1998</v>
      </c>
      <c r="V538" s="2" t="s">
        <v>3789</v>
      </c>
      <c r="W538" s="2" t="s">
        <v>3962</v>
      </c>
      <c r="X538" s="2" t="s">
        <v>3963</v>
      </c>
      <c r="AD538" s="2" t="s">
        <v>3970</v>
      </c>
      <c r="AE538" s="2" t="s">
        <v>3971</v>
      </c>
      <c r="AF538" s="6" t="s">
        <v>1477</v>
      </c>
      <c r="AG538" s="6" t="s">
        <v>1496</v>
      </c>
      <c r="AH538" s="6" t="s">
        <v>1480</v>
      </c>
      <c r="AI538" s="6" t="s">
        <v>1477</v>
      </c>
      <c r="AJ538" s="6" t="s">
        <v>1477</v>
      </c>
      <c r="AK538" s="6" t="s">
        <v>1477</v>
      </c>
      <c r="AL538" s="6" t="s">
        <v>1477</v>
      </c>
      <c r="AM538" s="6" t="s">
        <v>1477</v>
      </c>
      <c r="AN538" s="6" t="s">
        <v>1477</v>
      </c>
      <c r="AO538" s="6" t="s">
        <v>1477</v>
      </c>
      <c r="AP538" s="6" t="s">
        <v>1478</v>
      </c>
      <c r="AQ538" s="6" t="s">
        <v>1496</v>
      </c>
      <c r="AR538" s="6" t="s">
        <v>1477</v>
      </c>
      <c r="AS538" s="6" t="s">
        <v>1477</v>
      </c>
      <c r="AT538" s="2" t="b">
        <f t="shared" si="18"/>
        <v>0</v>
      </c>
      <c r="AU538" s="2" t="b">
        <f t="shared" si="23"/>
        <v>0</v>
      </c>
      <c r="AV538" s="8" t="b">
        <f t="shared" si="19"/>
        <v>1</v>
      </c>
      <c r="AW538" s="2" t="b">
        <f t="shared" si="20"/>
        <v>0</v>
      </c>
      <c r="AX538" s="2" t="b">
        <f t="shared" si="21"/>
        <v>1</v>
      </c>
      <c r="AY538" s="2" t="b">
        <f t="shared" si="22"/>
        <v>0</v>
      </c>
    </row>
    <row r="539" spans="1:51" ht="16" x14ac:dyDescent="0.2">
      <c r="A539" s="4" t="s">
        <v>3972</v>
      </c>
      <c r="B539" s="2" t="s">
        <v>672</v>
      </c>
      <c r="C539" s="2">
        <v>6</v>
      </c>
      <c r="D539" s="2" t="s">
        <v>1464</v>
      </c>
      <c r="E539" s="2" t="s">
        <v>1464</v>
      </c>
      <c r="F539" s="2">
        <v>15</v>
      </c>
      <c r="G539" s="2" t="s">
        <v>3403</v>
      </c>
      <c r="H539" s="2" t="s">
        <v>3403</v>
      </c>
      <c r="I539" s="2" t="s">
        <v>3766</v>
      </c>
      <c r="J539" s="2" t="s">
        <v>3960</v>
      </c>
      <c r="K539" s="7" t="s">
        <v>3961</v>
      </c>
      <c r="L539" s="2" t="s">
        <v>1473</v>
      </c>
      <c r="M539" s="2" t="s">
        <v>1528</v>
      </c>
      <c r="N539" s="2" t="s">
        <v>3973</v>
      </c>
      <c r="O539" s="2" t="s">
        <v>3789</v>
      </c>
      <c r="P539" s="2" t="s">
        <v>3974</v>
      </c>
      <c r="Q539" s="2" t="s">
        <v>3975</v>
      </c>
      <c r="AD539" s="2" t="s">
        <v>3976</v>
      </c>
      <c r="AE539" s="2" t="s">
        <v>3977</v>
      </c>
      <c r="AF539" s="6" t="s">
        <v>1477</v>
      </c>
      <c r="AG539" s="6" t="s">
        <v>1496</v>
      </c>
      <c r="AH539" s="6" t="s">
        <v>1480</v>
      </c>
      <c r="AI539" s="6" t="s">
        <v>1477</v>
      </c>
      <c r="AJ539" s="6" t="s">
        <v>1477</v>
      </c>
      <c r="AK539" s="6" t="s">
        <v>1477</v>
      </c>
      <c r="AL539" s="6" t="s">
        <v>1477</v>
      </c>
      <c r="AM539" s="6" t="s">
        <v>1477</v>
      </c>
      <c r="AN539" s="6" t="s">
        <v>1477</v>
      </c>
      <c r="AO539" s="6" t="s">
        <v>1477</v>
      </c>
      <c r="AP539" s="6" t="s">
        <v>1478</v>
      </c>
      <c r="AQ539" s="6" t="s">
        <v>1496</v>
      </c>
      <c r="AR539" s="6" t="s">
        <v>1477</v>
      </c>
      <c r="AS539" s="6" t="s">
        <v>1477</v>
      </c>
      <c r="AT539" s="2" t="b">
        <f t="shared" si="18"/>
        <v>0</v>
      </c>
      <c r="AU539" s="2" t="b">
        <f t="shared" si="23"/>
        <v>0</v>
      </c>
      <c r="AV539" s="8" t="b">
        <f t="shared" si="19"/>
        <v>1</v>
      </c>
      <c r="AW539" s="2" t="b">
        <f t="shared" si="20"/>
        <v>0</v>
      </c>
      <c r="AX539" s="2" t="b">
        <f t="shared" si="21"/>
        <v>1</v>
      </c>
      <c r="AY539" s="2" t="b">
        <f t="shared" si="22"/>
        <v>0</v>
      </c>
    </row>
    <row r="540" spans="1:51" ht="16" x14ac:dyDescent="0.2">
      <c r="A540" s="4" t="s">
        <v>3978</v>
      </c>
      <c r="B540" s="2" t="s">
        <v>673</v>
      </c>
      <c r="C540" s="2">
        <v>6</v>
      </c>
      <c r="D540" s="2" t="s">
        <v>1464</v>
      </c>
      <c r="E540" s="2" t="s">
        <v>1464</v>
      </c>
      <c r="F540" s="2">
        <v>15</v>
      </c>
      <c r="G540" s="2" t="s">
        <v>3403</v>
      </c>
      <c r="H540" s="2" t="s">
        <v>3403</v>
      </c>
      <c r="I540" s="2" t="s">
        <v>3766</v>
      </c>
      <c r="J540" s="2" t="s">
        <v>3960</v>
      </c>
      <c r="K540" s="7" t="s">
        <v>3961</v>
      </c>
      <c r="L540" s="2" t="s">
        <v>1473</v>
      </c>
      <c r="M540" s="2" t="s">
        <v>1528</v>
      </c>
      <c r="N540" s="2" t="s">
        <v>3979</v>
      </c>
      <c r="O540" s="2" t="s">
        <v>3789</v>
      </c>
      <c r="P540" s="2" t="s">
        <v>3980</v>
      </c>
      <c r="Q540" s="2" t="s">
        <v>3981</v>
      </c>
      <c r="AD540" s="2" t="s">
        <v>3982</v>
      </c>
      <c r="AE540" s="2" t="s">
        <v>3983</v>
      </c>
      <c r="AF540" s="6" t="s">
        <v>1477</v>
      </c>
      <c r="AG540" s="6" t="s">
        <v>1496</v>
      </c>
      <c r="AH540" s="6" t="s">
        <v>1480</v>
      </c>
      <c r="AI540" s="6" t="s">
        <v>1477</v>
      </c>
      <c r="AJ540" s="6" t="s">
        <v>1477</v>
      </c>
      <c r="AK540" s="6" t="s">
        <v>1477</v>
      </c>
      <c r="AL540" s="6" t="s">
        <v>1477</v>
      </c>
      <c r="AM540" s="6" t="s">
        <v>1477</v>
      </c>
      <c r="AN540" s="6" t="s">
        <v>1477</v>
      </c>
      <c r="AO540" s="6" t="s">
        <v>1477</v>
      </c>
      <c r="AP540" s="6" t="s">
        <v>1478</v>
      </c>
      <c r="AQ540" s="6" t="s">
        <v>1496</v>
      </c>
      <c r="AR540" s="6" t="s">
        <v>1477</v>
      </c>
      <c r="AS540" s="6" t="s">
        <v>1477</v>
      </c>
      <c r="AT540" s="2" t="b">
        <f t="shared" si="18"/>
        <v>0</v>
      </c>
      <c r="AU540" s="2" t="b">
        <f t="shared" si="23"/>
        <v>0</v>
      </c>
      <c r="AV540" s="8" t="b">
        <f t="shared" si="19"/>
        <v>1</v>
      </c>
      <c r="AW540" s="2" t="b">
        <f t="shared" si="20"/>
        <v>0</v>
      </c>
      <c r="AX540" s="2" t="b">
        <f t="shared" si="21"/>
        <v>1</v>
      </c>
      <c r="AY540" s="2" t="b">
        <f t="shared" si="22"/>
        <v>0</v>
      </c>
    </row>
    <row r="541" spans="1:51" ht="16" x14ac:dyDescent="0.2">
      <c r="A541" s="4" t="s">
        <v>3984</v>
      </c>
      <c r="B541" s="2" t="s">
        <v>705</v>
      </c>
      <c r="C541" s="2">
        <v>6</v>
      </c>
      <c r="D541" s="2" t="s">
        <v>1464</v>
      </c>
      <c r="E541" s="2" t="s">
        <v>1464</v>
      </c>
      <c r="F541" s="2">
        <v>15</v>
      </c>
      <c r="G541" s="2" t="s">
        <v>3403</v>
      </c>
      <c r="H541" s="2" t="s">
        <v>3403</v>
      </c>
      <c r="I541" s="2" t="s">
        <v>3766</v>
      </c>
      <c r="J541" s="2" t="s">
        <v>3960</v>
      </c>
      <c r="K541" s="7" t="s">
        <v>3961</v>
      </c>
      <c r="L541" s="2" t="s">
        <v>1473</v>
      </c>
      <c r="M541" s="2" t="s">
        <v>1528</v>
      </c>
      <c r="N541" s="2" t="s">
        <v>3985</v>
      </c>
      <c r="O541" s="2" t="s">
        <v>3789</v>
      </c>
      <c r="P541" s="2" t="s">
        <v>3986</v>
      </c>
      <c r="Q541" s="2" t="s">
        <v>3987</v>
      </c>
      <c r="V541" s="2" t="s">
        <v>3789</v>
      </c>
      <c r="W541" s="2" t="s">
        <v>3962</v>
      </c>
      <c r="X541" s="2" t="s">
        <v>3963</v>
      </c>
      <c r="Z541" s="2" t="s">
        <v>3988</v>
      </c>
      <c r="AA541" s="2" t="s">
        <v>3805</v>
      </c>
      <c r="AB541" s="7" t="s">
        <v>3989</v>
      </c>
      <c r="AC541" s="7" t="s">
        <v>3807</v>
      </c>
      <c r="AD541" s="2" t="s">
        <v>3990</v>
      </c>
      <c r="AE541" s="2" t="s">
        <v>3991</v>
      </c>
      <c r="AF541" s="6" t="s">
        <v>1477</v>
      </c>
      <c r="AG541" s="6" t="s">
        <v>1496</v>
      </c>
      <c r="AH541" s="6" t="s">
        <v>1480</v>
      </c>
      <c r="AI541" s="6" t="s">
        <v>1477</v>
      </c>
      <c r="AJ541" s="6" t="s">
        <v>1477</v>
      </c>
      <c r="AK541" s="6" t="s">
        <v>1477</v>
      </c>
      <c r="AL541" s="6" t="s">
        <v>1477</v>
      </c>
      <c r="AM541" s="6" t="s">
        <v>1477</v>
      </c>
      <c r="AN541" s="6" t="s">
        <v>1477</v>
      </c>
      <c r="AO541" s="6" t="s">
        <v>1477</v>
      </c>
      <c r="AP541" s="6" t="s">
        <v>1478</v>
      </c>
      <c r="AQ541" s="6" t="s">
        <v>1496</v>
      </c>
      <c r="AR541" s="6" t="s">
        <v>1477</v>
      </c>
      <c r="AS541" s="6" t="s">
        <v>1477</v>
      </c>
      <c r="AT541" s="2" t="b">
        <f t="shared" si="18"/>
        <v>0</v>
      </c>
      <c r="AU541" s="2" t="b">
        <f t="shared" si="23"/>
        <v>0</v>
      </c>
      <c r="AV541" s="8" t="b">
        <f t="shared" si="19"/>
        <v>1</v>
      </c>
      <c r="AW541" s="2" t="b">
        <f t="shared" si="20"/>
        <v>0</v>
      </c>
      <c r="AX541" s="2" t="b">
        <f t="shared" si="21"/>
        <v>1</v>
      </c>
      <c r="AY541" s="2" t="b">
        <f t="shared" si="22"/>
        <v>0</v>
      </c>
    </row>
    <row r="542" spans="1:51" ht="16" x14ac:dyDescent="0.2">
      <c r="A542" s="4" t="s">
        <v>3992</v>
      </c>
      <c r="B542" s="2" t="s">
        <v>810</v>
      </c>
      <c r="C542" s="2">
        <v>6</v>
      </c>
      <c r="D542" s="2" t="s">
        <v>1464</v>
      </c>
      <c r="E542" s="2" t="s">
        <v>1464</v>
      </c>
      <c r="F542" s="2">
        <v>15</v>
      </c>
      <c r="G542" s="2" t="s">
        <v>3403</v>
      </c>
      <c r="H542" s="2" t="s">
        <v>3403</v>
      </c>
      <c r="I542" s="2" t="s">
        <v>3766</v>
      </c>
      <c r="J542" s="2" t="s">
        <v>3960</v>
      </c>
      <c r="K542" s="7" t="s">
        <v>3961</v>
      </c>
      <c r="L542" s="2" t="s">
        <v>1473</v>
      </c>
      <c r="M542" s="2" t="s">
        <v>1528</v>
      </c>
      <c r="N542" s="2" t="s">
        <v>3993</v>
      </c>
      <c r="O542" s="2" t="s">
        <v>3789</v>
      </c>
      <c r="P542" s="2" t="s">
        <v>3994</v>
      </c>
      <c r="Q542" s="2" t="s">
        <v>3995</v>
      </c>
      <c r="AD542" s="2" t="s">
        <v>3996</v>
      </c>
      <c r="AE542" s="2" t="s">
        <v>3997</v>
      </c>
      <c r="AF542" s="6" t="s">
        <v>1477</v>
      </c>
      <c r="AG542" s="6" t="s">
        <v>1512</v>
      </c>
      <c r="AH542" s="6" t="s">
        <v>1480</v>
      </c>
      <c r="AI542" s="6" t="s">
        <v>1477</v>
      </c>
      <c r="AJ542" s="6" t="s">
        <v>1477</v>
      </c>
      <c r="AK542" s="6" t="s">
        <v>1477</v>
      </c>
      <c r="AL542" s="6" t="s">
        <v>1477</v>
      </c>
      <c r="AM542" s="6" t="s">
        <v>1477</v>
      </c>
      <c r="AN542" s="6" t="s">
        <v>1477</v>
      </c>
      <c r="AO542" s="6" t="s">
        <v>1477</v>
      </c>
      <c r="AP542" s="6" t="s">
        <v>1478</v>
      </c>
      <c r="AQ542" s="6" t="s">
        <v>1496</v>
      </c>
      <c r="AR542" s="6" t="s">
        <v>1477</v>
      </c>
      <c r="AS542" s="6" t="s">
        <v>1477</v>
      </c>
      <c r="AT542" s="2" t="b">
        <f t="shared" si="18"/>
        <v>0</v>
      </c>
      <c r="AU542" s="2" t="b">
        <f t="shared" si="23"/>
        <v>0</v>
      </c>
      <c r="AV542" s="8" t="b">
        <f t="shared" si="19"/>
        <v>1</v>
      </c>
      <c r="AW542" s="2" t="b">
        <f t="shared" si="20"/>
        <v>0</v>
      </c>
      <c r="AX542" s="2" t="b">
        <f t="shared" si="21"/>
        <v>1</v>
      </c>
      <c r="AY542" s="2" t="b">
        <f t="shared" si="22"/>
        <v>0</v>
      </c>
    </row>
    <row r="543" spans="1:51" ht="16" x14ac:dyDescent="0.2">
      <c r="A543" s="4" t="s">
        <v>3998</v>
      </c>
      <c r="B543" s="2" t="s">
        <v>811</v>
      </c>
      <c r="C543" s="2">
        <v>6</v>
      </c>
      <c r="D543" s="2" t="s">
        <v>1464</v>
      </c>
      <c r="E543" s="2" t="s">
        <v>1464</v>
      </c>
      <c r="F543" s="2">
        <v>15</v>
      </c>
      <c r="G543" s="2" t="s">
        <v>3403</v>
      </c>
      <c r="H543" s="2" t="s">
        <v>3403</v>
      </c>
      <c r="I543" s="2" t="s">
        <v>3766</v>
      </c>
      <c r="J543" s="2" t="s">
        <v>3960</v>
      </c>
      <c r="K543" s="7" t="s">
        <v>3961</v>
      </c>
      <c r="L543" s="2" t="s">
        <v>1473</v>
      </c>
      <c r="M543" s="2" t="s">
        <v>1528</v>
      </c>
      <c r="N543" s="2" t="s">
        <v>3999</v>
      </c>
      <c r="O543" s="2" t="s">
        <v>3789</v>
      </c>
      <c r="P543" s="2" t="s">
        <v>4000</v>
      </c>
      <c r="Q543" s="2" t="s">
        <v>4001</v>
      </c>
      <c r="AD543" s="2" t="s">
        <v>4002</v>
      </c>
      <c r="AE543" s="2" t="s">
        <v>4003</v>
      </c>
      <c r="AF543" s="6" t="s">
        <v>1477</v>
      </c>
      <c r="AG543" s="6" t="s">
        <v>1496</v>
      </c>
      <c r="AH543" s="6" t="s">
        <v>1480</v>
      </c>
      <c r="AI543" s="6" t="s">
        <v>1477</v>
      </c>
      <c r="AJ543" s="6" t="s">
        <v>1477</v>
      </c>
      <c r="AK543" s="6" t="s">
        <v>1477</v>
      </c>
      <c r="AL543" s="6" t="s">
        <v>1477</v>
      </c>
      <c r="AM543" s="6" t="s">
        <v>1477</v>
      </c>
      <c r="AN543" s="6" t="s">
        <v>1477</v>
      </c>
      <c r="AO543" s="6" t="s">
        <v>1477</v>
      </c>
      <c r="AP543" s="6" t="s">
        <v>1478</v>
      </c>
      <c r="AQ543" s="6" t="s">
        <v>1496</v>
      </c>
      <c r="AR543" s="6" t="s">
        <v>1477</v>
      </c>
      <c r="AS543" s="6" t="s">
        <v>1477</v>
      </c>
      <c r="AT543" s="2" t="b">
        <f t="shared" si="18"/>
        <v>0</v>
      </c>
      <c r="AU543" s="2" t="b">
        <f t="shared" si="23"/>
        <v>0</v>
      </c>
      <c r="AV543" s="8" t="b">
        <f t="shared" si="19"/>
        <v>1</v>
      </c>
      <c r="AW543" s="2" t="b">
        <f t="shared" si="20"/>
        <v>0</v>
      </c>
      <c r="AX543" s="2" t="b">
        <f t="shared" si="21"/>
        <v>1</v>
      </c>
      <c r="AY543" s="2" t="b">
        <f t="shared" si="22"/>
        <v>0</v>
      </c>
    </row>
    <row r="544" spans="1:51" ht="16" x14ac:dyDescent="0.2">
      <c r="A544" s="4" t="s">
        <v>4004</v>
      </c>
      <c r="B544" s="2" t="s">
        <v>877</v>
      </c>
      <c r="C544" s="2">
        <v>6</v>
      </c>
      <c r="D544" s="2" t="s">
        <v>1464</v>
      </c>
      <c r="E544" s="2" t="s">
        <v>1464</v>
      </c>
      <c r="F544" s="2">
        <v>15</v>
      </c>
      <c r="G544" s="2" t="s">
        <v>3403</v>
      </c>
      <c r="H544" s="2" t="s">
        <v>3403</v>
      </c>
      <c r="I544" s="2" t="s">
        <v>3766</v>
      </c>
      <c r="J544" s="2" t="s">
        <v>3960</v>
      </c>
      <c r="K544" s="7" t="s">
        <v>3961</v>
      </c>
      <c r="L544" s="2" t="s">
        <v>1473</v>
      </c>
      <c r="M544" s="2" t="s">
        <v>1528</v>
      </c>
      <c r="N544" s="2" t="s">
        <v>3783</v>
      </c>
      <c r="O544" s="2" t="s">
        <v>3783</v>
      </c>
      <c r="P544" s="2" t="s">
        <v>4005</v>
      </c>
      <c r="Q544" s="2" t="s">
        <v>4006</v>
      </c>
      <c r="R544" s="2" t="s">
        <v>4007</v>
      </c>
      <c r="T544" s="7" t="s">
        <v>4008</v>
      </c>
      <c r="V544" s="2" t="s">
        <v>4009</v>
      </c>
      <c r="W544" s="2" t="s">
        <v>3962</v>
      </c>
      <c r="X544" s="2" t="s">
        <v>3963</v>
      </c>
      <c r="Y544" s="2" t="s">
        <v>3546</v>
      </c>
      <c r="Z544" s="2" t="s">
        <v>4010</v>
      </c>
      <c r="AA544" s="2" t="s">
        <v>3805</v>
      </c>
      <c r="AB544" s="7" t="s">
        <v>3989</v>
      </c>
      <c r="AC544" s="7" t="s">
        <v>3807</v>
      </c>
      <c r="AD544" s="2" t="s">
        <v>4011</v>
      </c>
      <c r="AE544" s="2" t="s">
        <v>4012</v>
      </c>
      <c r="AF544" s="6" t="s">
        <v>1477</v>
      </c>
      <c r="AG544" s="6" t="s">
        <v>1512</v>
      </c>
      <c r="AH544" s="6" t="s">
        <v>1682</v>
      </c>
      <c r="AI544" s="6" t="s">
        <v>1477</v>
      </c>
      <c r="AJ544" s="6" t="s">
        <v>1477</v>
      </c>
      <c r="AK544" s="6" t="s">
        <v>1477</v>
      </c>
      <c r="AL544" s="6" t="s">
        <v>1477</v>
      </c>
      <c r="AM544" s="6" t="s">
        <v>1477</v>
      </c>
      <c r="AN544" s="6" t="s">
        <v>1477</v>
      </c>
      <c r="AO544" s="6" t="s">
        <v>1477</v>
      </c>
      <c r="AP544" s="6" t="s">
        <v>1478</v>
      </c>
      <c r="AQ544" s="6" t="s">
        <v>1496</v>
      </c>
      <c r="AR544" s="6" t="s">
        <v>1477</v>
      </c>
      <c r="AS544" s="6" t="s">
        <v>1477</v>
      </c>
      <c r="AT544" s="2" t="b">
        <f t="shared" si="18"/>
        <v>0</v>
      </c>
      <c r="AU544" s="2" t="b">
        <f t="shared" si="23"/>
        <v>0</v>
      </c>
      <c r="AV544" s="8" t="b">
        <f t="shared" si="19"/>
        <v>1</v>
      </c>
      <c r="AW544" s="2" t="b">
        <f t="shared" si="20"/>
        <v>0</v>
      </c>
      <c r="AX544" s="2" t="b">
        <f t="shared" si="21"/>
        <v>1</v>
      </c>
      <c r="AY544" s="2" t="b">
        <f t="shared" si="22"/>
        <v>0</v>
      </c>
    </row>
    <row r="545" spans="1:51" ht="16" x14ac:dyDescent="0.2">
      <c r="A545" s="4" t="s">
        <v>4013</v>
      </c>
      <c r="B545" s="2" t="s">
        <v>878</v>
      </c>
      <c r="C545" s="2">
        <v>6</v>
      </c>
      <c r="D545" s="2" t="s">
        <v>1464</v>
      </c>
      <c r="E545" s="2" t="s">
        <v>1464</v>
      </c>
      <c r="F545" s="2">
        <v>15</v>
      </c>
      <c r="G545" s="2" t="s">
        <v>3403</v>
      </c>
      <c r="H545" s="2" t="s">
        <v>3403</v>
      </c>
      <c r="I545" s="2" t="s">
        <v>3766</v>
      </c>
      <c r="J545" s="2" t="s">
        <v>3960</v>
      </c>
      <c r="K545" s="7" t="s">
        <v>3961</v>
      </c>
      <c r="L545" s="2" t="s">
        <v>1473</v>
      </c>
      <c r="M545" s="2" t="s">
        <v>1528</v>
      </c>
      <c r="N545" s="2" t="s">
        <v>4014</v>
      </c>
      <c r="O545" s="2" t="s">
        <v>3783</v>
      </c>
      <c r="P545" s="2" t="s">
        <v>4015</v>
      </c>
      <c r="Q545" s="2" t="s">
        <v>4016</v>
      </c>
      <c r="R545" s="2" t="s">
        <v>4017</v>
      </c>
      <c r="T545" s="7" t="s">
        <v>4018</v>
      </c>
      <c r="V545" s="2" t="s">
        <v>4009</v>
      </c>
      <c r="W545" s="2" t="s">
        <v>3962</v>
      </c>
      <c r="X545" s="2" t="s">
        <v>3963</v>
      </c>
      <c r="Y545" s="2" t="s">
        <v>3546</v>
      </c>
      <c r="AD545" s="2" t="s">
        <v>4019</v>
      </c>
      <c r="AE545" s="2" t="s">
        <v>4020</v>
      </c>
      <c r="AF545" s="6" t="s">
        <v>1477</v>
      </c>
      <c r="AG545" s="6" t="s">
        <v>1512</v>
      </c>
      <c r="AH545" s="6" t="s">
        <v>1682</v>
      </c>
      <c r="AI545" s="6" t="s">
        <v>1477</v>
      </c>
      <c r="AJ545" s="6" t="s">
        <v>1477</v>
      </c>
      <c r="AK545" s="6" t="s">
        <v>1477</v>
      </c>
      <c r="AL545" s="6" t="s">
        <v>1477</v>
      </c>
      <c r="AM545" s="6" t="s">
        <v>1477</v>
      </c>
      <c r="AN545" s="6" t="s">
        <v>1477</v>
      </c>
      <c r="AO545" s="6" t="s">
        <v>1477</v>
      </c>
      <c r="AP545" s="6" t="s">
        <v>1478</v>
      </c>
      <c r="AQ545" s="6" t="s">
        <v>1496</v>
      </c>
      <c r="AR545" s="6" t="s">
        <v>1477</v>
      </c>
      <c r="AS545" s="6" t="s">
        <v>1477</v>
      </c>
      <c r="AT545" s="2" t="b">
        <f t="shared" si="18"/>
        <v>0</v>
      </c>
      <c r="AU545" s="2" t="b">
        <f t="shared" si="23"/>
        <v>0</v>
      </c>
      <c r="AV545" s="8" t="b">
        <f t="shared" si="19"/>
        <v>1</v>
      </c>
      <c r="AW545" s="2" t="b">
        <f t="shared" si="20"/>
        <v>0</v>
      </c>
      <c r="AX545" s="2" t="b">
        <f t="shared" si="21"/>
        <v>1</v>
      </c>
      <c r="AY545" s="2" t="b">
        <f t="shared" si="22"/>
        <v>0</v>
      </c>
    </row>
    <row r="546" spans="1:51" ht="16" x14ac:dyDescent="0.2">
      <c r="A546" s="4" t="s">
        <v>4021</v>
      </c>
      <c r="B546" s="2" t="s">
        <v>408</v>
      </c>
      <c r="C546" s="2"/>
      <c r="D546" s="2" t="s">
        <v>1465</v>
      </c>
      <c r="E546" s="3" t="s">
        <v>1465</v>
      </c>
      <c r="F546" s="2">
        <v>15</v>
      </c>
      <c r="G546" s="2" t="s">
        <v>3403</v>
      </c>
      <c r="H546" s="2" t="s">
        <v>3403</v>
      </c>
      <c r="I546" s="2" t="s">
        <v>3766</v>
      </c>
      <c r="J546" s="2" t="s">
        <v>3960</v>
      </c>
      <c r="K546" s="7" t="s">
        <v>3961</v>
      </c>
      <c r="L546" s="2" t="s">
        <v>1998</v>
      </c>
      <c r="AD546" s="2" t="s">
        <v>4022</v>
      </c>
      <c r="AE546" s="2" t="s">
        <v>4023</v>
      </c>
      <c r="AF546" s="6" t="s">
        <v>1477</v>
      </c>
      <c r="AG546" s="6" t="s">
        <v>1480</v>
      </c>
      <c r="AH546" s="6" t="s">
        <v>1477</v>
      </c>
      <c r="AI546" s="6" t="s">
        <v>1477</v>
      </c>
      <c r="AJ546" s="6" t="s">
        <v>1477</v>
      </c>
      <c r="AK546" s="6" t="s">
        <v>1477</v>
      </c>
      <c r="AL546" s="6" t="s">
        <v>1477</v>
      </c>
      <c r="AM546" s="6" t="s">
        <v>1477</v>
      </c>
      <c r="AN546" s="6" t="s">
        <v>1477</v>
      </c>
      <c r="AO546" s="6" t="s">
        <v>1477</v>
      </c>
      <c r="AP546" s="6" t="s">
        <v>1478</v>
      </c>
      <c r="AQ546" s="6" t="s">
        <v>1479</v>
      </c>
      <c r="AR546" s="6" t="s">
        <v>1480</v>
      </c>
      <c r="AS546" s="6" t="s">
        <v>1480</v>
      </c>
      <c r="AT546" s="2" t="b">
        <f t="shared" si="18"/>
        <v>0</v>
      </c>
      <c r="AU546" s="2" t="b">
        <f t="shared" si="23"/>
        <v>0</v>
      </c>
      <c r="AV546" s="8" t="b">
        <f t="shared" si="19"/>
        <v>0</v>
      </c>
      <c r="AW546" s="2" t="b">
        <f t="shared" si="20"/>
        <v>0</v>
      </c>
      <c r="AX546" s="2" t="b">
        <f t="shared" si="21"/>
        <v>0</v>
      </c>
      <c r="AY546" s="2" t="b">
        <f t="shared" si="22"/>
        <v>1</v>
      </c>
    </row>
    <row r="547" spans="1:51" ht="16" x14ac:dyDescent="0.2">
      <c r="A547" s="4" t="s">
        <v>4024</v>
      </c>
      <c r="B547" s="2" t="s">
        <v>416</v>
      </c>
      <c r="D547" s="2" t="s">
        <v>1465</v>
      </c>
      <c r="E547" s="2" t="s">
        <v>1465</v>
      </c>
      <c r="F547" s="2">
        <v>15</v>
      </c>
      <c r="G547" s="2" t="s">
        <v>3403</v>
      </c>
      <c r="H547" s="2" t="s">
        <v>3403</v>
      </c>
      <c r="I547" s="2" t="s">
        <v>3766</v>
      </c>
      <c r="J547" s="2" t="s">
        <v>3960</v>
      </c>
      <c r="K547" s="7" t="s">
        <v>3961</v>
      </c>
      <c r="L547" s="2" t="s">
        <v>1998</v>
      </c>
      <c r="V547" s="2" t="s">
        <v>4025</v>
      </c>
      <c r="W547" s="2" t="s">
        <v>3962</v>
      </c>
      <c r="X547" s="2" t="s">
        <v>4026</v>
      </c>
      <c r="AD547" s="2" t="s">
        <v>4027</v>
      </c>
      <c r="AE547" s="2" t="s">
        <v>4028</v>
      </c>
      <c r="AF547" s="6" t="s">
        <v>1477</v>
      </c>
      <c r="AG547" s="6" t="s">
        <v>1477</v>
      </c>
      <c r="AH547" s="6" t="s">
        <v>1682</v>
      </c>
      <c r="AI547" s="6" t="s">
        <v>1477</v>
      </c>
      <c r="AJ547" s="6" t="s">
        <v>1477</v>
      </c>
      <c r="AK547" s="6" t="s">
        <v>1477</v>
      </c>
      <c r="AL547" s="6" t="s">
        <v>1477</v>
      </c>
      <c r="AM547" s="6" t="s">
        <v>1477</v>
      </c>
      <c r="AN547" s="6" t="s">
        <v>1477</v>
      </c>
      <c r="AO547" s="6" t="s">
        <v>1477</v>
      </c>
      <c r="AP547" s="6" t="s">
        <v>1682</v>
      </c>
      <c r="AQ547" s="6" t="s">
        <v>1558</v>
      </c>
      <c r="AR547" s="6" t="s">
        <v>1525</v>
      </c>
      <c r="AS547" s="6" t="s">
        <v>1478</v>
      </c>
      <c r="AT547" s="2" t="b">
        <f t="shared" si="18"/>
        <v>0</v>
      </c>
      <c r="AU547" s="2" t="b">
        <f t="shared" si="23"/>
        <v>0</v>
      </c>
      <c r="AV547" s="8" t="b">
        <f t="shared" si="19"/>
        <v>0</v>
      </c>
      <c r="AW547" s="2" t="b">
        <f t="shared" si="20"/>
        <v>0</v>
      </c>
      <c r="AX547" s="2" t="b">
        <f t="shared" si="21"/>
        <v>0</v>
      </c>
      <c r="AY547" s="2" t="b">
        <f t="shared" si="22"/>
        <v>1</v>
      </c>
    </row>
    <row r="548" spans="1:51" ht="16" x14ac:dyDescent="0.2">
      <c r="A548" s="4" t="s">
        <v>4029</v>
      </c>
      <c r="B548" s="2" t="s">
        <v>985</v>
      </c>
      <c r="D548" s="2" t="s">
        <v>1465</v>
      </c>
      <c r="E548" s="2" t="s">
        <v>1465</v>
      </c>
      <c r="F548" s="2">
        <v>15</v>
      </c>
      <c r="G548" s="2" t="s">
        <v>3403</v>
      </c>
      <c r="H548" s="2" t="s">
        <v>3403</v>
      </c>
      <c r="I548" s="2" t="s">
        <v>3766</v>
      </c>
      <c r="J548" s="2" t="s">
        <v>3960</v>
      </c>
      <c r="K548" s="7" t="s">
        <v>3961</v>
      </c>
      <c r="L548" s="2" t="s">
        <v>1473</v>
      </c>
      <c r="M548" s="2" t="s">
        <v>1528</v>
      </c>
      <c r="N548" s="2" t="s">
        <v>4030</v>
      </c>
      <c r="O548" s="2" t="s">
        <v>4031</v>
      </c>
      <c r="P548" s="2" t="s">
        <v>4032</v>
      </c>
      <c r="Q548" s="2" t="s">
        <v>4033</v>
      </c>
      <c r="AD548" s="2" t="s">
        <v>4034</v>
      </c>
      <c r="AE548" s="2" t="s">
        <v>4035</v>
      </c>
      <c r="AF548" s="6" t="s">
        <v>1477</v>
      </c>
      <c r="AG548" s="6" t="s">
        <v>1477</v>
      </c>
      <c r="AH548" s="6" t="s">
        <v>1682</v>
      </c>
      <c r="AI548" s="6" t="s">
        <v>1477</v>
      </c>
      <c r="AJ548" s="6" t="s">
        <v>1477</v>
      </c>
      <c r="AK548" s="6" t="s">
        <v>1477</v>
      </c>
      <c r="AL548" s="6" t="s">
        <v>1477</v>
      </c>
      <c r="AM548" s="6" t="s">
        <v>1477</v>
      </c>
      <c r="AN548" s="6" t="s">
        <v>1477</v>
      </c>
      <c r="AO548" s="6" t="s">
        <v>1477</v>
      </c>
      <c r="AP548" s="6" t="s">
        <v>1480</v>
      </c>
      <c r="AQ548" s="6" t="s">
        <v>1558</v>
      </c>
      <c r="AR548" s="6" t="s">
        <v>1525</v>
      </c>
      <c r="AS548" s="6" t="s">
        <v>1478</v>
      </c>
      <c r="AT548" s="2" t="b">
        <f t="shared" si="18"/>
        <v>0</v>
      </c>
      <c r="AU548" s="2" t="b">
        <f t="shared" si="23"/>
        <v>0</v>
      </c>
      <c r="AV548" s="8" t="b">
        <f t="shared" si="19"/>
        <v>0</v>
      </c>
      <c r="AW548" s="2" t="b">
        <f t="shared" si="20"/>
        <v>0</v>
      </c>
      <c r="AX548" s="2" t="b">
        <f t="shared" si="21"/>
        <v>0</v>
      </c>
      <c r="AY548" s="2" t="b">
        <f t="shared" si="22"/>
        <v>1</v>
      </c>
    </row>
    <row r="549" spans="1:51" ht="16" x14ac:dyDescent="0.2">
      <c r="A549" s="4" t="s">
        <v>4036</v>
      </c>
      <c r="B549" s="2" t="s">
        <v>1011</v>
      </c>
      <c r="D549" s="2" t="s">
        <v>1465</v>
      </c>
      <c r="E549" s="2" t="s">
        <v>1465</v>
      </c>
      <c r="F549" s="2">
        <v>15</v>
      </c>
      <c r="G549" s="2" t="s">
        <v>3403</v>
      </c>
      <c r="H549" s="2" t="s">
        <v>3403</v>
      </c>
      <c r="I549" s="2" t="s">
        <v>3766</v>
      </c>
      <c r="J549" s="2" t="s">
        <v>3960</v>
      </c>
      <c r="K549" s="7" t="s">
        <v>3961</v>
      </c>
      <c r="L549" s="2" t="s">
        <v>1473</v>
      </c>
      <c r="M549" s="2" t="s">
        <v>1528</v>
      </c>
      <c r="N549" s="2" t="s">
        <v>4037</v>
      </c>
      <c r="O549" s="2" t="s">
        <v>2240</v>
      </c>
      <c r="P549" s="2" t="s">
        <v>4038</v>
      </c>
      <c r="Q549" s="2" t="s">
        <v>4039</v>
      </c>
      <c r="V549" s="2" t="s">
        <v>4025</v>
      </c>
      <c r="W549" s="2" t="s">
        <v>3962</v>
      </c>
      <c r="X549" s="2" t="s">
        <v>4026</v>
      </c>
      <c r="AD549" s="2" t="s">
        <v>4040</v>
      </c>
      <c r="AE549" s="2" t="s">
        <v>4041</v>
      </c>
      <c r="AF549" s="6" t="s">
        <v>1477</v>
      </c>
      <c r="AG549" s="6" t="s">
        <v>1477</v>
      </c>
      <c r="AH549" s="6" t="s">
        <v>1682</v>
      </c>
      <c r="AI549" s="6" t="s">
        <v>1477</v>
      </c>
      <c r="AJ549" s="6" t="s">
        <v>1477</v>
      </c>
      <c r="AK549" s="6" t="s">
        <v>1477</v>
      </c>
      <c r="AL549" s="6" t="s">
        <v>1477</v>
      </c>
      <c r="AM549" s="6" t="s">
        <v>1477</v>
      </c>
      <c r="AN549" s="6" t="s">
        <v>1477</v>
      </c>
      <c r="AO549" s="6" t="s">
        <v>1477</v>
      </c>
      <c r="AP549" s="6" t="s">
        <v>1480</v>
      </c>
      <c r="AQ549" s="6" t="s">
        <v>1558</v>
      </c>
      <c r="AR549" s="6" t="s">
        <v>1525</v>
      </c>
      <c r="AS549" s="6" t="s">
        <v>1478</v>
      </c>
      <c r="AT549" s="2" t="b">
        <f t="shared" si="18"/>
        <v>0</v>
      </c>
      <c r="AU549" s="2" t="b">
        <f t="shared" si="23"/>
        <v>0</v>
      </c>
      <c r="AV549" s="8" t="b">
        <f t="shared" si="19"/>
        <v>0</v>
      </c>
      <c r="AW549" s="2" t="b">
        <f t="shared" si="20"/>
        <v>0</v>
      </c>
      <c r="AX549" s="2" t="b">
        <f t="shared" si="21"/>
        <v>0</v>
      </c>
      <c r="AY549" s="2" t="b">
        <f t="shared" si="22"/>
        <v>1</v>
      </c>
    </row>
    <row r="550" spans="1:51" ht="16" x14ac:dyDescent="0.2">
      <c r="A550" s="4" t="s">
        <v>4042</v>
      </c>
      <c r="B550" s="2" t="s">
        <v>1027</v>
      </c>
      <c r="D550" s="2" t="s">
        <v>1465</v>
      </c>
      <c r="E550" s="2" t="s">
        <v>1465</v>
      </c>
      <c r="F550" s="2">
        <v>15</v>
      </c>
      <c r="G550" s="2" t="s">
        <v>3403</v>
      </c>
      <c r="H550" s="2" t="s">
        <v>3403</v>
      </c>
      <c r="I550" s="2" t="s">
        <v>3766</v>
      </c>
      <c r="J550" s="2" t="s">
        <v>3960</v>
      </c>
      <c r="K550" s="7" t="s">
        <v>3961</v>
      </c>
      <c r="L550" s="2" t="s">
        <v>1473</v>
      </c>
      <c r="M550" s="2" t="s">
        <v>1528</v>
      </c>
      <c r="N550" s="2" t="s">
        <v>4043</v>
      </c>
      <c r="O550" s="2" t="s">
        <v>3589</v>
      </c>
      <c r="P550" s="2" t="s">
        <v>4044</v>
      </c>
      <c r="Q550" s="2" t="s">
        <v>4045</v>
      </c>
      <c r="AD550" s="2" t="s">
        <v>4046</v>
      </c>
      <c r="AE550" s="2" t="s">
        <v>4047</v>
      </c>
      <c r="AF550" s="6" t="s">
        <v>1477</v>
      </c>
      <c r="AG550" s="6" t="s">
        <v>1477</v>
      </c>
      <c r="AH550" s="6" t="s">
        <v>1682</v>
      </c>
      <c r="AI550" s="6" t="s">
        <v>1477</v>
      </c>
      <c r="AJ550" s="6" t="s">
        <v>1477</v>
      </c>
      <c r="AK550" s="6" t="s">
        <v>1477</v>
      </c>
      <c r="AL550" s="6" t="s">
        <v>1477</v>
      </c>
      <c r="AM550" s="6" t="s">
        <v>1477</v>
      </c>
      <c r="AN550" s="6" t="s">
        <v>1477</v>
      </c>
      <c r="AO550" s="6" t="s">
        <v>1477</v>
      </c>
      <c r="AP550" s="6" t="s">
        <v>1480</v>
      </c>
      <c r="AQ550" s="6" t="s">
        <v>1558</v>
      </c>
      <c r="AR550" s="6" t="s">
        <v>1525</v>
      </c>
      <c r="AS550" s="6" t="s">
        <v>1535</v>
      </c>
      <c r="AT550" s="2" t="b">
        <f t="shared" si="18"/>
        <v>0</v>
      </c>
      <c r="AU550" s="2" t="b">
        <f t="shared" si="23"/>
        <v>0</v>
      </c>
      <c r="AV550" s="8" t="b">
        <f t="shared" si="19"/>
        <v>0</v>
      </c>
      <c r="AW550" s="2" t="b">
        <f t="shared" si="20"/>
        <v>0</v>
      </c>
      <c r="AX550" s="2" t="b">
        <f t="shared" si="21"/>
        <v>0</v>
      </c>
      <c r="AY550" s="2" t="b">
        <f t="shared" si="22"/>
        <v>1</v>
      </c>
    </row>
    <row r="551" spans="1:51" ht="16" x14ac:dyDescent="0.2">
      <c r="A551" s="4" t="s">
        <v>4048</v>
      </c>
      <c r="B551" s="2" t="s">
        <v>405</v>
      </c>
      <c r="E551" s="2" t="s">
        <v>1978</v>
      </c>
      <c r="F551" s="2">
        <v>15</v>
      </c>
      <c r="G551" s="2" t="s">
        <v>3403</v>
      </c>
      <c r="H551" s="2" t="s">
        <v>3403</v>
      </c>
      <c r="I551" s="2" t="s">
        <v>3766</v>
      </c>
      <c r="J551" s="2" t="s">
        <v>3960</v>
      </c>
      <c r="K551" s="7" t="s">
        <v>3961</v>
      </c>
      <c r="L551" s="2" t="s">
        <v>1998</v>
      </c>
      <c r="V551" s="2" t="s">
        <v>4049</v>
      </c>
      <c r="W551" s="2" t="s">
        <v>3962</v>
      </c>
      <c r="X551" s="2" t="s">
        <v>4026</v>
      </c>
      <c r="AD551" s="2" t="s">
        <v>4050</v>
      </c>
      <c r="AE551" s="2" t="s">
        <v>4051</v>
      </c>
      <c r="AF551" s="6" t="s">
        <v>1477</v>
      </c>
      <c r="AG551" s="6" t="s">
        <v>1477</v>
      </c>
      <c r="AH551" s="6" t="s">
        <v>1477</v>
      </c>
      <c r="AI551" s="6" t="s">
        <v>1477</v>
      </c>
      <c r="AJ551" s="6" t="s">
        <v>1477</v>
      </c>
      <c r="AK551" s="6" t="s">
        <v>1477</v>
      </c>
      <c r="AL551" s="6" t="s">
        <v>1477</v>
      </c>
      <c r="AM551" s="6" t="s">
        <v>1477</v>
      </c>
      <c r="AN551" s="6" t="s">
        <v>1477</v>
      </c>
      <c r="AO551" s="6" t="s">
        <v>1477</v>
      </c>
      <c r="AP551" s="6" t="s">
        <v>1478</v>
      </c>
      <c r="AQ551" s="6" t="s">
        <v>1512</v>
      </c>
      <c r="AR551" s="6" t="s">
        <v>1508</v>
      </c>
      <c r="AS551" s="6" t="s">
        <v>1536</v>
      </c>
      <c r="AT551" s="2" t="b">
        <f t="shared" si="18"/>
        <v>1</v>
      </c>
      <c r="AU551" s="2" t="b">
        <f t="shared" si="23"/>
        <v>0</v>
      </c>
      <c r="AV551" s="8" t="b">
        <f t="shared" si="19"/>
        <v>0</v>
      </c>
      <c r="AW551" s="2" t="b">
        <f t="shared" si="20"/>
        <v>0</v>
      </c>
      <c r="AX551" s="2" t="b">
        <f t="shared" si="21"/>
        <v>0</v>
      </c>
      <c r="AY551" s="2" t="b">
        <f t="shared" si="22"/>
        <v>0</v>
      </c>
    </row>
    <row r="552" spans="1:51" ht="16" x14ac:dyDescent="0.2">
      <c r="A552" s="4" t="s">
        <v>4052</v>
      </c>
      <c r="B552" s="2" t="s">
        <v>407</v>
      </c>
      <c r="E552" s="2" t="s">
        <v>1978</v>
      </c>
      <c r="F552" s="2">
        <v>15</v>
      </c>
      <c r="G552" s="2" t="s">
        <v>3403</v>
      </c>
      <c r="H552" s="2" t="s">
        <v>3403</v>
      </c>
      <c r="I552" s="2" t="s">
        <v>3766</v>
      </c>
      <c r="J552" s="2" t="s">
        <v>3960</v>
      </c>
      <c r="K552" s="7" t="s">
        <v>3961</v>
      </c>
      <c r="L552" s="2" t="s">
        <v>1998</v>
      </c>
      <c r="V552" s="2" t="s">
        <v>4049</v>
      </c>
      <c r="W552" s="2" t="s">
        <v>3962</v>
      </c>
      <c r="X552" s="2" t="s">
        <v>4026</v>
      </c>
      <c r="AD552" s="2" t="s">
        <v>4053</v>
      </c>
      <c r="AE552" s="2" t="s">
        <v>4054</v>
      </c>
      <c r="AF552" s="6" t="s">
        <v>1477</v>
      </c>
      <c r="AG552" s="6" t="s">
        <v>1477</v>
      </c>
      <c r="AH552" s="6" t="s">
        <v>1477</v>
      </c>
      <c r="AI552" s="6" t="s">
        <v>1477</v>
      </c>
      <c r="AJ552" s="6" t="s">
        <v>1477</v>
      </c>
      <c r="AK552" s="6" t="s">
        <v>1477</v>
      </c>
      <c r="AL552" s="6" t="s">
        <v>1477</v>
      </c>
      <c r="AM552" s="6" t="s">
        <v>1477</v>
      </c>
      <c r="AN552" s="6" t="s">
        <v>1477</v>
      </c>
      <c r="AO552" s="6" t="s">
        <v>1477</v>
      </c>
      <c r="AP552" s="6" t="s">
        <v>1478</v>
      </c>
      <c r="AQ552" s="6" t="s">
        <v>1566</v>
      </c>
      <c r="AR552" s="6" t="s">
        <v>1508</v>
      </c>
      <c r="AS552" s="6" t="s">
        <v>1536</v>
      </c>
      <c r="AT552" s="2" t="b">
        <f t="shared" si="18"/>
        <v>1</v>
      </c>
      <c r="AU552" s="2" t="b">
        <f t="shared" si="23"/>
        <v>0</v>
      </c>
      <c r="AV552" s="8" t="b">
        <f t="shared" si="19"/>
        <v>0</v>
      </c>
      <c r="AW552" s="2" t="b">
        <f t="shared" si="20"/>
        <v>0</v>
      </c>
      <c r="AX552" s="2" t="b">
        <f t="shared" si="21"/>
        <v>0</v>
      </c>
      <c r="AY552" s="2" t="b">
        <f t="shared" si="22"/>
        <v>0</v>
      </c>
    </row>
    <row r="553" spans="1:51" ht="16" x14ac:dyDescent="0.2">
      <c r="A553" s="4" t="s">
        <v>4055</v>
      </c>
      <c r="B553" s="2" t="s">
        <v>409</v>
      </c>
      <c r="E553" s="2" t="s">
        <v>1978</v>
      </c>
      <c r="F553" s="2">
        <v>15</v>
      </c>
      <c r="G553" s="2" t="s">
        <v>3403</v>
      </c>
      <c r="H553" s="2" t="s">
        <v>3403</v>
      </c>
      <c r="I553" s="2" t="s">
        <v>3766</v>
      </c>
      <c r="J553" s="2" t="s">
        <v>3960</v>
      </c>
      <c r="K553" s="7" t="s">
        <v>3961</v>
      </c>
      <c r="L553" s="2" t="s">
        <v>1998</v>
      </c>
      <c r="AD553" s="2" t="s">
        <v>4056</v>
      </c>
      <c r="AE553" s="2" t="s">
        <v>4057</v>
      </c>
      <c r="AF553" s="6" t="s">
        <v>1477</v>
      </c>
      <c r="AG553" s="6" t="s">
        <v>1477</v>
      </c>
      <c r="AH553" s="6" t="s">
        <v>1477</v>
      </c>
      <c r="AI553" s="6" t="s">
        <v>1477</v>
      </c>
      <c r="AJ553" s="6" t="s">
        <v>1477</v>
      </c>
      <c r="AK553" s="6" t="s">
        <v>1477</v>
      </c>
      <c r="AL553" s="6" t="s">
        <v>1477</v>
      </c>
      <c r="AM553" s="6" t="s">
        <v>1477</v>
      </c>
      <c r="AN553" s="6" t="s">
        <v>1477</v>
      </c>
      <c r="AO553" s="6" t="s">
        <v>1477</v>
      </c>
      <c r="AP553" s="6" t="s">
        <v>1480</v>
      </c>
      <c r="AQ553" s="6" t="s">
        <v>1525</v>
      </c>
      <c r="AR553" s="6" t="s">
        <v>1526</v>
      </c>
      <c r="AS553" s="6" t="s">
        <v>1566</v>
      </c>
      <c r="AT553" s="2" t="b">
        <f t="shared" si="18"/>
        <v>1</v>
      </c>
      <c r="AU553" s="2" t="b">
        <f t="shared" si="23"/>
        <v>0</v>
      </c>
      <c r="AV553" s="8" t="b">
        <f t="shared" si="19"/>
        <v>0</v>
      </c>
      <c r="AW553" s="2" t="b">
        <f t="shared" si="20"/>
        <v>0</v>
      </c>
      <c r="AX553" s="2" t="b">
        <f t="shared" si="21"/>
        <v>0</v>
      </c>
      <c r="AY553" s="2" t="b">
        <f t="shared" si="22"/>
        <v>0</v>
      </c>
    </row>
    <row r="554" spans="1:51" ht="16" x14ac:dyDescent="0.2">
      <c r="A554" s="4" t="s">
        <v>4058</v>
      </c>
      <c r="B554" s="2" t="s">
        <v>415</v>
      </c>
      <c r="E554" s="2" t="s">
        <v>1978</v>
      </c>
      <c r="F554" s="2">
        <v>15</v>
      </c>
      <c r="G554" s="2" t="s">
        <v>3403</v>
      </c>
      <c r="H554" s="2" t="s">
        <v>3403</v>
      </c>
      <c r="I554" s="2" t="s">
        <v>3766</v>
      </c>
      <c r="J554" s="2" t="s">
        <v>3960</v>
      </c>
      <c r="K554" s="7" t="s">
        <v>3961</v>
      </c>
      <c r="L554" s="2" t="s">
        <v>1998</v>
      </c>
      <c r="X554" s="2" t="s">
        <v>4026</v>
      </c>
      <c r="AD554" s="2" t="s">
        <v>4059</v>
      </c>
      <c r="AE554" s="2" t="s">
        <v>4060</v>
      </c>
      <c r="AF554" s="6" t="s">
        <v>1477</v>
      </c>
      <c r="AG554" s="6" t="s">
        <v>1477</v>
      </c>
      <c r="AH554" s="6" t="s">
        <v>1477</v>
      </c>
      <c r="AI554" s="6" t="s">
        <v>1477</v>
      </c>
      <c r="AJ554" s="6" t="s">
        <v>1477</v>
      </c>
      <c r="AK554" s="6" t="s">
        <v>1477</v>
      </c>
      <c r="AL554" s="6" t="s">
        <v>1477</v>
      </c>
      <c r="AM554" s="6" t="s">
        <v>1477</v>
      </c>
      <c r="AN554" s="6" t="s">
        <v>1477</v>
      </c>
      <c r="AO554" s="6" t="s">
        <v>1477</v>
      </c>
      <c r="AP554" s="6" t="s">
        <v>1478</v>
      </c>
      <c r="AQ554" s="6" t="s">
        <v>1525</v>
      </c>
      <c r="AR554" s="6" t="s">
        <v>1479</v>
      </c>
      <c r="AS554" s="6" t="s">
        <v>1480</v>
      </c>
      <c r="AT554" s="2" t="b">
        <f t="shared" si="18"/>
        <v>1</v>
      </c>
      <c r="AU554" s="2" t="b">
        <f t="shared" si="23"/>
        <v>0</v>
      </c>
      <c r="AV554" s="8" t="b">
        <f t="shared" si="19"/>
        <v>0</v>
      </c>
      <c r="AW554" s="2" t="b">
        <f t="shared" si="20"/>
        <v>0</v>
      </c>
      <c r="AX554" s="2" t="b">
        <f t="shared" si="21"/>
        <v>0</v>
      </c>
      <c r="AY554" s="2" t="b">
        <f t="shared" si="22"/>
        <v>0</v>
      </c>
    </row>
    <row r="555" spans="1:51" ht="16" x14ac:dyDescent="0.2">
      <c r="A555" s="4" t="s">
        <v>4061</v>
      </c>
      <c r="B555" s="2" t="s">
        <v>674</v>
      </c>
      <c r="E555" s="2" t="s">
        <v>1978</v>
      </c>
      <c r="F555" s="2">
        <v>15</v>
      </c>
      <c r="G555" s="2" t="s">
        <v>3403</v>
      </c>
      <c r="H555" s="2" t="s">
        <v>3403</v>
      </c>
      <c r="I555" s="2" t="s">
        <v>3766</v>
      </c>
      <c r="J555" s="2" t="s">
        <v>3960</v>
      </c>
      <c r="K555" s="7" t="s">
        <v>3961</v>
      </c>
      <c r="L555" s="2" t="s">
        <v>1473</v>
      </c>
      <c r="M555" s="2" t="s">
        <v>1528</v>
      </c>
      <c r="N555" s="2" t="s">
        <v>4062</v>
      </c>
      <c r="O555" s="2" t="s">
        <v>3542</v>
      </c>
      <c r="P555" s="2" t="s">
        <v>4063</v>
      </c>
      <c r="Q555" s="2" t="s">
        <v>4064</v>
      </c>
      <c r="AD555" s="2" t="s">
        <v>4065</v>
      </c>
      <c r="AE555" s="2" t="s">
        <v>4066</v>
      </c>
      <c r="AF555" s="6" t="s">
        <v>1477</v>
      </c>
      <c r="AG555" s="6" t="s">
        <v>1477</v>
      </c>
      <c r="AH555" s="6" t="s">
        <v>1477</v>
      </c>
      <c r="AI555" s="6" t="s">
        <v>1477</v>
      </c>
      <c r="AJ555" s="6" t="s">
        <v>1477</v>
      </c>
      <c r="AK555" s="6" t="s">
        <v>1477</v>
      </c>
      <c r="AL555" s="6" t="s">
        <v>1477</v>
      </c>
      <c r="AM555" s="6" t="s">
        <v>1477</v>
      </c>
      <c r="AN555" s="6" t="s">
        <v>1477</v>
      </c>
      <c r="AO555" s="6" t="s">
        <v>1477</v>
      </c>
      <c r="AP555" s="6" t="s">
        <v>1478</v>
      </c>
      <c r="AQ555" s="6" t="s">
        <v>1512</v>
      </c>
      <c r="AR555" s="6" t="s">
        <v>1512</v>
      </c>
      <c r="AS555" s="6" t="s">
        <v>1478</v>
      </c>
      <c r="AT555" s="2" t="b">
        <f t="shared" si="18"/>
        <v>1</v>
      </c>
      <c r="AU555" s="2" t="b">
        <f t="shared" si="23"/>
        <v>0</v>
      </c>
      <c r="AV555" s="8" t="b">
        <f t="shared" si="19"/>
        <v>0</v>
      </c>
      <c r="AW555" s="2" t="b">
        <f t="shared" si="20"/>
        <v>0</v>
      </c>
      <c r="AX555" s="2" t="b">
        <f t="shared" si="21"/>
        <v>0</v>
      </c>
      <c r="AY555" s="2" t="b">
        <f t="shared" si="22"/>
        <v>0</v>
      </c>
    </row>
    <row r="556" spans="1:51" ht="16" x14ac:dyDescent="0.2">
      <c r="A556" s="4" t="s">
        <v>4067</v>
      </c>
      <c r="B556" s="2" t="s">
        <v>812</v>
      </c>
      <c r="E556" s="2" t="s">
        <v>1978</v>
      </c>
      <c r="F556" s="2">
        <v>15</v>
      </c>
      <c r="G556" s="2" t="s">
        <v>3403</v>
      </c>
      <c r="H556" s="2" t="s">
        <v>3403</v>
      </c>
      <c r="I556" s="2" t="s">
        <v>3766</v>
      </c>
      <c r="J556" s="2" t="s">
        <v>3960</v>
      </c>
      <c r="K556" s="7" t="s">
        <v>3961</v>
      </c>
      <c r="L556" s="2" t="s">
        <v>1473</v>
      </c>
      <c r="M556" s="2" t="s">
        <v>1528</v>
      </c>
      <c r="N556" s="2" t="s">
        <v>4068</v>
      </c>
      <c r="O556" s="2" t="s">
        <v>3542</v>
      </c>
      <c r="P556" s="2" t="s">
        <v>4069</v>
      </c>
      <c r="Q556" s="2" t="s">
        <v>4070</v>
      </c>
      <c r="V556" s="2" t="s">
        <v>4071</v>
      </c>
      <c r="W556" s="2" t="s">
        <v>3962</v>
      </c>
      <c r="X556" s="2" t="s">
        <v>4026</v>
      </c>
      <c r="AD556" s="2" t="s">
        <v>4072</v>
      </c>
      <c r="AE556" s="2" t="s">
        <v>4073</v>
      </c>
      <c r="AF556" s="6" t="s">
        <v>1477</v>
      </c>
      <c r="AG556" s="6" t="s">
        <v>1477</v>
      </c>
      <c r="AH556" s="6" t="s">
        <v>1477</v>
      </c>
      <c r="AI556" s="6" t="s">
        <v>1477</v>
      </c>
      <c r="AJ556" s="6" t="s">
        <v>1477</v>
      </c>
      <c r="AK556" s="6" t="s">
        <v>1477</v>
      </c>
      <c r="AL556" s="6" t="s">
        <v>1477</v>
      </c>
      <c r="AM556" s="6" t="s">
        <v>1477</v>
      </c>
      <c r="AN556" s="6" t="s">
        <v>1477</v>
      </c>
      <c r="AO556" s="6" t="s">
        <v>1477</v>
      </c>
      <c r="AP556" s="6" t="s">
        <v>1478</v>
      </c>
      <c r="AQ556" s="6" t="s">
        <v>1512</v>
      </c>
      <c r="AR556" s="6" t="s">
        <v>1535</v>
      </c>
      <c r="AS556" s="6" t="s">
        <v>1480</v>
      </c>
      <c r="AT556" s="2" t="b">
        <f t="shared" si="18"/>
        <v>1</v>
      </c>
      <c r="AU556" s="2" t="b">
        <f t="shared" si="23"/>
        <v>0</v>
      </c>
      <c r="AV556" s="8" t="b">
        <f t="shared" si="19"/>
        <v>0</v>
      </c>
      <c r="AW556" s="2" t="b">
        <f t="shared" si="20"/>
        <v>0</v>
      </c>
      <c r="AX556" s="2" t="b">
        <f t="shared" si="21"/>
        <v>0</v>
      </c>
      <c r="AY556" s="2" t="b">
        <f t="shared" si="22"/>
        <v>0</v>
      </c>
    </row>
    <row r="557" spans="1:51" ht="16" x14ac:dyDescent="0.2">
      <c r="A557" s="4" t="s">
        <v>4074</v>
      </c>
      <c r="B557" s="2" t="s">
        <v>972</v>
      </c>
      <c r="E557" s="2" t="s">
        <v>1978</v>
      </c>
      <c r="F557" s="2">
        <v>15</v>
      </c>
      <c r="G557" s="2" t="s">
        <v>3403</v>
      </c>
      <c r="H557" s="2" t="s">
        <v>3403</v>
      </c>
      <c r="I557" s="2" t="s">
        <v>3766</v>
      </c>
      <c r="J557" s="2" t="s">
        <v>3960</v>
      </c>
      <c r="K557" s="7" t="s">
        <v>3961</v>
      </c>
      <c r="L557" s="2" t="s">
        <v>1473</v>
      </c>
      <c r="M557" s="2" t="s">
        <v>1528</v>
      </c>
      <c r="N557" s="2" t="s">
        <v>4075</v>
      </c>
      <c r="O557" s="2" t="s">
        <v>2071</v>
      </c>
      <c r="P557" s="2" t="s">
        <v>4076</v>
      </c>
      <c r="Q557" s="2" t="s">
        <v>4077</v>
      </c>
      <c r="AD557" s="2" t="s">
        <v>4078</v>
      </c>
      <c r="AE557" s="2" t="s">
        <v>4079</v>
      </c>
      <c r="AF557" s="6" t="s">
        <v>1477</v>
      </c>
      <c r="AG557" s="6" t="s">
        <v>1477</v>
      </c>
      <c r="AH557" s="6" t="s">
        <v>1477</v>
      </c>
      <c r="AI557" s="6" t="s">
        <v>1477</v>
      </c>
      <c r="AJ557" s="6" t="s">
        <v>1477</v>
      </c>
      <c r="AK557" s="6" t="s">
        <v>1477</v>
      </c>
      <c r="AL557" s="6" t="s">
        <v>1477</v>
      </c>
      <c r="AM557" s="6" t="s">
        <v>1477</v>
      </c>
      <c r="AN557" s="6" t="s">
        <v>1477</v>
      </c>
      <c r="AO557" s="6" t="s">
        <v>1477</v>
      </c>
      <c r="AP557" s="6" t="s">
        <v>1480</v>
      </c>
      <c r="AQ557" s="6" t="s">
        <v>1512</v>
      </c>
      <c r="AR557" s="6" t="s">
        <v>1535</v>
      </c>
      <c r="AS557" s="6" t="s">
        <v>1480</v>
      </c>
      <c r="AT557" s="2" t="b">
        <f t="shared" si="18"/>
        <v>1</v>
      </c>
      <c r="AU557" s="2" t="b">
        <f t="shared" si="23"/>
        <v>0</v>
      </c>
      <c r="AV557" s="8" t="b">
        <f t="shared" si="19"/>
        <v>0</v>
      </c>
      <c r="AW557" s="2" t="b">
        <f t="shared" si="20"/>
        <v>0</v>
      </c>
      <c r="AX557" s="2" t="b">
        <f t="shared" si="21"/>
        <v>0</v>
      </c>
      <c r="AY557" s="2" t="b">
        <f t="shared" si="22"/>
        <v>0</v>
      </c>
    </row>
    <row r="558" spans="1:51" ht="16" x14ac:dyDescent="0.2">
      <c r="A558" s="4" t="s">
        <v>4080</v>
      </c>
      <c r="B558" s="2" t="s">
        <v>1028</v>
      </c>
      <c r="E558" s="2" t="s">
        <v>1978</v>
      </c>
      <c r="F558" s="2">
        <v>15</v>
      </c>
      <c r="G558" s="2" t="s">
        <v>3403</v>
      </c>
      <c r="H558" s="2" t="s">
        <v>3403</v>
      </c>
      <c r="I558" s="2" t="s">
        <v>3766</v>
      </c>
      <c r="J558" s="2" t="s">
        <v>3960</v>
      </c>
      <c r="K558" s="7" t="s">
        <v>3961</v>
      </c>
      <c r="L558" s="2" t="s">
        <v>1473</v>
      </c>
      <c r="M558" s="2" t="s">
        <v>1528</v>
      </c>
      <c r="N558" s="2" t="s">
        <v>4081</v>
      </c>
      <c r="O558" s="2" t="s">
        <v>3542</v>
      </c>
      <c r="P558" s="2" t="s">
        <v>4082</v>
      </c>
      <c r="Q558" s="2" t="s">
        <v>4083</v>
      </c>
      <c r="AD558" s="2" t="s">
        <v>4084</v>
      </c>
      <c r="AE558" s="2" t="s">
        <v>4085</v>
      </c>
      <c r="AF558" s="6" t="s">
        <v>1477</v>
      </c>
      <c r="AG558" s="6" t="s">
        <v>1477</v>
      </c>
      <c r="AH558" s="6" t="s">
        <v>1477</v>
      </c>
      <c r="AI558" s="6" t="s">
        <v>1477</v>
      </c>
      <c r="AJ558" s="6" t="s">
        <v>1477</v>
      </c>
      <c r="AK558" s="6" t="s">
        <v>1477</v>
      </c>
      <c r="AL558" s="6" t="s">
        <v>1477</v>
      </c>
      <c r="AM558" s="6" t="s">
        <v>1477</v>
      </c>
      <c r="AN558" s="6" t="s">
        <v>1477</v>
      </c>
      <c r="AO558" s="6" t="s">
        <v>1477</v>
      </c>
      <c r="AP558" s="6" t="s">
        <v>1478</v>
      </c>
      <c r="AQ558" s="6" t="s">
        <v>1512</v>
      </c>
      <c r="AR558" s="6" t="s">
        <v>1512</v>
      </c>
      <c r="AS558" s="6" t="s">
        <v>1478</v>
      </c>
      <c r="AT558" s="2" t="b">
        <f t="shared" si="18"/>
        <v>1</v>
      </c>
      <c r="AU558" s="2" t="b">
        <f t="shared" si="23"/>
        <v>0</v>
      </c>
      <c r="AV558" s="8" t="b">
        <f t="shared" si="19"/>
        <v>0</v>
      </c>
      <c r="AW558" s="2" t="b">
        <f t="shared" si="20"/>
        <v>0</v>
      </c>
      <c r="AX558" s="2" t="b">
        <f t="shared" si="21"/>
        <v>0</v>
      </c>
      <c r="AY558" s="2" t="b">
        <f t="shared" si="22"/>
        <v>0</v>
      </c>
    </row>
    <row r="559" spans="1:51" ht="16" x14ac:dyDescent="0.2">
      <c r="A559" s="4" t="s">
        <v>4086</v>
      </c>
      <c r="B559" s="2" t="s">
        <v>1032</v>
      </c>
      <c r="E559" s="2" t="s">
        <v>1978</v>
      </c>
      <c r="F559" s="2">
        <v>15</v>
      </c>
      <c r="G559" s="2" t="s">
        <v>3403</v>
      </c>
      <c r="H559" s="2" t="s">
        <v>3403</v>
      </c>
      <c r="I559" s="2" t="s">
        <v>3766</v>
      </c>
      <c r="J559" s="2" t="s">
        <v>3960</v>
      </c>
      <c r="K559" s="7" t="s">
        <v>3961</v>
      </c>
      <c r="L559" s="2" t="s">
        <v>1473</v>
      </c>
      <c r="M559" s="2" t="s">
        <v>1528</v>
      </c>
      <c r="N559" s="2" t="s">
        <v>4087</v>
      </c>
      <c r="P559" s="2" t="s">
        <v>4088</v>
      </c>
      <c r="Q559" s="2" t="s">
        <v>4089</v>
      </c>
      <c r="V559" s="2" t="s">
        <v>4090</v>
      </c>
      <c r="W559" s="2" t="s">
        <v>3962</v>
      </c>
      <c r="X559" s="2" t="s">
        <v>4026</v>
      </c>
      <c r="AD559" s="2" t="s">
        <v>4091</v>
      </c>
      <c r="AE559" s="2" t="s">
        <v>4092</v>
      </c>
      <c r="AF559" s="6" t="s">
        <v>1477</v>
      </c>
      <c r="AG559" s="6" t="s">
        <v>1477</v>
      </c>
      <c r="AH559" s="6" t="s">
        <v>1477</v>
      </c>
      <c r="AI559" s="6" t="s">
        <v>1477</v>
      </c>
      <c r="AJ559" s="6" t="s">
        <v>1477</v>
      </c>
      <c r="AK559" s="6" t="s">
        <v>1477</v>
      </c>
      <c r="AL559" s="6" t="s">
        <v>1477</v>
      </c>
      <c r="AM559" s="6" t="s">
        <v>1477</v>
      </c>
      <c r="AN559" s="6" t="s">
        <v>1477</v>
      </c>
      <c r="AO559" s="6" t="s">
        <v>1477</v>
      </c>
      <c r="AP559" s="6" t="s">
        <v>1478</v>
      </c>
      <c r="AQ559" s="6" t="s">
        <v>1512</v>
      </c>
      <c r="AR559" s="6" t="s">
        <v>1512</v>
      </c>
      <c r="AS559" s="6" t="s">
        <v>1478</v>
      </c>
      <c r="AT559" s="2" t="b">
        <f t="shared" si="18"/>
        <v>1</v>
      </c>
      <c r="AU559" s="2" t="b">
        <f t="shared" si="23"/>
        <v>0</v>
      </c>
      <c r="AV559" s="8" t="b">
        <f t="shared" si="19"/>
        <v>0</v>
      </c>
      <c r="AW559" s="2" t="b">
        <f t="shared" si="20"/>
        <v>0</v>
      </c>
      <c r="AX559" s="2" t="b">
        <f t="shared" si="21"/>
        <v>0</v>
      </c>
      <c r="AY559" s="2" t="b">
        <f t="shared" si="22"/>
        <v>0</v>
      </c>
    </row>
    <row r="560" spans="1:51" ht="16" x14ac:dyDescent="0.2">
      <c r="A560" s="4" t="s">
        <v>4093</v>
      </c>
      <c r="B560" s="2" t="s">
        <v>406</v>
      </c>
      <c r="E560" s="2" t="s">
        <v>1463</v>
      </c>
      <c r="F560" s="2">
        <v>15</v>
      </c>
      <c r="G560" s="2" t="s">
        <v>3403</v>
      </c>
      <c r="H560" s="2" t="s">
        <v>3403</v>
      </c>
      <c r="I560" s="2" t="s">
        <v>3766</v>
      </c>
      <c r="J560" s="2" t="s">
        <v>3960</v>
      </c>
      <c r="K560" s="7" t="s">
        <v>3961</v>
      </c>
      <c r="L560" s="2" t="s">
        <v>1998</v>
      </c>
      <c r="V560" s="2" t="s">
        <v>4094</v>
      </c>
      <c r="W560" s="2" t="s">
        <v>4095</v>
      </c>
      <c r="X560" s="2" t="s">
        <v>4096</v>
      </c>
      <c r="AD560" s="2" t="s">
        <v>4097</v>
      </c>
      <c r="AE560" s="2" t="s">
        <v>4098</v>
      </c>
      <c r="AF560" s="6" t="s">
        <v>1477</v>
      </c>
      <c r="AG560" s="6" t="s">
        <v>1512</v>
      </c>
      <c r="AH560" s="6" t="s">
        <v>1682</v>
      </c>
      <c r="AI560" s="6" t="s">
        <v>1477</v>
      </c>
      <c r="AJ560" s="6" t="s">
        <v>1477</v>
      </c>
      <c r="AK560" s="6" t="s">
        <v>1477</v>
      </c>
      <c r="AL560" s="6" t="s">
        <v>1477</v>
      </c>
      <c r="AM560" s="6" t="s">
        <v>1477</v>
      </c>
      <c r="AN560" s="6" t="s">
        <v>1477</v>
      </c>
      <c r="AO560" s="6" t="s">
        <v>1477</v>
      </c>
      <c r="AP560" s="6" t="s">
        <v>1480</v>
      </c>
      <c r="AQ560" s="6" t="s">
        <v>1536</v>
      </c>
      <c r="AR560" s="6" t="s">
        <v>1526</v>
      </c>
      <c r="AS560" s="6" t="s">
        <v>1480</v>
      </c>
      <c r="AT560" s="2" t="b">
        <f t="shared" si="18"/>
        <v>0</v>
      </c>
      <c r="AU560" s="2" t="b">
        <f t="shared" si="23"/>
        <v>0</v>
      </c>
      <c r="AV560" s="8" t="b">
        <f t="shared" si="19"/>
        <v>1</v>
      </c>
      <c r="AW560" s="2" t="b">
        <f t="shared" si="20"/>
        <v>1</v>
      </c>
      <c r="AX560" s="2" t="b">
        <f t="shared" si="21"/>
        <v>0</v>
      </c>
      <c r="AY560" s="2" t="b">
        <f t="shared" si="22"/>
        <v>0</v>
      </c>
    </row>
    <row r="561" spans="1:51" ht="16" x14ac:dyDescent="0.2">
      <c r="A561" s="4" t="s">
        <v>4099</v>
      </c>
      <c r="B561" s="2" t="s">
        <v>410</v>
      </c>
      <c r="E561" s="2" t="s">
        <v>1463</v>
      </c>
      <c r="F561" s="2">
        <v>15</v>
      </c>
      <c r="G561" s="2" t="s">
        <v>3403</v>
      </c>
      <c r="H561" s="2" t="s">
        <v>3403</v>
      </c>
      <c r="I561" s="2" t="s">
        <v>3766</v>
      </c>
      <c r="J561" s="2" t="s">
        <v>3960</v>
      </c>
      <c r="K561" s="7" t="s">
        <v>3961</v>
      </c>
      <c r="L561" s="2" t="s">
        <v>1998</v>
      </c>
      <c r="AD561" s="2" t="s">
        <v>4100</v>
      </c>
      <c r="AE561" s="2" t="s">
        <v>4101</v>
      </c>
      <c r="AF561" s="6" t="s">
        <v>1477</v>
      </c>
      <c r="AG561" s="6" t="s">
        <v>1479</v>
      </c>
      <c r="AH561" s="6" t="s">
        <v>1480</v>
      </c>
      <c r="AI561" s="6" t="s">
        <v>1477</v>
      </c>
      <c r="AJ561" s="6" t="s">
        <v>1477</v>
      </c>
      <c r="AK561" s="6" t="s">
        <v>1477</v>
      </c>
      <c r="AL561" s="6" t="s">
        <v>1477</v>
      </c>
      <c r="AM561" s="6" t="s">
        <v>1477</v>
      </c>
      <c r="AN561" s="6" t="s">
        <v>1477</v>
      </c>
      <c r="AO561" s="6" t="s">
        <v>1477</v>
      </c>
      <c r="AP561" s="6" t="s">
        <v>1480</v>
      </c>
      <c r="AQ561" s="6" t="s">
        <v>1535</v>
      </c>
      <c r="AR561" s="6" t="s">
        <v>1536</v>
      </c>
      <c r="AS561" s="6" t="s">
        <v>1480</v>
      </c>
      <c r="AT561" s="2" t="b">
        <f t="shared" si="18"/>
        <v>0</v>
      </c>
      <c r="AU561" s="2" t="b">
        <f t="shared" si="23"/>
        <v>0</v>
      </c>
      <c r="AV561" s="8" t="b">
        <f t="shared" si="19"/>
        <v>1</v>
      </c>
      <c r="AW561" s="2" t="b">
        <f t="shared" si="20"/>
        <v>1</v>
      </c>
      <c r="AX561" s="2" t="b">
        <f t="shared" si="21"/>
        <v>0</v>
      </c>
      <c r="AY561" s="2" t="b">
        <f t="shared" si="22"/>
        <v>0</v>
      </c>
    </row>
    <row r="562" spans="1:51" ht="16" x14ac:dyDescent="0.2">
      <c r="A562" s="4" t="s">
        <v>4102</v>
      </c>
      <c r="B562" s="2" t="s">
        <v>411</v>
      </c>
      <c r="E562" s="2" t="s">
        <v>1463</v>
      </c>
      <c r="F562" s="2">
        <v>15</v>
      </c>
      <c r="G562" s="2" t="s">
        <v>3403</v>
      </c>
      <c r="H562" s="2" t="s">
        <v>3403</v>
      </c>
      <c r="I562" s="2" t="s">
        <v>3766</v>
      </c>
      <c r="J562" s="2" t="s">
        <v>3960</v>
      </c>
      <c r="K562" s="7" t="s">
        <v>3961</v>
      </c>
      <c r="L562" s="2" t="s">
        <v>1998</v>
      </c>
      <c r="AD562" s="2" t="s">
        <v>4103</v>
      </c>
      <c r="AE562" s="2" t="s">
        <v>4104</v>
      </c>
      <c r="AF562" s="6" t="s">
        <v>1477</v>
      </c>
      <c r="AG562" s="6" t="s">
        <v>1496</v>
      </c>
      <c r="AH562" s="6" t="s">
        <v>1480</v>
      </c>
      <c r="AI562" s="6" t="s">
        <v>1477</v>
      </c>
      <c r="AJ562" s="6" t="s">
        <v>1477</v>
      </c>
      <c r="AK562" s="6" t="s">
        <v>1477</v>
      </c>
      <c r="AL562" s="6" t="s">
        <v>1477</v>
      </c>
      <c r="AM562" s="6" t="s">
        <v>1477</v>
      </c>
      <c r="AN562" s="6" t="s">
        <v>1477</v>
      </c>
      <c r="AO562" s="6" t="s">
        <v>1477</v>
      </c>
      <c r="AP562" s="6" t="s">
        <v>1478</v>
      </c>
      <c r="AQ562" s="6" t="s">
        <v>1508</v>
      </c>
      <c r="AR562" s="6" t="s">
        <v>1526</v>
      </c>
      <c r="AS562" s="6" t="s">
        <v>1480</v>
      </c>
      <c r="AT562" s="2" t="b">
        <f t="shared" si="18"/>
        <v>0</v>
      </c>
      <c r="AU562" s="2" t="b">
        <f t="shared" si="23"/>
        <v>0</v>
      </c>
      <c r="AV562" s="8" t="b">
        <f t="shared" si="19"/>
        <v>1</v>
      </c>
      <c r="AW562" s="2" t="b">
        <f t="shared" si="20"/>
        <v>1</v>
      </c>
      <c r="AX562" s="2" t="b">
        <f t="shared" si="21"/>
        <v>0</v>
      </c>
      <c r="AY562" s="2" t="b">
        <f t="shared" si="22"/>
        <v>0</v>
      </c>
    </row>
    <row r="563" spans="1:51" ht="16" x14ac:dyDescent="0.2">
      <c r="A563" s="4" t="s">
        <v>4105</v>
      </c>
      <c r="B563" s="2" t="s">
        <v>412</v>
      </c>
      <c r="E563" s="2" t="s">
        <v>1463</v>
      </c>
      <c r="F563" s="2">
        <v>15</v>
      </c>
      <c r="G563" s="2" t="s">
        <v>3403</v>
      </c>
      <c r="H563" s="2" t="s">
        <v>3403</v>
      </c>
      <c r="I563" s="2" t="s">
        <v>3766</v>
      </c>
      <c r="J563" s="2" t="s">
        <v>3960</v>
      </c>
      <c r="K563" s="7" t="s">
        <v>3961</v>
      </c>
      <c r="L563" s="2" t="s">
        <v>1998</v>
      </c>
      <c r="V563" s="2" t="s">
        <v>4106</v>
      </c>
      <c r="X563" s="2" t="s">
        <v>4096</v>
      </c>
      <c r="AD563" s="2" t="s">
        <v>4107</v>
      </c>
      <c r="AE563" s="2" t="s">
        <v>4108</v>
      </c>
      <c r="AF563" s="6" t="s">
        <v>1477</v>
      </c>
      <c r="AG563" s="6" t="s">
        <v>1508</v>
      </c>
      <c r="AH563" s="6" t="s">
        <v>1682</v>
      </c>
      <c r="AI563" s="6" t="s">
        <v>1477</v>
      </c>
      <c r="AJ563" s="6" t="s">
        <v>1477</v>
      </c>
      <c r="AK563" s="6" t="s">
        <v>1477</v>
      </c>
      <c r="AL563" s="6" t="s">
        <v>1477</v>
      </c>
      <c r="AM563" s="6" t="s">
        <v>1477</v>
      </c>
      <c r="AN563" s="6" t="s">
        <v>1477</v>
      </c>
      <c r="AO563" s="6" t="s">
        <v>1477</v>
      </c>
      <c r="AP563" s="6" t="s">
        <v>1478</v>
      </c>
      <c r="AQ563" s="6" t="s">
        <v>1479</v>
      </c>
      <c r="AR563" s="6" t="s">
        <v>1615</v>
      </c>
      <c r="AS563" s="6" t="s">
        <v>1480</v>
      </c>
      <c r="AT563" s="2" t="b">
        <f t="shared" si="18"/>
        <v>0</v>
      </c>
      <c r="AU563" s="2" t="b">
        <f t="shared" si="23"/>
        <v>0</v>
      </c>
      <c r="AV563" s="8" t="b">
        <f t="shared" si="19"/>
        <v>1</v>
      </c>
      <c r="AW563" s="2" t="b">
        <f t="shared" si="20"/>
        <v>1</v>
      </c>
      <c r="AX563" s="2" t="b">
        <f t="shared" si="21"/>
        <v>0</v>
      </c>
      <c r="AY563" s="2" t="b">
        <f t="shared" si="22"/>
        <v>0</v>
      </c>
    </row>
    <row r="564" spans="1:51" ht="16" x14ac:dyDescent="0.2">
      <c r="A564" s="4" t="s">
        <v>4109</v>
      </c>
      <c r="B564" s="2" t="s">
        <v>414</v>
      </c>
      <c r="E564" s="2" t="s">
        <v>1463</v>
      </c>
      <c r="F564" s="2">
        <v>15</v>
      </c>
      <c r="G564" s="2" t="s">
        <v>3403</v>
      </c>
      <c r="H564" s="2" t="s">
        <v>3403</v>
      </c>
      <c r="I564" s="2" t="s">
        <v>3766</v>
      </c>
      <c r="J564" s="2" t="s">
        <v>3960</v>
      </c>
      <c r="K564" s="7" t="s">
        <v>3961</v>
      </c>
      <c r="L564" s="2" t="s">
        <v>1998</v>
      </c>
      <c r="V564" s="2" t="s">
        <v>4110</v>
      </c>
      <c r="W564" s="2" t="s">
        <v>3962</v>
      </c>
      <c r="X564" s="2" t="s">
        <v>4096</v>
      </c>
      <c r="AD564" s="2" t="s">
        <v>4111</v>
      </c>
      <c r="AE564" s="2" t="s">
        <v>4112</v>
      </c>
      <c r="AF564" s="6" t="s">
        <v>1477</v>
      </c>
      <c r="AG564" s="6" t="s">
        <v>1602</v>
      </c>
      <c r="AH564" s="6" t="s">
        <v>1682</v>
      </c>
      <c r="AI564" s="6" t="s">
        <v>1477</v>
      </c>
      <c r="AJ564" s="6" t="s">
        <v>1477</v>
      </c>
      <c r="AK564" s="6" t="s">
        <v>1477</v>
      </c>
      <c r="AL564" s="6" t="s">
        <v>1477</v>
      </c>
      <c r="AM564" s="6" t="s">
        <v>1477</v>
      </c>
      <c r="AN564" s="6" t="s">
        <v>1477</v>
      </c>
      <c r="AO564" s="6" t="s">
        <v>1477</v>
      </c>
      <c r="AP564" s="6" t="s">
        <v>1478</v>
      </c>
      <c r="AQ564" s="6" t="s">
        <v>1512</v>
      </c>
      <c r="AR564" s="6" t="s">
        <v>1615</v>
      </c>
      <c r="AS564" s="6" t="s">
        <v>1480</v>
      </c>
      <c r="AT564" s="2" t="b">
        <f t="shared" si="18"/>
        <v>0</v>
      </c>
      <c r="AU564" s="2" t="b">
        <f t="shared" si="23"/>
        <v>0</v>
      </c>
      <c r="AV564" s="8" t="b">
        <f t="shared" si="19"/>
        <v>1</v>
      </c>
      <c r="AW564" s="2" t="b">
        <f t="shared" si="20"/>
        <v>1</v>
      </c>
      <c r="AX564" s="2" t="b">
        <f t="shared" si="21"/>
        <v>0</v>
      </c>
      <c r="AY564" s="2" t="b">
        <f t="shared" si="22"/>
        <v>0</v>
      </c>
    </row>
    <row r="565" spans="1:51" ht="16" x14ac:dyDescent="0.2">
      <c r="A565" s="4" t="s">
        <v>4113</v>
      </c>
      <c r="B565" s="2" t="s">
        <v>861</v>
      </c>
      <c r="E565" s="2" t="s">
        <v>1463</v>
      </c>
      <c r="F565" s="2">
        <v>15</v>
      </c>
      <c r="G565" s="2" t="s">
        <v>3403</v>
      </c>
      <c r="H565" s="2" t="s">
        <v>3403</v>
      </c>
      <c r="I565" s="2" t="s">
        <v>3766</v>
      </c>
      <c r="J565" s="2" t="s">
        <v>3960</v>
      </c>
      <c r="K565" s="7" t="s">
        <v>3961</v>
      </c>
      <c r="L565" s="2" t="s">
        <v>1473</v>
      </c>
      <c r="M565" s="2" t="s">
        <v>1528</v>
      </c>
      <c r="N565" s="2" t="s">
        <v>4114</v>
      </c>
      <c r="O565" s="2" t="s">
        <v>3428</v>
      </c>
      <c r="P565" s="2" t="s">
        <v>4115</v>
      </c>
      <c r="Q565" s="2" t="s">
        <v>4116</v>
      </c>
      <c r="V565" s="2" t="s">
        <v>4117</v>
      </c>
      <c r="W565" s="2" t="s">
        <v>4118</v>
      </c>
      <c r="X565" s="2" t="s">
        <v>4096</v>
      </c>
      <c r="AD565" s="2" t="s">
        <v>4119</v>
      </c>
      <c r="AE565" s="2" t="s">
        <v>4120</v>
      </c>
      <c r="AF565" s="6" t="s">
        <v>1477</v>
      </c>
      <c r="AG565" s="6" t="s">
        <v>1535</v>
      </c>
      <c r="AH565" s="6" t="s">
        <v>1682</v>
      </c>
      <c r="AI565" s="6" t="s">
        <v>1477</v>
      </c>
      <c r="AJ565" s="6" t="s">
        <v>1477</v>
      </c>
      <c r="AK565" s="6" t="s">
        <v>1477</v>
      </c>
      <c r="AL565" s="6" t="s">
        <v>1477</v>
      </c>
      <c r="AM565" s="6" t="s">
        <v>1477</v>
      </c>
      <c r="AN565" s="6" t="s">
        <v>1477</v>
      </c>
      <c r="AO565" s="6" t="s">
        <v>1477</v>
      </c>
      <c r="AP565" s="6" t="s">
        <v>1535</v>
      </c>
      <c r="AQ565" s="6" t="s">
        <v>1615</v>
      </c>
      <c r="AR565" s="6" t="s">
        <v>1512</v>
      </c>
      <c r="AS565" s="6" t="s">
        <v>1480</v>
      </c>
      <c r="AT565" s="2" t="b">
        <f t="shared" si="18"/>
        <v>0</v>
      </c>
      <c r="AU565" s="2" t="b">
        <f t="shared" si="23"/>
        <v>0</v>
      </c>
      <c r="AV565" s="8" t="b">
        <f t="shared" si="19"/>
        <v>1</v>
      </c>
      <c r="AW565" s="2" t="b">
        <f t="shared" si="20"/>
        <v>1</v>
      </c>
      <c r="AX565" s="2" t="b">
        <f t="shared" si="21"/>
        <v>0</v>
      </c>
      <c r="AY565" s="2" t="b">
        <f t="shared" si="22"/>
        <v>0</v>
      </c>
    </row>
    <row r="566" spans="1:51" ht="16" x14ac:dyDescent="0.2">
      <c r="A566" s="4" t="s">
        <v>4121</v>
      </c>
      <c r="B566" s="2" t="s">
        <v>889</v>
      </c>
      <c r="E566" s="2" t="s">
        <v>1463</v>
      </c>
      <c r="F566" s="2">
        <v>15</v>
      </c>
      <c r="G566" s="2" t="s">
        <v>3403</v>
      </c>
      <c r="H566" s="2" t="s">
        <v>3403</v>
      </c>
      <c r="I566" s="2" t="s">
        <v>3766</v>
      </c>
      <c r="J566" s="2" t="s">
        <v>3960</v>
      </c>
      <c r="K566" s="7" t="s">
        <v>3961</v>
      </c>
      <c r="L566" s="2" t="s">
        <v>1473</v>
      </c>
      <c r="M566" s="2" t="s">
        <v>1528</v>
      </c>
      <c r="N566" s="2" t="s">
        <v>4122</v>
      </c>
      <c r="O566" s="2" t="s">
        <v>4123</v>
      </c>
      <c r="P566" s="2" t="s">
        <v>4124</v>
      </c>
      <c r="Q566" s="2" t="s">
        <v>4125</v>
      </c>
      <c r="AD566" s="2" t="s">
        <v>4126</v>
      </c>
      <c r="AE566" s="2" t="s">
        <v>4127</v>
      </c>
      <c r="AF566" s="6" t="s">
        <v>1477</v>
      </c>
      <c r="AG566" s="6" t="s">
        <v>1508</v>
      </c>
      <c r="AH566" s="6" t="s">
        <v>1682</v>
      </c>
      <c r="AI566" s="6" t="s">
        <v>1477</v>
      </c>
      <c r="AJ566" s="6" t="s">
        <v>1477</v>
      </c>
      <c r="AK566" s="6" t="s">
        <v>1477</v>
      </c>
      <c r="AL566" s="6" t="s">
        <v>1477</v>
      </c>
      <c r="AM566" s="6" t="s">
        <v>1477</v>
      </c>
      <c r="AN566" s="6" t="s">
        <v>1477</v>
      </c>
      <c r="AO566" s="6" t="s">
        <v>1477</v>
      </c>
      <c r="AP566" s="6" t="s">
        <v>1478</v>
      </c>
      <c r="AQ566" s="6" t="s">
        <v>1479</v>
      </c>
      <c r="AR566" s="6" t="s">
        <v>1615</v>
      </c>
      <c r="AS566" s="6" t="s">
        <v>1480</v>
      </c>
      <c r="AT566" s="2" t="b">
        <f t="shared" si="18"/>
        <v>0</v>
      </c>
      <c r="AU566" s="2" t="b">
        <f t="shared" si="23"/>
        <v>0</v>
      </c>
      <c r="AV566" s="8" t="b">
        <f t="shared" si="19"/>
        <v>1</v>
      </c>
      <c r="AW566" s="2" t="b">
        <f t="shared" si="20"/>
        <v>1</v>
      </c>
      <c r="AX566" s="2" t="b">
        <f t="shared" si="21"/>
        <v>0</v>
      </c>
      <c r="AY566" s="2" t="b">
        <f t="shared" si="22"/>
        <v>0</v>
      </c>
    </row>
    <row r="567" spans="1:51" ht="16" x14ac:dyDescent="0.2">
      <c r="A567" s="4" t="s">
        <v>4128</v>
      </c>
      <c r="B567" s="2" t="s">
        <v>974</v>
      </c>
      <c r="E567" s="2" t="s">
        <v>1463</v>
      </c>
      <c r="F567" s="2">
        <v>15</v>
      </c>
      <c r="G567" s="2" t="s">
        <v>3403</v>
      </c>
      <c r="H567" s="2" t="s">
        <v>3403</v>
      </c>
      <c r="I567" s="2" t="s">
        <v>3766</v>
      </c>
      <c r="J567" s="2" t="s">
        <v>3960</v>
      </c>
      <c r="K567" s="7" t="s">
        <v>3961</v>
      </c>
      <c r="L567" s="2" t="s">
        <v>1473</v>
      </c>
      <c r="M567" s="2" t="s">
        <v>1528</v>
      </c>
      <c r="N567" s="2" t="s">
        <v>4129</v>
      </c>
      <c r="O567" s="2" t="s">
        <v>2071</v>
      </c>
      <c r="P567" s="2" t="s">
        <v>4130</v>
      </c>
      <c r="Q567" s="2" t="s">
        <v>4131</v>
      </c>
      <c r="AD567" s="2" t="s">
        <v>4132</v>
      </c>
      <c r="AE567" s="2" t="s">
        <v>4133</v>
      </c>
      <c r="AF567" s="6" t="s">
        <v>1477</v>
      </c>
      <c r="AG567" s="6" t="s">
        <v>1508</v>
      </c>
      <c r="AH567" s="6" t="s">
        <v>1682</v>
      </c>
      <c r="AI567" s="6" t="s">
        <v>1477</v>
      </c>
      <c r="AJ567" s="6" t="s">
        <v>1477</v>
      </c>
      <c r="AK567" s="6" t="s">
        <v>1477</v>
      </c>
      <c r="AL567" s="6" t="s">
        <v>1477</v>
      </c>
      <c r="AM567" s="6" t="s">
        <v>1477</v>
      </c>
      <c r="AN567" s="6" t="s">
        <v>1477</v>
      </c>
      <c r="AO567" s="6" t="s">
        <v>1477</v>
      </c>
      <c r="AP567" s="6" t="s">
        <v>1478</v>
      </c>
      <c r="AQ567" s="6" t="s">
        <v>1479</v>
      </c>
      <c r="AR567" s="6" t="s">
        <v>1615</v>
      </c>
      <c r="AS567" s="6" t="s">
        <v>1480</v>
      </c>
      <c r="AT567" s="2" t="b">
        <f t="shared" si="18"/>
        <v>0</v>
      </c>
      <c r="AU567" s="2" t="b">
        <f t="shared" si="23"/>
        <v>0</v>
      </c>
      <c r="AV567" s="8" t="b">
        <f t="shared" si="19"/>
        <v>1</v>
      </c>
      <c r="AW567" s="2" t="b">
        <f t="shared" si="20"/>
        <v>1</v>
      </c>
      <c r="AX567" s="2" t="b">
        <f t="shared" si="21"/>
        <v>0</v>
      </c>
      <c r="AY567" s="2" t="b">
        <f t="shared" si="22"/>
        <v>0</v>
      </c>
    </row>
    <row r="568" spans="1:51" ht="16" x14ac:dyDescent="0.2">
      <c r="A568" s="4" t="s">
        <v>4134</v>
      </c>
      <c r="B568" s="2" t="s">
        <v>1015</v>
      </c>
      <c r="C568" s="3"/>
      <c r="E568" s="2" t="s">
        <v>1463</v>
      </c>
      <c r="F568" s="2">
        <v>15</v>
      </c>
      <c r="G568" s="2" t="s">
        <v>3403</v>
      </c>
      <c r="H568" s="3" t="s">
        <v>3403</v>
      </c>
      <c r="I568" s="3" t="s">
        <v>3766</v>
      </c>
      <c r="J568" s="3" t="s">
        <v>3960</v>
      </c>
      <c r="K568" s="9" t="s">
        <v>3961</v>
      </c>
      <c r="L568" s="3" t="s">
        <v>1473</v>
      </c>
      <c r="M568" s="3" t="s">
        <v>1528</v>
      </c>
      <c r="N568" s="3" t="s">
        <v>4135</v>
      </c>
      <c r="O568" s="3" t="s">
        <v>4031</v>
      </c>
      <c r="P568" s="3" t="s">
        <v>4136</v>
      </c>
      <c r="Q568" s="3" t="s">
        <v>4137</v>
      </c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2" t="s">
        <v>4138</v>
      </c>
      <c r="AE568" s="2" t="s">
        <v>4139</v>
      </c>
      <c r="AF568" s="6" t="s">
        <v>1477</v>
      </c>
      <c r="AG568" s="6" t="s">
        <v>1602</v>
      </c>
      <c r="AH568" s="6" t="s">
        <v>1682</v>
      </c>
      <c r="AI568" s="6" t="s">
        <v>1477</v>
      </c>
      <c r="AJ568" s="6" t="s">
        <v>1477</v>
      </c>
      <c r="AK568" s="6" t="s">
        <v>1477</v>
      </c>
      <c r="AL568" s="6" t="s">
        <v>1477</v>
      </c>
      <c r="AM568" s="6" t="s">
        <v>1477</v>
      </c>
      <c r="AN568" s="6" t="s">
        <v>1477</v>
      </c>
      <c r="AO568" s="6" t="s">
        <v>1477</v>
      </c>
      <c r="AP568" s="6" t="s">
        <v>1478</v>
      </c>
      <c r="AQ568" s="6" t="s">
        <v>1512</v>
      </c>
      <c r="AR568" s="6" t="s">
        <v>1484</v>
      </c>
      <c r="AS568" s="6" t="s">
        <v>1480</v>
      </c>
      <c r="AT568" s="2" t="b">
        <f t="shared" si="18"/>
        <v>0</v>
      </c>
      <c r="AU568" s="2" t="b">
        <f t="shared" si="23"/>
        <v>0</v>
      </c>
      <c r="AV568" s="8" t="b">
        <f t="shared" si="19"/>
        <v>1</v>
      </c>
      <c r="AW568" s="2" t="b">
        <f t="shared" si="20"/>
        <v>1</v>
      </c>
      <c r="AX568" s="2" t="b">
        <f t="shared" si="21"/>
        <v>0</v>
      </c>
      <c r="AY568" s="2" t="b">
        <f t="shared" si="22"/>
        <v>0</v>
      </c>
    </row>
    <row r="569" spans="1:51" ht="16" x14ac:dyDescent="0.2">
      <c r="A569" s="4" t="s">
        <v>4140</v>
      </c>
      <c r="B569" s="2" t="s">
        <v>1031</v>
      </c>
      <c r="E569" s="2" t="s">
        <v>1463</v>
      </c>
      <c r="F569" s="2">
        <v>15</v>
      </c>
      <c r="G569" s="2" t="s">
        <v>3403</v>
      </c>
      <c r="H569" s="2" t="s">
        <v>3403</v>
      </c>
      <c r="I569" s="2" t="s">
        <v>3766</v>
      </c>
      <c r="J569" s="2" t="s">
        <v>3960</v>
      </c>
      <c r="K569" s="7" t="s">
        <v>3961</v>
      </c>
      <c r="L569" s="2" t="s">
        <v>1473</v>
      </c>
      <c r="M569" s="2" t="s">
        <v>1528</v>
      </c>
      <c r="N569" s="2" t="s">
        <v>4141</v>
      </c>
      <c r="O569" s="2" t="s">
        <v>3428</v>
      </c>
      <c r="P569" s="2" t="s">
        <v>4142</v>
      </c>
      <c r="Q569" s="2" t="s">
        <v>4143</v>
      </c>
      <c r="AD569" s="2" t="s">
        <v>4144</v>
      </c>
      <c r="AE569" s="2" t="s">
        <v>4145</v>
      </c>
      <c r="AF569" s="6" t="s">
        <v>1477</v>
      </c>
      <c r="AG569" s="6" t="s">
        <v>1526</v>
      </c>
      <c r="AH569" s="6" t="s">
        <v>1479</v>
      </c>
      <c r="AI569" s="6" t="s">
        <v>1477</v>
      </c>
      <c r="AJ569" s="6" t="s">
        <v>1477</v>
      </c>
      <c r="AK569" s="6" t="s">
        <v>1477</v>
      </c>
      <c r="AL569" s="6" t="s">
        <v>1477</v>
      </c>
      <c r="AM569" s="6" t="s">
        <v>1477</v>
      </c>
      <c r="AN569" s="6" t="s">
        <v>1477</v>
      </c>
      <c r="AO569" s="6" t="s">
        <v>1477</v>
      </c>
      <c r="AP569" s="6" t="s">
        <v>1478</v>
      </c>
      <c r="AQ569" s="6" t="s">
        <v>1484</v>
      </c>
      <c r="AR569" s="6" t="s">
        <v>1615</v>
      </c>
      <c r="AS569" s="6" t="s">
        <v>1480</v>
      </c>
      <c r="AT569" s="2" t="b">
        <f t="shared" si="18"/>
        <v>0</v>
      </c>
      <c r="AU569" s="2" t="b">
        <f t="shared" si="23"/>
        <v>0</v>
      </c>
      <c r="AV569" s="8" t="b">
        <f t="shared" si="19"/>
        <v>1</v>
      </c>
      <c r="AW569" s="2" t="b">
        <f t="shared" si="20"/>
        <v>1</v>
      </c>
      <c r="AX569" s="2" t="b">
        <f t="shared" si="21"/>
        <v>0</v>
      </c>
      <c r="AY569" s="2" t="b">
        <f t="shared" si="22"/>
        <v>0</v>
      </c>
    </row>
    <row r="570" spans="1:51" ht="16" x14ac:dyDescent="0.2">
      <c r="A570" s="4" t="s">
        <v>4146</v>
      </c>
      <c r="B570" s="2" t="s">
        <v>1350</v>
      </c>
      <c r="E570" s="2" t="s">
        <v>1464</v>
      </c>
      <c r="F570" s="2">
        <v>15</v>
      </c>
      <c r="G570" s="2" t="s">
        <v>3403</v>
      </c>
      <c r="H570" s="2" t="s">
        <v>3403</v>
      </c>
      <c r="I570" s="2" t="s">
        <v>4147</v>
      </c>
      <c r="J570" s="2" t="s">
        <v>4148</v>
      </c>
      <c r="K570" s="7" t="s">
        <v>4149</v>
      </c>
      <c r="L570" s="2" t="s">
        <v>1998</v>
      </c>
      <c r="M570" s="2" t="s">
        <v>1983</v>
      </c>
      <c r="P570" s="2" t="s">
        <v>4150</v>
      </c>
      <c r="Q570" s="2" t="s">
        <v>4151</v>
      </c>
      <c r="R570" s="2" t="s">
        <v>4152</v>
      </c>
      <c r="AD570" s="2" t="s">
        <v>4153</v>
      </c>
      <c r="AE570" s="2" t="s">
        <v>4154</v>
      </c>
      <c r="AF570" s="6" t="s">
        <v>1477</v>
      </c>
      <c r="AG570" s="6" t="s">
        <v>1478</v>
      </c>
      <c r="AH570" s="6" t="s">
        <v>1480</v>
      </c>
      <c r="AI570" s="6" t="s">
        <v>1477</v>
      </c>
      <c r="AJ570" s="6" t="s">
        <v>1477</v>
      </c>
      <c r="AK570" s="6" t="s">
        <v>1477</v>
      </c>
      <c r="AL570" s="6" t="s">
        <v>1477</v>
      </c>
      <c r="AM570" s="6" t="s">
        <v>1477</v>
      </c>
      <c r="AN570" s="6" t="s">
        <v>1477</v>
      </c>
      <c r="AO570" s="6" t="s">
        <v>1477</v>
      </c>
      <c r="AP570" s="6" t="s">
        <v>1480</v>
      </c>
      <c r="AQ570" s="6" t="s">
        <v>1479</v>
      </c>
      <c r="AR570" s="6" t="s">
        <v>1477</v>
      </c>
      <c r="AS570" s="6" t="s">
        <v>1477</v>
      </c>
      <c r="AT570" s="2" t="b">
        <f t="shared" si="18"/>
        <v>0</v>
      </c>
      <c r="AU570" s="2" t="b">
        <f t="shared" si="23"/>
        <v>0</v>
      </c>
      <c r="AV570" s="8" t="b">
        <f t="shared" si="19"/>
        <v>1</v>
      </c>
      <c r="AW570" s="2" t="b">
        <f t="shared" si="20"/>
        <v>0</v>
      </c>
      <c r="AX570" s="2" t="b">
        <f t="shared" si="21"/>
        <v>1</v>
      </c>
      <c r="AY570" s="2" t="b">
        <f t="shared" si="22"/>
        <v>0</v>
      </c>
    </row>
    <row r="571" spans="1:51" ht="16" x14ac:dyDescent="0.2">
      <c r="A571" s="4" t="s">
        <v>4155</v>
      </c>
      <c r="B571" s="2" t="s">
        <v>1323</v>
      </c>
      <c r="D571" s="2" t="s">
        <v>1465</v>
      </c>
      <c r="E571" s="2" t="s">
        <v>1465</v>
      </c>
      <c r="F571" s="2">
        <v>15</v>
      </c>
      <c r="G571" s="2" t="s">
        <v>3403</v>
      </c>
      <c r="H571" s="2" t="s">
        <v>3403</v>
      </c>
      <c r="I571" s="2" t="s">
        <v>4147</v>
      </c>
      <c r="J571" s="2" t="s">
        <v>4148</v>
      </c>
      <c r="K571" s="7" t="s">
        <v>4149</v>
      </c>
      <c r="L571" s="2" t="s">
        <v>1998</v>
      </c>
      <c r="M571" s="2" t="s">
        <v>1983</v>
      </c>
      <c r="P571" s="2" t="s">
        <v>4156</v>
      </c>
      <c r="Q571" s="2" t="s">
        <v>4157</v>
      </c>
      <c r="R571" s="2" t="s">
        <v>4158</v>
      </c>
      <c r="AD571" s="2" t="s">
        <v>4159</v>
      </c>
      <c r="AE571" s="2" t="s">
        <v>4160</v>
      </c>
      <c r="AF571" s="6" t="s">
        <v>1477</v>
      </c>
      <c r="AG571" s="6" t="s">
        <v>1478</v>
      </c>
      <c r="AH571" s="6" t="s">
        <v>1496</v>
      </c>
      <c r="AI571" s="6" t="s">
        <v>1477</v>
      </c>
      <c r="AJ571" s="6" t="s">
        <v>1477</v>
      </c>
      <c r="AK571" s="6" t="s">
        <v>1477</v>
      </c>
      <c r="AL571" s="6" t="s">
        <v>1477</v>
      </c>
      <c r="AM571" s="6" t="s">
        <v>1477</v>
      </c>
      <c r="AN571" s="6" t="s">
        <v>1477</v>
      </c>
      <c r="AO571" s="6" t="s">
        <v>1477</v>
      </c>
      <c r="AP571" s="6" t="s">
        <v>1478</v>
      </c>
      <c r="AQ571" s="6" t="s">
        <v>1525</v>
      </c>
      <c r="AR571" s="6" t="s">
        <v>1477</v>
      </c>
      <c r="AS571" s="6" t="s">
        <v>1480</v>
      </c>
      <c r="AT571" s="2" t="b">
        <f t="shared" si="18"/>
        <v>0</v>
      </c>
      <c r="AU571" s="2" t="b">
        <f t="shared" si="23"/>
        <v>0</v>
      </c>
      <c r="AV571" s="8" t="b">
        <f t="shared" si="19"/>
        <v>1</v>
      </c>
      <c r="AW571" s="2" t="b">
        <f t="shared" si="20"/>
        <v>0</v>
      </c>
      <c r="AX571" s="2" t="b">
        <f t="shared" si="21"/>
        <v>0</v>
      </c>
      <c r="AY571" s="2" t="b">
        <f t="shared" si="22"/>
        <v>0</v>
      </c>
    </row>
    <row r="572" spans="1:51" ht="16" x14ac:dyDescent="0.2">
      <c r="A572" s="4" t="s">
        <v>4161</v>
      </c>
      <c r="B572" s="2" t="s">
        <v>1324</v>
      </c>
      <c r="E572" s="2" t="s">
        <v>1463</v>
      </c>
      <c r="F572" s="2">
        <v>15</v>
      </c>
      <c r="G572" s="2" t="s">
        <v>3403</v>
      </c>
      <c r="H572" s="2" t="s">
        <v>3403</v>
      </c>
      <c r="I572" s="2" t="s">
        <v>4147</v>
      </c>
      <c r="J572" s="2" t="s">
        <v>4148</v>
      </c>
      <c r="K572" s="7" t="s">
        <v>4149</v>
      </c>
      <c r="L572" s="2" t="s">
        <v>1998</v>
      </c>
      <c r="M572" s="2" t="s">
        <v>1983</v>
      </c>
      <c r="P572" s="2" t="s">
        <v>4162</v>
      </c>
      <c r="Q572" s="2" t="s">
        <v>4163</v>
      </c>
      <c r="R572" s="2" t="s">
        <v>4164</v>
      </c>
      <c r="AD572" s="2" t="s">
        <v>4165</v>
      </c>
      <c r="AE572" s="2" t="s">
        <v>4166</v>
      </c>
      <c r="AF572" s="6" t="s">
        <v>1477</v>
      </c>
      <c r="AG572" s="6" t="s">
        <v>2084</v>
      </c>
      <c r="AH572" s="6" t="s">
        <v>1682</v>
      </c>
      <c r="AI572" s="6" t="s">
        <v>1477</v>
      </c>
      <c r="AJ572" s="6" t="s">
        <v>1477</v>
      </c>
      <c r="AK572" s="6" t="s">
        <v>1477</v>
      </c>
      <c r="AL572" s="6" t="s">
        <v>1477</v>
      </c>
      <c r="AM572" s="6" t="s">
        <v>1477</v>
      </c>
      <c r="AN572" s="6" t="s">
        <v>1477</v>
      </c>
      <c r="AO572" s="6" t="s">
        <v>1477</v>
      </c>
      <c r="AP572" s="6" t="s">
        <v>1478</v>
      </c>
      <c r="AQ572" s="6" t="s">
        <v>2084</v>
      </c>
      <c r="AR572" s="6" t="s">
        <v>1496</v>
      </c>
      <c r="AS572" s="6" t="s">
        <v>1480</v>
      </c>
      <c r="AT572" s="2" t="b">
        <f t="shared" si="18"/>
        <v>0</v>
      </c>
      <c r="AU572" s="2" t="b">
        <f t="shared" si="23"/>
        <v>0</v>
      </c>
      <c r="AV572" s="8" t="b">
        <f t="shared" si="19"/>
        <v>1</v>
      </c>
      <c r="AW572" s="2" t="b">
        <f t="shared" si="20"/>
        <v>1</v>
      </c>
      <c r="AX572" s="2" t="b">
        <f t="shared" si="21"/>
        <v>0</v>
      </c>
      <c r="AY572" s="2" t="b">
        <f t="shared" si="22"/>
        <v>0</v>
      </c>
    </row>
    <row r="573" spans="1:51" ht="16" x14ac:dyDescent="0.2">
      <c r="A573" s="4" t="s">
        <v>4167</v>
      </c>
      <c r="B573" s="2" t="s">
        <v>1369</v>
      </c>
      <c r="E573" s="2" t="s">
        <v>1463</v>
      </c>
      <c r="F573" s="2">
        <v>15</v>
      </c>
      <c r="G573" s="2" t="s">
        <v>3403</v>
      </c>
      <c r="H573" s="2" t="s">
        <v>3403</v>
      </c>
      <c r="I573" s="2" t="s">
        <v>4147</v>
      </c>
      <c r="J573" s="2" t="s">
        <v>4148</v>
      </c>
      <c r="K573" s="7" t="s">
        <v>4149</v>
      </c>
      <c r="L573" s="2" t="s">
        <v>1998</v>
      </c>
      <c r="M573" s="2" t="s">
        <v>1983</v>
      </c>
      <c r="P573" s="2" t="s">
        <v>4168</v>
      </c>
      <c r="Q573" s="2" t="s">
        <v>4169</v>
      </c>
      <c r="R573" s="2" t="s">
        <v>4170</v>
      </c>
      <c r="AD573" s="2" t="s">
        <v>4171</v>
      </c>
      <c r="AE573" s="2" t="s">
        <v>4172</v>
      </c>
      <c r="AF573" s="6" t="s">
        <v>1477</v>
      </c>
      <c r="AG573" s="6" t="s">
        <v>1478</v>
      </c>
      <c r="AH573" s="6" t="s">
        <v>1682</v>
      </c>
      <c r="AI573" s="6" t="s">
        <v>1477</v>
      </c>
      <c r="AJ573" s="6" t="s">
        <v>1477</v>
      </c>
      <c r="AK573" s="6" t="s">
        <v>1477</v>
      </c>
      <c r="AL573" s="6" t="s">
        <v>1477</v>
      </c>
      <c r="AM573" s="6" t="s">
        <v>1477</v>
      </c>
      <c r="AN573" s="6" t="s">
        <v>1477</v>
      </c>
      <c r="AO573" s="6" t="s">
        <v>1477</v>
      </c>
      <c r="AP573" s="6" t="s">
        <v>1480</v>
      </c>
      <c r="AQ573" s="6" t="s">
        <v>1478</v>
      </c>
      <c r="AR573" s="6" t="s">
        <v>1524</v>
      </c>
      <c r="AS573" s="6" t="s">
        <v>1480</v>
      </c>
      <c r="AT573" s="2" t="b">
        <f t="shared" si="18"/>
        <v>0</v>
      </c>
      <c r="AU573" s="2" t="b">
        <f t="shared" si="23"/>
        <v>0</v>
      </c>
      <c r="AV573" s="8" t="b">
        <f t="shared" si="19"/>
        <v>1</v>
      </c>
      <c r="AW573" s="2" t="b">
        <f t="shared" si="20"/>
        <v>1</v>
      </c>
      <c r="AX573" s="2" t="b">
        <f t="shared" si="21"/>
        <v>0</v>
      </c>
      <c r="AY573" s="2" t="b">
        <f t="shared" si="22"/>
        <v>0</v>
      </c>
    </row>
    <row r="574" spans="1:51" ht="16" x14ac:dyDescent="0.2">
      <c r="A574" s="4" t="s">
        <v>4173</v>
      </c>
      <c r="B574" s="2" t="s">
        <v>1370</v>
      </c>
      <c r="E574" s="2" t="s">
        <v>1463</v>
      </c>
      <c r="F574" s="2">
        <v>15</v>
      </c>
      <c r="G574" s="2" t="s">
        <v>3403</v>
      </c>
      <c r="H574" s="2" t="s">
        <v>3403</v>
      </c>
      <c r="I574" s="2" t="s">
        <v>4147</v>
      </c>
      <c r="J574" s="2" t="s">
        <v>4148</v>
      </c>
      <c r="K574" s="7" t="s">
        <v>4149</v>
      </c>
      <c r="L574" s="2" t="s">
        <v>1998</v>
      </c>
      <c r="M574" s="2" t="s">
        <v>1983</v>
      </c>
      <c r="P574" s="2" t="s">
        <v>4174</v>
      </c>
      <c r="Q574" s="2" t="s">
        <v>4175</v>
      </c>
      <c r="R574" s="2" t="s">
        <v>4176</v>
      </c>
      <c r="AD574" s="2" t="s">
        <v>4177</v>
      </c>
      <c r="AE574" s="2" t="s">
        <v>4178</v>
      </c>
      <c r="AF574" s="6" t="s">
        <v>1477</v>
      </c>
      <c r="AG574" s="6" t="s">
        <v>2084</v>
      </c>
      <c r="AH574" s="6" t="s">
        <v>1682</v>
      </c>
      <c r="AI574" s="6" t="s">
        <v>1477</v>
      </c>
      <c r="AJ574" s="6" t="s">
        <v>1477</v>
      </c>
      <c r="AK574" s="6" t="s">
        <v>1477</v>
      </c>
      <c r="AL574" s="6" t="s">
        <v>1477</v>
      </c>
      <c r="AM574" s="6" t="s">
        <v>1477</v>
      </c>
      <c r="AN574" s="6" t="s">
        <v>1477</v>
      </c>
      <c r="AO574" s="6" t="s">
        <v>1477</v>
      </c>
      <c r="AP574" s="6" t="s">
        <v>1478</v>
      </c>
      <c r="AQ574" s="6" t="s">
        <v>2084</v>
      </c>
      <c r="AR574" s="6" t="s">
        <v>1535</v>
      </c>
      <c r="AS574" s="6" t="s">
        <v>1478</v>
      </c>
      <c r="AT574" s="2" t="b">
        <f t="shared" si="18"/>
        <v>0</v>
      </c>
      <c r="AU574" s="2" t="b">
        <f t="shared" si="23"/>
        <v>0</v>
      </c>
      <c r="AV574" s="8" t="b">
        <f t="shared" si="19"/>
        <v>1</v>
      </c>
      <c r="AW574" s="2" t="b">
        <f t="shared" si="20"/>
        <v>1</v>
      </c>
      <c r="AX574" s="2" t="b">
        <f t="shared" si="21"/>
        <v>0</v>
      </c>
      <c r="AY574" s="2" t="b">
        <f t="shared" si="22"/>
        <v>0</v>
      </c>
    </row>
    <row r="575" spans="1:51" ht="16" x14ac:dyDescent="0.2">
      <c r="A575" s="4" t="s">
        <v>4179</v>
      </c>
      <c r="B575" s="2" t="s">
        <v>1191</v>
      </c>
      <c r="E575" s="2" t="s">
        <v>1978</v>
      </c>
      <c r="F575" s="2">
        <v>15</v>
      </c>
      <c r="G575" s="2" t="s">
        <v>3403</v>
      </c>
      <c r="H575" s="2" t="s">
        <v>3403</v>
      </c>
      <c r="I575" s="2" t="s">
        <v>4180</v>
      </c>
      <c r="J575" s="2" t="s">
        <v>4181</v>
      </c>
      <c r="K575" s="7" t="s">
        <v>4182</v>
      </c>
      <c r="L575" s="2" t="s">
        <v>1473</v>
      </c>
      <c r="M575" s="2" t="s">
        <v>1983</v>
      </c>
      <c r="P575" s="2" t="s">
        <v>4183</v>
      </c>
      <c r="Q575" s="2" t="s">
        <v>4184</v>
      </c>
      <c r="R575" s="2" t="s">
        <v>4185</v>
      </c>
      <c r="AD575" s="2" t="s">
        <v>4186</v>
      </c>
      <c r="AE575" s="2" t="s">
        <v>4187</v>
      </c>
      <c r="AF575" s="6" t="s">
        <v>1477</v>
      </c>
      <c r="AG575" s="6" t="s">
        <v>1477</v>
      </c>
      <c r="AH575" s="6" t="s">
        <v>1477</v>
      </c>
      <c r="AI575" s="6" t="s">
        <v>1477</v>
      </c>
      <c r="AJ575" s="6" t="s">
        <v>1477</v>
      </c>
      <c r="AK575" s="6" t="s">
        <v>1477</v>
      </c>
      <c r="AL575" s="6" t="s">
        <v>1477</v>
      </c>
      <c r="AM575" s="6" t="s">
        <v>1477</v>
      </c>
      <c r="AN575" s="6" t="s">
        <v>1477</v>
      </c>
      <c r="AO575" s="6" t="s">
        <v>1477</v>
      </c>
      <c r="AP575" s="6" t="s">
        <v>1478</v>
      </c>
      <c r="AQ575" s="6" t="s">
        <v>1535</v>
      </c>
      <c r="AR575" s="6" t="s">
        <v>1526</v>
      </c>
      <c r="AS575" s="6" t="s">
        <v>1480</v>
      </c>
      <c r="AT575" s="2" t="b">
        <f t="shared" si="18"/>
        <v>1</v>
      </c>
      <c r="AU575" s="2" t="b">
        <f t="shared" si="23"/>
        <v>0</v>
      </c>
      <c r="AV575" s="8" t="b">
        <f t="shared" si="19"/>
        <v>0</v>
      </c>
      <c r="AW575" s="2" t="b">
        <f t="shared" si="20"/>
        <v>0</v>
      </c>
      <c r="AX575" s="2" t="b">
        <f t="shared" si="21"/>
        <v>0</v>
      </c>
      <c r="AY575" s="2" t="b">
        <f t="shared" si="22"/>
        <v>0</v>
      </c>
    </row>
    <row r="576" spans="1:51" ht="16" x14ac:dyDescent="0.2">
      <c r="A576" s="4" t="s">
        <v>4188</v>
      </c>
      <c r="B576" s="2" t="s">
        <v>786</v>
      </c>
      <c r="E576" s="2" t="s">
        <v>1463</v>
      </c>
      <c r="F576" s="2">
        <v>15</v>
      </c>
      <c r="G576" s="2" t="s">
        <v>3403</v>
      </c>
      <c r="H576" s="2" t="s">
        <v>3403</v>
      </c>
      <c r="I576" s="2" t="s">
        <v>4180</v>
      </c>
      <c r="J576" s="2" t="s">
        <v>4181</v>
      </c>
      <c r="K576" s="7" t="s">
        <v>4182</v>
      </c>
      <c r="L576" s="2" t="s">
        <v>1473</v>
      </c>
      <c r="M576" s="2" t="s">
        <v>1528</v>
      </c>
      <c r="N576" s="2" t="s">
        <v>4189</v>
      </c>
      <c r="P576" s="2" t="s">
        <v>4190</v>
      </c>
      <c r="Q576" s="2" t="s">
        <v>4191</v>
      </c>
      <c r="AE576" s="2" t="s">
        <v>4192</v>
      </c>
      <c r="AF576" s="6" t="s">
        <v>1477</v>
      </c>
      <c r="AG576" s="6" t="s">
        <v>1512</v>
      </c>
      <c r="AH576" s="6" t="s">
        <v>1526</v>
      </c>
      <c r="AI576" s="6" t="s">
        <v>1477</v>
      </c>
      <c r="AJ576" s="6" t="s">
        <v>1477</v>
      </c>
      <c r="AK576" s="6" t="s">
        <v>1477</v>
      </c>
      <c r="AL576" s="6" t="s">
        <v>1477</v>
      </c>
      <c r="AM576" s="6" t="s">
        <v>1477</v>
      </c>
      <c r="AN576" s="6" t="s">
        <v>1477</v>
      </c>
      <c r="AO576" s="6" t="s">
        <v>1477</v>
      </c>
      <c r="AP576" s="6" t="s">
        <v>1535</v>
      </c>
      <c r="AQ576" s="6" t="s">
        <v>1497</v>
      </c>
      <c r="AR576" s="6" t="s">
        <v>1524</v>
      </c>
      <c r="AS576" s="6" t="s">
        <v>1480</v>
      </c>
      <c r="AT576" s="2" t="b">
        <f t="shared" si="18"/>
        <v>0</v>
      </c>
      <c r="AU576" s="2" t="b">
        <f t="shared" si="23"/>
        <v>0</v>
      </c>
      <c r="AV576" s="8" t="b">
        <f t="shared" si="19"/>
        <v>1</v>
      </c>
      <c r="AW576" s="2" t="b">
        <f t="shared" si="20"/>
        <v>1</v>
      </c>
      <c r="AX576" s="2" t="b">
        <f t="shared" si="21"/>
        <v>0</v>
      </c>
      <c r="AY576" s="2" t="b">
        <f t="shared" si="22"/>
        <v>0</v>
      </c>
    </row>
    <row r="577" spans="1:51" ht="16" x14ac:dyDescent="0.2">
      <c r="A577" s="4" t="s">
        <v>4193</v>
      </c>
      <c r="B577" s="2" t="s">
        <v>1192</v>
      </c>
      <c r="E577" s="2" t="s">
        <v>1463</v>
      </c>
      <c r="F577" s="2">
        <v>15</v>
      </c>
      <c r="G577" s="2" t="s">
        <v>3403</v>
      </c>
      <c r="H577" s="2" t="s">
        <v>3403</v>
      </c>
      <c r="I577" s="2" t="s">
        <v>4180</v>
      </c>
      <c r="J577" s="2" t="s">
        <v>4181</v>
      </c>
      <c r="K577" s="7" t="s">
        <v>4182</v>
      </c>
      <c r="L577" s="2" t="s">
        <v>4194</v>
      </c>
      <c r="M577" s="2" t="s">
        <v>1983</v>
      </c>
      <c r="P577" s="2" t="s">
        <v>4195</v>
      </c>
      <c r="Q577" s="2" t="s">
        <v>4196</v>
      </c>
      <c r="R577" s="2" t="s">
        <v>4197</v>
      </c>
      <c r="AD577" s="2" t="s">
        <v>4198</v>
      </c>
      <c r="AE577" s="2" t="s">
        <v>4199</v>
      </c>
      <c r="AF577" s="6" t="s">
        <v>1477</v>
      </c>
      <c r="AG577" s="6" t="s">
        <v>1496</v>
      </c>
      <c r="AH577" s="6" t="s">
        <v>1682</v>
      </c>
      <c r="AI577" s="6" t="s">
        <v>1477</v>
      </c>
      <c r="AJ577" s="6" t="s">
        <v>1477</v>
      </c>
      <c r="AK577" s="6" t="s">
        <v>1477</v>
      </c>
      <c r="AL577" s="6" t="s">
        <v>1477</v>
      </c>
      <c r="AM577" s="6" t="s">
        <v>1477</v>
      </c>
      <c r="AN577" s="6" t="s">
        <v>1477</v>
      </c>
      <c r="AO577" s="6" t="s">
        <v>1477</v>
      </c>
      <c r="AP577" s="6" t="s">
        <v>1478</v>
      </c>
      <c r="AQ577" s="6" t="s">
        <v>1496</v>
      </c>
      <c r="AR577" s="6" t="s">
        <v>1525</v>
      </c>
      <c r="AS577" s="6" t="s">
        <v>1480</v>
      </c>
      <c r="AT577" s="2" t="b">
        <f t="shared" si="18"/>
        <v>0</v>
      </c>
      <c r="AU577" s="2" t="b">
        <f t="shared" si="23"/>
        <v>0</v>
      </c>
      <c r="AV577" s="8" t="b">
        <f t="shared" si="19"/>
        <v>1</v>
      </c>
      <c r="AW577" s="2" t="b">
        <f t="shared" si="20"/>
        <v>1</v>
      </c>
      <c r="AX577" s="2" t="b">
        <f t="shared" si="21"/>
        <v>0</v>
      </c>
      <c r="AY577" s="2" t="b">
        <f t="shared" si="22"/>
        <v>0</v>
      </c>
    </row>
    <row r="578" spans="1:51" ht="16" x14ac:dyDescent="0.2">
      <c r="A578" s="4" t="s">
        <v>4200</v>
      </c>
      <c r="B578" s="2" t="s">
        <v>1193</v>
      </c>
      <c r="E578" s="2" t="s">
        <v>1463</v>
      </c>
      <c r="F578" s="2">
        <v>15</v>
      </c>
      <c r="G578" s="2" t="s">
        <v>3403</v>
      </c>
      <c r="H578" s="2" t="s">
        <v>3403</v>
      </c>
      <c r="I578" s="2" t="s">
        <v>4180</v>
      </c>
      <c r="J578" s="2" t="s">
        <v>4181</v>
      </c>
      <c r="K578" s="7" t="s">
        <v>4182</v>
      </c>
      <c r="L578" s="2" t="s">
        <v>1473</v>
      </c>
      <c r="M578" s="2" t="s">
        <v>1983</v>
      </c>
      <c r="P578" s="2" t="s">
        <v>4201</v>
      </c>
      <c r="Q578" s="2" t="s">
        <v>4202</v>
      </c>
      <c r="AD578" s="2" t="s">
        <v>4203</v>
      </c>
      <c r="AE578" s="2" t="s">
        <v>4204</v>
      </c>
      <c r="AF578" s="6" t="s">
        <v>1477</v>
      </c>
      <c r="AG578" s="6" t="s">
        <v>1512</v>
      </c>
      <c r="AH578" s="6" t="s">
        <v>1526</v>
      </c>
      <c r="AI578" s="6" t="s">
        <v>1477</v>
      </c>
      <c r="AJ578" s="6" t="s">
        <v>1477</v>
      </c>
      <c r="AK578" s="6" t="s">
        <v>1477</v>
      </c>
      <c r="AL578" s="6" t="s">
        <v>1477</v>
      </c>
      <c r="AM578" s="6" t="s">
        <v>1477</v>
      </c>
      <c r="AN578" s="6" t="s">
        <v>1477</v>
      </c>
      <c r="AO578" s="6" t="s">
        <v>1477</v>
      </c>
      <c r="AP578" s="6" t="s">
        <v>1526</v>
      </c>
      <c r="AQ578" s="6" t="s">
        <v>1497</v>
      </c>
      <c r="AR578" s="6" t="s">
        <v>1524</v>
      </c>
      <c r="AS578" s="6" t="s">
        <v>1480</v>
      </c>
      <c r="AT578" s="2" t="b">
        <f t="shared" si="18"/>
        <v>0</v>
      </c>
      <c r="AU578" s="2" t="b">
        <f t="shared" si="23"/>
        <v>0</v>
      </c>
      <c r="AV578" s="8" t="b">
        <f t="shared" si="19"/>
        <v>1</v>
      </c>
      <c r="AW578" s="2" t="b">
        <f t="shared" si="20"/>
        <v>1</v>
      </c>
      <c r="AX578" s="2" t="b">
        <f t="shared" si="21"/>
        <v>0</v>
      </c>
      <c r="AY578" s="2" t="b">
        <f t="shared" si="22"/>
        <v>0</v>
      </c>
    </row>
    <row r="579" spans="1:51" ht="16" x14ac:dyDescent="0.2">
      <c r="A579" s="4" t="s">
        <v>4205</v>
      </c>
      <c r="B579" s="2" t="s">
        <v>1194</v>
      </c>
      <c r="E579" s="2" t="s">
        <v>1463</v>
      </c>
      <c r="F579" s="2">
        <v>15</v>
      </c>
      <c r="G579" s="2" t="s">
        <v>3403</v>
      </c>
      <c r="H579" s="2" t="s">
        <v>3403</v>
      </c>
      <c r="I579" s="2" t="s">
        <v>4180</v>
      </c>
      <c r="J579" s="2" t="s">
        <v>4181</v>
      </c>
      <c r="K579" s="7" t="s">
        <v>4182</v>
      </c>
      <c r="L579" s="2" t="s">
        <v>1473</v>
      </c>
      <c r="M579" s="2" t="s">
        <v>1983</v>
      </c>
      <c r="P579" s="2" t="s">
        <v>4206</v>
      </c>
      <c r="Q579" s="2" t="s">
        <v>4207</v>
      </c>
      <c r="R579" s="2" t="s">
        <v>4208</v>
      </c>
      <c r="AD579" s="2" t="s">
        <v>4209</v>
      </c>
      <c r="AE579" s="2" t="s">
        <v>4210</v>
      </c>
      <c r="AF579" s="6" t="s">
        <v>1477</v>
      </c>
      <c r="AG579" s="6" t="s">
        <v>1512</v>
      </c>
      <c r="AH579" s="6" t="s">
        <v>1526</v>
      </c>
      <c r="AI579" s="6" t="s">
        <v>1477</v>
      </c>
      <c r="AJ579" s="6" t="s">
        <v>1477</v>
      </c>
      <c r="AK579" s="6" t="s">
        <v>1477</v>
      </c>
      <c r="AL579" s="6" t="s">
        <v>1477</v>
      </c>
      <c r="AM579" s="6" t="s">
        <v>1477</v>
      </c>
      <c r="AN579" s="6" t="s">
        <v>1477</v>
      </c>
      <c r="AO579" s="6" t="s">
        <v>1477</v>
      </c>
      <c r="AP579" s="6" t="s">
        <v>1480</v>
      </c>
      <c r="AQ579" s="6" t="s">
        <v>1536</v>
      </c>
      <c r="AR579" s="6" t="s">
        <v>1508</v>
      </c>
      <c r="AS579" s="6" t="s">
        <v>1479</v>
      </c>
      <c r="AT579" s="2" t="b">
        <f t="shared" si="18"/>
        <v>0</v>
      </c>
      <c r="AU579" s="2" t="b">
        <f t="shared" ref="AU579:AU642" si="24">AND(AT579,_xlfn.XOR(AP579="C",AQ579="C)"))</f>
        <v>0</v>
      </c>
      <c r="AV579" s="8" t="b">
        <f t="shared" si="19"/>
        <v>1</v>
      </c>
      <c r="AW579" s="2" t="b">
        <f t="shared" si="20"/>
        <v>1</v>
      </c>
      <c r="AX579" s="2" t="b">
        <f t="shared" si="21"/>
        <v>0</v>
      </c>
      <c r="AY579" s="2" t="b">
        <f t="shared" si="22"/>
        <v>0</v>
      </c>
    </row>
    <row r="580" spans="1:51" ht="16" x14ac:dyDescent="0.2">
      <c r="A580" s="4" t="s">
        <v>4211</v>
      </c>
      <c r="B580" s="2" t="s">
        <v>1195</v>
      </c>
      <c r="E580" s="2" t="s">
        <v>1463</v>
      </c>
      <c r="F580" s="2">
        <v>15</v>
      </c>
      <c r="G580" s="2" t="s">
        <v>3403</v>
      </c>
      <c r="H580" s="2" t="s">
        <v>3403</v>
      </c>
      <c r="I580" s="2" t="s">
        <v>4180</v>
      </c>
      <c r="J580" s="2" t="s">
        <v>4181</v>
      </c>
      <c r="K580" s="7" t="s">
        <v>4182</v>
      </c>
      <c r="L580" s="2" t="s">
        <v>4194</v>
      </c>
      <c r="M580" s="2" t="s">
        <v>1983</v>
      </c>
      <c r="P580" s="2" t="s">
        <v>4212</v>
      </c>
      <c r="Q580" s="2" t="s">
        <v>4213</v>
      </c>
      <c r="R580" s="2" t="s">
        <v>4214</v>
      </c>
      <c r="AD580" s="2" t="s">
        <v>4215</v>
      </c>
      <c r="AE580" s="2" t="s">
        <v>4216</v>
      </c>
      <c r="AF580" s="6" t="s">
        <v>1477</v>
      </c>
      <c r="AG580" s="6" t="s">
        <v>1478</v>
      </c>
      <c r="AH580" s="6" t="s">
        <v>1512</v>
      </c>
      <c r="AI580" s="6" t="s">
        <v>1477</v>
      </c>
      <c r="AJ580" s="6" t="s">
        <v>1477</v>
      </c>
      <c r="AK580" s="6" t="s">
        <v>1477</v>
      </c>
      <c r="AL580" s="6" t="s">
        <v>1477</v>
      </c>
      <c r="AM580" s="6" t="s">
        <v>1477</v>
      </c>
      <c r="AN580" s="6" t="s">
        <v>1477</v>
      </c>
      <c r="AO580" s="6" t="s">
        <v>1477</v>
      </c>
      <c r="AP580" s="6" t="s">
        <v>1478</v>
      </c>
      <c r="AQ580" s="6" t="s">
        <v>1525</v>
      </c>
      <c r="AR580" s="6" t="s">
        <v>1480</v>
      </c>
      <c r="AS580" s="6" t="s">
        <v>1480</v>
      </c>
      <c r="AT580" s="2" t="b">
        <f t="shared" si="18"/>
        <v>0</v>
      </c>
      <c r="AU580" s="2" t="b">
        <f t="shared" si="24"/>
        <v>0</v>
      </c>
      <c r="AV580" s="8" t="b">
        <f t="shared" si="19"/>
        <v>1</v>
      </c>
      <c r="AW580" s="2" t="b">
        <f t="shared" si="20"/>
        <v>1</v>
      </c>
      <c r="AX580" s="2" t="b">
        <f t="shared" si="21"/>
        <v>0</v>
      </c>
      <c r="AY580" s="2" t="b">
        <f t="shared" si="22"/>
        <v>0</v>
      </c>
    </row>
    <row r="581" spans="1:51" ht="16" x14ac:dyDescent="0.2">
      <c r="A581" s="4" t="s">
        <v>4217</v>
      </c>
      <c r="B581" s="2" t="s">
        <v>1196</v>
      </c>
      <c r="E581" s="2" t="s">
        <v>1463</v>
      </c>
      <c r="F581" s="2">
        <v>15</v>
      </c>
      <c r="G581" s="2" t="s">
        <v>3403</v>
      </c>
      <c r="H581" s="2" t="s">
        <v>3403</v>
      </c>
      <c r="I581" s="2" t="s">
        <v>4180</v>
      </c>
      <c r="J581" s="2" t="s">
        <v>4181</v>
      </c>
      <c r="K581" s="7" t="s">
        <v>4182</v>
      </c>
      <c r="L581" s="2" t="s">
        <v>1473</v>
      </c>
      <c r="M581" s="2" t="s">
        <v>1983</v>
      </c>
      <c r="P581" s="2" t="s">
        <v>4218</v>
      </c>
      <c r="Q581" s="2" t="s">
        <v>4219</v>
      </c>
      <c r="R581" s="2" t="s">
        <v>4220</v>
      </c>
      <c r="AD581" s="2" t="s">
        <v>4221</v>
      </c>
      <c r="AE581" s="2" t="s">
        <v>4222</v>
      </c>
      <c r="AF581" s="6" t="s">
        <v>1477</v>
      </c>
      <c r="AG581" s="6" t="s">
        <v>1478</v>
      </c>
      <c r="AH581" s="6" t="s">
        <v>1536</v>
      </c>
      <c r="AI581" s="6" t="s">
        <v>1477</v>
      </c>
      <c r="AJ581" s="6" t="s">
        <v>1477</v>
      </c>
      <c r="AK581" s="6" t="s">
        <v>1477</v>
      </c>
      <c r="AL581" s="6" t="s">
        <v>1477</v>
      </c>
      <c r="AM581" s="6" t="s">
        <v>1477</v>
      </c>
      <c r="AN581" s="6" t="s">
        <v>1477</v>
      </c>
      <c r="AO581" s="6" t="s">
        <v>1477</v>
      </c>
      <c r="AP581" s="6" t="s">
        <v>1480</v>
      </c>
      <c r="AQ581" s="6" t="s">
        <v>1508</v>
      </c>
      <c r="AR581" s="6" t="s">
        <v>1512</v>
      </c>
      <c r="AS581" s="6" t="s">
        <v>1480</v>
      </c>
      <c r="AT581" s="2" t="b">
        <f t="shared" si="18"/>
        <v>0</v>
      </c>
      <c r="AU581" s="2" t="b">
        <f t="shared" si="24"/>
        <v>0</v>
      </c>
      <c r="AV581" s="8" t="b">
        <f t="shared" si="19"/>
        <v>1</v>
      </c>
      <c r="AW581" s="2" t="b">
        <f t="shared" si="20"/>
        <v>1</v>
      </c>
      <c r="AX581" s="2" t="b">
        <f t="shared" si="21"/>
        <v>0</v>
      </c>
      <c r="AY581" s="2" t="b">
        <f t="shared" si="22"/>
        <v>0</v>
      </c>
    </row>
    <row r="582" spans="1:51" ht="16" x14ac:dyDescent="0.2">
      <c r="A582" s="4" t="s">
        <v>4223</v>
      </c>
      <c r="B582" s="2" t="s">
        <v>1197</v>
      </c>
      <c r="E582" s="2" t="s">
        <v>1463</v>
      </c>
      <c r="F582" s="2">
        <v>15</v>
      </c>
      <c r="G582" s="2" t="s">
        <v>3403</v>
      </c>
      <c r="H582" s="2" t="s">
        <v>3403</v>
      </c>
      <c r="I582" s="2" t="s">
        <v>4180</v>
      </c>
      <c r="J582" s="2" t="s">
        <v>4181</v>
      </c>
      <c r="K582" s="7" t="s">
        <v>4182</v>
      </c>
      <c r="L582" s="2" t="s">
        <v>1473</v>
      </c>
      <c r="M582" s="2" t="s">
        <v>1983</v>
      </c>
      <c r="P582" s="2" t="s">
        <v>4224</v>
      </c>
      <c r="Q582" s="2" t="s">
        <v>4225</v>
      </c>
      <c r="R582" s="2" t="s">
        <v>4226</v>
      </c>
      <c r="AD582" s="2" t="s">
        <v>4227</v>
      </c>
      <c r="AE582" s="2" t="s">
        <v>4228</v>
      </c>
      <c r="AF582" s="6" t="s">
        <v>1477</v>
      </c>
      <c r="AG582" s="6" t="s">
        <v>1478</v>
      </c>
      <c r="AH582" s="6" t="s">
        <v>1682</v>
      </c>
      <c r="AI582" s="6" t="s">
        <v>1477</v>
      </c>
      <c r="AJ582" s="6" t="s">
        <v>1477</v>
      </c>
      <c r="AK582" s="6" t="s">
        <v>1477</v>
      </c>
      <c r="AL582" s="6" t="s">
        <v>1477</v>
      </c>
      <c r="AM582" s="6" t="s">
        <v>1477</v>
      </c>
      <c r="AN582" s="6" t="s">
        <v>1477</v>
      </c>
      <c r="AO582" s="6" t="s">
        <v>1477</v>
      </c>
      <c r="AP582" s="6" t="s">
        <v>1480</v>
      </c>
      <c r="AQ582" s="6" t="s">
        <v>1479</v>
      </c>
      <c r="AR582" s="6" t="s">
        <v>1480</v>
      </c>
      <c r="AS582" s="6" t="s">
        <v>1480</v>
      </c>
      <c r="AT582" s="2" t="b">
        <f t="shared" si="18"/>
        <v>0</v>
      </c>
      <c r="AU582" s="2" t="b">
        <f t="shared" si="24"/>
        <v>0</v>
      </c>
      <c r="AV582" s="8" t="b">
        <f t="shared" si="19"/>
        <v>1</v>
      </c>
      <c r="AW582" s="2" t="b">
        <f t="shared" si="20"/>
        <v>1</v>
      </c>
      <c r="AX582" s="2" t="b">
        <f t="shared" si="21"/>
        <v>0</v>
      </c>
      <c r="AY582" s="2" t="b">
        <f t="shared" si="22"/>
        <v>0</v>
      </c>
    </row>
    <row r="583" spans="1:51" ht="16" x14ac:dyDescent="0.2">
      <c r="A583" s="4" t="s">
        <v>4229</v>
      </c>
      <c r="B583" s="2" t="s">
        <v>1198</v>
      </c>
      <c r="E583" s="2" t="s">
        <v>1463</v>
      </c>
      <c r="F583" s="2">
        <v>15</v>
      </c>
      <c r="G583" s="2" t="s">
        <v>3403</v>
      </c>
      <c r="H583" s="2" t="s">
        <v>3403</v>
      </c>
      <c r="I583" s="2" t="s">
        <v>4180</v>
      </c>
      <c r="J583" s="2" t="s">
        <v>4181</v>
      </c>
      <c r="K583" s="7" t="s">
        <v>4182</v>
      </c>
      <c r="L583" s="2" t="s">
        <v>1473</v>
      </c>
      <c r="M583" s="2" t="s">
        <v>1983</v>
      </c>
      <c r="P583" s="2" t="s">
        <v>4230</v>
      </c>
      <c r="Q583" s="2" t="s">
        <v>4231</v>
      </c>
      <c r="R583" s="2" t="s">
        <v>4232</v>
      </c>
      <c r="AD583" s="2" t="s">
        <v>4233</v>
      </c>
      <c r="AE583" s="2" t="s">
        <v>4234</v>
      </c>
      <c r="AF583" s="6" t="s">
        <v>1477</v>
      </c>
      <c r="AG583" s="6" t="s">
        <v>1478</v>
      </c>
      <c r="AH583" s="6" t="s">
        <v>1682</v>
      </c>
      <c r="AI583" s="6" t="s">
        <v>1477</v>
      </c>
      <c r="AJ583" s="6" t="s">
        <v>1477</v>
      </c>
      <c r="AK583" s="6" t="s">
        <v>1477</v>
      </c>
      <c r="AL583" s="6" t="s">
        <v>1477</v>
      </c>
      <c r="AM583" s="6" t="s">
        <v>1477</v>
      </c>
      <c r="AN583" s="6" t="s">
        <v>1477</v>
      </c>
      <c r="AO583" s="6" t="s">
        <v>1477</v>
      </c>
      <c r="AP583" s="6" t="s">
        <v>1480</v>
      </c>
      <c r="AQ583" s="6" t="s">
        <v>1526</v>
      </c>
      <c r="AR583" s="6" t="s">
        <v>1682</v>
      </c>
      <c r="AS583" s="6" t="s">
        <v>1480</v>
      </c>
      <c r="AT583" s="2" t="b">
        <f t="shared" si="18"/>
        <v>0</v>
      </c>
      <c r="AU583" s="2" t="b">
        <f t="shared" si="24"/>
        <v>0</v>
      </c>
      <c r="AV583" s="8" t="b">
        <f t="shared" si="19"/>
        <v>1</v>
      </c>
      <c r="AW583" s="2" t="b">
        <f t="shared" si="20"/>
        <v>1</v>
      </c>
      <c r="AX583" s="2" t="b">
        <f t="shared" si="21"/>
        <v>0</v>
      </c>
      <c r="AY583" s="2" t="b">
        <f t="shared" si="22"/>
        <v>0</v>
      </c>
    </row>
    <row r="584" spans="1:51" ht="16" x14ac:dyDescent="0.2">
      <c r="A584" s="4" t="s">
        <v>4235</v>
      </c>
      <c r="B584" s="2" t="s">
        <v>1199</v>
      </c>
      <c r="E584" s="2" t="s">
        <v>1463</v>
      </c>
      <c r="F584" s="2">
        <v>15</v>
      </c>
      <c r="G584" s="2" t="s">
        <v>3403</v>
      </c>
      <c r="H584" s="2" t="s">
        <v>3403</v>
      </c>
      <c r="I584" s="2" t="s">
        <v>4180</v>
      </c>
      <c r="J584" s="2" t="s">
        <v>4181</v>
      </c>
      <c r="K584" s="7" t="s">
        <v>4182</v>
      </c>
      <c r="L584" s="2" t="s">
        <v>1473</v>
      </c>
      <c r="M584" s="2" t="s">
        <v>1983</v>
      </c>
      <c r="P584" s="2" t="s">
        <v>4236</v>
      </c>
      <c r="Q584" s="2" t="s">
        <v>4237</v>
      </c>
      <c r="AD584" s="2" t="s">
        <v>4238</v>
      </c>
      <c r="AE584" s="2" t="s">
        <v>4239</v>
      </c>
      <c r="AF584" s="6" t="s">
        <v>1477</v>
      </c>
      <c r="AG584" s="6" t="s">
        <v>1478</v>
      </c>
      <c r="AH584" s="6" t="s">
        <v>1682</v>
      </c>
      <c r="AI584" s="6" t="s">
        <v>1477</v>
      </c>
      <c r="AJ584" s="6" t="s">
        <v>1477</v>
      </c>
      <c r="AK584" s="6" t="s">
        <v>1477</v>
      </c>
      <c r="AL584" s="6" t="s">
        <v>1477</v>
      </c>
      <c r="AM584" s="6" t="s">
        <v>1477</v>
      </c>
      <c r="AN584" s="6" t="s">
        <v>1477</v>
      </c>
      <c r="AO584" s="6" t="s">
        <v>1477</v>
      </c>
      <c r="AP584" s="6" t="s">
        <v>1480</v>
      </c>
      <c r="AQ584" s="6" t="s">
        <v>1479</v>
      </c>
      <c r="AR584" s="6" t="s">
        <v>1480</v>
      </c>
      <c r="AS584" s="6" t="s">
        <v>1480</v>
      </c>
      <c r="AT584" s="2" t="b">
        <f t="shared" si="18"/>
        <v>0</v>
      </c>
      <c r="AU584" s="2" t="b">
        <f t="shared" si="24"/>
        <v>0</v>
      </c>
      <c r="AV584" s="8" t="b">
        <f t="shared" si="19"/>
        <v>1</v>
      </c>
      <c r="AW584" s="2" t="b">
        <f t="shared" si="20"/>
        <v>1</v>
      </c>
      <c r="AX584" s="2" t="b">
        <f t="shared" si="21"/>
        <v>0</v>
      </c>
      <c r="AY584" s="2" t="b">
        <f t="shared" si="22"/>
        <v>0</v>
      </c>
    </row>
    <row r="585" spans="1:51" ht="16" x14ac:dyDescent="0.2">
      <c r="A585" s="4" t="s">
        <v>4240</v>
      </c>
      <c r="B585" s="2" t="s">
        <v>1200</v>
      </c>
      <c r="E585" s="2" t="s">
        <v>1463</v>
      </c>
      <c r="F585" s="2">
        <v>15</v>
      </c>
      <c r="G585" s="2" t="s">
        <v>3403</v>
      </c>
      <c r="H585" s="2" t="s">
        <v>3403</v>
      </c>
      <c r="I585" s="2" t="s">
        <v>4180</v>
      </c>
      <c r="J585" s="2" t="s">
        <v>4181</v>
      </c>
      <c r="K585" s="7" t="s">
        <v>4182</v>
      </c>
      <c r="L585" s="2" t="s">
        <v>1473</v>
      </c>
      <c r="M585" s="2" t="s">
        <v>1983</v>
      </c>
      <c r="P585" s="2" t="s">
        <v>4241</v>
      </c>
      <c r="Q585" s="2" t="s">
        <v>4242</v>
      </c>
      <c r="AD585" s="2" t="s">
        <v>4243</v>
      </c>
      <c r="AE585" s="2" t="s">
        <v>4244</v>
      </c>
      <c r="AF585" s="6" t="s">
        <v>1477</v>
      </c>
      <c r="AG585" s="6" t="s">
        <v>1512</v>
      </c>
      <c r="AH585" s="6" t="s">
        <v>1526</v>
      </c>
      <c r="AI585" s="6" t="s">
        <v>1477</v>
      </c>
      <c r="AJ585" s="6" t="s">
        <v>1477</v>
      </c>
      <c r="AK585" s="6" t="s">
        <v>1477</v>
      </c>
      <c r="AL585" s="6" t="s">
        <v>1477</v>
      </c>
      <c r="AM585" s="6" t="s">
        <v>1477</v>
      </c>
      <c r="AN585" s="6" t="s">
        <v>1477</v>
      </c>
      <c r="AO585" s="6" t="s">
        <v>1477</v>
      </c>
      <c r="AP585" s="6" t="s">
        <v>1526</v>
      </c>
      <c r="AQ585" s="6" t="s">
        <v>1497</v>
      </c>
      <c r="AR585" s="6" t="s">
        <v>1524</v>
      </c>
      <c r="AS585" s="6" t="s">
        <v>1480</v>
      </c>
      <c r="AT585" s="2" t="b">
        <f t="shared" si="18"/>
        <v>0</v>
      </c>
      <c r="AU585" s="2" t="b">
        <f t="shared" si="24"/>
        <v>0</v>
      </c>
      <c r="AV585" s="8" t="b">
        <f t="shared" si="19"/>
        <v>1</v>
      </c>
      <c r="AW585" s="2" t="b">
        <f t="shared" si="20"/>
        <v>1</v>
      </c>
      <c r="AX585" s="2" t="b">
        <f t="shared" si="21"/>
        <v>0</v>
      </c>
      <c r="AY585" s="2" t="b">
        <f t="shared" si="22"/>
        <v>0</v>
      </c>
    </row>
    <row r="586" spans="1:51" ht="16" x14ac:dyDescent="0.2">
      <c r="A586" s="4" t="s">
        <v>4245</v>
      </c>
      <c r="B586" s="2" t="s">
        <v>1201</v>
      </c>
      <c r="E586" s="2" t="s">
        <v>1463</v>
      </c>
      <c r="F586" s="2">
        <v>15</v>
      </c>
      <c r="G586" s="2" t="s">
        <v>3403</v>
      </c>
      <c r="H586" s="2" t="s">
        <v>3403</v>
      </c>
      <c r="I586" s="2" t="s">
        <v>4180</v>
      </c>
      <c r="J586" s="2" t="s">
        <v>4181</v>
      </c>
      <c r="K586" s="7" t="s">
        <v>4182</v>
      </c>
      <c r="L586" s="2" t="s">
        <v>1473</v>
      </c>
      <c r="M586" s="2" t="s">
        <v>1983</v>
      </c>
      <c r="P586" s="2" t="s">
        <v>4246</v>
      </c>
      <c r="Q586" s="2" t="s">
        <v>4247</v>
      </c>
      <c r="AD586" s="2" t="s">
        <v>4248</v>
      </c>
      <c r="AE586" s="2" t="s">
        <v>4249</v>
      </c>
      <c r="AF586" s="6" t="s">
        <v>1477</v>
      </c>
      <c r="AG586" s="6" t="s">
        <v>1512</v>
      </c>
      <c r="AH586" s="6" t="s">
        <v>1526</v>
      </c>
      <c r="AI586" s="6" t="s">
        <v>1477</v>
      </c>
      <c r="AJ586" s="6" t="s">
        <v>1477</v>
      </c>
      <c r="AK586" s="6" t="s">
        <v>1477</v>
      </c>
      <c r="AL586" s="6" t="s">
        <v>1477</v>
      </c>
      <c r="AM586" s="6" t="s">
        <v>1477</v>
      </c>
      <c r="AN586" s="6" t="s">
        <v>1477</v>
      </c>
      <c r="AO586" s="6" t="s">
        <v>1477</v>
      </c>
      <c r="AP586" s="6" t="s">
        <v>1480</v>
      </c>
      <c r="AQ586" s="6" t="s">
        <v>1536</v>
      </c>
      <c r="AR586" s="6" t="s">
        <v>1508</v>
      </c>
      <c r="AS586" s="6" t="s">
        <v>1479</v>
      </c>
      <c r="AT586" s="2" t="b">
        <f t="shared" si="18"/>
        <v>0</v>
      </c>
      <c r="AU586" s="2" t="b">
        <f t="shared" si="24"/>
        <v>0</v>
      </c>
      <c r="AV586" s="8" t="b">
        <f t="shared" si="19"/>
        <v>1</v>
      </c>
      <c r="AW586" s="2" t="b">
        <f t="shared" si="20"/>
        <v>1</v>
      </c>
      <c r="AX586" s="2" t="b">
        <f t="shared" si="21"/>
        <v>0</v>
      </c>
      <c r="AY586" s="2" t="b">
        <f t="shared" si="22"/>
        <v>0</v>
      </c>
    </row>
    <row r="587" spans="1:51" ht="16" x14ac:dyDescent="0.2">
      <c r="A587" s="4" t="s">
        <v>4250</v>
      </c>
      <c r="B587" s="2" t="s">
        <v>1202</v>
      </c>
      <c r="E587" s="2" t="s">
        <v>1463</v>
      </c>
      <c r="F587" s="2">
        <v>15</v>
      </c>
      <c r="G587" s="2" t="s">
        <v>3403</v>
      </c>
      <c r="H587" s="2" t="s">
        <v>3403</v>
      </c>
      <c r="I587" s="2" t="s">
        <v>4180</v>
      </c>
      <c r="J587" s="2" t="s">
        <v>4181</v>
      </c>
      <c r="K587" s="7" t="s">
        <v>4182</v>
      </c>
      <c r="L587" s="2" t="s">
        <v>4194</v>
      </c>
      <c r="M587" s="2" t="s">
        <v>1983</v>
      </c>
      <c r="P587" s="2" t="s">
        <v>4251</v>
      </c>
      <c r="Q587" s="2" t="s">
        <v>4252</v>
      </c>
      <c r="AD587" s="2" t="s">
        <v>4253</v>
      </c>
      <c r="AE587" s="2" t="s">
        <v>4254</v>
      </c>
      <c r="AF587" s="6" t="s">
        <v>1477</v>
      </c>
      <c r="AG587" s="6" t="s">
        <v>1478</v>
      </c>
      <c r="AH587" s="6" t="s">
        <v>1512</v>
      </c>
      <c r="AI587" s="6" t="s">
        <v>1477</v>
      </c>
      <c r="AJ587" s="6" t="s">
        <v>1477</v>
      </c>
      <c r="AK587" s="6" t="s">
        <v>1477</v>
      </c>
      <c r="AL587" s="6" t="s">
        <v>1477</v>
      </c>
      <c r="AM587" s="6" t="s">
        <v>1477</v>
      </c>
      <c r="AN587" s="6" t="s">
        <v>1477</v>
      </c>
      <c r="AO587" s="6" t="s">
        <v>1477</v>
      </c>
      <c r="AP587" s="6" t="s">
        <v>1478</v>
      </c>
      <c r="AQ587" s="6" t="s">
        <v>1525</v>
      </c>
      <c r="AR587" s="6" t="s">
        <v>1480</v>
      </c>
      <c r="AS587" s="6" t="s">
        <v>1480</v>
      </c>
      <c r="AT587" s="2" t="b">
        <f t="shared" si="18"/>
        <v>0</v>
      </c>
      <c r="AU587" s="2" t="b">
        <f t="shared" si="24"/>
        <v>0</v>
      </c>
      <c r="AV587" s="8" t="b">
        <f t="shared" si="19"/>
        <v>1</v>
      </c>
      <c r="AW587" s="2" t="b">
        <f t="shared" si="20"/>
        <v>1</v>
      </c>
      <c r="AX587" s="2" t="b">
        <f t="shared" si="21"/>
        <v>0</v>
      </c>
      <c r="AY587" s="2" t="b">
        <f t="shared" si="22"/>
        <v>0</v>
      </c>
    </row>
    <row r="588" spans="1:51" ht="16" x14ac:dyDescent="0.2">
      <c r="A588" s="4" t="s">
        <v>4255</v>
      </c>
      <c r="B588" s="2" t="s">
        <v>1203</v>
      </c>
      <c r="E588" s="2" t="s">
        <v>1463</v>
      </c>
      <c r="F588" s="2">
        <v>15</v>
      </c>
      <c r="G588" s="2" t="s">
        <v>3403</v>
      </c>
      <c r="H588" s="2" t="s">
        <v>3403</v>
      </c>
      <c r="I588" s="2" t="s">
        <v>4180</v>
      </c>
      <c r="J588" s="2" t="s">
        <v>4181</v>
      </c>
      <c r="K588" s="7" t="s">
        <v>4182</v>
      </c>
      <c r="L588" s="2" t="s">
        <v>1473</v>
      </c>
      <c r="M588" s="2" t="s">
        <v>1983</v>
      </c>
      <c r="P588" s="2" t="s">
        <v>4256</v>
      </c>
      <c r="Q588" s="2" t="s">
        <v>4257</v>
      </c>
      <c r="AD588" s="2" t="s">
        <v>4258</v>
      </c>
      <c r="AE588" s="2" t="s">
        <v>4259</v>
      </c>
      <c r="AF588" s="6" t="s">
        <v>1477</v>
      </c>
      <c r="AG588" s="6" t="s">
        <v>1478</v>
      </c>
      <c r="AH588" s="6" t="s">
        <v>1682</v>
      </c>
      <c r="AI588" s="6" t="s">
        <v>1477</v>
      </c>
      <c r="AJ588" s="6" t="s">
        <v>1477</v>
      </c>
      <c r="AK588" s="6" t="s">
        <v>1477</v>
      </c>
      <c r="AL588" s="6" t="s">
        <v>1477</v>
      </c>
      <c r="AM588" s="6" t="s">
        <v>1477</v>
      </c>
      <c r="AN588" s="6" t="s">
        <v>1477</v>
      </c>
      <c r="AO588" s="6" t="s">
        <v>1477</v>
      </c>
      <c r="AP588" s="6" t="s">
        <v>1480</v>
      </c>
      <c r="AQ588" s="6" t="s">
        <v>1526</v>
      </c>
      <c r="AR588" s="6" t="s">
        <v>1496</v>
      </c>
      <c r="AS588" s="6" t="s">
        <v>1480</v>
      </c>
      <c r="AT588" s="2" t="b">
        <f t="shared" si="18"/>
        <v>0</v>
      </c>
      <c r="AU588" s="2" t="b">
        <f t="shared" si="24"/>
        <v>0</v>
      </c>
      <c r="AV588" s="8" t="b">
        <f t="shared" si="19"/>
        <v>1</v>
      </c>
      <c r="AW588" s="2" t="b">
        <f t="shared" si="20"/>
        <v>1</v>
      </c>
      <c r="AX588" s="2" t="b">
        <f t="shared" si="21"/>
        <v>0</v>
      </c>
      <c r="AY588" s="2" t="b">
        <f t="shared" si="22"/>
        <v>0</v>
      </c>
    </row>
    <row r="589" spans="1:51" ht="16" x14ac:dyDescent="0.2">
      <c r="A589" s="4" t="s">
        <v>4260</v>
      </c>
      <c r="B589" s="2" t="s">
        <v>1204</v>
      </c>
      <c r="E589" s="2" t="s">
        <v>1463</v>
      </c>
      <c r="F589" s="2">
        <v>15</v>
      </c>
      <c r="G589" s="2" t="s">
        <v>3403</v>
      </c>
      <c r="H589" s="2" t="s">
        <v>3403</v>
      </c>
      <c r="I589" s="2" t="s">
        <v>4180</v>
      </c>
      <c r="J589" s="2" t="s">
        <v>4181</v>
      </c>
      <c r="K589" s="7" t="s">
        <v>4182</v>
      </c>
      <c r="L589" s="2" t="s">
        <v>1473</v>
      </c>
      <c r="M589" s="2" t="s">
        <v>1983</v>
      </c>
      <c r="P589" s="2" t="s">
        <v>4261</v>
      </c>
      <c r="Q589" s="2" t="s">
        <v>4262</v>
      </c>
      <c r="R589" s="2" t="s">
        <v>4263</v>
      </c>
      <c r="AD589" s="2" t="s">
        <v>4264</v>
      </c>
      <c r="AE589" s="2" t="s">
        <v>4265</v>
      </c>
      <c r="AF589" s="6" t="s">
        <v>1477</v>
      </c>
      <c r="AG589" s="6" t="s">
        <v>1512</v>
      </c>
      <c r="AH589" s="6" t="s">
        <v>1682</v>
      </c>
      <c r="AI589" s="6" t="s">
        <v>1477</v>
      </c>
      <c r="AJ589" s="6" t="s">
        <v>1477</v>
      </c>
      <c r="AK589" s="6" t="s">
        <v>1477</v>
      </c>
      <c r="AL589" s="6" t="s">
        <v>1477</v>
      </c>
      <c r="AM589" s="6" t="s">
        <v>1477</v>
      </c>
      <c r="AN589" s="6" t="s">
        <v>1477</v>
      </c>
      <c r="AO589" s="6" t="s">
        <v>1477</v>
      </c>
      <c r="AP589" s="6" t="s">
        <v>1526</v>
      </c>
      <c r="AQ589" s="6" t="s">
        <v>1536</v>
      </c>
      <c r="AR589" s="6" t="s">
        <v>1558</v>
      </c>
      <c r="AS589" s="6" t="s">
        <v>1480</v>
      </c>
      <c r="AT589" s="2" t="b">
        <f t="shared" si="18"/>
        <v>0</v>
      </c>
      <c r="AU589" s="2" t="b">
        <f t="shared" si="24"/>
        <v>0</v>
      </c>
      <c r="AV589" s="8" t="b">
        <f t="shared" si="19"/>
        <v>1</v>
      </c>
      <c r="AW589" s="2" t="b">
        <f t="shared" si="20"/>
        <v>1</v>
      </c>
      <c r="AX589" s="2" t="b">
        <f t="shared" si="21"/>
        <v>0</v>
      </c>
      <c r="AY589" s="2" t="b">
        <f t="shared" si="22"/>
        <v>0</v>
      </c>
    </row>
    <row r="590" spans="1:51" ht="16" x14ac:dyDescent="0.2">
      <c r="A590" s="4" t="s">
        <v>4266</v>
      </c>
      <c r="B590" s="2" t="s">
        <v>1205</v>
      </c>
      <c r="E590" s="2" t="s">
        <v>1463</v>
      </c>
      <c r="F590" s="2">
        <v>15</v>
      </c>
      <c r="G590" s="2" t="s">
        <v>3403</v>
      </c>
      <c r="H590" s="2" t="s">
        <v>3403</v>
      </c>
      <c r="I590" s="2" t="s">
        <v>4180</v>
      </c>
      <c r="J590" s="2" t="s">
        <v>4181</v>
      </c>
      <c r="K590" s="7" t="s">
        <v>4182</v>
      </c>
      <c r="L590" s="2" t="s">
        <v>1473</v>
      </c>
      <c r="M590" s="2" t="s">
        <v>1983</v>
      </c>
      <c r="P590" s="2" t="s">
        <v>4267</v>
      </c>
      <c r="Q590" s="2" t="s">
        <v>4268</v>
      </c>
      <c r="AD590" s="2" t="s">
        <v>4269</v>
      </c>
      <c r="AE590" s="2" t="s">
        <v>4270</v>
      </c>
      <c r="AF590" s="6" t="s">
        <v>1477</v>
      </c>
      <c r="AG590" s="6" t="s">
        <v>1478</v>
      </c>
      <c r="AH590" s="6" t="s">
        <v>1682</v>
      </c>
      <c r="AI590" s="6" t="s">
        <v>1477</v>
      </c>
      <c r="AJ590" s="6" t="s">
        <v>1477</v>
      </c>
      <c r="AK590" s="6" t="s">
        <v>1477</v>
      </c>
      <c r="AL590" s="6" t="s">
        <v>1477</v>
      </c>
      <c r="AM590" s="6" t="s">
        <v>1477</v>
      </c>
      <c r="AN590" s="6" t="s">
        <v>1477</v>
      </c>
      <c r="AO590" s="6" t="s">
        <v>1477</v>
      </c>
      <c r="AP590" s="6" t="s">
        <v>1480</v>
      </c>
      <c r="AQ590" s="6" t="s">
        <v>1479</v>
      </c>
      <c r="AR590" s="6" t="s">
        <v>1480</v>
      </c>
      <c r="AS590" s="6" t="s">
        <v>1480</v>
      </c>
      <c r="AT590" s="2" t="b">
        <f t="shared" si="18"/>
        <v>0</v>
      </c>
      <c r="AU590" s="2" t="b">
        <f t="shared" si="24"/>
        <v>0</v>
      </c>
      <c r="AV590" s="8" t="b">
        <f t="shared" si="19"/>
        <v>1</v>
      </c>
      <c r="AW590" s="2" t="b">
        <f t="shared" si="20"/>
        <v>1</v>
      </c>
      <c r="AX590" s="2" t="b">
        <f t="shared" si="21"/>
        <v>0</v>
      </c>
      <c r="AY590" s="2" t="b">
        <f t="shared" si="22"/>
        <v>0</v>
      </c>
    </row>
    <row r="591" spans="1:51" ht="16" x14ac:dyDescent="0.2">
      <c r="A591" s="4" t="s">
        <v>4271</v>
      </c>
      <c r="B591" s="2" t="s">
        <v>1206</v>
      </c>
      <c r="E591" s="2" t="s">
        <v>1463</v>
      </c>
      <c r="F591" s="2">
        <v>15</v>
      </c>
      <c r="G591" s="2" t="s">
        <v>3403</v>
      </c>
      <c r="H591" s="2" t="s">
        <v>3403</v>
      </c>
      <c r="I591" s="2" t="s">
        <v>4180</v>
      </c>
      <c r="J591" s="2" t="s">
        <v>4181</v>
      </c>
      <c r="K591" s="7" t="s">
        <v>4182</v>
      </c>
      <c r="L591" s="2" t="s">
        <v>1473</v>
      </c>
      <c r="M591" s="2" t="s">
        <v>1983</v>
      </c>
      <c r="P591" s="2" t="s">
        <v>4272</v>
      </c>
      <c r="Q591" s="2" t="s">
        <v>4273</v>
      </c>
      <c r="AD591" s="2" t="s">
        <v>4274</v>
      </c>
      <c r="AE591" s="2" t="s">
        <v>4275</v>
      </c>
      <c r="AF591" s="6" t="s">
        <v>1477</v>
      </c>
      <c r="AG591" s="6" t="s">
        <v>1512</v>
      </c>
      <c r="AH591" s="6" t="s">
        <v>1526</v>
      </c>
      <c r="AI591" s="6" t="s">
        <v>1477</v>
      </c>
      <c r="AJ591" s="6" t="s">
        <v>1477</v>
      </c>
      <c r="AK591" s="6" t="s">
        <v>1477</v>
      </c>
      <c r="AL591" s="6" t="s">
        <v>1477</v>
      </c>
      <c r="AM591" s="6" t="s">
        <v>1477</v>
      </c>
      <c r="AN591" s="6" t="s">
        <v>1477</v>
      </c>
      <c r="AO591" s="6" t="s">
        <v>1477</v>
      </c>
      <c r="AP591" s="6" t="s">
        <v>1526</v>
      </c>
      <c r="AQ591" s="6" t="s">
        <v>1497</v>
      </c>
      <c r="AR591" s="6" t="s">
        <v>1524</v>
      </c>
      <c r="AS591" s="6" t="s">
        <v>1480</v>
      </c>
      <c r="AT591" s="2" t="b">
        <f t="shared" si="18"/>
        <v>0</v>
      </c>
      <c r="AU591" s="2" t="b">
        <f t="shared" si="24"/>
        <v>0</v>
      </c>
      <c r="AV591" s="8" t="b">
        <f t="shared" si="19"/>
        <v>1</v>
      </c>
      <c r="AW591" s="2" t="b">
        <f t="shared" si="20"/>
        <v>1</v>
      </c>
      <c r="AX591" s="2" t="b">
        <f t="shared" si="21"/>
        <v>0</v>
      </c>
      <c r="AY591" s="2" t="b">
        <f t="shared" si="22"/>
        <v>0</v>
      </c>
    </row>
    <row r="592" spans="1:51" ht="16" x14ac:dyDescent="0.2">
      <c r="A592" s="4" t="s">
        <v>4276</v>
      </c>
      <c r="B592" s="2" t="s">
        <v>1207</v>
      </c>
      <c r="E592" s="2" t="s">
        <v>1463</v>
      </c>
      <c r="F592" s="2">
        <v>15</v>
      </c>
      <c r="G592" s="2" t="s">
        <v>3403</v>
      </c>
      <c r="H592" s="2" t="s">
        <v>3403</v>
      </c>
      <c r="I592" s="2" t="s">
        <v>4180</v>
      </c>
      <c r="J592" s="2" t="s">
        <v>4181</v>
      </c>
      <c r="K592" s="7" t="s">
        <v>4182</v>
      </c>
      <c r="L592" s="2" t="s">
        <v>1473</v>
      </c>
      <c r="M592" s="2" t="s">
        <v>1983</v>
      </c>
      <c r="P592" s="2" t="s">
        <v>4277</v>
      </c>
      <c r="Q592" s="2" t="s">
        <v>4278</v>
      </c>
      <c r="AD592" s="2" t="s">
        <v>4279</v>
      </c>
      <c r="AE592" s="2" t="s">
        <v>4280</v>
      </c>
      <c r="AF592" s="6" t="s">
        <v>1477</v>
      </c>
      <c r="AG592" s="6" t="s">
        <v>1512</v>
      </c>
      <c r="AH592" s="6" t="s">
        <v>1526</v>
      </c>
      <c r="AI592" s="6" t="s">
        <v>1477</v>
      </c>
      <c r="AJ592" s="6" t="s">
        <v>1477</v>
      </c>
      <c r="AK592" s="6" t="s">
        <v>1477</v>
      </c>
      <c r="AL592" s="6" t="s">
        <v>1477</v>
      </c>
      <c r="AM592" s="6" t="s">
        <v>1477</v>
      </c>
      <c r="AN592" s="6" t="s">
        <v>1477</v>
      </c>
      <c r="AO592" s="6" t="s">
        <v>1477</v>
      </c>
      <c r="AP592" s="6" t="s">
        <v>1480</v>
      </c>
      <c r="AQ592" s="6" t="s">
        <v>1536</v>
      </c>
      <c r="AR592" s="6" t="s">
        <v>1508</v>
      </c>
      <c r="AS592" s="6" t="s">
        <v>1479</v>
      </c>
      <c r="AT592" s="2" t="b">
        <f t="shared" si="18"/>
        <v>0</v>
      </c>
      <c r="AU592" s="2" t="b">
        <f t="shared" si="24"/>
        <v>0</v>
      </c>
      <c r="AV592" s="8" t="b">
        <f t="shared" si="19"/>
        <v>1</v>
      </c>
      <c r="AW592" s="2" t="b">
        <f t="shared" si="20"/>
        <v>1</v>
      </c>
      <c r="AX592" s="2" t="b">
        <f t="shared" si="21"/>
        <v>0</v>
      </c>
      <c r="AY592" s="2" t="b">
        <f t="shared" si="22"/>
        <v>0</v>
      </c>
    </row>
    <row r="593" spans="1:51" ht="16" x14ac:dyDescent="0.2">
      <c r="A593" s="4" t="s">
        <v>4281</v>
      </c>
      <c r="B593" s="2" t="s">
        <v>1208</v>
      </c>
      <c r="E593" s="2" t="s">
        <v>1463</v>
      </c>
      <c r="F593" s="2">
        <v>15</v>
      </c>
      <c r="G593" s="2" t="s">
        <v>3403</v>
      </c>
      <c r="H593" s="2" t="s">
        <v>3403</v>
      </c>
      <c r="I593" s="2" t="s">
        <v>4180</v>
      </c>
      <c r="J593" s="2" t="s">
        <v>4181</v>
      </c>
      <c r="K593" s="7" t="s">
        <v>4182</v>
      </c>
      <c r="L593" s="2" t="s">
        <v>1473</v>
      </c>
      <c r="M593" s="2" t="s">
        <v>1983</v>
      </c>
      <c r="P593" s="2" t="s">
        <v>4282</v>
      </c>
      <c r="Q593" s="2" t="s">
        <v>4283</v>
      </c>
      <c r="R593" s="2" t="s">
        <v>4284</v>
      </c>
      <c r="AD593" s="2" t="s">
        <v>4285</v>
      </c>
      <c r="AE593" s="2" t="s">
        <v>4286</v>
      </c>
      <c r="AF593" s="6" t="s">
        <v>1477</v>
      </c>
      <c r="AG593" s="6" t="s">
        <v>1478</v>
      </c>
      <c r="AH593" s="6" t="s">
        <v>1682</v>
      </c>
      <c r="AI593" s="6" t="s">
        <v>1477</v>
      </c>
      <c r="AJ593" s="6" t="s">
        <v>1477</v>
      </c>
      <c r="AK593" s="6" t="s">
        <v>1477</v>
      </c>
      <c r="AL593" s="6" t="s">
        <v>1477</v>
      </c>
      <c r="AM593" s="6" t="s">
        <v>1477</v>
      </c>
      <c r="AN593" s="6" t="s">
        <v>1477</v>
      </c>
      <c r="AO593" s="6" t="s">
        <v>1477</v>
      </c>
      <c r="AP593" s="6" t="s">
        <v>1480</v>
      </c>
      <c r="AQ593" s="6" t="s">
        <v>1479</v>
      </c>
      <c r="AR593" s="6" t="s">
        <v>1536</v>
      </c>
      <c r="AS593" s="6" t="s">
        <v>1480</v>
      </c>
      <c r="AT593" s="2" t="b">
        <f t="shared" si="18"/>
        <v>0</v>
      </c>
      <c r="AU593" s="2" t="b">
        <f t="shared" si="24"/>
        <v>0</v>
      </c>
      <c r="AV593" s="8" t="b">
        <f t="shared" si="19"/>
        <v>1</v>
      </c>
      <c r="AW593" s="2" t="b">
        <f t="shared" si="20"/>
        <v>1</v>
      </c>
      <c r="AX593" s="2" t="b">
        <f t="shared" si="21"/>
        <v>0</v>
      </c>
      <c r="AY593" s="2" t="b">
        <f t="shared" si="22"/>
        <v>0</v>
      </c>
    </row>
    <row r="594" spans="1:51" ht="16" x14ac:dyDescent="0.2">
      <c r="A594" s="4" t="s">
        <v>4287</v>
      </c>
      <c r="B594" s="2" t="s">
        <v>1209</v>
      </c>
      <c r="E594" s="2" t="s">
        <v>1463</v>
      </c>
      <c r="F594" s="2">
        <v>15</v>
      </c>
      <c r="G594" s="2" t="s">
        <v>3403</v>
      </c>
      <c r="H594" s="2" t="s">
        <v>3403</v>
      </c>
      <c r="I594" s="2" t="s">
        <v>4180</v>
      </c>
      <c r="J594" s="2" t="s">
        <v>4181</v>
      </c>
      <c r="K594" s="7" t="s">
        <v>4182</v>
      </c>
      <c r="L594" s="2" t="s">
        <v>4194</v>
      </c>
      <c r="M594" s="2" t="s">
        <v>1983</v>
      </c>
      <c r="P594" s="2" t="s">
        <v>4288</v>
      </c>
      <c r="Q594" s="2" t="s">
        <v>4289</v>
      </c>
      <c r="R594" s="2" t="s">
        <v>4290</v>
      </c>
      <c r="AD594" s="2" t="s">
        <v>4291</v>
      </c>
      <c r="AE594" s="2" t="s">
        <v>4292</v>
      </c>
      <c r="AF594" s="6" t="s">
        <v>1477</v>
      </c>
      <c r="AG594" s="6" t="s">
        <v>1478</v>
      </c>
      <c r="AH594" s="6" t="s">
        <v>1512</v>
      </c>
      <c r="AI594" s="6" t="s">
        <v>1477</v>
      </c>
      <c r="AJ594" s="6" t="s">
        <v>1477</v>
      </c>
      <c r="AK594" s="6" t="s">
        <v>1477</v>
      </c>
      <c r="AL594" s="6" t="s">
        <v>1477</v>
      </c>
      <c r="AM594" s="6" t="s">
        <v>1477</v>
      </c>
      <c r="AN594" s="6" t="s">
        <v>1477</v>
      </c>
      <c r="AO594" s="6" t="s">
        <v>1477</v>
      </c>
      <c r="AP594" s="6" t="s">
        <v>1478</v>
      </c>
      <c r="AQ594" s="6" t="s">
        <v>1525</v>
      </c>
      <c r="AR594" s="6" t="s">
        <v>1480</v>
      </c>
      <c r="AS594" s="6" t="s">
        <v>1480</v>
      </c>
      <c r="AT594" s="2" t="b">
        <f t="shared" si="18"/>
        <v>0</v>
      </c>
      <c r="AU594" s="2" t="b">
        <f t="shared" si="24"/>
        <v>0</v>
      </c>
      <c r="AV594" s="8" t="b">
        <f t="shared" si="19"/>
        <v>1</v>
      </c>
      <c r="AW594" s="2" t="b">
        <f t="shared" si="20"/>
        <v>1</v>
      </c>
      <c r="AX594" s="2" t="b">
        <f t="shared" si="21"/>
        <v>0</v>
      </c>
      <c r="AY594" s="2" t="b">
        <f t="shared" si="22"/>
        <v>0</v>
      </c>
    </row>
    <row r="595" spans="1:51" ht="16" x14ac:dyDescent="0.2">
      <c r="A595" s="4" t="s">
        <v>4293</v>
      </c>
      <c r="B595" s="2" t="s">
        <v>1210</v>
      </c>
      <c r="E595" s="2" t="s">
        <v>1463</v>
      </c>
      <c r="F595" s="2">
        <v>15</v>
      </c>
      <c r="G595" s="2" t="s">
        <v>3403</v>
      </c>
      <c r="H595" s="2" t="s">
        <v>3403</v>
      </c>
      <c r="I595" s="2" t="s">
        <v>4180</v>
      </c>
      <c r="J595" s="2" t="s">
        <v>4181</v>
      </c>
      <c r="K595" s="7" t="s">
        <v>4182</v>
      </c>
      <c r="L595" s="2" t="s">
        <v>1473</v>
      </c>
      <c r="M595" s="2" t="s">
        <v>1983</v>
      </c>
      <c r="P595" s="2" t="s">
        <v>4294</v>
      </c>
      <c r="Q595" s="2" t="s">
        <v>4295</v>
      </c>
      <c r="R595" s="2" t="s">
        <v>4296</v>
      </c>
      <c r="AD595" s="2" t="s">
        <v>4297</v>
      </c>
      <c r="AE595" s="2" t="s">
        <v>4298</v>
      </c>
      <c r="AF595" s="6" t="s">
        <v>1477</v>
      </c>
      <c r="AG595" s="6" t="s">
        <v>1512</v>
      </c>
      <c r="AH595" s="6" t="s">
        <v>1682</v>
      </c>
      <c r="AI595" s="6" t="s">
        <v>1477</v>
      </c>
      <c r="AJ595" s="6" t="s">
        <v>1477</v>
      </c>
      <c r="AK595" s="6" t="s">
        <v>1477</v>
      </c>
      <c r="AL595" s="6" t="s">
        <v>1477</v>
      </c>
      <c r="AM595" s="6" t="s">
        <v>1477</v>
      </c>
      <c r="AN595" s="6" t="s">
        <v>1477</v>
      </c>
      <c r="AO595" s="6" t="s">
        <v>1477</v>
      </c>
      <c r="AP595" s="6" t="s">
        <v>1566</v>
      </c>
      <c r="AQ595" s="6" t="s">
        <v>1536</v>
      </c>
      <c r="AR595" s="6" t="s">
        <v>1535</v>
      </c>
      <c r="AS595" s="6" t="s">
        <v>1536</v>
      </c>
      <c r="AT595" s="2" t="b">
        <f t="shared" si="18"/>
        <v>0</v>
      </c>
      <c r="AU595" s="2" t="b">
        <f t="shared" si="24"/>
        <v>0</v>
      </c>
      <c r="AV595" s="8" t="b">
        <f t="shared" si="19"/>
        <v>1</v>
      </c>
      <c r="AW595" s="2" t="b">
        <f t="shared" si="20"/>
        <v>1</v>
      </c>
      <c r="AX595" s="2" t="b">
        <f t="shared" si="21"/>
        <v>0</v>
      </c>
      <c r="AY595" s="2" t="b">
        <f t="shared" si="22"/>
        <v>0</v>
      </c>
    </row>
    <row r="596" spans="1:51" ht="16" x14ac:dyDescent="0.2">
      <c r="A596" s="4" t="s">
        <v>4299</v>
      </c>
      <c r="B596" s="2" t="s">
        <v>1211</v>
      </c>
      <c r="E596" s="2" t="s">
        <v>1463</v>
      </c>
      <c r="F596" s="2">
        <v>15</v>
      </c>
      <c r="G596" s="2" t="s">
        <v>3403</v>
      </c>
      <c r="H596" s="2" t="s">
        <v>3403</v>
      </c>
      <c r="I596" s="2" t="s">
        <v>4180</v>
      </c>
      <c r="J596" s="2" t="s">
        <v>4181</v>
      </c>
      <c r="K596" s="7" t="s">
        <v>4182</v>
      </c>
      <c r="L596" s="2" t="s">
        <v>1473</v>
      </c>
      <c r="M596" s="2" t="s">
        <v>1983</v>
      </c>
      <c r="P596" s="2" t="s">
        <v>4300</v>
      </c>
      <c r="Q596" s="2" t="s">
        <v>4301</v>
      </c>
      <c r="R596" s="2" t="s">
        <v>4302</v>
      </c>
      <c r="AD596" s="2" t="s">
        <v>4303</v>
      </c>
      <c r="AE596" s="2" t="s">
        <v>4304</v>
      </c>
      <c r="AF596" s="6" t="s">
        <v>1477</v>
      </c>
      <c r="AG596" s="6" t="s">
        <v>1478</v>
      </c>
      <c r="AH596" s="6" t="s">
        <v>1536</v>
      </c>
      <c r="AI596" s="6" t="s">
        <v>1477</v>
      </c>
      <c r="AJ596" s="6" t="s">
        <v>1477</v>
      </c>
      <c r="AK596" s="6" t="s">
        <v>1477</v>
      </c>
      <c r="AL596" s="6" t="s">
        <v>1477</v>
      </c>
      <c r="AM596" s="6" t="s">
        <v>1477</v>
      </c>
      <c r="AN596" s="6" t="s">
        <v>1477</v>
      </c>
      <c r="AO596" s="6" t="s">
        <v>1477</v>
      </c>
      <c r="AP596" s="6" t="s">
        <v>1497</v>
      </c>
      <c r="AQ596" s="6" t="s">
        <v>1508</v>
      </c>
      <c r="AR596" s="6" t="s">
        <v>1479</v>
      </c>
      <c r="AS596" s="6" t="s">
        <v>1480</v>
      </c>
      <c r="AT596" s="2" t="b">
        <f t="shared" si="18"/>
        <v>0</v>
      </c>
      <c r="AU596" s="2" t="b">
        <f t="shared" si="24"/>
        <v>0</v>
      </c>
      <c r="AV596" s="8" t="b">
        <f t="shared" si="19"/>
        <v>1</v>
      </c>
      <c r="AW596" s="2" t="b">
        <f t="shared" si="20"/>
        <v>1</v>
      </c>
      <c r="AX596" s="2" t="b">
        <f t="shared" si="21"/>
        <v>0</v>
      </c>
      <c r="AY596" s="2" t="b">
        <f t="shared" si="22"/>
        <v>0</v>
      </c>
    </row>
    <row r="597" spans="1:51" ht="16" x14ac:dyDescent="0.2">
      <c r="A597" s="4" t="s">
        <v>4305</v>
      </c>
      <c r="B597" s="2" t="s">
        <v>1212</v>
      </c>
      <c r="E597" s="2" t="s">
        <v>1463</v>
      </c>
      <c r="F597" s="2">
        <v>15</v>
      </c>
      <c r="G597" s="2" t="s">
        <v>3403</v>
      </c>
      <c r="H597" s="2" t="s">
        <v>3403</v>
      </c>
      <c r="I597" s="2" t="s">
        <v>4180</v>
      </c>
      <c r="J597" s="2" t="s">
        <v>4181</v>
      </c>
      <c r="K597" s="7" t="s">
        <v>4182</v>
      </c>
      <c r="L597" s="2" t="s">
        <v>1473</v>
      </c>
      <c r="M597" s="2" t="s">
        <v>1983</v>
      </c>
      <c r="P597" s="2" t="s">
        <v>4306</v>
      </c>
      <c r="Q597" s="2" t="s">
        <v>4307</v>
      </c>
      <c r="R597" s="2" t="s">
        <v>4308</v>
      </c>
      <c r="AD597" s="2" t="s">
        <v>4309</v>
      </c>
      <c r="AE597" s="2" t="s">
        <v>4310</v>
      </c>
      <c r="AF597" s="6" t="s">
        <v>1477</v>
      </c>
      <c r="AG597" s="6" t="s">
        <v>1478</v>
      </c>
      <c r="AH597" s="6" t="s">
        <v>1682</v>
      </c>
      <c r="AI597" s="6" t="s">
        <v>1477</v>
      </c>
      <c r="AJ597" s="6" t="s">
        <v>1477</v>
      </c>
      <c r="AK597" s="6" t="s">
        <v>1477</v>
      </c>
      <c r="AL597" s="6" t="s">
        <v>1477</v>
      </c>
      <c r="AM597" s="6" t="s">
        <v>1477</v>
      </c>
      <c r="AN597" s="6" t="s">
        <v>1477</v>
      </c>
      <c r="AO597" s="6" t="s">
        <v>1477</v>
      </c>
      <c r="AP597" s="6" t="s">
        <v>1480</v>
      </c>
      <c r="AQ597" s="6" t="s">
        <v>1479</v>
      </c>
      <c r="AR597" s="6" t="s">
        <v>1480</v>
      </c>
      <c r="AS597" s="6" t="s">
        <v>1480</v>
      </c>
      <c r="AT597" s="2" t="b">
        <f t="shared" si="18"/>
        <v>0</v>
      </c>
      <c r="AU597" s="2" t="b">
        <f t="shared" si="24"/>
        <v>0</v>
      </c>
      <c r="AV597" s="8" t="b">
        <f t="shared" si="19"/>
        <v>1</v>
      </c>
      <c r="AW597" s="2" t="b">
        <f t="shared" si="20"/>
        <v>1</v>
      </c>
      <c r="AX597" s="2" t="b">
        <f t="shared" si="21"/>
        <v>0</v>
      </c>
      <c r="AY597" s="2" t="b">
        <f t="shared" si="22"/>
        <v>0</v>
      </c>
    </row>
    <row r="598" spans="1:51" ht="16" x14ac:dyDescent="0.2">
      <c r="A598" s="4" t="s">
        <v>4311</v>
      </c>
      <c r="B598" s="2" t="s">
        <v>1213</v>
      </c>
      <c r="E598" s="2" t="s">
        <v>1463</v>
      </c>
      <c r="F598" s="2">
        <v>15</v>
      </c>
      <c r="G598" s="2" t="s">
        <v>3403</v>
      </c>
      <c r="H598" s="2" t="s">
        <v>3403</v>
      </c>
      <c r="I598" s="2" t="s">
        <v>4180</v>
      </c>
      <c r="J598" s="2" t="s">
        <v>4181</v>
      </c>
      <c r="K598" s="7" t="s">
        <v>4182</v>
      </c>
      <c r="L598" s="2" t="s">
        <v>1473</v>
      </c>
      <c r="M598" s="2" t="s">
        <v>1983</v>
      </c>
      <c r="P598" s="2" t="s">
        <v>4312</v>
      </c>
      <c r="Q598" s="2" t="s">
        <v>4313</v>
      </c>
      <c r="AD598" s="2" t="s">
        <v>4314</v>
      </c>
      <c r="AE598" s="2" t="s">
        <v>4315</v>
      </c>
      <c r="AF598" s="6" t="s">
        <v>1477</v>
      </c>
      <c r="AG598" s="6" t="s">
        <v>1478</v>
      </c>
      <c r="AH598" s="6" t="s">
        <v>1682</v>
      </c>
      <c r="AI598" s="6" t="s">
        <v>1477</v>
      </c>
      <c r="AJ598" s="6" t="s">
        <v>1477</v>
      </c>
      <c r="AK598" s="6" t="s">
        <v>1477</v>
      </c>
      <c r="AL598" s="6" t="s">
        <v>1477</v>
      </c>
      <c r="AM598" s="6" t="s">
        <v>1477</v>
      </c>
      <c r="AN598" s="6" t="s">
        <v>1477</v>
      </c>
      <c r="AO598" s="6" t="s">
        <v>1477</v>
      </c>
      <c r="AP598" s="6" t="s">
        <v>1480</v>
      </c>
      <c r="AQ598" s="6" t="s">
        <v>1479</v>
      </c>
      <c r="AR598" s="6" t="s">
        <v>1512</v>
      </c>
      <c r="AS598" s="6" t="s">
        <v>1480</v>
      </c>
      <c r="AT598" s="2" t="b">
        <f t="shared" si="18"/>
        <v>0</v>
      </c>
      <c r="AU598" s="2" t="b">
        <f t="shared" si="24"/>
        <v>0</v>
      </c>
      <c r="AV598" s="8" t="b">
        <f t="shared" si="19"/>
        <v>1</v>
      </c>
      <c r="AW598" s="2" t="b">
        <f t="shared" si="20"/>
        <v>1</v>
      </c>
      <c r="AX598" s="2" t="b">
        <f t="shared" si="21"/>
        <v>0</v>
      </c>
      <c r="AY598" s="2" t="b">
        <f t="shared" si="22"/>
        <v>0</v>
      </c>
    </row>
    <row r="599" spans="1:51" ht="16" x14ac:dyDescent="0.2">
      <c r="A599" s="4" t="s">
        <v>4316</v>
      </c>
      <c r="B599" s="2" t="s">
        <v>1214</v>
      </c>
      <c r="E599" s="2" t="s">
        <v>1463</v>
      </c>
      <c r="F599" s="2">
        <v>15</v>
      </c>
      <c r="G599" s="2" t="s">
        <v>3403</v>
      </c>
      <c r="H599" s="2" t="s">
        <v>3403</v>
      </c>
      <c r="I599" s="2" t="s">
        <v>4180</v>
      </c>
      <c r="J599" s="2" t="s">
        <v>4181</v>
      </c>
      <c r="K599" s="7" t="s">
        <v>4182</v>
      </c>
      <c r="L599" s="2" t="s">
        <v>4194</v>
      </c>
      <c r="M599" s="2" t="s">
        <v>1983</v>
      </c>
      <c r="P599" s="2" t="s">
        <v>4317</v>
      </c>
      <c r="Q599" s="2" t="s">
        <v>4318</v>
      </c>
      <c r="R599" s="2" t="s">
        <v>4319</v>
      </c>
      <c r="AD599" s="2" t="s">
        <v>4320</v>
      </c>
      <c r="AE599" s="2" t="s">
        <v>4321</v>
      </c>
      <c r="AF599" s="6" t="s">
        <v>1477</v>
      </c>
      <c r="AG599" s="6" t="s">
        <v>1478</v>
      </c>
      <c r="AH599" s="6" t="s">
        <v>1536</v>
      </c>
      <c r="AI599" s="6" t="s">
        <v>1477</v>
      </c>
      <c r="AJ599" s="6" t="s">
        <v>1477</v>
      </c>
      <c r="AK599" s="6" t="s">
        <v>1477</v>
      </c>
      <c r="AL599" s="6" t="s">
        <v>1477</v>
      </c>
      <c r="AM599" s="6" t="s">
        <v>1477</v>
      </c>
      <c r="AN599" s="6" t="s">
        <v>1477</v>
      </c>
      <c r="AO599" s="6" t="s">
        <v>1477</v>
      </c>
      <c r="AP599" s="6" t="s">
        <v>1496</v>
      </c>
      <c r="AQ599" s="6" t="s">
        <v>1497</v>
      </c>
      <c r="AR599" s="6" t="s">
        <v>1682</v>
      </c>
      <c r="AS599" s="6" t="s">
        <v>1480</v>
      </c>
      <c r="AT599" s="2" t="b">
        <f t="shared" si="18"/>
        <v>0</v>
      </c>
      <c r="AU599" s="2" t="b">
        <f t="shared" si="24"/>
        <v>0</v>
      </c>
      <c r="AV599" s="8" t="b">
        <f t="shared" si="19"/>
        <v>1</v>
      </c>
      <c r="AW599" s="2" t="b">
        <f t="shared" si="20"/>
        <v>1</v>
      </c>
      <c r="AX599" s="2" t="b">
        <f t="shared" si="21"/>
        <v>0</v>
      </c>
      <c r="AY599" s="2" t="b">
        <f t="shared" si="22"/>
        <v>0</v>
      </c>
    </row>
    <row r="600" spans="1:51" ht="16" x14ac:dyDescent="0.2">
      <c r="A600" s="4" t="s">
        <v>4322</v>
      </c>
      <c r="B600" s="2" t="s">
        <v>1215</v>
      </c>
      <c r="E600" s="2" t="s">
        <v>1463</v>
      </c>
      <c r="F600" s="2">
        <v>15</v>
      </c>
      <c r="G600" s="2" t="s">
        <v>3403</v>
      </c>
      <c r="H600" s="2" t="s">
        <v>3403</v>
      </c>
      <c r="I600" s="2" t="s">
        <v>4180</v>
      </c>
      <c r="J600" s="2" t="s">
        <v>4181</v>
      </c>
      <c r="K600" s="7" t="s">
        <v>4182</v>
      </c>
      <c r="L600" s="2" t="s">
        <v>1473</v>
      </c>
      <c r="M600" s="2" t="s">
        <v>1983</v>
      </c>
      <c r="P600" s="2" t="s">
        <v>4323</v>
      </c>
      <c r="Q600" s="2" t="s">
        <v>4324</v>
      </c>
      <c r="R600" s="2" t="s">
        <v>4325</v>
      </c>
      <c r="AD600" s="2" t="s">
        <v>4326</v>
      </c>
      <c r="AE600" s="2" t="s">
        <v>4327</v>
      </c>
      <c r="AF600" s="6" t="s">
        <v>1477</v>
      </c>
      <c r="AG600" s="6" t="s">
        <v>1512</v>
      </c>
      <c r="AH600" s="6" t="s">
        <v>1682</v>
      </c>
      <c r="AI600" s="6" t="s">
        <v>1477</v>
      </c>
      <c r="AJ600" s="6" t="s">
        <v>1477</v>
      </c>
      <c r="AK600" s="6" t="s">
        <v>1477</v>
      </c>
      <c r="AL600" s="6" t="s">
        <v>1477</v>
      </c>
      <c r="AM600" s="6" t="s">
        <v>1477</v>
      </c>
      <c r="AN600" s="6" t="s">
        <v>1477</v>
      </c>
      <c r="AO600" s="6" t="s">
        <v>1477</v>
      </c>
      <c r="AP600" s="6" t="s">
        <v>1478</v>
      </c>
      <c r="AQ600" s="6" t="s">
        <v>1536</v>
      </c>
      <c r="AR600" s="6" t="s">
        <v>1526</v>
      </c>
      <c r="AS600" s="6" t="s">
        <v>1480</v>
      </c>
      <c r="AT600" s="2" t="b">
        <f t="shared" si="18"/>
        <v>0</v>
      </c>
      <c r="AU600" s="2" t="b">
        <f t="shared" si="24"/>
        <v>0</v>
      </c>
      <c r="AV600" s="8" t="b">
        <f t="shared" si="19"/>
        <v>1</v>
      </c>
      <c r="AW600" s="2" t="b">
        <f t="shared" si="20"/>
        <v>1</v>
      </c>
      <c r="AX600" s="2" t="b">
        <f t="shared" si="21"/>
        <v>0</v>
      </c>
      <c r="AY600" s="2" t="b">
        <f t="shared" si="22"/>
        <v>0</v>
      </c>
    </row>
    <row r="601" spans="1:51" ht="16" x14ac:dyDescent="0.2">
      <c r="A601" s="4" t="s">
        <v>4328</v>
      </c>
      <c r="B601" s="2" t="s">
        <v>1216</v>
      </c>
      <c r="E601" s="2" t="s">
        <v>1463</v>
      </c>
      <c r="F601" s="2">
        <v>15</v>
      </c>
      <c r="G601" s="2" t="s">
        <v>3403</v>
      </c>
      <c r="H601" s="2" t="s">
        <v>3403</v>
      </c>
      <c r="I601" s="2" t="s">
        <v>4180</v>
      </c>
      <c r="J601" s="2" t="s">
        <v>4181</v>
      </c>
      <c r="K601" s="7" t="s">
        <v>4182</v>
      </c>
      <c r="L601" s="2" t="s">
        <v>1473</v>
      </c>
      <c r="M601" s="2" t="s">
        <v>1983</v>
      </c>
      <c r="P601" s="2" t="s">
        <v>4329</v>
      </c>
      <c r="Q601" s="2" t="s">
        <v>4330</v>
      </c>
      <c r="R601" s="2" t="s">
        <v>4331</v>
      </c>
      <c r="AD601" s="2" t="s">
        <v>4332</v>
      </c>
      <c r="AE601" s="2" t="s">
        <v>4333</v>
      </c>
      <c r="AF601" s="6" t="s">
        <v>1477</v>
      </c>
      <c r="AG601" s="6" t="s">
        <v>1478</v>
      </c>
      <c r="AH601" s="6" t="s">
        <v>1682</v>
      </c>
      <c r="AI601" s="6" t="s">
        <v>1477</v>
      </c>
      <c r="AJ601" s="6" t="s">
        <v>1477</v>
      </c>
      <c r="AK601" s="6" t="s">
        <v>1477</v>
      </c>
      <c r="AL601" s="6" t="s">
        <v>1477</v>
      </c>
      <c r="AM601" s="6" t="s">
        <v>1477</v>
      </c>
      <c r="AN601" s="6" t="s">
        <v>1477</v>
      </c>
      <c r="AO601" s="6" t="s">
        <v>1477</v>
      </c>
      <c r="AP601" s="6" t="s">
        <v>1480</v>
      </c>
      <c r="AQ601" s="6" t="s">
        <v>1479</v>
      </c>
      <c r="AR601" s="6" t="s">
        <v>1682</v>
      </c>
      <c r="AS601" s="6" t="s">
        <v>1480</v>
      </c>
      <c r="AT601" s="2" t="b">
        <f t="shared" si="18"/>
        <v>0</v>
      </c>
      <c r="AU601" s="2" t="b">
        <f t="shared" si="24"/>
        <v>0</v>
      </c>
      <c r="AV601" s="8" t="b">
        <f t="shared" si="19"/>
        <v>1</v>
      </c>
      <c r="AW601" s="2" t="b">
        <f t="shared" si="20"/>
        <v>1</v>
      </c>
      <c r="AX601" s="2" t="b">
        <f t="shared" si="21"/>
        <v>0</v>
      </c>
      <c r="AY601" s="2" t="b">
        <f t="shared" si="22"/>
        <v>0</v>
      </c>
    </row>
    <row r="602" spans="1:51" ht="16" x14ac:dyDescent="0.2">
      <c r="A602" s="4" t="s">
        <v>4334</v>
      </c>
      <c r="B602" s="2" t="s">
        <v>1217</v>
      </c>
      <c r="E602" s="2" t="s">
        <v>1463</v>
      </c>
      <c r="F602" s="2">
        <v>15</v>
      </c>
      <c r="G602" s="2" t="s">
        <v>3403</v>
      </c>
      <c r="H602" s="2" t="s">
        <v>3403</v>
      </c>
      <c r="I602" s="2" t="s">
        <v>4180</v>
      </c>
      <c r="J602" s="2" t="s">
        <v>4181</v>
      </c>
      <c r="K602" s="7" t="s">
        <v>4182</v>
      </c>
      <c r="L602" s="2" t="s">
        <v>1473</v>
      </c>
      <c r="M602" s="2" t="s">
        <v>1983</v>
      </c>
      <c r="P602" s="2" t="s">
        <v>4335</v>
      </c>
      <c r="Q602" s="2" t="s">
        <v>4336</v>
      </c>
      <c r="R602" s="2" t="s">
        <v>4337</v>
      </c>
      <c r="AD602" s="2" t="s">
        <v>4338</v>
      </c>
      <c r="AE602" s="2" t="s">
        <v>4339</v>
      </c>
      <c r="AF602" s="6" t="s">
        <v>1477</v>
      </c>
      <c r="AG602" s="6" t="s">
        <v>1478</v>
      </c>
      <c r="AH602" s="6" t="s">
        <v>1484</v>
      </c>
      <c r="AI602" s="6" t="s">
        <v>1477</v>
      </c>
      <c r="AJ602" s="6" t="s">
        <v>1477</v>
      </c>
      <c r="AK602" s="6" t="s">
        <v>1477</v>
      </c>
      <c r="AL602" s="6" t="s">
        <v>1477</v>
      </c>
      <c r="AM602" s="6" t="s">
        <v>1477</v>
      </c>
      <c r="AN602" s="6" t="s">
        <v>1477</v>
      </c>
      <c r="AO602" s="6" t="s">
        <v>1477</v>
      </c>
      <c r="AP602" s="6" t="s">
        <v>1526</v>
      </c>
      <c r="AQ602" s="6" t="s">
        <v>1479</v>
      </c>
      <c r="AR602" s="6" t="s">
        <v>1480</v>
      </c>
      <c r="AS602" s="6" t="s">
        <v>1480</v>
      </c>
      <c r="AT602" s="2" t="b">
        <f t="shared" si="18"/>
        <v>0</v>
      </c>
      <c r="AU602" s="2" t="b">
        <f t="shared" si="24"/>
        <v>0</v>
      </c>
      <c r="AV602" s="8" t="b">
        <f t="shared" si="19"/>
        <v>1</v>
      </c>
      <c r="AW602" s="2" t="b">
        <f t="shared" si="20"/>
        <v>1</v>
      </c>
      <c r="AX602" s="2" t="b">
        <f t="shared" si="21"/>
        <v>0</v>
      </c>
      <c r="AY602" s="2" t="b">
        <f t="shared" si="22"/>
        <v>0</v>
      </c>
    </row>
    <row r="603" spans="1:51" ht="16" x14ac:dyDescent="0.2">
      <c r="A603" s="4" t="s">
        <v>4340</v>
      </c>
      <c r="B603" s="2" t="s">
        <v>1218</v>
      </c>
      <c r="E603" s="2" t="s">
        <v>1463</v>
      </c>
      <c r="F603" s="2">
        <v>15</v>
      </c>
      <c r="G603" s="2" t="s">
        <v>3403</v>
      </c>
      <c r="H603" s="2" t="s">
        <v>3403</v>
      </c>
      <c r="I603" s="2" t="s">
        <v>4180</v>
      </c>
      <c r="J603" s="2" t="s">
        <v>4181</v>
      </c>
      <c r="K603" s="7" t="s">
        <v>4182</v>
      </c>
      <c r="L603" s="2" t="s">
        <v>4194</v>
      </c>
      <c r="M603" s="2" t="s">
        <v>1983</v>
      </c>
      <c r="P603" s="2" t="s">
        <v>4341</v>
      </c>
      <c r="Q603" s="2" t="s">
        <v>4342</v>
      </c>
      <c r="R603" s="2" t="s">
        <v>4343</v>
      </c>
      <c r="AD603" s="2" t="s">
        <v>4344</v>
      </c>
      <c r="AE603" s="2" t="s">
        <v>4345</v>
      </c>
      <c r="AF603" s="6" t="s">
        <v>1477</v>
      </c>
      <c r="AG603" s="6" t="s">
        <v>1496</v>
      </c>
      <c r="AH603" s="6" t="s">
        <v>1682</v>
      </c>
      <c r="AI603" s="6" t="s">
        <v>1477</v>
      </c>
      <c r="AJ603" s="6" t="s">
        <v>1477</v>
      </c>
      <c r="AK603" s="6" t="s">
        <v>1477</v>
      </c>
      <c r="AL603" s="6" t="s">
        <v>1477</v>
      </c>
      <c r="AM603" s="6" t="s">
        <v>1477</v>
      </c>
      <c r="AN603" s="6" t="s">
        <v>1477</v>
      </c>
      <c r="AO603" s="6" t="s">
        <v>1477</v>
      </c>
      <c r="AP603" s="6" t="s">
        <v>1478</v>
      </c>
      <c r="AQ603" s="6" t="s">
        <v>1496</v>
      </c>
      <c r="AR603" s="6" t="s">
        <v>1525</v>
      </c>
      <c r="AS603" s="6" t="s">
        <v>1480</v>
      </c>
      <c r="AT603" s="2" t="b">
        <f t="shared" si="18"/>
        <v>0</v>
      </c>
      <c r="AU603" s="2" t="b">
        <f t="shared" si="24"/>
        <v>0</v>
      </c>
      <c r="AV603" s="8" t="b">
        <f t="shared" si="19"/>
        <v>1</v>
      </c>
      <c r="AW603" s="2" t="b">
        <f t="shared" si="20"/>
        <v>1</v>
      </c>
      <c r="AX603" s="2" t="b">
        <f t="shared" si="21"/>
        <v>0</v>
      </c>
      <c r="AY603" s="2" t="b">
        <f t="shared" si="22"/>
        <v>0</v>
      </c>
    </row>
    <row r="604" spans="1:51" ht="16" x14ac:dyDescent="0.2">
      <c r="A604" s="4" t="s">
        <v>4346</v>
      </c>
      <c r="B604" s="2" t="s">
        <v>1219</v>
      </c>
      <c r="E604" s="2" t="s">
        <v>1463</v>
      </c>
      <c r="F604" s="2">
        <v>15</v>
      </c>
      <c r="G604" s="2" t="s">
        <v>3403</v>
      </c>
      <c r="H604" s="2" t="s">
        <v>3403</v>
      </c>
      <c r="I604" s="2" t="s">
        <v>4180</v>
      </c>
      <c r="J604" s="2" t="s">
        <v>4181</v>
      </c>
      <c r="K604" s="7" t="s">
        <v>4182</v>
      </c>
      <c r="L604" s="2" t="s">
        <v>4194</v>
      </c>
      <c r="M604" s="2" t="s">
        <v>1983</v>
      </c>
      <c r="P604" s="2" t="s">
        <v>4347</v>
      </c>
      <c r="Q604" s="2" t="s">
        <v>4348</v>
      </c>
      <c r="R604" s="2" t="s">
        <v>4349</v>
      </c>
      <c r="AD604" s="2" t="s">
        <v>4350</v>
      </c>
      <c r="AE604" s="2" t="s">
        <v>4351</v>
      </c>
      <c r="AF604" s="6" t="s">
        <v>1477</v>
      </c>
      <c r="AG604" s="6" t="s">
        <v>1526</v>
      </c>
      <c r="AH604" s="6" t="s">
        <v>1535</v>
      </c>
      <c r="AI604" s="6" t="s">
        <v>1477</v>
      </c>
      <c r="AJ604" s="6" t="s">
        <v>1477</v>
      </c>
      <c r="AK604" s="6" t="s">
        <v>1477</v>
      </c>
      <c r="AL604" s="6" t="s">
        <v>1477</v>
      </c>
      <c r="AM604" s="6" t="s">
        <v>1477</v>
      </c>
      <c r="AN604" s="6" t="s">
        <v>1477</v>
      </c>
      <c r="AO604" s="6" t="s">
        <v>1477</v>
      </c>
      <c r="AP604" s="6" t="s">
        <v>1478</v>
      </c>
      <c r="AQ604" s="6" t="s">
        <v>1525</v>
      </c>
      <c r="AR604" s="6" t="s">
        <v>1496</v>
      </c>
      <c r="AS604" s="6" t="s">
        <v>1480</v>
      </c>
      <c r="AT604" s="2" t="b">
        <f t="shared" si="18"/>
        <v>0</v>
      </c>
      <c r="AU604" s="2" t="b">
        <f t="shared" si="24"/>
        <v>0</v>
      </c>
      <c r="AV604" s="8" t="b">
        <f t="shared" si="19"/>
        <v>1</v>
      </c>
      <c r="AW604" s="2" t="b">
        <f t="shared" si="20"/>
        <v>1</v>
      </c>
      <c r="AX604" s="2" t="b">
        <f t="shared" si="21"/>
        <v>0</v>
      </c>
      <c r="AY604" s="2" t="b">
        <f t="shared" si="22"/>
        <v>0</v>
      </c>
    </row>
    <row r="605" spans="1:51" ht="16" x14ac:dyDescent="0.2">
      <c r="A605" s="4" t="s">
        <v>4352</v>
      </c>
      <c r="B605" s="2" t="s">
        <v>1220</v>
      </c>
      <c r="E605" s="2" t="s">
        <v>1463</v>
      </c>
      <c r="F605" s="2">
        <v>15</v>
      </c>
      <c r="G605" s="2" t="s">
        <v>3403</v>
      </c>
      <c r="H605" s="2" t="s">
        <v>3403</v>
      </c>
      <c r="I605" s="2" t="s">
        <v>4180</v>
      </c>
      <c r="J605" s="2" t="s">
        <v>4181</v>
      </c>
      <c r="K605" s="7" t="s">
        <v>4182</v>
      </c>
      <c r="L605" s="2" t="s">
        <v>1473</v>
      </c>
      <c r="M605" s="2" t="s">
        <v>1983</v>
      </c>
      <c r="P605" s="2" t="s">
        <v>4353</v>
      </c>
      <c r="Q605" s="2" t="s">
        <v>4354</v>
      </c>
      <c r="R605" s="2" t="s">
        <v>4355</v>
      </c>
      <c r="AD605" s="2" t="s">
        <v>4356</v>
      </c>
      <c r="AE605" s="2" t="s">
        <v>4357</v>
      </c>
      <c r="AF605" s="6" t="s">
        <v>1477</v>
      </c>
      <c r="AG605" s="6" t="s">
        <v>1478</v>
      </c>
      <c r="AH605" s="6" t="s">
        <v>1682</v>
      </c>
      <c r="AI605" s="6" t="s">
        <v>1477</v>
      </c>
      <c r="AJ605" s="6" t="s">
        <v>1477</v>
      </c>
      <c r="AK605" s="6" t="s">
        <v>1477</v>
      </c>
      <c r="AL605" s="6" t="s">
        <v>1477</v>
      </c>
      <c r="AM605" s="6" t="s">
        <v>1477</v>
      </c>
      <c r="AN605" s="6" t="s">
        <v>1477</v>
      </c>
      <c r="AO605" s="6" t="s">
        <v>1477</v>
      </c>
      <c r="AP605" s="6" t="s">
        <v>1480</v>
      </c>
      <c r="AQ605" s="6" t="s">
        <v>1508</v>
      </c>
      <c r="AR605" s="6" t="s">
        <v>1480</v>
      </c>
      <c r="AS605" s="6" t="s">
        <v>1480</v>
      </c>
      <c r="AT605" s="2" t="b">
        <f t="shared" si="18"/>
        <v>0</v>
      </c>
      <c r="AU605" s="2" t="b">
        <f t="shared" si="24"/>
        <v>0</v>
      </c>
      <c r="AV605" s="8" t="b">
        <f t="shared" si="19"/>
        <v>1</v>
      </c>
      <c r="AW605" s="2" t="b">
        <f t="shared" si="20"/>
        <v>1</v>
      </c>
      <c r="AX605" s="2" t="b">
        <f t="shared" si="21"/>
        <v>0</v>
      </c>
      <c r="AY605" s="2" t="b">
        <f t="shared" si="22"/>
        <v>0</v>
      </c>
    </row>
    <row r="606" spans="1:51" ht="16" x14ac:dyDescent="0.2">
      <c r="A606" s="4" t="s">
        <v>4358</v>
      </c>
      <c r="B606" s="2" t="s">
        <v>1221</v>
      </c>
      <c r="E606" s="2" t="s">
        <v>1463</v>
      </c>
      <c r="F606" s="2">
        <v>15</v>
      </c>
      <c r="G606" s="2" t="s">
        <v>3403</v>
      </c>
      <c r="H606" s="2" t="s">
        <v>3403</v>
      </c>
      <c r="I606" s="2" t="s">
        <v>4180</v>
      </c>
      <c r="J606" s="2" t="s">
        <v>4181</v>
      </c>
      <c r="K606" s="7" t="s">
        <v>4182</v>
      </c>
      <c r="L606" s="2" t="s">
        <v>1473</v>
      </c>
      <c r="M606" s="2" t="s">
        <v>1983</v>
      </c>
      <c r="P606" s="2" t="s">
        <v>4359</v>
      </c>
      <c r="Q606" s="2" t="s">
        <v>4360</v>
      </c>
      <c r="AD606" s="2" t="s">
        <v>4361</v>
      </c>
      <c r="AE606" s="2" t="s">
        <v>4362</v>
      </c>
      <c r="AF606" s="6" t="s">
        <v>1477</v>
      </c>
      <c r="AG606" s="6" t="s">
        <v>1512</v>
      </c>
      <c r="AH606" s="6" t="s">
        <v>1526</v>
      </c>
      <c r="AI606" s="6" t="s">
        <v>1477</v>
      </c>
      <c r="AJ606" s="6" t="s">
        <v>1477</v>
      </c>
      <c r="AK606" s="6" t="s">
        <v>1477</v>
      </c>
      <c r="AL606" s="6" t="s">
        <v>1477</v>
      </c>
      <c r="AM606" s="6" t="s">
        <v>1477</v>
      </c>
      <c r="AN606" s="6" t="s">
        <v>1477</v>
      </c>
      <c r="AO606" s="6" t="s">
        <v>1477</v>
      </c>
      <c r="AP606" s="6" t="s">
        <v>1526</v>
      </c>
      <c r="AQ606" s="6" t="s">
        <v>1497</v>
      </c>
      <c r="AR606" s="6" t="s">
        <v>1524</v>
      </c>
      <c r="AS606" s="6" t="s">
        <v>1480</v>
      </c>
      <c r="AT606" s="2" t="b">
        <f t="shared" si="18"/>
        <v>0</v>
      </c>
      <c r="AU606" s="2" t="b">
        <f t="shared" si="24"/>
        <v>0</v>
      </c>
      <c r="AV606" s="8" t="b">
        <f t="shared" si="19"/>
        <v>1</v>
      </c>
      <c r="AW606" s="2" t="b">
        <f t="shared" si="20"/>
        <v>1</v>
      </c>
      <c r="AX606" s="2" t="b">
        <f t="shared" si="21"/>
        <v>0</v>
      </c>
      <c r="AY606" s="2" t="b">
        <f t="shared" si="22"/>
        <v>0</v>
      </c>
    </row>
    <row r="607" spans="1:51" ht="16" x14ac:dyDescent="0.2">
      <c r="A607" s="4" t="s">
        <v>4363</v>
      </c>
      <c r="B607" s="2" t="s">
        <v>1222</v>
      </c>
      <c r="E607" s="2" t="s">
        <v>1463</v>
      </c>
      <c r="F607" s="2">
        <v>15</v>
      </c>
      <c r="G607" s="2" t="s">
        <v>3403</v>
      </c>
      <c r="H607" s="2" t="s">
        <v>3403</v>
      </c>
      <c r="I607" s="2" t="s">
        <v>4180</v>
      </c>
      <c r="J607" s="2" t="s">
        <v>4181</v>
      </c>
      <c r="K607" s="7" t="s">
        <v>4182</v>
      </c>
      <c r="L607" s="2" t="s">
        <v>1473</v>
      </c>
      <c r="M607" s="2" t="s">
        <v>1983</v>
      </c>
      <c r="P607" s="2" t="s">
        <v>4364</v>
      </c>
      <c r="Q607" s="2" t="s">
        <v>4365</v>
      </c>
      <c r="R607" s="2" t="s">
        <v>4366</v>
      </c>
      <c r="AD607" s="2" t="s">
        <v>4367</v>
      </c>
      <c r="AE607" s="2" t="s">
        <v>4368</v>
      </c>
      <c r="AF607" s="6" t="s">
        <v>1477</v>
      </c>
      <c r="AG607" s="6" t="s">
        <v>1512</v>
      </c>
      <c r="AH607" s="6" t="s">
        <v>1526</v>
      </c>
      <c r="AI607" s="6" t="s">
        <v>1477</v>
      </c>
      <c r="AJ607" s="6" t="s">
        <v>1477</v>
      </c>
      <c r="AK607" s="6" t="s">
        <v>1477</v>
      </c>
      <c r="AL607" s="6" t="s">
        <v>1477</v>
      </c>
      <c r="AM607" s="6" t="s">
        <v>1477</v>
      </c>
      <c r="AN607" s="6" t="s">
        <v>1477</v>
      </c>
      <c r="AO607" s="6" t="s">
        <v>1477</v>
      </c>
      <c r="AP607" s="6" t="s">
        <v>1535</v>
      </c>
      <c r="AQ607" s="6" t="s">
        <v>1497</v>
      </c>
      <c r="AR607" s="6" t="s">
        <v>1524</v>
      </c>
      <c r="AS607" s="6" t="s">
        <v>1480</v>
      </c>
      <c r="AT607" s="2" t="b">
        <f t="shared" si="18"/>
        <v>0</v>
      </c>
      <c r="AU607" s="2" t="b">
        <f t="shared" si="24"/>
        <v>0</v>
      </c>
      <c r="AV607" s="8" t="b">
        <f t="shared" si="19"/>
        <v>1</v>
      </c>
      <c r="AW607" s="2" t="b">
        <f t="shared" si="20"/>
        <v>1</v>
      </c>
      <c r="AX607" s="2" t="b">
        <f t="shared" si="21"/>
        <v>0</v>
      </c>
      <c r="AY607" s="2" t="b">
        <f t="shared" si="22"/>
        <v>0</v>
      </c>
    </row>
    <row r="608" spans="1:51" ht="16" x14ac:dyDescent="0.2">
      <c r="A608" s="4" t="s">
        <v>4369</v>
      </c>
      <c r="B608" s="2" t="s">
        <v>1223</v>
      </c>
      <c r="E608" s="2" t="s">
        <v>1463</v>
      </c>
      <c r="F608" s="2">
        <v>15</v>
      </c>
      <c r="G608" s="2" t="s">
        <v>3403</v>
      </c>
      <c r="H608" s="2" t="s">
        <v>3403</v>
      </c>
      <c r="I608" s="2" t="s">
        <v>4180</v>
      </c>
      <c r="J608" s="2" t="s">
        <v>4181</v>
      </c>
      <c r="K608" s="7" t="s">
        <v>4182</v>
      </c>
      <c r="L608" s="2" t="s">
        <v>4194</v>
      </c>
      <c r="M608" s="2" t="s">
        <v>1983</v>
      </c>
      <c r="P608" s="2" t="s">
        <v>4370</v>
      </c>
      <c r="Q608" s="2" t="s">
        <v>4371</v>
      </c>
      <c r="AD608" s="2" t="s">
        <v>4372</v>
      </c>
      <c r="AE608" s="2" t="s">
        <v>4373</v>
      </c>
      <c r="AF608" s="6" t="s">
        <v>1477</v>
      </c>
      <c r="AG608" s="6" t="s">
        <v>1496</v>
      </c>
      <c r="AH608" s="6" t="s">
        <v>1682</v>
      </c>
      <c r="AI608" s="6" t="s">
        <v>1477</v>
      </c>
      <c r="AJ608" s="6" t="s">
        <v>1477</v>
      </c>
      <c r="AK608" s="6" t="s">
        <v>1477</v>
      </c>
      <c r="AL608" s="6" t="s">
        <v>1477</v>
      </c>
      <c r="AM608" s="6" t="s">
        <v>1477</v>
      </c>
      <c r="AN608" s="6" t="s">
        <v>1477</v>
      </c>
      <c r="AO608" s="6" t="s">
        <v>1477</v>
      </c>
      <c r="AP608" s="6" t="s">
        <v>1478</v>
      </c>
      <c r="AQ608" s="6" t="s">
        <v>1496</v>
      </c>
      <c r="AR608" s="6" t="s">
        <v>1525</v>
      </c>
      <c r="AS608" s="6" t="s">
        <v>1480</v>
      </c>
      <c r="AT608" s="2" t="b">
        <f t="shared" si="18"/>
        <v>0</v>
      </c>
      <c r="AU608" s="2" t="b">
        <f t="shared" si="24"/>
        <v>0</v>
      </c>
      <c r="AV608" s="8" t="b">
        <f t="shared" si="19"/>
        <v>1</v>
      </c>
      <c r="AW608" s="2" t="b">
        <f t="shared" si="20"/>
        <v>1</v>
      </c>
      <c r="AX608" s="2" t="b">
        <f t="shared" si="21"/>
        <v>0</v>
      </c>
      <c r="AY608" s="2" t="b">
        <f t="shared" si="22"/>
        <v>0</v>
      </c>
    </row>
    <row r="609" spans="1:51" ht="16" x14ac:dyDescent="0.2">
      <c r="A609" s="4" t="s">
        <v>4374</v>
      </c>
      <c r="B609" s="2" t="s">
        <v>1224</v>
      </c>
      <c r="E609" s="2" t="s">
        <v>1463</v>
      </c>
      <c r="F609" s="2">
        <v>15</v>
      </c>
      <c r="G609" s="2" t="s">
        <v>3403</v>
      </c>
      <c r="H609" s="2" t="s">
        <v>3403</v>
      </c>
      <c r="I609" s="2" t="s">
        <v>4180</v>
      </c>
      <c r="J609" s="2" t="s">
        <v>4181</v>
      </c>
      <c r="K609" s="7" t="s">
        <v>4182</v>
      </c>
      <c r="L609" s="2" t="s">
        <v>1473</v>
      </c>
      <c r="M609" s="2" t="s">
        <v>1983</v>
      </c>
      <c r="P609" s="2" t="s">
        <v>4375</v>
      </c>
      <c r="Q609" s="2" t="s">
        <v>4376</v>
      </c>
      <c r="R609" s="2" t="s">
        <v>4377</v>
      </c>
      <c r="AD609" s="2" t="s">
        <v>4378</v>
      </c>
      <c r="AE609" s="2" t="s">
        <v>4379</v>
      </c>
      <c r="AF609" s="6" t="s">
        <v>1477</v>
      </c>
      <c r="AG609" s="6" t="s">
        <v>1512</v>
      </c>
      <c r="AH609" s="6" t="s">
        <v>1526</v>
      </c>
      <c r="AI609" s="6" t="s">
        <v>1477</v>
      </c>
      <c r="AJ609" s="6" t="s">
        <v>1477</v>
      </c>
      <c r="AK609" s="6" t="s">
        <v>1477</v>
      </c>
      <c r="AL609" s="6" t="s">
        <v>1477</v>
      </c>
      <c r="AM609" s="6" t="s">
        <v>1477</v>
      </c>
      <c r="AN609" s="6" t="s">
        <v>1477</v>
      </c>
      <c r="AO609" s="6" t="s">
        <v>1477</v>
      </c>
      <c r="AP609" s="6" t="s">
        <v>1480</v>
      </c>
      <c r="AQ609" s="6" t="s">
        <v>1615</v>
      </c>
      <c r="AR609" s="6" t="s">
        <v>1761</v>
      </c>
      <c r="AS609" s="6" t="s">
        <v>1480</v>
      </c>
      <c r="AT609" s="2" t="b">
        <f t="shared" si="18"/>
        <v>0</v>
      </c>
      <c r="AU609" s="2" t="b">
        <f t="shared" si="24"/>
        <v>0</v>
      </c>
      <c r="AV609" s="8" t="b">
        <f t="shared" si="19"/>
        <v>1</v>
      </c>
      <c r="AW609" s="2" t="b">
        <f t="shared" si="20"/>
        <v>1</v>
      </c>
      <c r="AX609" s="2" t="b">
        <f t="shared" si="21"/>
        <v>0</v>
      </c>
      <c r="AY609" s="2" t="b">
        <f t="shared" si="22"/>
        <v>0</v>
      </c>
    </row>
    <row r="610" spans="1:51" ht="16" x14ac:dyDescent="0.2">
      <c r="A610" s="4" t="s">
        <v>4380</v>
      </c>
      <c r="B610" s="2" t="s">
        <v>1225</v>
      </c>
      <c r="E610" s="2" t="s">
        <v>1463</v>
      </c>
      <c r="F610" s="2">
        <v>15</v>
      </c>
      <c r="G610" s="2" t="s">
        <v>3403</v>
      </c>
      <c r="H610" s="2" t="s">
        <v>3403</v>
      </c>
      <c r="I610" s="2" t="s">
        <v>4180</v>
      </c>
      <c r="J610" s="2" t="s">
        <v>4181</v>
      </c>
      <c r="K610" s="7" t="s">
        <v>4182</v>
      </c>
      <c r="L610" s="2" t="s">
        <v>1473</v>
      </c>
      <c r="M610" s="2" t="s">
        <v>1983</v>
      </c>
      <c r="P610" s="2" t="s">
        <v>4381</v>
      </c>
      <c r="Q610" s="2" t="s">
        <v>4382</v>
      </c>
      <c r="AD610" s="2" t="s">
        <v>4383</v>
      </c>
      <c r="AE610" s="2" t="s">
        <v>4384</v>
      </c>
      <c r="AF610" s="6" t="s">
        <v>1477</v>
      </c>
      <c r="AG610" s="6" t="s">
        <v>1512</v>
      </c>
      <c r="AH610" s="6" t="s">
        <v>1526</v>
      </c>
      <c r="AI610" s="6" t="s">
        <v>1477</v>
      </c>
      <c r="AJ610" s="6" t="s">
        <v>1477</v>
      </c>
      <c r="AK610" s="6" t="s">
        <v>1477</v>
      </c>
      <c r="AL610" s="6" t="s">
        <v>1477</v>
      </c>
      <c r="AM610" s="6" t="s">
        <v>1477</v>
      </c>
      <c r="AN610" s="6" t="s">
        <v>1477</v>
      </c>
      <c r="AO610" s="6" t="s">
        <v>1477</v>
      </c>
      <c r="AP610" s="6" t="s">
        <v>1526</v>
      </c>
      <c r="AQ610" s="6" t="s">
        <v>1497</v>
      </c>
      <c r="AR610" s="6" t="s">
        <v>1524</v>
      </c>
      <c r="AS610" s="6" t="s">
        <v>1480</v>
      </c>
      <c r="AT610" s="2" t="b">
        <f t="shared" si="18"/>
        <v>0</v>
      </c>
      <c r="AU610" s="2" t="b">
        <f t="shared" si="24"/>
        <v>0</v>
      </c>
      <c r="AV610" s="8" t="b">
        <f t="shared" si="19"/>
        <v>1</v>
      </c>
      <c r="AW610" s="2" t="b">
        <f t="shared" si="20"/>
        <v>1</v>
      </c>
      <c r="AX610" s="2" t="b">
        <f t="shared" si="21"/>
        <v>0</v>
      </c>
      <c r="AY610" s="2" t="b">
        <f t="shared" si="22"/>
        <v>0</v>
      </c>
    </row>
    <row r="611" spans="1:51" ht="16" x14ac:dyDescent="0.2">
      <c r="A611" s="4" t="s">
        <v>4385</v>
      </c>
      <c r="B611" s="2" t="s">
        <v>1226</v>
      </c>
      <c r="E611" s="2" t="s">
        <v>1463</v>
      </c>
      <c r="F611" s="2">
        <v>15</v>
      </c>
      <c r="G611" s="2" t="s">
        <v>3403</v>
      </c>
      <c r="H611" s="2" t="s">
        <v>3403</v>
      </c>
      <c r="I611" s="2" t="s">
        <v>4180</v>
      </c>
      <c r="J611" s="2" t="s">
        <v>4181</v>
      </c>
      <c r="K611" s="7" t="s">
        <v>4182</v>
      </c>
      <c r="L611" s="2" t="s">
        <v>1473</v>
      </c>
      <c r="M611" s="2" t="s">
        <v>1983</v>
      </c>
      <c r="P611" s="2" t="s">
        <v>4386</v>
      </c>
      <c r="Q611" s="2" t="s">
        <v>4387</v>
      </c>
      <c r="R611" s="2" t="s">
        <v>4388</v>
      </c>
      <c r="AD611" s="2" t="s">
        <v>4389</v>
      </c>
      <c r="AE611" s="2" t="s">
        <v>4390</v>
      </c>
      <c r="AF611" s="6" t="s">
        <v>1477</v>
      </c>
      <c r="AG611" s="6" t="s">
        <v>1512</v>
      </c>
      <c r="AH611" s="6" t="s">
        <v>1496</v>
      </c>
      <c r="AI611" s="6" t="s">
        <v>1477</v>
      </c>
      <c r="AJ611" s="6" t="s">
        <v>1477</v>
      </c>
      <c r="AK611" s="6" t="s">
        <v>1477</v>
      </c>
      <c r="AL611" s="6" t="s">
        <v>1477</v>
      </c>
      <c r="AM611" s="6" t="s">
        <v>1477</v>
      </c>
      <c r="AN611" s="6" t="s">
        <v>1477</v>
      </c>
      <c r="AO611" s="6" t="s">
        <v>1477</v>
      </c>
      <c r="AP611" s="6" t="s">
        <v>1478</v>
      </c>
      <c r="AQ611" s="6" t="s">
        <v>1615</v>
      </c>
      <c r="AR611" s="6" t="s">
        <v>1497</v>
      </c>
      <c r="AS611" s="6" t="s">
        <v>1480</v>
      </c>
      <c r="AT611" s="2" t="b">
        <f t="shared" si="18"/>
        <v>0</v>
      </c>
      <c r="AU611" s="2" t="b">
        <f t="shared" si="24"/>
        <v>0</v>
      </c>
      <c r="AV611" s="8" t="b">
        <f t="shared" si="19"/>
        <v>1</v>
      </c>
      <c r="AW611" s="2" t="b">
        <f t="shared" si="20"/>
        <v>1</v>
      </c>
      <c r="AX611" s="2" t="b">
        <f t="shared" si="21"/>
        <v>0</v>
      </c>
      <c r="AY611" s="2" t="b">
        <f t="shared" si="22"/>
        <v>0</v>
      </c>
    </row>
    <row r="612" spans="1:51" ht="16" x14ac:dyDescent="0.2">
      <c r="A612" s="4" t="s">
        <v>4391</v>
      </c>
      <c r="B612" s="2" t="s">
        <v>1227</v>
      </c>
      <c r="E612" s="2" t="s">
        <v>1463</v>
      </c>
      <c r="F612" s="2">
        <v>15</v>
      </c>
      <c r="G612" s="2" t="s">
        <v>3403</v>
      </c>
      <c r="H612" s="2" t="s">
        <v>3403</v>
      </c>
      <c r="I612" s="2" t="s">
        <v>4180</v>
      </c>
      <c r="J612" s="2" t="s">
        <v>4181</v>
      </c>
      <c r="K612" s="7" t="s">
        <v>4182</v>
      </c>
      <c r="L612" s="2" t="s">
        <v>1473</v>
      </c>
      <c r="M612" s="2" t="s">
        <v>1983</v>
      </c>
      <c r="P612" s="2" t="s">
        <v>4392</v>
      </c>
      <c r="Q612" s="2" t="s">
        <v>4393</v>
      </c>
      <c r="R612" s="2" t="s">
        <v>4394</v>
      </c>
      <c r="AD612" s="2" t="s">
        <v>4395</v>
      </c>
      <c r="AE612" s="2" t="s">
        <v>4396</v>
      </c>
      <c r="AF612" s="6" t="s">
        <v>1477</v>
      </c>
      <c r="AG612" s="6" t="s">
        <v>1478</v>
      </c>
      <c r="AH612" s="6" t="s">
        <v>1536</v>
      </c>
      <c r="AI612" s="6" t="s">
        <v>1477</v>
      </c>
      <c r="AJ612" s="6" t="s">
        <v>1477</v>
      </c>
      <c r="AK612" s="6" t="s">
        <v>1477</v>
      </c>
      <c r="AL612" s="6" t="s">
        <v>1477</v>
      </c>
      <c r="AM612" s="6" t="s">
        <v>1477</v>
      </c>
      <c r="AN612" s="6" t="s">
        <v>1477</v>
      </c>
      <c r="AO612" s="6" t="s">
        <v>1477</v>
      </c>
      <c r="AP612" s="6" t="s">
        <v>1480</v>
      </c>
      <c r="AQ612" s="6" t="s">
        <v>1508</v>
      </c>
      <c r="AR612" s="6" t="s">
        <v>1682</v>
      </c>
      <c r="AS612" s="6" t="s">
        <v>1480</v>
      </c>
      <c r="AT612" s="2" t="b">
        <f t="shared" si="18"/>
        <v>0</v>
      </c>
      <c r="AU612" s="2" t="b">
        <f t="shared" si="24"/>
        <v>0</v>
      </c>
      <c r="AV612" s="8" t="b">
        <f t="shared" si="19"/>
        <v>1</v>
      </c>
      <c r="AW612" s="2" t="b">
        <f t="shared" si="20"/>
        <v>1</v>
      </c>
      <c r="AX612" s="2" t="b">
        <f t="shared" si="21"/>
        <v>0</v>
      </c>
      <c r="AY612" s="2" t="b">
        <f t="shared" si="22"/>
        <v>0</v>
      </c>
    </row>
    <row r="613" spans="1:51" ht="16" x14ac:dyDescent="0.2">
      <c r="A613" s="4" t="s">
        <v>4397</v>
      </c>
      <c r="B613" s="2" t="s">
        <v>1228</v>
      </c>
      <c r="E613" s="2" t="s">
        <v>1463</v>
      </c>
      <c r="F613" s="2">
        <v>15</v>
      </c>
      <c r="G613" s="2" t="s">
        <v>3403</v>
      </c>
      <c r="H613" s="2" t="s">
        <v>3403</v>
      </c>
      <c r="I613" s="2" t="s">
        <v>4180</v>
      </c>
      <c r="J613" s="2" t="s">
        <v>4181</v>
      </c>
      <c r="K613" s="7" t="s">
        <v>4182</v>
      </c>
      <c r="L613" s="2" t="s">
        <v>1473</v>
      </c>
      <c r="M613" s="2" t="s">
        <v>1983</v>
      </c>
      <c r="P613" s="2" t="s">
        <v>4398</v>
      </c>
      <c r="Q613" s="2" t="s">
        <v>4399</v>
      </c>
      <c r="R613" s="2" t="s">
        <v>4400</v>
      </c>
      <c r="AD613" s="2" t="s">
        <v>4401</v>
      </c>
      <c r="AE613" s="2" t="s">
        <v>4402</v>
      </c>
      <c r="AF613" s="6" t="s">
        <v>1477</v>
      </c>
      <c r="AG613" s="6" t="s">
        <v>1512</v>
      </c>
      <c r="AH613" s="6" t="s">
        <v>1478</v>
      </c>
      <c r="AI613" s="6" t="s">
        <v>1477</v>
      </c>
      <c r="AJ613" s="6" t="s">
        <v>1477</v>
      </c>
      <c r="AK613" s="6" t="s">
        <v>1477</v>
      </c>
      <c r="AL613" s="6" t="s">
        <v>1477</v>
      </c>
      <c r="AM613" s="6" t="s">
        <v>1477</v>
      </c>
      <c r="AN613" s="6" t="s">
        <v>1477</v>
      </c>
      <c r="AO613" s="6" t="s">
        <v>1477</v>
      </c>
      <c r="AP613" s="6" t="s">
        <v>1480</v>
      </c>
      <c r="AQ613" s="6" t="s">
        <v>1615</v>
      </c>
      <c r="AR613" s="6" t="s">
        <v>1526</v>
      </c>
      <c r="AS613" s="6" t="s">
        <v>1480</v>
      </c>
      <c r="AT613" s="2" t="b">
        <f t="shared" si="18"/>
        <v>0</v>
      </c>
      <c r="AU613" s="2" t="b">
        <f t="shared" si="24"/>
        <v>0</v>
      </c>
      <c r="AV613" s="8" t="b">
        <f t="shared" si="19"/>
        <v>1</v>
      </c>
      <c r="AW613" s="2" t="b">
        <f t="shared" si="20"/>
        <v>1</v>
      </c>
      <c r="AX613" s="2" t="b">
        <f t="shared" si="21"/>
        <v>0</v>
      </c>
      <c r="AY613" s="2" t="b">
        <f t="shared" si="22"/>
        <v>0</v>
      </c>
    </row>
    <row r="614" spans="1:51" ht="16" x14ac:dyDescent="0.2">
      <c r="A614" s="4" t="s">
        <v>4403</v>
      </c>
      <c r="B614" s="2" t="s">
        <v>1229</v>
      </c>
      <c r="E614" s="2" t="s">
        <v>1463</v>
      </c>
      <c r="F614" s="2">
        <v>15</v>
      </c>
      <c r="G614" s="2" t="s">
        <v>3403</v>
      </c>
      <c r="H614" s="2" t="s">
        <v>3403</v>
      </c>
      <c r="I614" s="2" t="s">
        <v>4180</v>
      </c>
      <c r="J614" s="2" t="s">
        <v>4181</v>
      </c>
      <c r="K614" s="7" t="s">
        <v>4182</v>
      </c>
      <c r="L614" s="2" t="s">
        <v>1473</v>
      </c>
      <c r="M614" s="2" t="s">
        <v>1983</v>
      </c>
      <c r="P614" s="2" t="s">
        <v>4404</v>
      </c>
      <c r="Q614" s="2" t="s">
        <v>4405</v>
      </c>
      <c r="AD614" s="2" t="s">
        <v>4406</v>
      </c>
      <c r="AE614" s="2" t="s">
        <v>4407</v>
      </c>
      <c r="AF614" s="6" t="s">
        <v>1477</v>
      </c>
      <c r="AG614" s="6" t="s">
        <v>1478</v>
      </c>
      <c r="AH614" s="6" t="s">
        <v>1682</v>
      </c>
      <c r="AI614" s="6" t="s">
        <v>1477</v>
      </c>
      <c r="AJ614" s="6" t="s">
        <v>1477</v>
      </c>
      <c r="AK614" s="6" t="s">
        <v>1477</v>
      </c>
      <c r="AL614" s="6" t="s">
        <v>1477</v>
      </c>
      <c r="AM614" s="6" t="s">
        <v>1477</v>
      </c>
      <c r="AN614" s="6" t="s">
        <v>1477</v>
      </c>
      <c r="AO614" s="6" t="s">
        <v>1477</v>
      </c>
      <c r="AP614" s="6" t="s">
        <v>1480</v>
      </c>
      <c r="AQ614" s="6" t="s">
        <v>1479</v>
      </c>
      <c r="AR614" s="6" t="s">
        <v>1512</v>
      </c>
      <c r="AS614" s="6" t="s">
        <v>1480</v>
      </c>
      <c r="AT614" s="2" t="b">
        <f t="shared" si="18"/>
        <v>0</v>
      </c>
      <c r="AU614" s="2" t="b">
        <f t="shared" si="24"/>
        <v>0</v>
      </c>
      <c r="AV614" s="8" t="b">
        <f t="shared" si="19"/>
        <v>1</v>
      </c>
      <c r="AW614" s="2" t="b">
        <f t="shared" si="20"/>
        <v>1</v>
      </c>
      <c r="AX614" s="2" t="b">
        <f t="shared" si="21"/>
        <v>0</v>
      </c>
      <c r="AY614" s="2" t="b">
        <f t="shared" si="22"/>
        <v>0</v>
      </c>
    </row>
    <row r="615" spans="1:51" ht="16" x14ac:dyDescent="0.2">
      <c r="A615" s="4" t="s">
        <v>4408</v>
      </c>
      <c r="B615" s="2" t="s">
        <v>1230</v>
      </c>
      <c r="E615" s="2" t="s">
        <v>1463</v>
      </c>
      <c r="F615" s="2">
        <v>15</v>
      </c>
      <c r="G615" s="2" t="s">
        <v>3403</v>
      </c>
      <c r="H615" s="2" t="s">
        <v>3403</v>
      </c>
      <c r="I615" s="2" t="s">
        <v>4180</v>
      </c>
      <c r="J615" s="2" t="s">
        <v>4181</v>
      </c>
      <c r="K615" s="7" t="s">
        <v>4182</v>
      </c>
      <c r="L615" s="2" t="s">
        <v>4194</v>
      </c>
      <c r="M615" s="2" t="s">
        <v>1983</v>
      </c>
      <c r="P615" s="2" t="s">
        <v>4409</v>
      </c>
      <c r="Q615" s="2" t="s">
        <v>4410</v>
      </c>
      <c r="R615" s="2" t="s">
        <v>4411</v>
      </c>
      <c r="AD615" s="2" t="s">
        <v>4412</v>
      </c>
      <c r="AE615" s="2" t="s">
        <v>4413</v>
      </c>
      <c r="AF615" s="6" t="s">
        <v>1477</v>
      </c>
      <c r="AG615" s="6" t="s">
        <v>1508</v>
      </c>
      <c r="AH615" s="6" t="s">
        <v>1497</v>
      </c>
      <c r="AI615" s="6" t="s">
        <v>1477</v>
      </c>
      <c r="AJ615" s="6" t="s">
        <v>1477</v>
      </c>
      <c r="AK615" s="6" t="s">
        <v>1477</v>
      </c>
      <c r="AL615" s="6" t="s">
        <v>1477</v>
      </c>
      <c r="AM615" s="6" t="s">
        <v>1477</v>
      </c>
      <c r="AN615" s="6" t="s">
        <v>1477</v>
      </c>
      <c r="AO615" s="6" t="s">
        <v>1477</v>
      </c>
      <c r="AP615" s="6" t="s">
        <v>1478</v>
      </c>
      <c r="AQ615" s="6" t="s">
        <v>1615</v>
      </c>
      <c r="AR615" s="6" t="s">
        <v>1535</v>
      </c>
      <c r="AS615" s="6" t="s">
        <v>1480</v>
      </c>
      <c r="AT615" s="2" t="b">
        <f t="shared" si="18"/>
        <v>0</v>
      </c>
      <c r="AU615" s="2" t="b">
        <f t="shared" si="24"/>
        <v>0</v>
      </c>
      <c r="AV615" s="8" t="b">
        <f t="shared" si="19"/>
        <v>1</v>
      </c>
      <c r="AW615" s="2" t="b">
        <f t="shared" si="20"/>
        <v>1</v>
      </c>
      <c r="AX615" s="2" t="b">
        <f t="shared" si="21"/>
        <v>0</v>
      </c>
      <c r="AY615" s="2" t="b">
        <f t="shared" si="22"/>
        <v>0</v>
      </c>
    </row>
    <row r="616" spans="1:51" ht="16" x14ac:dyDescent="0.2">
      <c r="A616" s="4" t="s">
        <v>4414</v>
      </c>
      <c r="B616" s="2" t="s">
        <v>1231</v>
      </c>
      <c r="E616" s="2" t="s">
        <v>1463</v>
      </c>
      <c r="F616" s="2">
        <v>15</v>
      </c>
      <c r="G616" s="2" t="s">
        <v>3403</v>
      </c>
      <c r="H616" s="2" t="s">
        <v>3403</v>
      </c>
      <c r="I616" s="2" t="s">
        <v>4180</v>
      </c>
      <c r="J616" s="2" t="s">
        <v>4181</v>
      </c>
      <c r="K616" s="7" t="s">
        <v>4182</v>
      </c>
      <c r="L616" s="2" t="s">
        <v>1473</v>
      </c>
      <c r="M616" s="2" t="s">
        <v>1983</v>
      </c>
      <c r="P616" s="2" t="s">
        <v>4415</v>
      </c>
      <c r="Q616" s="2" t="s">
        <v>4416</v>
      </c>
      <c r="AD616" s="2" t="s">
        <v>4417</v>
      </c>
      <c r="AE616" s="2" t="s">
        <v>4418</v>
      </c>
      <c r="AF616" s="6" t="s">
        <v>1477</v>
      </c>
      <c r="AG616" s="6" t="s">
        <v>1512</v>
      </c>
      <c r="AH616" s="6" t="s">
        <v>1682</v>
      </c>
      <c r="AI616" s="6" t="s">
        <v>1477</v>
      </c>
      <c r="AJ616" s="6" t="s">
        <v>1477</v>
      </c>
      <c r="AK616" s="6" t="s">
        <v>1477</v>
      </c>
      <c r="AL616" s="6" t="s">
        <v>1477</v>
      </c>
      <c r="AM616" s="6" t="s">
        <v>1477</v>
      </c>
      <c r="AN616" s="6" t="s">
        <v>1477</v>
      </c>
      <c r="AO616" s="6" t="s">
        <v>1477</v>
      </c>
      <c r="AP616" s="6" t="s">
        <v>1478</v>
      </c>
      <c r="AQ616" s="6" t="s">
        <v>1536</v>
      </c>
      <c r="AR616" s="6" t="s">
        <v>1526</v>
      </c>
      <c r="AS616" s="6" t="s">
        <v>1480</v>
      </c>
      <c r="AT616" s="2" t="b">
        <f t="shared" si="18"/>
        <v>0</v>
      </c>
      <c r="AU616" s="2" t="b">
        <f t="shared" si="24"/>
        <v>0</v>
      </c>
      <c r="AV616" s="8" t="b">
        <f t="shared" si="19"/>
        <v>1</v>
      </c>
      <c r="AW616" s="2" t="b">
        <f t="shared" si="20"/>
        <v>1</v>
      </c>
      <c r="AX616" s="2" t="b">
        <f t="shared" si="21"/>
        <v>0</v>
      </c>
      <c r="AY616" s="2" t="b">
        <f t="shared" si="22"/>
        <v>0</v>
      </c>
    </row>
    <row r="617" spans="1:51" ht="16" x14ac:dyDescent="0.2">
      <c r="A617" s="4" t="s">
        <v>4419</v>
      </c>
      <c r="B617" s="2" t="s">
        <v>1232</v>
      </c>
      <c r="E617" s="2" t="s">
        <v>1463</v>
      </c>
      <c r="F617" s="2">
        <v>15</v>
      </c>
      <c r="G617" s="2" t="s">
        <v>3403</v>
      </c>
      <c r="H617" s="2" t="s">
        <v>3403</v>
      </c>
      <c r="I617" s="2" t="s">
        <v>4180</v>
      </c>
      <c r="J617" s="2" t="s">
        <v>4181</v>
      </c>
      <c r="K617" s="7" t="s">
        <v>4182</v>
      </c>
      <c r="L617" s="2" t="s">
        <v>1473</v>
      </c>
      <c r="M617" s="2" t="s">
        <v>1983</v>
      </c>
      <c r="P617" s="2" t="s">
        <v>4420</v>
      </c>
      <c r="Q617" s="2" t="s">
        <v>4421</v>
      </c>
      <c r="AD617" s="2" t="s">
        <v>4422</v>
      </c>
      <c r="AE617" s="2" t="s">
        <v>4423</v>
      </c>
      <c r="AF617" s="6" t="s">
        <v>1477</v>
      </c>
      <c r="AG617" s="6" t="s">
        <v>1478</v>
      </c>
      <c r="AH617" s="6" t="s">
        <v>1536</v>
      </c>
      <c r="AI617" s="6" t="s">
        <v>1477</v>
      </c>
      <c r="AJ617" s="6" t="s">
        <v>1477</v>
      </c>
      <c r="AK617" s="6" t="s">
        <v>1477</v>
      </c>
      <c r="AL617" s="6" t="s">
        <v>1477</v>
      </c>
      <c r="AM617" s="6" t="s">
        <v>1477</v>
      </c>
      <c r="AN617" s="6" t="s">
        <v>1477</v>
      </c>
      <c r="AO617" s="6" t="s">
        <v>1477</v>
      </c>
      <c r="AP617" s="6" t="s">
        <v>1480</v>
      </c>
      <c r="AQ617" s="6" t="s">
        <v>1508</v>
      </c>
      <c r="AR617" s="6" t="s">
        <v>1512</v>
      </c>
      <c r="AS617" s="6" t="s">
        <v>1480</v>
      </c>
      <c r="AT617" s="2" t="b">
        <f t="shared" si="18"/>
        <v>0</v>
      </c>
      <c r="AU617" s="2" t="b">
        <f t="shared" si="24"/>
        <v>0</v>
      </c>
      <c r="AV617" s="8" t="b">
        <f t="shared" si="19"/>
        <v>1</v>
      </c>
      <c r="AW617" s="2" t="b">
        <f t="shared" si="20"/>
        <v>1</v>
      </c>
      <c r="AX617" s="2" t="b">
        <f t="shared" si="21"/>
        <v>0</v>
      </c>
      <c r="AY617" s="2" t="b">
        <f t="shared" si="22"/>
        <v>0</v>
      </c>
    </row>
    <row r="618" spans="1:51" ht="16" x14ac:dyDescent="0.2">
      <c r="A618" s="4" t="s">
        <v>4424</v>
      </c>
      <c r="B618" s="2" t="s">
        <v>1233</v>
      </c>
      <c r="E618" s="2" t="s">
        <v>1463</v>
      </c>
      <c r="F618" s="2">
        <v>15</v>
      </c>
      <c r="G618" s="2" t="s">
        <v>3403</v>
      </c>
      <c r="H618" s="2" t="s">
        <v>3403</v>
      </c>
      <c r="I618" s="2" t="s">
        <v>4180</v>
      </c>
      <c r="J618" s="2" t="s">
        <v>4181</v>
      </c>
      <c r="K618" s="7" t="s">
        <v>4182</v>
      </c>
      <c r="L618" s="2" t="s">
        <v>1473</v>
      </c>
      <c r="M618" s="2" t="s">
        <v>1983</v>
      </c>
      <c r="P618" s="2" t="s">
        <v>4425</v>
      </c>
      <c r="Q618" s="2" t="s">
        <v>4426</v>
      </c>
      <c r="AD618" s="2" t="s">
        <v>4427</v>
      </c>
      <c r="AE618" s="2" t="s">
        <v>4428</v>
      </c>
      <c r="AF618" s="6" t="s">
        <v>1477</v>
      </c>
      <c r="AG618" s="6" t="s">
        <v>1478</v>
      </c>
      <c r="AH618" s="6" t="s">
        <v>1682</v>
      </c>
      <c r="AI618" s="6" t="s">
        <v>1477</v>
      </c>
      <c r="AJ618" s="6" t="s">
        <v>1477</v>
      </c>
      <c r="AK618" s="6" t="s">
        <v>1477</v>
      </c>
      <c r="AL618" s="6" t="s">
        <v>1477</v>
      </c>
      <c r="AM618" s="6" t="s">
        <v>1477</v>
      </c>
      <c r="AN618" s="6" t="s">
        <v>1477</v>
      </c>
      <c r="AO618" s="6" t="s">
        <v>1477</v>
      </c>
      <c r="AP618" s="6" t="s">
        <v>1480</v>
      </c>
      <c r="AQ618" s="6" t="s">
        <v>1479</v>
      </c>
      <c r="AR618" s="6" t="s">
        <v>1512</v>
      </c>
      <c r="AS618" s="6" t="s">
        <v>1480</v>
      </c>
      <c r="AT618" s="2" t="b">
        <f t="shared" si="18"/>
        <v>0</v>
      </c>
      <c r="AU618" s="2" t="b">
        <f t="shared" si="24"/>
        <v>0</v>
      </c>
      <c r="AV618" s="8" t="b">
        <f t="shared" si="19"/>
        <v>1</v>
      </c>
      <c r="AW618" s="2" t="b">
        <f t="shared" si="20"/>
        <v>1</v>
      </c>
      <c r="AX618" s="2" t="b">
        <f t="shared" si="21"/>
        <v>0</v>
      </c>
      <c r="AY618" s="2" t="b">
        <f t="shared" si="22"/>
        <v>0</v>
      </c>
    </row>
    <row r="619" spans="1:51" ht="16" x14ac:dyDescent="0.2">
      <c r="A619" s="4" t="s">
        <v>4429</v>
      </c>
      <c r="B619" s="2" t="s">
        <v>1234</v>
      </c>
      <c r="E619" s="2" t="s">
        <v>1463</v>
      </c>
      <c r="F619" s="2">
        <v>15</v>
      </c>
      <c r="G619" s="2" t="s">
        <v>3403</v>
      </c>
      <c r="H619" s="2" t="s">
        <v>3403</v>
      </c>
      <c r="I619" s="2" t="s">
        <v>4180</v>
      </c>
      <c r="J619" s="2" t="s">
        <v>4181</v>
      </c>
      <c r="K619" s="7" t="s">
        <v>4182</v>
      </c>
      <c r="L619" s="2" t="s">
        <v>1473</v>
      </c>
      <c r="M619" s="2" t="s">
        <v>1983</v>
      </c>
      <c r="P619" s="2" t="s">
        <v>4430</v>
      </c>
      <c r="Q619" s="2" t="s">
        <v>4431</v>
      </c>
      <c r="R619" s="2" t="s">
        <v>4432</v>
      </c>
      <c r="AD619" s="2" t="s">
        <v>4433</v>
      </c>
      <c r="AE619" s="2" t="s">
        <v>4434</v>
      </c>
      <c r="AF619" s="6" t="s">
        <v>1477</v>
      </c>
      <c r="AG619" s="6" t="s">
        <v>1478</v>
      </c>
      <c r="AH619" s="6" t="s">
        <v>1682</v>
      </c>
      <c r="AI619" s="6" t="s">
        <v>1477</v>
      </c>
      <c r="AJ619" s="6" t="s">
        <v>1477</v>
      </c>
      <c r="AK619" s="6" t="s">
        <v>1477</v>
      </c>
      <c r="AL619" s="6" t="s">
        <v>1477</v>
      </c>
      <c r="AM619" s="6" t="s">
        <v>1477</v>
      </c>
      <c r="AN619" s="6" t="s">
        <v>1477</v>
      </c>
      <c r="AO619" s="6" t="s">
        <v>1477</v>
      </c>
      <c r="AP619" s="6" t="s">
        <v>1480</v>
      </c>
      <c r="AQ619" s="6" t="s">
        <v>1508</v>
      </c>
      <c r="AR619" s="6" t="s">
        <v>1682</v>
      </c>
      <c r="AS619" s="6" t="s">
        <v>1480</v>
      </c>
      <c r="AT619" s="2" t="b">
        <f t="shared" si="18"/>
        <v>0</v>
      </c>
      <c r="AU619" s="2" t="b">
        <f t="shared" si="24"/>
        <v>0</v>
      </c>
      <c r="AV619" s="8" t="b">
        <f t="shared" si="19"/>
        <v>1</v>
      </c>
      <c r="AW619" s="2" t="b">
        <f t="shared" si="20"/>
        <v>1</v>
      </c>
      <c r="AX619" s="2" t="b">
        <f t="shared" si="21"/>
        <v>0</v>
      </c>
      <c r="AY619" s="2" t="b">
        <f t="shared" si="22"/>
        <v>0</v>
      </c>
    </row>
    <row r="620" spans="1:51" ht="16" x14ac:dyDescent="0.2">
      <c r="A620" s="4" t="s">
        <v>4435</v>
      </c>
      <c r="B620" s="2" t="s">
        <v>1235</v>
      </c>
      <c r="E620" s="2" t="s">
        <v>1463</v>
      </c>
      <c r="F620" s="2">
        <v>15</v>
      </c>
      <c r="G620" s="2" t="s">
        <v>3403</v>
      </c>
      <c r="H620" s="2" t="s">
        <v>3403</v>
      </c>
      <c r="I620" s="2" t="s">
        <v>4180</v>
      </c>
      <c r="J620" s="2" t="s">
        <v>4181</v>
      </c>
      <c r="K620" s="7" t="s">
        <v>4182</v>
      </c>
      <c r="L620" s="2" t="s">
        <v>1473</v>
      </c>
      <c r="M620" s="2" t="s">
        <v>1983</v>
      </c>
      <c r="P620" s="2" t="s">
        <v>4436</v>
      </c>
      <c r="Q620" s="2" t="s">
        <v>4437</v>
      </c>
      <c r="AD620" s="2" t="s">
        <v>4438</v>
      </c>
      <c r="AE620" s="2" t="s">
        <v>4439</v>
      </c>
      <c r="AF620" s="6" t="s">
        <v>1477</v>
      </c>
      <c r="AG620" s="6" t="s">
        <v>1478</v>
      </c>
      <c r="AH620" s="6" t="s">
        <v>1682</v>
      </c>
      <c r="AI620" s="6" t="s">
        <v>1477</v>
      </c>
      <c r="AJ620" s="6" t="s">
        <v>1477</v>
      </c>
      <c r="AK620" s="6" t="s">
        <v>1477</v>
      </c>
      <c r="AL620" s="6" t="s">
        <v>1477</v>
      </c>
      <c r="AM620" s="6" t="s">
        <v>1477</v>
      </c>
      <c r="AN620" s="6" t="s">
        <v>1477</v>
      </c>
      <c r="AO620" s="6" t="s">
        <v>1477</v>
      </c>
      <c r="AP620" s="6" t="s">
        <v>1536</v>
      </c>
      <c r="AQ620" s="6" t="s">
        <v>1479</v>
      </c>
      <c r="AR620" s="6" t="s">
        <v>1536</v>
      </c>
      <c r="AS620" s="6" t="s">
        <v>1480</v>
      </c>
      <c r="AT620" s="2" t="b">
        <f t="shared" si="18"/>
        <v>0</v>
      </c>
      <c r="AU620" s="2" t="b">
        <f t="shared" si="24"/>
        <v>0</v>
      </c>
      <c r="AV620" s="8" t="b">
        <f t="shared" si="19"/>
        <v>1</v>
      </c>
      <c r="AW620" s="2" t="b">
        <f t="shared" si="20"/>
        <v>1</v>
      </c>
      <c r="AX620" s="2" t="b">
        <f t="shared" si="21"/>
        <v>0</v>
      </c>
      <c r="AY620" s="2" t="b">
        <f t="shared" si="22"/>
        <v>0</v>
      </c>
    </row>
    <row r="621" spans="1:51" ht="16" x14ac:dyDescent="0.2">
      <c r="A621" s="4" t="s">
        <v>4440</v>
      </c>
      <c r="B621" s="2" t="s">
        <v>1236</v>
      </c>
      <c r="E621" s="2" t="s">
        <v>1463</v>
      </c>
      <c r="F621" s="2">
        <v>15</v>
      </c>
      <c r="G621" s="2" t="s">
        <v>3403</v>
      </c>
      <c r="H621" s="2" t="s">
        <v>3403</v>
      </c>
      <c r="I621" s="2" t="s">
        <v>4180</v>
      </c>
      <c r="J621" s="2" t="s">
        <v>4181</v>
      </c>
      <c r="K621" s="7" t="s">
        <v>4182</v>
      </c>
      <c r="L621" s="2" t="s">
        <v>4194</v>
      </c>
      <c r="M621" s="2" t="s">
        <v>1983</v>
      </c>
      <c r="P621" s="2" t="s">
        <v>4441</v>
      </c>
      <c r="Q621" s="2" t="s">
        <v>4442</v>
      </c>
      <c r="R621" s="2" t="s">
        <v>4443</v>
      </c>
      <c r="AD621" s="2" t="s">
        <v>4444</v>
      </c>
      <c r="AE621" s="2" t="s">
        <v>4445</v>
      </c>
      <c r="AF621" s="6" t="s">
        <v>1477</v>
      </c>
      <c r="AG621" s="6" t="s">
        <v>1558</v>
      </c>
      <c r="AH621" s="6" t="s">
        <v>1535</v>
      </c>
      <c r="AI621" s="6" t="s">
        <v>1477</v>
      </c>
      <c r="AJ621" s="6" t="s">
        <v>1477</v>
      </c>
      <c r="AK621" s="6" t="s">
        <v>1477</v>
      </c>
      <c r="AL621" s="6" t="s">
        <v>1477</v>
      </c>
      <c r="AM621" s="6" t="s">
        <v>1477</v>
      </c>
      <c r="AN621" s="6" t="s">
        <v>1477</v>
      </c>
      <c r="AO621" s="6" t="s">
        <v>1477</v>
      </c>
      <c r="AP621" s="6" t="s">
        <v>1478</v>
      </c>
      <c r="AQ621" s="6" t="s">
        <v>1512</v>
      </c>
      <c r="AR621" s="6" t="s">
        <v>1525</v>
      </c>
      <c r="AS621" s="6" t="s">
        <v>1478</v>
      </c>
      <c r="AT621" s="2" t="b">
        <f t="shared" si="18"/>
        <v>0</v>
      </c>
      <c r="AU621" s="2" t="b">
        <f t="shared" si="24"/>
        <v>0</v>
      </c>
      <c r="AV621" s="8" t="b">
        <f t="shared" si="19"/>
        <v>1</v>
      </c>
      <c r="AW621" s="2" t="b">
        <f t="shared" si="20"/>
        <v>1</v>
      </c>
      <c r="AX621" s="2" t="b">
        <f t="shared" si="21"/>
        <v>0</v>
      </c>
      <c r="AY621" s="2" t="b">
        <f t="shared" si="22"/>
        <v>0</v>
      </c>
    </row>
    <row r="622" spans="1:51" ht="16" x14ac:dyDescent="0.2">
      <c r="A622" s="4" t="s">
        <v>4446</v>
      </c>
      <c r="B622" s="2" t="s">
        <v>1237</v>
      </c>
      <c r="E622" s="2" t="s">
        <v>1463</v>
      </c>
      <c r="F622" s="2">
        <v>15</v>
      </c>
      <c r="G622" s="2" t="s">
        <v>3403</v>
      </c>
      <c r="H622" s="2" t="s">
        <v>3403</v>
      </c>
      <c r="I622" s="2" t="s">
        <v>4180</v>
      </c>
      <c r="J622" s="2" t="s">
        <v>4181</v>
      </c>
      <c r="K622" s="7" t="s">
        <v>4182</v>
      </c>
      <c r="L622" s="2" t="s">
        <v>1473</v>
      </c>
      <c r="M622" s="2" t="s">
        <v>1983</v>
      </c>
      <c r="P622" s="2" t="s">
        <v>4447</v>
      </c>
      <c r="Q622" s="2" t="s">
        <v>4448</v>
      </c>
      <c r="AD622" s="2" t="s">
        <v>4449</v>
      </c>
      <c r="AE622" s="2" t="s">
        <v>4450</v>
      </c>
      <c r="AF622" s="6" t="s">
        <v>1477</v>
      </c>
      <c r="AG622" s="6" t="s">
        <v>1512</v>
      </c>
      <c r="AH622" s="6" t="s">
        <v>1526</v>
      </c>
      <c r="AI622" s="6" t="s">
        <v>1477</v>
      </c>
      <c r="AJ622" s="6" t="s">
        <v>1477</v>
      </c>
      <c r="AK622" s="6" t="s">
        <v>1477</v>
      </c>
      <c r="AL622" s="6" t="s">
        <v>1477</v>
      </c>
      <c r="AM622" s="6" t="s">
        <v>1477</v>
      </c>
      <c r="AN622" s="6" t="s">
        <v>1477</v>
      </c>
      <c r="AO622" s="6" t="s">
        <v>1477</v>
      </c>
      <c r="AP622" s="6" t="s">
        <v>1535</v>
      </c>
      <c r="AQ622" s="6" t="s">
        <v>1497</v>
      </c>
      <c r="AR622" s="6" t="s">
        <v>1524</v>
      </c>
      <c r="AS622" s="6" t="s">
        <v>1480</v>
      </c>
      <c r="AT622" s="2" t="b">
        <f t="shared" si="18"/>
        <v>0</v>
      </c>
      <c r="AU622" s="2" t="b">
        <f t="shared" si="24"/>
        <v>0</v>
      </c>
      <c r="AV622" s="8" t="b">
        <f t="shared" si="19"/>
        <v>1</v>
      </c>
      <c r="AW622" s="2" t="b">
        <f t="shared" si="20"/>
        <v>1</v>
      </c>
      <c r="AX622" s="2" t="b">
        <f t="shared" si="21"/>
        <v>0</v>
      </c>
      <c r="AY622" s="2" t="b">
        <f t="shared" si="22"/>
        <v>0</v>
      </c>
    </row>
    <row r="623" spans="1:51" ht="16" x14ac:dyDescent="0.2">
      <c r="A623" s="4" t="s">
        <v>4451</v>
      </c>
      <c r="B623" s="2" t="s">
        <v>1238</v>
      </c>
      <c r="E623" s="2" t="s">
        <v>1463</v>
      </c>
      <c r="F623" s="2">
        <v>15</v>
      </c>
      <c r="G623" s="2" t="s">
        <v>3403</v>
      </c>
      <c r="H623" s="2" t="s">
        <v>3403</v>
      </c>
      <c r="I623" s="2" t="s">
        <v>4180</v>
      </c>
      <c r="J623" s="2" t="s">
        <v>4181</v>
      </c>
      <c r="K623" s="7" t="s">
        <v>4182</v>
      </c>
      <c r="L623" s="2" t="s">
        <v>4194</v>
      </c>
      <c r="M623" s="2" t="s">
        <v>1983</v>
      </c>
      <c r="P623" s="2" t="s">
        <v>4452</v>
      </c>
      <c r="Q623" s="2" t="s">
        <v>4453</v>
      </c>
      <c r="AD623" s="2" t="s">
        <v>4454</v>
      </c>
      <c r="AE623" s="2" t="s">
        <v>4455</v>
      </c>
      <c r="AF623" s="6" t="s">
        <v>1477</v>
      </c>
      <c r="AG623" s="6" t="s">
        <v>1512</v>
      </c>
      <c r="AH623" s="6" t="s">
        <v>1682</v>
      </c>
      <c r="AI623" s="6" t="s">
        <v>1477</v>
      </c>
      <c r="AJ623" s="6" t="s">
        <v>1477</v>
      </c>
      <c r="AK623" s="6" t="s">
        <v>1477</v>
      </c>
      <c r="AL623" s="6" t="s">
        <v>1477</v>
      </c>
      <c r="AM623" s="6" t="s">
        <v>1477</v>
      </c>
      <c r="AN623" s="6" t="s">
        <v>1477</v>
      </c>
      <c r="AO623" s="6" t="s">
        <v>1477</v>
      </c>
      <c r="AP623" s="6" t="s">
        <v>1536</v>
      </c>
      <c r="AQ623" s="6" t="s">
        <v>1496</v>
      </c>
      <c r="AR623" s="6" t="s">
        <v>1761</v>
      </c>
      <c r="AS623" s="6" t="s">
        <v>1480</v>
      </c>
      <c r="AT623" s="2" t="b">
        <f t="shared" si="18"/>
        <v>0</v>
      </c>
      <c r="AU623" s="2" t="b">
        <f t="shared" si="24"/>
        <v>0</v>
      </c>
      <c r="AV623" s="8" t="b">
        <f t="shared" si="19"/>
        <v>1</v>
      </c>
      <c r="AW623" s="2" t="b">
        <f t="shared" si="20"/>
        <v>1</v>
      </c>
      <c r="AX623" s="2" t="b">
        <f t="shared" si="21"/>
        <v>0</v>
      </c>
      <c r="AY623" s="2" t="b">
        <f t="shared" si="22"/>
        <v>0</v>
      </c>
    </row>
    <row r="624" spans="1:51" ht="16" x14ac:dyDescent="0.2">
      <c r="A624" s="4" t="s">
        <v>4456</v>
      </c>
      <c r="B624" s="2" t="s">
        <v>1239</v>
      </c>
      <c r="E624" s="2" t="s">
        <v>1463</v>
      </c>
      <c r="F624" s="2">
        <v>15</v>
      </c>
      <c r="G624" s="2" t="s">
        <v>3403</v>
      </c>
      <c r="H624" s="2" t="s">
        <v>3403</v>
      </c>
      <c r="I624" s="2" t="s">
        <v>4180</v>
      </c>
      <c r="J624" s="2" t="s">
        <v>4181</v>
      </c>
      <c r="K624" s="7" t="s">
        <v>4182</v>
      </c>
      <c r="L624" s="2" t="s">
        <v>1473</v>
      </c>
      <c r="M624" s="2" t="s">
        <v>1983</v>
      </c>
      <c r="P624" s="2" t="s">
        <v>4457</v>
      </c>
      <c r="Q624" s="2" t="s">
        <v>4458</v>
      </c>
      <c r="R624" s="2" t="s">
        <v>4459</v>
      </c>
      <c r="AD624" s="2" t="s">
        <v>4460</v>
      </c>
      <c r="AE624" s="2" t="s">
        <v>4461</v>
      </c>
      <c r="AF624" s="6" t="s">
        <v>1477</v>
      </c>
      <c r="AG624" s="6" t="s">
        <v>1512</v>
      </c>
      <c r="AH624" s="6" t="s">
        <v>1682</v>
      </c>
      <c r="AI624" s="6" t="s">
        <v>1477</v>
      </c>
      <c r="AJ624" s="6" t="s">
        <v>1477</v>
      </c>
      <c r="AK624" s="6" t="s">
        <v>1477</v>
      </c>
      <c r="AL624" s="6" t="s">
        <v>1477</v>
      </c>
      <c r="AM624" s="6" t="s">
        <v>1477</v>
      </c>
      <c r="AN624" s="6" t="s">
        <v>1477</v>
      </c>
      <c r="AO624" s="6" t="s">
        <v>1477</v>
      </c>
      <c r="AP624" s="6" t="s">
        <v>1478</v>
      </c>
      <c r="AQ624" s="6" t="s">
        <v>1497</v>
      </c>
      <c r="AR624" s="6" t="s">
        <v>1602</v>
      </c>
      <c r="AS624" s="6" t="s">
        <v>1480</v>
      </c>
      <c r="AT624" s="2" t="b">
        <f t="shared" si="18"/>
        <v>0</v>
      </c>
      <c r="AU624" s="2" t="b">
        <f t="shared" si="24"/>
        <v>0</v>
      </c>
      <c r="AV624" s="8" t="b">
        <f t="shared" si="19"/>
        <v>1</v>
      </c>
      <c r="AW624" s="2" t="b">
        <f t="shared" si="20"/>
        <v>1</v>
      </c>
      <c r="AX624" s="2" t="b">
        <f t="shared" si="21"/>
        <v>0</v>
      </c>
      <c r="AY624" s="2" t="b">
        <f t="shared" si="22"/>
        <v>0</v>
      </c>
    </row>
    <row r="625" spans="1:51" ht="16" x14ac:dyDescent="0.2">
      <c r="A625" s="4" t="s">
        <v>4462</v>
      </c>
      <c r="B625" s="2" t="s">
        <v>1240</v>
      </c>
      <c r="E625" s="2" t="s">
        <v>1463</v>
      </c>
      <c r="F625" s="2">
        <v>15</v>
      </c>
      <c r="G625" s="2" t="s">
        <v>3403</v>
      </c>
      <c r="H625" s="2" t="s">
        <v>3403</v>
      </c>
      <c r="I625" s="2" t="s">
        <v>4180</v>
      </c>
      <c r="J625" s="2" t="s">
        <v>4181</v>
      </c>
      <c r="K625" s="7" t="s">
        <v>4182</v>
      </c>
      <c r="L625" s="2" t="s">
        <v>1473</v>
      </c>
      <c r="M625" s="2" t="s">
        <v>1983</v>
      </c>
      <c r="P625" s="2" t="s">
        <v>4463</v>
      </c>
      <c r="Q625" s="2" t="s">
        <v>4464</v>
      </c>
      <c r="R625" s="2" t="s">
        <v>4465</v>
      </c>
      <c r="AD625" s="2" t="s">
        <v>4466</v>
      </c>
      <c r="AE625" s="2" t="s">
        <v>4467</v>
      </c>
      <c r="AF625" s="6" t="s">
        <v>1477</v>
      </c>
      <c r="AG625" s="6" t="s">
        <v>1478</v>
      </c>
      <c r="AH625" s="6" t="s">
        <v>1525</v>
      </c>
      <c r="AI625" s="6" t="s">
        <v>1477</v>
      </c>
      <c r="AJ625" s="6" t="s">
        <v>1477</v>
      </c>
      <c r="AK625" s="6" t="s">
        <v>1477</v>
      </c>
      <c r="AL625" s="6" t="s">
        <v>1477</v>
      </c>
      <c r="AM625" s="6" t="s">
        <v>1477</v>
      </c>
      <c r="AN625" s="6" t="s">
        <v>1477</v>
      </c>
      <c r="AO625" s="6" t="s">
        <v>1477</v>
      </c>
      <c r="AP625" s="6" t="s">
        <v>1480</v>
      </c>
      <c r="AQ625" s="6" t="s">
        <v>1508</v>
      </c>
      <c r="AR625" s="6" t="s">
        <v>1682</v>
      </c>
      <c r="AS625" s="6" t="s">
        <v>1480</v>
      </c>
      <c r="AT625" s="2" t="b">
        <f t="shared" si="18"/>
        <v>0</v>
      </c>
      <c r="AU625" s="2" t="b">
        <f t="shared" si="24"/>
        <v>0</v>
      </c>
      <c r="AV625" s="8" t="b">
        <f t="shared" si="19"/>
        <v>1</v>
      </c>
      <c r="AW625" s="2" t="b">
        <f t="shared" si="20"/>
        <v>1</v>
      </c>
      <c r="AX625" s="2" t="b">
        <f t="shared" si="21"/>
        <v>0</v>
      </c>
      <c r="AY625" s="2" t="b">
        <f t="shared" si="22"/>
        <v>0</v>
      </c>
    </row>
    <row r="626" spans="1:51" ht="16" x14ac:dyDescent="0.2">
      <c r="A626" s="4" t="s">
        <v>4468</v>
      </c>
      <c r="B626" s="2" t="s">
        <v>1241</v>
      </c>
      <c r="E626" s="2" t="s">
        <v>1463</v>
      </c>
      <c r="F626" s="2">
        <v>15</v>
      </c>
      <c r="G626" s="2" t="s">
        <v>3403</v>
      </c>
      <c r="H626" s="2" t="s">
        <v>3403</v>
      </c>
      <c r="I626" s="2" t="s">
        <v>4180</v>
      </c>
      <c r="J626" s="2" t="s">
        <v>4181</v>
      </c>
      <c r="K626" s="7" t="s">
        <v>4182</v>
      </c>
      <c r="L626" s="2" t="s">
        <v>1473</v>
      </c>
      <c r="M626" s="2" t="s">
        <v>1983</v>
      </c>
      <c r="P626" s="2" t="s">
        <v>4469</v>
      </c>
      <c r="Q626" s="2" t="s">
        <v>4470</v>
      </c>
      <c r="R626" s="2" t="s">
        <v>4471</v>
      </c>
      <c r="AD626" s="2" t="s">
        <v>4472</v>
      </c>
      <c r="AE626" s="2" t="s">
        <v>4473</v>
      </c>
      <c r="AF626" s="6" t="s">
        <v>1477</v>
      </c>
      <c r="AG626" s="6" t="s">
        <v>1478</v>
      </c>
      <c r="AH626" s="6" t="s">
        <v>1682</v>
      </c>
      <c r="AI626" s="6" t="s">
        <v>1477</v>
      </c>
      <c r="AJ626" s="6" t="s">
        <v>1477</v>
      </c>
      <c r="AK626" s="6" t="s">
        <v>1477</v>
      </c>
      <c r="AL626" s="6" t="s">
        <v>1477</v>
      </c>
      <c r="AM626" s="6" t="s">
        <v>1477</v>
      </c>
      <c r="AN626" s="6" t="s">
        <v>1477</v>
      </c>
      <c r="AO626" s="6" t="s">
        <v>1477</v>
      </c>
      <c r="AP626" s="6" t="s">
        <v>1480</v>
      </c>
      <c r="AQ626" s="6" t="s">
        <v>1479</v>
      </c>
      <c r="AR626" s="6" t="s">
        <v>1480</v>
      </c>
      <c r="AS626" s="6" t="s">
        <v>1480</v>
      </c>
      <c r="AT626" s="2" t="b">
        <f t="shared" si="18"/>
        <v>0</v>
      </c>
      <c r="AU626" s="2" t="b">
        <f t="shared" si="24"/>
        <v>0</v>
      </c>
      <c r="AV626" s="8" t="b">
        <f t="shared" si="19"/>
        <v>1</v>
      </c>
      <c r="AW626" s="2" t="b">
        <f t="shared" si="20"/>
        <v>1</v>
      </c>
      <c r="AX626" s="2" t="b">
        <f t="shared" si="21"/>
        <v>0</v>
      </c>
      <c r="AY626" s="2" t="b">
        <f t="shared" si="22"/>
        <v>0</v>
      </c>
    </row>
    <row r="627" spans="1:51" ht="16" x14ac:dyDescent="0.2">
      <c r="A627" s="4" t="s">
        <v>4474</v>
      </c>
      <c r="B627" s="2" t="s">
        <v>1242</v>
      </c>
      <c r="E627" s="2" t="s">
        <v>1463</v>
      </c>
      <c r="F627" s="2">
        <v>15</v>
      </c>
      <c r="G627" s="2" t="s">
        <v>3403</v>
      </c>
      <c r="H627" s="2" t="s">
        <v>3403</v>
      </c>
      <c r="I627" s="2" t="s">
        <v>4180</v>
      </c>
      <c r="J627" s="2" t="s">
        <v>4181</v>
      </c>
      <c r="K627" s="7" t="s">
        <v>4182</v>
      </c>
      <c r="L627" s="2" t="s">
        <v>4194</v>
      </c>
      <c r="M627" s="2" t="s">
        <v>1983</v>
      </c>
      <c r="P627" s="2" t="s">
        <v>4475</v>
      </c>
      <c r="Q627" s="2" t="s">
        <v>4476</v>
      </c>
      <c r="R627" s="2" t="s">
        <v>4477</v>
      </c>
      <c r="AD627" s="2" t="s">
        <v>4478</v>
      </c>
      <c r="AE627" s="2" t="s">
        <v>4479</v>
      </c>
      <c r="AF627" s="6" t="s">
        <v>1477</v>
      </c>
      <c r="AG627" s="6" t="s">
        <v>1512</v>
      </c>
      <c r="AH627" s="6" t="s">
        <v>1682</v>
      </c>
      <c r="AI627" s="6" t="s">
        <v>1477</v>
      </c>
      <c r="AJ627" s="6" t="s">
        <v>1477</v>
      </c>
      <c r="AK627" s="6" t="s">
        <v>1477</v>
      </c>
      <c r="AL627" s="6" t="s">
        <v>1477</v>
      </c>
      <c r="AM627" s="6" t="s">
        <v>1477</v>
      </c>
      <c r="AN627" s="6" t="s">
        <v>1477</v>
      </c>
      <c r="AO627" s="6" t="s">
        <v>1477</v>
      </c>
      <c r="AP627" s="6" t="s">
        <v>1536</v>
      </c>
      <c r="AQ627" s="6" t="s">
        <v>1496</v>
      </c>
      <c r="AR627" s="6" t="s">
        <v>1761</v>
      </c>
      <c r="AS627" s="6" t="s">
        <v>1480</v>
      </c>
      <c r="AT627" s="2" t="b">
        <f t="shared" si="18"/>
        <v>0</v>
      </c>
      <c r="AU627" s="2" t="b">
        <f t="shared" si="24"/>
        <v>0</v>
      </c>
      <c r="AV627" s="8" t="b">
        <f t="shared" si="19"/>
        <v>1</v>
      </c>
      <c r="AW627" s="2" t="b">
        <f t="shared" si="20"/>
        <v>1</v>
      </c>
      <c r="AX627" s="2" t="b">
        <f t="shared" si="21"/>
        <v>0</v>
      </c>
      <c r="AY627" s="2" t="b">
        <f t="shared" si="22"/>
        <v>0</v>
      </c>
    </row>
    <row r="628" spans="1:51" ht="16" x14ac:dyDescent="0.2">
      <c r="A628" s="4" t="s">
        <v>4480</v>
      </c>
      <c r="B628" s="2" t="s">
        <v>1243</v>
      </c>
      <c r="E628" s="2" t="s">
        <v>1463</v>
      </c>
      <c r="F628" s="2">
        <v>15</v>
      </c>
      <c r="G628" s="2" t="s">
        <v>3403</v>
      </c>
      <c r="H628" s="2" t="s">
        <v>3403</v>
      </c>
      <c r="I628" s="2" t="s">
        <v>4180</v>
      </c>
      <c r="J628" s="2" t="s">
        <v>4181</v>
      </c>
      <c r="K628" s="7" t="s">
        <v>4182</v>
      </c>
      <c r="L628" s="2" t="s">
        <v>1473</v>
      </c>
      <c r="M628" s="2" t="s">
        <v>1983</v>
      </c>
      <c r="P628" s="2" t="s">
        <v>4481</v>
      </c>
      <c r="Q628" s="2" t="s">
        <v>4482</v>
      </c>
      <c r="R628" s="2" t="s">
        <v>4483</v>
      </c>
      <c r="AD628" s="2" t="s">
        <v>4484</v>
      </c>
      <c r="AE628" s="2" t="s">
        <v>4485</v>
      </c>
      <c r="AF628" s="6" t="s">
        <v>1477</v>
      </c>
      <c r="AG628" s="6" t="s">
        <v>1512</v>
      </c>
      <c r="AH628" s="6" t="s">
        <v>1682</v>
      </c>
      <c r="AI628" s="6" t="s">
        <v>1477</v>
      </c>
      <c r="AJ628" s="6" t="s">
        <v>1477</v>
      </c>
      <c r="AK628" s="6" t="s">
        <v>1477</v>
      </c>
      <c r="AL628" s="6" t="s">
        <v>1477</v>
      </c>
      <c r="AM628" s="6" t="s">
        <v>1477</v>
      </c>
      <c r="AN628" s="6" t="s">
        <v>1477</v>
      </c>
      <c r="AO628" s="6" t="s">
        <v>1477</v>
      </c>
      <c r="AP628" s="6" t="s">
        <v>1525</v>
      </c>
      <c r="AQ628" s="6" t="s">
        <v>1497</v>
      </c>
      <c r="AR628" s="6" t="s">
        <v>1535</v>
      </c>
      <c r="AS628" s="6" t="s">
        <v>1480</v>
      </c>
      <c r="AT628" s="2" t="b">
        <f t="shared" si="18"/>
        <v>0</v>
      </c>
      <c r="AU628" s="2" t="b">
        <f t="shared" si="24"/>
        <v>0</v>
      </c>
      <c r="AV628" s="8" t="b">
        <f t="shared" si="19"/>
        <v>1</v>
      </c>
      <c r="AW628" s="2" t="b">
        <f t="shared" si="20"/>
        <v>1</v>
      </c>
      <c r="AX628" s="2" t="b">
        <f t="shared" si="21"/>
        <v>0</v>
      </c>
      <c r="AY628" s="2" t="b">
        <f t="shared" si="22"/>
        <v>0</v>
      </c>
    </row>
    <row r="629" spans="1:51" ht="16" x14ac:dyDescent="0.2">
      <c r="A629" s="4" t="s">
        <v>4486</v>
      </c>
      <c r="B629" s="2" t="s">
        <v>1244</v>
      </c>
      <c r="E629" s="2" t="s">
        <v>1463</v>
      </c>
      <c r="F629" s="2">
        <v>15</v>
      </c>
      <c r="G629" s="2" t="s">
        <v>3403</v>
      </c>
      <c r="H629" s="2" t="s">
        <v>3403</v>
      </c>
      <c r="I629" s="2" t="s">
        <v>4180</v>
      </c>
      <c r="J629" s="2" t="s">
        <v>4181</v>
      </c>
      <c r="K629" s="7" t="s">
        <v>4182</v>
      </c>
      <c r="L629" s="2" t="s">
        <v>1473</v>
      </c>
      <c r="M629" s="2" t="s">
        <v>1983</v>
      </c>
      <c r="P629" s="2" t="s">
        <v>4487</v>
      </c>
      <c r="Q629" s="2" t="s">
        <v>4488</v>
      </c>
      <c r="R629" s="2" t="s">
        <v>4489</v>
      </c>
      <c r="AD629" s="2" t="s">
        <v>4490</v>
      </c>
      <c r="AE629" s="2" t="s">
        <v>4491</v>
      </c>
      <c r="AF629" s="6" t="s">
        <v>1477</v>
      </c>
      <c r="AG629" s="6" t="s">
        <v>1512</v>
      </c>
      <c r="AH629" s="6" t="s">
        <v>1682</v>
      </c>
      <c r="AI629" s="6" t="s">
        <v>1477</v>
      </c>
      <c r="AJ629" s="6" t="s">
        <v>1477</v>
      </c>
      <c r="AK629" s="6" t="s">
        <v>1477</v>
      </c>
      <c r="AL629" s="6" t="s">
        <v>1477</v>
      </c>
      <c r="AM629" s="6" t="s">
        <v>1477</v>
      </c>
      <c r="AN629" s="6" t="s">
        <v>1477</v>
      </c>
      <c r="AO629" s="6" t="s">
        <v>1477</v>
      </c>
      <c r="AP629" s="6" t="s">
        <v>1478</v>
      </c>
      <c r="AQ629" s="6" t="s">
        <v>1536</v>
      </c>
      <c r="AR629" s="6" t="s">
        <v>2084</v>
      </c>
      <c r="AS629" s="6" t="s">
        <v>1480</v>
      </c>
      <c r="AT629" s="2" t="b">
        <f t="shared" si="18"/>
        <v>0</v>
      </c>
      <c r="AU629" s="2" t="b">
        <f t="shared" si="24"/>
        <v>0</v>
      </c>
      <c r="AV629" s="8" t="b">
        <f t="shared" si="19"/>
        <v>1</v>
      </c>
      <c r="AW629" s="2" t="b">
        <f t="shared" si="20"/>
        <v>1</v>
      </c>
      <c r="AX629" s="2" t="b">
        <f t="shared" si="21"/>
        <v>0</v>
      </c>
      <c r="AY629" s="2" t="b">
        <f t="shared" si="22"/>
        <v>0</v>
      </c>
    </row>
    <row r="630" spans="1:51" ht="16" x14ac:dyDescent="0.2">
      <c r="A630" s="4" t="s">
        <v>4492</v>
      </c>
      <c r="B630" s="2" t="s">
        <v>1245</v>
      </c>
      <c r="E630" s="2" t="s">
        <v>1463</v>
      </c>
      <c r="F630" s="2">
        <v>15</v>
      </c>
      <c r="G630" s="2" t="s">
        <v>3403</v>
      </c>
      <c r="H630" s="2" t="s">
        <v>3403</v>
      </c>
      <c r="I630" s="2" t="s">
        <v>4180</v>
      </c>
      <c r="J630" s="2" t="s">
        <v>4181</v>
      </c>
      <c r="K630" s="7" t="s">
        <v>4182</v>
      </c>
      <c r="L630" s="2" t="s">
        <v>1473</v>
      </c>
      <c r="M630" s="2" t="s">
        <v>1983</v>
      </c>
      <c r="P630" s="2" t="s">
        <v>4493</v>
      </c>
      <c r="Q630" s="2" t="s">
        <v>4494</v>
      </c>
      <c r="R630" s="2" t="s">
        <v>4495</v>
      </c>
      <c r="AD630" s="2" t="s">
        <v>4496</v>
      </c>
      <c r="AE630" s="2" t="s">
        <v>4497</v>
      </c>
      <c r="AF630" s="6" t="s">
        <v>1477</v>
      </c>
      <c r="AG630" s="6" t="s">
        <v>1512</v>
      </c>
      <c r="AH630" s="6" t="s">
        <v>1536</v>
      </c>
      <c r="AI630" s="6" t="s">
        <v>1477</v>
      </c>
      <c r="AJ630" s="6" t="s">
        <v>1477</v>
      </c>
      <c r="AK630" s="6" t="s">
        <v>1477</v>
      </c>
      <c r="AL630" s="6" t="s">
        <v>1477</v>
      </c>
      <c r="AM630" s="6" t="s">
        <v>1477</v>
      </c>
      <c r="AN630" s="6" t="s">
        <v>1477</v>
      </c>
      <c r="AO630" s="6" t="s">
        <v>1477</v>
      </c>
      <c r="AP630" s="6" t="s">
        <v>1480</v>
      </c>
      <c r="AQ630" s="6" t="s">
        <v>1508</v>
      </c>
      <c r="AR630" s="6" t="s">
        <v>1512</v>
      </c>
      <c r="AS630" s="6" t="s">
        <v>1480</v>
      </c>
      <c r="AT630" s="2" t="b">
        <f t="shared" si="18"/>
        <v>0</v>
      </c>
      <c r="AU630" s="2" t="b">
        <f t="shared" si="24"/>
        <v>0</v>
      </c>
      <c r="AV630" s="8" t="b">
        <f t="shared" si="19"/>
        <v>1</v>
      </c>
      <c r="AW630" s="2" t="b">
        <f t="shared" si="20"/>
        <v>1</v>
      </c>
      <c r="AX630" s="2" t="b">
        <f t="shared" si="21"/>
        <v>0</v>
      </c>
      <c r="AY630" s="2" t="b">
        <f t="shared" si="22"/>
        <v>0</v>
      </c>
    </row>
    <row r="631" spans="1:51" ht="16" x14ac:dyDescent="0.2">
      <c r="A631" s="4" t="s">
        <v>4498</v>
      </c>
      <c r="B631" s="2" t="s">
        <v>1246</v>
      </c>
      <c r="E631" s="2" t="s">
        <v>1463</v>
      </c>
      <c r="F631" s="2">
        <v>15</v>
      </c>
      <c r="G631" s="2" t="s">
        <v>3403</v>
      </c>
      <c r="H631" s="2" t="s">
        <v>3403</v>
      </c>
      <c r="I631" s="2" t="s">
        <v>4180</v>
      </c>
      <c r="J631" s="2" t="s">
        <v>4181</v>
      </c>
      <c r="K631" s="7" t="s">
        <v>4182</v>
      </c>
      <c r="L631" s="2" t="s">
        <v>1473</v>
      </c>
      <c r="M631" s="2" t="s">
        <v>1983</v>
      </c>
      <c r="P631" s="2" t="s">
        <v>4499</v>
      </c>
      <c r="Q631" s="2" t="s">
        <v>4500</v>
      </c>
      <c r="R631" s="2" t="s">
        <v>4501</v>
      </c>
      <c r="AD631" s="2" t="s">
        <v>4502</v>
      </c>
      <c r="AE631" s="2" t="s">
        <v>4503</v>
      </c>
      <c r="AF631" s="6" t="s">
        <v>1477</v>
      </c>
      <c r="AG631" s="6" t="s">
        <v>1478</v>
      </c>
      <c r="AH631" s="6" t="s">
        <v>1682</v>
      </c>
      <c r="AI631" s="6" t="s">
        <v>1477</v>
      </c>
      <c r="AJ631" s="6" t="s">
        <v>1477</v>
      </c>
      <c r="AK631" s="6" t="s">
        <v>1477</v>
      </c>
      <c r="AL631" s="6" t="s">
        <v>1477</v>
      </c>
      <c r="AM631" s="6" t="s">
        <v>1477</v>
      </c>
      <c r="AN631" s="6" t="s">
        <v>1477</v>
      </c>
      <c r="AO631" s="6" t="s">
        <v>1477</v>
      </c>
      <c r="AP631" s="6" t="s">
        <v>1566</v>
      </c>
      <c r="AQ631" s="6" t="s">
        <v>1479</v>
      </c>
      <c r="AR631" s="6" t="s">
        <v>1480</v>
      </c>
      <c r="AS631" s="6" t="s">
        <v>1480</v>
      </c>
      <c r="AT631" s="2" t="b">
        <f t="shared" si="18"/>
        <v>0</v>
      </c>
      <c r="AU631" s="2" t="b">
        <f t="shared" si="24"/>
        <v>0</v>
      </c>
      <c r="AV631" s="8" t="b">
        <f t="shared" si="19"/>
        <v>1</v>
      </c>
      <c r="AW631" s="2" t="b">
        <f t="shared" si="20"/>
        <v>1</v>
      </c>
      <c r="AX631" s="2" t="b">
        <f t="shared" si="21"/>
        <v>0</v>
      </c>
      <c r="AY631" s="2" t="b">
        <f t="shared" si="22"/>
        <v>0</v>
      </c>
    </row>
    <row r="632" spans="1:51" ht="16" x14ac:dyDescent="0.2">
      <c r="A632" s="4" t="s">
        <v>4504</v>
      </c>
      <c r="B632" s="2" t="s">
        <v>1247</v>
      </c>
      <c r="E632" s="2" t="s">
        <v>1463</v>
      </c>
      <c r="F632" s="2">
        <v>15</v>
      </c>
      <c r="G632" s="2" t="s">
        <v>3403</v>
      </c>
      <c r="H632" s="2" t="s">
        <v>3403</v>
      </c>
      <c r="I632" s="2" t="s">
        <v>4180</v>
      </c>
      <c r="J632" s="2" t="s">
        <v>4181</v>
      </c>
      <c r="K632" s="7" t="s">
        <v>4182</v>
      </c>
      <c r="L632" s="2" t="s">
        <v>1473</v>
      </c>
      <c r="M632" s="2" t="s">
        <v>1983</v>
      </c>
      <c r="P632" s="2" t="s">
        <v>4505</v>
      </c>
      <c r="Q632" s="2" t="s">
        <v>4506</v>
      </c>
      <c r="R632" s="2" t="s">
        <v>4507</v>
      </c>
      <c r="AD632" s="2" t="s">
        <v>4508</v>
      </c>
      <c r="AE632" s="2" t="s">
        <v>4509</v>
      </c>
      <c r="AF632" s="6" t="s">
        <v>1477</v>
      </c>
      <c r="AG632" s="6" t="s">
        <v>1478</v>
      </c>
      <c r="AH632" s="6" t="s">
        <v>1682</v>
      </c>
      <c r="AI632" s="6" t="s">
        <v>1477</v>
      </c>
      <c r="AJ632" s="6" t="s">
        <v>1477</v>
      </c>
      <c r="AK632" s="6" t="s">
        <v>1477</v>
      </c>
      <c r="AL632" s="6" t="s">
        <v>1477</v>
      </c>
      <c r="AM632" s="6" t="s">
        <v>1477</v>
      </c>
      <c r="AN632" s="6" t="s">
        <v>1477</v>
      </c>
      <c r="AO632" s="6" t="s">
        <v>1477</v>
      </c>
      <c r="AP632" s="6" t="s">
        <v>1480</v>
      </c>
      <c r="AQ632" s="6" t="s">
        <v>1479</v>
      </c>
      <c r="AR632" s="6" t="s">
        <v>1480</v>
      </c>
      <c r="AS632" s="6" t="s">
        <v>1682</v>
      </c>
      <c r="AT632" s="2" t="b">
        <f t="shared" si="18"/>
        <v>0</v>
      </c>
      <c r="AU632" s="2" t="b">
        <f t="shared" si="24"/>
        <v>0</v>
      </c>
      <c r="AV632" s="8" t="b">
        <f t="shared" si="19"/>
        <v>1</v>
      </c>
      <c r="AW632" s="2" t="b">
        <f t="shared" si="20"/>
        <v>1</v>
      </c>
      <c r="AX632" s="2" t="b">
        <f t="shared" si="21"/>
        <v>0</v>
      </c>
      <c r="AY632" s="2" t="b">
        <f t="shared" si="22"/>
        <v>0</v>
      </c>
    </row>
    <row r="633" spans="1:51" ht="16" x14ac:dyDescent="0.2">
      <c r="A633" s="4" t="s">
        <v>4510</v>
      </c>
      <c r="B633" s="2" t="s">
        <v>1248</v>
      </c>
      <c r="E633" s="2" t="s">
        <v>1463</v>
      </c>
      <c r="F633" s="2">
        <v>15</v>
      </c>
      <c r="G633" s="2" t="s">
        <v>3403</v>
      </c>
      <c r="H633" s="2" t="s">
        <v>3403</v>
      </c>
      <c r="I633" s="2" t="s">
        <v>4180</v>
      </c>
      <c r="J633" s="2" t="s">
        <v>4181</v>
      </c>
      <c r="K633" s="7" t="s">
        <v>4182</v>
      </c>
      <c r="L633" s="2" t="s">
        <v>1473</v>
      </c>
      <c r="M633" s="2" t="s">
        <v>1983</v>
      </c>
      <c r="P633" s="2" t="s">
        <v>4511</v>
      </c>
      <c r="Q633" s="2" t="s">
        <v>4512</v>
      </c>
      <c r="R633" s="2" t="s">
        <v>4513</v>
      </c>
      <c r="AD633" s="2" t="s">
        <v>4514</v>
      </c>
      <c r="AE633" s="2" t="s">
        <v>4515</v>
      </c>
      <c r="AF633" s="6" t="s">
        <v>1477</v>
      </c>
      <c r="AG633" s="6" t="s">
        <v>1478</v>
      </c>
      <c r="AH633" s="6" t="s">
        <v>1682</v>
      </c>
      <c r="AI633" s="6" t="s">
        <v>1477</v>
      </c>
      <c r="AJ633" s="6" t="s">
        <v>1477</v>
      </c>
      <c r="AK633" s="6" t="s">
        <v>1477</v>
      </c>
      <c r="AL633" s="6" t="s">
        <v>1477</v>
      </c>
      <c r="AM633" s="6" t="s">
        <v>1477</v>
      </c>
      <c r="AN633" s="6" t="s">
        <v>1477</v>
      </c>
      <c r="AO633" s="6" t="s">
        <v>1477</v>
      </c>
      <c r="AP633" s="6" t="s">
        <v>1480</v>
      </c>
      <c r="AQ633" s="6" t="s">
        <v>1479</v>
      </c>
      <c r="AR633" s="6" t="s">
        <v>1512</v>
      </c>
      <c r="AS633" s="6" t="s">
        <v>1480</v>
      </c>
      <c r="AT633" s="2" t="b">
        <f t="shared" si="18"/>
        <v>0</v>
      </c>
      <c r="AU633" s="2" t="b">
        <f t="shared" si="24"/>
        <v>0</v>
      </c>
      <c r="AV633" s="8" t="b">
        <f t="shared" si="19"/>
        <v>1</v>
      </c>
      <c r="AW633" s="2" t="b">
        <f t="shared" si="20"/>
        <v>1</v>
      </c>
      <c r="AX633" s="2" t="b">
        <f t="shared" si="21"/>
        <v>0</v>
      </c>
      <c r="AY633" s="2" t="b">
        <f t="shared" si="22"/>
        <v>0</v>
      </c>
    </row>
    <row r="634" spans="1:51" ht="16" x14ac:dyDescent="0.2">
      <c r="A634" s="4" t="s">
        <v>4516</v>
      </c>
      <c r="B634" s="2" t="s">
        <v>1249</v>
      </c>
      <c r="E634" s="2" t="s">
        <v>1463</v>
      </c>
      <c r="F634" s="2">
        <v>15</v>
      </c>
      <c r="G634" s="2" t="s">
        <v>3403</v>
      </c>
      <c r="H634" s="2" t="s">
        <v>3403</v>
      </c>
      <c r="I634" s="2" t="s">
        <v>4180</v>
      </c>
      <c r="J634" s="2" t="s">
        <v>4181</v>
      </c>
      <c r="K634" s="7" t="s">
        <v>4182</v>
      </c>
      <c r="L634" s="2" t="s">
        <v>1473</v>
      </c>
      <c r="M634" s="2" t="s">
        <v>1983</v>
      </c>
      <c r="P634" s="2" t="s">
        <v>4517</v>
      </c>
      <c r="Q634" s="2" t="s">
        <v>4518</v>
      </c>
      <c r="R634" s="2" t="s">
        <v>4519</v>
      </c>
      <c r="AD634" s="2" t="s">
        <v>4520</v>
      </c>
      <c r="AE634" s="2" t="s">
        <v>4521</v>
      </c>
      <c r="AF634" s="6" t="s">
        <v>1477</v>
      </c>
      <c r="AG634" s="6" t="s">
        <v>1512</v>
      </c>
      <c r="AH634" s="6" t="s">
        <v>1526</v>
      </c>
      <c r="AI634" s="6" t="s">
        <v>1477</v>
      </c>
      <c r="AJ634" s="6" t="s">
        <v>1477</v>
      </c>
      <c r="AK634" s="6" t="s">
        <v>1477</v>
      </c>
      <c r="AL634" s="6" t="s">
        <v>1477</v>
      </c>
      <c r="AM634" s="6" t="s">
        <v>1477</v>
      </c>
      <c r="AN634" s="6" t="s">
        <v>1477</v>
      </c>
      <c r="AO634" s="6" t="s">
        <v>1477</v>
      </c>
      <c r="AP634" s="6" t="s">
        <v>1478</v>
      </c>
      <c r="AQ634" s="6" t="s">
        <v>1497</v>
      </c>
      <c r="AR634" s="6" t="s">
        <v>1524</v>
      </c>
      <c r="AS634" s="6" t="s">
        <v>1480</v>
      </c>
      <c r="AT634" s="2" t="b">
        <f t="shared" si="18"/>
        <v>0</v>
      </c>
      <c r="AU634" s="2" t="b">
        <f t="shared" si="24"/>
        <v>0</v>
      </c>
      <c r="AV634" s="8" t="b">
        <f t="shared" si="19"/>
        <v>1</v>
      </c>
      <c r="AW634" s="2" t="b">
        <f t="shared" si="20"/>
        <v>1</v>
      </c>
      <c r="AX634" s="2" t="b">
        <f t="shared" si="21"/>
        <v>0</v>
      </c>
      <c r="AY634" s="2" t="b">
        <f t="shared" si="22"/>
        <v>0</v>
      </c>
    </row>
    <row r="635" spans="1:51" ht="16" x14ac:dyDescent="0.2">
      <c r="A635" s="4" t="s">
        <v>4522</v>
      </c>
      <c r="B635" s="2" t="s">
        <v>1250</v>
      </c>
      <c r="E635" s="2" t="s">
        <v>1463</v>
      </c>
      <c r="F635" s="2">
        <v>15</v>
      </c>
      <c r="G635" s="2" t="s">
        <v>3403</v>
      </c>
      <c r="H635" s="2" t="s">
        <v>3403</v>
      </c>
      <c r="I635" s="2" t="s">
        <v>4180</v>
      </c>
      <c r="J635" s="2" t="s">
        <v>4181</v>
      </c>
      <c r="K635" s="7" t="s">
        <v>4182</v>
      </c>
      <c r="L635" s="2" t="s">
        <v>4194</v>
      </c>
      <c r="M635" s="2" t="s">
        <v>1983</v>
      </c>
      <c r="P635" s="2" t="s">
        <v>4523</v>
      </c>
      <c r="Q635" s="2" t="s">
        <v>4524</v>
      </c>
      <c r="R635" s="2" t="s">
        <v>4525</v>
      </c>
      <c r="AD635" s="2" t="s">
        <v>4526</v>
      </c>
      <c r="AE635" s="2" t="s">
        <v>4527</v>
      </c>
      <c r="AF635" s="6" t="s">
        <v>1477</v>
      </c>
      <c r="AG635" s="6" t="s">
        <v>1478</v>
      </c>
      <c r="AH635" s="6" t="s">
        <v>1536</v>
      </c>
      <c r="AI635" s="6" t="s">
        <v>1477</v>
      </c>
      <c r="AJ635" s="6" t="s">
        <v>1477</v>
      </c>
      <c r="AK635" s="6" t="s">
        <v>1477</v>
      </c>
      <c r="AL635" s="6" t="s">
        <v>1477</v>
      </c>
      <c r="AM635" s="6" t="s">
        <v>1477</v>
      </c>
      <c r="AN635" s="6" t="s">
        <v>1477</v>
      </c>
      <c r="AO635" s="6" t="s">
        <v>1477</v>
      </c>
      <c r="AP635" s="6" t="s">
        <v>1602</v>
      </c>
      <c r="AQ635" s="6" t="s">
        <v>1497</v>
      </c>
      <c r="AR635" s="6" t="s">
        <v>1682</v>
      </c>
      <c r="AS635" s="6" t="s">
        <v>1480</v>
      </c>
      <c r="AT635" s="2" t="b">
        <f t="shared" si="18"/>
        <v>0</v>
      </c>
      <c r="AU635" s="2" t="b">
        <f t="shared" si="24"/>
        <v>0</v>
      </c>
      <c r="AV635" s="8" t="b">
        <f t="shared" si="19"/>
        <v>1</v>
      </c>
      <c r="AW635" s="2" t="b">
        <f t="shared" si="20"/>
        <v>1</v>
      </c>
      <c r="AX635" s="2" t="b">
        <f t="shared" si="21"/>
        <v>0</v>
      </c>
      <c r="AY635" s="2" t="b">
        <f t="shared" si="22"/>
        <v>0</v>
      </c>
    </row>
    <row r="636" spans="1:51" ht="16" x14ac:dyDescent="0.2">
      <c r="A636" s="4" t="s">
        <v>4528</v>
      </c>
      <c r="B636" s="2" t="s">
        <v>1251</v>
      </c>
      <c r="E636" s="2" t="s">
        <v>1463</v>
      </c>
      <c r="F636" s="2">
        <v>15</v>
      </c>
      <c r="G636" s="2" t="s">
        <v>3403</v>
      </c>
      <c r="H636" s="2" t="s">
        <v>3403</v>
      </c>
      <c r="I636" s="2" t="s">
        <v>4180</v>
      </c>
      <c r="J636" s="2" t="s">
        <v>4181</v>
      </c>
      <c r="K636" s="7" t="s">
        <v>4182</v>
      </c>
      <c r="L636" s="2" t="s">
        <v>1473</v>
      </c>
      <c r="M636" s="2" t="s">
        <v>1983</v>
      </c>
      <c r="P636" s="2" t="s">
        <v>4529</v>
      </c>
      <c r="Q636" s="2" t="s">
        <v>4530</v>
      </c>
      <c r="AD636" s="2" t="s">
        <v>4531</v>
      </c>
      <c r="AE636" s="2" t="s">
        <v>4532</v>
      </c>
      <c r="AF636" s="6" t="s">
        <v>1477</v>
      </c>
      <c r="AG636" s="6" t="s">
        <v>1512</v>
      </c>
      <c r="AH636" s="6" t="s">
        <v>1682</v>
      </c>
      <c r="AI636" s="6" t="s">
        <v>1477</v>
      </c>
      <c r="AJ636" s="6" t="s">
        <v>1477</v>
      </c>
      <c r="AK636" s="6" t="s">
        <v>1477</v>
      </c>
      <c r="AL636" s="6" t="s">
        <v>1477</v>
      </c>
      <c r="AM636" s="6" t="s">
        <v>1477</v>
      </c>
      <c r="AN636" s="6" t="s">
        <v>1477</v>
      </c>
      <c r="AO636" s="6" t="s">
        <v>1477</v>
      </c>
      <c r="AP636" s="6" t="s">
        <v>1478</v>
      </c>
      <c r="AQ636" s="6" t="s">
        <v>1536</v>
      </c>
      <c r="AR636" s="6" t="s">
        <v>1479</v>
      </c>
      <c r="AS636" s="6" t="s">
        <v>1480</v>
      </c>
      <c r="AT636" s="2" t="b">
        <f t="shared" si="18"/>
        <v>0</v>
      </c>
      <c r="AU636" s="2" t="b">
        <f t="shared" si="24"/>
        <v>0</v>
      </c>
      <c r="AV636" s="8" t="b">
        <f t="shared" si="19"/>
        <v>1</v>
      </c>
      <c r="AW636" s="2" t="b">
        <f t="shared" si="20"/>
        <v>1</v>
      </c>
      <c r="AX636" s="2" t="b">
        <f t="shared" si="21"/>
        <v>0</v>
      </c>
      <c r="AY636" s="2" t="b">
        <f t="shared" si="22"/>
        <v>0</v>
      </c>
    </row>
    <row r="637" spans="1:51" ht="16" x14ac:dyDescent="0.2">
      <c r="A637" s="4" t="s">
        <v>4533</v>
      </c>
      <c r="B637" s="2" t="s">
        <v>1252</v>
      </c>
      <c r="E637" s="2" t="s">
        <v>1463</v>
      </c>
      <c r="F637" s="2">
        <v>15</v>
      </c>
      <c r="G637" s="2" t="s">
        <v>3403</v>
      </c>
      <c r="H637" s="2" t="s">
        <v>3403</v>
      </c>
      <c r="I637" s="2" t="s">
        <v>4180</v>
      </c>
      <c r="J637" s="2" t="s">
        <v>4181</v>
      </c>
      <c r="K637" s="7" t="s">
        <v>4182</v>
      </c>
      <c r="L637" s="2" t="s">
        <v>1473</v>
      </c>
      <c r="M637" s="2" t="s">
        <v>1983</v>
      </c>
      <c r="P637" s="2" t="s">
        <v>4534</v>
      </c>
      <c r="Q637" s="2" t="s">
        <v>4535</v>
      </c>
      <c r="R637" s="2" t="s">
        <v>4536</v>
      </c>
      <c r="AD637" s="2" t="s">
        <v>4537</v>
      </c>
      <c r="AE637" s="2" t="s">
        <v>4538</v>
      </c>
      <c r="AF637" s="6" t="s">
        <v>1477</v>
      </c>
      <c r="AG637" s="6" t="s">
        <v>1682</v>
      </c>
      <c r="AH637" s="6" t="s">
        <v>1497</v>
      </c>
      <c r="AI637" s="6" t="s">
        <v>1477</v>
      </c>
      <c r="AJ637" s="6" t="s">
        <v>1477</v>
      </c>
      <c r="AK637" s="6" t="s">
        <v>1477</v>
      </c>
      <c r="AL637" s="6" t="s">
        <v>1477</v>
      </c>
      <c r="AM637" s="6" t="s">
        <v>1477</v>
      </c>
      <c r="AN637" s="6" t="s">
        <v>1477</v>
      </c>
      <c r="AO637" s="6" t="s">
        <v>1477</v>
      </c>
      <c r="AP637" s="6" t="s">
        <v>1478</v>
      </c>
      <c r="AQ637" s="6" t="s">
        <v>1536</v>
      </c>
      <c r="AR637" s="6" t="s">
        <v>1761</v>
      </c>
      <c r="AS637" s="6" t="s">
        <v>1480</v>
      </c>
      <c r="AT637" s="2" t="b">
        <f t="shared" si="18"/>
        <v>0</v>
      </c>
      <c r="AU637" s="2" t="b">
        <f t="shared" si="24"/>
        <v>0</v>
      </c>
      <c r="AV637" s="8" t="b">
        <f t="shared" si="19"/>
        <v>1</v>
      </c>
      <c r="AW637" s="2" t="b">
        <f t="shared" si="20"/>
        <v>1</v>
      </c>
      <c r="AX637" s="2" t="b">
        <f t="shared" si="21"/>
        <v>0</v>
      </c>
      <c r="AY637" s="2" t="b">
        <f t="shared" si="22"/>
        <v>0</v>
      </c>
    </row>
    <row r="638" spans="1:51" ht="16" x14ac:dyDescent="0.2">
      <c r="A638" s="4" t="s">
        <v>4539</v>
      </c>
      <c r="B638" s="2" t="s">
        <v>1253</v>
      </c>
      <c r="E638" s="2" t="s">
        <v>1463</v>
      </c>
      <c r="F638" s="2">
        <v>15</v>
      </c>
      <c r="G638" s="2" t="s">
        <v>3403</v>
      </c>
      <c r="H638" s="2" t="s">
        <v>3403</v>
      </c>
      <c r="I638" s="2" t="s">
        <v>4180</v>
      </c>
      <c r="J638" s="2" t="s">
        <v>4181</v>
      </c>
      <c r="K638" s="7" t="s">
        <v>4182</v>
      </c>
      <c r="L638" s="2" t="s">
        <v>4194</v>
      </c>
      <c r="M638" s="2" t="s">
        <v>1983</v>
      </c>
      <c r="P638" s="2" t="s">
        <v>4540</v>
      </c>
      <c r="Q638" s="2" t="s">
        <v>4541</v>
      </c>
      <c r="R638" s="2" t="s">
        <v>4542</v>
      </c>
      <c r="AD638" s="2" t="s">
        <v>4543</v>
      </c>
      <c r="AE638" s="2" t="s">
        <v>4544</v>
      </c>
      <c r="AF638" s="6" t="s">
        <v>1477</v>
      </c>
      <c r="AG638" s="6" t="s">
        <v>1479</v>
      </c>
      <c r="AH638" s="6" t="s">
        <v>1682</v>
      </c>
      <c r="AI638" s="6" t="s">
        <v>1477</v>
      </c>
      <c r="AJ638" s="6" t="s">
        <v>1477</v>
      </c>
      <c r="AK638" s="6" t="s">
        <v>1477</v>
      </c>
      <c r="AL638" s="6" t="s">
        <v>1477</v>
      </c>
      <c r="AM638" s="6" t="s">
        <v>1477</v>
      </c>
      <c r="AN638" s="6" t="s">
        <v>1477</v>
      </c>
      <c r="AO638" s="6" t="s">
        <v>1477</v>
      </c>
      <c r="AP638" s="6" t="s">
        <v>1478</v>
      </c>
      <c r="AQ638" s="6" t="s">
        <v>1496</v>
      </c>
      <c r="AR638" s="6" t="s">
        <v>1536</v>
      </c>
      <c r="AS638" s="6" t="s">
        <v>1480</v>
      </c>
      <c r="AT638" s="2" t="b">
        <f t="shared" si="18"/>
        <v>0</v>
      </c>
      <c r="AU638" s="2" t="b">
        <f t="shared" si="24"/>
        <v>0</v>
      </c>
      <c r="AV638" s="8" t="b">
        <f t="shared" si="19"/>
        <v>1</v>
      </c>
      <c r="AW638" s="2" t="b">
        <f t="shared" si="20"/>
        <v>1</v>
      </c>
      <c r="AX638" s="2" t="b">
        <f t="shared" si="21"/>
        <v>0</v>
      </c>
      <c r="AY638" s="2" t="b">
        <f t="shared" si="22"/>
        <v>0</v>
      </c>
    </row>
    <row r="639" spans="1:51" ht="16" x14ac:dyDescent="0.2">
      <c r="A639" s="4" t="s">
        <v>4545</v>
      </c>
      <c r="B639" s="2" t="s">
        <v>612</v>
      </c>
      <c r="E639" s="2" t="s">
        <v>1463</v>
      </c>
      <c r="F639" s="2">
        <v>15</v>
      </c>
      <c r="G639" s="2" t="s">
        <v>3403</v>
      </c>
      <c r="H639" s="2" t="s">
        <v>3403</v>
      </c>
      <c r="I639" s="2" t="s">
        <v>4546</v>
      </c>
      <c r="J639" s="2" t="s">
        <v>4547</v>
      </c>
      <c r="K639" s="7" t="s">
        <v>4548</v>
      </c>
      <c r="L639" s="2" t="s">
        <v>1473</v>
      </c>
      <c r="M639" s="2" t="s">
        <v>1528</v>
      </c>
      <c r="N639" s="2" t="s">
        <v>3427</v>
      </c>
      <c r="O639" s="2" t="s">
        <v>3428</v>
      </c>
      <c r="P639" s="2" t="s">
        <v>4549</v>
      </c>
      <c r="Q639" s="2" t="s">
        <v>4550</v>
      </c>
      <c r="AD639" s="2" t="s">
        <v>4551</v>
      </c>
      <c r="AE639" s="2" t="s">
        <v>4552</v>
      </c>
      <c r="AF639" s="6" t="s">
        <v>1477</v>
      </c>
      <c r="AG639" s="6" t="s">
        <v>2084</v>
      </c>
      <c r="AH639" s="6" t="s">
        <v>1682</v>
      </c>
      <c r="AI639" s="6" t="s">
        <v>1477</v>
      </c>
      <c r="AJ639" s="6" t="s">
        <v>1477</v>
      </c>
      <c r="AK639" s="6" t="s">
        <v>1477</v>
      </c>
      <c r="AL639" s="6" t="s">
        <v>1477</v>
      </c>
      <c r="AM639" s="6" t="s">
        <v>1477</v>
      </c>
      <c r="AN639" s="6" t="s">
        <v>1477</v>
      </c>
      <c r="AO639" s="6" t="s">
        <v>1477</v>
      </c>
      <c r="AP639" s="6" t="s">
        <v>1478</v>
      </c>
      <c r="AQ639" s="6" t="s">
        <v>1496</v>
      </c>
      <c r="AR639" s="6" t="s">
        <v>1526</v>
      </c>
      <c r="AS639" s="6" t="s">
        <v>1480</v>
      </c>
      <c r="AT639" s="2" t="b">
        <f t="shared" si="18"/>
        <v>0</v>
      </c>
      <c r="AU639" s="2" t="b">
        <f t="shared" si="24"/>
        <v>0</v>
      </c>
      <c r="AV639" s="8" t="b">
        <f t="shared" si="19"/>
        <v>1</v>
      </c>
      <c r="AW639" s="2" t="b">
        <f t="shared" si="20"/>
        <v>1</v>
      </c>
      <c r="AX639" s="2" t="b">
        <f t="shared" si="21"/>
        <v>0</v>
      </c>
      <c r="AY639" s="2" t="b">
        <f t="shared" si="22"/>
        <v>0</v>
      </c>
    </row>
    <row r="640" spans="1:51" ht="16" x14ac:dyDescent="0.2">
      <c r="A640" s="4" t="s">
        <v>4553</v>
      </c>
      <c r="B640" s="2" t="s">
        <v>613</v>
      </c>
      <c r="E640" s="2" t="s">
        <v>1463</v>
      </c>
      <c r="F640" s="2">
        <v>15</v>
      </c>
      <c r="G640" s="2" t="s">
        <v>3403</v>
      </c>
      <c r="H640" s="2" t="s">
        <v>3403</v>
      </c>
      <c r="I640" s="2" t="s">
        <v>4546</v>
      </c>
      <c r="J640" s="2" t="s">
        <v>4547</v>
      </c>
      <c r="K640" s="7" t="s">
        <v>4548</v>
      </c>
      <c r="L640" s="2" t="s">
        <v>1473</v>
      </c>
      <c r="M640" s="2" t="s">
        <v>1528</v>
      </c>
      <c r="N640" s="2" t="s">
        <v>3855</v>
      </c>
      <c r="O640" s="2" t="s">
        <v>3428</v>
      </c>
      <c r="P640" s="2" t="s">
        <v>4554</v>
      </c>
      <c r="Q640" s="2" t="s">
        <v>4555</v>
      </c>
      <c r="R640" s="2" t="s">
        <v>4556</v>
      </c>
      <c r="AD640" s="2" t="s">
        <v>4557</v>
      </c>
      <c r="AE640" s="2" t="s">
        <v>4558</v>
      </c>
      <c r="AF640" s="6" t="s">
        <v>1477</v>
      </c>
      <c r="AG640" s="6" t="s">
        <v>2084</v>
      </c>
      <c r="AH640" s="6" t="s">
        <v>1682</v>
      </c>
      <c r="AI640" s="6" t="s">
        <v>1477</v>
      </c>
      <c r="AJ640" s="6" t="s">
        <v>1477</v>
      </c>
      <c r="AK640" s="6" t="s">
        <v>1477</v>
      </c>
      <c r="AL640" s="6" t="s">
        <v>1477</v>
      </c>
      <c r="AM640" s="6" t="s">
        <v>1477</v>
      </c>
      <c r="AN640" s="6" t="s">
        <v>1477</v>
      </c>
      <c r="AO640" s="6" t="s">
        <v>1477</v>
      </c>
      <c r="AP640" s="6" t="s">
        <v>1478</v>
      </c>
      <c r="AQ640" s="6" t="s">
        <v>1496</v>
      </c>
      <c r="AR640" s="6" t="s">
        <v>1526</v>
      </c>
      <c r="AS640" s="6" t="s">
        <v>1480</v>
      </c>
      <c r="AT640" s="2" t="b">
        <f t="shared" si="18"/>
        <v>0</v>
      </c>
      <c r="AU640" s="2" t="b">
        <f t="shared" si="24"/>
        <v>0</v>
      </c>
      <c r="AV640" s="8" t="b">
        <f t="shared" si="19"/>
        <v>1</v>
      </c>
      <c r="AW640" s="2" t="b">
        <f t="shared" si="20"/>
        <v>1</v>
      </c>
      <c r="AX640" s="2" t="b">
        <f t="shared" si="21"/>
        <v>0</v>
      </c>
      <c r="AY640" s="2" t="b">
        <f t="shared" si="22"/>
        <v>0</v>
      </c>
    </row>
    <row r="641" spans="1:51" ht="16" x14ac:dyDescent="0.2">
      <c r="A641" s="4" t="s">
        <v>4559</v>
      </c>
      <c r="B641" s="2" t="s">
        <v>592</v>
      </c>
      <c r="C641" s="2">
        <v>6</v>
      </c>
      <c r="D641" s="2" t="s">
        <v>1464</v>
      </c>
      <c r="E641" s="2" t="s">
        <v>1464</v>
      </c>
      <c r="F641" s="2">
        <v>15</v>
      </c>
      <c r="G641" s="2" t="s">
        <v>3403</v>
      </c>
      <c r="H641" s="2" t="s">
        <v>3403</v>
      </c>
      <c r="I641" s="2" t="s">
        <v>4560</v>
      </c>
      <c r="J641" s="2" t="s">
        <v>4561</v>
      </c>
      <c r="K641" s="7" t="s">
        <v>4562</v>
      </c>
      <c r="L641" s="2" t="s">
        <v>1473</v>
      </c>
      <c r="M641" s="2" t="s">
        <v>1528</v>
      </c>
      <c r="N641" s="2" t="s">
        <v>4563</v>
      </c>
      <c r="O641" s="2" t="s">
        <v>3542</v>
      </c>
      <c r="P641" s="2" t="s">
        <v>4564</v>
      </c>
      <c r="Q641" s="2" t="s">
        <v>4565</v>
      </c>
      <c r="R641" s="2" t="s">
        <v>4566</v>
      </c>
      <c r="AD641" s="2" t="s">
        <v>4567</v>
      </c>
      <c r="AE641" s="2" t="s">
        <v>4568</v>
      </c>
      <c r="AF641" s="6" t="s">
        <v>1477</v>
      </c>
      <c r="AG641" s="6" t="s">
        <v>1512</v>
      </c>
      <c r="AH641" s="6" t="s">
        <v>1480</v>
      </c>
      <c r="AI641" s="6" t="s">
        <v>1477</v>
      </c>
      <c r="AJ641" s="6" t="s">
        <v>1477</v>
      </c>
      <c r="AK641" s="6" t="s">
        <v>1477</v>
      </c>
      <c r="AL641" s="6" t="s">
        <v>1477</v>
      </c>
      <c r="AM641" s="6" t="s">
        <v>1477</v>
      </c>
      <c r="AN641" s="6" t="s">
        <v>1477</v>
      </c>
      <c r="AO641" s="6" t="s">
        <v>1477</v>
      </c>
      <c r="AP641" s="6" t="s">
        <v>1478</v>
      </c>
      <c r="AQ641" s="6" t="s">
        <v>1566</v>
      </c>
      <c r="AR641" s="6" t="s">
        <v>1477</v>
      </c>
      <c r="AS641" s="6" t="s">
        <v>1477</v>
      </c>
      <c r="AT641" s="2" t="b">
        <f t="shared" si="18"/>
        <v>0</v>
      </c>
      <c r="AU641" s="2" t="b">
        <f t="shared" si="24"/>
        <v>0</v>
      </c>
      <c r="AV641" s="8" t="b">
        <f t="shared" si="19"/>
        <v>1</v>
      </c>
      <c r="AW641" s="2" t="b">
        <f t="shared" si="20"/>
        <v>0</v>
      </c>
      <c r="AX641" s="2" t="b">
        <f t="shared" si="21"/>
        <v>1</v>
      </c>
      <c r="AY641" s="2" t="b">
        <f t="shared" si="22"/>
        <v>0</v>
      </c>
    </row>
    <row r="642" spans="1:51" ht="16" x14ac:dyDescent="0.2">
      <c r="A642" s="4" t="s">
        <v>4569</v>
      </c>
      <c r="B642" s="2" t="s">
        <v>593</v>
      </c>
      <c r="D642" s="2" t="s">
        <v>1465</v>
      </c>
      <c r="E642" s="2" t="s">
        <v>1465</v>
      </c>
      <c r="F642" s="2">
        <v>15</v>
      </c>
      <c r="G642" s="2" t="s">
        <v>3403</v>
      </c>
      <c r="H642" s="2" t="s">
        <v>3403</v>
      </c>
      <c r="I642" s="2" t="s">
        <v>4560</v>
      </c>
      <c r="J642" s="2" t="s">
        <v>4561</v>
      </c>
      <c r="K642" s="7" t="s">
        <v>4562</v>
      </c>
      <c r="L642" s="2" t="s">
        <v>1473</v>
      </c>
      <c r="M642" s="2" t="s">
        <v>1528</v>
      </c>
      <c r="N642" s="2" t="s">
        <v>4570</v>
      </c>
      <c r="O642" s="2" t="s">
        <v>3542</v>
      </c>
      <c r="P642" s="2" t="s">
        <v>4571</v>
      </c>
      <c r="Q642" s="2" t="s">
        <v>4572</v>
      </c>
      <c r="AD642" s="2" t="s">
        <v>4573</v>
      </c>
      <c r="AE642" s="2" t="s">
        <v>4574</v>
      </c>
      <c r="AF642" s="6" t="s">
        <v>1477</v>
      </c>
      <c r="AG642" s="6" t="s">
        <v>1512</v>
      </c>
      <c r="AH642" s="6" t="s">
        <v>1480</v>
      </c>
      <c r="AI642" s="6" t="s">
        <v>1477</v>
      </c>
      <c r="AJ642" s="6" t="s">
        <v>1477</v>
      </c>
      <c r="AK642" s="6" t="s">
        <v>1477</v>
      </c>
      <c r="AL642" s="6" t="s">
        <v>1477</v>
      </c>
      <c r="AM642" s="6" t="s">
        <v>1477</v>
      </c>
      <c r="AN642" s="6" t="s">
        <v>1477</v>
      </c>
      <c r="AO642" s="6" t="s">
        <v>1477</v>
      </c>
      <c r="AP642" s="6" t="s">
        <v>1478</v>
      </c>
      <c r="AQ642" s="6" t="s">
        <v>1566</v>
      </c>
      <c r="AR642" s="6" t="s">
        <v>1535</v>
      </c>
      <c r="AS642" s="6" t="s">
        <v>1477</v>
      </c>
      <c r="AT642" s="2" t="b">
        <f t="shared" si="18"/>
        <v>0</v>
      </c>
      <c r="AU642" s="2" t="b">
        <f t="shared" si="24"/>
        <v>0</v>
      </c>
      <c r="AV642" s="8" t="b">
        <f t="shared" si="19"/>
        <v>1</v>
      </c>
      <c r="AW642" s="2" t="b">
        <f t="shared" si="20"/>
        <v>0</v>
      </c>
      <c r="AX642" s="2" t="b">
        <f t="shared" si="21"/>
        <v>0</v>
      </c>
      <c r="AY642" s="2" t="b">
        <f t="shared" si="22"/>
        <v>0</v>
      </c>
    </row>
    <row r="643" spans="1:51" ht="16" x14ac:dyDescent="0.2">
      <c r="A643" s="4" t="s">
        <v>4575</v>
      </c>
      <c r="B643" s="2" t="s">
        <v>594</v>
      </c>
      <c r="E643" s="2" t="s">
        <v>1463</v>
      </c>
      <c r="F643" s="2">
        <v>15</v>
      </c>
      <c r="G643" s="2" t="s">
        <v>3403</v>
      </c>
      <c r="H643" s="2" t="s">
        <v>3403</v>
      </c>
      <c r="I643" s="2" t="s">
        <v>4560</v>
      </c>
      <c r="J643" s="2" t="s">
        <v>4561</v>
      </c>
      <c r="K643" s="7" t="s">
        <v>4562</v>
      </c>
      <c r="L643" s="2" t="s">
        <v>1473</v>
      </c>
      <c r="M643" s="2" t="s">
        <v>1528</v>
      </c>
      <c r="N643" s="2" t="s">
        <v>4576</v>
      </c>
      <c r="O643" s="2" t="s">
        <v>3428</v>
      </c>
      <c r="P643" s="2" t="s">
        <v>4577</v>
      </c>
      <c r="Q643" s="2" t="s">
        <v>4578</v>
      </c>
      <c r="R643" s="2" t="s">
        <v>4579</v>
      </c>
      <c r="AD643" s="2" t="s">
        <v>4580</v>
      </c>
      <c r="AE643" s="2" t="s">
        <v>4581</v>
      </c>
      <c r="AF643" s="6" t="s">
        <v>1477</v>
      </c>
      <c r="AG643" s="6" t="s">
        <v>2084</v>
      </c>
      <c r="AH643" s="6" t="s">
        <v>1682</v>
      </c>
      <c r="AI643" s="6" t="s">
        <v>1477</v>
      </c>
      <c r="AJ643" s="6" t="s">
        <v>1477</v>
      </c>
      <c r="AK643" s="6" t="s">
        <v>1477</v>
      </c>
      <c r="AL643" s="6" t="s">
        <v>1477</v>
      </c>
      <c r="AM643" s="6" t="s">
        <v>1477</v>
      </c>
      <c r="AN643" s="6" t="s">
        <v>1477</v>
      </c>
      <c r="AO643" s="6" t="s">
        <v>1477</v>
      </c>
      <c r="AP643" s="6" t="s">
        <v>1478</v>
      </c>
      <c r="AQ643" s="6" t="s">
        <v>1496</v>
      </c>
      <c r="AR643" s="6" t="s">
        <v>1535</v>
      </c>
      <c r="AS643" s="6" t="s">
        <v>1480</v>
      </c>
      <c r="AT643" s="2" t="b">
        <f t="shared" si="18"/>
        <v>0</v>
      </c>
      <c r="AU643" s="2" t="b">
        <f t="shared" ref="AU643:AU706" si="25">AND(AT643,_xlfn.XOR(AP643="C",AQ643="C)"))</f>
        <v>0</v>
      </c>
      <c r="AV643" s="8" t="b">
        <f t="shared" si="19"/>
        <v>1</v>
      </c>
      <c r="AW643" s="2" t="b">
        <f t="shared" si="20"/>
        <v>1</v>
      </c>
      <c r="AX643" s="2" t="b">
        <f t="shared" si="21"/>
        <v>0</v>
      </c>
      <c r="AY643" s="2" t="b">
        <f t="shared" si="22"/>
        <v>0</v>
      </c>
    </row>
    <row r="644" spans="1:51" ht="16" x14ac:dyDescent="0.2">
      <c r="A644" s="4" t="s">
        <v>4582</v>
      </c>
      <c r="B644" s="2" t="s">
        <v>636</v>
      </c>
      <c r="D644" s="2" t="s">
        <v>1465</v>
      </c>
      <c r="E644" s="2" t="s">
        <v>1465</v>
      </c>
      <c r="F644" s="2">
        <v>15</v>
      </c>
      <c r="G644" s="2" t="s">
        <v>3403</v>
      </c>
      <c r="H644" s="2" t="s">
        <v>3403</v>
      </c>
      <c r="I644" s="2" t="s">
        <v>4583</v>
      </c>
      <c r="J644" s="2" t="s">
        <v>4584</v>
      </c>
      <c r="K644" s="7" t="s">
        <v>4585</v>
      </c>
      <c r="L644" s="2" t="s">
        <v>1473</v>
      </c>
      <c r="M644" s="2" t="s">
        <v>1528</v>
      </c>
      <c r="N644" s="2" t="s">
        <v>4586</v>
      </c>
      <c r="O644" s="2" t="s">
        <v>2240</v>
      </c>
      <c r="P644" s="2" t="s">
        <v>4587</v>
      </c>
      <c r="Q644" s="2" t="s">
        <v>4588</v>
      </c>
      <c r="AE644" s="2" t="s">
        <v>4589</v>
      </c>
      <c r="AF644" s="6" t="s">
        <v>1477</v>
      </c>
      <c r="AG644" s="6" t="s">
        <v>1535</v>
      </c>
      <c r="AH644" s="6" t="s">
        <v>1496</v>
      </c>
      <c r="AI644" s="6" t="s">
        <v>1477</v>
      </c>
      <c r="AJ644" s="6" t="s">
        <v>1477</v>
      </c>
      <c r="AK644" s="6" t="s">
        <v>1477</v>
      </c>
      <c r="AL644" s="6" t="s">
        <v>1558</v>
      </c>
      <c r="AM644" s="6" t="s">
        <v>1477</v>
      </c>
      <c r="AN644" s="6" t="s">
        <v>1477</v>
      </c>
      <c r="AO644" s="6" t="s">
        <v>1477</v>
      </c>
      <c r="AP644" s="6" t="s">
        <v>1478</v>
      </c>
      <c r="AQ644" s="6" t="s">
        <v>1497</v>
      </c>
      <c r="AR644" s="6" t="s">
        <v>1477</v>
      </c>
      <c r="AS644" s="6" t="s">
        <v>1566</v>
      </c>
      <c r="AT644" s="2" t="b">
        <f t="shared" si="18"/>
        <v>0</v>
      </c>
      <c r="AU644" s="2" t="b">
        <f t="shared" si="25"/>
        <v>0</v>
      </c>
      <c r="AV644" s="8" t="b">
        <f t="shared" si="19"/>
        <v>0</v>
      </c>
      <c r="AW644" s="2" t="b">
        <f t="shared" si="20"/>
        <v>0</v>
      </c>
      <c r="AX644" s="2" t="b">
        <f t="shared" si="21"/>
        <v>0</v>
      </c>
      <c r="AY644" s="2" t="b">
        <f t="shared" si="22"/>
        <v>1</v>
      </c>
    </row>
    <row r="645" spans="1:51" ht="16" x14ac:dyDescent="0.2">
      <c r="A645" s="4" t="s">
        <v>4590</v>
      </c>
      <c r="B645" s="2" t="s">
        <v>714</v>
      </c>
      <c r="D645" s="2" t="s">
        <v>1465</v>
      </c>
      <c r="E645" s="2" t="s">
        <v>1465</v>
      </c>
      <c r="F645" s="2">
        <v>15</v>
      </c>
      <c r="G645" s="2" t="s">
        <v>3403</v>
      </c>
      <c r="H645" s="2" t="s">
        <v>3403</v>
      </c>
      <c r="I645" s="2" t="s">
        <v>4583</v>
      </c>
      <c r="J645" s="2" t="s">
        <v>4584</v>
      </c>
      <c r="K645" s="7" t="s">
        <v>4585</v>
      </c>
      <c r="L645" s="2" t="s">
        <v>1473</v>
      </c>
      <c r="M645" s="2" t="s">
        <v>1528</v>
      </c>
      <c r="N645" s="2" t="s">
        <v>4591</v>
      </c>
      <c r="O645" s="2" t="s">
        <v>4592</v>
      </c>
      <c r="P645" s="2" t="s">
        <v>4593</v>
      </c>
      <c r="Q645" s="2" t="s">
        <v>4594</v>
      </c>
      <c r="AE645" s="2" t="s">
        <v>4595</v>
      </c>
      <c r="AF645" s="6" t="s">
        <v>1477</v>
      </c>
      <c r="AG645" s="6" t="s">
        <v>1478</v>
      </c>
      <c r="AH645" s="6" t="s">
        <v>1478</v>
      </c>
      <c r="AI645" s="6" t="s">
        <v>1477</v>
      </c>
      <c r="AJ645" s="6" t="s">
        <v>1477</v>
      </c>
      <c r="AK645" s="6" t="s">
        <v>1477</v>
      </c>
      <c r="AL645" s="6" t="s">
        <v>1477</v>
      </c>
      <c r="AM645" s="6" t="s">
        <v>1477</v>
      </c>
      <c r="AN645" s="6" t="s">
        <v>1477</v>
      </c>
      <c r="AO645" s="6" t="s">
        <v>1479</v>
      </c>
      <c r="AP645" s="6" t="s">
        <v>1480</v>
      </c>
      <c r="AQ645" s="6" t="s">
        <v>1615</v>
      </c>
      <c r="AR645" s="6" t="s">
        <v>1526</v>
      </c>
      <c r="AS645" s="6" t="s">
        <v>1480</v>
      </c>
      <c r="AT645" s="2" t="b">
        <f t="shared" si="18"/>
        <v>0</v>
      </c>
      <c r="AU645" s="2" t="b">
        <f t="shared" si="25"/>
        <v>0</v>
      </c>
      <c r="AV645" s="8" t="b">
        <f t="shared" si="19"/>
        <v>0</v>
      </c>
      <c r="AW645" s="2" t="b">
        <f t="shared" si="20"/>
        <v>0</v>
      </c>
      <c r="AX645" s="2" t="b">
        <f t="shared" si="21"/>
        <v>0</v>
      </c>
      <c r="AY645" s="2" t="b">
        <f t="shared" si="22"/>
        <v>1</v>
      </c>
    </row>
    <row r="646" spans="1:51" ht="16" x14ac:dyDescent="0.2">
      <c r="A646" s="4" t="s">
        <v>4596</v>
      </c>
      <c r="B646" s="2" t="s">
        <v>715</v>
      </c>
      <c r="D646" s="2" t="s">
        <v>1465</v>
      </c>
      <c r="E646" s="2" t="s">
        <v>1465</v>
      </c>
      <c r="F646" s="2">
        <v>15</v>
      </c>
      <c r="G646" s="2" t="s">
        <v>3403</v>
      </c>
      <c r="H646" s="2" t="s">
        <v>3403</v>
      </c>
      <c r="I646" s="2" t="s">
        <v>4583</v>
      </c>
      <c r="J646" s="2" t="s">
        <v>4584</v>
      </c>
      <c r="K646" s="7" t="s">
        <v>4585</v>
      </c>
      <c r="L646" s="2" t="s">
        <v>1473</v>
      </c>
      <c r="M646" s="2" t="s">
        <v>1528</v>
      </c>
      <c r="N646" s="2" t="s">
        <v>4597</v>
      </c>
      <c r="O646" s="2" t="s">
        <v>4592</v>
      </c>
      <c r="P646" s="2" t="s">
        <v>4598</v>
      </c>
      <c r="Q646" s="2" t="s">
        <v>4599</v>
      </c>
      <c r="AE646" s="2" t="s">
        <v>4600</v>
      </c>
      <c r="AF646" s="6" t="s">
        <v>1477</v>
      </c>
      <c r="AG646" s="6" t="s">
        <v>1478</v>
      </c>
      <c r="AH646" s="6" t="s">
        <v>1478</v>
      </c>
      <c r="AI646" s="6" t="s">
        <v>1477</v>
      </c>
      <c r="AJ646" s="6" t="s">
        <v>1477</v>
      </c>
      <c r="AK646" s="6" t="s">
        <v>1477</v>
      </c>
      <c r="AL646" s="6" t="s">
        <v>1477</v>
      </c>
      <c r="AM646" s="6" t="s">
        <v>1477</v>
      </c>
      <c r="AN646" s="6" t="s">
        <v>1477</v>
      </c>
      <c r="AO646" s="6" t="s">
        <v>1479</v>
      </c>
      <c r="AP646" s="6" t="s">
        <v>1478</v>
      </c>
      <c r="AQ646" s="6" t="s">
        <v>1615</v>
      </c>
      <c r="AR646" s="6" t="s">
        <v>1526</v>
      </c>
      <c r="AS646" s="6" t="s">
        <v>1480</v>
      </c>
      <c r="AT646" s="2" t="b">
        <f t="shared" si="18"/>
        <v>0</v>
      </c>
      <c r="AU646" s="2" t="b">
        <f t="shared" si="25"/>
        <v>0</v>
      </c>
      <c r="AV646" s="8" t="b">
        <f t="shared" si="19"/>
        <v>0</v>
      </c>
      <c r="AW646" s="2" t="b">
        <f t="shared" si="20"/>
        <v>0</v>
      </c>
      <c r="AX646" s="2" t="b">
        <f t="shared" si="21"/>
        <v>0</v>
      </c>
      <c r="AY646" s="2" t="b">
        <f t="shared" si="22"/>
        <v>1</v>
      </c>
    </row>
    <row r="647" spans="1:51" ht="16" x14ac:dyDescent="0.2">
      <c r="A647" s="4" t="s">
        <v>4601</v>
      </c>
      <c r="B647" s="2" t="s">
        <v>716</v>
      </c>
      <c r="D647" s="2" t="s">
        <v>1465</v>
      </c>
      <c r="E647" s="2" t="s">
        <v>1465</v>
      </c>
      <c r="F647" s="2">
        <v>15</v>
      </c>
      <c r="G647" s="2" t="s">
        <v>3403</v>
      </c>
      <c r="H647" s="2" t="s">
        <v>3403</v>
      </c>
      <c r="I647" s="2" t="s">
        <v>4583</v>
      </c>
      <c r="J647" s="2" t="s">
        <v>4584</v>
      </c>
      <c r="K647" s="7" t="s">
        <v>4585</v>
      </c>
      <c r="L647" s="2" t="s">
        <v>1473</v>
      </c>
      <c r="M647" s="2" t="s">
        <v>1528</v>
      </c>
      <c r="N647" s="2" t="s">
        <v>4602</v>
      </c>
      <c r="O647" s="2" t="s">
        <v>4592</v>
      </c>
      <c r="P647" s="2" t="s">
        <v>4603</v>
      </c>
      <c r="Q647" s="2" t="s">
        <v>4604</v>
      </c>
      <c r="AE647" s="2" t="s">
        <v>4605</v>
      </c>
      <c r="AF647" s="6" t="s">
        <v>1477</v>
      </c>
      <c r="AG647" s="6" t="s">
        <v>1478</v>
      </c>
      <c r="AH647" s="6" t="s">
        <v>1478</v>
      </c>
      <c r="AI647" s="6" t="s">
        <v>1477</v>
      </c>
      <c r="AJ647" s="6" t="s">
        <v>1477</v>
      </c>
      <c r="AK647" s="6" t="s">
        <v>1477</v>
      </c>
      <c r="AL647" s="6" t="s">
        <v>1477</v>
      </c>
      <c r="AM647" s="6" t="s">
        <v>1477</v>
      </c>
      <c r="AN647" s="6" t="s">
        <v>1477</v>
      </c>
      <c r="AO647" s="6" t="s">
        <v>1480</v>
      </c>
      <c r="AP647" s="6" t="s">
        <v>1480</v>
      </c>
      <c r="AQ647" s="6" t="s">
        <v>1615</v>
      </c>
      <c r="AR647" s="6" t="s">
        <v>1526</v>
      </c>
      <c r="AS647" s="6" t="s">
        <v>1480</v>
      </c>
      <c r="AT647" s="2" t="b">
        <f t="shared" si="18"/>
        <v>0</v>
      </c>
      <c r="AU647" s="2" t="b">
        <f t="shared" si="25"/>
        <v>0</v>
      </c>
      <c r="AV647" s="8" t="b">
        <f t="shared" si="19"/>
        <v>0</v>
      </c>
      <c r="AW647" s="2" t="b">
        <f t="shared" si="20"/>
        <v>0</v>
      </c>
      <c r="AX647" s="2" t="b">
        <f t="shared" si="21"/>
        <v>0</v>
      </c>
      <c r="AY647" s="2" t="b">
        <f t="shared" si="22"/>
        <v>1</v>
      </c>
    </row>
    <row r="648" spans="1:51" ht="16" x14ac:dyDescent="0.2">
      <c r="A648" s="4" t="s">
        <v>4606</v>
      </c>
      <c r="B648" s="2" t="s">
        <v>717</v>
      </c>
      <c r="D648" s="2" t="s">
        <v>1465</v>
      </c>
      <c r="E648" s="2" t="s">
        <v>1465</v>
      </c>
      <c r="F648" s="2">
        <v>15</v>
      </c>
      <c r="G648" s="2" t="s">
        <v>3403</v>
      </c>
      <c r="H648" s="2" t="s">
        <v>3403</v>
      </c>
      <c r="I648" s="2" t="s">
        <v>4583</v>
      </c>
      <c r="J648" s="2" t="s">
        <v>4584</v>
      </c>
      <c r="K648" s="7" t="s">
        <v>4585</v>
      </c>
      <c r="L648" s="2" t="s">
        <v>1473</v>
      </c>
      <c r="M648" s="2" t="s">
        <v>1528</v>
      </c>
      <c r="N648" s="2" t="s">
        <v>4607</v>
      </c>
      <c r="O648" s="2" t="s">
        <v>4592</v>
      </c>
      <c r="P648" s="2" t="s">
        <v>4608</v>
      </c>
      <c r="Q648" s="2" t="s">
        <v>4609</v>
      </c>
      <c r="AE648" s="2" t="s">
        <v>4610</v>
      </c>
      <c r="AF648" s="6" t="s">
        <v>1477</v>
      </c>
      <c r="AG648" s="6" t="s">
        <v>1478</v>
      </c>
      <c r="AH648" s="6" t="s">
        <v>1478</v>
      </c>
      <c r="AI648" s="6" t="s">
        <v>1477</v>
      </c>
      <c r="AJ648" s="6" t="s">
        <v>1477</v>
      </c>
      <c r="AK648" s="6" t="s">
        <v>1477</v>
      </c>
      <c r="AL648" s="6" t="s">
        <v>1477</v>
      </c>
      <c r="AM648" s="6" t="s">
        <v>1477</v>
      </c>
      <c r="AN648" s="6" t="s">
        <v>1477</v>
      </c>
      <c r="AO648" s="6" t="s">
        <v>1480</v>
      </c>
      <c r="AP648" s="6" t="s">
        <v>1478</v>
      </c>
      <c r="AQ648" s="6" t="s">
        <v>1615</v>
      </c>
      <c r="AR648" s="6" t="s">
        <v>1526</v>
      </c>
      <c r="AS648" s="6" t="s">
        <v>1480</v>
      </c>
      <c r="AT648" s="2" t="b">
        <f t="shared" si="18"/>
        <v>0</v>
      </c>
      <c r="AU648" s="2" t="b">
        <f t="shared" si="25"/>
        <v>0</v>
      </c>
      <c r="AV648" s="8" t="b">
        <f t="shared" si="19"/>
        <v>0</v>
      </c>
      <c r="AW648" s="2" t="b">
        <f t="shared" si="20"/>
        <v>0</v>
      </c>
      <c r="AX648" s="2" t="b">
        <f t="shared" si="21"/>
        <v>0</v>
      </c>
      <c r="AY648" s="2" t="b">
        <f t="shared" si="22"/>
        <v>1</v>
      </c>
    </row>
    <row r="649" spans="1:51" ht="16" x14ac:dyDescent="0.2">
      <c r="A649" s="4" t="s">
        <v>4611</v>
      </c>
      <c r="B649" s="2" t="s">
        <v>902</v>
      </c>
      <c r="D649" s="2" t="s">
        <v>1465</v>
      </c>
      <c r="E649" s="2" t="s">
        <v>1465</v>
      </c>
      <c r="F649" s="2">
        <v>15</v>
      </c>
      <c r="G649" s="2" t="s">
        <v>3403</v>
      </c>
      <c r="H649" s="2" t="s">
        <v>3403</v>
      </c>
      <c r="I649" s="2" t="s">
        <v>4583</v>
      </c>
      <c r="J649" s="2" t="s">
        <v>4584</v>
      </c>
      <c r="K649" s="7" t="s">
        <v>4585</v>
      </c>
      <c r="L649" s="2" t="s">
        <v>1473</v>
      </c>
      <c r="M649" s="2" t="s">
        <v>1528</v>
      </c>
      <c r="N649" s="2" t="s">
        <v>4612</v>
      </c>
      <c r="P649" s="2" t="s">
        <v>4613</v>
      </c>
      <c r="Q649" s="2" t="s">
        <v>4614</v>
      </c>
      <c r="AE649" s="2" t="s">
        <v>4615</v>
      </c>
      <c r="AF649" s="6" t="s">
        <v>1477</v>
      </c>
      <c r="AG649" s="6" t="s">
        <v>2084</v>
      </c>
      <c r="AH649" s="6" t="s">
        <v>1682</v>
      </c>
      <c r="AI649" s="6" t="s">
        <v>1477</v>
      </c>
      <c r="AJ649" s="6" t="s">
        <v>1477</v>
      </c>
      <c r="AK649" s="6" t="s">
        <v>1477</v>
      </c>
      <c r="AL649" s="6" t="s">
        <v>1512</v>
      </c>
      <c r="AM649" s="6" t="s">
        <v>1477</v>
      </c>
      <c r="AN649" s="6" t="s">
        <v>1477</v>
      </c>
      <c r="AO649" s="6" t="s">
        <v>1477</v>
      </c>
      <c r="AP649" s="6" t="s">
        <v>1478</v>
      </c>
      <c r="AQ649" s="6" t="s">
        <v>1512</v>
      </c>
      <c r="AR649" s="6" t="s">
        <v>1512</v>
      </c>
      <c r="AS649" s="6" t="s">
        <v>1480</v>
      </c>
      <c r="AT649" s="2" t="b">
        <f t="shared" si="18"/>
        <v>0</v>
      </c>
      <c r="AU649" s="2" t="b">
        <f t="shared" si="25"/>
        <v>0</v>
      </c>
      <c r="AV649" s="8" t="b">
        <f t="shared" si="19"/>
        <v>0</v>
      </c>
      <c r="AW649" s="2" t="b">
        <f t="shared" si="20"/>
        <v>0</v>
      </c>
      <c r="AX649" s="2" t="b">
        <f t="shared" si="21"/>
        <v>0</v>
      </c>
      <c r="AY649" s="2" t="b">
        <f t="shared" si="22"/>
        <v>1</v>
      </c>
    </row>
    <row r="650" spans="1:51" ht="16" x14ac:dyDescent="0.2">
      <c r="A650" s="4" t="s">
        <v>4616</v>
      </c>
      <c r="B650" s="2" t="s">
        <v>59</v>
      </c>
      <c r="E650" s="2" t="s">
        <v>1978</v>
      </c>
      <c r="F650" s="2">
        <v>15</v>
      </c>
      <c r="G650" s="2" t="s">
        <v>3403</v>
      </c>
      <c r="H650" s="2" t="s">
        <v>3403</v>
      </c>
      <c r="I650" s="2" t="s">
        <v>4583</v>
      </c>
      <c r="J650" s="2" t="s">
        <v>4584</v>
      </c>
      <c r="K650" s="7" t="s">
        <v>4585</v>
      </c>
      <c r="L650" s="2" t="s">
        <v>1473</v>
      </c>
      <c r="M650" s="2" t="s">
        <v>1999</v>
      </c>
      <c r="R650" s="2" t="s">
        <v>4617</v>
      </c>
      <c r="AE650" s="2" t="s">
        <v>4618</v>
      </c>
      <c r="AF650" s="6" t="s">
        <v>1477</v>
      </c>
      <c r="AG650" s="6" t="s">
        <v>1477</v>
      </c>
      <c r="AH650" s="6" t="s">
        <v>1477</v>
      </c>
      <c r="AI650" s="6" t="s">
        <v>1477</v>
      </c>
      <c r="AJ650" s="6" t="s">
        <v>1477</v>
      </c>
      <c r="AK650" s="6" t="s">
        <v>1477</v>
      </c>
      <c r="AL650" s="6" t="s">
        <v>1477</v>
      </c>
      <c r="AM650" s="6" t="s">
        <v>1477</v>
      </c>
      <c r="AN650" s="6" t="s">
        <v>1477</v>
      </c>
      <c r="AO650" s="6" t="s">
        <v>1477</v>
      </c>
      <c r="AP650" s="6" t="s">
        <v>1480</v>
      </c>
      <c r="AQ650" s="6" t="s">
        <v>1496</v>
      </c>
      <c r="AR650" s="6" t="s">
        <v>1477</v>
      </c>
      <c r="AS650" s="6" t="s">
        <v>1479</v>
      </c>
      <c r="AT650" s="2" t="b">
        <f t="shared" si="18"/>
        <v>1</v>
      </c>
      <c r="AU650" s="2" t="b">
        <f t="shared" si="25"/>
        <v>0</v>
      </c>
      <c r="AV650" s="8" t="b">
        <f t="shared" si="19"/>
        <v>0</v>
      </c>
      <c r="AW650" s="2" t="b">
        <f t="shared" si="20"/>
        <v>0</v>
      </c>
      <c r="AX650" s="2" t="b">
        <f t="shared" si="21"/>
        <v>0</v>
      </c>
      <c r="AY650" s="2" t="b">
        <f t="shared" si="22"/>
        <v>0</v>
      </c>
    </row>
    <row r="651" spans="1:51" ht="16" x14ac:dyDescent="0.2">
      <c r="A651" s="4" t="s">
        <v>4619</v>
      </c>
      <c r="B651" s="2" t="s">
        <v>60</v>
      </c>
      <c r="E651" s="2" t="s">
        <v>1978</v>
      </c>
      <c r="F651" s="2">
        <v>15</v>
      </c>
      <c r="G651" s="2" t="s">
        <v>3403</v>
      </c>
      <c r="H651" s="2" t="s">
        <v>3403</v>
      </c>
      <c r="I651" s="2" t="s">
        <v>4583</v>
      </c>
      <c r="J651" s="2" t="s">
        <v>4584</v>
      </c>
      <c r="K651" s="7" t="s">
        <v>4585</v>
      </c>
      <c r="L651" s="2" t="s">
        <v>1473</v>
      </c>
      <c r="M651" s="2" t="s">
        <v>1999</v>
      </c>
      <c r="R651" s="2" t="s">
        <v>4620</v>
      </c>
      <c r="AE651" s="2" t="s">
        <v>4621</v>
      </c>
      <c r="AF651" s="6" t="s">
        <v>1477</v>
      </c>
      <c r="AG651" s="6" t="s">
        <v>1477</v>
      </c>
      <c r="AH651" s="6" t="s">
        <v>1477</v>
      </c>
      <c r="AI651" s="6" t="s">
        <v>1477</v>
      </c>
      <c r="AJ651" s="6" t="s">
        <v>1477</v>
      </c>
      <c r="AK651" s="6" t="s">
        <v>1477</v>
      </c>
      <c r="AL651" s="6" t="s">
        <v>1477</v>
      </c>
      <c r="AM651" s="6" t="s">
        <v>1477</v>
      </c>
      <c r="AN651" s="6" t="s">
        <v>1477</v>
      </c>
      <c r="AO651" s="6" t="s">
        <v>1477</v>
      </c>
      <c r="AP651" s="6" t="s">
        <v>1478</v>
      </c>
      <c r="AQ651" s="6" t="s">
        <v>1496</v>
      </c>
      <c r="AR651" s="6" t="s">
        <v>1497</v>
      </c>
      <c r="AS651" s="6" t="s">
        <v>1480</v>
      </c>
      <c r="AT651" s="2" t="b">
        <f t="shared" si="18"/>
        <v>1</v>
      </c>
      <c r="AU651" s="2" t="b">
        <f t="shared" si="25"/>
        <v>0</v>
      </c>
      <c r="AV651" s="8" t="b">
        <f t="shared" si="19"/>
        <v>0</v>
      </c>
      <c r="AW651" s="2" t="b">
        <f t="shared" si="20"/>
        <v>0</v>
      </c>
      <c r="AX651" s="2" t="b">
        <f t="shared" si="21"/>
        <v>0</v>
      </c>
      <c r="AY651" s="2" t="b">
        <f t="shared" si="22"/>
        <v>0</v>
      </c>
    </row>
    <row r="652" spans="1:51" ht="16" x14ac:dyDescent="0.2">
      <c r="A652" s="4" t="s">
        <v>4622</v>
      </c>
      <c r="B652" s="2" t="s">
        <v>631</v>
      </c>
      <c r="E652" s="2" t="s">
        <v>1463</v>
      </c>
      <c r="F652" s="2">
        <v>15</v>
      </c>
      <c r="G652" s="2" t="s">
        <v>3403</v>
      </c>
      <c r="H652" s="2" t="s">
        <v>3403</v>
      </c>
      <c r="I652" s="2" t="s">
        <v>4583</v>
      </c>
      <c r="J652" s="2" t="s">
        <v>4584</v>
      </c>
      <c r="K652" s="9" t="s">
        <v>4585</v>
      </c>
      <c r="L652" s="3" t="s">
        <v>1473</v>
      </c>
      <c r="M652" s="3" t="s">
        <v>1528</v>
      </c>
      <c r="N652" s="3" t="s">
        <v>4623</v>
      </c>
      <c r="O652" s="3" t="s">
        <v>4624</v>
      </c>
      <c r="P652" s="3" t="s">
        <v>4625</v>
      </c>
      <c r="Q652" s="3" t="s">
        <v>4626</v>
      </c>
      <c r="R652" s="3"/>
      <c r="S652" s="3"/>
      <c r="T652" s="3"/>
      <c r="U652" s="3"/>
      <c r="AE652" s="2" t="s">
        <v>4627</v>
      </c>
      <c r="AF652" s="6" t="s">
        <v>1477</v>
      </c>
      <c r="AG652" s="6" t="s">
        <v>1602</v>
      </c>
      <c r="AH652" s="6" t="s">
        <v>1480</v>
      </c>
      <c r="AI652" s="6" t="s">
        <v>1477</v>
      </c>
      <c r="AJ652" s="6" t="s">
        <v>1477</v>
      </c>
      <c r="AK652" s="6" t="s">
        <v>1477</v>
      </c>
      <c r="AL652" s="6" t="s">
        <v>1477</v>
      </c>
      <c r="AM652" s="6" t="s">
        <v>1477</v>
      </c>
      <c r="AN652" s="6" t="s">
        <v>1477</v>
      </c>
      <c r="AO652" s="6" t="s">
        <v>1477</v>
      </c>
      <c r="AP652" s="6" t="s">
        <v>1480</v>
      </c>
      <c r="AQ652" s="6" t="s">
        <v>1478</v>
      </c>
      <c r="AR652" s="6" t="s">
        <v>1478</v>
      </c>
      <c r="AS652" s="6" t="s">
        <v>1480</v>
      </c>
      <c r="AT652" s="2" t="b">
        <f t="shared" si="18"/>
        <v>0</v>
      </c>
      <c r="AU652" s="2" t="b">
        <f t="shared" si="25"/>
        <v>0</v>
      </c>
      <c r="AV652" s="8" t="b">
        <f t="shared" si="19"/>
        <v>1</v>
      </c>
      <c r="AW652" s="2" t="b">
        <f t="shared" si="20"/>
        <v>1</v>
      </c>
      <c r="AX652" s="2" t="b">
        <f t="shared" si="21"/>
        <v>0</v>
      </c>
      <c r="AY652" s="2" t="b">
        <f t="shared" si="22"/>
        <v>0</v>
      </c>
    </row>
    <row r="653" spans="1:51" ht="16" x14ac:dyDescent="0.2">
      <c r="A653" s="4" t="s">
        <v>4628</v>
      </c>
      <c r="B653" s="2" t="s">
        <v>710</v>
      </c>
      <c r="E653" s="2" t="s">
        <v>1463</v>
      </c>
      <c r="F653" s="2">
        <v>15</v>
      </c>
      <c r="G653" s="2" t="s">
        <v>3403</v>
      </c>
      <c r="H653" s="2" t="s">
        <v>3403</v>
      </c>
      <c r="I653" s="2" t="s">
        <v>4583</v>
      </c>
      <c r="J653" s="2" t="s">
        <v>4584</v>
      </c>
      <c r="K653" s="7" t="s">
        <v>4585</v>
      </c>
      <c r="L653" s="2" t="s">
        <v>1473</v>
      </c>
      <c r="M653" s="2" t="s">
        <v>1528</v>
      </c>
      <c r="N653" s="2" t="s">
        <v>4629</v>
      </c>
      <c r="O653" s="2" t="s">
        <v>2240</v>
      </c>
      <c r="P653" s="2" t="s">
        <v>4630</v>
      </c>
      <c r="Q653" s="2" t="s">
        <v>4631</v>
      </c>
      <c r="AD653" s="2" t="s">
        <v>4632</v>
      </c>
      <c r="AE653" s="2" t="s">
        <v>4633</v>
      </c>
      <c r="AF653" s="6" t="s">
        <v>1477</v>
      </c>
      <c r="AG653" s="6" t="s">
        <v>1602</v>
      </c>
      <c r="AH653" s="6" t="s">
        <v>1682</v>
      </c>
      <c r="AI653" s="6" t="s">
        <v>1477</v>
      </c>
      <c r="AJ653" s="6" t="s">
        <v>1477</v>
      </c>
      <c r="AK653" s="6" t="s">
        <v>1477</v>
      </c>
      <c r="AL653" s="6" t="s">
        <v>1477</v>
      </c>
      <c r="AM653" s="6" t="s">
        <v>1477</v>
      </c>
      <c r="AN653" s="6" t="s">
        <v>1477</v>
      </c>
      <c r="AO653" s="6" t="s">
        <v>1477</v>
      </c>
      <c r="AP653" s="6" t="s">
        <v>1480</v>
      </c>
      <c r="AQ653" s="6" t="s">
        <v>1682</v>
      </c>
      <c r="AR653" s="6" t="s">
        <v>1535</v>
      </c>
      <c r="AS653" s="6" t="s">
        <v>1480</v>
      </c>
      <c r="AT653" s="2" t="b">
        <f t="shared" si="18"/>
        <v>0</v>
      </c>
      <c r="AU653" s="2" t="b">
        <f t="shared" si="25"/>
        <v>0</v>
      </c>
      <c r="AV653" s="8" t="b">
        <f t="shared" si="19"/>
        <v>1</v>
      </c>
      <c r="AW653" s="2" t="b">
        <f t="shared" si="20"/>
        <v>1</v>
      </c>
      <c r="AX653" s="2" t="b">
        <f t="shared" si="21"/>
        <v>0</v>
      </c>
      <c r="AY653" s="2" t="b">
        <f t="shared" si="22"/>
        <v>0</v>
      </c>
    </row>
    <row r="654" spans="1:51" ht="16" x14ac:dyDescent="0.2">
      <c r="A654" s="4" t="s">
        <v>4634</v>
      </c>
      <c r="B654" s="2" t="s">
        <v>771</v>
      </c>
      <c r="E654" s="2" t="s">
        <v>1463</v>
      </c>
      <c r="F654" s="2">
        <v>15</v>
      </c>
      <c r="G654" s="2" t="s">
        <v>3403</v>
      </c>
      <c r="H654" s="2" t="s">
        <v>3403</v>
      </c>
      <c r="I654" s="2" t="s">
        <v>4583</v>
      </c>
      <c r="J654" s="2" t="s">
        <v>4584</v>
      </c>
      <c r="K654" s="7" t="s">
        <v>4585</v>
      </c>
      <c r="L654" s="2" t="s">
        <v>1473</v>
      </c>
      <c r="M654" s="2" t="s">
        <v>1528</v>
      </c>
      <c r="N654" s="2" t="s">
        <v>4635</v>
      </c>
      <c r="O654" s="2" t="s">
        <v>4636</v>
      </c>
      <c r="P654" s="2" t="s">
        <v>4637</v>
      </c>
      <c r="Q654" s="2" t="s">
        <v>4638</v>
      </c>
      <c r="Z654" s="2" t="s">
        <v>4639</v>
      </c>
      <c r="AA654" s="2" t="s">
        <v>4640</v>
      </c>
      <c r="AB654" s="7" t="s">
        <v>4641</v>
      </c>
      <c r="AC654" s="7" t="s">
        <v>3807</v>
      </c>
      <c r="AE654" s="2" t="s">
        <v>4642</v>
      </c>
      <c r="AF654" s="6" t="s">
        <v>1477</v>
      </c>
      <c r="AG654" s="6" t="s">
        <v>1602</v>
      </c>
      <c r="AH654" s="6" t="s">
        <v>1535</v>
      </c>
      <c r="AI654" s="6" t="s">
        <v>1477</v>
      </c>
      <c r="AJ654" s="6" t="s">
        <v>1477</v>
      </c>
      <c r="AK654" s="6" t="s">
        <v>1477</v>
      </c>
      <c r="AL654" s="6" t="s">
        <v>1477</v>
      </c>
      <c r="AM654" s="6" t="s">
        <v>1477</v>
      </c>
      <c r="AN654" s="6" t="s">
        <v>1477</v>
      </c>
      <c r="AO654" s="6" t="s">
        <v>1477</v>
      </c>
      <c r="AP654" s="6" t="s">
        <v>1480</v>
      </c>
      <c r="AQ654" s="6" t="s">
        <v>1512</v>
      </c>
      <c r="AR654" s="6" t="s">
        <v>1535</v>
      </c>
      <c r="AS654" s="6" t="s">
        <v>1480</v>
      </c>
      <c r="AT654" s="2" t="b">
        <f t="shared" si="18"/>
        <v>0</v>
      </c>
      <c r="AU654" s="2" t="b">
        <f t="shared" si="25"/>
        <v>0</v>
      </c>
      <c r="AV654" s="8" t="b">
        <f t="shared" si="19"/>
        <v>1</v>
      </c>
      <c r="AW654" s="2" t="b">
        <f t="shared" si="20"/>
        <v>1</v>
      </c>
      <c r="AX654" s="2" t="b">
        <f t="shared" si="21"/>
        <v>0</v>
      </c>
      <c r="AY654" s="2" t="b">
        <f t="shared" si="22"/>
        <v>0</v>
      </c>
    </row>
    <row r="655" spans="1:51" ht="16" x14ac:dyDescent="0.2">
      <c r="A655" s="4" t="s">
        <v>4643</v>
      </c>
      <c r="B655" s="2" t="s">
        <v>772</v>
      </c>
      <c r="E655" s="2" t="s">
        <v>1463</v>
      </c>
      <c r="F655" s="2">
        <v>15</v>
      </c>
      <c r="G655" s="2" t="s">
        <v>3403</v>
      </c>
      <c r="H655" s="2" t="s">
        <v>3403</v>
      </c>
      <c r="I655" s="2" t="s">
        <v>4583</v>
      </c>
      <c r="J655" s="2" t="s">
        <v>4584</v>
      </c>
      <c r="K655" s="7" t="s">
        <v>4585</v>
      </c>
      <c r="L655" s="2" t="s">
        <v>1473</v>
      </c>
      <c r="M655" s="2" t="s">
        <v>1528</v>
      </c>
      <c r="N655" s="2" t="s">
        <v>4644</v>
      </c>
      <c r="O655" s="2" t="s">
        <v>4636</v>
      </c>
      <c r="P655" s="2" t="s">
        <v>4645</v>
      </c>
      <c r="Q655" s="2" t="s">
        <v>4646</v>
      </c>
      <c r="Z655" s="2" t="s">
        <v>4639</v>
      </c>
      <c r="AA655" s="2" t="s">
        <v>4640</v>
      </c>
      <c r="AB655" s="7" t="s">
        <v>4641</v>
      </c>
      <c r="AC655" s="7" t="s">
        <v>4647</v>
      </c>
      <c r="AE655" s="2" t="s">
        <v>4648</v>
      </c>
      <c r="AF655" s="6" t="s">
        <v>1477</v>
      </c>
      <c r="AG655" s="6" t="s">
        <v>1602</v>
      </c>
      <c r="AH655" s="6" t="s">
        <v>1535</v>
      </c>
      <c r="AI655" s="6" t="s">
        <v>1477</v>
      </c>
      <c r="AJ655" s="6" t="s">
        <v>1477</v>
      </c>
      <c r="AK655" s="6" t="s">
        <v>1477</v>
      </c>
      <c r="AL655" s="6" t="s">
        <v>1477</v>
      </c>
      <c r="AM655" s="6" t="s">
        <v>1477</v>
      </c>
      <c r="AN655" s="6" t="s">
        <v>1477</v>
      </c>
      <c r="AO655" s="6" t="s">
        <v>1477</v>
      </c>
      <c r="AP655" s="6" t="s">
        <v>1480</v>
      </c>
      <c r="AQ655" s="6" t="s">
        <v>1512</v>
      </c>
      <c r="AR655" s="6" t="s">
        <v>1535</v>
      </c>
      <c r="AS655" s="6" t="s">
        <v>1480</v>
      </c>
      <c r="AT655" s="2" t="b">
        <f t="shared" si="18"/>
        <v>0</v>
      </c>
      <c r="AU655" s="2" t="b">
        <f t="shared" si="25"/>
        <v>0</v>
      </c>
      <c r="AV655" s="8" t="b">
        <f t="shared" si="19"/>
        <v>1</v>
      </c>
      <c r="AW655" s="2" t="b">
        <f t="shared" si="20"/>
        <v>1</v>
      </c>
      <c r="AX655" s="2" t="b">
        <f t="shared" si="21"/>
        <v>0</v>
      </c>
      <c r="AY655" s="2" t="b">
        <f t="shared" si="22"/>
        <v>0</v>
      </c>
    </row>
    <row r="656" spans="1:51" ht="16" x14ac:dyDescent="0.2">
      <c r="A656" s="4" t="s">
        <v>4649</v>
      </c>
      <c r="B656" s="2" t="s">
        <v>813</v>
      </c>
      <c r="E656" s="2" t="s">
        <v>1463</v>
      </c>
      <c r="F656" s="2">
        <v>15</v>
      </c>
      <c r="G656" s="2" t="s">
        <v>3403</v>
      </c>
      <c r="H656" s="2" t="s">
        <v>3403</v>
      </c>
      <c r="I656" s="2" t="s">
        <v>4583</v>
      </c>
      <c r="J656" s="2" t="s">
        <v>4584</v>
      </c>
      <c r="K656" s="7" t="s">
        <v>4585</v>
      </c>
      <c r="L656" s="2" t="s">
        <v>1473</v>
      </c>
      <c r="M656" s="2" t="s">
        <v>1528</v>
      </c>
      <c r="N656" s="2" t="s">
        <v>4650</v>
      </c>
      <c r="O656" s="2" t="s">
        <v>4650</v>
      </c>
      <c r="P656" s="2" t="s">
        <v>4651</v>
      </c>
      <c r="Q656" s="2" t="s">
        <v>4652</v>
      </c>
      <c r="AD656" s="2" t="s">
        <v>4653</v>
      </c>
      <c r="AE656" s="2" t="s">
        <v>4654</v>
      </c>
      <c r="AF656" s="6" t="s">
        <v>1477</v>
      </c>
      <c r="AG656" s="6" t="s">
        <v>1478</v>
      </c>
      <c r="AH656" s="6" t="s">
        <v>1478</v>
      </c>
      <c r="AI656" s="6" t="s">
        <v>1477</v>
      </c>
      <c r="AJ656" s="6" t="s">
        <v>1477</v>
      </c>
      <c r="AK656" s="6" t="s">
        <v>1477</v>
      </c>
      <c r="AL656" s="6" t="s">
        <v>1477</v>
      </c>
      <c r="AM656" s="6" t="s">
        <v>1477</v>
      </c>
      <c r="AN656" s="6" t="s">
        <v>1477</v>
      </c>
      <c r="AO656" s="6" t="s">
        <v>1477</v>
      </c>
      <c r="AP656" s="6" t="s">
        <v>1480</v>
      </c>
      <c r="AQ656" s="6" t="s">
        <v>1615</v>
      </c>
      <c r="AR656" s="6" t="s">
        <v>1526</v>
      </c>
      <c r="AS656" s="6" t="s">
        <v>1480</v>
      </c>
      <c r="AT656" s="2" t="b">
        <f t="shared" si="18"/>
        <v>0</v>
      </c>
      <c r="AU656" s="2" t="b">
        <f t="shared" si="25"/>
        <v>0</v>
      </c>
      <c r="AV656" s="8" t="b">
        <f t="shared" si="19"/>
        <v>1</v>
      </c>
      <c r="AW656" s="2" t="b">
        <f t="shared" si="20"/>
        <v>1</v>
      </c>
      <c r="AX656" s="2" t="b">
        <f t="shared" si="21"/>
        <v>0</v>
      </c>
      <c r="AY656" s="2" t="b">
        <f t="shared" si="22"/>
        <v>0</v>
      </c>
    </row>
    <row r="657" spans="1:51" ht="16" x14ac:dyDescent="0.2">
      <c r="A657" s="4" t="s">
        <v>4655</v>
      </c>
      <c r="B657" s="2" t="s">
        <v>814</v>
      </c>
      <c r="E657" s="2" t="s">
        <v>1463</v>
      </c>
      <c r="F657" s="2">
        <v>15</v>
      </c>
      <c r="G657" s="2" t="s">
        <v>3403</v>
      </c>
      <c r="H657" s="2" t="s">
        <v>3403</v>
      </c>
      <c r="I657" s="2" t="s">
        <v>4583</v>
      </c>
      <c r="J657" s="2" t="s">
        <v>4584</v>
      </c>
      <c r="K657" s="7" t="s">
        <v>4585</v>
      </c>
      <c r="L657" s="2" t="s">
        <v>1473</v>
      </c>
      <c r="M657" s="2" t="s">
        <v>1528</v>
      </c>
      <c r="N657" s="2" t="s">
        <v>4656</v>
      </c>
      <c r="O657" s="2" t="s">
        <v>4031</v>
      </c>
      <c r="P657" s="2" t="s">
        <v>4657</v>
      </c>
      <c r="Q657" s="2" t="s">
        <v>4658</v>
      </c>
      <c r="AA657" s="2" t="s">
        <v>4659</v>
      </c>
      <c r="AB657" s="7" t="s">
        <v>4660</v>
      </c>
      <c r="AC657" s="7" t="s">
        <v>3807</v>
      </c>
      <c r="AD657" s="2" t="s">
        <v>4661</v>
      </c>
      <c r="AE657" s="2" t="s">
        <v>4662</v>
      </c>
      <c r="AF657" s="6" t="s">
        <v>1477</v>
      </c>
      <c r="AG657" s="6" t="s">
        <v>1512</v>
      </c>
      <c r="AH657" s="6" t="s">
        <v>1478</v>
      </c>
      <c r="AI657" s="6" t="s">
        <v>1477</v>
      </c>
      <c r="AJ657" s="6" t="s">
        <v>1477</v>
      </c>
      <c r="AK657" s="6" t="s">
        <v>1477</v>
      </c>
      <c r="AL657" s="6" t="s">
        <v>1477</v>
      </c>
      <c r="AM657" s="6" t="s">
        <v>1477</v>
      </c>
      <c r="AN657" s="6" t="s">
        <v>1477</v>
      </c>
      <c r="AO657" s="6" t="s">
        <v>1477</v>
      </c>
      <c r="AP657" s="6" t="s">
        <v>1480</v>
      </c>
      <c r="AQ657" s="6" t="s">
        <v>1615</v>
      </c>
      <c r="AR657" s="6" t="s">
        <v>1558</v>
      </c>
      <c r="AS657" s="6" t="s">
        <v>1480</v>
      </c>
      <c r="AT657" s="2" t="b">
        <f t="shared" si="18"/>
        <v>0</v>
      </c>
      <c r="AU657" s="2" t="b">
        <f t="shared" si="25"/>
        <v>0</v>
      </c>
      <c r="AV657" s="8" t="b">
        <f t="shared" si="19"/>
        <v>1</v>
      </c>
      <c r="AW657" s="2" t="b">
        <f t="shared" si="20"/>
        <v>1</v>
      </c>
      <c r="AX657" s="2" t="b">
        <f t="shared" si="21"/>
        <v>0</v>
      </c>
      <c r="AY657" s="2" t="b">
        <f t="shared" si="22"/>
        <v>0</v>
      </c>
    </row>
    <row r="658" spans="1:51" ht="16" x14ac:dyDescent="0.2">
      <c r="A658" s="4" t="s">
        <v>4663</v>
      </c>
      <c r="B658" s="2" t="s">
        <v>815</v>
      </c>
      <c r="E658" s="2" t="s">
        <v>1463</v>
      </c>
      <c r="F658" s="2">
        <v>15</v>
      </c>
      <c r="G658" s="2" t="s">
        <v>3403</v>
      </c>
      <c r="H658" s="2" t="s">
        <v>3403</v>
      </c>
      <c r="I658" s="2" t="s">
        <v>4583</v>
      </c>
      <c r="J658" s="2" t="s">
        <v>4584</v>
      </c>
      <c r="K658" s="7" t="s">
        <v>4585</v>
      </c>
      <c r="L658" s="2" t="s">
        <v>1473</v>
      </c>
      <c r="M658" s="2" t="s">
        <v>1528</v>
      </c>
      <c r="N658" s="2" t="s">
        <v>4664</v>
      </c>
      <c r="O658" s="2" t="s">
        <v>2240</v>
      </c>
      <c r="P658" s="2" t="s">
        <v>4665</v>
      </c>
      <c r="Q658" s="2" t="s">
        <v>4666</v>
      </c>
      <c r="AD658" s="2" t="s">
        <v>4667</v>
      </c>
      <c r="AE658" s="2" t="s">
        <v>4668</v>
      </c>
      <c r="AF658" s="6" t="s">
        <v>1477</v>
      </c>
      <c r="AG658" s="6" t="s">
        <v>1602</v>
      </c>
      <c r="AH658" s="6" t="s">
        <v>1484</v>
      </c>
      <c r="AI658" s="6" t="s">
        <v>1477</v>
      </c>
      <c r="AJ658" s="6" t="s">
        <v>1477</v>
      </c>
      <c r="AK658" s="6" t="s">
        <v>1477</v>
      </c>
      <c r="AL658" s="6" t="s">
        <v>1477</v>
      </c>
      <c r="AM658" s="6" t="s">
        <v>1477</v>
      </c>
      <c r="AN658" s="6" t="s">
        <v>1477</v>
      </c>
      <c r="AO658" s="6" t="s">
        <v>1477</v>
      </c>
      <c r="AP658" s="6" t="s">
        <v>1682</v>
      </c>
      <c r="AQ658" s="6" t="s">
        <v>1536</v>
      </c>
      <c r="AR658" s="6" t="s">
        <v>1480</v>
      </c>
      <c r="AS658" s="6" t="s">
        <v>1480</v>
      </c>
      <c r="AT658" s="2" t="b">
        <f t="shared" si="18"/>
        <v>0</v>
      </c>
      <c r="AU658" s="2" t="b">
        <f t="shared" si="25"/>
        <v>0</v>
      </c>
      <c r="AV658" s="8" t="b">
        <f t="shared" si="19"/>
        <v>1</v>
      </c>
      <c r="AW658" s="2" t="b">
        <f t="shared" si="20"/>
        <v>1</v>
      </c>
      <c r="AX658" s="2" t="b">
        <f t="shared" si="21"/>
        <v>0</v>
      </c>
      <c r="AY658" s="2" t="b">
        <f t="shared" si="22"/>
        <v>0</v>
      </c>
    </row>
    <row r="659" spans="1:51" ht="16" x14ac:dyDescent="0.2">
      <c r="A659" s="4" t="s">
        <v>4669</v>
      </c>
      <c r="B659" s="2" t="s">
        <v>850</v>
      </c>
      <c r="E659" s="2" t="s">
        <v>1463</v>
      </c>
      <c r="F659" s="2">
        <v>15</v>
      </c>
      <c r="G659" s="2" t="s">
        <v>3403</v>
      </c>
      <c r="H659" s="2" t="s">
        <v>3403</v>
      </c>
      <c r="I659" s="2" t="s">
        <v>4583</v>
      </c>
      <c r="J659" s="2" t="s">
        <v>4584</v>
      </c>
      <c r="K659" s="7" t="s">
        <v>4585</v>
      </c>
      <c r="L659" s="2" t="s">
        <v>1473</v>
      </c>
      <c r="M659" s="2" t="s">
        <v>1528</v>
      </c>
      <c r="N659" s="2" t="s">
        <v>4670</v>
      </c>
      <c r="O659" s="2" t="s">
        <v>2240</v>
      </c>
      <c r="P659" s="2" t="s">
        <v>4671</v>
      </c>
      <c r="Q659" s="2" t="s">
        <v>4672</v>
      </c>
      <c r="AE659" s="2" t="s">
        <v>4673</v>
      </c>
      <c r="AF659" s="6" t="s">
        <v>1477</v>
      </c>
      <c r="AG659" s="6" t="s">
        <v>1602</v>
      </c>
      <c r="AH659" s="6" t="s">
        <v>1682</v>
      </c>
      <c r="AI659" s="6" t="s">
        <v>1477</v>
      </c>
      <c r="AJ659" s="6" t="s">
        <v>1477</v>
      </c>
      <c r="AK659" s="6" t="s">
        <v>1477</v>
      </c>
      <c r="AL659" s="6" t="s">
        <v>1477</v>
      </c>
      <c r="AM659" s="6" t="s">
        <v>1477</v>
      </c>
      <c r="AN659" s="6" t="s">
        <v>1477</v>
      </c>
      <c r="AO659" s="6" t="s">
        <v>1477</v>
      </c>
      <c r="AP659" s="6" t="s">
        <v>1480</v>
      </c>
      <c r="AQ659" s="6" t="s">
        <v>1496</v>
      </c>
      <c r="AR659" s="6" t="s">
        <v>1535</v>
      </c>
      <c r="AS659" s="6" t="s">
        <v>1480</v>
      </c>
      <c r="AT659" s="2" t="b">
        <f t="shared" si="18"/>
        <v>0</v>
      </c>
      <c r="AU659" s="2" t="b">
        <f t="shared" si="25"/>
        <v>0</v>
      </c>
      <c r="AV659" s="8" t="b">
        <f t="shared" si="19"/>
        <v>1</v>
      </c>
      <c r="AW659" s="2" t="b">
        <f t="shared" si="20"/>
        <v>1</v>
      </c>
      <c r="AX659" s="2" t="b">
        <f t="shared" si="21"/>
        <v>0</v>
      </c>
      <c r="AY659" s="2" t="b">
        <f t="shared" si="22"/>
        <v>0</v>
      </c>
    </row>
    <row r="660" spans="1:51" ht="16" x14ac:dyDescent="0.2">
      <c r="A660" s="4" t="s">
        <v>4674</v>
      </c>
      <c r="B660" s="2" t="s">
        <v>868</v>
      </c>
      <c r="E660" s="2" t="s">
        <v>1463</v>
      </c>
      <c r="F660" s="2">
        <v>15</v>
      </c>
      <c r="G660" s="2" t="s">
        <v>3403</v>
      </c>
      <c r="H660" s="2" t="s">
        <v>3403</v>
      </c>
      <c r="I660" s="2" t="s">
        <v>4583</v>
      </c>
      <c r="J660" s="2" t="s">
        <v>4584</v>
      </c>
      <c r="K660" s="7" t="s">
        <v>4585</v>
      </c>
      <c r="L660" s="2" t="s">
        <v>1473</v>
      </c>
      <c r="M660" s="2" t="s">
        <v>1528</v>
      </c>
      <c r="N660" s="2" t="s">
        <v>4675</v>
      </c>
      <c r="O660" s="2" t="s">
        <v>4031</v>
      </c>
      <c r="P660" s="2" t="s">
        <v>4676</v>
      </c>
      <c r="Q660" s="2" t="s">
        <v>4677</v>
      </c>
      <c r="AE660" s="2" t="s">
        <v>4678</v>
      </c>
      <c r="AF660" s="6" t="s">
        <v>1477</v>
      </c>
      <c r="AG660" s="6" t="s">
        <v>1496</v>
      </c>
      <c r="AH660" s="6" t="s">
        <v>1497</v>
      </c>
      <c r="AI660" s="6" t="s">
        <v>1477</v>
      </c>
      <c r="AJ660" s="6" t="s">
        <v>1477</v>
      </c>
      <c r="AK660" s="6" t="s">
        <v>1477</v>
      </c>
      <c r="AL660" s="6" t="s">
        <v>1477</v>
      </c>
      <c r="AM660" s="6" t="s">
        <v>1477</v>
      </c>
      <c r="AN660" s="6" t="s">
        <v>1477</v>
      </c>
      <c r="AO660" s="6" t="s">
        <v>1477</v>
      </c>
      <c r="AP660" s="6" t="s">
        <v>1480</v>
      </c>
      <c r="AQ660" s="6" t="s">
        <v>1615</v>
      </c>
      <c r="AR660" s="6" t="s">
        <v>1558</v>
      </c>
      <c r="AS660" s="6" t="s">
        <v>1480</v>
      </c>
      <c r="AT660" s="2" t="b">
        <f t="shared" si="18"/>
        <v>0</v>
      </c>
      <c r="AU660" s="2" t="b">
        <f t="shared" si="25"/>
        <v>0</v>
      </c>
      <c r="AV660" s="8" t="b">
        <f t="shared" si="19"/>
        <v>1</v>
      </c>
      <c r="AW660" s="2" t="b">
        <f t="shared" si="20"/>
        <v>1</v>
      </c>
      <c r="AX660" s="2" t="b">
        <f t="shared" si="21"/>
        <v>0</v>
      </c>
      <c r="AY660" s="2" t="b">
        <f t="shared" si="22"/>
        <v>0</v>
      </c>
    </row>
    <row r="661" spans="1:51" ht="16" x14ac:dyDescent="0.2">
      <c r="A661" s="4" t="s">
        <v>4679</v>
      </c>
      <c r="B661" s="2" t="s">
        <v>869</v>
      </c>
      <c r="E661" s="2" t="s">
        <v>1463</v>
      </c>
      <c r="F661" s="2">
        <v>15</v>
      </c>
      <c r="G661" s="2" t="s">
        <v>3403</v>
      </c>
      <c r="H661" s="2" t="s">
        <v>3403</v>
      </c>
      <c r="I661" s="2" t="s">
        <v>4583</v>
      </c>
      <c r="J661" s="2" t="s">
        <v>4584</v>
      </c>
      <c r="K661" s="7" t="s">
        <v>4585</v>
      </c>
      <c r="L661" s="2" t="s">
        <v>1473</v>
      </c>
      <c r="M661" s="2" t="s">
        <v>1528</v>
      </c>
      <c r="N661" s="2" t="s">
        <v>4656</v>
      </c>
      <c r="O661" s="2" t="s">
        <v>4031</v>
      </c>
      <c r="P661" s="2" t="s">
        <v>4680</v>
      </c>
      <c r="Q661" s="2" t="s">
        <v>4681</v>
      </c>
      <c r="AA661" s="2" t="s">
        <v>4659</v>
      </c>
      <c r="AB661" s="7" t="s">
        <v>4660</v>
      </c>
      <c r="AC661" s="7" t="s">
        <v>3807</v>
      </c>
      <c r="AE661" s="2" t="s">
        <v>4682</v>
      </c>
      <c r="AF661" s="6" t="s">
        <v>1477</v>
      </c>
      <c r="AG661" s="6" t="s">
        <v>2084</v>
      </c>
      <c r="AH661" s="6" t="s">
        <v>1682</v>
      </c>
      <c r="AI661" s="6" t="s">
        <v>1477</v>
      </c>
      <c r="AJ661" s="6" t="s">
        <v>1477</v>
      </c>
      <c r="AK661" s="6" t="s">
        <v>1477</v>
      </c>
      <c r="AL661" s="6" t="s">
        <v>1477</v>
      </c>
      <c r="AM661" s="6" t="s">
        <v>1477</v>
      </c>
      <c r="AN661" s="6" t="s">
        <v>1477</v>
      </c>
      <c r="AO661" s="6" t="s">
        <v>1477</v>
      </c>
      <c r="AP661" s="6" t="s">
        <v>1478</v>
      </c>
      <c r="AQ661" s="6" t="s">
        <v>1496</v>
      </c>
      <c r="AR661" s="6" t="s">
        <v>1535</v>
      </c>
      <c r="AS661" s="6" t="s">
        <v>1508</v>
      </c>
      <c r="AT661" s="2" t="b">
        <f t="shared" si="18"/>
        <v>0</v>
      </c>
      <c r="AU661" s="2" t="b">
        <f t="shared" si="25"/>
        <v>0</v>
      </c>
      <c r="AV661" s="8" t="b">
        <f t="shared" si="19"/>
        <v>1</v>
      </c>
      <c r="AW661" s="2" t="b">
        <f t="shared" si="20"/>
        <v>1</v>
      </c>
      <c r="AX661" s="2" t="b">
        <f t="shared" si="21"/>
        <v>0</v>
      </c>
      <c r="AY661" s="2" t="b">
        <f t="shared" si="22"/>
        <v>0</v>
      </c>
    </row>
    <row r="662" spans="1:51" ht="16" x14ac:dyDescent="0.2">
      <c r="A662" s="4" t="s">
        <v>4683</v>
      </c>
      <c r="B662" s="2" t="s">
        <v>898</v>
      </c>
      <c r="E662" s="2" t="s">
        <v>1463</v>
      </c>
      <c r="F662" s="2">
        <v>15</v>
      </c>
      <c r="G662" s="2" t="s">
        <v>3403</v>
      </c>
      <c r="H662" s="2" t="s">
        <v>3403</v>
      </c>
      <c r="I662" s="2" t="s">
        <v>4583</v>
      </c>
      <c r="J662" s="2" t="s">
        <v>4584</v>
      </c>
      <c r="K662" s="7" t="s">
        <v>4585</v>
      </c>
      <c r="L662" s="2" t="s">
        <v>1473</v>
      </c>
      <c r="M662" s="2" t="s">
        <v>1528</v>
      </c>
      <c r="N662" s="2" t="s">
        <v>4684</v>
      </c>
      <c r="O662" s="2" t="s">
        <v>4031</v>
      </c>
      <c r="P662" s="2" t="s">
        <v>4685</v>
      </c>
      <c r="Q662" s="2" t="s">
        <v>4686</v>
      </c>
      <c r="AA662" s="2" t="s">
        <v>4687</v>
      </c>
      <c r="AB662" s="7" t="s">
        <v>4660</v>
      </c>
      <c r="AC662" s="7" t="s">
        <v>3807</v>
      </c>
      <c r="AE662" s="2" t="s">
        <v>4688</v>
      </c>
      <c r="AF662" s="6" t="s">
        <v>1477</v>
      </c>
      <c r="AG662" s="6" t="s">
        <v>1496</v>
      </c>
      <c r="AH662" s="6" t="s">
        <v>1478</v>
      </c>
      <c r="AI662" s="6" t="s">
        <v>1477</v>
      </c>
      <c r="AJ662" s="6" t="s">
        <v>1477</v>
      </c>
      <c r="AK662" s="6" t="s">
        <v>1477</v>
      </c>
      <c r="AL662" s="6" t="s">
        <v>1477</v>
      </c>
      <c r="AM662" s="6" t="s">
        <v>1477</v>
      </c>
      <c r="AN662" s="6" t="s">
        <v>1477</v>
      </c>
      <c r="AO662" s="6" t="s">
        <v>1477</v>
      </c>
      <c r="AP662" s="6" t="s">
        <v>1480</v>
      </c>
      <c r="AQ662" s="6" t="s">
        <v>1615</v>
      </c>
      <c r="AR662" s="6" t="s">
        <v>1558</v>
      </c>
      <c r="AS662" s="6" t="s">
        <v>1480</v>
      </c>
      <c r="AT662" s="2" t="b">
        <f t="shared" si="18"/>
        <v>0</v>
      </c>
      <c r="AU662" s="2" t="b">
        <f t="shared" si="25"/>
        <v>0</v>
      </c>
      <c r="AV662" s="8" t="b">
        <f t="shared" si="19"/>
        <v>1</v>
      </c>
      <c r="AW662" s="2" t="b">
        <f t="shared" si="20"/>
        <v>1</v>
      </c>
      <c r="AX662" s="2" t="b">
        <f t="shared" si="21"/>
        <v>0</v>
      </c>
      <c r="AY662" s="2" t="b">
        <f t="shared" si="22"/>
        <v>0</v>
      </c>
    </row>
    <row r="663" spans="1:51" ht="16" x14ac:dyDescent="0.2">
      <c r="A663" s="4" t="s">
        <v>4689</v>
      </c>
      <c r="B663" s="2" t="s">
        <v>899</v>
      </c>
      <c r="E663" s="2" t="s">
        <v>1463</v>
      </c>
      <c r="F663" s="2">
        <v>15</v>
      </c>
      <c r="G663" s="2" t="s">
        <v>3403</v>
      </c>
      <c r="H663" s="2" t="s">
        <v>3403</v>
      </c>
      <c r="I663" s="2" t="s">
        <v>4583</v>
      </c>
      <c r="J663" s="2" t="s">
        <v>4584</v>
      </c>
      <c r="K663" s="7" t="s">
        <v>4585</v>
      </c>
      <c r="L663" s="2" t="s">
        <v>1473</v>
      </c>
      <c r="M663" s="2" t="s">
        <v>1528</v>
      </c>
      <c r="N663" s="2" t="s">
        <v>4690</v>
      </c>
      <c r="O663" s="2" t="s">
        <v>4031</v>
      </c>
      <c r="P663" s="2" t="s">
        <v>4691</v>
      </c>
      <c r="Q663" s="2" t="s">
        <v>4692</v>
      </c>
      <c r="AA663" s="2" t="s">
        <v>4687</v>
      </c>
      <c r="AB663" s="7" t="s">
        <v>4660</v>
      </c>
      <c r="AC663" s="7" t="s">
        <v>3807</v>
      </c>
      <c r="AE663" s="2" t="s">
        <v>4693</v>
      </c>
      <c r="AF663" s="6" t="s">
        <v>1477</v>
      </c>
      <c r="AG663" s="6" t="s">
        <v>1526</v>
      </c>
      <c r="AH663" s="6" t="s">
        <v>1478</v>
      </c>
      <c r="AI663" s="6" t="s">
        <v>1477</v>
      </c>
      <c r="AJ663" s="6" t="s">
        <v>1477</v>
      </c>
      <c r="AK663" s="6" t="s">
        <v>1477</v>
      </c>
      <c r="AL663" s="6" t="s">
        <v>1477</v>
      </c>
      <c r="AM663" s="6" t="s">
        <v>1477</v>
      </c>
      <c r="AN663" s="6" t="s">
        <v>1477</v>
      </c>
      <c r="AO663" s="6" t="s">
        <v>1477</v>
      </c>
      <c r="AP663" s="6" t="s">
        <v>1480</v>
      </c>
      <c r="AQ663" s="6" t="s">
        <v>1615</v>
      </c>
      <c r="AR663" s="6" t="s">
        <v>1558</v>
      </c>
      <c r="AS663" s="6" t="s">
        <v>1480</v>
      </c>
      <c r="AT663" s="2" t="b">
        <f t="shared" si="18"/>
        <v>0</v>
      </c>
      <c r="AU663" s="2" t="b">
        <f t="shared" si="25"/>
        <v>0</v>
      </c>
      <c r="AV663" s="8" t="b">
        <f t="shared" si="19"/>
        <v>1</v>
      </c>
      <c r="AW663" s="2" t="b">
        <f t="shared" si="20"/>
        <v>1</v>
      </c>
      <c r="AX663" s="2" t="b">
        <f t="shared" si="21"/>
        <v>0</v>
      </c>
      <c r="AY663" s="2" t="b">
        <f t="shared" si="22"/>
        <v>0</v>
      </c>
    </row>
    <row r="664" spans="1:51" ht="16" x14ac:dyDescent="0.2">
      <c r="A664" s="4" t="s">
        <v>4694</v>
      </c>
      <c r="B664" s="2" t="s">
        <v>914</v>
      </c>
      <c r="E664" s="2" t="s">
        <v>1463</v>
      </c>
      <c r="F664" s="2">
        <v>15</v>
      </c>
      <c r="G664" s="2" t="s">
        <v>3403</v>
      </c>
      <c r="H664" s="2" t="s">
        <v>3403</v>
      </c>
      <c r="I664" s="2" t="s">
        <v>4583</v>
      </c>
      <c r="J664" s="2" t="s">
        <v>4584</v>
      </c>
      <c r="K664" s="7" t="s">
        <v>4585</v>
      </c>
      <c r="L664" s="2" t="s">
        <v>1473</v>
      </c>
      <c r="M664" s="2" t="s">
        <v>1528</v>
      </c>
      <c r="N664" s="2" t="s">
        <v>4695</v>
      </c>
      <c r="O664" s="2" t="s">
        <v>2240</v>
      </c>
      <c r="P664" s="2" t="s">
        <v>4696</v>
      </c>
      <c r="Q664" s="2" t="s">
        <v>4697</v>
      </c>
      <c r="AA664" s="2" t="s">
        <v>4698</v>
      </c>
      <c r="AB664" s="7" t="s">
        <v>4699</v>
      </c>
      <c r="AC664" s="7" t="s">
        <v>4647</v>
      </c>
      <c r="AE664" s="2" t="s">
        <v>4700</v>
      </c>
      <c r="AF664" s="6" t="s">
        <v>1477</v>
      </c>
      <c r="AG664" s="6" t="s">
        <v>1496</v>
      </c>
      <c r="AH664" s="6" t="s">
        <v>1478</v>
      </c>
      <c r="AI664" s="6" t="s">
        <v>1477</v>
      </c>
      <c r="AJ664" s="6" t="s">
        <v>1477</v>
      </c>
      <c r="AK664" s="6" t="s">
        <v>1477</v>
      </c>
      <c r="AL664" s="6" t="s">
        <v>1477</v>
      </c>
      <c r="AM664" s="6" t="s">
        <v>1477</v>
      </c>
      <c r="AN664" s="6" t="s">
        <v>1477</v>
      </c>
      <c r="AO664" s="6" t="s">
        <v>1477</v>
      </c>
      <c r="AP664" s="6" t="s">
        <v>1480</v>
      </c>
      <c r="AQ664" s="6" t="s">
        <v>1615</v>
      </c>
      <c r="AR664" s="6" t="s">
        <v>1558</v>
      </c>
      <c r="AS664" s="6" t="s">
        <v>1480</v>
      </c>
      <c r="AT664" s="2" t="b">
        <f t="shared" si="18"/>
        <v>0</v>
      </c>
      <c r="AU664" s="2" t="b">
        <f t="shared" si="25"/>
        <v>0</v>
      </c>
      <c r="AV664" s="8" t="b">
        <f t="shared" si="19"/>
        <v>1</v>
      </c>
      <c r="AW664" s="2" t="b">
        <f t="shared" si="20"/>
        <v>1</v>
      </c>
      <c r="AX664" s="2" t="b">
        <f t="shared" si="21"/>
        <v>0</v>
      </c>
      <c r="AY664" s="2" t="b">
        <f t="shared" si="22"/>
        <v>0</v>
      </c>
    </row>
    <row r="665" spans="1:51" ht="16" x14ac:dyDescent="0.2">
      <c r="A665" s="4" t="s">
        <v>4701</v>
      </c>
      <c r="B665" s="2" t="s">
        <v>924</v>
      </c>
      <c r="E665" s="2" t="s">
        <v>1463</v>
      </c>
      <c r="F665" s="2">
        <v>15</v>
      </c>
      <c r="G665" s="2" t="s">
        <v>3403</v>
      </c>
      <c r="H665" s="2" t="s">
        <v>3403</v>
      </c>
      <c r="I665" s="2" t="s">
        <v>4583</v>
      </c>
      <c r="J665" s="2" t="s">
        <v>4584</v>
      </c>
      <c r="K665" s="7" t="s">
        <v>4585</v>
      </c>
      <c r="L665" s="2" t="s">
        <v>1473</v>
      </c>
      <c r="M665" s="2" t="s">
        <v>1528</v>
      </c>
      <c r="N665" s="2" t="s">
        <v>4702</v>
      </c>
      <c r="O665" s="2" t="s">
        <v>4703</v>
      </c>
      <c r="P665" s="2" t="s">
        <v>4704</v>
      </c>
      <c r="Q665" s="2" t="s">
        <v>4705</v>
      </c>
      <c r="AA665" s="2" t="s">
        <v>4698</v>
      </c>
      <c r="AB665" s="7" t="s">
        <v>4699</v>
      </c>
      <c r="AC665" s="7" t="s">
        <v>3807</v>
      </c>
      <c r="AE665" s="2" t="s">
        <v>4706</v>
      </c>
      <c r="AF665" s="6" t="s">
        <v>1477</v>
      </c>
      <c r="AG665" s="6" t="s">
        <v>1526</v>
      </c>
      <c r="AH665" s="6" t="s">
        <v>1478</v>
      </c>
      <c r="AI665" s="6" t="s">
        <v>1477</v>
      </c>
      <c r="AJ665" s="6" t="s">
        <v>1477</v>
      </c>
      <c r="AK665" s="6" t="s">
        <v>1477</v>
      </c>
      <c r="AL665" s="6" t="s">
        <v>1477</v>
      </c>
      <c r="AM665" s="6" t="s">
        <v>1477</v>
      </c>
      <c r="AN665" s="6" t="s">
        <v>1477</v>
      </c>
      <c r="AO665" s="6" t="s">
        <v>1477</v>
      </c>
      <c r="AP665" s="6" t="s">
        <v>1480</v>
      </c>
      <c r="AQ665" s="6" t="s">
        <v>1615</v>
      </c>
      <c r="AR665" s="6" t="s">
        <v>1558</v>
      </c>
      <c r="AS665" s="6" t="s">
        <v>1480</v>
      </c>
      <c r="AT665" s="2" t="b">
        <f t="shared" si="18"/>
        <v>0</v>
      </c>
      <c r="AU665" s="2" t="b">
        <f t="shared" si="25"/>
        <v>0</v>
      </c>
      <c r="AV665" s="8" t="b">
        <f t="shared" si="19"/>
        <v>1</v>
      </c>
      <c r="AW665" s="2" t="b">
        <f t="shared" si="20"/>
        <v>1</v>
      </c>
      <c r="AX665" s="2" t="b">
        <f t="shared" si="21"/>
        <v>0</v>
      </c>
      <c r="AY665" s="2" t="b">
        <f t="shared" si="22"/>
        <v>0</v>
      </c>
    </row>
    <row r="666" spans="1:51" ht="16" x14ac:dyDescent="0.2">
      <c r="A666" s="4" t="s">
        <v>4707</v>
      </c>
      <c r="B666" s="2" t="s">
        <v>986</v>
      </c>
      <c r="E666" s="2" t="s">
        <v>1463</v>
      </c>
      <c r="F666" s="2">
        <v>15</v>
      </c>
      <c r="G666" s="2" t="s">
        <v>3403</v>
      </c>
      <c r="H666" s="2" t="s">
        <v>3403</v>
      </c>
      <c r="I666" s="2" t="s">
        <v>4583</v>
      </c>
      <c r="J666" s="2" t="s">
        <v>4584</v>
      </c>
      <c r="K666" s="7" t="s">
        <v>4585</v>
      </c>
      <c r="L666" s="2" t="s">
        <v>1473</v>
      </c>
      <c r="M666" s="2" t="s">
        <v>1528</v>
      </c>
      <c r="N666" s="2" t="s">
        <v>4708</v>
      </c>
      <c r="O666" s="2" t="s">
        <v>4031</v>
      </c>
      <c r="P666" s="2" t="s">
        <v>4709</v>
      </c>
      <c r="Q666" s="2" t="s">
        <v>4710</v>
      </c>
      <c r="Z666" s="2" t="s">
        <v>4711</v>
      </c>
      <c r="AA666" s="2" t="s">
        <v>4659</v>
      </c>
      <c r="AB666" s="7" t="s">
        <v>4660</v>
      </c>
      <c r="AC666" s="7" t="s">
        <v>4647</v>
      </c>
      <c r="AD666" s="2" t="s">
        <v>4712</v>
      </c>
      <c r="AE666" s="2" t="s">
        <v>4713</v>
      </c>
      <c r="AF666" s="6" t="s">
        <v>1477</v>
      </c>
      <c r="AG666" s="6" t="s">
        <v>1496</v>
      </c>
      <c r="AH666" s="6" t="s">
        <v>1497</v>
      </c>
      <c r="AI666" s="6" t="s">
        <v>1477</v>
      </c>
      <c r="AJ666" s="6" t="s">
        <v>1477</v>
      </c>
      <c r="AK666" s="6" t="s">
        <v>1477</v>
      </c>
      <c r="AL666" s="6" t="s">
        <v>1477</v>
      </c>
      <c r="AM666" s="6" t="s">
        <v>1477</v>
      </c>
      <c r="AN666" s="6" t="s">
        <v>1477</v>
      </c>
      <c r="AO666" s="6" t="s">
        <v>1477</v>
      </c>
      <c r="AP666" s="6" t="s">
        <v>1480</v>
      </c>
      <c r="AQ666" s="6" t="s">
        <v>1615</v>
      </c>
      <c r="AR666" s="6" t="s">
        <v>1558</v>
      </c>
      <c r="AS666" s="6" t="s">
        <v>1480</v>
      </c>
      <c r="AT666" s="2" t="b">
        <f t="shared" si="18"/>
        <v>0</v>
      </c>
      <c r="AU666" s="2" t="b">
        <f t="shared" si="25"/>
        <v>0</v>
      </c>
      <c r="AV666" s="8" t="b">
        <f t="shared" si="19"/>
        <v>1</v>
      </c>
      <c r="AW666" s="2" t="b">
        <f t="shared" si="20"/>
        <v>1</v>
      </c>
      <c r="AX666" s="2" t="b">
        <f t="shared" si="21"/>
        <v>0</v>
      </c>
      <c r="AY666" s="2" t="b">
        <f t="shared" si="22"/>
        <v>0</v>
      </c>
    </row>
    <row r="667" spans="1:51" ht="16" x14ac:dyDescent="0.2">
      <c r="A667" s="4" t="s">
        <v>4714</v>
      </c>
      <c r="B667" s="2" t="s">
        <v>1008</v>
      </c>
      <c r="E667" s="2" t="s">
        <v>1463</v>
      </c>
      <c r="F667" s="2">
        <v>15</v>
      </c>
      <c r="G667" s="2" t="s">
        <v>3403</v>
      </c>
      <c r="H667" s="2" t="s">
        <v>3403</v>
      </c>
      <c r="I667" s="2" t="s">
        <v>4583</v>
      </c>
      <c r="J667" s="2" t="s">
        <v>4584</v>
      </c>
      <c r="K667" s="7" t="s">
        <v>4585</v>
      </c>
      <c r="L667" s="2" t="s">
        <v>1473</v>
      </c>
      <c r="M667" s="2" t="s">
        <v>1528</v>
      </c>
      <c r="N667" s="2" t="s">
        <v>4715</v>
      </c>
      <c r="O667" s="2" t="s">
        <v>4031</v>
      </c>
      <c r="P667" s="2" t="s">
        <v>4716</v>
      </c>
      <c r="Q667" s="2" t="s">
        <v>4717</v>
      </c>
      <c r="AA667" s="2" t="s">
        <v>4659</v>
      </c>
      <c r="AB667" s="7" t="s">
        <v>4660</v>
      </c>
      <c r="AC667" s="7" t="s">
        <v>3807</v>
      </c>
      <c r="AE667" s="2" t="s">
        <v>4718</v>
      </c>
      <c r="AF667" s="6" t="s">
        <v>1477</v>
      </c>
      <c r="AG667" s="6" t="s">
        <v>1496</v>
      </c>
      <c r="AH667" s="6" t="s">
        <v>1478</v>
      </c>
      <c r="AI667" s="6" t="s">
        <v>1477</v>
      </c>
      <c r="AJ667" s="6" t="s">
        <v>1477</v>
      </c>
      <c r="AK667" s="6" t="s">
        <v>1477</v>
      </c>
      <c r="AL667" s="6" t="s">
        <v>1477</v>
      </c>
      <c r="AM667" s="6" t="s">
        <v>1477</v>
      </c>
      <c r="AN667" s="6" t="s">
        <v>1477</v>
      </c>
      <c r="AO667" s="6" t="s">
        <v>1477</v>
      </c>
      <c r="AP667" s="6" t="s">
        <v>1480</v>
      </c>
      <c r="AQ667" s="6" t="s">
        <v>1615</v>
      </c>
      <c r="AR667" s="6" t="s">
        <v>1558</v>
      </c>
      <c r="AS667" s="6" t="s">
        <v>1480</v>
      </c>
      <c r="AT667" s="2" t="b">
        <f t="shared" si="18"/>
        <v>0</v>
      </c>
      <c r="AU667" s="2" t="b">
        <f t="shared" si="25"/>
        <v>0</v>
      </c>
      <c r="AV667" s="8" t="b">
        <f t="shared" si="19"/>
        <v>1</v>
      </c>
      <c r="AW667" s="2" t="b">
        <f t="shared" si="20"/>
        <v>1</v>
      </c>
      <c r="AX667" s="2" t="b">
        <f t="shared" si="21"/>
        <v>0</v>
      </c>
      <c r="AY667" s="2" t="b">
        <f t="shared" si="22"/>
        <v>0</v>
      </c>
    </row>
    <row r="668" spans="1:51" ht="16" x14ac:dyDescent="0.2">
      <c r="A668" s="4" t="s">
        <v>4719</v>
      </c>
      <c r="B668" s="2" t="s">
        <v>66</v>
      </c>
      <c r="E668" s="2" t="s">
        <v>1464</v>
      </c>
      <c r="F668" s="2">
        <v>15</v>
      </c>
      <c r="G668" s="2" t="s">
        <v>3403</v>
      </c>
      <c r="H668" s="2" t="s">
        <v>3403</v>
      </c>
      <c r="I668" s="2" t="s">
        <v>4583</v>
      </c>
      <c r="J668" s="2" t="s">
        <v>4720</v>
      </c>
      <c r="K668" s="7" t="s">
        <v>4721</v>
      </c>
      <c r="L668" s="2" t="s">
        <v>1998</v>
      </c>
      <c r="M668" s="2" t="s">
        <v>1999</v>
      </c>
      <c r="R668" s="2" t="s">
        <v>4722</v>
      </c>
      <c r="AE668" s="2" t="s">
        <v>4723</v>
      </c>
      <c r="AF668" s="6" t="s">
        <v>1477</v>
      </c>
      <c r="AG668" s="6" t="s">
        <v>1496</v>
      </c>
      <c r="AH668" s="6" t="s">
        <v>1480</v>
      </c>
      <c r="AI668" s="6" t="s">
        <v>1477</v>
      </c>
      <c r="AJ668" s="6" t="s">
        <v>1477</v>
      </c>
      <c r="AK668" s="6" t="s">
        <v>1477</v>
      </c>
      <c r="AL668" s="6" t="s">
        <v>1477</v>
      </c>
      <c r="AM668" s="6" t="s">
        <v>1477</v>
      </c>
      <c r="AN668" s="6" t="s">
        <v>1477</v>
      </c>
      <c r="AO668" s="6" t="s">
        <v>1477</v>
      </c>
      <c r="AP668" s="6" t="s">
        <v>1478</v>
      </c>
      <c r="AQ668" s="6" t="s">
        <v>1524</v>
      </c>
      <c r="AR668" s="6" t="s">
        <v>1477</v>
      </c>
      <c r="AS668" s="6" t="s">
        <v>1477</v>
      </c>
      <c r="AT668" s="2" t="b">
        <f t="shared" si="18"/>
        <v>0</v>
      </c>
      <c r="AU668" s="2" t="b">
        <f t="shared" si="25"/>
        <v>0</v>
      </c>
      <c r="AV668" s="8" t="b">
        <f t="shared" si="19"/>
        <v>1</v>
      </c>
      <c r="AW668" s="2" t="b">
        <f t="shared" si="20"/>
        <v>0</v>
      </c>
      <c r="AX668" s="2" t="b">
        <f t="shared" si="21"/>
        <v>1</v>
      </c>
      <c r="AY668" s="2" t="b">
        <f t="shared" si="22"/>
        <v>0</v>
      </c>
    </row>
    <row r="669" spans="1:51" ht="16" x14ac:dyDescent="0.2">
      <c r="A669" s="4" t="s">
        <v>4724</v>
      </c>
      <c r="B669" s="2" t="s">
        <v>61</v>
      </c>
      <c r="E669" s="2" t="s">
        <v>1978</v>
      </c>
      <c r="F669" s="2">
        <v>15</v>
      </c>
      <c r="G669" s="2" t="s">
        <v>3403</v>
      </c>
      <c r="H669" s="2" t="s">
        <v>3403</v>
      </c>
      <c r="I669" s="2" t="s">
        <v>4583</v>
      </c>
      <c r="J669" s="2" t="s">
        <v>4720</v>
      </c>
      <c r="K669" s="9" t="s">
        <v>4721</v>
      </c>
      <c r="L669" s="3" t="s">
        <v>1473</v>
      </c>
      <c r="M669" s="3" t="s">
        <v>1999</v>
      </c>
      <c r="P669" s="3"/>
      <c r="Q669" s="3"/>
      <c r="R669" s="3" t="s">
        <v>4725</v>
      </c>
      <c r="S669" s="3"/>
      <c r="T669" s="3"/>
      <c r="U669" s="3"/>
      <c r="AE669" s="2" t="s">
        <v>4726</v>
      </c>
      <c r="AF669" s="6" t="s">
        <v>1477</v>
      </c>
      <c r="AG669" s="6" t="s">
        <v>1477</v>
      </c>
      <c r="AH669" s="6" t="s">
        <v>1477</v>
      </c>
      <c r="AI669" s="6" t="s">
        <v>1477</v>
      </c>
      <c r="AJ669" s="6" t="s">
        <v>1477</v>
      </c>
      <c r="AK669" s="6" t="s">
        <v>1477</v>
      </c>
      <c r="AL669" s="6" t="s">
        <v>1477</v>
      </c>
      <c r="AM669" s="6" t="s">
        <v>1477</v>
      </c>
      <c r="AN669" s="6" t="s">
        <v>1477</v>
      </c>
      <c r="AO669" s="6" t="s">
        <v>1477</v>
      </c>
      <c r="AP669" s="6" t="s">
        <v>1480</v>
      </c>
      <c r="AQ669" s="6" t="s">
        <v>1496</v>
      </c>
      <c r="AR669" s="6" t="s">
        <v>1535</v>
      </c>
      <c r="AS669" s="6" t="s">
        <v>1536</v>
      </c>
      <c r="AT669" s="2" t="b">
        <f t="shared" si="18"/>
        <v>1</v>
      </c>
      <c r="AU669" s="2" t="b">
        <f t="shared" si="25"/>
        <v>0</v>
      </c>
      <c r="AV669" s="8" t="b">
        <f t="shared" si="19"/>
        <v>0</v>
      </c>
      <c r="AW669" s="2" t="b">
        <f t="shared" si="20"/>
        <v>0</v>
      </c>
      <c r="AX669" s="2" t="b">
        <f t="shared" si="21"/>
        <v>0</v>
      </c>
      <c r="AY669" s="2" t="b">
        <f t="shared" si="22"/>
        <v>0</v>
      </c>
    </row>
    <row r="670" spans="1:51" ht="16" x14ac:dyDescent="0.2">
      <c r="A670" s="4" t="s">
        <v>4727</v>
      </c>
      <c r="B670" s="2" t="s">
        <v>68</v>
      </c>
      <c r="E670" s="2" t="s">
        <v>1978</v>
      </c>
      <c r="F670" s="2">
        <v>15</v>
      </c>
      <c r="G670" s="2" t="s">
        <v>3403</v>
      </c>
      <c r="H670" s="2" t="s">
        <v>3403</v>
      </c>
      <c r="I670" s="2" t="s">
        <v>4583</v>
      </c>
      <c r="J670" s="2" t="s">
        <v>4720</v>
      </c>
      <c r="K670" s="7" t="s">
        <v>4721</v>
      </c>
      <c r="L670" s="2" t="s">
        <v>1998</v>
      </c>
      <c r="M670" s="2" t="s">
        <v>1999</v>
      </c>
      <c r="R670" s="2" t="s">
        <v>4728</v>
      </c>
      <c r="AE670" s="2" t="s">
        <v>4729</v>
      </c>
      <c r="AF670" s="6" t="s">
        <v>1477</v>
      </c>
      <c r="AG670" s="6" t="s">
        <v>1477</v>
      </c>
      <c r="AH670" s="6" t="s">
        <v>1477</v>
      </c>
      <c r="AI670" s="6" t="s">
        <v>1477</v>
      </c>
      <c r="AJ670" s="6" t="s">
        <v>1477</v>
      </c>
      <c r="AK670" s="6" t="s">
        <v>1477</v>
      </c>
      <c r="AL670" s="6" t="s">
        <v>1477</v>
      </c>
      <c r="AM670" s="6" t="s">
        <v>1477</v>
      </c>
      <c r="AN670" s="6" t="s">
        <v>1477</v>
      </c>
      <c r="AO670" s="6" t="s">
        <v>1477</v>
      </c>
      <c r="AP670" s="6" t="s">
        <v>1480</v>
      </c>
      <c r="AQ670" s="6" t="s">
        <v>1558</v>
      </c>
      <c r="AR670" s="6" t="s">
        <v>1525</v>
      </c>
      <c r="AS670" s="6" t="s">
        <v>1480</v>
      </c>
      <c r="AT670" s="2" t="b">
        <f t="shared" si="18"/>
        <v>1</v>
      </c>
      <c r="AU670" s="2" t="b">
        <f t="shared" si="25"/>
        <v>0</v>
      </c>
      <c r="AV670" s="8" t="b">
        <f t="shared" si="19"/>
        <v>0</v>
      </c>
      <c r="AW670" s="2" t="b">
        <f t="shared" si="20"/>
        <v>0</v>
      </c>
      <c r="AX670" s="2" t="b">
        <f t="shared" si="21"/>
        <v>0</v>
      </c>
      <c r="AY670" s="2" t="b">
        <f t="shared" si="22"/>
        <v>0</v>
      </c>
    </row>
    <row r="671" spans="1:51" ht="16" x14ac:dyDescent="0.2">
      <c r="A671" s="4" t="s">
        <v>4730</v>
      </c>
      <c r="B671" s="2" t="s">
        <v>64</v>
      </c>
      <c r="E671" s="2" t="s">
        <v>1463</v>
      </c>
      <c r="F671" s="2">
        <v>15</v>
      </c>
      <c r="G671" s="2" t="s">
        <v>3403</v>
      </c>
      <c r="H671" s="2" t="s">
        <v>3403</v>
      </c>
      <c r="I671" s="2" t="s">
        <v>4583</v>
      </c>
      <c r="J671" s="2" t="s">
        <v>4720</v>
      </c>
      <c r="K671" s="7" t="s">
        <v>4721</v>
      </c>
      <c r="L671" s="2" t="s">
        <v>1998</v>
      </c>
      <c r="M671" s="2" t="s">
        <v>1999</v>
      </c>
      <c r="R671" s="2" t="s">
        <v>4731</v>
      </c>
      <c r="AE671" s="2" t="s">
        <v>4732</v>
      </c>
      <c r="AF671" s="6" t="s">
        <v>1477</v>
      </c>
      <c r="AG671" s="6" t="s">
        <v>1602</v>
      </c>
      <c r="AH671" s="6" t="s">
        <v>1682</v>
      </c>
      <c r="AI671" s="6" t="s">
        <v>1477</v>
      </c>
      <c r="AJ671" s="6" t="s">
        <v>1477</v>
      </c>
      <c r="AK671" s="6" t="s">
        <v>1477</v>
      </c>
      <c r="AL671" s="6" t="s">
        <v>1477</v>
      </c>
      <c r="AM671" s="6" t="s">
        <v>1477</v>
      </c>
      <c r="AN671" s="6" t="s">
        <v>1477</v>
      </c>
      <c r="AO671" s="6" t="s">
        <v>1477</v>
      </c>
      <c r="AP671" s="6" t="s">
        <v>1478</v>
      </c>
      <c r="AQ671" s="6" t="s">
        <v>1512</v>
      </c>
      <c r="AR671" s="6" t="s">
        <v>1508</v>
      </c>
      <c r="AS671" s="6" t="s">
        <v>1480</v>
      </c>
      <c r="AT671" s="2" t="b">
        <f t="shared" si="18"/>
        <v>0</v>
      </c>
      <c r="AU671" s="2" t="b">
        <f t="shared" si="25"/>
        <v>0</v>
      </c>
      <c r="AV671" s="8" t="b">
        <f t="shared" si="19"/>
        <v>1</v>
      </c>
      <c r="AW671" s="2" t="b">
        <f t="shared" si="20"/>
        <v>1</v>
      </c>
      <c r="AX671" s="2" t="b">
        <f t="shared" si="21"/>
        <v>0</v>
      </c>
      <c r="AY671" s="2" t="b">
        <f t="shared" si="22"/>
        <v>0</v>
      </c>
    </row>
    <row r="672" spans="1:51" ht="16" x14ac:dyDescent="0.2">
      <c r="A672" s="4" t="s">
        <v>4733</v>
      </c>
      <c r="B672" s="2" t="s">
        <v>65</v>
      </c>
      <c r="E672" s="2" t="s">
        <v>1463</v>
      </c>
      <c r="F672" s="2">
        <v>15</v>
      </c>
      <c r="G672" s="2" t="s">
        <v>3403</v>
      </c>
      <c r="H672" s="2" t="s">
        <v>3403</v>
      </c>
      <c r="I672" s="2" t="s">
        <v>4583</v>
      </c>
      <c r="J672" s="2" t="s">
        <v>4720</v>
      </c>
      <c r="K672" s="7" t="s">
        <v>4721</v>
      </c>
      <c r="L672" s="2" t="s">
        <v>1998</v>
      </c>
      <c r="M672" s="2" t="s">
        <v>1999</v>
      </c>
      <c r="R672" s="2" t="s">
        <v>4734</v>
      </c>
      <c r="AE672" s="2" t="s">
        <v>4735</v>
      </c>
      <c r="AF672" s="6" t="s">
        <v>1477</v>
      </c>
      <c r="AG672" s="6" t="s">
        <v>1602</v>
      </c>
      <c r="AH672" s="6" t="s">
        <v>1484</v>
      </c>
      <c r="AI672" s="6" t="s">
        <v>1477</v>
      </c>
      <c r="AJ672" s="6" t="s">
        <v>1477</v>
      </c>
      <c r="AK672" s="6" t="s">
        <v>1477</v>
      </c>
      <c r="AL672" s="6" t="s">
        <v>1477</v>
      </c>
      <c r="AM672" s="6" t="s">
        <v>1477</v>
      </c>
      <c r="AN672" s="6" t="s">
        <v>1477</v>
      </c>
      <c r="AO672" s="6" t="s">
        <v>1477</v>
      </c>
      <c r="AP672" s="6" t="s">
        <v>1480</v>
      </c>
      <c r="AQ672" s="6" t="s">
        <v>1536</v>
      </c>
      <c r="AR672" s="6" t="s">
        <v>1535</v>
      </c>
      <c r="AS672" s="6" t="s">
        <v>1566</v>
      </c>
      <c r="AT672" s="2" t="b">
        <f t="shared" si="18"/>
        <v>0</v>
      </c>
      <c r="AU672" s="2" t="b">
        <f t="shared" si="25"/>
        <v>0</v>
      </c>
      <c r="AV672" s="8" t="b">
        <f t="shared" si="19"/>
        <v>1</v>
      </c>
      <c r="AW672" s="2" t="b">
        <f t="shared" si="20"/>
        <v>1</v>
      </c>
      <c r="AX672" s="2" t="b">
        <f t="shared" si="21"/>
        <v>0</v>
      </c>
      <c r="AY672" s="2" t="b">
        <f t="shared" si="22"/>
        <v>0</v>
      </c>
    </row>
    <row r="673" spans="1:51" ht="16" x14ac:dyDescent="0.2">
      <c r="A673" s="4" t="s">
        <v>4736</v>
      </c>
      <c r="B673" s="2" t="s">
        <v>67</v>
      </c>
      <c r="E673" s="2" t="s">
        <v>1463</v>
      </c>
      <c r="F673" s="2">
        <v>15</v>
      </c>
      <c r="G673" s="2" t="s">
        <v>3403</v>
      </c>
      <c r="H673" s="2" t="s">
        <v>3403</v>
      </c>
      <c r="I673" s="2" t="s">
        <v>4583</v>
      </c>
      <c r="J673" s="2" t="s">
        <v>4720</v>
      </c>
      <c r="K673" s="7" t="s">
        <v>4721</v>
      </c>
      <c r="L673" s="2" t="s">
        <v>1998</v>
      </c>
      <c r="M673" s="2" t="s">
        <v>1999</v>
      </c>
      <c r="R673" s="2" t="s">
        <v>4737</v>
      </c>
      <c r="AE673" s="2" t="s">
        <v>4738</v>
      </c>
      <c r="AF673" s="6" t="s">
        <v>1477</v>
      </c>
      <c r="AG673" s="6" t="s">
        <v>1512</v>
      </c>
      <c r="AH673" s="6" t="s">
        <v>1508</v>
      </c>
      <c r="AI673" s="6" t="s">
        <v>1477</v>
      </c>
      <c r="AJ673" s="6" t="s">
        <v>1477</v>
      </c>
      <c r="AK673" s="6" t="s">
        <v>1477</v>
      </c>
      <c r="AL673" s="6" t="s">
        <v>1477</v>
      </c>
      <c r="AM673" s="6" t="s">
        <v>1477</v>
      </c>
      <c r="AN673" s="6" t="s">
        <v>1477</v>
      </c>
      <c r="AO673" s="6" t="s">
        <v>1477</v>
      </c>
      <c r="AP673" s="6" t="s">
        <v>1480</v>
      </c>
      <c r="AQ673" s="6" t="s">
        <v>1558</v>
      </c>
      <c r="AR673" s="6" t="s">
        <v>1566</v>
      </c>
      <c r="AS673" s="6" t="s">
        <v>1480</v>
      </c>
      <c r="AT673" s="2" t="b">
        <f t="shared" si="18"/>
        <v>0</v>
      </c>
      <c r="AU673" s="2" t="b">
        <f t="shared" si="25"/>
        <v>0</v>
      </c>
      <c r="AV673" s="8" t="b">
        <f t="shared" si="19"/>
        <v>1</v>
      </c>
      <c r="AW673" s="2" t="b">
        <f t="shared" si="20"/>
        <v>1</v>
      </c>
      <c r="AX673" s="2" t="b">
        <f t="shared" si="21"/>
        <v>0</v>
      </c>
      <c r="AY673" s="2" t="b">
        <f t="shared" si="22"/>
        <v>0</v>
      </c>
    </row>
    <row r="674" spans="1:51" ht="16" x14ac:dyDescent="0.2">
      <c r="A674" s="4" t="s">
        <v>4739</v>
      </c>
      <c r="B674" s="2" t="s">
        <v>69</v>
      </c>
      <c r="E674" s="2" t="s">
        <v>1463</v>
      </c>
      <c r="F674" s="2">
        <v>15</v>
      </c>
      <c r="G674" s="2" t="s">
        <v>3403</v>
      </c>
      <c r="H674" s="2" t="s">
        <v>3403</v>
      </c>
      <c r="I674" s="2" t="s">
        <v>4583</v>
      </c>
      <c r="J674" s="2" t="s">
        <v>4720</v>
      </c>
      <c r="K674" s="7" t="s">
        <v>4721</v>
      </c>
      <c r="L674" s="2" t="s">
        <v>1998</v>
      </c>
      <c r="M674" s="2" t="s">
        <v>1999</v>
      </c>
      <c r="R674" s="2" t="s">
        <v>4740</v>
      </c>
      <c r="AE674" s="2" t="s">
        <v>4741</v>
      </c>
      <c r="AF674" s="6" t="s">
        <v>1477</v>
      </c>
      <c r="AG674" s="6" t="s">
        <v>1602</v>
      </c>
      <c r="AH674" s="6" t="s">
        <v>1602</v>
      </c>
      <c r="AI674" s="6" t="s">
        <v>1477</v>
      </c>
      <c r="AJ674" s="6" t="s">
        <v>1477</v>
      </c>
      <c r="AK674" s="6" t="s">
        <v>1477</v>
      </c>
      <c r="AL674" s="6" t="s">
        <v>1477</v>
      </c>
      <c r="AM674" s="6" t="s">
        <v>1477</v>
      </c>
      <c r="AN674" s="6" t="s">
        <v>1477</v>
      </c>
      <c r="AO674" s="6" t="s">
        <v>1477</v>
      </c>
      <c r="AP674" s="6" t="s">
        <v>1480</v>
      </c>
      <c r="AQ674" s="6" t="s">
        <v>1682</v>
      </c>
      <c r="AR674" s="6" t="s">
        <v>1512</v>
      </c>
      <c r="AS674" s="6" t="s">
        <v>1480</v>
      </c>
      <c r="AT674" s="2" t="b">
        <f t="shared" si="18"/>
        <v>0</v>
      </c>
      <c r="AU674" s="2" t="b">
        <f t="shared" si="25"/>
        <v>0</v>
      </c>
      <c r="AV674" s="8" t="b">
        <f t="shared" si="19"/>
        <v>1</v>
      </c>
      <c r="AW674" s="2" t="b">
        <f t="shared" si="20"/>
        <v>1</v>
      </c>
      <c r="AX674" s="2" t="b">
        <f t="shared" si="21"/>
        <v>0</v>
      </c>
      <c r="AY674" s="2" t="b">
        <f t="shared" si="22"/>
        <v>0</v>
      </c>
    </row>
    <row r="675" spans="1:51" ht="16" x14ac:dyDescent="0.2">
      <c r="A675" s="4" t="s">
        <v>4742</v>
      </c>
      <c r="B675" s="2" t="s">
        <v>790</v>
      </c>
      <c r="E675" s="2" t="s">
        <v>1463</v>
      </c>
      <c r="F675" s="2">
        <v>15</v>
      </c>
      <c r="G675" s="2" t="s">
        <v>3403</v>
      </c>
      <c r="H675" s="2" t="s">
        <v>3403</v>
      </c>
      <c r="I675" s="2" t="s">
        <v>4583</v>
      </c>
      <c r="J675" s="2" t="s">
        <v>4720</v>
      </c>
      <c r="K675" s="7" t="s">
        <v>4721</v>
      </c>
      <c r="L675" s="2" t="s">
        <v>3769</v>
      </c>
      <c r="M675" s="2" t="s">
        <v>1528</v>
      </c>
      <c r="N675" s="2" t="s">
        <v>4743</v>
      </c>
      <c r="O675" s="2" t="s">
        <v>4744</v>
      </c>
      <c r="P675" s="2" t="s">
        <v>4745</v>
      </c>
      <c r="Q675" s="2" t="s">
        <v>4746</v>
      </c>
      <c r="AE675" s="2" t="s">
        <v>4747</v>
      </c>
      <c r="AF675" s="6" t="s">
        <v>1477</v>
      </c>
      <c r="AG675" s="6" t="s">
        <v>1508</v>
      </c>
      <c r="AH675" s="6" t="s">
        <v>1478</v>
      </c>
      <c r="AI675" s="6" t="s">
        <v>1477</v>
      </c>
      <c r="AJ675" s="6" t="s">
        <v>1477</v>
      </c>
      <c r="AK675" s="6" t="s">
        <v>1477</v>
      </c>
      <c r="AL675" s="6" t="s">
        <v>1477</v>
      </c>
      <c r="AM675" s="6" t="s">
        <v>1477</v>
      </c>
      <c r="AN675" s="6" t="s">
        <v>1477</v>
      </c>
      <c r="AO675" s="6" t="s">
        <v>1477</v>
      </c>
      <c r="AP675" s="6" t="s">
        <v>1480</v>
      </c>
      <c r="AQ675" s="6" t="s">
        <v>1497</v>
      </c>
      <c r="AR675" s="6" t="s">
        <v>1526</v>
      </c>
      <c r="AS675" s="6" t="s">
        <v>1480</v>
      </c>
      <c r="AT675" s="2" t="b">
        <f t="shared" si="18"/>
        <v>0</v>
      </c>
      <c r="AU675" s="2" t="b">
        <f t="shared" si="25"/>
        <v>0</v>
      </c>
      <c r="AV675" s="8" t="b">
        <f t="shared" si="19"/>
        <v>1</v>
      </c>
      <c r="AW675" s="2" t="b">
        <f t="shared" si="20"/>
        <v>1</v>
      </c>
      <c r="AX675" s="2" t="b">
        <f t="shared" si="21"/>
        <v>0</v>
      </c>
      <c r="AY675" s="2" t="b">
        <f t="shared" si="22"/>
        <v>0</v>
      </c>
    </row>
    <row r="676" spans="1:51" ht="16" x14ac:dyDescent="0.2">
      <c r="A676" s="4" t="s">
        <v>4748</v>
      </c>
      <c r="B676" s="2" t="s">
        <v>70</v>
      </c>
      <c r="E676" s="2" t="s">
        <v>1464</v>
      </c>
      <c r="F676" s="2">
        <v>15</v>
      </c>
      <c r="G676" s="2" t="s">
        <v>3403</v>
      </c>
      <c r="H676" s="2" t="s">
        <v>3403</v>
      </c>
      <c r="I676" s="2" t="s">
        <v>4583</v>
      </c>
      <c r="J676" s="2" t="s">
        <v>4749</v>
      </c>
      <c r="K676" s="7" t="s">
        <v>4750</v>
      </c>
      <c r="L676" s="2" t="s">
        <v>1998</v>
      </c>
      <c r="M676" s="2" t="s">
        <v>1999</v>
      </c>
      <c r="R676" s="2" t="s">
        <v>4751</v>
      </c>
      <c r="AE676" s="2" t="s">
        <v>4752</v>
      </c>
      <c r="AF676" s="6" t="s">
        <v>1477</v>
      </c>
      <c r="AG676" s="6" t="s">
        <v>1512</v>
      </c>
      <c r="AH676" s="6" t="s">
        <v>1480</v>
      </c>
      <c r="AI676" s="6" t="s">
        <v>1477</v>
      </c>
      <c r="AJ676" s="6" t="s">
        <v>1477</v>
      </c>
      <c r="AK676" s="6" t="s">
        <v>1477</v>
      </c>
      <c r="AL676" s="6" t="s">
        <v>1477</v>
      </c>
      <c r="AM676" s="6" t="s">
        <v>1477</v>
      </c>
      <c r="AN676" s="6" t="s">
        <v>1477</v>
      </c>
      <c r="AO676" s="6" t="s">
        <v>1477</v>
      </c>
      <c r="AP676" s="6" t="s">
        <v>1478</v>
      </c>
      <c r="AQ676" s="6" t="s">
        <v>1497</v>
      </c>
      <c r="AR676" s="6" t="s">
        <v>1477</v>
      </c>
      <c r="AS676" s="6" t="s">
        <v>1477</v>
      </c>
      <c r="AT676" s="2" t="b">
        <f t="shared" si="18"/>
        <v>0</v>
      </c>
      <c r="AU676" s="2" t="b">
        <f t="shared" si="25"/>
        <v>0</v>
      </c>
      <c r="AV676" s="8" t="b">
        <f t="shared" si="19"/>
        <v>1</v>
      </c>
      <c r="AW676" s="2" t="b">
        <f t="shared" si="20"/>
        <v>0</v>
      </c>
      <c r="AX676" s="2" t="b">
        <f t="shared" si="21"/>
        <v>1</v>
      </c>
      <c r="AY676" s="2" t="b">
        <f t="shared" si="22"/>
        <v>0</v>
      </c>
    </row>
    <row r="677" spans="1:51" ht="16" x14ac:dyDescent="0.2">
      <c r="A677" s="4" t="s">
        <v>4753</v>
      </c>
      <c r="B677" s="2" t="s">
        <v>700</v>
      </c>
      <c r="C677" s="2">
        <v>6</v>
      </c>
      <c r="D677" s="2" t="s">
        <v>1464</v>
      </c>
      <c r="E677" s="2" t="s">
        <v>1464</v>
      </c>
      <c r="F677" s="2">
        <v>15</v>
      </c>
      <c r="G677" s="2" t="s">
        <v>3403</v>
      </c>
      <c r="H677" s="2" t="s">
        <v>3403</v>
      </c>
      <c r="I677" s="2" t="s">
        <v>4583</v>
      </c>
      <c r="J677" s="2" t="s">
        <v>4749</v>
      </c>
      <c r="K677" s="7" t="s">
        <v>4750</v>
      </c>
      <c r="L677" s="2" t="s">
        <v>1473</v>
      </c>
      <c r="M677" s="2" t="s">
        <v>1528</v>
      </c>
      <c r="N677" s="2" t="s">
        <v>4754</v>
      </c>
      <c r="O677" s="2" t="s">
        <v>3408</v>
      </c>
      <c r="P677" s="2" t="s">
        <v>4755</v>
      </c>
      <c r="Q677" s="2" t="s">
        <v>4756</v>
      </c>
      <c r="Y677" s="2" t="s">
        <v>3412</v>
      </c>
      <c r="AE677" s="2" t="s">
        <v>4757</v>
      </c>
      <c r="AF677" s="6" t="s">
        <v>1477</v>
      </c>
      <c r="AG677" s="6" t="s">
        <v>1512</v>
      </c>
      <c r="AH677" s="6" t="s">
        <v>1480</v>
      </c>
      <c r="AI677" s="6" t="s">
        <v>1477</v>
      </c>
      <c r="AJ677" s="6" t="s">
        <v>1477</v>
      </c>
      <c r="AK677" s="6" t="s">
        <v>1477</v>
      </c>
      <c r="AL677" s="6" t="s">
        <v>1477</v>
      </c>
      <c r="AM677" s="6" t="s">
        <v>1477</v>
      </c>
      <c r="AN677" s="6" t="s">
        <v>1477</v>
      </c>
      <c r="AO677" s="6" t="s">
        <v>1477</v>
      </c>
      <c r="AP677" s="6" t="s">
        <v>1478</v>
      </c>
      <c r="AQ677" s="6" t="s">
        <v>1558</v>
      </c>
      <c r="AR677" s="6" t="s">
        <v>1477</v>
      </c>
      <c r="AS677" s="6" t="s">
        <v>1477</v>
      </c>
      <c r="AT677" s="2" t="b">
        <f t="shared" si="18"/>
        <v>0</v>
      </c>
      <c r="AU677" s="2" t="b">
        <f t="shared" si="25"/>
        <v>0</v>
      </c>
      <c r="AV677" s="8" t="b">
        <f t="shared" si="19"/>
        <v>1</v>
      </c>
      <c r="AW677" s="2" t="b">
        <f t="shared" si="20"/>
        <v>0</v>
      </c>
      <c r="AX677" s="2" t="b">
        <f t="shared" si="21"/>
        <v>1</v>
      </c>
      <c r="AY677" s="2" t="b">
        <f t="shared" si="22"/>
        <v>0</v>
      </c>
    </row>
    <row r="678" spans="1:51" ht="16" x14ac:dyDescent="0.2">
      <c r="A678" s="4" t="s">
        <v>4758</v>
      </c>
      <c r="B678" s="2" t="s">
        <v>713</v>
      </c>
      <c r="D678" s="2" t="s">
        <v>1465</v>
      </c>
      <c r="E678" s="2" t="s">
        <v>1465</v>
      </c>
      <c r="F678" s="2">
        <v>15</v>
      </c>
      <c r="G678" s="2" t="s">
        <v>3403</v>
      </c>
      <c r="H678" s="2" t="s">
        <v>3403</v>
      </c>
      <c r="I678" s="2" t="s">
        <v>4583</v>
      </c>
      <c r="J678" s="2" t="s">
        <v>4749</v>
      </c>
      <c r="K678" s="7" t="s">
        <v>4750</v>
      </c>
      <c r="L678" s="2" t="s">
        <v>1473</v>
      </c>
      <c r="M678" s="2" t="s">
        <v>1528</v>
      </c>
      <c r="N678" s="2" t="s">
        <v>4759</v>
      </c>
      <c r="O678" s="2" t="s">
        <v>4592</v>
      </c>
      <c r="P678" s="2" t="s">
        <v>4760</v>
      </c>
      <c r="Q678" s="2" t="s">
        <v>4761</v>
      </c>
      <c r="AE678" s="2" t="s">
        <v>4762</v>
      </c>
      <c r="AF678" s="6" t="s">
        <v>1477</v>
      </c>
      <c r="AG678" s="6" t="s">
        <v>1508</v>
      </c>
      <c r="AH678" s="6" t="s">
        <v>1478</v>
      </c>
      <c r="AI678" s="6" t="s">
        <v>1477</v>
      </c>
      <c r="AJ678" s="6" t="s">
        <v>1477</v>
      </c>
      <c r="AK678" s="6" t="s">
        <v>1477</v>
      </c>
      <c r="AL678" s="6" t="s">
        <v>1477</v>
      </c>
      <c r="AM678" s="6" t="s">
        <v>1477</v>
      </c>
      <c r="AN678" s="6" t="s">
        <v>1477</v>
      </c>
      <c r="AO678" s="6" t="s">
        <v>1480</v>
      </c>
      <c r="AP678" s="6" t="s">
        <v>1480</v>
      </c>
      <c r="AQ678" s="6" t="s">
        <v>1497</v>
      </c>
      <c r="AR678" s="6" t="s">
        <v>1526</v>
      </c>
      <c r="AS678" s="6" t="s">
        <v>1480</v>
      </c>
      <c r="AT678" s="2" t="b">
        <f t="shared" si="18"/>
        <v>0</v>
      </c>
      <c r="AU678" s="2" t="b">
        <f t="shared" si="25"/>
        <v>0</v>
      </c>
      <c r="AV678" s="8" t="b">
        <f t="shared" si="19"/>
        <v>0</v>
      </c>
      <c r="AW678" s="2" t="b">
        <f t="shared" si="20"/>
        <v>0</v>
      </c>
      <c r="AX678" s="2" t="b">
        <f t="shared" si="21"/>
        <v>0</v>
      </c>
      <c r="AY678" s="2" t="b">
        <f t="shared" si="22"/>
        <v>1</v>
      </c>
    </row>
    <row r="679" spans="1:51" ht="16" x14ac:dyDescent="0.2">
      <c r="A679" s="4" t="s">
        <v>4763</v>
      </c>
      <c r="B679" s="2" t="s">
        <v>719</v>
      </c>
      <c r="D679" s="2" t="s">
        <v>1465</v>
      </c>
      <c r="E679" s="2" t="s">
        <v>1465</v>
      </c>
      <c r="F679" s="2">
        <v>15</v>
      </c>
      <c r="G679" s="2" t="s">
        <v>3403</v>
      </c>
      <c r="H679" s="2" t="s">
        <v>3403</v>
      </c>
      <c r="I679" s="2" t="s">
        <v>4583</v>
      </c>
      <c r="J679" s="2" t="s">
        <v>4749</v>
      </c>
      <c r="K679" s="7" t="s">
        <v>4750</v>
      </c>
      <c r="L679" s="2" t="s">
        <v>1473</v>
      </c>
      <c r="M679" s="2" t="s">
        <v>1528</v>
      </c>
      <c r="N679" s="2" t="s">
        <v>4764</v>
      </c>
      <c r="O679" s="2" t="s">
        <v>2240</v>
      </c>
      <c r="P679" s="2" t="s">
        <v>4765</v>
      </c>
      <c r="Q679" s="2" t="s">
        <v>4766</v>
      </c>
      <c r="AE679" s="2" t="s">
        <v>4767</v>
      </c>
      <c r="AF679" s="6" t="s">
        <v>1477</v>
      </c>
      <c r="AG679" s="6" t="s">
        <v>1602</v>
      </c>
      <c r="AH679" s="6" t="s">
        <v>1682</v>
      </c>
      <c r="AI679" s="6" t="s">
        <v>1477</v>
      </c>
      <c r="AJ679" s="6" t="s">
        <v>1477</v>
      </c>
      <c r="AK679" s="6" t="s">
        <v>1477</v>
      </c>
      <c r="AL679" s="6" t="s">
        <v>1512</v>
      </c>
      <c r="AM679" s="6" t="s">
        <v>1477</v>
      </c>
      <c r="AN679" s="6" t="s">
        <v>1477</v>
      </c>
      <c r="AO679" s="6" t="s">
        <v>1477</v>
      </c>
      <c r="AP679" s="6" t="s">
        <v>1480</v>
      </c>
      <c r="AQ679" s="6" t="s">
        <v>1512</v>
      </c>
      <c r="AR679" s="6" t="s">
        <v>1535</v>
      </c>
      <c r="AS679" s="6" t="s">
        <v>1480</v>
      </c>
      <c r="AT679" s="2" t="b">
        <f t="shared" si="18"/>
        <v>0</v>
      </c>
      <c r="AU679" s="2" t="b">
        <f t="shared" si="25"/>
        <v>0</v>
      </c>
      <c r="AV679" s="8" t="b">
        <f t="shared" si="19"/>
        <v>0</v>
      </c>
      <c r="AW679" s="2" t="b">
        <f t="shared" si="20"/>
        <v>0</v>
      </c>
      <c r="AX679" s="2" t="b">
        <f t="shared" si="21"/>
        <v>0</v>
      </c>
      <c r="AY679" s="2" t="b">
        <f t="shared" si="22"/>
        <v>1</v>
      </c>
    </row>
    <row r="680" spans="1:51" ht="16" x14ac:dyDescent="0.2">
      <c r="A680" s="4" t="s">
        <v>4768</v>
      </c>
      <c r="B680" s="2" t="s">
        <v>851</v>
      </c>
      <c r="D680" s="2" t="s">
        <v>1465</v>
      </c>
      <c r="E680" s="2" t="s">
        <v>1465</v>
      </c>
      <c r="F680" s="2">
        <v>15</v>
      </c>
      <c r="G680" s="2" t="s">
        <v>3403</v>
      </c>
      <c r="H680" s="2" t="s">
        <v>3403</v>
      </c>
      <c r="I680" s="2" t="s">
        <v>4583</v>
      </c>
      <c r="J680" s="2" t="s">
        <v>4749</v>
      </c>
      <c r="K680" s="7" t="s">
        <v>4750</v>
      </c>
      <c r="L680" s="2" t="s">
        <v>1473</v>
      </c>
      <c r="M680" s="2" t="s">
        <v>1528</v>
      </c>
      <c r="N680" s="2" t="s">
        <v>4769</v>
      </c>
      <c r="O680" s="2" t="s">
        <v>4769</v>
      </c>
      <c r="P680" s="2" t="s">
        <v>4770</v>
      </c>
      <c r="Q680" s="2" t="s">
        <v>4771</v>
      </c>
      <c r="Z680" s="2" t="s">
        <v>4772</v>
      </c>
      <c r="AA680" s="2" t="s">
        <v>4773</v>
      </c>
      <c r="AB680" s="7" t="s">
        <v>4774</v>
      </c>
      <c r="AC680" s="7" t="s">
        <v>4647</v>
      </c>
      <c r="AE680" s="2" t="s">
        <v>4775</v>
      </c>
      <c r="AF680" s="6" t="s">
        <v>1477</v>
      </c>
      <c r="AG680" s="6" t="s">
        <v>1602</v>
      </c>
      <c r="AH680" s="6" t="s">
        <v>1682</v>
      </c>
      <c r="AI680" s="6" t="s">
        <v>1477</v>
      </c>
      <c r="AJ680" s="6" t="s">
        <v>1477</v>
      </c>
      <c r="AK680" s="6" t="s">
        <v>1477</v>
      </c>
      <c r="AL680" s="6" t="s">
        <v>1512</v>
      </c>
      <c r="AM680" s="6" t="s">
        <v>1477</v>
      </c>
      <c r="AN680" s="6" t="s">
        <v>1477</v>
      </c>
      <c r="AO680" s="6" t="s">
        <v>1477</v>
      </c>
      <c r="AP680" s="6" t="s">
        <v>1479</v>
      </c>
      <c r="AQ680" s="6" t="s">
        <v>1512</v>
      </c>
      <c r="AR680" s="6" t="s">
        <v>1512</v>
      </c>
      <c r="AS680" s="6" t="s">
        <v>1480</v>
      </c>
      <c r="AT680" s="2" t="b">
        <f t="shared" si="18"/>
        <v>0</v>
      </c>
      <c r="AU680" s="2" t="b">
        <f t="shared" si="25"/>
        <v>0</v>
      </c>
      <c r="AV680" s="8" t="b">
        <f t="shared" si="19"/>
        <v>0</v>
      </c>
      <c r="AW680" s="2" t="b">
        <f t="shared" si="20"/>
        <v>0</v>
      </c>
      <c r="AX680" s="2" t="b">
        <f t="shared" si="21"/>
        <v>0</v>
      </c>
      <c r="AY680" s="2" t="b">
        <f t="shared" si="22"/>
        <v>1</v>
      </c>
    </row>
    <row r="681" spans="1:51" ht="16" x14ac:dyDescent="0.2">
      <c r="A681" s="4" t="s">
        <v>4776</v>
      </c>
      <c r="B681" s="2" t="s">
        <v>848</v>
      </c>
      <c r="E681" s="2" t="s">
        <v>1978</v>
      </c>
      <c r="F681" s="2">
        <v>15</v>
      </c>
      <c r="G681" s="2" t="s">
        <v>3403</v>
      </c>
      <c r="H681" s="2" t="s">
        <v>3403</v>
      </c>
      <c r="I681" s="2" t="s">
        <v>4583</v>
      </c>
      <c r="J681" s="2" t="s">
        <v>4749</v>
      </c>
      <c r="K681" s="7" t="s">
        <v>4750</v>
      </c>
      <c r="L681" s="2" t="s">
        <v>1473</v>
      </c>
      <c r="M681" s="2" t="s">
        <v>1528</v>
      </c>
      <c r="N681" s="2" t="s">
        <v>4777</v>
      </c>
      <c r="O681" s="2" t="s">
        <v>2240</v>
      </c>
      <c r="P681" s="2" t="s">
        <v>4778</v>
      </c>
      <c r="Q681" s="2" t="s">
        <v>4779</v>
      </c>
      <c r="AE681" s="2" t="s">
        <v>4780</v>
      </c>
      <c r="AF681" s="6" t="s">
        <v>1477</v>
      </c>
      <c r="AG681" s="6" t="s">
        <v>1477</v>
      </c>
      <c r="AH681" s="6" t="s">
        <v>1477</v>
      </c>
      <c r="AI681" s="6" t="s">
        <v>1477</v>
      </c>
      <c r="AJ681" s="6" t="s">
        <v>1477</v>
      </c>
      <c r="AK681" s="6" t="s">
        <v>1477</v>
      </c>
      <c r="AL681" s="6" t="s">
        <v>1477</v>
      </c>
      <c r="AM681" s="6" t="s">
        <v>1477</v>
      </c>
      <c r="AN681" s="6" t="s">
        <v>1477</v>
      </c>
      <c r="AO681" s="6" t="s">
        <v>1477</v>
      </c>
      <c r="AP681" s="6" t="s">
        <v>1480</v>
      </c>
      <c r="AQ681" s="6" t="s">
        <v>1496</v>
      </c>
      <c r="AR681" s="6" t="s">
        <v>1535</v>
      </c>
      <c r="AS681" s="6" t="s">
        <v>1480</v>
      </c>
      <c r="AT681" s="2" t="b">
        <f t="shared" si="18"/>
        <v>1</v>
      </c>
      <c r="AU681" s="2" t="b">
        <f t="shared" si="25"/>
        <v>0</v>
      </c>
      <c r="AV681" s="8" t="b">
        <f t="shared" si="19"/>
        <v>0</v>
      </c>
      <c r="AW681" s="2" t="b">
        <f t="shared" si="20"/>
        <v>0</v>
      </c>
      <c r="AX681" s="2" t="b">
        <f t="shared" si="21"/>
        <v>0</v>
      </c>
      <c r="AY681" s="2" t="b">
        <f t="shared" si="22"/>
        <v>0</v>
      </c>
    </row>
    <row r="682" spans="1:51" ht="16" x14ac:dyDescent="0.2">
      <c r="A682" s="4" t="s">
        <v>4781</v>
      </c>
      <c r="B682" s="2" t="s">
        <v>71</v>
      </c>
      <c r="E682" s="2" t="s">
        <v>1463</v>
      </c>
      <c r="F682" s="2">
        <v>15</v>
      </c>
      <c r="G682" s="2" t="s">
        <v>3403</v>
      </c>
      <c r="H682" s="2" t="s">
        <v>3403</v>
      </c>
      <c r="I682" s="2" t="s">
        <v>4583</v>
      </c>
      <c r="J682" s="2" t="s">
        <v>4749</v>
      </c>
      <c r="K682" s="7" t="s">
        <v>4750</v>
      </c>
      <c r="L682" s="2" t="s">
        <v>1998</v>
      </c>
      <c r="M682" s="2" t="s">
        <v>1999</v>
      </c>
      <c r="R682" s="2" t="s">
        <v>4782</v>
      </c>
      <c r="AE682" s="2" t="s">
        <v>4783</v>
      </c>
      <c r="AF682" s="6" t="s">
        <v>1477</v>
      </c>
      <c r="AG682" s="6" t="s">
        <v>1512</v>
      </c>
      <c r="AH682" s="6" t="s">
        <v>1478</v>
      </c>
      <c r="AI682" s="6" t="s">
        <v>1477</v>
      </c>
      <c r="AJ682" s="6" t="s">
        <v>1477</v>
      </c>
      <c r="AK682" s="6" t="s">
        <v>1477</v>
      </c>
      <c r="AL682" s="6" t="s">
        <v>1477</v>
      </c>
      <c r="AM682" s="6" t="s">
        <v>1477</v>
      </c>
      <c r="AN682" s="6" t="s">
        <v>1477</v>
      </c>
      <c r="AO682" s="6" t="s">
        <v>1477</v>
      </c>
      <c r="AP682" s="6" t="s">
        <v>1480</v>
      </c>
      <c r="AQ682" s="6" t="s">
        <v>1615</v>
      </c>
      <c r="AR682" s="6" t="s">
        <v>1558</v>
      </c>
      <c r="AS682" s="6" t="s">
        <v>1480</v>
      </c>
      <c r="AT682" s="2" t="b">
        <f t="shared" si="18"/>
        <v>0</v>
      </c>
      <c r="AU682" s="2" t="b">
        <f t="shared" si="25"/>
        <v>0</v>
      </c>
      <c r="AV682" s="8" t="b">
        <f t="shared" si="19"/>
        <v>1</v>
      </c>
      <c r="AW682" s="2" t="b">
        <f t="shared" si="20"/>
        <v>1</v>
      </c>
      <c r="AX682" s="2" t="b">
        <f t="shared" si="21"/>
        <v>0</v>
      </c>
      <c r="AY682" s="2" t="b">
        <f t="shared" si="22"/>
        <v>0</v>
      </c>
    </row>
    <row r="683" spans="1:51" ht="16" x14ac:dyDescent="0.2">
      <c r="A683" s="4" t="s">
        <v>4784</v>
      </c>
      <c r="B683" s="2" t="s">
        <v>72</v>
      </c>
      <c r="E683" s="2" t="s">
        <v>1463</v>
      </c>
      <c r="F683" s="2">
        <v>15</v>
      </c>
      <c r="G683" s="2" t="s">
        <v>3403</v>
      </c>
      <c r="H683" s="2" t="s">
        <v>3403</v>
      </c>
      <c r="I683" s="2" t="s">
        <v>4583</v>
      </c>
      <c r="J683" s="2" t="s">
        <v>4749</v>
      </c>
      <c r="K683" s="7" t="s">
        <v>4750</v>
      </c>
      <c r="L683" s="2" t="s">
        <v>1998</v>
      </c>
      <c r="M683" s="2" t="s">
        <v>1999</v>
      </c>
      <c r="R683" s="2" t="s">
        <v>4785</v>
      </c>
      <c r="AE683" s="2" t="s">
        <v>4786</v>
      </c>
      <c r="AF683" s="6" t="s">
        <v>1477</v>
      </c>
      <c r="AG683" s="6" t="s">
        <v>1508</v>
      </c>
      <c r="AH683" s="6" t="s">
        <v>1512</v>
      </c>
      <c r="AI683" s="6" t="s">
        <v>1477</v>
      </c>
      <c r="AJ683" s="6" t="s">
        <v>1477</v>
      </c>
      <c r="AK683" s="6" t="s">
        <v>1477</v>
      </c>
      <c r="AL683" s="6" t="s">
        <v>1477</v>
      </c>
      <c r="AM683" s="6" t="s">
        <v>1477</v>
      </c>
      <c r="AN683" s="6" t="s">
        <v>1477</v>
      </c>
      <c r="AO683" s="6" t="s">
        <v>1477</v>
      </c>
      <c r="AP683" s="6" t="s">
        <v>1478</v>
      </c>
      <c r="AQ683" s="6" t="s">
        <v>1525</v>
      </c>
      <c r="AR683" s="6" t="s">
        <v>1682</v>
      </c>
      <c r="AS683" s="6" t="s">
        <v>1480</v>
      </c>
      <c r="AT683" s="2" t="b">
        <f t="shared" si="18"/>
        <v>0</v>
      </c>
      <c r="AU683" s="2" t="b">
        <f t="shared" si="25"/>
        <v>0</v>
      </c>
      <c r="AV683" s="8" t="b">
        <f t="shared" si="19"/>
        <v>1</v>
      </c>
      <c r="AW683" s="2" t="b">
        <f t="shared" si="20"/>
        <v>1</v>
      </c>
      <c r="AX683" s="2" t="b">
        <f t="shared" si="21"/>
        <v>0</v>
      </c>
      <c r="AY683" s="2" t="b">
        <f t="shared" si="22"/>
        <v>0</v>
      </c>
    </row>
    <row r="684" spans="1:51" ht="16" x14ac:dyDescent="0.2">
      <c r="A684" s="4" t="s">
        <v>4787</v>
      </c>
      <c r="B684" s="2" t="s">
        <v>73</v>
      </c>
      <c r="E684" s="2" t="s">
        <v>1463</v>
      </c>
      <c r="F684" s="2">
        <v>15</v>
      </c>
      <c r="G684" s="2" t="s">
        <v>3403</v>
      </c>
      <c r="H684" s="2" t="s">
        <v>3403</v>
      </c>
      <c r="I684" s="2" t="s">
        <v>4583</v>
      </c>
      <c r="J684" s="2" t="s">
        <v>4749</v>
      </c>
      <c r="K684" s="7" t="s">
        <v>4750</v>
      </c>
      <c r="L684" s="2" t="s">
        <v>1998</v>
      </c>
      <c r="M684" s="2" t="s">
        <v>1999</v>
      </c>
      <c r="R684" s="2" t="s">
        <v>4788</v>
      </c>
      <c r="AE684" s="2" t="s">
        <v>4789</v>
      </c>
      <c r="AF684" s="6" t="s">
        <v>1477</v>
      </c>
      <c r="AG684" s="6" t="s">
        <v>1512</v>
      </c>
      <c r="AH684" s="6" t="s">
        <v>1484</v>
      </c>
      <c r="AI684" s="6" t="s">
        <v>1477</v>
      </c>
      <c r="AJ684" s="6" t="s">
        <v>1477</v>
      </c>
      <c r="AK684" s="6" t="s">
        <v>1477</v>
      </c>
      <c r="AL684" s="6" t="s">
        <v>1477</v>
      </c>
      <c r="AM684" s="6" t="s">
        <v>1477</v>
      </c>
      <c r="AN684" s="6" t="s">
        <v>1477</v>
      </c>
      <c r="AO684" s="6" t="s">
        <v>1477</v>
      </c>
      <c r="AP684" s="6" t="s">
        <v>1480</v>
      </c>
      <c r="AQ684" s="6" t="s">
        <v>1558</v>
      </c>
      <c r="AR684" s="6" t="s">
        <v>1566</v>
      </c>
      <c r="AS684" s="6" t="s">
        <v>1480</v>
      </c>
      <c r="AT684" s="2" t="b">
        <f t="shared" si="18"/>
        <v>0</v>
      </c>
      <c r="AU684" s="2" t="b">
        <f t="shared" si="25"/>
        <v>0</v>
      </c>
      <c r="AV684" s="8" t="b">
        <f t="shared" si="19"/>
        <v>1</v>
      </c>
      <c r="AW684" s="2" t="b">
        <f t="shared" si="20"/>
        <v>1</v>
      </c>
      <c r="AX684" s="2" t="b">
        <f t="shared" si="21"/>
        <v>0</v>
      </c>
      <c r="AY684" s="2" t="b">
        <f t="shared" si="22"/>
        <v>0</v>
      </c>
    </row>
    <row r="685" spans="1:51" ht="16" x14ac:dyDescent="0.2">
      <c r="A685" s="4" t="s">
        <v>4790</v>
      </c>
      <c r="B685" s="2" t="s">
        <v>74</v>
      </c>
      <c r="E685" s="2" t="s">
        <v>1463</v>
      </c>
      <c r="F685" s="2">
        <v>15</v>
      </c>
      <c r="G685" s="2" t="s">
        <v>3403</v>
      </c>
      <c r="H685" s="2" t="s">
        <v>3403</v>
      </c>
      <c r="I685" s="2" t="s">
        <v>4583</v>
      </c>
      <c r="J685" s="2" t="s">
        <v>4749</v>
      </c>
      <c r="K685" s="7" t="s">
        <v>4750</v>
      </c>
      <c r="L685" s="2" t="s">
        <v>1998</v>
      </c>
      <c r="M685" s="2" t="s">
        <v>1999</v>
      </c>
      <c r="R685" s="2" t="s">
        <v>4791</v>
      </c>
      <c r="AE685" s="2" t="s">
        <v>4792</v>
      </c>
      <c r="AF685" s="6" t="s">
        <v>1477</v>
      </c>
      <c r="AG685" s="6" t="s">
        <v>1602</v>
      </c>
      <c r="AH685" s="6" t="s">
        <v>1682</v>
      </c>
      <c r="AI685" s="6" t="s">
        <v>1477</v>
      </c>
      <c r="AJ685" s="6" t="s">
        <v>1477</v>
      </c>
      <c r="AK685" s="6" t="s">
        <v>1477</v>
      </c>
      <c r="AL685" s="6" t="s">
        <v>1477</v>
      </c>
      <c r="AM685" s="6" t="s">
        <v>1477</v>
      </c>
      <c r="AN685" s="6" t="s">
        <v>1477</v>
      </c>
      <c r="AO685" s="6" t="s">
        <v>1477</v>
      </c>
      <c r="AP685" s="6" t="s">
        <v>1478</v>
      </c>
      <c r="AQ685" s="6" t="s">
        <v>1512</v>
      </c>
      <c r="AR685" s="6" t="s">
        <v>1615</v>
      </c>
      <c r="AS685" s="6" t="s">
        <v>1480</v>
      </c>
      <c r="AT685" s="2" t="b">
        <f t="shared" si="18"/>
        <v>0</v>
      </c>
      <c r="AU685" s="2" t="b">
        <f t="shared" si="25"/>
        <v>0</v>
      </c>
      <c r="AV685" s="8" t="b">
        <f t="shared" si="19"/>
        <v>1</v>
      </c>
      <c r="AW685" s="2" t="b">
        <f t="shared" si="20"/>
        <v>1</v>
      </c>
      <c r="AX685" s="2" t="b">
        <f t="shared" si="21"/>
        <v>0</v>
      </c>
      <c r="AY685" s="2" t="b">
        <f t="shared" si="22"/>
        <v>0</v>
      </c>
    </row>
    <row r="686" spans="1:51" ht="16" x14ac:dyDescent="0.2">
      <c r="A686" s="4" t="s">
        <v>4793</v>
      </c>
      <c r="B686" s="2" t="s">
        <v>712</v>
      </c>
      <c r="E686" s="2" t="s">
        <v>1463</v>
      </c>
      <c r="F686" s="2">
        <v>15</v>
      </c>
      <c r="G686" s="2" t="s">
        <v>3403</v>
      </c>
      <c r="H686" s="2" t="s">
        <v>3403</v>
      </c>
      <c r="I686" s="2" t="s">
        <v>4583</v>
      </c>
      <c r="J686" s="2" t="s">
        <v>4749</v>
      </c>
      <c r="K686" s="7" t="s">
        <v>4750</v>
      </c>
      <c r="L686" s="2" t="s">
        <v>1473</v>
      </c>
      <c r="M686" s="2" t="s">
        <v>1528</v>
      </c>
      <c r="N686" s="2" t="s">
        <v>4794</v>
      </c>
      <c r="O686" s="2" t="s">
        <v>2240</v>
      </c>
      <c r="P686" s="2" t="s">
        <v>4795</v>
      </c>
      <c r="Q686" s="2" t="s">
        <v>4796</v>
      </c>
      <c r="AE686" s="2" t="s">
        <v>4797</v>
      </c>
      <c r="AF686" s="6" t="s">
        <v>1477</v>
      </c>
      <c r="AG686" s="6" t="s">
        <v>1602</v>
      </c>
      <c r="AH686" s="6" t="s">
        <v>1479</v>
      </c>
      <c r="AI686" s="6" t="s">
        <v>1477</v>
      </c>
      <c r="AJ686" s="6" t="s">
        <v>1477</v>
      </c>
      <c r="AK686" s="6" t="s">
        <v>1477</v>
      </c>
      <c r="AL686" s="6" t="s">
        <v>1477</v>
      </c>
      <c r="AM686" s="6" t="s">
        <v>1477</v>
      </c>
      <c r="AN686" s="6" t="s">
        <v>1477</v>
      </c>
      <c r="AO686" s="6" t="s">
        <v>1477</v>
      </c>
      <c r="AP686" s="6" t="s">
        <v>1478</v>
      </c>
      <c r="AQ686" s="6" t="s">
        <v>1682</v>
      </c>
      <c r="AR686" s="6" t="s">
        <v>1512</v>
      </c>
      <c r="AS686" s="6" t="s">
        <v>1480</v>
      </c>
      <c r="AT686" s="2" t="b">
        <f t="shared" si="18"/>
        <v>0</v>
      </c>
      <c r="AU686" s="2" t="b">
        <f t="shared" si="25"/>
        <v>0</v>
      </c>
      <c r="AV686" s="8" t="b">
        <f t="shared" si="19"/>
        <v>1</v>
      </c>
      <c r="AW686" s="2" t="b">
        <f t="shared" si="20"/>
        <v>1</v>
      </c>
      <c r="AX686" s="2" t="b">
        <f t="shared" si="21"/>
        <v>0</v>
      </c>
      <c r="AY686" s="2" t="b">
        <f t="shared" si="22"/>
        <v>0</v>
      </c>
    </row>
    <row r="687" spans="1:51" ht="16" x14ac:dyDescent="0.2">
      <c r="A687" s="4" t="s">
        <v>4798</v>
      </c>
      <c r="B687" s="2" t="s">
        <v>723</v>
      </c>
      <c r="E687" s="2" t="s">
        <v>1463</v>
      </c>
      <c r="F687" s="2">
        <v>15</v>
      </c>
      <c r="G687" s="2" t="s">
        <v>3403</v>
      </c>
      <c r="H687" s="2" t="s">
        <v>3403</v>
      </c>
      <c r="I687" s="2" t="s">
        <v>4583</v>
      </c>
      <c r="J687" s="2" t="s">
        <v>4749</v>
      </c>
      <c r="K687" s="7" t="s">
        <v>4750</v>
      </c>
      <c r="L687" s="2" t="s">
        <v>1473</v>
      </c>
      <c r="M687" s="2" t="s">
        <v>1528</v>
      </c>
      <c r="N687" s="2" t="s">
        <v>3427</v>
      </c>
      <c r="O687" s="2" t="s">
        <v>3428</v>
      </c>
      <c r="P687" s="2" t="s">
        <v>4799</v>
      </c>
      <c r="Q687" s="2" t="s">
        <v>4800</v>
      </c>
      <c r="AE687" s="2" t="s">
        <v>4801</v>
      </c>
      <c r="AF687" s="6" t="s">
        <v>1477</v>
      </c>
      <c r="AG687" s="6" t="s">
        <v>1602</v>
      </c>
      <c r="AH687" s="6" t="s">
        <v>1682</v>
      </c>
      <c r="AI687" s="6" t="s">
        <v>1477</v>
      </c>
      <c r="AJ687" s="6" t="s">
        <v>1477</v>
      </c>
      <c r="AK687" s="6" t="s">
        <v>1477</v>
      </c>
      <c r="AL687" s="6" t="s">
        <v>1477</v>
      </c>
      <c r="AM687" s="6" t="s">
        <v>1477</v>
      </c>
      <c r="AN687" s="6" t="s">
        <v>1477</v>
      </c>
      <c r="AO687" s="6" t="s">
        <v>1477</v>
      </c>
      <c r="AP687" s="6" t="s">
        <v>1478</v>
      </c>
      <c r="AQ687" s="6" t="s">
        <v>1512</v>
      </c>
      <c r="AR687" s="6" t="s">
        <v>1496</v>
      </c>
      <c r="AS687" s="6" t="s">
        <v>1480</v>
      </c>
      <c r="AT687" s="2" t="b">
        <f t="shared" si="18"/>
        <v>0</v>
      </c>
      <c r="AU687" s="2" t="b">
        <f t="shared" si="25"/>
        <v>0</v>
      </c>
      <c r="AV687" s="8" t="b">
        <f t="shared" si="19"/>
        <v>1</v>
      </c>
      <c r="AW687" s="2" t="b">
        <f t="shared" si="20"/>
        <v>1</v>
      </c>
      <c r="AX687" s="2" t="b">
        <f t="shared" si="21"/>
        <v>0</v>
      </c>
      <c r="AY687" s="2" t="b">
        <f t="shared" si="22"/>
        <v>0</v>
      </c>
    </row>
    <row r="688" spans="1:51" ht="16" x14ac:dyDescent="0.2">
      <c r="A688" s="4" t="s">
        <v>4802</v>
      </c>
      <c r="B688" s="2" t="s">
        <v>725</v>
      </c>
      <c r="E688" s="2" t="s">
        <v>1463</v>
      </c>
      <c r="F688" s="2">
        <v>15</v>
      </c>
      <c r="G688" s="2" t="s">
        <v>3403</v>
      </c>
      <c r="H688" s="2" t="s">
        <v>3403</v>
      </c>
      <c r="I688" s="2" t="s">
        <v>4583</v>
      </c>
      <c r="J688" s="2" t="s">
        <v>4749</v>
      </c>
      <c r="K688" s="7" t="s">
        <v>4750</v>
      </c>
      <c r="L688" s="2" t="s">
        <v>1473</v>
      </c>
      <c r="M688" s="2" t="s">
        <v>1528</v>
      </c>
      <c r="N688" s="2" t="s">
        <v>4803</v>
      </c>
      <c r="O688" s="2" t="s">
        <v>2240</v>
      </c>
      <c r="P688" s="2" t="s">
        <v>4804</v>
      </c>
      <c r="Q688" s="2" t="s">
        <v>4805</v>
      </c>
      <c r="AE688" s="2" t="s">
        <v>4806</v>
      </c>
      <c r="AF688" s="6" t="s">
        <v>1477</v>
      </c>
      <c r="AG688" s="6" t="s">
        <v>1602</v>
      </c>
      <c r="AH688" s="6" t="s">
        <v>1682</v>
      </c>
      <c r="AI688" s="6" t="s">
        <v>1477</v>
      </c>
      <c r="AJ688" s="6" t="s">
        <v>1477</v>
      </c>
      <c r="AK688" s="6" t="s">
        <v>1477</v>
      </c>
      <c r="AL688" s="6" t="s">
        <v>1477</v>
      </c>
      <c r="AM688" s="6" t="s">
        <v>1477</v>
      </c>
      <c r="AN688" s="6" t="s">
        <v>1477</v>
      </c>
      <c r="AO688" s="6" t="s">
        <v>1477</v>
      </c>
      <c r="AP688" s="6" t="s">
        <v>1478</v>
      </c>
      <c r="AQ688" s="6" t="s">
        <v>1479</v>
      </c>
      <c r="AR688" s="6" t="s">
        <v>1484</v>
      </c>
      <c r="AS688" s="6" t="s">
        <v>1480</v>
      </c>
      <c r="AT688" s="2" t="b">
        <f t="shared" si="18"/>
        <v>0</v>
      </c>
      <c r="AU688" s="2" t="b">
        <f t="shared" si="25"/>
        <v>0</v>
      </c>
      <c r="AV688" s="8" t="b">
        <f t="shared" si="19"/>
        <v>1</v>
      </c>
      <c r="AW688" s="2" t="b">
        <f t="shared" si="20"/>
        <v>1</v>
      </c>
      <c r="AX688" s="2" t="b">
        <f t="shared" si="21"/>
        <v>0</v>
      </c>
      <c r="AY688" s="2" t="b">
        <f t="shared" si="22"/>
        <v>0</v>
      </c>
    </row>
    <row r="689" spans="1:51" ht="16" x14ac:dyDescent="0.2">
      <c r="A689" s="4" t="s">
        <v>4807</v>
      </c>
      <c r="B689" s="2" t="s">
        <v>849</v>
      </c>
      <c r="E689" s="2" t="s">
        <v>1463</v>
      </c>
      <c r="F689" s="2">
        <v>15</v>
      </c>
      <c r="G689" s="2" t="s">
        <v>3403</v>
      </c>
      <c r="H689" s="2" t="s">
        <v>3403</v>
      </c>
      <c r="I689" s="2" t="s">
        <v>4583</v>
      </c>
      <c r="J689" s="2" t="s">
        <v>4749</v>
      </c>
      <c r="K689" s="7" t="s">
        <v>4750</v>
      </c>
      <c r="L689" s="2" t="s">
        <v>1473</v>
      </c>
      <c r="M689" s="2" t="s">
        <v>1528</v>
      </c>
      <c r="N689" s="2" t="s">
        <v>4808</v>
      </c>
      <c r="O689" s="2" t="s">
        <v>2240</v>
      </c>
      <c r="P689" s="2" t="s">
        <v>4809</v>
      </c>
      <c r="Q689" s="2" t="s">
        <v>4810</v>
      </c>
      <c r="AE689" s="2" t="s">
        <v>4811</v>
      </c>
      <c r="AF689" s="6" t="s">
        <v>1477</v>
      </c>
      <c r="AG689" s="6" t="s">
        <v>1602</v>
      </c>
      <c r="AH689" s="6" t="s">
        <v>1484</v>
      </c>
      <c r="AI689" s="6" t="s">
        <v>1477</v>
      </c>
      <c r="AJ689" s="6" t="s">
        <v>1477</v>
      </c>
      <c r="AK689" s="6" t="s">
        <v>1477</v>
      </c>
      <c r="AL689" s="6" t="s">
        <v>1477</v>
      </c>
      <c r="AM689" s="6" t="s">
        <v>1477</v>
      </c>
      <c r="AN689" s="6" t="s">
        <v>1477</v>
      </c>
      <c r="AO689" s="6" t="s">
        <v>1477</v>
      </c>
      <c r="AP689" s="6" t="s">
        <v>1480</v>
      </c>
      <c r="AQ689" s="6" t="s">
        <v>1536</v>
      </c>
      <c r="AR689" s="6" t="s">
        <v>1535</v>
      </c>
      <c r="AS689" s="6" t="s">
        <v>1566</v>
      </c>
      <c r="AT689" s="2" t="b">
        <f t="shared" si="18"/>
        <v>0</v>
      </c>
      <c r="AU689" s="2" t="b">
        <f t="shared" si="25"/>
        <v>0</v>
      </c>
      <c r="AV689" s="8" t="b">
        <f t="shared" si="19"/>
        <v>1</v>
      </c>
      <c r="AW689" s="2" t="b">
        <f t="shared" si="20"/>
        <v>1</v>
      </c>
      <c r="AX689" s="2" t="b">
        <f t="shared" si="21"/>
        <v>0</v>
      </c>
      <c r="AY689" s="2" t="b">
        <f t="shared" si="22"/>
        <v>0</v>
      </c>
    </row>
    <row r="690" spans="1:51" ht="16" x14ac:dyDescent="0.2">
      <c r="A690" s="4" t="s">
        <v>4812</v>
      </c>
      <c r="B690" s="2" t="s">
        <v>438</v>
      </c>
      <c r="E690" s="2" t="s">
        <v>1978</v>
      </c>
      <c r="F690" s="2">
        <v>15</v>
      </c>
      <c r="G690" s="2" t="s">
        <v>3403</v>
      </c>
      <c r="H690" s="2" t="s">
        <v>3403</v>
      </c>
      <c r="I690" s="2" t="s">
        <v>4583</v>
      </c>
      <c r="J690" s="2" t="s">
        <v>4813</v>
      </c>
      <c r="K690" s="7" t="s">
        <v>4814</v>
      </c>
      <c r="L690" s="2" t="s">
        <v>1473</v>
      </c>
      <c r="AE690" s="2" t="s">
        <v>4815</v>
      </c>
      <c r="AF690" s="6" t="s">
        <v>1477</v>
      </c>
      <c r="AG690" s="6" t="s">
        <v>1477</v>
      </c>
      <c r="AH690" s="6" t="s">
        <v>1477</v>
      </c>
      <c r="AI690" s="6" t="s">
        <v>1477</v>
      </c>
      <c r="AJ690" s="6" t="s">
        <v>1477</v>
      </c>
      <c r="AK690" s="6" t="s">
        <v>1477</v>
      </c>
      <c r="AL690" s="6" t="s">
        <v>1477</v>
      </c>
      <c r="AM690" s="6" t="s">
        <v>1477</v>
      </c>
      <c r="AN690" s="6" t="s">
        <v>1477</v>
      </c>
      <c r="AO690" s="6" t="s">
        <v>1477</v>
      </c>
      <c r="AP690" s="6" t="s">
        <v>1478</v>
      </c>
      <c r="AQ690" s="6" t="s">
        <v>1496</v>
      </c>
      <c r="AR690" s="6" t="s">
        <v>1497</v>
      </c>
      <c r="AS690" s="6" t="s">
        <v>1480</v>
      </c>
      <c r="AT690" s="2" t="b">
        <f t="shared" si="18"/>
        <v>1</v>
      </c>
      <c r="AU690" s="2" t="b">
        <f t="shared" si="25"/>
        <v>0</v>
      </c>
      <c r="AV690" s="8" t="b">
        <f t="shared" si="19"/>
        <v>0</v>
      </c>
      <c r="AW690" s="2" t="b">
        <f t="shared" si="20"/>
        <v>0</v>
      </c>
      <c r="AX690" s="2" t="b">
        <f t="shared" si="21"/>
        <v>0</v>
      </c>
      <c r="AY690" s="2" t="b">
        <f t="shared" si="22"/>
        <v>0</v>
      </c>
    </row>
    <row r="691" spans="1:51" ht="16" x14ac:dyDescent="0.2">
      <c r="A691" s="4" t="s">
        <v>4816</v>
      </c>
      <c r="B691" s="2" t="s">
        <v>633</v>
      </c>
      <c r="C691" s="2">
        <v>6</v>
      </c>
      <c r="D691" s="2" t="s">
        <v>1464</v>
      </c>
      <c r="E691" s="2" t="s">
        <v>1464</v>
      </c>
      <c r="F691" s="2">
        <v>15</v>
      </c>
      <c r="G691" s="2" t="s">
        <v>3403</v>
      </c>
      <c r="H691" s="2" t="s">
        <v>3403</v>
      </c>
      <c r="I691" s="2" t="s">
        <v>4583</v>
      </c>
      <c r="J691" s="2" t="s">
        <v>4817</v>
      </c>
      <c r="K691" s="7" t="s">
        <v>4818</v>
      </c>
      <c r="L691" s="2" t="s">
        <v>1473</v>
      </c>
      <c r="M691" s="2" t="s">
        <v>1528</v>
      </c>
      <c r="N691" s="2" t="s">
        <v>4819</v>
      </c>
      <c r="O691" s="2" t="s">
        <v>3408</v>
      </c>
      <c r="P691" s="2" t="s">
        <v>4820</v>
      </c>
      <c r="Q691" s="2" t="s">
        <v>4821</v>
      </c>
      <c r="Y691" s="2" t="s">
        <v>3412</v>
      </c>
      <c r="AE691" s="2" t="s">
        <v>4822</v>
      </c>
      <c r="AF691" s="6" t="s">
        <v>1477</v>
      </c>
      <c r="AG691" s="6" t="s">
        <v>1512</v>
      </c>
      <c r="AH691" s="6" t="s">
        <v>1480</v>
      </c>
      <c r="AI691" s="6" t="s">
        <v>1477</v>
      </c>
      <c r="AJ691" s="6" t="s">
        <v>1477</v>
      </c>
      <c r="AK691" s="6" t="s">
        <v>1477</v>
      </c>
      <c r="AL691" s="6" t="s">
        <v>1477</v>
      </c>
      <c r="AM691" s="6" t="s">
        <v>1477</v>
      </c>
      <c r="AN691" s="6" t="s">
        <v>1477</v>
      </c>
      <c r="AO691" s="6" t="s">
        <v>1477</v>
      </c>
      <c r="AP691" s="6" t="s">
        <v>1478</v>
      </c>
      <c r="AQ691" s="6" t="s">
        <v>1496</v>
      </c>
      <c r="AR691" s="6" t="s">
        <v>1477</v>
      </c>
      <c r="AS691" s="6" t="s">
        <v>1477</v>
      </c>
      <c r="AT691" s="2" t="b">
        <f t="shared" si="18"/>
        <v>0</v>
      </c>
      <c r="AU691" s="2" t="b">
        <f t="shared" si="25"/>
        <v>0</v>
      </c>
      <c r="AV691" s="8" t="b">
        <f t="shared" si="19"/>
        <v>1</v>
      </c>
      <c r="AW691" s="2" t="b">
        <f t="shared" si="20"/>
        <v>0</v>
      </c>
      <c r="AX691" s="2" t="b">
        <f t="shared" si="21"/>
        <v>1</v>
      </c>
      <c r="AY691" s="2" t="b">
        <f t="shared" si="22"/>
        <v>0</v>
      </c>
    </row>
    <row r="692" spans="1:51" ht="16" x14ac:dyDescent="0.2">
      <c r="A692" s="4" t="s">
        <v>4823</v>
      </c>
      <c r="B692" s="2" t="s">
        <v>703</v>
      </c>
      <c r="C692" s="2">
        <v>6</v>
      </c>
      <c r="D692" s="2" t="s">
        <v>1464</v>
      </c>
      <c r="E692" s="2" t="s">
        <v>1464</v>
      </c>
      <c r="F692" s="2">
        <v>15</v>
      </c>
      <c r="G692" s="2" t="s">
        <v>3403</v>
      </c>
      <c r="H692" s="2" t="s">
        <v>3403</v>
      </c>
      <c r="I692" s="2" t="s">
        <v>4583</v>
      </c>
      <c r="J692" s="2" t="s">
        <v>4817</v>
      </c>
      <c r="K692" s="7" t="s">
        <v>4818</v>
      </c>
      <c r="L692" s="2" t="s">
        <v>1473</v>
      </c>
      <c r="M692" s="2" t="s">
        <v>1528</v>
      </c>
      <c r="N692" s="2" t="s">
        <v>4824</v>
      </c>
      <c r="O692" s="2" t="s">
        <v>3408</v>
      </c>
      <c r="P692" s="2" t="s">
        <v>4825</v>
      </c>
      <c r="Q692" s="2" t="s">
        <v>4826</v>
      </c>
      <c r="Y692" s="2" t="s">
        <v>3412</v>
      </c>
      <c r="AE692" s="2" t="s">
        <v>4827</v>
      </c>
      <c r="AF692" s="6" t="s">
        <v>1477</v>
      </c>
      <c r="AG692" s="6" t="s">
        <v>1512</v>
      </c>
      <c r="AH692" s="6" t="s">
        <v>1480</v>
      </c>
      <c r="AI692" s="6" t="s">
        <v>1477</v>
      </c>
      <c r="AJ692" s="6" t="s">
        <v>1477</v>
      </c>
      <c r="AK692" s="6" t="s">
        <v>1477</v>
      </c>
      <c r="AL692" s="6" t="s">
        <v>1477</v>
      </c>
      <c r="AM692" s="6" t="s">
        <v>1477</v>
      </c>
      <c r="AN692" s="6" t="s">
        <v>1477</v>
      </c>
      <c r="AO692" s="6" t="s">
        <v>1477</v>
      </c>
      <c r="AP692" s="6" t="s">
        <v>1478</v>
      </c>
      <c r="AQ692" s="6" t="s">
        <v>1496</v>
      </c>
      <c r="AR692" s="6" t="s">
        <v>1477</v>
      </c>
      <c r="AS692" s="6" t="s">
        <v>1477</v>
      </c>
      <c r="AT692" s="2" t="b">
        <f t="shared" si="18"/>
        <v>0</v>
      </c>
      <c r="AU692" s="2" t="b">
        <f t="shared" si="25"/>
        <v>0</v>
      </c>
      <c r="AV692" s="8" t="b">
        <f t="shared" si="19"/>
        <v>1</v>
      </c>
      <c r="AW692" s="2" t="b">
        <f t="shared" si="20"/>
        <v>0</v>
      </c>
      <c r="AX692" s="2" t="b">
        <f t="shared" si="21"/>
        <v>1</v>
      </c>
      <c r="AY692" s="2" t="b">
        <f t="shared" si="22"/>
        <v>0</v>
      </c>
    </row>
    <row r="693" spans="1:51" ht="16" x14ac:dyDescent="0.2">
      <c r="A693" s="4" t="s">
        <v>4828</v>
      </c>
      <c r="B693" s="2" t="s">
        <v>704</v>
      </c>
      <c r="C693" s="2">
        <v>6</v>
      </c>
      <c r="D693" s="2" t="s">
        <v>1464</v>
      </c>
      <c r="E693" s="2" t="s">
        <v>1464</v>
      </c>
      <c r="F693" s="2">
        <v>15</v>
      </c>
      <c r="G693" s="2" t="s">
        <v>3403</v>
      </c>
      <c r="H693" s="2" t="s">
        <v>3403</v>
      </c>
      <c r="I693" s="2" t="s">
        <v>4583</v>
      </c>
      <c r="J693" s="2" t="s">
        <v>4817</v>
      </c>
      <c r="K693" s="7" t="s">
        <v>4818</v>
      </c>
      <c r="L693" s="2" t="s">
        <v>1473</v>
      </c>
      <c r="M693" s="2" t="s">
        <v>1528</v>
      </c>
      <c r="N693" s="2" t="s">
        <v>4829</v>
      </c>
      <c r="O693" s="2" t="s">
        <v>3408</v>
      </c>
      <c r="P693" s="2" t="s">
        <v>4830</v>
      </c>
      <c r="Q693" s="2" t="s">
        <v>4831</v>
      </c>
      <c r="Y693" s="2" t="s">
        <v>3412</v>
      </c>
      <c r="AE693" s="2" t="s">
        <v>4832</v>
      </c>
      <c r="AF693" s="6" t="s">
        <v>1477</v>
      </c>
      <c r="AG693" s="6" t="s">
        <v>1512</v>
      </c>
      <c r="AH693" s="6" t="s">
        <v>1480</v>
      </c>
      <c r="AI693" s="6" t="s">
        <v>1477</v>
      </c>
      <c r="AJ693" s="6" t="s">
        <v>1477</v>
      </c>
      <c r="AK693" s="6" t="s">
        <v>1477</v>
      </c>
      <c r="AL693" s="6" t="s">
        <v>1477</v>
      </c>
      <c r="AM693" s="6" t="s">
        <v>1477</v>
      </c>
      <c r="AN693" s="6" t="s">
        <v>1477</v>
      </c>
      <c r="AO693" s="6" t="s">
        <v>1477</v>
      </c>
      <c r="AP693" s="6" t="s">
        <v>1478</v>
      </c>
      <c r="AQ693" s="6" t="s">
        <v>1496</v>
      </c>
      <c r="AR693" s="6" t="s">
        <v>1477</v>
      </c>
      <c r="AS693" s="6" t="s">
        <v>1477</v>
      </c>
      <c r="AT693" s="2" t="b">
        <f t="shared" si="18"/>
        <v>0</v>
      </c>
      <c r="AU693" s="2" t="b">
        <f t="shared" si="25"/>
        <v>0</v>
      </c>
      <c r="AV693" s="8" t="b">
        <f t="shared" si="19"/>
        <v>1</v>
      </c>
      <c r="AW693" s="2" t="b">
        <f t="shared" si="20"/>
        <v>0</v>
      </c>
      <c r="AX693" s="2" t="b">
        <f t="shared" si="21"/>
        <v>1</v>
      </c>
      <c r="AY693" s="2" t="b">
        <f t="shared" si="22"/>
        <v>0</v>
      </c>
    </row>
    <row r="694" spans="1:51" ht="16" x14ac:dyDescent="0.2">
      <c r="A694" s="4" t="s">
        <v>4833</v>
      </c>
      <c r="B694" s="2" t="s">
        <v>833</v>
      </c>
      <c r="C694" s="2">
        <v>6</v>
      </c>
      <c r="D694" s="2" t="s">
        <v>1464</v>
      </c>
      <c r="E694" s="2" t="s">
        <v>1464</v>
      </c>
      <c r="F694" s="2">
        <v>15</v>
      </c>
      <c r="G694" s="2" t="s">
        <v>3403</v>
      </c>
      <c r="H694" s="2" t="s">
        <v>3403</v>
      </c>
      <c r="I694" s="2" t="s">
        <v>4583</v>
      </c>
      <c r="J694" s="2" t="s">
        <v>4817</v>
      </c>
      <c r="K694" s="7" t="s">
        <v>4818</v>
      </c>
      <c r="L694" s="2" t="s">
        <v>1473</v>
      </c>
      <c r="M694" s="2" t="s">
        <v>1528</v>
      </c>
      <c r="N694" s="2" t="s">
        <v>4834</v>
      </c>
      <c r="O694" s="2" t="s">
        <v>3408</v>
      </c>
      <c r="P694" s="2" t="s">
        <v>4835</v>
      </c>
      <c r="Q694" s="2" t="s">
        <v>4836</v>
      </c>
      <c r="Y694" s="2" t="s">
        <v>3412</v>
      </c>
      <c r="AE694" s="2" t="s">
        <v>4837</v>
      </c>
      <c r="AF694" s="6" t="s">
        <v>1477</v>
      </c>
      <c r="AG694" s="6" t="s">
        <v>1512</v>
      </c>
      <c r="AH694" s="6" t="s">
        <v>1480</v>
      </c>
      <c r="AI694" s="6" t="s">
        <v>1477</v>
      </c>
      <c r="AJ694" s="6" t="s">
        <v>1477</v>
      </c>
      <c r="AK694" s="6" t="s">
        <v>1477</v>
      </c>
      <c r="AL694" s="6" t="s">
        <v>1477</v>
      </c>
      <c r="AM694" s="6" t="s">
        <v>1477</v>
      </c>
      <c r="AN694" s="6" t="s">
        <v>1477</v>
      </c>
      <c r="AO694" s="6" t="s">
        <v>1477</v>
      </c>
      <c r="AP694" s="6" t="s">
        <v>1478</v>
      </c>
      <c r="AQ694" s="6" t="s">
        <v>1496</v>
      </c>
      <c r="AR694" s="6" t="s">
        <v>1477</v>
      </c>
      <c r="AS694" s="6" t="s">
        <v>1477</v>
      </c>
      <c r="AT694" s="2" t="b">
        <f t="shared" si="18"/>
        <v>0</v>
      </c>
      <c r="AU694" s="2" t="b">
        <f t="shared" si="25"/>
        <v>0</v>
      </c>
      <c r="AV694" s="8" t="b">
        <f t="shared" si="19"/>
        <v>1</v>
      </c>
      <c r="AW694" s="2" t="b">
        <f t="shared" si="20"/>
        <v>0</v>
      </c>
      <c r="AX694" s="2" t="b">
        <f t="shared" si="21"/>
        <v>1</v>
      </c>
      <c r="AY694" s="2" t="b">
        <f t="shared" si="22"/>
        <v>0</v>
      </c>
    </row>
    <row r="695" spans="1:51" ht="16" x14ac:dyDescent="0.2">
      <c r="A695" s="4" t="s">
        <v>4838</v>
      </c>
      <c r="B695" s="2" t="s">
        <v>584</v>
      </c>
      <c r="E695" s="2" t="s">
        <v>1463</v>
      </c>
      <c r="F695" s="2">
        <v>15</v>
      </c>
      <c r="G695" s="2" t="s">
        <v>3403</v>
      </c>
      <c r="H695" s="2" t="s">
        <v>3403</v>
      </c>
      <c r="I695" s="2" t="s">
        <v>4583</v>
      </c>
      <c r="J695" s="2" t="s">
        <v>4817</v>
      </c>
      <c r="K695" s="7" t="s">
        <v>4818</v>
      </c>
      <c r="L695" s="2" t="s">
        <v>1473</v>
      </c>
      <c r="M695" s="2" t="s">
        <v>1528</v>
      </c>
      <c r="N695" s="2" t="s">
        <v>4839</v>
      </c>
      <c r="P695" s="2" t="s">
        <v>4840</v>
      </c>
      <c r="Q695" s="2" t="s">
        <v>4841</v>
      </c>
      <c r="Z695" s="2" t="s">
        <v>4010</v>
      </c>
      <c r="AA695" s="2" t="s">
        <v>4659</v>
      </c>
      <c r="AB695" s="7" t="s">
        <v>4660</v>
      </c>
      <c r="AC695" s="7" t="s">
        <v>3807</v>
      </c>
      <c r="AE695" s="2" t="s">
        <v>4842</v>
      </c>
      <c r="AF695" s="6" t="s">
        <v>1477</v>
      </c>
      <c r="AG695" s="6" t="s">
        <v>2084</v>
      </c>
      <c r="AH695" s="6" t="s">
        <v>1602</v>
      </c>
      <c r="AI695" s="6" t="s">
        <v>1477</v>
      </c>
      <c r="AJ695" s="6" t="s">
        <v>1477</v>
      </c>
      <c r="AK695" s="6" t="s">
        <v>1477</v>
      </c>
      <c r="AL695" s="6" t="s">
        <v>1477</v>
      </c>
      <c r="AM695" s="6" t="s">
        <v>1477</v>
      </c>
      <c r="AN695" s="6" t="s">
        <v>1477</v>
      </c>
      <c r="AO695" s="6" t="s">
        <v>1477</v>
      </c>
      <c r="AP695" s="6" t="s">
        <v>1478</v>
      </c>
      <c r="AQ695" s="6" t="s">
        <v>1526</v>
      </c>
      <c r="AR695" s="6" t="s">
        <v>1535</v>
      </c>
      <c r="AS695" s="6" t="s">
        <v>1480</v>
      </c>
      <c r="AT695" s="2" t="b">
        <f t="shared" si="18"/>
        <v>0</v>
      </c>
      <c r="AU695" s="2" t="b">
        <f t="shared" si="25"/>
        <v>0</v>
      </c>
      <c r="AV695" s="8" t="b">
        <f t="shared" si="19"/>
        <v>1</v>
      </c>
      <c r="AW695" s="2" t="b">
        <f t="shared" si="20"/>
        <v>1</v>
      </c>
      <c r="AX695" s="2" t="b">
        <f t="shared" si="21"/>
        <v>0</v>
      </c>
      <c r="AY695" s="2" t="b">
        <f t="shared" si="22"/>
        <v>0</v>
      </c>
    </row>
    <row r="696" spans="1:51" ht="16" x14ac:dyDescent="0.2">
      <c r="A696" s="4" t="s">
        <v>4843</v>
      </c>
      <c r="B696" s="2" t="s">
        <v>720</v>
      </c>
      <c r="E696" s="2" t="s">
        <v>1463</v>
      </c>
      <c r="F696" s="2">
        <v>15</v>
      </c>
      <c r="G696" s="2" t="s">
        <v>3403</v>
      </c>
      <c r="H696" s="2" t="s">
        <v>3403</v>
      </c>
      <c r="I696" s="2" t="s">
        <v>4583</v>
      </c>
      <c r="J696" s="2" t="s">
        <v>4817</v>
      </c>
      <c r="K696" s="7" t="s">
        <v>4818</v>
      </c>
      <c r="L696" s="2" t="s">
        <v>1473</v>
      </c>
      <c r="M696" s="2" t="s">
        <v>1528</v>
      </c>
      <c r="N696" s="2" t="s">
        <v>4844</v>
      </c>
      <c r="O696" s="2" t="s">
        <v>2240</v>
      </c>
      <c r="P696" s="2" t="s">
        <v>4845</v>
      </c>
      <c r="Q696" s="2" t="s">
        <v>4846</v>
      </c>
      <c r="AE696" s="2" t="s">
        <v>4847</v>
      </c>
      <c r="AF696" s="6" t="s">
        <v>1477</v>
      </c>
      <c r="AG696" s="6" t="s">
        <v>1602</v>
      </c>
      <c r="AH696" s="6" t="s">
        <v>1682</v>
      </c>
      <c r="AI696" s="6" t="s">
        <v>1477</v>
      </c>
      <c r="AJ696" s="6" t="s">
        <v>1477</v>
      </c>
      <c r="AK696" s="6" t="s">
        <v>1477</v>
      </c>
      <c r="AL696" s="6" t="s">
        <v>1477</v>
      </c>
      <c r="AM696" s="6" t="s">
        <v>1477</v>
      </c>
      <c r="AN696" s="6" t="s">
        <v>1477</v>
      </c>
      <c r="AO696" s="6" t="s">
        <v>1477</v>
      </c>
      <c r="AP696" s="6" t="s">
        <v>1480</v>
      </c>
      <c r="AQ696" s="6" t="s">
        <v>1536</v>
      </c>
      <c r="AR696" s="6" t="s">
        <v>1535</v>
      </c>
      <c r="AS696" s="6" t="s">
        <v>2084</v>
      </c>
      <c r="AT696" s="2" t="b">
        <f t="shared" si="18"/>
        <v>0</v>
      </c>
      <c r="AU696" s="2" t="b">
        <f t="shared" si="25"/>
        <v>0</v>
      </c>
      <c r="AV696" s="8" t="b">
        <f t="shared" si="19"/>
        <v>1</v>
      </c>
      <c r="AW696" s="2" t="b">
        <f t="shared" si="20"/>
        <v>1</v>
      </c>
      <c r="AX696" s="2" t="b">
        <f t="shared" si="21"/>
        <v>0</v>
      </c>
      <c r="AY696" s="2" t="b">
        <f t="shared" si="22"/>
        <v>0</v>
      </c>
    </row>
    <row r="697" spans="1:51" ht="16" x14ac:dyDescent="0.2">
      <c r="A697" s="4" t="s">
        <v>4848</v>
      </c>
      <c r="B697" s="2" t="s">
        <v>722</v>
      </c>
      <c r="E697" s="2" t="s">
        <v>1463</v>
      </c>
      <c r="F697" s="2">
        <v>15</v>
      </c>
      <c r="G697" s="2" t="s">
        <v>3403</v>
      </c>
      <c r="H697" s="2" t="s">
        <v>3403</v>
      </c>
      <c r="I697" s="2" t="s">
        <v>4583</v>
      </c>
      <c r="J697" s="2" t="s">
        <v>4817</v>
      </c>
      <c r="K697" s="7" t="s">
        <v>4818</v>
      </c>
      <c r="L697" s="2" t="s">
        <v>1473</v>
      </c>
      <c r="M697" s="2" t="s">
        <v>1528</v>
      </c>
      <c r="N697" s="2" t="s">
        <v>3427</v>
      </c>
      <c r="O697" s="2" t="s">
        <v>3428</v>
      </c>
      <c r="P697" s="2" t="s">
        <v>4849</v>
      </c>
      <c r="Q697" s="2" t="s">
        <v>4850</v>
      </c>
      <c r="AE697" s="2" t="s">
        <v>4851</v>
      </c>
      <c r="AF697" s="6" t="s">
        <v>1477</v>
      </c>
      <c r="AG697" s="6" t="s">
        <v>1602</v>
      </c>
      <c r="AH697" s="6" t="s">
        <v>1535</v>
      </c>
      <c r="AI697" s="6" t="s">
        <v>1477</v>
      </c>
      <c r="AJ697" s="6" t="s">
        <v>1477</v>
      </c>
      <c r="AK697" s="6" t="s">
        <v>1477</v>
      </c>
      <c r="AL697" s="6" t="s">
        <v>1477</v>
      </c>
      <c r="AM697" s="6" t="s">
        <v>1477</v>
      </c>
      <c r="AN697" s="6" t="s">
        <v>1477</v>
      </c>
      <c r="AO697" s="6" t="s">
        <v>1477</v>
      </c>
      <c r="AP697" s="6" t="s">
        <v>1478</v>
      </c>
      <c r="AQ697" s="6" t="s">
        <v>1512</v>
      </c>
      <c r="AR697" s="6" t="s">
        <v>1535</v>
      </c>
      <c r="AS697" s="6" t="s">
        <v>1480</v>
      </c>
      <c r="AT697" s="2" t="b">
        <f t="shared" si="18"/>
        <v>0</v>
      </c>
      <c r="AU697" s="2" t="b">
        <f t="shared" si="25"/>
        <v>0</v>
      </c>
      <c r="AV697" s="8" t="b">
        <f t="shared" si="19"/>
        <v>1</v>
      </c>
      <c r="AW697" s="2" t="b">
        <f t="shared" si="20"/>
        <v>1</v>
      </c>
      <c r="AX697" s="2" t="b">
        <f t="shared" si="21"/>
        <v>0</v>
      </c>
      <c r="AY697" s="2" t="b">
        <f t="shared" si="22"/>
        <v>0</v>
      </c>
    </row>
    <row r="698" spans="1:51" ht="16" x14ac:dyDescent="0.2">
      <c r="A698" s="4" t="s">
        <v>4852</v>
      </c>
      <c r="B698" s="2" t="s">
        <v>783</v>
      </c>
      <c r="E698" s="2" t="s">
        <v>1463</v>
      </c>
      <c r="F698" s="2">
        <v>15</v>
      </c>
      <c r="G698" s="2" t="s">
        <v>3403</v>
      </c>
      <c r="H698" s="2" t="s">
        <v>3403</v>
      </c>
      <c r="I698" s="2" t="s">
        <v>4583</v>
      </c>
      <c r="J698" s="2" t="s">
        <v>4817</v>
      </c>
      <c r="K698" s="7" t="s">
        <v>4818</v>
      </c>
      <c r="L698" s="2" t="s">
        <v>1473</v>
      </c>
      <c r="M698" s="2" t="s">
        <v>1528</v>
      </c>
      <c r="N698" s="2" t="s">
        <v>4853</v>
      </c>
      <c r="O698" s="2" t="s">
        <v>4624</v>
      </c>
      <c r="P698" s="2" t="s">
        <v>4854</v>
      </c>
      <c r="Q698" s="2" t="s">
        <v>4855</v>
      </c>
      <c r="Z698" s="2" t="s">
        <v>4711</v>
      </c>
      <c r="AA698" s="2" t="s">
        <v>4856</v>
      </c>
      <c r="AB698" s="7" t="s">
        <v>4857</v>
      </c>
      <c r="AC698" s="7" t="s">
        <v>4647</v>
      </c>
      <c r="AD698" s="2" t="s">
        <v>4858</v>
      </c>
      <c r="AE698" s="2" t="s">
        <v>4859</v>
      </c>
      <c r="AF698" s="6" t="s">
        <v>1477</v>
      </c>
      <c r="AG698" s="6" t="s">
        <v>1602</v>
      </c>
      <c r="AH698" s="6" t="s">
        <v>1480</v>
      </c>
      <c r="AI698" s="6" t="s">
        <v>1477</v>
      </c>
      <c r="AJ698" s="6" t="s">
        <v>1477</v>
      </c>
      <c r="AK698" s="6" t="s">
        <v>1477</v>
      </c>
      <c r="AL698" s="6" t="s">
        <v>1477</v>
      </c>
      <c r="AM698" s="6" t="s">
        <v>1477</v>
      </c>
      <c r="AN698" s="6" t="s">
        <v>1477</v>
      </c>
      <c r="AO698" s="6" t="s">
        <v>1477</v>
      </c>
      <c r="AP698" s="6" t="s">
        <v>1480</v>
      </c>
      <c r="AQ698" s="6" t="s">
        <v>1478</v>
      </c>
      <c r="AR698" s="6" t="s">
        <v>1478</v>
      </c>
      <c r="AS698" s="6" t="s">
        <v>1480</v>
      </c>
      <c r="AT698" s="2" t="b">
        <f t="shared" si="18"/>
        <v>0</v>
      </c>
      <c r="AU698" s="2" t="b">
        <f t="shared" si="25"/>
        <v>0</v>
      </c>
      <c r="AV698" s="8" t="b">
        <f t="shared" si="19"/>
        <v>1</v>
      </c>
      <c r="AW698" s="2" t="b">
        <f t="shared" si="20"/>
        <v>1</v>
      </c>
      <c r="AX698" s="2" t="b">
        <f t="shared" si="21"/>
        <v>0</v>
      </c>
      <c r="AY698" s="2" t="b">
        <f t="shared" si="22"/>
        <v>0</v>
      </c>
    </row>
    <row r="699" spans="1:51" ht="16" x14ac:dyDescent="0.2">
      <c r="A699" s="4" t="s">
        <v>4860</v>
      </c>
      <c r="B699" s="2" t="s">
        <v>784</v>
      </c>
      <c r="E699" s="2" t="s">
        <v>1463</v>
      </c>
      <c r="F699" s="2">
        <v>15</v>
      </c>
      <c r="G699" s="2" t="s">
        <v>3403</v>
      </c>
      <c r="H699" s="2" t="s">
        <v>3403</v>
      </c>
      <c r="I699" s="2" t="s">
        <v>4583</v>
      </c>
      <c r="J699" s="2" t="s">
        <v>4817</v>
      </c>
      <c r="K699" s="7" t="s">
        <v>4818</v>
      </c>
      <c r="L699" s="2" t="s">
        <v>1473</v>
      </c>
      <c r="M699" s="2" t="s">
        <v>1528</v>
      </c>
      <c r="N699" s="2" t="s">
        <v>4861</v>
      </c>
      <c r="O699" s="2" t="s">
        <v>4624</v>
      </c>
      <c r="P699" s="2" t="s">
        <v>4862</v>
      </c>
      <c r="Q699" s="2" t="s">
        <v>4863</v>
      </c>
      <c r="Z699" s="2" t="s">
        <v>4711</v>
      </c>
      <c r="AA699" s="2" t="s">
        <v>4856</v>
      </c>
      <c r="AB699" s="7" t="s">
        <v>4857</v>
      </c>
      <c r="AC699" s="7" t="s">
        <v>3807</v>
      </c>
      <c r="AE699" s="2" t="s">
        <v>4864</v>
      </c>
      <c r="AF699" s="6" t="s">
        <v>1477</v>
      </c>
      <c r="AG699" s="6" t="s">
        <v>1602</v>
      </c>
      <c r="AH699" s="6" t="s">
        <v>1480</v>
      </c>
      <c r="AI699" s="6" t="s">
        <v>1477</v>
      </c>
      <c r="AJ699" s="6" t="s">
        <v>1477</v>
      </c>
      <c r="AK699" s="6" t="s">
        <v>1477</v>
      </c>
      <c r="AL699" s="6" t="s">
        <v>1477</v>
      </c>
      <c r="AM699" s="6" t="s">
        <v>1477</v>
      </c>
      <c r="AN699" s="6" t="s">
        <v>1477</v>
      </c>
      <c r="AO699" s="6" t="s">
        <v>1477</v>
      </c>
      <c r="AP699" s="6" t="s">
        <v>1480</v>
      </c>
      <c r="AQ699" s="6" t="s">
        <v>1478</v>
      </c>
      <c r="AR699" s="6" t="s">
        <v>1478</v>
      </c>
      <c r="AS699" s="6" t="s">
        <v>1480</v>
      </c>
      <c r="AT699" s="2" t="b">
        <f t="shared" si="18"/>
        <v>0</v>
      </c>
      <c r="AU699" s="2" t="b">
        <f t="shared" si="25"/>
        <v>0</v>
      </c>
      <c r="AV699" s="8" t="b">
        <f t="shared" si="19"/>
        <v>1</v>
      </c>
      <c r="AW699" s="2" t="b">
        <f t="shared" si="20"/>
        <v>1</v>
      </c>
      <c r="AX699" s="2" t="b">
        <f t="shared" si="21"/>
        <v>0</v>
      </c>
      <c r="AY699" s="2" t="b">
        <f t="shared" si="22"/>
        <v>0</v>
      </c>
    </row>
    <row r="700" spans="1:51" ht="16" x14ac:dyDescent="0.2">
      <c r="A700" s="4" t="s">
        <v>4865</v>
      </c>
      <c r="B700" s="2" t="s">
        <v>821</v>
      </c>
      <c r="E700" s="2" t="s">
        <v>1463</v>
      </c>
      <c r="F700" s="2">
        <v>15</v>
      </c>
      <c r="G700" s="2" t="s">
        <v>3403</v>
      </c>
      <c r="H700" s="2" t="s">
        <v>3403</v>
      </c>
      <c r="I700" s="2" t="s">
        <v>4583</v>
      </c>
      <c r="J700" s="2" t="s">
        <v>4817</v>
      </c>
      <c r="K700" s="7" t="s">
        <v>4818</v>
      </c>
      <c r="L700" s="2" t="s">
        <v>1473</v>
      </c>
      <c r="M700" s="2" t="s">
        <v>1528</v>
      </c>
      <c r="N700" s="2" t="s">
        <v>4866</v>
      </c>
      <c r="P700" s="2" t="s">
        <v>4867</v>
      </c>
      <c r="Q700" s="2" t="s">
        <v>4868</v>
      </c>
      <c r="Z700" s="2" t="s">
        <v>4869</v>
      </c>
      <c r="AA700" s="2" t="s">
        <v>4870</v>
      </c>
      <c r="AB700" s="7" t="s">
        <v>4871</v>
      </c>
      <c r="AC700" s="7" t="s">
        <v>4647</v>
      </c>
      <c r="AE700" s="2" t="s">
        <v>4872</v>
      </c>
      <c r="AF700" s="6" t="s">
        <v>1477</v>
      </c>
      <c r="AG700" s="6" t="s">
        <v>1602</v>
      </c>
      <c r="AH700" s="6" t="s">
        <v>1682</v>
      </c>
      <c r="AI700" s="6" t="s">
        <v>1477</v>
      </c>
      <c r="AJ700" s="6" t="s">
        <v>1477</v>
      </c>
      <c r="AK700" s="6" t="s">
        <v>1477</v>
      </c>
      <c r="AL700" s="6" t="s">
        <v>1477</v>
      </c>
      <c r="AM700" s="6" t="s">
        <v>1477</v>
      </c>
      <c r="AN700" s="6" t="s">
        <v>1477</v>
      </c>
      <c r="AO700" s="6" t="s">
        <v>1477</v>
      </c>
      <c r="AP700" s="6" t="s">
        <v>1480</v>
      </c>
      <c r="AQ700" s="6" t="s">
        <v>1536</v>
      </c>
      <c r="AR700" s="6" t="s">
        <v>1535</v>
      </c>
      <c r="AS700" s="6" t="s">
        <v>1566</v>
      </c>
      <c r="AT700" s="2" t="b">
        <f t="shared" si="18"/>
        <v>0</v>
      </c>
      <c r="AU700" s="2" t="b">
        <f t="shared" si="25"/>
        <v>0</v>
      </c>
      <c r="AV700" s="8" t="b">
        <f t="shared" si="19"/>
        <v>1</v>
      </c>
      <c r="AW700" s="2" t="b">
        <f t="shared" si="20"/>
        <v>1</v>
      </c>
      <c r="AX700" s="2" t="b">
        <f t="shared" si="21"/>
        <v>0</v>
      </c>
      <c r="AY700" s="2" t="b">
        <f t="shared" si="22"/>
        <v>0</v>
      </c>
    </row>
    <row r="701" spans="1:51" ht="16" x14ac:dyDescent="0.2">
      <c r="A701" s="4" t="s">
        <v>4873</v>
      </c>
      <c r="B701" s="2" t="s">
        <v>832</v>
      </c>
      <c r="E701" s="2" t="s">
        <v>1463</v>
      </c>
      <c r="F701" s="2">
        <v>15</v>
      </c>
      <c r="G701" s="2" t="s">
        <v>3403</v>
      </c>
      <c r="H701" s="2" t="s">
        <v>3403</v>
      </c>
      <c r="I701" s="2" t="s">
        <v>4583</v>
      </c>
      <c r="J701" s="2" t="s">
        <v>4817</v>
      </c>
      <c r="K701" s="7" t="s">
        <v>4818</v>
      </c>
      <c r="L701" s="2" t="s">
        <v>1473</v>
      </c>
      <c r="M701" s="2" t="s">
        <v>1528</v>
      </c>
      <c r="N701" s="2" t="s">
        <v>4874</v>
      </c>
      <c r="O701" s="2" t="s">
        <v>4703</v>
      </c>
      <c r="P701" s="2" t="s">
        <v>4875</v>
      </c>
      <c r="Q701" s="2" t="s">
        <v>4876</v>
      </c>
      <c r="Z701" s="2" t="s">
        <v>4010</v>
      </c>
      <c r="AA701" s="2" t="s">
        <v>4698</v>
      </c>
      <c r="AB701" s="7" t="s">
        <v>4699</v>
      </c>
      <c r="AC701" s="7" t="s">
        <v>3807</v>
      </c>
      <c r="AE701" s="2" t="s">
        <v>4877</v>
      </c>
      <c r="AF701" s="6" t="s">
        <v>1477</v>
      </c>
      <c r="AG701" s="6" t="s">
        <v>1496</v>
      </c>
      <c r="AH701" s="6" t="s">
        <v>1478</v>
      </c>
      <c r="AI701" s="6" t="s">
        <v>1477</v>
      </c>
      <c r="AJ701" s="6" t="s">
        <v>1477</v>
      </c>
      <c r="AK701" s="6" t="s">
        <v>1477</v>
      </c>
      <c r="AL701" s="6" t="s">
        <v>1477</v>
      </c>
      <c r="AM701" s="6" t="s">
        <v>1477</v>
      </c>
      <c r="AN701" s="6" t="s">
        <v>1477</v>
      </c>
      <c r="AO701" s="6" t="s">
        <v>1477</v>
      </c>
      <c r="AP701" s="6" t="s">
        <v>1480</v>
      </c>
      <c r="AQ701" s="6" t="s">
        <v>1497</v>
      </c>
      <c r="AR701" s="6" t="s">
        <v>1558</v>
      </c>
      <c r="AS701" s="6" t="s">
        <v>1480</v>
      </c>
      <c r="AT701" s="2" t="b">
        <f t="shared" si="18"/>
        <v>0</v>
      </c>
      <c r="AU701" s="2" t="b">
        <f t="shared" si="25"/>
        <v>0</v>
      </c>
      <c r="AV701" s="8" t="b">
        <f t="shared" si="19"/>
        <v>1</v>
      </c>
      <c r="AW701" s="2" t="b">
        <f t="shared" si="20"/>
        <v>1</v>
      </c>
      <c r="AX701" s="2" t="b">
        <f t="shared" si="21"/>
        <v>0</v>
      </c>
      <c r="AY701" s="2" t="b">
        <f t="shared" si="22"/>
        <v>0</v>
      </c>
    </row>
    <row r="702" spans="1:51" ht="16" x14ac:dyDescent="0.2">
      <c r="A702" s="4" t="s">
        <v>4878</v>
      </c>
      <c r="B702" s="2" t="s">
        <v>847</v>
      </c>
      <c r="E702" s="2" t="s">
        <v>1463</v>
      </c>
      <c r="F702" s="2">
        <v>15</v>
      </c>
      <c r="G702" s="2" t="s">
        <v>3403</v>
      </c>
      <c r="H702" s="2" t="s">
        <v>3403</v>
      </c>
      <c r="I702" s="2" t="s">
        <v>4583</v>
      </c>
      <c r="J702" s="2" t="s">
        <v>4817</v>
      </c>
      <c r="K702" s="7" t="s">
        <v>4818</v>
      </c>
      <c r="L702" s="2" t="s">
        <v>1473</v>
      </c>
      <c r="M702" s="2" t="s">
        <v>1528</v>
      </c>
      <c r="N702" s="2" t="s">
        <v>4879</v>
      </c>
      <c r="P702" s="2" t="s">
        <v>4880</v>
      </c>
      <c r="Q702" s="2" t="s">
        <v>4881</v>
      </c>
      <c r="Z702" s="2" t="s">
        <v>4639</v>
      </c>
      <c r="AA702" s="2" t="s">
        <v>4640</v>
      </c>
      <c r="AB702" s="7" t="s">
        <v>4641</v>
      </c>
      <c r="AC702" s="7" t="s">
        <v>3807</v>
      </c>
      <c r="AE702" s="2" t="s">
        <v>4882</v>
      </c>
      <c r="AF702" s="6" t="s">
        <v>1477</v>
      </c>
      <c r="AG702" s="6" t="s">
        <v>1602</v>
      </c>
      <c r="AH702" s="6" t="s">
        <v>1535</v>
      </c>
      <c r="AI702" s="6" t="s">
        <v>1477</v>
      </c>
      <c r="AJ702" s="6" t="s">
        <v>1477</v>
      </c>
      <c r="AK702" s="6" t="s">
        <v>1477</v>
      </c>
      <c r="AL702" s="6" t="s">
        <v>1477</v>
      </c>
      <c r="AM702" s="6" t="s">
        <v>1477</v>
      </c>
      <c r="AN702" s="6" t="s">
        <v>1477</v>
      </c>
      <c r="AO702" s="6" t="s">
        <v>1477</v>
      </c>
      <c r="AP702" s="6" t="s">
        <v>1480</v>
      </c>
      <c r="AQ702" s="6" t="s">
        <v>1496</v>
      </c>
      <c r="AR702" s="6" t="s">
        <v>1535</v>
      </c>
      <c r="AS702" s="6" t="s">
        <v>1480</v>
      </c>
      <c r="AT702" s="2" t="b">
        <f t="shared" si="18"/>
        <v>0</v>
      </c>
      <c r="AU702" s="2" t="b">
        <f t="shared" si="25"/>
        <v>0</v>
      </c>
      <c r="AV702" s="8" t="b">
        <f t="shared" si="19"/>
        <v>1</v>
      </c>
      <c r="AW702" s="2" t="b">
        <f t="shared" si="20"/>
        <v>1</v>
      </c>
      <c r="AX702" s="2" t="b">
        <f t="shared" si="21"/>
        <v>0</v>
      </c>
      <c r="AY702" s="2" t="b">
        <f t="shared" si="22"/>
        <v>0</v>
      </c>
    </row>
    <row r="703" spans="1:51" ht="16" x14ac:dyDescent="0.2">
      <c r="A703" s="4" t="s">
        <v>4883</v>
      </c>
      <c r="B703" s="2" t="s">
        <v>893</v>
      </c>
      <c r="E703" s="2" t="s">
        <v>1463</v>
      </c>
      <c r="F703" s="2">
        <v>15</v>
      </c>
      <c r="G703" s="2" t="s">
        <v>3403</v>
      </c>
      <c r="H703" s="2" t="s">
        <v>3403</v>
      </c>
      <c r="I703" s="2" t="s">
        <v>4583</v>
      </c>
      <c r="J703" s="2" t="s">
        <v>4817</v>
      </c>
      <c r="K703" s="7" t="s">
        <v>4818</v>
      </c>
      <c r="L703" s="2" t="s">
        <v>1473</v>
      </c>
      <c r="M703" s="2" t="s">
        <v>1528</v>
      </c>
      <c r="N703" s="2" t="s">
        <v>4884</v>
      </c>
      <c r="O703" s="2" t="s">
        <v>4031</v>
      </c>
      <c r="P703" s="2" t="s">
        <v>4885</v>
      </c>
      <c r="Q703" s="2" t="s">
        <v>4886</v>
      </c>
      <c r="AA703" s="2" t="s">
        <v>4698</v>
      </c>
      <c r="AB703" s="7" t="s">
        <v>4699</v>
      </c>
      <c r="AC703" s="7" t="s">
        <v>3807</v>
      </c>
      <c r="AE703" s="2" t="s">
        <v>4887</v>
      </c>
      <c r="AF703" s="6" t="s">
        <v>1477</v>
      </c>
      <c r="AG703" s="6" t="s">
        <v>1496</v>
      </c>
      <c r="AH703" s="6" t="s">
        <v>1478</v>
      </c>
      <c r="AI703" s="6" t="s">
        <v>1477</v>
      </c>
      <c r="AJ703" s="6" t="s">
        <v>1477</v>
      </c>
      <c r="AK703" s="6" t="s">
        <v>1477</v>
      </c>
      <c r="AL703" s="6" t="s">
        <v>1477</v>
      </c>
      <c r="AM703" s="6" t="s">
        <v>1477</v>
      </c>
      <c r="AN703" s="6" t="s">
        <v>1477</v>
      </c>
      <c r="AO703" s="6" t="s">
        <v>1477</v>
      </c>
      <c r="AP703" s="6" t="s">
        <v>1480</v>
      </c>
      <c r="AQ703" s="6" t="s">
        <v>1497</v>
      </c>
      <c r="AR703" s="6" t="s">
        <v>1558</v>
      </c>
      <c r="AS703" s="6" t="s">
        <v>1480</v>
      </c>
      <c r="AT703" s="2" t="b">
        <f t="shared" si="18"/>
        <v>0</v>
      </c>
      <c r="AU703" s="2" t="b">
        <f t="shared" si="25"/>
        <v>0</v>
      </c>
      <c r="AV703" s="8" t="b">
        <f t="shared" si="19"/>
        <v>1</v>
      </c>
      <c r="AW703" s="2" t="b">
        <f t="shared" si="20"/>
        <v>1</v>
      </c>
      <c r="AX703" s="2" t="b">
        <f t="shared" si="21"/>
        <v>0</v>
      </c>
      <c r="AY703" s="2" t="b">
        <f t="shared" si="22"/>
        <v>0</v>
      </c>
    </row>
    <row r="704" spans="1:51" ht="16" x14ac:dyDescent="0.2">
      <c r="A704" s="4" t="s">
        <v>4888</v>
      </c>
      <c r="B704" s="2" t="s">
        <v>894</v>
      </c>
      <c r="E704" s="2" t="s">
        <v>1463</v>
      </c>
      <c r="F704" s="2">
        <v>15</v>
      </c>
      <c r="G704" s="2" t="s">
        <v>3403</v>
      </c>
      <c r="H704" s="2" t="s">
        <v>3403</v>
      </c>
      <c r="I704" s="2" t="s">
        <v>4583</v>
      </c>
      <c r="J704" s="2" t="s">
        <v>4817</v>
      </c>
      <c r="K704" s="7" t="s">
        <v>4818</v>
      </c>
      <c r="L704" s="2" t="s">
        <v>1473</v>
      </c>
      <c r="M704" s="2" t="s">
        <v>1528</v>
      </c>
      <c r="N704" s="2" t="s">
        <v>4889</v>
      </c>
      <c r="O704" s="2" t="s">
        <v>4703</v>
      </c>
      <c r="P704" s="2" t="s">
        <v>4890</v>
      </c>
      <c r="Q704" s="2" t="s">
        <v>4891</v>
      </c>
      <c r="Z704" s="2" t="s">
        <v>4010</v>
      </c>
      <c r="AA704" s="2" t="s">
        <v>4698</v>
      </c>
      <c r="AB704" s="7" t="s">
        <v>4699</v>
      </c>
      <c r="AC704" s="7" t="s">
        <v>3807</v>
      </c>
      <c r="AE704" s="2" t="s">
        <v>4892</v>
      </c>
      <c r="AF704" s="6" t="s">
        <v>1477</v>
      </c>
      <c r="AG704" s="6" t="s">
        <v>1496</v>
      </c>
      <c r="AH704" s="6" t="s">
        <v>1478</v>
      </c>
      <c r="AI704" s="6" t="s">
        <v>1477</v>
      </c>
      <c r="AJ704" s="6" t="s">
        <v>1477</v>
      </c>
      <c r="AK704" s="6" t="s">
        <v>1477</v>
      </c>
      <c r="AL704" s="6" t="s">
        <v>1477</v>
      </c>
      <c r="AM704" s="6" t="s">
        <v>1477</v>
      </c>
      <c r="AN704" s="6" t="s">
        <v>1477</v>
      </c>
      <c r="AO704" s="6" t="s">
        <v>1477</v>
      </c>
      <c r="AP704" s="6" t="s">
        <v>1480</v>
      </c>
      <c r="AQ704" s="6" t="s">
        <v>1497</v>
      </c>
      <c r="AR704" s="6" t="s">
        <v>1558</v>
      </c>
      <c r="AS704" s="6" t="s">
        <v>1480</v>
      </c>
      <c r="AT704" s="2" t="b">
        <f t="shared" si="18"/>
        <v>0</v>
      </c>
      <c r="AU704" s="2" t="b">
        <f t="shared" si="25"/>
        <v>0</v>
      </c>
      <c r="AV704" s="8" t="b">
        <f t="shared" si="19"/>
        <v>1</v>
      </c>
      <c r="AW704" s="2" t="b">
        <f t="shared" si="20"/>
        <v>1</v>
      </c>
      <c r="AX704" s="2" t="b">
        <f t="shared" si="21"/>
        <v>0</v>
      </c>
      <c r="AY704" s="2" t="b">
        <f t="shared" si="22"/>
        <v>0</v>
      </c>
    </row>
    <row r="705" spans="1:51" ht="16" x14ac:dyDescent="0.2">
      <c r="A705" s="4" t="s">
        <v>4893</v>
      </c>
      <c r="B705" s="2" t="s">
        <v>81</v>
      </c>
      <c r="E705" s="2" t="s">
        <v>1464</v>
      </c>
      <c r="F705" s="2">
        <v>15</v>
      </c>
      <c r="G705" s="2" t="s">
        <v>3403</v>
      </c>
      <c r="H705" s="2" t="s">
        <v>3403</v>
      </c>
      <c r="I705" s="2" t="s">
        <v>4583</v>
      </c>
      <c r="J705" s="2" t="s">
        <v>4894</v>
      </c>
      <c r="K705" s="7" t="s">
        <v>4895</v>
      </c>
      <c r="L705" s="2" t="s">
        <v>1998</v>
      </c>
      <c r="M705" s="2" t="s">
        <v>1999</v>
      </c>
      <c r="R705" s="2" t="s">
        <v>4896</v>
      </c>
      <c r="AE705" s="2" t="s">
        <v>4897</v>
      </c>
      <c r="AF705" s="6" t="s">
        <v>1477</v>
      </c>
      <c r="AG705" s="6" t="s">
        <v>1512</v>
      </c>
      <c r="AH705" s="6" t="s">
        <v>1480</v>
      </c>
      <c r="AI705" s="6" t="s">
        <v>1477</v>
      </c>
      <c r="AJ705" s="6" t="s">
        <v>1477</v>
      </c>
      <c r="AK705" s="6" t="s">
        <v>1477</v>
      </c>
      <c r="AL705" s="6" t="s">
        <v>1477</v>
      </c>
      <c r="AM705" s="6" t="s">
        <v>1477</v>
      </c>
      <c r="AN705" s="6" t="s">
        <v>1477</v>
      </c>
      <c r="AO705" s="6" t="s">
        <v>1477</v>
      </c>
      <c r="AP705" s="6" t="s">
        <v>1478</v>
      </c>
      <c r="AQ705" s="6" t="s">
        <v>1496</v>
      </c>
      <c r="AR705" s="6" t="s">
        <v>1477</v>
      </c>
      <c r="AS705" s="6" t="s">
        <v>1477</v>
      </c>
      <c r="AT705" s="2" t="b">
        <f t="shared" si="18"/>
        <v>0</v>
      </c>
      <c r="AU705" s="2" t="b">
        <f t="shared" si="25"/>
        <v>0</v>
      </c>
      <c r="AV705" s="8" t="b">
        <f t="shared" si="19"/>
        <v>1</v>
      </c>
      <c r="AW705" s="2" t="b">
        <f t="shared" si="20"/>
        <v>0</v>
      </c>
      <c r="AX705" s="2" t="b">
        <f t="shared" si="21"/>
        <v>1</v>
      </c>
      <c r="AY705" s="2" t="b">
        <f t="shared" si="22"/>
        <v>0</v>
      </c>
    </row>
    <row r="706" spans="1:51" ht="16" x14ac:dyDescent="0.2">
      <c r="A706" s="4" t="s">
        <v>4898</v>
      </c>
      <c r="B706" s="2" t="s">
        <v>83</v>
      </c>
      <c r="E706" s="2" t="s">
        <v>1464</v>
      </c>
      <c r="F706" s="2">
        <v>15</v>
      </c>
      <c r="G706" s="2" t="s">
        <v>3403</v>
      </c>
      <c r="H706" s="2" t="s">
        <v>3403</v>
      </c>
      <c r="I706" s="2" t="s">
        <v>4583</v>
      </c>
      <c r="J706" s="2" t="s">
        <v>4894</v>
      </c>
      <c r="K706" s="7" t="s">
        <v>4895</v>
      </c>
      <c r="L706" s="2" t="s">
        <v>1998</v>
      </c>
      <c r="M706" s="2" t="s">
        <v>1999</v>
      </c>
      <c r="R706" s="2" t="s">
        <v>4899</v>
      </c>
      <c r="AE706" s="2" t="s">
        <v>4900</v>
      </c>
      <c r="AF706" s="6" t="s">
        <v>1477</v>
      </c>
      <c r="AG706" s="6" t="s">
        <v>1512</v>
      </c>
      <c r="AH706" s="6" t="s">
        <v>1480</v>
      </c>
      <c r="AI706" s="6" t="s">
        <v>1477</v>
      </c>
      <c r="AJ706" s="6" t="s">
        <v>1477</v>
      </c>
      <c r="AK706" s="6" t="s">
        <v>1477</v>
      </c>
      <c r="AL706" s="6" t="s">
        <v>1477</v>
      </c>
      <c r="AM706" s="6" t="s">
        <v>1477</v>
      </c>
      <c r="AN706" s="6" t="s">
        <v>1477</v>
      </c>
      <c r="AO706" s="6" t="s">
        <v>1477</v>
      </c>
      <c r="AP706" s="6" t="s">
        <v>1478</v>
      </c>
      <c r="AQ706" s="6" t="s">
        <v>1496</v>
      </c>
      <c r="AR706" s="6" t="s">
        <v>1477</v>
      </c>
      <c r="AS706" s="6" t="s">
        <v>1477</v>
      </c>
      <c r="AT706" s="2" t="b">
        <f t="shared" si="18"/>
        <v>0</v>
      </c>
      <c r="AU706" s="2" t="b">
        <f t="shared" si="25"/>
        <v>0</v>
      </c>
      <c r="AV706" s="8" t="b">
        <f t="shared" si="19"/>
        <v>1</v>
      </c>
      <c r="AW706" s="2" t="b">
        <f t="shared" si="20"/>
        <v>0</v>
      </c>
      <c r="AX706" s="2" t="b">
        <f t="shared" si="21"/>
        <v>1</v>
      </c>
      <c r="AY706" s="2" t="b">
        <f t="shared" si="22"/>
        <v>0</v>
      </c>
    </row>
    <row r="707" spans="1:51" ht="16" x14ac:dyDescent="0.2">
      <c r="A707" s="4" t="s">
        <v>4901</v>
      </c>
      <c r="B707" s="2" t="s">
        <v>701</v>
      </c>
      <c r="C707" s="2">
        <v>6</v>
      </c>
      <c r="D707" s="2" t="s">
        <v>1464</v>
      </c>
      <c r="E707" s="2" t="s">
        <v>1464</v>
      </c>
      <c r="F707" s="2">
        <v>15</v>
      </c>
      <c r="G707" s="2" t="s">
        <v>3403</v>
      </c>
      <c r="H707" s="2" t="s">
        <v>3403</v>
      </c>
      <c r="I707" s="2" t="s">
        <v>4583</v>
      </c>
      <c r="J707" s="2" t="s">
        <v>4894</v>
      </c>
      <c r="K707" s="7" t="s">
        <v>4895</v>
      </c>
      <c r="L707" s="2" t="s">
        <v>1473</v>
      </c>
      <c r="M707" s="2" t="s">
        <v>1528</v>
      </c>
      <c r="N707" s="2" t="s">
        <v>4902</v>
      </c>
      <c r="O707" s="2" t="s">
        <v>3408</v>
      </c>
      <c r="P707" s="2" t="s">
        <v>4903</v>
      </c>
      <c r="Q707" s="2" t="s">
        <v>4904</v>
      </c>
      <c r="Y707" s="2" t="s">
        <v>3412</v>
      </c>
      <c r="AE707" s="2" t="s">
        <v>4905</v>
      </c>
      <c r="AF707" s="6" t="s">
        <v>1477</v>
      </c>
      <c r="AG707" s="6" t="s">
        <v>1512</v>
      </c>
      <c r="AH707" s="6" t="s">
        <v>1480</v>
      </c>
      <c r="AI707" s="6" t="s">
        <v>1477</v>
      </c>
      <c r="AJ707" s="6" t="s">
        <v>1477</v>
      </c>
      <c r="AK707" s="6" t="s">
        <v>1477</v>
      </c>
      <c r="AL707" s="6" t="s">
        <v>1477</v>
      </c>
      <c r="AM707" s="6" t="s">
        <v>1477</v>
      </c>
      <c r="AN707" s="6" t="s">
        <v>1477</v>
      </c>
      <c r="AO707" s="6" t="s">
        <v>1477</v>
      </c>
      <c r="AP707" s="6" t="s">
        <v>1478</v>
      </c>
      <c r="AQ707" s="6" t="s">
        <v>1496</v>
      </c>
      <c r="AR707" s="6" t="s">
        <v>1477</v>
      </c>
      <c r="AS707" s="6" t="s">
        <v>1477</v>
      </c>
      <c r="AT707" s="2" t="b">
        <f t="shared" si="18"/>
        <v>0</v>
      </c>
      <c r="AU707" s="2" t="b">
        <f t="shared" ref="AU707:AU770" si="26">AND(AT707,_xlfn.XOR(AP707="C",AQ707="C)"))</f>
        <v>0</v>
      </c>
      <c r="AV707" s="8" t="b">
        <f t="shared" si="19"/>
        <v>1</v>
      </c>
      <c r="AW707" s="2" t="b">
        <f t="shared" si="20"/>
        <v>0</v>
      </c>
      <c r="AX707" s="2" t="b">
        <f t="shared" si="21"/>
        <v>1</v>
      </c>
      <c r="AY707" s="2" t="b">
        <f t="shared" si="22"/>
        <v>0</v>
      </c>
    </row>
    <row r="708" spans="1:51" ht="16" x14ac:dyDescent="0.2">
      <c r="A708" s="4" t="s">
        <v>4906</v>
      </c>
      <c r="B708" s="2" t="s">
        <v>702</v>
      </c>
      <c r="C708" s="2">
        <v>6</v>
      </c>
      <c r="D708" s="2" t="s">
        <v>1464</v>
      </c>
      <c r="E708" s="2" t="s">
        <v>1464</v>
      </c>
      <c r="F708" s="2">
        <v>15</v>
      </c>
      <c r="G708" s="2" t="s">
        <v>3403</v>
      </c>
      <c r="H708" s="2" t="s">
        <v>3403</v>
      </c>
      <c r="I708" s="2" t="s">
        <v>4583</v>
      </c>
      <c r="J708" s="2" t="s">
        <v>4894</v>
      </c>
      <c r="K708" s="7" t="s">
        <v>4895</v>
      </c>
      <c r="L708" s="2" t="s">
        <v>1473</v>
      </c>
      <c r="M708" s="2" t="s">
        <v>1528</v>
      </c>
      <c r="N708" s="2" t="s">
        <v>4907</v>
      </c>
      <c r="O708" s="2" t="s">
        <v>3408</v>
      </c>
      <c r="P708" s="2" t="s">
        <v>4908</v>
      </c>
      <c r="Q708" s="2" t="s">
        <v>4909</v>
      </c>
      <c r="Y708" s="2" t="s">
        <v>3412</v>
      </c>
      <c r="AE708" s="2" t="s">
        <v>4910</v>
      </c>
      <c r="AF708" s="6" t="s">
        <v>1477</v>
      </c>
      <c r="AG708" s="6" t="s">
        <v>1512</v>
      </c>
      <c r="AH708" s="6" t="s">
        <v>1480</v>
      </c>
      <c r="AI708" s="6" t="s">
        <v>1477</v>
      </c>
      <c r="AJ708" s="6" t="s">
        <v>1477</v>
      </c>
      <c r="AK708" s="6" t="s">
        <v>1477</v>
      </c>
      <c r="AL708" s="6" t="s">
        <v>1477</v>
      </c>
      <c r="AM708" s="6" t="s">
        <v>1477</v>
      </c>
      <c r="AN708" s="6" t="s">
        <v>1477</v>
      </c>
      <c r="AO708" s="6" t="s">
        <v>1477</v>
      </c>
      <c r="AP708" s="6" t="s">
        <v>1478</v>
      </c>
      <c r="AQ708" s="6" t="s">
        <v>1496</v>
      </c>
      <c r="AR708" s="6" t="s">
        <v>1477</v>
      </c>
      <c r="AS708" s="6" t="s">
        <v>1477</v>
      </c>
      <c r="AT708" s="2" t="b">
        <f t="shared" si="18"/>
        <v>0</v>
      </c>
      <c r="AU708" s="2" t="b">
        <f t="shared" si="26"/>
        <v>0</v>
      </c>
      <c r="AV708" s="8" t="b">
        <f t="shared" si="19"/>
        <v>1</v>
      </c>
      <c r="AW708" s="2" t="b">
        <f t="shared" si="20"/>
        <v>0</v>
      </c>
      <c r="AX708" s="2" t="b">
        <f t="shared" si="21"/>
        <v>1</v>
      </c>
      <c r="AY708" s="2" t="b">
        <f t="shared" si="22"/>
        <v>0</v>
      </c>
    </row>
    <row r="709" spans="1:51" ht="16" x14ac:dyDescent="0.2">
      <c r="A709" s="4" t="s">
        <v>4911</v>
      </c>
      <c r="B709" s="2" t="s">
        <v>76</v>
      </c>
      <c r="D709" s="2" t="s">
        <v>1465</v>
      </c>
      <c r="E709" s="2" t="s">
        <v>1465</v>
      </c>
      <c r="F709" s="2">
        <v>15</v>
      </c>
      <c r="G709" s="2" t="s">
        <v>3403</v>
      </c>
      <c r="H709" s="2" t="s">
        <v>3403</v>
      </c>
      <c r="I709" s="2" t="s">
        <v>4583</v>
      </c>
      <c r="J709" s="2" t="s">
        <v>4894</v>
      </c>
      <c r="K709" s="7" t="s">
        <v>4895</v>
      </c>
      <c r="L709" s="2" t="s">
        <v>1998</v>
      </c>
      <c r="M709" s="2" t="s">
        <v>1999</v>
      </c>
      <c r="R709" s="2" t="s">
        <v>4912</v>
      </c>
      <c r="AE709" s="2" t="s">
        <v>4913</v>
      </c>
      <c r="AF709" s="6" t="s">
        <v>1477</v>
      </c>
      <c r="AG709" s="6" t="s">
        <v>2084</v>
      </c>
      <c r="AH709" s="6" t="s">
        <v>1480</v>
      </c>
      <c r="AI709" s="6" t="s">
        <v>1477</v>
      </c>
      <c r="AJ709" s="6" t="s">
        <v>1477</v>
      </c>
      <c r="AK709" s="6" t="s">
        <v>1477</v>
      </c>
      <c r="AL709" s="6" t="s">
        <v>1477</v>
      </c>
      <c r="AM709" s="6" t="s">
        <v>1477</v>
      </c>
      <c r="AN709" s="6" t="s">
        <v>1477</v>
      </c>
      <c r="AO709" s="6" t="s">
        <v>1477</v>
      </c>
      <c r="AP709" s="6" t="s">
        <v>1478</v>
      </c>
      <c r="AQ709" s="6" t="s">
        <v>1602</v>
      </c>
      <c r="AR709" s="6" t="s">
        <v>1477</v>
      </c>
      <c r="AS709" s="6" t="s">
        <v>1480</v>
      </c>
      <c r="AT709" s="2" t="b">
        <f t="shared" si="18"/>
        <v>0</v>
      </c>
      <c r="AU709" s="2" t="b">
        <f t="shared" si="26"/>
        <v>0</v>
      </c>
      <c r="AV709" s="8" t="b">
        <f t="shared" si="19"/>
        <v>1</v>
      </c>
      <c r="AW709" s="2" t="b">
        <f t="shared" si="20"/>
        <v>0</v>
      </c>
      <c r="AX709" s="2" t="b">
        <f t="shared" si="21"/>
        <v>0</v>
      </c>
      <c r="AY709" s="2" t="b">
        <f t="shared" si="22"/>
        <v>0</v>
      </c>
    </row>
    <row r="710" spans="1:51" ht="16" x14ac:dyDescent="0.2">
      <c r="A710" s="4" t="s">
        <v>4914</v>
      </c>
      <c r="B710" s="2" t="s">
        <v>78</v>
      </c>
      <c r="D710" s="2" t="s">
        <v>1465</v>
      </c>
      <c r="E710" s="2" t="s">
        <v>1465</v>
      </c>
      <c r="F710" s="2">
        <v>15</v>
      </c>
      <c r="G710" s="2" t="s">
        <v>3403</v>
      </c>
      <c r="H710" s="2" t="s">
        <v>3403</v>
      </c>
      <c r="I710" s="2" t="s">
        <v>4583</v>
      </c>
      <c r="J710" s="2" t="s">
        <v>4894</v>
      </c>
      <c r="K710" s="7" t="s">
        <v>4895</v>
      </c>
      <c r="L710" s="2" t="s">
        <v>1998</v>
      </c>
      <c r="M710" s="2" t="s">
        <v>1999</v>
      </c>
      <c r="R710" s="2" t="s">
        <v>4915</v>
      </c>
      <c r="AE710" s="2" t="s">
        <v>4916</v>
      </c>
      <c r="AF710" s="6" t="s">
        <v>1477</v>
      </c>
      <c r="AG710" s="6" t="s">
        <v>2084</v>
      </c>
      <c r="AH710" s="6" t="s">
        <v>1682</v>
      </c>
      <c r="AI710" s="6" t="s">
        <v>1477</v>
      </c>
      <c r="AJ710" s="6" t="s">
        <v>1477</v>
      </c>
      <c r="AK710" s="6" t="s">
        <v>1477</v>
      </c>
      <c r="AL710" s="6" t="s">
        <v>1512</v>
      </c>
      <c r="AM710" s="6" t="s">
        <v>1477</v>
      </c>
      <c r="AN710" s="6" t="s">
        <v>1477</v>
      </c>
      <c r="AO710" s="6" t="s">
        <v>1477</v>
      </c>
      <c r="AP710" s="6" t="s">
        <v>1478</v>
      </c>
      <c r="AQ710" s="6" t="s">
        <v>1526</v>
      </c>
      <c r="AR710" s="6" t="s">
        <v>1512</v>
      </c>
      <c r="AS710" s="6" t="s">
        <v>1480</v>
      </c>
      <c r="AT710" s="2" t="b">
        <f t="shared" si="18"/>
        <v>0</v>
      </c>
      <c r="AU710" s="2" t="b">
        <f t="shared" si="26"/>
        <v>0</v>
      </c>
      <c r="AV710" s="8" t="b">
        <f t="shared" si="19"/>
        <v>0</v>
      </c>
      <c r="AW710" s="2" t="b">
        <f t="shared" si="20"/>
        <v>0</v>
      </c>
      <c r="AX710" s="2" t="b">
        <f t="shared" si="21"/>
        <v>0</v>
      </c>
      <c r="AY710" s="2" t="b">
        <f t="shared" si="22"/>
        <v>1</v>
      </c>
    </row>
    <row r="711" spans="1:51" ht="16" x14ac:dyDescent="0.2">
      <c r="A711" s="4" t="s">
        <v>4917</v>
      </c>
      <c r="B711" s="3" t="s">
        <v>4918</v>
      </c>
      <c r="C711" s="2"/>
      <c r="E711" s="3" t="s">
        <v>1465</v>
      </c>
      <c r="F711" s="2">
        <v>15</v>
      </c>
      <c r="G711" s="2" t="s">
        <v>3403</v>
      </c>
      <c r="H711" s="2" t="s">
        <v>3403</v>
      </c>
      <c r="I711" s="2" t="s">
        <v>4583</v>
      </c>
      <c r="J711" s="2" t="s">
        <v>4894</v>
      </c>
      <c r="K711" s="2" t="s">
        <v>4919</v>
      </c>
      <c r="L711" s="2" t="s">
        <v>1998</v>
      </c>
      <c r="M711" s="2" t="s">
        <v>1999</v>
      </c>
      <c r="Q711" s="2"/>
      <c r="R711" s="2" t="s">
        <v>4920</v>
      </c>
      <c r="AD711" s="2"/>
      <c r="AE711" s="2" t="s">
        <v>4921</v>
      </c>
      <c r="AF711" s="6" t="s">
        <v>1477</v>
      </c>
      <c r="AG711" s="6" t="s">
        <v>1602</v>
      </c>
      <c r="AH711" s="6" t="s">
        <v>1535</v>
      </c>
      <c r="AI711" s="6" t="s">
        <v>1477</v>
      </c>
      <c r="AJ711" s="6" t="s">
        <v>1477</v>
      </c>
      <c r="AK711" s="6" t="s">
        <v>1477</v>
      </c>
      <c r="AL711" s="6" t="s">
        <v>1477</v>
      </c>
      <c r="AM711" s="6" t="s">
        <v>1477</v>
      </c>
      <c r="AN711" s="6" t="s">
        <v>1480</v>
      </c>
      <c r="AO711" s="6" t="s">
        <v>1480</v>
      </c>
      <c r="AP711" s="6" t="s">
        <v>1480</v>
      </c>
      <c r="AQ711" s="6" t="s">
        <v>1512</v>
      </c>
      <c r="AR711" s="6" t="s">
        <v>1535</v>
      </c>
      <c r="AS711" s="6" t="s">
        <v>1480</v>
      </c>
      <c r="AT711" s="2" t="b">
        <f t="shared" si="18"/>
        <v>0</v>
      </c>
      <c r="AU711" s="2" t="b">
        <f t="shared" si="26"/>
        <v>0</v>
      </c>
      <c r="AV711" s="8" t="b">
        <f t="shared" si="19"/>
        <v>0</v>
      </c>
      <c r="AW711" s="2" t="b">
        <f t="shared" si="20"/>
        <v>0</v>
      </c>
      <c r="AX711" s="2" t="b">
        <f t="shared" si="21"/>
        <v>0</v>
      </c>
      <c r="AY711" s="2" t="b">
        <f t="shared" si="22"/>
        <v>1</v>
      </c>
    </row>
    <row r="712" spans="1:51" ht="16" x14ac:dyDescent="0.2">
      <c r="A712" s="4" t="s">
        <v>4922</v>
      </c>
      <c r="B712" s="2" t="s">
        <v>91</v>
      </c>
      <c r="C712" s="2"/>
      <c r="D712" s="2" t="s">
        <v>1465</v>
      </c>
      <c r="E712" s="3" t="s">
        <v>1465</v>
      </c>
      <c r="F712" s="2">
        <v>15</v>
      </c>
      <c r="G712" s="2" t="s">
        <v>3403</v>
      </c>
      <c r="H712" s="2" t="s">
        <v>3403</v>
      </c>
      <c r="I712" s="2" t="s">
        <v>4583</v>
      </c>
      <c r="J712" s="2" t="s">
        <v>4894</v>
      </c>
      <c r="K712" s="7" t="s">
        <v>4895</v>
      </c>
      <c r="L712" s="2" t="s">
        <v>1998</v>
      </c>
      <c r="M712" s="2" t="s">
        <v>1999</v>
      </c>
      <c r="R712" s="2" t="s">
        <v>4923</v>
      </c>
      <c r="AE712" s="2" t="s">
        <v>4924</v>
      </c>
      <c r="AF712" s="6" t="s">
        <v>1477</v>
      </c>
      <c r="AG712" s="6" t="s">
        <v>1602</v>
      </c>
      <c r="AH712" s="6" t="s">
        <v>1682</v>
      </c>
      <c r="AI712" s="6" t="s">
        <v>1477</v>
      </c>
      <c r="AJ712" s="6" t="s">
        <v>1477</v>
      </c>
      <c r="AK712" s="6" t="s">
        <v>1477</v>
      </c>
      <c r="AL712" s="6" t="s">
        <v>1512</v>
      </c>
      <c r="AM712" s="6" t="s">
        <v>1477</v>
      </c>
      <c r="AN712" s="6" t="s">
        <v>1477</v>
      </c>
      <c r="AO712" s="6" t="s">
        <v>1477</v>
      </c>
      <c r="AP712" s="6" t="s">
        <v>1480</v>
      </c>
      <c r="AQ712" s="6" t="s">
        <v>1526</v>
      </c>
      <c r="AR712" s="6" t="s">
        <v>1512</v>
      </c>
      <c r="AS712" s="6" t="s">
        <v>1480</v>
      </c>
      <c r="AT712" s="2" t="b">
        <f t="shared" si="18"/>
        <v>0</v>
      </c>
      <c r="AU712" s="2" t="b">
        <f t="shared" si="26"/>
        <v>0</v>
      </c>
      <c r="AV712" s="8" t="b">
        <f t="shared" si="19"/>
        <v>0</v>
      </c>
      <c r="AW712" s="2" t="b">
        <f t="shared" si="20"/>
        <v>0</v>
      </c>
      <c r="AX712" s="2" t="b">
        <f t="shared" si="21"/>
        <v>0</v>
      </c>
      <c r="AY712" s="2" t="b">
        <f t="shared" si="22"/>
        <v>1</v>
      </c>
    </row>
    <row r="713" spans="1:51" ht="16" x14ac:dyDescent="0.2">
      <c r="A713" s="4" t="s">
        <v>4925</v>
      </c>
      <c r="B713" s="2" t="s">
        <v>62</v>
      </c>
      <c r="E713" s="2" t="s">
        <v>1978</v>
      </c>
      <c r="F713" s="2">
        <v>15</v>
      </c>
      <c r="G713" s="2" t="s">
        <v>3403</v>
      </c>
      <c r="H713" s="2" t="s">
        <v>3403</v>
      </c>
      <c r="I713" s="2" t="s">
        <v>4583</v>
      </c>
      <c r="J713" s="2" t="s">
        <v>4894</v>
      </c>
      <c r="K713" s="7" t="s">
        <v>4895</v>
      </c>
      <c r="L713" s="2" t="s">
        <v>1473</v>
      </c>
      <c r="M713" s="2" t="s">
        <v>1999</v>
      </c>
      <c r="R713" s="2" t="s">
        <v>4926</v>
      </c>
      <c r="AE713" s="2" t="s">
        <v>4927</v>
      </c>
      <c r="AF713" s="6" t="s">
        <v>1477</v>
      </c>
      <c r="AG713" s="6" t="s">
        <v>1477</v>
      </c>
      <c r="AH713" s="6" t="s">
        <v>1477</v>
      </c>
      <c r="AI713" s="6" t="s">
        <v>1477</v>
      </c>
      <c r="AJ713" s="6" t="s">
        <v>1477</v>
      </c>
      <c r="AK713" s="6" t="s">
        <v>1477</v>
      </c>
      <c r="AL713" s="6" t="s">
        <v>1477</v>
      </c>
      <c r="AM713" s="6" t="s">
        <v>1477</v>
      </c>
      <c r="AN713" s="6" t="s">
        <v>1477</v>
      </c>
      <c r="AO713" s="6" t="s">
        <v>1477</v>
      </c>
      <c r="AP713" s="6" t="s">
        <v>1480</v>
      </c>
      <c r="AQ713" s="6" t="s">
        <v>1478</v>
      </c>
      <c r="AR713" s="6" t="s">
        <v>1535</v>
      </c>
      <c r="AS713" s="6" t="s">
        <v>1536</v>
      </c>
      <c r="AT713" s="2" t="b">
        <f t="shared" si="18"/>
        <v>1</v>
      </c>
      <c r="AU713" s="2" t="b">
        <f t="shared" si="26"/>
        <v>0</v>
      </c>
      <c r="AV713" s="8" t="b">
        <f t="shared" si="19"/>
        <v>0</v>
      </c>
      <c r="AW713" s="2" t="b">
        <f t="shared" si="20"/>
        <v>0</v>
      </c>
      <c r="AX713" s="2" t="b">
        <f t="shared" si="21"/>
        <v>0</v>
      </c>
      <c r="AY713" s="2" t="b">
        <f t="shared" si="22"/>
        <v>0</v>
      </c>
    </row>
    <row r="714" spans="1:51" ht="16" x14ac:dyDescent="0.2">
      <c r="A714" s="4" t="s">
        <v>4928</v>
      </c>
      <c r="B714" s="2" t="s">
        <v>63</v>
      </c>
      <c r="E714" s="2" t="s">
        <v>1978</v>
      </c>
      <c r="F714" s="2">
        <v>15</v>
      </c>
      <c r="G714" s="2" t="s">
        <v>3403</v>
      </c>
      <c r="H714" s="2" t="s">
        <v>3403</v>
      </c>
      <c r="I714" s="2" t="s">
        <v>4583</v>
      </c>
      <c r="J714" s="2" t="s">
        <v>4894</v>
      </c>
      <c r="K714" s="9" t="s">
        <v>4895</v>
      </c>
      <c r="L714" s="3" t="s">
        <v>1473</v>
      </c>
      <c r="M714" s="3" t="s">
        <v>1999</v>
      </c>
      <c r="N714" s="3"/>
      <c r="O714" s="3"/>
      <c r="P714" s="3"/>
      <c r="Q714" s="3"/>
      <c r="R714" s="3" t="s">
        <v>4929</v>
      </c>
      <c r="S714" s="3"/>
      <c r="T714" s="3"/>
      <c r="U714" s="3"/>
      <c r="AE714" s="2" t="s">
        <v>4930</v>
      </c>
      <c r="AF714" s="6" t="s">
        <v>1477</v>
      </c>
      <c r="AG714" s="6" t="s">
        <v>1477</v>
      </c>
      <c r="AH714" s="6" t="s">
        <v>1477</v>
      </c>
      <c r="AI714" s="6" t="s">
        <v>1477</v>
      </c>
      <c r="AJ714" s="6" t="s">
        <v>1477</v>
      </c>
      <c r="AK714" s="6" t="s">
        <v>1477</v>
      </c>
      <c r="AL714" s="6" t="s">
        <v>1477</v>
      </c>
      <c r="AM714" s="6" t="s">
        <v>1477</v>
      </c>
      <c r="AN714" s="6" t="s">
        <v>1477</v>
      </c>
      <c r="AO714" s="6" t="s">
        <v>1477</v>
      </c>
      <c r="AP714" s="6" t="s">
        <v>1480</v>
      </c>
      <c r="AQ714" s="6" t="s">
        <v>1478</v>
      </c>
      <c r="AR714" s="6" t="s">
        <v>1526</v>
      </c>
      <c r="AS714" s="6" t="s">
        <v>1566</v>
      </c>
      <c r="AT714" s="2" t="b">
        <f t="shared" si="18"/>
        <v>1</v>
      </c>
      <c r="AU714" s="2" t="b">
        <f t="shared" si="26"/>
        <v>0</v>
      </c>
      <c r="AV714" s="8" t="b">
        <f t="shared" si="19"/>
        <v>0</v>
      </c>
      <c r="AW714" s="2" t="b">
        <f t="shared" si="20"/>
        <v>0</v>
      </c>
      <c r="AX714" s="2" t="b">
        <f t="shared" si="21"/>
        <v>0</v>
      </c>
      <c r="AY714" s="2" t="b">
        <f t="shared" si="22"/>
        <v>0</v>
      </c>
    </row>
    <row r="715" spans="1:51" ht="16" x14ac:dyDescent="0.2">
      <c r="A715" s="4" t="s">
        <v>4931</v>
      </c>
      <c r="B715" s="2" t="s">
        <v>89</v>
      </c>
      <c r="E715" s="2" t="s">
        <v>1978</v>
      </c>
      <c r="F715" s="2">
        <v>15</v>
      </c>
      <c r="G715" s="2" t="s">
        <v>3403</v>
      </c>
      <c r="H715" s="2" t="s">
        <v>3403</v>
      </c>
      <c r="I715" s="2" t="s">
        <v>4583</v>
      </c>
      <c r="J715" s="2" t="s">
        <v>4894</v>
      </c>
      <c r="K715" s="7" t="s">
        <v>4895</v>
      </c>
      <c r="L715" s="2" t="s">
        <v>1998</v>
      </c>
      <c r="M715" s="2" t="s">
        <v>1999</v>
      </c>
      <c r="R715" s="2" t="s">
        <v>4932</v>
      </c>
      <c r="AE715" s="2" t="s">
        <v>4933</v>
      </c>
      <c r="AF715" s="6" t="s">
        <v>1477</v>
      </c>
      <c r="AG715" s="6" t="s">
        <v>1477</v>
      </c>
      <c r="AH715" s="6" t="s">
        <v>1477</v>
      </c>
      <c r="AI715" s="6" t="s">
        <v>1477</v>
      </c>
      <c r="AJ715" s="6" t="s">
        <v>1477</v>
      </c>
      <c r="AK715" s="6" t="s">
        <v>1477</v>
      </c>
      <c r="AL715" s="6" t="s">
        <v>1477</v>
      </c>
      <c r="AM715" s="6" t="s">
        <v>1477</v>
      </c>
      <c r="AN715" s="6" t="s">
        <v>1477</v>
      </c>
      <c r="AO715" s="6" t="s">
        <v>1477</v>
      </c>
      <c r="AP715" s="6" t="s">
        <v>1480</v>
      </c>
      <c r="AQ715" s="6" t="s">
        <v>1478</v>
      </c>
      <c r="AR715" s="6" t="s">
        <v>1535</v>
      </c>
      <c r="AS715" s="6" t="s">
        <v>1480</v>
      </c>
      <c r="AT715" s="2" t="b">
        <f t="shared" si="18"/>
        <v>1</v>
      </c>
      <c r="AU715" s="2" t="b">
        <f t="shared" si="26"/>
        <v>0</v>
      </c>
      <c r="AV715" s="8" t="b">
        <f t="shared" si="19"/>
        <v>0</v>
      </c>
      <c r="AW715" s="2" t="b">
        <f t="shared" si="20"/>
        <v>0</v>
      </c>
      <c r="AX715" s="2" t="b">
        <f t="shared" si="21"/>
        <v>0</v>
      </c>
      <c r="AY715" s="2" t="b">
        <f t="shared" si="22"/>
        <v>0</v>
      </c>
    </row>
    <row r="716" spans="1:51" ht="16" x14ac:dyDescent="0.2">
      <c r="A716" s="4" t="s">
        <v>4934</v>
      </c>
      <c r="B716" s="2" t="s">
        <v>75</v>
      </c>
      <c r="C716" s="2"/>
      <c r="E716" s="3" t="s">
        <v>1463</v>
      </c>
      <c r="F716" s="2">
        <v>15</v>
      </c>
      <c r="G716" s="2" t="s">
        <v>3403</v>
      </c>
      <c r="H716" s="2" t="s">
        <v>3403</v>
      </c>
      <c r="I716" s="2" t="s">
        <v>4583</v>
      </c>
      <c r="J716" s="2" t="s">
        <v>4894</v>
      </c>
      <c r="K716" s="7" t="s">
        <v>4895</v>
      </c>
      <c r="L716" s="2" t="s">
        <v>1998</v>
      </c>
      <c r="M716" s="2" t="s">
        <v>1999</v>
      </c>
      <c r="R716" s="2" t="s">
        <v>4935</v>
      </c>
      <c r="AE716" s="2" t="s">
        <v>4936</v>
      </c>
      <c r="AF716" s="6" t="s">
        <v>1477</v>
      </c>
      <c r="AG716" s="6" t="s">
        <v>1602</v>
      </c>
      <c r="AH716" s="6" t="s">
        <v>1682</v>
      </c>
      <c r="AI716" s="6" t="s">
        <v>1477</v>
      </c>
      <c r="AJ716" s="6" t="s">
        <v>1477</v>
      </c>
      <c r="AK716" s="6" t="s">
        <v>1477</v>
      </c>
      <c r="AL716" s="6" t="s">
        <v>1477</v>
      </c>
      <c r="AM716" s="6" t="s">
        <v>1477</v>
      </c>
      <c r="AN716" s="6" t="s">
        <v>1477</v>
      </c>
      <c r="AO716" s="6" t="s">
        <v>1477</v>
      </c>
      <c r="AP716" s="6" t="s">
        <v>1480</v>
      </c>
      <c r="AQ716" s="6" t="s">
        <v>1536</v>
      </c>
      <c r="AR716" s="6" t="s">
        <v>1535</v>
      </c>
      <c r="AS716" s="6" t="s">
        <v>1480</v>
      </c>
      <c r="AT716" s="2" t="b">
        <f t="shared" si="18"/>
        <v>0</v>
      </c>
      <c r="AU716" s="2" t="b">
        <f t="shared" si="26"/>
        <v>0</v>
      </c>
      <c r="AV716" s="8" t="b">
        <f t="shared" si="19"/>
        <v>1</v>
      </c>
      <c r="AW716" s="2" t="b">
        <f t="shared" si="20"/>
        <v>1</v>
      </c>
      <c r="AX716" s="2" t="b">
        <f t="shared" si="21"/>
        <v>0</v>
      </c>
      <c r="AY716" s="2" t="b">
        <f t="shared" si="22"/>
        <v>0</v>
      </c>
    </row>
    <row r="717" spans="1:51" ht="16" x14ac:dyDescent="0.2">
      <c r="A717" s="4" t="s">
        <v>4937</v>
      </c>
      <c r="B717" s="2" t="s">
        <v>77</v>
      </c>
      <c r="E717" s="2" t="s">
        <v>1463</v>
      </c>
      <c r="F717" s="2">
        <v>15</v>
      </c>
      <c r="G717" s="2" t="s">
        <v>3403</v>
      </c>
      <c r="H717" s="2" t="s">
        <v>3403</v>
      </c>
      <c r="I717" s="2" t="s">
        <v>4583</v>
      </c>
      <c r="J717" s="2" t="s">
        <v>4894</v>
      </c>
      <c r="K717" s="7" t="s">
        <v>4895</v>
      </c>
      <c r="L717" s="2" t="s">
        <v>1998</v>
      </c>
      <c r="M717" s="2" t="s">
        <v>1999</v>
      </c>
      <c r="R717" s="2" t="s">
        <v>4915</v>
      </c>
      <c r="AE717" s="2" t="s">
        <v>4938</v>
      </c>
      <c r="AF717" s="6" t="s">
        <v>1477</v>
      </c>
      <c r="AG717" s="6" t="s">
        <v>1508</v>
      </c>
      <c r="AH717" s="6" t="s">
        <v>1478</v>
      </c>
      <c r="AI717" s="6" t="s">
        <v>1477</v>
      </c>
      <c r="AJ717" s="6" t="s">
        <v>1477</v>
      </c>
      <c r="AK717" s="6" t="s">
        <v>1477</v>
      </c>
      <c r="AL717" s="6" t="s">
        <v>1477</v>
      </c>
      <c r="AM717" s="6" t="s">
        <v>1477</v>
      </c>
      <c r="AN717" s="6" t="s">
        <v>1477</v>
      </c>
      <c r="AO717" s="6" t="s">
        <v>1477</v>
      </c>
      <c r="AP717" s="6" t="s">
        <v>1480</v>
      </c>
      <c r="AQ717" s="6" t="s">
        <v>1478</v>
      </c>
      <c r="AR717" s="6" t="s">
        <v>1526</v>
      </c>
      <c r="AS717" s="6" t="s">
        <v>1480</v>
      </c>
      <c r="AT717" s="2" t="b">
        <f t="shared" si="18"/>
        <v>0</v>
      </c>
      <c r="AU717" s="2" t="b">
        <f t="shared" si="26"/>
        <v>0</v>
      </c>
      <c r="AV717" s="8" t="b">
        <f t="shared" si="19"/>
        <v>1</v>
      </c>
      <c r="AW717" s="2" t="b">
        <f t="shared" si="20"/>
        <v>1</v>
      </c>
      <c r="AX717" s="2" t="b">
        <f t="shared" si="21"/>
        <v>0</v>
      </c>
      <c r="AY717" s="2" t="b">
        <f t="shared" si="22"/>
        <v>0</v>
      </c>
    </row>
    <row r="718" spans="1:51" ht="16" x14ac:dyDescent="0.2">
      <c r="A718" s="4" t="s">
        <v>4939</v>
      </c>
      <c r="B718" s="2" t="s">
        <v>79</v>
      </c>
      <c r="E718" s="2" t="s">
        <v>1463</v>
      </c>
      <c r="F718" s="2">
        <v>15</v>
      </c>
      <c r="G718" s="2" t="s">
        <v>3403</v>
      </c>
      <c r="H718" s="2" t="s">
        <v>3403</v>
      </c>
      <c r="I718" s="2" t="s">
        <v>4583</v>
      </c>
      <c r="J718" s="2" t="s">
        <v>4894</v>
      </c>
      <c r="K718" s="7" t="s">
        <v>4895</v>
      </c>
      <c r="L718" s="2" t="s">
        <v>1998</v>
      </c>
      <c r="M718" s="2" t="s">
        <v>1999</v>
      </c>
      <c r="R718" s="2" t="s">
        <v>4940</v>
      </c>
      <c r="AE718" s="2" t="s">
        <v>4941</v>
      </c>
      <c r="AF718" s="6" t="s">
        <v>1477</v>
      </c>
      <c r="AG718" s="6" t="s">
        <v>1526</v>
      </c>
      <c r="AH718" s="6" t="s">
        <v>1478</v>
      </c>
      <c r="AI718" s="6" t="s">
        <v>1477</v>
      </c>
      <c r="AJ718" s="6" t="s">
        <v>1477</v>
      </c>
      <c r="AK718" s="6" t="s">
        <v>1477</v>
      </c>
      <c r="AL718" s="6" t="s">
        <v>1477</v>
      </c>
      <c r="AM718" s="6" t="s">
        <v>1477</v>
      </c>
      <c r="AN718" s="6" t="s">
        <v>1477</v>
      </c>
      <c r="AO718" s="6" t="s">
        <v>1477</v>
      </c>
      <c r="AP718" s="6" t="s">
        <v>1480</v>
      </c>
      <c r="AQ718" s="6" t="s">
        <v>1497</v>
      </c>
      <c r="AR718" s="6" t="s">
        <v>1558</v>
      </c>
      <c r="AS718" s="6" t="s">
        <v>1480</v>
      </c>
      <c r="AT718" s="2" t="b">
        <f t="shared" si="18"/>
        <v>0</v>
      </c>
      <c r="AU718" s="2" t="b">
        <f t="shared" si="26"/>
        <v>0</v>
      </c>
      <c r="AV718" s="8" t="b">
        <f t="shared" si="19"/>
        <v>1</v>
      </c>
      <c r="AW718" s="2" t="b">
        <f t="shared" si="20"/>
        <v>1</v>
      </c>
      <c r="AX718" s="2" t="b">
        <f t="shared" si="21"/>
        <v>0</v>
      </c>
      <c r="AY718" s="2" t="b">
        <f t="shared" si="22"/>
        <v>0</v>
      </c>
    </row>
    <row r="719" spans="1:51" ht="16" x14ac:dyDescent="0.2">
      <c r="A719" s="4" t="s">
        <v>4942</v>
      </c>
      <c r="B719" s="2" t="s">
        <v>80</v>
      </c>
      <c r="E719" s="2" t="s">
        <v>1463</v>
      </c>
      <c r="F719" s="2">
        <v>15</v>
      </c>
      <c r="G719" s="2" t="s">
        <v>3403</v>
      </c>
      <c r="H719" s="2" t="s">
        <v>3403</v>
      </c>
      <c r="I719" s="2" t="s">
        <v>4583</v>
      </c>
      <c r="J719" s="2" t="s">
        <v>4894</v>
      </c>
      <c r="K719" s="7" t="s">
        <v>4895</v>
      </c>
      <c r="L719" s="2" t="s">
        <v>1998</v>
      </c>
      <c r="M719" s="2" t="s">
        <v>1999</v>
      </c>
      <c r="R719" s="2" t="s">
        <v>4943</v>
      </c>
      <c r="AE719" s="2" t="s">
        <v>4944</v>
      </c>
      <c r="AF719" s="6" t="s">
        <v>1477</v>
      </c>
      <c r="AG719" s="6" t="s">
        <v>1602</v>
      </c>
      <c r="AH719" s="6" t="s">
        <v>1682</v>
      </c>
      <c r="AI719" s="6" t="s">
        <v>1477</v>
      </c>
      <c r="AJ719" s="6" t="s">
        <v>1477</v>
      </c>
      <c r="AK719" s="6" t="s">
        <v>1477</v>
      </c>
      <c r="AL719" s="6" t="s">
        <v>1477</v>
      </c>
      <c r="AM719" s="6" t="s">
        <v>1477</v>
      </c>
      <c r="AN719" s="6" t="s">
        <v>1477</v>
      </c>
      <c r="AO719" s="6" t="s">
        <v>1477</v>
      </c>
      <c r="AP719" s="6" t="s">
        <v>1478</v>
      </c>
      <c r="AQ719" s="6" t="s">
        <v>1512</v>
      </c>
      <c r="AR719" s="6" t="s">
        <v>1484</v>
      </c>
      <c r="AS719" s="6" t="s">
        <v>1480</v>
      </c>
      <c r="AT719" s="2" t="b">
        <f t="shared" si="18"/>
        <v>0</v>
      </c>
      <c r="AU719" s="2" t="b">
        <f t="shared" si="26"/>
        <v>0</v>
      </c>
      <c r="AV719" s="8" t="b">
        <f t="shared" si="19"/>
        <v>1</v>
      </c>
      <c r="AW719" s="2" t="b">
        <f t="shared" si="20"/>
        <v>1</v>
      </c>
      <c r="AX719" s="2" t="b">
        <f t="shared" si="21"/>
        <v>0</v>
      </c>
      <c r="AY719" s="2" t="b">
        <f t="shared" si="22"/>
        <v>0</v>
      </c>
    </row>
    <row r="720" spans="1:51" ht="16" x14ac:dyDescent="0.2">
      <c r="A720" s="4" t="s">
        <v>4945</v>
      </c>
      <c r="B720" s="2" t="s">
        <v>82</v>
      </c>
      <c r="E720" s="2" t="s">
        <v>1463</v>
      </c>
      <c r="F720" s="2">
        <v>15</v>
      </c>
      <c r="G720" s="2" t="s">
        <v>3403</v>
      </c>
      <c r="H720" s="2" t="s">
        <v>3403</v>
      </c>
      <c r="I720" s="2" t="s">
        <v>4583</v>
      </c>
      <c r="J720" s="2" t="s">
        <v>4894</v>
      </c>
      <c r="K720" s="7" t="s">
        <v>4895</v>
      </c>
      <c r="L720" s="2" t="s">
        <v>1998</v>
      </c>
      <c r="M720" s="2" t="s">
        <v>1999</v>
      </c>
      <c r="R720" s="2" t="s">
        <v>4946</v>
      </c>
      <c r="AE720" s="2" t="s">
        <v>4947</v>
      </c>
      <c r="AF720" s="6" t="s">
        <v>1477</v>
      </c>
      <c r="AG720" s="6" t="s">
        <v>1602</v>
      </c>
      <c r="AH720" s="6" t="s">
        <v>1682</v>
      </c>
      <c r="AI720" s="6" t="s">
        <v>1477</v>
      </c>
      <c r="AJ720" s="6" t="s">
        <v>1477</v>
      </c>
      <c r="AK720" s="6" t="s">
        <v>1477</v>
      </c>
      <c r="AL720" s="6" t="s">
        <v>1477</v>
      </c>
      <c r="AM720" s="6" t="s">
        <v>1477</v>
      </c>
      <c r="AN720" s="6" t="s">
        <v>1477</v>
      </c>
      <c r="AO720" s="6" t="s">
        <v>1477</v>
      </c>
      <c r="AP720" s="6" t="s">
        <v>1478</v>
      </c>
      <c r="AQ720" s="6" t="s">
        <v>1512</v>
      </c>
      <c r="AR720" s="6" t="s">
        <v>1508</v>
      </c>
      <c r="AS720" s="6" t="s">
        <v>1480</v>
      </c>
      <c r="AT720" s="2" t="b">
        <f t="shared" si="18"/>
        <v>0</v>
      </c>
      <c r="AU720" s="2" t="b">
        <f t="shared" si="26"/>
        <v>0</v>
      </c>
      <c r="AV720" s="8" t="b">
        <f t="shared" si="19"/>
        <v>1</v>
      </c>
      <c r="AW720" s="2" t="b">
        <f t="shared" si="20"/>
        <v>1</v>
      </c>
      <c r="AX720" s="2" t="b">
        <f t="shared" si="21"/>
        <v>0</v>
      </c>
      <c r="AY720" s="2" t="b">
        <f t="shared" si="22"/>
        <v>0</v>
      </c>
    </row>
    <row r="721" spans="1:51" ht="16" x14ac:dyDescent="0.2">
      <c r="A721" s="4" t="s">
        <v>4948</v>
      </c>
      <c r="B721" s="2" t="s">
        <v>84</v>
      </c>
      <c r="E721" s="2" t="s">
        <v>1463</v>
      </c>
      <c r="F721" s="2">
        <v>15</v>
      </c>
      <c r="G721" s="2" t="s">
        <v>3403</v>
      </c>
      <c r="H721" s="2" t="s">
        <v>3403</v>
      </c>
      <c r="I721" s="2" t="s">
        <v>4583</v>
      </c>
      <c r="J721" s="2" t="s">
        <v>4894</v>
      </c>
      <c r="K721" s="7" t="s">
        <v>4895</v>
      </c>
      <c r="L721" s="2" t="s">
        <v>1998</v>
      </c>
      <c r="M721" s="2" t="s">
        <v>1999</v>
      </c>
      <c r="R721" s="2" t="s">
        <v>4949</v>
      </c>
      <c r="AE721" s="2" t="s">
        <v>4950</v>
      </c>
      <c r="AF721" s="6" t="s">
        <v>1477</v>
      </c>
      <c r="AG721" s="6" t="s">
        <v>1602</v>
      </c>
      <c r="AH721" s="6" t="s">
        <v>1682</v>
      </c>
      <c r="AI721" s="6" t="s">
        <v>1477</v>
      </c>
      <c r="AJ721" s="6" t="s">
        <v>1477</v>
      </c>
      <c r="AK721" s="6" t="s">
        <v>1477</v>
      </c>
      <c r="AL721" s="6" t="s">
        <v>1477</v>
      </c>
      <c r="AM721" s="6" t="s">
        <v>1477</v>
      </c>
      <c r="AN721" s="6" t="s">
        <v>1477</v>
      </c>
      <c r="AO721" s="6" t="s">
        <v>1477</v>
      </c>
      <c r="AP721" s="6" t="s">
        <v>1478</v>
      </c>
      <c r="AQ721" s="6" t="s">
        <v>1761</v>
      </c>
      <c r="AR721" s="6" t="s">
        <v>1535</v>
      </c>
      <c r="AS721" s="6" t="s">
        <v>1480</v>
      </c>
      <c r="AT721" s="2" t="b">
        <f t="shared" si="18"/>
        <v>0</v>
      </c>
      <c r="AU721" s="2" t="b">
        <f t="shared" si="26"/>
        <v>0</v>
      </c>
      <c r="AV721" s="8" t="b">
        <f t="shared" si="19"/>
        <v>1</v>
      </c>
      <c r="AW721" s="2" t="b">
        <f t="shared" si="20"/>
        <v>1</v>
      </c>
      <c r="AX721" s="2" t="b">
        <f t="shared" si="21"/>
        <v>0</v>
      </c>
      <c r="AY721" s="2" t="b">
        <f t="shared" si="22"/>
        <v>0</v>
      </c>
    </row>
    <row r="722" spans="1:51" ht="16" x14ac:dyDescent="0.2">
      <c r="A722" s="4" t="s">
        <v>4951</v>
      </c>
      <c r="B722" s="2" t="s">
        <v>85</v>
      </c>
      <c r="E722" s="2" t="s">
        <v>1463</v>
      </c>
      <c r="F722" s="2">
        <v>15</v>
      </c>
      <c r="G722" s="2" t="s">
        <v>3403</v>
      </c>
      <c r="H722" s="2" t="s">
        <v>3403</v>
      </c>
      <c r="I722" s="2" t="s">
        <v>4583</v>
      </c>
      <c r="J722" s="2" t="s">
        <v>4894</v>
      </c>
      <c r="K722" s="7" t="s">
        <v>4895</v>
      </c>
      <c r="L722" s="2" t="s">
        <v>1998</v>
      </c>
      <c r="M722" s="2" t="s">
        <v>1999</v>
      </c>
      <c r="R722" s="2" t="s">
        <v>4952</v>
      </c>
      <c r="AE722" s="2" t="s">
        <v>4953</v>
      </c>
      <c r="AF722" s="6" t="s">
        <v>1477</v>
      </c>
      <c r="AG722" s="6" t="s">
        <v>1602</v>
      </c>
      <c r="AH722" s="6" t="s">
        <v>1480</v>
      </c>
      <c r="AI722" s="6" t="s">
        <v>1477</v>
      </c>
      <c r="AJ722" s="6" t="s">
        <v>1477</v>
      </c>
      <c r="AK722" s="6" t="s">
        <v>1477</v>
      </c>
      <c r="AL722" s="6" t="s">
        <v>1477</v>
      </c>
      <c r="AM722" s="6" t="s">
        <v>1477</v>
      </c>
      <c r="AN722" s="6" t="s">
        <v>1477</v>
      </c>
      <c r="AO722" s="6" t="s">
        <v>1477</v>
      </c>
      <c r="AP722" s="6" t="s">
        <v>1480</v>
      </c>
      <c r="AQ722" s="6" t="s">
        <v>1508</v>
      </c>
      <c r="AR722" s="6" t="s">
        <v>1525</v>
      </c>
      <c r="AS722" s="6" t="s">
        <v>1480</v>
      </c>
      <c r="AT722" s="2" t="b">
        <f t="shared" si="18"/>
        <v>0</v>
      </c>
      <c r="AU722" s="2" t="b">
        <f t="shared" si="26"/>
        <v>0</v>
      </c>
      <c r="AV722" s="8" t="b">
        <f t="shared" si="19"/>
        <v>1</v>
      </c>
      <c r="AW722" s="2" t="b">
        <f t="shared" si="20"/>
        <v>1</v>
      </c>
      <c r="AX722" s="2" t="b">
        <f t="shared" si="21"/>
        <v>0</v>
      </c>
      <c r="AY722" s="2" t="b">
        <f t="shared" si="22"/>
        <v>0</v>
      </c>
    </row>
    <row r="723" spans="1:51" ht="16" x14ac:dyDescent="0.2">
      <c r="A723" s="4" t="s">
        <v>4954</v>
      </c>
      <c r="B723" s="2" t="s">
        <v>86</v>
      </c>
      <c r="E723" s="2" t="s">
        <v>1463</v>
      </c>
      <c r="F723" s="2">
        <v>15</v>
      </c>
      <c r="G723" s="2" t="s">
        <v>3403</v>
      </c>
      <c r="H723" s="2" t="s">
        <v>3403</v>
      </c>
      <c r="I723" s="2" t="s">
        <v>4583</v>
      </c>
      <c r="J723" s="2" t="s">
        <v>4894</v>
      </c>
      <c r="K723" s="7" t="s">
        <v>4895</v>
      </c>
      <c r="L723" s="2" t="s">
        <v>1998</v>
      </c>
      <c r="M723" s="2" t="s">
        <v>1999</v>
      </c>
      <c r="R723" s="2" t="s">
        <v>4955</v>
      </c>
      <c r="AE723" s="2" t="s">
        <v>4956</v>
      </c>
      <c r="AF723" s="6" t="s">
        <v>1477</v>
      </c>
      <c r="AG723" s="6" t="s">
        <v>1602</v>
      </c>
      <c r="AH723" s="6" t="s">
        <v>1484</v>
      </c>
      <c r="AI723" s="6" t="s">
        <v>1477</v>
      </c>
      <c r="AJ723" s="6" t="s">
        <v>1477</v>
      </c>
      <c r="AK723" s="6" t="s">
        <v>1477</v>
      </c>
      <c r="AL723" s="6" t="s">
        <v>1477</v>
      </c>
      <c r="AM723" s="6" t="s">
        <v>1477</v>
      </c>
      <c r="AN723" s="6" t="s">
        <v>1477</v>
      </c>
      <c r="AO723" s="6" t="s">
        <v>1477</v>
      </c>
      <c r="AP723" s="6" t="s">
        <v>1480</v>
      </c>
      <c r="AQ723" s="6" t="s">
        <v>2084</v>
      </c>
      <c r="AR723" s="6" t="s">
        <v>1497</v>
      </c>
      <c r="AS723" s="6" t="s">
        <v>1480</v>
      </c>
      <c r="AT723" s="2" t="b">
        <f t="shared" si="18"/>
        <v>0</v>
      </c>
      <c r="AU723" s="2" t="b">
        <f t="shared" si="26"/>
        <v>0</v>
      </c>
      <c r="AV723" s="8" t="b">
        <f t="shared" si="19"/>
        <v>1</v>
      </c>
      <c r="AW723" s="2" t="b">
        <f t="shared" si="20"/>
        <v>1</v>
      </c>
      <c r="AX723" s="2" t="b">
        <f t="shared" si="21"/>
        <v>0</v>
      </c>
      <c r="AY723" s="2" t="b">
        <f t="shared" si="22"/>
        <v>0</v>
      </c>
    </row>
    <row r="724" spans="1:51" ht="16" x14ac:dyDescent="0.2">
      <c r="A724" s="4" t="s">
        <v>4957</v>
      </c>
      <c r="B724" s="2" t="s">
        <v>87</v>
      </c>
      <c r="E724" s="2" t="s">
        <v>1463</v>
      </c>
      <c r="F724" s="2">
        <v>15</v>
      </c>
      <c r="G724" s="2" t="s">
        <v>3403</v>
      </c>
      <c r="H724" s="2" t="s">
        <v>3403</v>
      </c>
      <c r="I724" s="2" t="s">
        <v>4583</v>
      </c>
      <c r="J724" s="2" t="s">
        <v>4894</v>
      </c>
      <c r="K724" s="7" t="s">
        <v>4895</v>
      </c>
      <c r="L724" s="2" t="s">
        <v>1998</v>
      </c>
      <c r="M724" s="2" t="s">
        <v>1999</v>
      </c>
      <c r="R724" s="2" t="s">
        <v>4958</v>
      </c>
      <c r="AE724" s="2" t="s">
        <v>4959</v>
      </c>
      <c r="AF724" s="6" t="s">
        <v>1477</v>
      </c>
      <c r="AG724" s="6" t="s">
        <v>2084</v>
      </c>
      <c r="AH724" s="6" t="s">
        <v>1682</v>
      </c>
      <c r="AI724" s="6" t="s">
        <v>1477</v>
      </c>
      <c r="AJ724" s="6" t="s">
        <v>1477</v>
      </c>
      <c r="AK724" s="6" t="s">
        <v>1477</v>
      </c>
      <c r="AL724" s="6" t="s">
        <v>1477</v>
      </c>
      <c r="AM724" s="6" t="s">
        <v>1477</v>
      </c>
      <c r="AN724" s="6" t="s">
        <v>1477</v>
      </c>
      <c r="AO724" s="6" t="s">
        <v>1477</v>
      </c>
      <c r="AP724" s="6" t="s">
        <v>1478</v>
      </c>
      <c r="AQ724" s="6" t="s">
        <v>2084</v>
      </c>
      <c r="AR724" s="6" t="s">
        <v>1496</v>
      </c>
      <c r="AS724" s="6" t="s">
        <v>1480</v>
      </c>
      <c r="AT724" s="2" t="b">
        <f t="shared" si="18"/>
        <v>0</v>
      </c>
      <c r="AU724" s="2" t="b">
        <f t="shared" si="26"/>
        <v>0</v>
      </c>
      <c r="AV724" s="8" t="b">
        <f t="shared" si="19"/>
        <v>1</v>
      </c>
      <c r="AW724" s="2" t="b">
        <f t="shared" si="20"/>
        <v>1</v>
      </c>
      <c r="AX724" s="2" t="b">
        <f t="shared" si="21"/>
        <v>0</v>
      </c>
      <c r="AY724" s="2" t="b">
        <f t="shared" si="22"/>
        <v>0</v>
      </c>
    </row>
    <row r="725" spans="1:51" ht="16" x14ac:dyDescent="0.2">
      <c r="A725" s="4" t="s">
        <v>4960</v>
      </c>
      <c r="B725" s="2" t="s">
        <v>88</v>
      </c>
      <c r="E725" s="2" t="s">
        <v>1463</v>
      </c>
      <c r="F725" s="2">
        <v>15</v>
      </c>
      <c r="G725" s="2" t="s">
        <v>3403</v>
      </c>
      <c r="H725" s="2" t="s">
        <v>3403</v>
      </c>
      <c r="I725" s="2" t="s">
        <v>4583</v>
      </c>
      <c r="J725" s="2" t="s">
        <v>4894</v>
      </c>
      <c r="K725" s="7" t="s">
        <v>4895</v>
      </c>
      <c r="L725" s="2" t="s">
        <v>1998</v>
      </c>
      <c r="M725" s="2" t="s">
        <v>1999</v>
      </c>
      <c r="R725" s="2" t="s">
        <v>4961</v>
      </c>
      <c r="AE725" s="2" t="s">
        <v>4962</v>
      </c>
      <c r="AF725" s="6" t="s">
        <v>1477</v>
      </c>
      <c r="AG725" s="6" t="s">
        <v>1602</v>
      </c>
      <c r="AH725" s="6" t="s">
        <v>1535</v>
      </c>
      <c r="AI725" s="6" t="s">
        <v>1477</v>
      </c>
      <c r="AJ725" s="6" t="s">
        <v>1477</v>
      </c>
      <c r="AK725" s="6" t="s">
        <v>1477</v>
      </c>
      <c r="AL725" s="6" t="s">
        <v>1477</v>
      </c>
      <c r="AM725" s="6" t="s">
        <v>1477</v>
      </c>
      <c r="AN725" s="6" t="s">
        <v>1477</v>
      </c>
      <c r="AO725" s="6" t="s">
        <v>1477</v>
      </c>
      <c r="AP725" s="6" t="s">
        <v>1478</v>
      </c>
      <c r="AQ725" s="6" t="s">
        <v>1512</v>
      </c>
      <c r="AR725" s="6" t="s">
        <v>1535</v>
      </c>
      <c r="AS725" s="6" t="s">
        <v>1480</v>
      </c>
      <c r="AT725" s="2" t="b">
        <f t="shared" si="18"/>
        <v>0</v>
      </c>
      <c r="AU725" s="2" t="b">
        <f t="shared" si="26"/>
        <v>0</v>
      </c>
      <c r="AV725" s="8" t="b">
        <f t="shared" si="19"/>
        <v>1</v>
      </c>
      <c r="AW725" s="2" t="b">
        <f t="shared" si="20"/>
        <v>1</v>
      </c>
      <c r="AX725" s="2" t="b">
        <f t="shared" si="21"/>
        <v>0</v>
      </c>
      <c r="AY725" s="2" t="b">
        <f t="shared" si="22"/>
        <v>0</v>
      </c>
    </row>
    <row r="726" spans="1:51" ht="16" x14ac:dyDescent="0.2">
      <c r="A726" s="4" t="s">
        <v>4963</v>
      </c>
      <c r="B726" s="2" t="s">
        <v>90</v>
      </c>
      <c r="E726" s="2" t="s">
        <v>1463</v>
      </c>
      <c r="F726" s="2">
        <v>15</v>
      </c>
      <c r="G726" s="2" t="s">
        <v>3403</v>
      </c>
      <c r="H726" s="2" t="s">
        <v>3403</v>
      </c>
      <c r="I726" s="2" t="s">
        <v>4583</v>
      </c>
      <c r="J726" s="2" t="s">
        <v>4894</v>
      </c>
      <c r="K726" s="7" t="s">
        <v>4895</v>
      </c>
      <c r="L726" s="2" t="s">
        <v>1998</v>
      </c>
      <c r="M726" s="2" t="s">
        <v>1999</v>
      </c>
      <c r="R726" s="2" t="s">
        <v>4964</v>
      </c>
      <c r="AE726" s="2" t="s">
        <v>4965</v>
      </c>
      <c r="AF726" s="6" t="s">
        <v>1477</v>
      </c>
      <c r="AG726" s="6" t="s">
        <v>1496</v>
      </c>
      <c r="AH726" s="6" t="s">
        <v>1478</v>
      </c>
      <c r="AI726" s="6" t="s">
        <v>1477</v>
      </c>
      <c r="AJ726" s="6" t="s">
        <v>1477</v>
      </c>
      <c r="AK726" s="6" t="s">
        <v>1477</v>
      </c>
      <c r="AL726" s="6" t="s">
        <v>1477</v>
      </c>
      <c r="AM726" s="6" t="s">
        <v>1477</v>
      </c>
      <c r="AN726" s="6" t="s">
        <v>1477</v>
      </c>
      <c r="AO726" s="6" t="s">
        <v>1477</v>
      </c>
      <c r="AP726" s="6" t="s">
        <v>1480</v>
      </c>
      <c r="AQ726" s="6" t="s">
        <v>1497</v>
      </c>
      <c r="AR726" s="6" t="s">
        <v>1558</v>
      </c>
      <c r="AS726" s="6" t="s">
        <v>1480</v>
      </c>
      <c r="AT726" s="2" t="b">
        <f t="shared" si="18"/>
        <v>0</v>
      </c>
      <c r="AU726" s="2" t="b">
        <f t="shared" si="26"/>
        <v>0</v>
      </c>
      <c r="AV726" s="8" t="b">
        <f t="shared" si="19"/>
        <v>1</v>
      </c>
      <c r="AW726" s="2" t="b">
        <f t="shared" si="20"/>
        <v>1</v>
      </c>
      <c r="AX726" s="2" t="b">
        <f t="shared" si="21"/>
        <v>0</v>
      </c>
      <c r="AY726" s="2" t="b">
        <f t="shared" si="22"/>
        <v>0</v>
      </c>
    </row>
    <row r="727" spans="1:51" ht="16" x14ac:dyDescent="0.2">
      <c r="A727" s="4" t="s">
        <v>4966</v>
      </c>
      <c r="B727" s="2" t="s">
        <v>92</v>
      </c>
      <c r="C727" s="2"/>
      <c r="E727" s="3" t="s">
        <v>1463</v>
      </c>
      <c r="F727" s="2">
        <v>15</v>
      </c>
      <c r="G727" s="2" t="s">
        <v>3403</v>
      </c>
      <c r="H727" s="2" t="s">
        <v>3403</v>
      </c>
      <c r="I727" s="2" t="s">
        <v>4583</v>
      </c>
      <c r="J727" s="2" t="s">
        <v>4894</v>
      </c>
      <c r="K727" s="7" t="s">
        <v>4895</v>
      </c>
      <c r="L727" s="2" t="s">
        <v>1998</v>
      </c>
      <c r="M727" s="2" t="s">
        <v>1999</v>
      </c>
      <c r="R727" s="2" t="s">
        <v>4967</v>
      </c>
      <c r="AE727" s="2" t="s">
        <v>4968</v>
      </c>
      <c r="AF727" s="6" t="s">
        <v>1477</v>
      </c>
      <c r="AG727" s="6" t="s">
        <v>1478</v>
      </c>
      <c r="AH727" s="6" t="s">
        <v>1478</v>
      </c>
      <c r="AI727" s="6" t="s">
        <v>1477</v>
      </c>
      <c r="AJ727" s="6" t="s">
        <v>1477</v>
      </c>
      <c r="AK727" s="6" t="s">
        <v>1477</v>
      </c>
      <c r="AL727" s="6" t="s">
        <v>1477</v>
      </c>
      <c r="AM727" s="6" t="s">
        <v>1477</v>
      </c>
      <c r="AN727" s="6" t="s">
        <v>1477</v>
      </c>
      <c r="AO727" s="6" t="s">
        <v>1477</v>
      </c>
      <c r="AP727" s="6" t="s">
        <v>1536</v>
      </c>
      <c r="AQ727" s="6" t="s">
        <v>1478</v>
      </c>
      <c r="AR727" s="6" t="s">
        <v>1526</v>
      </c>
      <c r="AS727" s="6" t="s">
        <v>1480</v>
      </c>
      <c r="AT727" s="2" t="b">
        <f t="shared" si="18"/>
        <v>0</v>
      </c>
      <c r="AU727" s="2" t="b">
        <f t="shared" si="26"/>
        <v>0</v>
      </c>
      <c r="AV727" s="8" t="b">
        <f t="shared" si="19"/>
        <v>1</v>
      </c>
      <c r="AW727" s="2" t="b">
        <f t="shared" si="20"/>
        <v>1</v>
      </c>
      <c r="AX727" s="2" t="b">
        <f t="shared" si="21"/>
        <v>0</v>
      </c>
      <c r="AY727" s="2" t="b">
        <f t="shared" si="22"/>
        <v>0</v>
      </c>
    </row>
    <row r="728" spans="1:51" ht="16" x14ac:dyDescent="0.2">
      <c r="A728" s="4" t="s">
        <v>4969</v>
      </c>
      <c r="B728" s="2" t="s">
        <v>93</v>
      </c>
      <c r="E728" s="2" t="s">
        <v>1463</v>
      </c>
      <c r="F728" s="2">
        <v>15</v>
      </c>
      <c r="G728" s="2" t="s">
        <v>3403</v>
      </c>
      <c r="H728" s="2" t="s">
        <v>3403</v>
      </c>
      <c r="I728" s="2" t="s">
        <v>4583</v>
      </c>
      <c r="J728" s="2" t="s">
        <v>4894</v>
      </c>
      <c r="K728" s="7" t="s">
        <v>4895</v>
      </c>
      <c r="L728" s="2" t="s">
        <v>1998</v>
      </c>
      <c r="M728" s="2" t="s">
        <v>1999</v>
      </c>
      <c r="R728" s="2" t="s">
        <v>4970</v>
      </c>
      <c r="AE728" s="2" t="s">
        <v>4971</v>
      </c>
      <c r="AF728" s="6" t="s">
        <v>1477</v>
      </c>
      <c r="AG728" s="6" t="s">
        <v>1535</v>
      </c>
      <c r="AH728" s="6" t="s">
        <v>1478</v>
      </c>
      <c r="AI728" s="6" t="s">
        <v>1477</v>
      </c>
      <c r="AJ728" s="6" t="s">
        <v>1477</v>
      </c>
      <c r="AK728" s="6" t="s">
        <v>1477</v>
      </c>
      <c r="AL728" s="6" t="s">
        <v>1477</v>
      </c>
      <c r="AM728" s="6" t="s">
        <v>1477</v>
      </c>
      <c r="AN728" s="6" t="s">
        <v>1477</v>
      </c>
      <c r="AO728" s="6" t="s">
        <v>1477</v>
      </c>
      <c r="AP728" s="6" t="s">
        <v>1480</v>
      </c>
      <c r="AQ728" s="6" t="s">
        <v>1536</v>
      </c>
      <c r="AR728" s="6" t="s">
        <v>1526</v>
      </c>
      <c r="AS728" s="6" t="s">
        <v>1480</v>
      </c>
      <c r="AT728" s="2" t="b">
        <f t="shared" si="18"/>
        <v>0</v>
      </c>
      <c r="AU728" s="2" t="b">
        <f t="shared" si="26"/>
        <v>0</v>
      </c>
      <c r="AV728" s="8" t="b">
        <f t="shared" si="19"/>
        <v>1</v>
      </c>
      <c r="AW728" s="2" t="b">
        <f t="shared" si="20"/>
        <v>1</v>
      </c>
      <c r="AX728" s="2" t="b">
        <f t="shared" si="21"/>
        <v>0</v>
      </c>
      <c r="AY728" s="2" t="b">
        <f t="shared" si="22"/>
        <v>0</v>
      </c>
    </row>
    <row r="729" spans="1:51" ht="16" x14ac:dyDescent="0.2">
      <c r="A729" s="4" t="s">
        <v>4972</v>
      </c>
      <c r="B729" s="2" t="s">
        <v>94</v>
      </c>
      <c r="E729" s="2" t="s">
        <v>1463</v>
      </c>
      <c r="F729" s="2">
        <v>15</v>
      </c>
      <c r="G729" s="2" t="s">
        <v>3403</v>
      </c>
      <c r="H729" s="2" t="s">
        <v>3403</v>
      </c>
      <c r="I729" s="2" t="s">
        <v>4583</v>
      </c>
      <c r="J729" s="2" t="s">
        <v>4894</v>
      </c>
      <c r="K729" s="7" t="s">
        <v>4895</v>
      </c>
      <c r="L729" s="2" t="s">
        <v>1998</v>
      </c>
      <c r="M729" s="2" t="s">
        <v>1999</v>
      </c>
      <c r="R729" s="2" t="s">
        <v>4973</v>
      </c>
      <c r="AE729" s="2" t="s">
        <v>4974</v>
      </c>
      <c r="AF729" s="6" t="s">
        <v>1477</v>
      </c>
      <c r="AG729" s="6" t="s">
        <v>1602</v>
      </c>
      <c r="AH729" s="6" t="s">
        <v>1508</v>
      </c>
      <c r="AI729" s="6" t="s">
        <v>1477</v>
      </c>
      <c r="AJ729" s="6" t="s">
        <v>1477</v>
      </c>
      <c r="AK729" s="6" t="s">
        <v>1477</v>
      </c>
      <c r="AL729" s="6" t="s">
        <v>1477</v>
      </c>
      <c r="AM729" s="6" t="s">
        <v>1477</v>
      </c>
      <c r="AN729" s="6" t="s">
        <v>1477</v>
      </c>
      <c r="AO729" s="6" t="s">
        <v>1477</v>
      </c>
      <c r="AP729" s="6" t="s">
        <v>1478</v>
      </c>
      <c r="AQ729" s="6" t="s">
        <v>2084</v>
      </c>
      <c r="AR729" s="6" t="s">
        <v>1512</v>
      </c>
      <c r="AS729" s="6" t="s">
        <v>1480</v>
      </c>
      <c r="AT729" s="2" t="b">
        <f t="shared" si="18"/>
        <v>0</v>
      </c>
      <c r="AU729" s="2" t="b">
        <f t="shared" si="26"/>
        <v>0</v>
      </c>
      <c r="AV729" s="8" t="b">
        <f t="shared" si="19"/>
        <v>1</v>
      </c>
      <c r="AW729" s="2" t="b">
        <f t="shared" si="20"/>
        <v>1</v>
      </c>
      <c r="AX729" s="2" t="b">
        <f t="shared" si="21"/>
        <v>0</v>
      </c>
      <c r="AY729" s="2" t="b">
        <f t="shared" si="22"/>
        <v>0</v>
      </c>
    </row>
    <row r="730" spans="1:51" ht="16" x14ac:dyDescent="0.2">
      <c r="A730" s="4" t="s">
        <v>4975</v>
      </c>
      <c r="B730" s="2" t="s">
        <v>711</v>
      </c>
      <c r="E730" s="2" t="s">
        <v>1463</v>
      </c>
      <c r="F730" s="2">
        <v>15</v>
      </c>
      <c r="G730" s="2" t="s">
        <v>3403</v>
      </c>
      <c r="H730" s="2" t="s">
        <v>3403</v>
      </c>
      <c r="I730" s="2" t="s">
        <v>4583</v>
      </c>
      <c r="J730" s="2" t="s">
        <v>4894</v>
      </c>
      <c r="K730" s="7" t="s">
        <v>4895</v>
      </c>
      <c r="L730" s="2" t="s">
        <v>1473</v>
      </c>
      <c r="M730" s="2" t="s">
        <v>1528</v>
      </c>
      <c r="N730" s="2" t="s">
        <v>4976</v>
      </c>
      <c r="O730" s="2" t="s">
        <v>2240</v>
      </c>
      <c r="P730" s="2" t="s">
        <v>4977</v>
      </c>
      <c r="Q730" s="2" t="s">
        <v>4978</v>
      </c>
      <c r="AE730" s="2" t="s">
        <v>4979</v>
      </c>
      <c r="AF730" s="6" t="s">
        <v>1477</v>
      </c>
      <c r="AG730" s="6" t="s">
        <v>1602</v>
      </c>
      <c r="AH730" s="6" t="s">
        <v>1479</v>
      </c>
      <c r="AI730" s="6" t="s">
        <v>1477</v>
      </c>
      <c r="AJ730" s="6" t="s">
        <v>1477</v>
      </c>
      <c r="AK730" s="6" t="s">
        <v>1477</v>
      </c>
      <c r="AL730" s="6" t="s">
        <v>1477</v>
      </c>
      <c r="AM730" s="6" t="s">
        <v>1477</v>
      </c>
      <c r="AN730" s="6" t="s">
        <v>1477</v>
      </c>
      <c r="AO730" s="6" t="s">
        <v>1477</v>
      </c>
      <c r="AP730" s="6" t="s">
        <v>1478</v>
      </c>
      <c r="AQ730" s="6" t="s">
        <v>2084</v>
      </c>
      <c r="AR730" s="6" t="s">
        <v>1512</v>
      </c>
      <c r="AS730" s="6" t="s">
        <v>1480</v>
      </c>
      <c r="AT730" s="2" t="b">
        <f t="shared" si="18"/>
        <v>0</v>
      </c>
      <c r="AU730" s="2" t="b">
        <f t="shared" si="26"/>
        <v>0</v>
      </c>
      <c r="AV730" s="8" t="b">
        <f t="shared" si="19"/>
        <v>1</v>
      </c>
      <c r="AW730" s="2" t="b">
        <f t="shared" si="20"/>
        <v>1</v>
      </c>
      <c r="AX730" s="2" t="b">
        <f t="shared" si="21"/>
        <v>0</v>
      </c>
      <c r="AY730" s="2" t="b">
        <f t="shared" si="22"/>
        <v>0</v>
      </c>
    </row>
    <row r="731" spans="1:51" ht="16" x14ac:dyDescent="0.2">
      <c r="A731" s="4" t="s">
        <v>4980</v>
      </c>
      <c r="B731" s="2" t="s">
        <v>724</v>
      </c>
      <c r="E731" s="2" t="s">
        <v>1463</v>
      </c>
      <c r="F731" s="2">
        <v>15</v>
      </c>
      <c r="G731" s="2" t="s">
        <v>3403</v>
      </c>
      <c r="H731" s="2" t="s">
        <v>3403</v>
      </c>
      <c r="I731" s="2" t="s">
        <v>4583</v>
      </c>
      <c r="J731" s="2" t="s">
        <v>4894</v>
      </c>
      <c r="K731" s="7" t="s">
        <v>4895</v>
      </c>
      <c r="L731" s="2" t="s">
        <v>1473</v>
      </c>
      <c r="M731" s="2" t="s">
        <v>1528</v>
      </c>
      <c r="N731" s="2" t="s">
        <v>3427</v>
      </c>
      <c r="O731" s="2" t="s">
        <v>3428</v>
      </c>
      <c r="P731" s="2" t="s">
        <v>4981</v>
      </c>
      <c r="Q731" s="2" t="s">
        <v>4982</v>
      </c>
      <c r="R731" s="2" t="s">
        <v>4983</v>
      </c>
      <c r="AE731" s="2" t="s">
        <v>4984</v>
      </c>
      <c r="AF731" s="6" t="s">
        <v>1477</v>
      </c>
      <c r="AG731" s="6" t="s">
        <v>1602</v>
      </c>
      <c r="AH731" s="6" t="s">
        <v>1682</v>
      </c>
      <c r="AI731" s="6" t="s">
        <v>1477</v>
      </c>
      <c r="AJ731" s="6" t="s">
        <v>1477</v>
      </c>
      <c r="AK731" s="6" t="s">
        <v>1477</v>
      </c>
      <c r="AL731" s="6" t="s">
        <v>1477</v>
      </c>
      <c r="AM731" s="6" t="s">
        <v>1477</v>
      </c>
      <c r="AN731" s="6" t="s">
        <v>1477</v>
      </c>
      <c r="AO731" s="6" t="s">
        <v>1477</v>
      </c>
      <c r="AP731" s="6" t="s">
        <v>1478</v>
      </c>
      <c r="AQ731" s="6" t="s">
        <v>1512</v>
      </c>
      <c r="AR731" s="6" t="s">
        <v>1496</v>
      </c>
      <c r="AS731" s="6" t="s">
        <v>1480</v>
      </c>
      <c r="AT731" s="2" t="b">
        <f t="shared" si="18"/>
        <v>0</v>
      </c>
      <c r="AU731" s="2" t="b">
        <f t="shared" si="26"/>
        <v>0</v>
      </c>
      <c r="AV731" s="8" t="b">
        <f t="shared" si="19"/>
        <v>1</v>
      </c>
      <c r="AW731" s="2" t="b">
        <f t="shared" si="20"/>
        <v>1</v>
      </c>
      <c r="AX731" s="2" t="b">
        <f t="shared" si="21"/>
        <v>0</v>
      </c>
      <c r="AY731" s="2" t="b">
        <f t="shared" si="22"/>
        <v>0</v>
      </c>
    </row>
    <row r="732" spans="1:51" ht="16" x14ac:dyDescent="0.2">
      <c r="A732" s="4" t="s">
        <v>4985</v>
      </c>
      <c r="B732" s="2" t="s">
        <v>1351</v>
      </c>
      <c r="E732" s="2" t="s">
        <v>1464</v>
      </c>
      <c r="F732" s="2">
        <v>15</v>
      </c>
      <c r="G732" s="2" t="s">
        <v>3403</v>
      </c>
      <c r="H732" s="2" t="s">
        <v>3403</v>
      </c>
      <c r="I732" s="2" t="s">
        <v>4986</v>
      </c>
      <c r="J732" s="2" t="s">
        <v>4987</v>
      </c>
      <c r="K732" s="7" t="s">
        <v>4988</v>
      </c>
      <c r="L732" s="2" t="s">
        <v>1998</v>
      </c>
      <c r="M732" s="2" t="s">
        <v>1983</v>
      </c>
      <c r="P732" s="2" t="s">
        <v>4989</v>
      </c>
      <c r="Q732" s="2" t="s">
        <v>4990</v>
      </c>
      <c r="R732" s="2" t="s">
        <v>4991</v>
      </c>
      <c r="AD732" s="2" t="s">
        <v>4992</v>
      </c>
      <c r="AE732" s="2" t="s">
        <v>4993</v>
      </c>
      <c r="AF732" s="6" t="s">
        <v>1477</v>
      </c>
      <c r="AG732" s="6" t="s">
        <v>1512</v>
      </c>
      <c r="AH732" s="6" t="s">
        <v>1480</v>
      </c>
      <c r="AI732" s="6" t="s">
        <v>1477</v>
      </c>
      <c r="AJ732" s="6" t="s">
        <v>1477</v>
      </c>
      <c r="AK732" s="6" t="s">
        <v>1477</v>
      </c>
      <c r="AL732" s="6" t="s">
        <v>1477</v>
      </c>
      <c r="AM732" s="6" t="s">
        <v>1477</v>
      </c>
      <c r="AN732" s="6" t="s">
        <v>1477</v>
      </c>
      <c r="AO732" s="6" t="s">
        <v>1477</v>
      </c>
      <c r="AP732" s="6" t="s">
        <v>1484</v>
      </c>
      <c r="AQ732" s="6" t="s">
        <v>1478</v>
      </c>
      <c r="AR732" s="6" t="s">
        <v>1477</v>
      </c>
      <c r="AS732" s="6" t="s">
        <v>1477</v>
      </c>
      <c r="AT732" s="2" t="b">
        <f t="shared" si="18"/>
        <v>0</v>
      </c>
      <c r="AU732" s="2" t="b">
        <f t="shared" si="26"/>
        <v>0</v>
      </c>
      <c r="AV732" s="8" t="b">
        <f t="shared" si="19"/>
        <v>1</v>
      </c>
      <c r="AW732" s="2" t="b">
        <f t="shared" si="20"/>
        <v>0</v>
      </c>
      <c r="AX732" s="2" t="b">
        <f t="shared" si="21"/>
        <v>1</v>
      </c>
      <c r="AY732" s="2" t="b">
        <f t="shared" si="22"/>
        <v>0</v>
      </c>
    </row>
    <row r="733" spans="1:51" ht="16" x14ac:dyDescent="0.2">
      <c r="A733" s="4" t="s">
        <v>4994</v>
      </c>
      <c r="B733" s="2" t="s">
        <v>1371</v>
      </c>
      <c r="E733" s="2" t="s">
        <v>1464</v>
      </c>
      <c r="F733" s="2">
        <v>15</v>
      </c>
      <c r="G733" s="2" t="s">
        <v>3403</v>
      </c>
      <c r="H733" s="2" t="s">
        <v>3403</v>
      </c>
      <c r="I733" s="2" t="s">
        <v>4986</v>
      </c>
      <c r="J733" s="2" t="s">
        <v>4987</v>
      </c>
      <c r="K733" s="7" t="s">
        <v>4988</v>
      </c>
      <c r="L733" s="2" t="s">
        <v>1998</v>
      </c>
      <c r="M733" s="2" t="s">
        <v>1983</v>
      </c>
      <c r="P733" s="2" t="s">
        <v>4995</v>
      </c>
      <c r="Q733" s="2" t="s">
        <v>4996</v>
      </c>
      <c r="R733" s="2" t="s">
        <v>4997</v>
      </c>
      <c r="AD733" s="2" t="s">
        <v>4998</v>
      </c>
      <c r="AE733" s="2" t="s">
        <v>4999</v>
      </c>
      <c r="AF733" s="6" t="s">
        <v>1477</v>
      </c>
      <c r="AG733" s="6" t="s">
        <v>1512</v>
      </c>
      <c r="AH733" s="6" t="s">
        <v>1480</v>
      </c>
      <c r="AI733" s="6" t="s">
        <v>1477</v>
      </c>
      <c r="AJ733" s="6" t="s">
        <v>1477</v>
      </c>
      <c r="AK733" s="6" t="s">
        <v>1477</v>
      </c>
      <c r="AL733" s="6" t="s">
        <v>1477</v>
      </c>
      <c r="AM733" s="6" t="s">
        <v>1477</v>
      </c>
      <c r="AN733" s="6" t="s">
        <v>1477</v>
      </c>
      <c r="AO733" s="6" t="s">
        <v>1477</v>
      </c>
      <c r="AP733" s="6" t="s">
        <v>1478</v>
      </c>
      <c r="AQ733" s="6" t="s">
        <v>1478</v>
      </c>
      <c r="AR733" s="6" t="s">
        <v>1477</v>
      </c>
      <c r="AS733" s="6" t="s">
        <v>1477</v>
      </c>
      <c r="AT733" s="2" t="b">
        <f t="shared" si="18"/>
        <v>0</v>
      </c>
      <c r="AU733" s="2" t="b">
        <f t="shared" si="26"/>
        <v>0</v>
      </c>
      <c r="AV733" s="8" t="b">
        <f t="shared" si="19"/>
        <v>1</v>
      </c>
      <c r="AW733" s="2" t="b">
        <f t="shared" si="20"/>
        <v>0</v>
      </c>
      <c r="AX733" s="2" t="b">
        <f t="shared" si="21"/>
        <v>1</v>
      </c>
      <c r="AY733" s="2" t="b">
        <f t="shared" si="22"/>
        <v>0</v>
      </c>
    </row>
    <row r="734" spans="1:51" ht="16" x14ac:dyDescent="0.2">
      <c r="A734" s="4" t="s">
        <v>5000</v>
      </c>
      <c r="B734" s="2" t="s">
        <v>1384</v>
      </c>
      <c r="E734" s="2" t="s">
        <v>1464</v>
      </c>
      <c r="F734" s="2">
        <v>15</v>
      </c>
      <c r="G734" s="2" t="s">
        <v>3403</v>
      </c>
      <c r="H734" s="2" t="s">
        <v>3403</v>
      </c>
      <c r="I734" s="2" t="s">
        <v>4986</v>
      </c>
      <c r="J734" s="2" t="s">
        <v>4987</v>
      </c>
      <c r="K734" s="7" t="s">
        <v>4988</v>
      </c>
      <c r="L734" s="2" t="s">
        <v>1998</v>
      </c>
      <c r="M734" s="2" t="s">
        <v>1983</v>
      </c>
      <c r="P734" s="2" t="s">
        <v>5001</v>
      </c>
      <c r="Q734" s="2" t="s">
        <v>5002</v>
      </c>
      <c r="R734" s="2" t="s">
        <v>5003</v>
      </c>
      <c r="AD734" s="2" t="s">
        <v>5004</v>
      </c>
      <c r="AE734" s="2" t="s">
        <v>5005</v>
      </c>
      <c r="AF734" s="6" t="s">
        <v>1477</v>
      </c>
      <c r="AG734" s="6" t="s">
        <v>1512</v>
      </c>
      <c r="AH734" s="6" t="s">
        <v>1480</v>
      </c>
      <c r="AI734" s="6" t="s">
        <v>1477</v>
      </c>
      <c r="AJ734" s="6" t="s">
        <v>1477</v>
      </c>
      <c r="AK734" s="6" t="s">
        <v>1477</v>
      </c>
      <c r="AL734" s="6" t="s">
        <v>1477</v>
      </c>
      <c r="AM734" s="6" t="s">
        <v>1477</v>
      </c>
      <c r="AN734" s="6" t="s">
        <v>1477</v>
      </c>
      <c r="AO734" s="6" t="s">
        <v>1477</v>
      </c>
      <c r="AP734" s="6" t="s">
        <v>1478</v>
      </c>
      <c r="AQ734" s="6" t="s">
        <v>1508</v>
      </c>
      <c r="AR734" s="6" t="s">
        <v>1477</v>
      </c>
      <c r="AS734" s="6" t="s">
        <v>1477</v>
      </c>
      <c r="AT734" s="2" t="b">
        <f t="shared" si="18"/>
        <v>0</v>
      </c>
      <c r="AU734" s="2" t="b">
        <f t="shared" si="26"/>
        <v>0</v>
      </c>
      <c r="AV734" s="8" t="b">
        <f t="shared" si="19"/>
        <v>1</v>
      </c>
      <c r="AW734" s="2" t="b">
        <f t="shared" si="20"/>
        <v>0</v>
      </c>
      <c r="AX734" s="2" t="b">
        <f t="shared" si="21"/>
        <v>1</v>
      </c>
      <c r="AY734" s="2" t="b">
        <f t="shared" si="22"/>
        <v>0</v>
      </c>
    </row>
    <row r="735" spans="1:51" ht="16" x14ac:dyDescent="0.2">
      <c r="A735" s="4" t="s">
        <v>5006</v>
      </c>
      <c r="B735" s="2" t="s">
        <v>661</v>
      </c>
      <c r="C735" s="2">
        <v>6</v>
      </c>
      <c r="D735" s="2" t="s">
        <v>1464</v>
      </c>
      <c r="E735" s="2" t="s">
        <v>1464</v>
      </c>
      <c r="F735" s="2">
        <v>15</v>
      </c>
      <c r="G735" s="2" t="s">
        <v>3403</v>
      </c>
      <c r="H735" s="2" t="s">
        <v>3403</v>
      </c>
      <c r="I735" s="2" t="s">
        <v>5007</v>
      </c>
      <c r="J735" s="2" t="s">
        <v>5008</v>
      </c>
      <c r="K735" s="7" t="s">
        <v>5009</v>
      </c>
      <c r="L735" s="2" t="s">
        <v>1473</v>
      </c>
      <c r="M735" s="2" t="s">
        <v>1528</v>
      </c>
      <c r="N735" s="2" t="s">
        <v>5010</v>
      </c>
      <c r="O735" s="2" t="s">
        <v>3542</v>
      </c>
      <c r="P735" s="2" t="s">
        <v>5011</v>
      </c>
      <c r="Q735" s="2" t="s">
        <v>5012</v>
      </c>
      <c r="R735" s="2" t="s">
        <v>5011</v>
      </c>
      <c r="T735" s="7" t="s">
        <v>5013</v>
      </c>
      <c r="Y735" s="2" t="s">
        <v>5014</v>
      </c>
      <c r="AD735" s="2" t="s">
        <v>5015</v>
      </c>
      <c r="AE735" s="2" t="s">
        <v>5016</v>
      </c>
      <c r="AF735" s="6" t="s">
        <v>1477</v>
      </c>
      <c r="AG735" s="6" t="s">
        <v>1512</v>
      </c>
      <c r="AH735" s="6" t="s">
        <v>1480</v>
      </c>
      <c r="AI735" s="6" t="s">
        <v>1477</v>
      </c>
      <c r="AJ735" s="6" t="s">
        <v>1477</v>
      </c>
      <c r="AK735" s="6" t="s">
        <v>1477</v>
      </c>
      <c r="AL735" s="6" t="s">
        <v>1477</v>
      </c>
      <c r="AM735" s="6" t="s">
        <v>1477</v>
      </c>
      <c r="AN735" s="6" t="s">
        <v>1477</v>
      </c>
      <c r="AO735" s="6" t="s">
        <v>1477</v>
      </c>
      <c r="AP735" s="6" t="s">
        <v>1478</v>
      </c>
      <c r="AQ735" s="6" t="s">
        <v>1480</v>
      </c>
      <c r="AR735" s="6" t="s">
        <v>1477</v>
      </c>
      <c r="AS735" s="6" t="s">
        <v>1477</v>
      </c>
      <c r="AT735" s="2" t="b">
        <f t="shared" si="18"/>
        <v>0</v>
      </c>
      <c r="AU735" s="2" t="b">
        <f t="shared" si="26"/>
        <v>0</v>
      </c>
      <c r="AV735" s="8" t="b">
        <f t="shared" si="19"/>
        <v>1</v>
      </c>
      <c r="AW735" s="2" t="b">
        <f t="shared" si="20"/>
        <v>0</v>
      </c>
      <c r="AX735" s="2" t="b">
        <f t="shared" si="21"/>
        <v>1</v>
      </c>
      <c r="AY735" s="2" t="b">
        <f t="shared" si="22"/>
        <v>0</v>
      </c>
    </row>
    <row r="736" spans="1:51" ht="16" x14ac:dyDescent="0.2">
      <c r="A736" s="4" t="s">
        <v>5017</v>
      </c>
      <c r="B736" s="2" t="s">
        <v>662</v>
      </c>
      <c r="C736" s="2">
        <v>6</v>
      </c>
      <c r="D736" s="2" t="s">
        <v>1464</v>
      </c>
      <c r="E736" s="2" t="s">
        <v>1464</v>
      </c>
      <c r="F736" s="2">
        <v>15</v>
      </c>
      <c r="G736" s="2" t="s">
        <v>3403</v>
      </c>
      <c r="H736" s="2" t="s">
        <v>3403</v>
      </c>
      <c r="I736" s="2" t="s">
        <v>5007</v>
      </c>
      <c r="J736" s="2" t="s">
        <v>5008</v>
      </c>
      <c r="K736" s="7" t="s">
        <v>5009</v>
      </c>
      <c r="L736" s="2" t="s">
        <v>1473</v>
      </c>
      <c r="M736" s="2" t="s">
        <v>1528</v>
      </c>
      <c r="N736" s="2" t="s">
        <v>5018</v>
      </c>
      <c r="O736" s="2" t="s">
        <v>3542</v>
      </c>
      <c r="P736" s="2" t="s">
        <v>5019</v>
      </c>
      <c r="Q736" s="2" t="s">
        <v>5020</v>
      </c>
      <c r="R736" s="2" t="s">
        <v>5021</v>
      </c>
      <c r="T736" s="7" t="s">
        <v>5022</v>
      </c>
      <c r="Y736" s="2" t="s">
        <v>5014</v>
      </c>
      <c r="AD736" s="2" t="s">
        <v>5023</v>
      </c>
      <c r="AE736" s="2" t="s">
        <v>5024</v>
      </c>
      <c r="AF736" s="6" t="s">
        <v>1477</v>
      </c>
      <c r="AG736" s="6" t="s">
        <v>1512</v>
      </c>
      <c r="AH736" s="6" t="s">
        <v>1480</v>
      </c>
      <c r="AI736" s="6" t="s">
        <v>1477</v>
      </c>
      <c r="AJ736" s="6" t="s">
        <v>1477</v>
      </c>
      <c r="AK736" s="6" t="s">
        <v>1477</v>
      </c>
      <c r="AL736" s="6" t="s">
        <v>1477</v>
      </c>
      <c r="AM736" s="6" t="s">
        <v>1477</v>
      </c>
      <c r="AN736" s="6" t="s">
        <v>1477</v>
      </c>
      <c r="AO736" s="6" t="s">
        <v>1477</v>
      </c>
      <c r="AP736" s="6" t="s">
        <v>1478</v>
      </c>
      <c r="AQ736" s="6" t="s">
        <v>1480</v>
      </c>
      <c r="AR736" s="6" t="s">
        <v>1477</v>
      </c>
      <c r="AS736" s="6" t="s">
        <v>1477</v>
      </c>
      <c r="AT736" s="2" t="b">
        <f t="shared" si="18"/>
        <v>0</v>
      </c>
      <c r="AU736" s="2" t="b">
        <f t="shared" si="26"/>
        <v>0</v>
      </c>
      <c r="AV736" s="8" t="b">
        <f t="shared" si="19"/>
        <v>1</v>
      </c>
      <c r="AW736" s="2" t="b">
        <f t="shared" si="20"/>
        <v>0</v>
      </c>
      <c r="AX736" s="2" t="b">
        <f t="shared" si="21"/>
        <v>1</v>
      </c>
      <c r="AY736" s="2" t="b">
        <f t="shared" si="22"/>
        <v>0</v>
      </c>
    </row>
    <row r="737" spans="1:51" ht="16" x14ac:dyDescent="0.2">
      <c r="A737" s="4" t="s">
        <v>5025</v>
      </c>
      <c r="B737" s="2" t="s">
        <v>663</v>
      </c>
      <c r="C737" s="2">
        <v>6</v>
      </c>
      <c r="D737" s="2" t="s">
        <v>1464</v>
      </c>
      <c r="E737" s="2" t="s">
        <v>1464</v>
      </c>
      <c r="F737" s="2">
        <v>15</v>
      </c>
      <c r="G737" s="2" t="s">
        <v>3403</v>
      </c>
      <c r="H737" s="2" t="s">
        <v>3403</v>
      </c>
      <c r="I737" s="2" t="s">
        <v>5007</v>
      </c>
      <c r="J737" s="2" t="s">
        <v>5008</v>
      </c>
      <c r="K737" s="7" t="s">
        <v>5009</v>
      </c>
      <c r="L737" s="2" t="s">
        <v>1473</v>
      </c>
      <c r="M737" s="2" t="s">
        <v>1528</v>
      </c>
      <c r="N737" s="2" t="s">
        <v>5026</v>
      </c>
      <c r="O737" s="2" t="s">
        <v>3542</v>
      </c>
      <c r="P737" s="2" t="s">
        <v>5027</v>
      </c>
      <c r="Q737" s="2" t="s">
        <v>5028</v>
      </c>
      <c r="R737" s="2" t="s">
        <v>5029</v>
      </c>
      <c r="T737" s="7" t="s">
        <v>5030</v>
      </c>
      <c r="Y737" s="2" t="s">
        <v>3546</v>
      </c>
      <c r="AD737" s="2" t="s">
        <v>5031</v>
      </c>
      <c r="AE737" s="2" t="s">
        <v>5032</v>
      </c>
      <c r="AF737" s="6" t="s">
        <v>1477</v>
      </c>
      <c r="AG737" s="6" t="s">
        <v>1484</v>
      </c>
      <c r="AH737" s="6" t="s">
        <v>1480</v>
      </c>
      <c r="AI737" s="6" t="s">
        <v>1477</v>
      </c>
      <c r="AJ737" s="6" t="s">
        <v>1477</v>
      </c>
      <c r="AK737" s="6" t="s">
        <v>1477</v>
      </c>
      <c r="AL737" s="6" t="s">
        <v>1477</v>
      </c>
      <c r="AM737" s="6" t="s">
        <v>1477</v>
      </c>
      <c r="AN737" s="6" t="s">
        <v>1477</v>
      </c>
      <c r="AO737" s="6" t="s">
        <v>1477</v>
      </c>
      <c r="AP737" s="6" t="s">
        <v>1478</v>
      </c>
      <c r="AQ737" s="6" t="s">
        <v>1479</v>
      </c>
      <c r="AR737" s="6" t="s">
        <v>1477</v>
      </c>
      <c r="AS737" s="6" t="s">
        <v>1477</v>
      </c>
      <c r="AT737" s="2" t="b">
        <f t="shared" si="18"/>
        <v>0</v>
      </c>
      <c r="AU737" s="2" t="b">
        <f t="shared" si="26"/>
        <v>0</v>
      </c>
      <c r="AV737" s="8" t="b">
        <f t="shared" si="19"/>
        <v>1</v>
      </c>
      <c r="AW737" s="2" t="b">
        <f t="shared" si="20"/>
        <v>0</v>
      </c>
      <c r="AX737" s="2" t="b">
        <f t="shared" si="21"/>
        <v>1</v>
      </c>
      <c r="AY737" s="2" t="b">
        <f t="shared" si="22"/>
        <v>0</v>
      </c>
    </row>
    <row r="738" spans="1:51" ht="16" x14ac:dyDescent="0.2">
      <c r="A738" s="4" t="s">
        <v>5033</v>
      </c>
      <c r="B738" s="2" t="s">
        <v>664</v>
      </c>
      <c r="C738" s="2">
        <v>6</v>
      </c>
      <c r="D738" s="2" t="s">
        <v>1464</v>
      </c>
      <c r="E738" s="2" t="s">
        <v>1464</v>
      </c>
      <c r="F738" s="2">
        <v>15</v>
      </c>
      <c r="G738" s="2" t="s">
        <v>3403</v>
      </c>
      <c r="H738" s="2" t="s">
        <v>3403</v>
      </c>
      <c r="I738" s="2" t="s">
        <v>5007</v>
      </c>
      <c r="J738" s="2" t="s">
        <v>5008</v>
      </c>
      <c r="K738" s="7" t="s">
        <v>5009</v>
      </c>
      <c r="L738" s="2" t="s">
        <v>1473</v>
      </c>
      <c r="M738" s="2" t="s">
        <v>1528</v>
      </c>
      <c r="N738" s="2" t="s">
        <v>5034</v>
      </c>
      <c r="O738" s="2" t="s">
        <v>3542</v>
      </c>
      <c r="P738" s="2" t="s">
        <v>5035</v>
      </c>
      <c r="Q738" s="2" t="s">
        <v>5036</v>
      </c>
      <c r="R738" s="2" t="s">
        <v>5037</v>
      </c>
      <c r="T738" s="7" t="s">
        <v>5038</v>
      </c>
      <c r="Y738" s="2" t="s">
        <v>3546</v>
      </c>
      <c r="AD738" s="2" t="s">
        <v>5039</v>
      </c>
      <c r="AE738" s="2" t="s">
        <v>5040</v>
      </c>
      <c r="AF738" s="6" t="s">
        <v>1477</v>
      </c>
      <c r="AG738" s="6" t="s">
        <v>1478</v>
      </c>
      <c r="AH738" s="6" t="s">
        <v>1480</v>
      </c>
      <c r="AI738" s="6" t="s">
        <v>1477</v>
      </c>
      <c r="AJ738" s="6" t="s">
        <v>1477</v>
      </c>
      <c r="AK738" s="6" t="s">
        <v>1477</v>
      </c>
      <c r="AL738" s="6" t="s">
        <v>1477</v>
      </c>
      <c r="AM738" s="6" t="s">
        <v>1477</v>
      </c>
      <c r="AN738" s="6" t="s">
        <v>1477</v>
      </c>
      <c r="AO738" s="6" t="s">
        <v>1477</v>
      </c>
      <c r="AP738" s="6" t="s">
        <v>1478</v>
      </c>
      <c r="AQ738" s="6" t="s">
        <v>1526</v>
      </c>
      <c r="AR738" s="6" t="s">
        <v>1477</v>
      </c>
      <c r="AS738" s="6" t="s">
        <v>1477</v>
      </c>
      <c r="AT738" s="2" t="b">
        <f t="shared" si="18"/>
        <v>0</v>
      </c>
      <c r="AU738" s="2" t="b">
        <f t="shared" si="26"/>
        <v>0</v>
      </c>
      <c r="AV738" s="8" t="b">
        <f t="shared" si="19"/>
        <v>1</v>
      </c>
      <c r="AW738" s="2" t="b">
        <f t="shared" si="20"/>
        <v>0</v>
      </c>
      <c r="AX738" s="2" t="b">
        <f t="shared" si="21"/>
        <v>1</v>
      </c>
      <c r="AY738" s="2" t="b">
        <f t="shared" si="22"/>
        <v>0</v>
      </c>
    </row>
    <row r="739" spans="1:51" ht="16" x14ac:dyDescent="0.2">
      <c r="A739" s="4" t="s">
        <v>5041</v>
      </c>
      <c r="B739" s="2" t="s">
        <v>665</v>
      </c>
      <c r="C739" s="2">
        <v>6</v>
      </c>
      <c r="D739" s="2" t="s">
        <v>1464</v>
      </c>
      <c r="E739" s="2" t="s">
        <v>1464</v>
      </c>
      <c r="F739" s="2">
        <v>15</v>
      </c>
      <c r="G739" s="2" t="s">
        <v>3403</v>
      </c>
      <c r="H739" s="2" t="s">
        <v>3403</v>
      </c>
      <c r="I739" s="2" t="s">
        <v>5007</v>
      </c>
      <c r="J739" s="2" t="s">
        <v>5008</v>
      </c>
      <c r="K739" s="7" t="s">
        <v>5009</v>
      </c>
      <c r="L739" s="2" t="s">
        <v>1473</v>
      </c>
      <c r="M739" s="2" t="s">
        <v>1528</v>
      </c>
      <c r="N739" s="2" t="s">
        <v>5042</v>
      </c>
      <c r="O739" s="2" t="s">
        <v>3542</v>
      </c>
      <c r="P739" s="2" t="s">
        <v>5043</v>
      </c>
      <c r="Q739" s="2" t="s">
        <v>5044</v>
      </c>
      <c r="R739" s="2" t="s">
        <v>5045</v>
      </c>
      <c r="T739" s="7" t="s">
        <v>5046</v>
      </c>
      <c r="Y739" s="2" t="s">
        <v>3546</v>
      </c>
      <c r="AD739" s="2" t="s">
        <v>5047</v>
      </c>
      <c r="AE739" s="2" t="s">
        <v>5048</v>
      </c>
      <c r="AF739" s="6" t="s">
        <v>1477</v>
      </c>
      <c r="AG739" s="6" t="s">
        <v>1478</v>
      </c>
      <c r="AH739" s="6" t="s">
        <v>1480</v>
      </c>
      <c r="AI739" s="6" t="s">
        <v>1477</v>
      </c>
      <c r="AJ739" s="6" t="s">
        <v>1477</v>
      </c>
      <c r="AK739" s="6" t="s">
        <v>1477</v>
      </c>
      <c r="AL739" s="6" t="s">
        <v>1477</v>
      </c>
      <c r="AM739" s="6" t="s">
        <v>1477</v>
      </c>
      <c r="AN739" s="6" t="s">
        <v>1477</v>
      </c>
      <c r="AO739" s="6" t="s">
        <v>1477</v>
      </c>
      <c r="AP739" s="6" t="s">
        <v>1478</v>
      </c>
      <c r="AQ739" s="6" t="s">
        <v>1479</v>
      </c>
      <c r="AR739" s="6" t="s">
        <v>1477</v>
      </c>
      <c r="AS739" s="6" t="s">
        <v>1477</v>
      </c>
      <c r="AT739" s="2" t="b">
        <f t="shared" si="18"/>
        <v>0</v>
      </c>
      <c r="AU739" s="2" t="b">
        <f t="shared" si="26"/>
        <v>0</v>
      </c>
      <c r="AV739" s="8" t="b">
        <f t="shared" si="19"/>
        <v>1</v>
      </c>
      <c r="AW739" s="2" t="b">
        <f t="shared" si="20"/>
        <v>0</v>
      </c>
      <c r="AX739" s="2" t="b">
        <f t="shared" si="21"/>
        <v>1</v>
      </c>
      <c r="AY739" s="2" t="b">
        <f t="shared" si="22"/>
        <v>0</v>
      </c>
    </row>
    <row r="740" spans="1:51" ht="16" x14ac:dyDescent="0.2">
      <c r="A740" s="4" t="s">
        <v>5049</v>
      </c>
      <c r="B740" s="2" t="s">
        <v>666</v>
      </c>
      <c r="C740" s="2">
        <v>6</v>
      </c>
      <c r="D740" s="2" t="s">
        <v>1464</v>
      </c>
      <c r="E740" s="2" t="s">
        <v>1464</v>
      </c>
      <c r="F740" s="2">
        <v>15</v>
      </c>
      <c r="G740" s="2" t="s">
        <v>3403</v>
      </c>
      <c r="H740" s="2" t="s">
        <v>3403</v>
      </c>
      <c r="I740" s="2" t="s">
        <v>5007</v>
      </c>
      <c r="J740" s="2" t="s">
        <v>5008</v>
      </c>
      <c r="K740" s="7" t="s">
        <v>5009</v>
      </c>
      <c r="L740" s="2" t="s">
        <v>1473</v>
      </c>
      <c r="M740" s="2" t="s">
        <v>1528</v>
      </c>
      <c r="N740" s="2" t="s">
        <v>5050</v>
      </c>
      <c r="O740" s="2" t="s">
        <v>3542</v>
      </c>
      <c r="P740" s="2" t="s">
        <v>5051</v>
      </c>
      <c r="Q740" s="2" t="s">
        <v>5052</v>
      </c>
      <c r="R740" s="2" t="s">
        <v>5053</v>
      </c>
      <c r="T740" s="7" t="s">
        <v>5054</v>
      </c>
      <c r="Y740" s="2" t="s">
        <v>3448</v>
      </c>
      <c r="AD740" s="2" t="s">
        <v>5055</v>
      </c>
      <c r="AE740" s="2" t="s">
        <v>5056</v>
      </c>
      <c r="AF740" s="6" t="s">
        <v>1477</v>
      </c>
      <c r="AG740" s="6" t="s">
        <v>1512</v>
      </c>
      <c r="AH740" s="6" t="s">
        <v>1480</v>
      </c>
      <c r="AI740" s="6" t="s">
        <v>1477</v>
      </c>
      <c r="AJ740" s="6" t="s">
        <v>1477</v>
      </c>
      <c r="AK740" s="6" t="s">
        <v>1477</v>
      </c>
      <c r="AL740" s="6" t="s">
        <v>1477</v>
      </c>
      <c r="AM740" s="6" t="s">
        <v>1477</v>
      </c>
      <c r="AN740" s="6" t="s">
        <v>1477</v>
      </c>
      <c r="AO740" s="6" t="s">
        <v>1477</v>
      </c>
      <c r="AP740" s="6" t="s">
        <v>1478</v>
      </c>
      <c r="AQ740" s="6" t="s">
        <v>1558</v>
      </c>
      <c r="AR740" s="6" t="s">
        <v>1477</v>
      </c>
      <c r="AS740" s="6" t="s">
        <v>1477</v>
      </c>
      <c r="AT740" s="2" t="b">
        <f t="shared" si="18"/>
        <v>0</v>
      </c>
      <c r="AU740" s="2" t="b">
        <f t="shared" si="26"/>
        <v>0</v>
      </c>
      <c r="AV740" s="8" t="b">
        <f t="shared" si="19"/>
        <v>1</v>
      </c>
      <c r="AW740" s="2" t="b">
        <f t="shared" si="20"/>
        <v>0</v>
      </c>
      <c r="AX740" s="2" t="b">
        <f t="shared" si="21"/>
        <v>1</v>
      </c>
      <c r="AY740" s="2" t="b">
        <f t="shared" si="22"/>
        <v>0</v>
      </c>
    </row>
    <row r="741" spans="1:51" ht="16" x14ac:dyDescent="0.2">
      <c r="A741" s="4" t="s">
        <v>5057</v>
      </c>
      <c r="B741" s="2" t="s">
        <v>667</v>
      </c>
      <c r="C741" s="2">
        <v>6</v>
      </c>
      <c r="D741" s="2" t="s">
        <v>1464</v>
      </c>
      <c r="E741" s="2" t="s">
        <v>1464</v>
      </c>
      <c r="F741" s="2">
        <v>15</v>
      </c>
      <c r="G741" s="2" t="s">
        <v>3403</v>
      </c>
      <c r="H741" s="2" t="s">
        <v>3403</v>
      </c>
      <c r="I741" s="2" t="s">
        <v>5007</v>
      </c>
      <c r="J741" s="2" t="s">
        <v>5008</v>
      </c>
      <c r="K741" s="7" t="s">
        <v>5009</v>
      </c>
      <c r="L741" s="2" t="s">
        <v>1473</v>
      </c>
      <c r="M741" s="2" t="s">
        <v>1528</v>
      </c>
      <c r="N741" s="2" t="s">
        <v>5058</v>
      </c>
      <c r="O741" s="2" t="s">
        <v>3542</v>
      </c>
      <c r="P741" s="2" t="s">
        <v>5059</v>
      </c>
      <c r="Q741" s="2" t="s">
        <v>5060</v>
      </c>
      <c r="R741" s="2" t="s">
        <v>5061</v>
      </c>
      <c r="T741" s="7" t="s">
        <v>5062</v>
      </c>
      <c r="Y741" s="2" t="s">
        <v>3448</v>
      </c>
      <c r="AD741" s="2" t="s">
        <v>5063</v>
      </c>
      <c r="AE741" s="2" t="s">
        <v>5064</v>
      </c>
      <c r="AF741" s="6" t="s">
        <v>1477</v>
      </c>
      <c r="AG741" s="6" t="s">
        <v>1512</v>
      </c>
      <c r="AH741" s="6" t="s">
        <v>1480</v>
      </c>
      <c r="AI741" s="6" t="s">
        <v>1477</v>
      </c>
      <c r="AJ741" s="6" t="s">
        <v>1477</v>
      </c>
      <c r="AK741" s="6" t="s">
        <v>1477</v>
      </c>
      <c r="AL741" s="6" t="s">
        <v>1477</v>
      </c>
      <c r="AM741" s="6" t="s">
        <v>1477</v>
      </c>
      <c r="AN741" s="6" t="s">
        <v>1477</v>
      </c>
      <c r="AO741" s="6" t="s">
        <v>1477</v>
      </c>
      <c r="AP741" s="6" t="s">
        <v>1478</v>
      </c>
      <c r="AQ741" s="6" t="s">
        <v>1558</v>
      </c>
      <c r="AR741" s="6" t="s">
        <v>1477</v>
      </c>
      <c r="AS741" s="6" t="s">
        <v>1477</v>
      </c>
      <c r="AT741" s="2" t="b">
        <f t="shared" si="18"/>
        <v>0</v>
      </c>
      <c r="AU741" s="2" t="b">
        <f t="shared" si="26"/>
        <v>0</v>
      </c>
      <c r="AV741" s="8" t="b">
        <f t="shared" si="19"/>
        <v>1</v>
      </c>
      <c r="AW741" s="2" t="b">
        <f t="shared" si="20"/>
        <v>0</v>
      </c>
      <c r="AX741" s="2" t="b">
        <f t="shared" si="21"/>
        <v>1</v>
      </c>
      <c r="AY741" s="2" t="b">
        <f t="shared" si="22"/>
        <v>0</v>
      </c>
    </row>
    <row r="742" spans="1:51" ht="16" x14ac:dyDescent="0.2">
      <c r="A742" s="4" t="s">
        <v>5065</v>
      </c>
      <c r="B742" s="2" t="s">
        <v>1303</v>
      </c>
      <c r="E742" s="2" t="s">
        <v>1464</v>
      </c>
      <c r="F742" s="2">
        <v>15</v>
      </c>
      <c r="G742" s="2" t="s">
        <v>3403</v>
      </c>
      <c r="H742" s="2" t="s">
        <v>3403</v>
      </c>
      <c r="I742" s="2" t="s">
        <v>5007</v>
      </c>
      <c r="J742" s="2" t="s">
        <v>5008</v>
      </c>
      <c r="K742" s="7" t="s">
        <v>5009</v>
      </c>
      <c r="L742" s="2" t="s">
        <v>3435</v>
      </c>
      <c r="M742" s="2" t="s">
        <v>1983</v>
      </c>
      <c r="P742" s="2" t="s">
        <v>5066</v>
      </c>
      <c r="Q742" s="2" t="s">
        <v>5067</v>
      </c>
      <c r="R742" s="2" t="s">
        <v>5068</v>
      </c>
      <c r="T742" s="7" t="s">
        <v>5069</v>
      </c>
      <c r="Y742" s="2" t="s">
        <v>3546</v>
      </c>
      <c r="AD742" s="2" t="s">
        <v>5070</v>
      </c>
      <c r="AE742" s="2" t="s">
        <v>5071</v>
      </c>
      <c r="AF742" s="6" t="s">
        <v>1477</v>
      </c>
      <c r="AG742" s="6" t="s">
        <v>1478</v>
      </c>
      <c r="AH742" s="6" t="s">
        <v>1480</v>
      </c>
      <c r="AI742" s="6" t="s">
        <v>1477</v>
      </c>
      <c r="AJ742" s="6" t="s">
        <v>1477</v>
      </c>
      <c r="AK742" s="6" t="s">
        <v>1477</v>
      </c>
      <c r="AL742" s="6" t="s">
        <v>1477</v>
      </c>
      <c r="AM742" s="6" t="s">
        <v>1477</v>
      </c>
      <c r="AN742" s="6" t="s">
        <v>1477</v>
      </c>
      <c r="AO742" s="6" t="s">
        <v>1477</v>
      </c>
      <c r="AP742" s="6" t="s">
        <v>1478</v>
      </c>
      <c r="AQ742" s="6" t="s">
        <v>1479</v>
      </c>
      <c r="AR742" s="6" t="s">
        <v>1477</v>
      </c>
      <c r="AS742" s="6" t="s">
        <v>1477</v>
      </c>
      <c r="AT742" s="2" t="b">
        <f t="shared" si="18"/>
        <v>0</v>
      </c>
      <c r="AU742" s="2" t="b">
        <f t="shared" si="26"/>
        <v>0</v>
      </c>
      <c r="AV742" s="8" t="b">
        <f t="shared" si="19"/>
        <v>1</v>
      </c>
      <c r="AW742" s="2" t="b">
        <f t="shared" si="20"/>
        <v>0</v>
      </c>
      <c r="AX742" s="2" t="b">
        <f t="shared" si="21"/>
        <v>1</v>
      </c>
      <c r="AY742" s="2" t="b">
        <f t="shared" si="22"/>
        <v>0</v>
      </c>
    </row>
    <row r="743" spans="1:51" ht="16" x14ac:dyDescent="0.2">
      <c r="A743" s="4" t="s">
        <v>5072</v>
      </c>
      <c r="B743" s="2" t="s">
        <v>1304</v>
      </c>
      <c r="E743" s="2" t="s">
        <v>1464</v>
      </c>
      <c r="F743" s="2">
        <v>15</v>
      </c>
      <c r="G743" s="2" t="s">
        <v>3403</v>
      </c>
      <c r="H743" s="2" t="s">
        <v>3403</v>
      </c>
      <c r="I743" s="2" t="s">
        <v>5007</v>
      </c>
      <c r="J743" s="2" t="s">
        <v>5008</v>
      </c>
      <c r="K743" s="7" t="s">
        <v>5009</v>
      </c>
      <c r="L743" s="2" t="s">
        <v>3435</v>
      </c>
      <c r="M743" s="2" t="s">
        <v>1983</v>
      </c>
      <c r="P743" s="2" t="s">
        <v>5073</v>
      </c>
      <c r="Q743" s="2" t="s">
        <v>5074</v>
      </c>
      <c r="R743" s="2" t="s">
        <v>5075</v>
      </c>
      <c r="T743" s="7" t="s">
        <v>5076</v>
      </c>
      <c r="Y743" s="2" t="s">
        <v>5014</v>
      </c>
      <c r="AD743" s="2" t="s">
        <v>5077</v>
      </c>
      <c r="AE743" s="2" t="s">
        <v>5078</v>
      </c>
      <c r="AF743" s="6" t="s">
        <v>1477</v>
      </c>
      <c r="AG743" s="6" t="s">
        <v>1512</v>
      </c>
      <c r="AH743" s="6" t="s">
        <v>1480</v>
      </c>
      <c r="AI743" s="6" t="s">
        <v>1477</v>
      </c>
      <c r="AJ743" s="6" t="s">
        <v>1477</v>
      </c>
      <c r="AK743" s="6" t="s">
        <v>1477</v>
      </c>
      <c r="AL743" s="6" t="s">
        <v>1477</v>
      </c>
      <c r="AM743" s="6" t="s">
        <v>1477</v>
      </c>
      <c r="AN743" s="6" t="s">
        <v>1477</v>
      </c>
      <c r="AO743" s="6" t="s">
        <v>1477</v>
      </c>
      <c r="AP743" s="6" t="s">
        <v>1478</v>
      </c>
      <c r="AQ743" s="6" t="s">
        <v>1480</v>
      </c>
      <c r="AR743" s="6" t="s">
        <v>1477</v>
      </c>
      <c r="AS743" s="6" t="s">
        <v>1477</v>
      </c>
      <c r="AT743" s="2" t="b">
        <f t="shared" si="18"/>
        <v>0</v>
      </c>
      <c r="AU743" s="2" t="b">
        <f t="shared" si="26"/>
        <v>0</v>
      </c>
      <c r="AV743" s="8" t="b">
        <f t="shared" si="19"/>
        <v>1</v>
      </c>
      <c r="AW743" s="2" t="b">
        <f t="shared" si="20"/>
        <v>0</v>
      </c>
      <c r="AX743" s="2" t="b">
        <f t="shared" si="21"/>
        <v>1</v>
      </c>
      <c r="AY743" s="2" t="b">
        <f t="shared" si="22"/>
        <v>0</v>
      </c>
    </row>
    <row r="744" spans="1:51" ht="16" x14ac:dyDescent="0.2">
      <c r="A744" s="4" t="s">
        <v>5079</v>
      </c>
      <c r="B744" s="2" t="s">
        <v>1306</v>
      </c>
      <c r="E744" s="2" t="s">
        <v>1464</v>
      </c>
      <c r="F744" s="2">
        <v>15</v>
      </c>
      <c r="G744" s="2" t="s">
        <v>3403</v>
      </c>
      <c r="H744" s="2" t="s">
        <v>3403</v>
      </c>
      <c r="I744" s="2" t="s">
        <v>5007</v>
      </c>
      <c r="J744" s="2" t="s">
        <v>5008</v>
      </c>
      <c r="K744" s="7" t="s">
        <v>5009</v>
      </c>
      <c r="L744" s="2" t="s">
        <v>3435</v>
      </c>
      <c r="M744" s="2" t="s">
        <v>1983</v>
      </c>
      <c r="P744" s="2" t="s">
        <v>5080</v>
      </c>
      <c r="Q744" s="2" t="s">
        <v>5081</v>
      </c>
      <c r="R744" s="2" t="s">
        <v>5082</v>
      </c>
      <c r="T744" s="7" t="s">
        <v>5083</v>
      </c>
      <c r="Y744" s="2" t="s">
        <v>3546</v>
      </c>
      <c r="AD744" s="2" t="s">
        <v>5084</v>
      </c>
      <c r="AE744" s="2" t="s">
        <v>5085</v>
      </c>
      <c r="AF744" s="6" t="s">
        <v>1477</v>
      </c>
      <c r="AG744" s="6" t="s">
        <v>1478</v>
      </c>
      <c r="AH744" s="6" t="s">
        <v>1480</v>
      </c>
      <c r="AI744" s="6" t="s">
        <v>1477</v>
      </c>
      <c r="AJ744" s="6" t="s">
        <v>1477</v>
      </c>
      <c r="AK744" s="6" t="s">
        <v>1477</v>
      </c>
      <c r="AL744" s="6" t="s">
        <v>1477</v>
      </c>
      <c r="AM744" s="6" t="s">
        <v>1477</v>
      </c>
      <c r="AN744" s="6" t="s">
        <v>1477</v>
      </c>
      <c r="AO744" s="6" t="s">
        <v>1477</v>
      </c>
      <c r="AP744" s="6" t="s">
        <v>1478</v>
      </c>
      <c r="AQ744" s="6" t="s">
        <v>1479</v>
      </c>
      <c r="AR744" s="6" t="s">
        <v>1477</v>
      </c>
      <c r="AS744" s="6" t="s">
        <v>1477</v>
      </c>
      <c r="AT744" s="2" t="b">
        <f t="shared" si="18"/>
        <v>0</v>
      </c>
      <c r="AU744" s="2" t="b">
        <f t="shared" si="26"/>
        <v>0</v>
      </c>
      <c r="AV744" s="8" t="b">
        <f t="shared" si="19"/>
        <v>1</v>
      </c>
      <c r="AW744" s="2" t="b">
        <f t="shared" si="20"/>
        <v>0</v>
      </c>
      <c r="AX744" s="2" t="b">
        <f t="shared" si="21"/>
        <v>1</v>
      </c>
      <c r="AY744" s="2" t="b">
        <f t="shared" si="22"/>
        <v>0</v>
      </c>
    </row>
    <row r="745" spans="1:51" ht="16" x14ac:dyDescent="0.2">
      <c r="A745" s="4" t="s">
        <v>5086</v>
      </c>
      <c r="B745" s="2" t="s">
        <v>1308</v>
      </c>
      <c r="E745" s="2" t="s">
        <v>1464</v>
      </c>
      <c r="F745" s="2">
        <v>15</v>
      </c>
      <c r="G745" s="2" t="s">
        <v>3403</v>
      </c>
      <c r="H745" s="2" t="s">
        <v>3403</v>
      </c>
      <c r="I745" s="2" t="s">
        <v>5007</v>
      </c>
      <c r="J745" s="2" t="s">
        <v>5008</v>
      </c>
      <c r="K745" s="7" t="s">
        <v>5009</v>
      </c>
      <c r="L745" s="2" t="s">
        <v>3435</v>
      </c>
      <c r="M745" s="2" t="s">
        <v>1983</v>
      </c>
      <c r="P745" s="2" t="s">
        <v>5087</v>
      </c>
      <c r="Q745" s="2" t="s">
        <v>5088</v>
      </c>
      <c r="R745" s="2" t="s">
        <v>5089</v>
      </c>
      <c r="T745" s="7" t="s">
        <v>5090</v>
      </c>
      <c r="Y745" s="2" t="s">
        <v>5014</v>
      </c>
      <c r="AD745" s="2" t="s">
        <v>5091</v>
      </c>
      <c r="AE745" s="2" t="s">
        <v>5092</v>
      </c>
      <c r="AF745" s="6" t="s">
        <v>1477</v>
      </c>
      <c r="AG745" s="6" t="s">
        <v>1512</v>
      </c>
      <c r="AH745" s="6" t="s">
        <v>1480</v>
      </c>
      <c r="AI745" s="6" t="s">
        <v>1477</v>
      </c>
      <c r="AJ745" s="6" t="s">
        <v>1477</v>
      </c>
      <c r="AK745" s="6" t="s">
        <v>1477</v>
      </c>
      <c r="AL745" s="6" t="s">
        <v>1477</v>
      </c>
      <c r="AM745" s="6" t="s">
        <v>1477</v>
      </c>
      <c r="AN745" s="6" t="s">
        <v>1477</v>
      </c>
      <c r="AO745" s="6" t="s">
        <v>1477</v>
      </c>
      <c r="AP745" s="6" t="s">
        <v>1478</v>
      </c>
      <c r="AQ745" s="6" t="s">
        <v>1480</v>
      </c>
      <c r="AR745" s="6" t="s">
        <v>1477</v>
      </c>
      <c r="AS745" s="6" t="s">
        <v>1477</v>
      </c>
      <c r="AT745" s="2" t="b">
        <f t="shared" si="18"/>
        <v>0</v>
      </c>
      <c r="AU745" s="2" t="b">
        <f t="shared" si="26"/>
        <v>0</v>
      </c>
      <c r="AV745" s="8" t="b">
        <f t="shared" si="19"/>
        <v>1</v>
      </c>
      <c r="AW745" s="2" t="b">
        <f t="shared" si="20"/>
        <v>0</v>
      </c>
      <c r="AX745" s="2" t="b">
        <f t="shared" si="21"/>
        <v>1</v>
      </c>
      <c r="AY745" s="2" t="b">
        <f t="shared" si="22"/>
        <v>0</v>
      </c>
    </row>
    <row r="746" spans="1:51" ht="16" x14ac:dyDescent="0.2">
      <c r="A746" s="4" t="s">
        <v>5093</v>
      </c>
      <c r="B746" s="2" t="s">
        <v>1309</v>
      </c>
      <c r="E746" s="2" t="s">
        <v>1464</v>
      </c>
      <c r="F746" s="2">
        <v>15</v>
      </c>
      <c r="G746" s="2" t="s">
        <v>3403</v>
      </c>
      <c r="H746" s="2" t="s">
        <v>3403</v>
      </c>
      <c r="I746" s="2" t="s">
        <v>5007</v>
      </c>
      <c r="J746" s="2" t="s">
        <v>5008</v>
      </c>
      <c r="K746" s="7" t="s">
        <v>5009</v>
      </c>
      <c r="L746" s="2" t="s">
        <v>3435</v>
      </c>
      <c r="M746" s="2" t="s">
        <v>1983</v>
      </c>
      <c r="P746" s="2" t="s">
        <v>5094</v>
      </c>
      <c r="Q746" s="2" t="s">
        <v>5095</v>
      </c>
      <c r="R746" s="2" t="s">
        <v>5096</v>
      </c>
      <c r="T746" s="7" t="s">
        <v>5097</v>
      </c>
      <c r="Y746" s="2" t="s">
        <v>3546</v>
      </c>
      <c r="AD746" s="2" t="s">
        <v>5098</v>
      </c>
      <c r="AE746" s="2" t="s">
        <v>5099</v>
      </c>
      <c r="AF746" s="6" t="s">
        <v>1477</v>
      </c>
      <c r="AG746" s="6" t="s">
        <v>1484</v>
      </c>
      <c r="AH746" s="6" t="s">
        <v>1480</v>
      </c>
      <c r="AI746" s="6" t="s">
        <v>1477</v>
      </c>
      <c r="AJ746" s="6" t="s">
        <v>1477</v>
      </c>
      <c r="AK746" s="6" t="s">
        <v>1477</v>
      </c>
      <c r="AL746" s="6" t="s">
        <v>1477</v>
      </c>
      <c r="AM746" s="6" t="s">
        <v>1477</v>
      </c>
      <c r="AN746" s="6" t="s">
        <v>1477</v>
      </c>
      <c r="AO746" s="6" t="s">
        <v>1477</v>
      </c>
      <c r="AP746" s="6" t="s">
        <v>1478</v>
      </c>
      <c r="AQ746" s="6" t="s">
        <v>1479</v>
      </c>
      <c r="AR746" s="6" t="s">
        <v>1477</v>
      </c>
      <c r="AS746" s="6" t="s">
        <v>1477</v>
      </c>
      <c r="AT746" s="2" t="b">
        <f t="shared" si="18"/>
        <v>0</v>
      </c>
      <c r="AU746" s="2" t="b">
        <f t="shared" si="26"/>
        <v>0</v>
      </c>
      <c r="AV746" s="8" t="b">
        <f t="shared" si="19"/>
        <v>1</v>
      </c>
      <c r="AW746" s="2" t="b">
        <f t="shared" si="20"/>
        <v>0</v>
      </c>
      <c r="AX746" s="2" t="b">
        <f t="shared" si="21"/>
        <v>1</v>
      </c>
      <c r="AY746" s="2" t="b">
        <f t="shared" si="22"/>
        <v>0</v>
      </c>
    </row>
    <row r="747" spans="1:51" ht="16" x14ac:dyDescent="0.2">
      <c r="A747" s="4" t="s">
        <v>5100</v>
      </c>
      <c r="B747" s="2" t="s">
        <v>1310</v>
      </c>
      <c r="E747" s="2" t="s">
        <v>1464</v>
      </c>
      <c r="F747" s="2">
        <v>15</v>
      </c>
      <c r="G747" s="2" t="s">
        <v>3403</v>
      </c>
      <c r="H747" s="2" t="s">
        <v>3403</v>
      </c>
      <c r="I747" s="2" t="s">
        <v>5007</v>
      </c>
      <c r="J747" s="2" t="s">
        <v>5008</v>
      </c>
      <c r="K747" s="7" t="s">
        <v>5009</v>
      </c>
      <c r="L747" s="2" t="s">
        <v>3435</v>
      </c>
      <c r="M747" s="2" t="s">
        <v>1983</v>
      </c>
      <c r="P747" s="2" t="s">
        <v>5101</v>
      </c>
      <c r="Q747" s="2" t="s">
        <v>5102</v>
      </c>
      <c r="R747" s="2" t="s">
        <v>5103</v>
      </c>
      <c r="T747" s="7" t="s">
        <v>5104</v>
      </c>
      <c r="Y747" s="2" t="s">
        <v>3448</v>
      </c>
      <c r="AD747" s="2" t="s">
        <v>5105</v>
      </c>
      <c r="AE747" s="2" t="s">
        <v>5106</v>
      </c>
      <c r="AF747" s="6" t="s">
        <v>1477</v>
      </c>
      <c r="AG747" s="6" t="s">
        <v>1512</v>
      </c>
      <c r="AH747" s="6" t="s">
        <v>1480</v>
      </c>
      <c r="AI747" s="6" t="s">
        <v>1477</v>
      </c>
      <c r="AJ747" s="6" t="s">
        <v>1477</v>
      </c>
      <c r="AK747" s="6" t="s">
        <v>1477</v>
      </c>
      <c r="AL747" s="6" t="s">
        <v>1477</v>
      </c>
      <c r="AM747" s="6" t="s">
        <v>1477</v>
      </c>
      <c r="AN747" s="6" t="s">
        <v>1477</v>
      </c>
      <c r="AO747" s="6" t="s">
        <v>1477</v>
      </c>
      <c r="AP747" s="6" t="s">
        <v>1478</v>
      </c>
      <c r="AQ747" s="6" t="s">
        <v>1558</v>
      </c>
      <c r="AR747" s="6" t="s">
        <v>1477</v>
      </c>
      <c r="AS747" s="6" t="s">
        <v>1477</v>
      </c>
      <c r="AT747" s="2" t="b">
        <f t="shared" si="18"/>
        <v>0</v>
      </c>
      <c r="AU747" s="2" t="b">
        <f t="shared" si="26"/>
        <v>0</v>
      </c>
      <c r="AV747" s="8" t="b">
        <f t="shared" si="19"/>
        <v>1</v>
      </c>
      <c r="AW747" s="2" t="b">
        <f t="shared" si="20"/>
        <v>0</v>
      </c>
      <c r="AX747" s="2" t="b">
        <f t="shared" si="21"/>
        <v>1</v>
      </c>
      <c r="AY747" s="2" t="b">
        <f t="shared" si="22"/>
        <v>0</v>
      </c>
    </row>
    <row r="748" spans="1:51" ht="16" x14ac:dyDescent="0.2">
      <c r="A748" s="4" t="s">
        <v>5107</v>
      </c>
      <c r="B748" s="2" t="s">
        <v>1302</v>
      </c>
      <c r="D748" s="2" t="s">
        <v>1465</v>
      </c>
      <c r="E748" s="2" t="s">
        <v>1465</v>
      </c>
      <c r="F748" s="2">
        <v>15</v>
      </c>
      <c r="G748" s="2" t="s">
        <v>3403</v>
      </c>
      <c r="H748" s="2" t="s">
        <v>3403</v>
      </c>
      <c r="I748" s="2" t="s">
        <v>5007</v>
      </c>
      <c r="J748" s="2" t="s">
        <v>5008</v>
      </c>
      <c r="K748" s="7" t="s">
        <v>5009</v>
      </c>
      <c r="L748" s="2" t="s">
        <v>3435</v>
      </c>
      <c r="M748" s="2" t="s">
        <v>1983</v>
      </c>
      <c r="P748" s="2" t="s">
        <v>5108</v>
      </c>
      <c r="Q748" s="2" t="s">
        <v>5109</v>
      </c>
      <c r="R748" s="2" t="s">
        <v>5110</v>
      </c>
      <c r="T748" s="7" t="s">
        <v>5111</v>
      </c>
      <c r="Y748" s="2" t="s">
        <v>5014</v>
      </c>
      <c r="AD748" s="2" t="s">
        <v>5112</v>
      </c>
      <c r="AE748" s="2" t="s">
        <v>5113</v>
      </c>
      <c r="AF748" s="6" t="s">
        <v>1477</v>
      </c>
      <c r="AG748" s="6" t="s">
        <v>1512</v>
      </c>
      <c r="AH748" s="6" t="s">
        <v>1480</v>
      </c>
      <c r="AI748" s="6" t="s">
        <v>1524</v>
      </c>
      <c r="AJ748" s="6" t="s">
        <v>1477</v>
      </c>
      <c r="AK748" s="6" t="s">
        <v>1477</v>
      </c>
      <c r="AL748" s="6" t="s">
        <v>1477</v>
      </c>
      <c r="AM748" s="6" t="s">
        <v>1477</v>
      </c>
      <c r="AN748" s="6" t="s">
        <v>1477</v>
      </c>
      <c r="AO748" s="6" t="s">
        <v>1477</v>
      </c>
      <c r="AP748" s="6" t="s">
        <v>1478</v>
      </c>
      <c r="AQ748" s="6" t="s">
        <v>1480</v>
      </c>
      <c r="AR748" s="6" t="s">
        <v>1477</v>
      </c>
      <c r="AS748" s="6" t="s">
        <v>1477</v>
      </c>
      <c r="AT748" s="2" t="b">
        <f t="shared" si="18"/>
        <v>0</v>
      </c>
      <c r="AU748" s="2" t="b">
        <f t="shared" si="26"/>
        <v>0</v>
      </c>
      <c r="AV748" s="8" t="b">
        <f t="shared" si="19"/>
        <v>0</v>
      </c>
      <c r="AW748" s="2" t="b">
        <f t="shared" si="20"/>
        <v>0</v>
      </c>
      <c r="AX748" s="2" t="b">
        <f t="shared" si="21"/>
        <v>0</v>
      </c>
      <c r="AY748" s="2" t="b">
        <f t="shared" si="22"/>
        <v>1</v>
      </c>
    </row>
    <row r="749" spans="1:51" ht="16" x14ac:dyDescent="0.2">
      <c r="A749" s="4" t="s">
        <v>5114</v>
      </c>
      <c r="B749" s="2" t="s">
        <v>1305</v>
      </c>
      <c r="D749" s="2" t="s">
        <v>1465</v>
      </c>
      <c r="E749" s="2" t="s">
        <v>1465</v>
      </c>
      <c r="F749" s="2">
        <v>15</v>
      </c>
      <c r="G749" s="2" t="s">
        <v>3403</v>
      </c>
      <c r="H749" s="2" t="s">
        <v>3403</v>
      </c>
      <c r="I749" s="2" t="s">
        <v>5007</v>
      </c>
      <c r="J749" s="2" t="s">
        <v>5008</v>
      </c>
      <c r="K749" s="7" t="s">
        <v>5009</v>
      </c>
      <c r="L749" s="2" t="s">
        <v>3435</v>
      </c>
      <c r="M749" s="2" t="s">
        <v>1983</v>
      </c>
      <c r="P749" s="2" t="s">
        <v>5115</v>
      </c>
      <c r="Q749" s="2" t="s">
        <v>5116</v>
      </c>
      <c r="R749" s="2" t="s">
        <v>5117</v>
      </c>
      <c r="T749" s="7" t="s">
        <v>5118</v>
      </c>
      <c r="Y749" s="2" t="s">
        <v>3448</v>
      </c>
      <c r="AD749" s="2" t="s">
        <v>5119</v>
      </c>
      <c r="AE749" s="2" t="s">
        <v>5120</v>
      </c>
      <c r="AF749" s="6" t="s">
        <v>1535</v>
      </c>
      <c r="AG749" s="6" t="s">
        <v>1512</v>
      </c>
      <c r="AH749" s="6" t="s">
        <v>1480</v>
      </c>
      <c r="AI749" s="6" t="s">
        <v>1477</v>
      </c>
      <c r="AJ749" s="6" t="s">
        <v>1477</v>
      </c>
      <c r="AK749" s="6" t="s">
        <v>1477</v>
      </c>
      <c r="AL749" s="6" t="s">
        <v>1477</v>
      </c>
      <c r="AM749" s="6" t="s">
        <v>1477</v>
      </c>
      <c r="AN749" s="6" t="s">
        <v>1477</v>
      </c>
      <c r="AO749" s="6" t="s">
        <v>1477</v>
      </c>
      <c r="AP749" s="6" t="s">
        <v>1478</v>
      </c>
      <c r="AQ749" s="6" t="s">
        <v>1558</v>
      </c>
      <c r="AR749" s="6" t="s">
        <v>1477</v>
      </c>
      <c r="AS749" s="6" t="s">
        <v>1477</v>
      </c>
      <c r="AT749" s="2" t="b">
        <f t="shared" si="18"/>
        <v>0</v>
      </c>
      <c r="AU749" s="2" t="b">
        <f t="shared" si="26"/>
        <v>0</v>
      </c>
      <c r="AV749" s="8" t="b">
        <f t="shared" si="19"/>
        <v>0</v>
      </c>
      <c r="AW749" s="2" t="b">
        <f t="shared" si="20"/>
        <v>0</v>
      </c>
      <c r="AX749" s="2" t="b">
        <f t="shared" si="21"/>
        <v>0</v>
      </c>
      <c r="AY749" s="2" t="b">
        <f t="shared" si="22"/>
        <v>1</v>
      </c>
    </row>
    <row r="750" spans="1:51" ht="16" x14ac:dyDescent="0.2">
      <c r="A750" s="4" t="s">
        <v>5121</v>
      </c>
      <c r="B750" s="2" t="s">
        <v>1307</v>
      </c>
      <c r="D750" s="2" t="s">
        <v>1465</v>
      </c>
      <c r="E750" s="2" t="s">
        <v>1465</v>
      </c>
      <c r="F750" s="2">
        <v>15</v>
      </c>
      <c r="G750" s="2" t="s">
        <v>3403</v>
      </c>
      <c r="H750" s="2" t="s">
        <v>3403</v>
      </c>
      <c r="I750" s="2" t="s">
        <v>5007</v>
      </c>
      <c r="J750" s="2" t="s">
        <v>5008</v>
      </c>
      <c r="K750" s="7" t="s">
        <v>5009</v>
      </c>
      <c r="L750" s="2" t="s">
        <v>3435</v>
      </c>
      <c r="M750" s="2" t="s">
        <v>1983</v>
      </c>
      <c r="P750" s="2" t="s">
        <v>5122</v>
      </c>
      <c r="Q750" s="2" t="s">
        <v>5123</v>
      </c>
      <c r="R750" s="2" t="s">
        <v>5124</v>
      </c>
      <c r="T750" s="7" t="s">
        <v>5125</v>
      </c>
      <c r="Y750" s="2" t="s">
        <v>3448</v>
      </c>
      <c r="AD750" s="2" t="s">
        <v>5126</v>
      </c>
      <c r="AE750" s="2" t="s">
        <v>5127</v>
      </c>
      <c r="AF750" s="6" t="s">
        <v>1477</v>
      </c>
      <c r="AG750" s="6" t="s">
        <v>1512</v>
      </c>
      <c r="AH750" s="6" t="s">
        <v>1480</v>
      </c>
      <c r="AI750" s="6" t="s">
        <v>1477</v>
      </c>
      <c r="AJ750" s="6" t="s">
        <v>1477</v>
      </c>
      <c r="AK750" s="6" t="s">
        <v>1477</v>
      </c>
      <c r="AL750" s="6" t="s">
        <v>1477</v>
      </c>
      <c r="AM750" s="6" t="s">
        <v>1535</v>
      </c>
      <c r="AN750" s="6" t="s">
        <v>1477</v>
      </c>
      <c r="AO750" s="6" t="s">
        <v>1477</v>
      </c>
      <c r="AP750" s="6" t="s">
        <v>1478</v>
      </c>
      <c r="AQ750" s="6" t="s">
        <v>1558</v>
      </c>
      <c r="AR750" s="6" t="s">
        <v>1477</v>
      </c>
      <c r="AS750" s="6" t="s">
        <v>1477</v>
      </c>
      <c r="AT750" s="2" t="b">
        <f t="shared" si="18"/>
        <v>0</v>
      </c>
      <c r="AU750" s="2" t="b">
        <f t="shared" si="26"/>
        <v>0</v>
      </c>
      <c r="AV750" s="8" t="b">
        <f t="shared" si="19"/>
        <v>0</v>
      </c>
      <c r="AW750" s="2" t="b">
        <f t="shared" si="20"/>
        <v>0</v>
      </c>
      <c r="AX750" s="2" t="b">
        <f t="shared" si="21"/>
        <v>0</v>
      </c>
      <c r="AY750" s="2" t="b">
        <f t="shared" si="22"/>
        <v>1</v>
      </c>
    </row>
    <row r="751" spans="1:51" ht="16" x14ac:dyDescent="0.2">
      <c r="A751" s="4" t="s">
        <v>5128</v>
      </c>
      <c r="B751" s="2" t="s">
        <v>1311</v>
      </c>
      <c r="D751" s="2" t="s">
        <v>1465</v>
      </c>
      <c r="E751" s="2" t="s">
        <v>1465</v>
      </c>
      <c r="F751" s="2">
        <v>15</v>
      </c>
      <c r="G751" s="2" t="s">
        <v>3403</v>
      </c>
      <c r="H751" s="2" t="s">
        <v>3403</v>
      </c>
      <c r="I751" s="2" t="s">
        <v>5007</v>
      </c>
      <c r="J751" s="2" t="s">
        <v>5008</v>
      </c>
      <c r="K751" s="7" t="s">
        <v>5009</v>
      </c>
      <c r="L751" s="2" t="s">
        <v>1998</v>
      </c>
      <c r="M751" s="2" t="s">
        <v>1983</v>
      </c>
      <c r="P751" s="2" t="s">
        <v>5129</v>
      </c>
      <c r="Q751" s="2" t="s">
        <v>5130</v>
      </c>
      <c r="R751" s="2" t="s">
        <v>5131</v>
      </c>
      <c r="AD751" s="2" t="s">
        <v>5132</v>
      </c>
      <c r="AE751" s="2" t="s">
        <v>5133</v>
      </c>
      <c r="AF751" s="6" t="s">
        <v>1477</v>
      </c>
      <c r="AG751" s="6" t="s">
        <v>2084</v>
      </c>
      <c r="AH751" s="6" t="s">
        <v>1682</v>
      </c>
      <c r="AI751" s="6" t="s">
        <v>1477</v>
      </c>
      <c r="AJ751" s="6" t="s">
        <v>1477</v>
      </c>
      <c r="AK751" s="6" t="s">
        <v>1477</v>
      </c>
      <c r="AL751" s="6" t="s">
        <v>1477</v>
      </c>
      <c r="AM751" s="6" t="s">
        <v>1477</v>
      </c>
      <c r="AN751" s="6" t="s">
        <v>1477</v>
      </c>
      <c r="AO751" s="6" t="s">
        <v>1484</v>
      </c>
      <c r="AP751" s="6" t="s">
        <v>1478</v>
      </c>
      <c r="AQ751" s="6" t="s">
        <v>2084</v>
      </c>
      <c r="AR751" s="6" t="s">
        <v>1535</v>
      </c>
      <c r="AS751" s="6" t="s">
        <v>1480</v>
      </c>
      <c r="AT751" s="2" t="b">
        <f t="shared" si="18"/>
        <v>0</v>
      </c>
      <c r="AU751" s="2" t="b">
        <f t="shared" si="26"/>
        <v>0</v>
      </c>
      <c r="AV751" s="8" t="b">
        <f t="shared" si="19"/>
        <v>0</v>
      </c>
      <c r="AW751" s="2" t="b">
        <f t="shared" si="20"/>
        <v>0</v>
      </c>
      <c r="AX751" s="2" t="b">
        <f t="shared" si="21"/>
        <v>0</v>
      </c>
      <c r="AY751" s="2" t="b">
        <f t="shared" si="22"/>
        <v>1</v>
      </c>
    </row>
    <row r="752" spans="1:51" ht="16" x14ac:dyDescent="0.2">
      <c r="A752" s="4" t="s">
        <v>5134</v>
      </c>
      <c r="B752" s="2" t="s">
        <v>668</v>
      </c>
      <c r="E752" s="2" t="s">
        <v>1463</v>
      </c>
      <c r="F752" s="2">
        <v>15</v>
      </c>
      <c r="G752" s="2" t="s">
        <v>3403</v>
      </c>
      <c r="H752" s="2" t="s">
        <v>3403</v>
      </c>
      <c r="I752" s="2" t="s">
        <v>5007</v>
      </c>
      <c r="J752" s="2" t="s">
        <v>5008</v>
      </c>
      <c r="K752" s="7" t="s">
        <v>5009</v>
      </c>
      <c r="L752" s="2" t="s">
        <v>1473</v>
      </c>
      <c r="M752" s="2" t="s">
        <v>1528</v>
      </c>
      <c r="N752" s="2" t="s">
        <v>3855</v>
      </c>
      <c r="O752" s="2" t="s">
        <v>3428</v>
      </c>
      <c r="P752" s="2" t="s">
        <v>5135</v>
      </c>
      <c r="Q752" s="2" t="s">
        <v>5136</v>
      </c>
      <c r="AD752" s="2" t="s">
        <v>5137</v>
      </c>
      <c r="AE752" s="2" t="s">
        <v>5138</v>
      </c>
      <c r="AF752" s="6" t="s">
        <v>1477</v>
      </c>
      <c r="AG752" s="6" t="s">
        <v>2084</v>
      </c>
      <c r="AH752" s="6" t="s">
        <v>1682</v>
      </c>
      <c r="AI752" s="6" t="s">
        <v>1477</v>
      </c>
      <c r="AJ752" s="6" t="s">
        <v>1477</v>
      </c>
      <c r="AK752" s="6" t="s">
        <v>1477</v>
      </c>
      <c r="AL752" s="6" t="s">
        <v>1477</v>
      </c>
      <c r="AM752" s="6" t="s">
        <v>1477</v>
      </c>
      <c r="AN752" s="6" t="s">
        <v>1477</v>
      </c>
      <c r="AO752" s="6" t="s">
        <v>1477</v>
      </c>
      <c r="AP752" s="6" t="s">
        <v>1478</v>
      </c>
      <c r="AQ752" s="6" t="s">
        <v>2084</v>
      </c>
      <c r="AR752" s="6" t="s">
        <v>1535</v>
      </c>
      <c r="AS752" s="6" t="s">
        <v>1480</v>
      </c>
      <c r="AT752" s="2" t="b">
        <f t="shared" si="18"/>
        <v>0</v>
      </c>
      <c r="AU752" s="2" t="b">
        <f t="shared" si="26"/>
        <v>0</v>
      </c>
      <c r="AV752" s="8" t="b">
        <f t="shared" si="19"/>
        <v>1</v>
      </c>
      <c r="AW752" s="2" t="b">
        <f t="shared" si="20"/>
        <v>1</v>
      </c>
      <c r="AX752" s="2" t="b">
        <f t="shared" si="21"/>
        <v>0</v>
      </c>
      <c r="AY752" s="2" t="b">
        <f t="shared" si="22"/>
        <v>0</v>
      </c>
    </row>
    <row r="753" spans="1:51" ht="16" x14ac:dyDescent="0.2">
      <c r="A753" s="4" t="s">
        <v>5139</v>
      </c>
      <c r="B753" s="2" t="s">
        <v>669</v>
      </c>
      <c r="E753" s="2" t="s">
        <v>1463</v>
      </c>
      <c r="F753" s="2">
        <v>15</v>
      </c>
      <c r="G753" s="2" t="s">
        <v>3403</v>
      </c>
      <c r="H753" s="2" t="s">
        <v>3403</v>
      </c>
      <c r="I753" s="2" t="s">
        <v>5007</v>
      </c>
      <c r="J753" s="2" t="s">
        <v>5008</v>
      </c>
      <c r="K753" s="7" t="s">
        <v>5009</v>
      </c>
      <c r="L753" s="2" t="s">
        <v>1473</v>
      </c>
      <c r="M753" s="2" t="s">
        <v>1528</v>
      </c>
      <c r="N753" s="2" t="s">
        <v>5140</v>
      </c>
      <c r="O753" s="2" t="s">
        <v>3428</v>
      </c>
      <c r="P753" s="2" t="s">
        <v>5141</v>
      </c>
      <c r="Q753" s="2" t="s">
        <v>5142</v>
      </c>
      <c r="R753" s="2" t="s">
        <v>5143</v>
      </c>
      <c r="AD753" s="2" t="s">
        <v>5144</v>
      </c>
      <c r="AE753" s="2" t="s">
        <v>5145</v>
      </c>
      <c r="AF753" s="6" t="s">
        <v>1477</v>
      </c>
      <c r="AG753" s="6" t="s">
        <v>2084</v>
      </c>
      <c r="AH753" s="6" t="s">
        <v>1682</v>
      </c>
      <c r="AI753" s="6" t="s">
        <v>1477</v>
      </c>
      <c r="AJ753" s="6" t="s">
        <v>1477</v>
      </c>
      <c r="AK753" s="6" t="s">
        <v>1477</v>
      </c>
      <c r="AL753" s="6" t="s">
        <v>1477</v>
      </c>
      <c r="AM753" s="6" t="s">
        <v>1477</v>
      </c>
      <c r="AN753" s="6" t="s">
        <v>1477</v>
      </c>
      <c r="AO753" s="6" t="s">
        <v>1477</v>
      </c>
      <c r="AP753" s="6" t="s">
        <v>1478</v>
      </c>
      <c r="AQ753" s="6" t="s">
        <v>2084</v>
      </c>
      <c r="AR753" s="6" t="s">
        <v>1496</v>
      </c>
      <c r="AS753" s="6" t="s">
        <v>1480</v>
      </c>
      <c r="AT753" s="2" t="b">
        <f t="shared" si="18"/>
        <v>0</v>
      </c>
      <c r="AU753" s="2" t="b">
        <f t="shared" si="26"/>
        <v>0</v>
      </c>
      <c r="AV753" s="8" t="b">
        <f t="shared" si="19"/>
        <v>1</v>
      </c>
      <c r="AW753" s="2" t="b">
        <f t="shared" si="20"/>
        <v>1</v>
      </c>
      <c r="AX753" s="2" t="b">
        <f t="shared" si="21"/>
        <v>0</v>
      </c>
      <c r="AY753" s="2" t="b">
        <f t="shared" si="22"/>
        <v>0</v>
      </c>
    </row>
    <row r="754" spans="1:51" ht="16" x14ac:dyDescent="0.2">
      <c r="A754" s="4" t="s">
        <v>5146</v>
      </c>
      <c r="B754" s="2" t="s">
        <v>1312</v>
      </c>
      <c r="E754" s="2" t="s">
        <v>1463</v>
      </c>
      <c r="F754" s="2">
        <v>15</v>
      </c>
      <c r="G754" s="2" t="s">
        <v>3403</v>
      </c>
      <c r="H754" s="2" t="s">
        <v>3403</v>
      </c>
      <c r="I754" s="2" t="s">
        <v>5007</v>
      </c>
      <c r="J754" s="2" t="s">
        <v>5008</v>
      </c>
      <c r="K754" s="7" t="s">
        <v>5009</v>
      </c>
      <c r="L754" s="2" t="s">
        <v>1998</v>
      </c>
      <c r="M754" s="2" t="s">
        <v>1983</v>
      </c>
      <c r="P754" s="2" t="s">
        <v>5147</v>
      </c>
      <c r="Q754" s="2" t="s">
        <v>5148</v>
      </c>
      <c r="R754" s="2" t="s">
        <v>5149</v>
      </c>
      <c r="AD754" s="2" t="s">
        <v>5150</v>
      </c>
      <c r="AE754" s="2" t="s">
        <v>5151</v>
      </c>
      <c r="AF754" s="6" t="s">
        <v>1477</v>
      </c>
      <c r="AG754" s="6" t="s">
        <v>1558</v>
      </c>
      <c r="AH754" s="6" t="s">
        <v>1536</v>
      </c>
      <c r="AI754" s="6" t="s">
        <v>1477</v>
      </c>
      <c r="AJ754" s="6" t="s">
        <v>1477</v>
      </c>
      <c r="AK754" s="6" t="s">
        <v>1477</v>
      </c>
      <c r="AL754" s="6" t="s">
        <v>1477</v>
      </c>
      <c r="AM754" s="6" t="s">
        <v>1477</v>
      </c>
      <c r="AN754" s="6" t="s">
        <v>1477</v>
      </c>
      <c r="AO754" s="6" t="s">
        <v>1477</v>
      </c>
      <c r="AP754" s="6" t="s">
        <v>1535</v>
      </c>
      <c r="AQ754" s="6" t="s">
        <v>1480</v>
      </c>
      <c r="AR754" s="6" t="s">
        <v>1496</v>
      </c>
      <c r="AS754" s="6" t="s">
        <v>1480</v>
      </c>
      <c r="AT754" s="2" t="b">
        <f t="shared" si="18"/>
        <v>0</v>
      </c>
      <c r="AU754" s="2" t="b">
        <f t="shared" si="26"/>
        <v>0</v>
      </c>
      <c r="AV754" s="8" t="b">
        <f t="shared" si="19"/>
        <v>1</v>
      </c>
      <c r="AW754" s="2" t="b">
        <f t="shared" si="20"/>
        <v>1</v>
      </c>
      <c r="AX754" s="2" t="b">
        <f t="shared" si="21"/>
        <v>0</v>
      </c>
      <c r="AY754" s="2" t="b">
        <f t="shared" si="22"/>
        <v>0</v>
      </c>
    </row>
    <row r="755" spans="1:51" ht="16" x14ac:dyDescent="0.2">
      <c r="A755" s="4" t="s">
        <v>5152</v>
      </c>
      <c r="B755" s="2" t="s">
        <v>1335</v>
      </c>
      <c r="E755" s="2" t="s">
        <v>1464</v>
      </c>
      <c r="F755" s="2">
        <v>15</v>
      </c>
      <c r="G755" s="2" t="s">
        <v>3403</v>
      </c>
      <c r="H755" s="2" t="s">
        <v>3403</v>
      </c>
      <c r="I755" s="2" t="s">
        <v>5153</v>
      </c>
      <c r="J755" s="2" t="s">
        <v>5154</v>
      </c>
      <c r="K755" s="7" t="s">
        <v>5155</v>
      </c>
      <c r="L755" s="2" t="s">
        <v>1998</v>
      </c>
      <c r="M755" s="2" t="s">
        <v>1983</v>
      </c>
      <c r="P755" s="2" t="s">
        <v>5156</v>
      </c>
      <c r="Q755" s="2" t="s">
        <v>5157</v>
      </c>
      <c r="R755" s="2" t="s">
        <v>5158</v>
      </c>
      <c r="AD755" s="2" t="s">
        <v>5159</v>
      </c>
      <c r="AE755" s="2" t="s">
        <v>5160</v>
      </c>
      <c r="AF755" s="6" t="s">
        <v>1477</v>
      </c>
      <c r="AG755" s="6" t="s">
        <v>1512</v>
      </c>
      <c r="AH755" s="6" t="s">
        <v>1480</v>
      </c>
      <c r="AI755" s="6" t="s">
        <v>1477</v>
      </c>
      <c r="AJ755" s="6" t="s">
        <v>1477</v>
      </c>
      <c r="AK755" s="6" t="s">
        <v>1477</v>
      </c>
      <c r="AL755" s="6" t="s">
        <v>1477</v>
      </c>
      <c r="AM755" s="6" t="s">
        <v>1477</v>
      </c>
      <c r="AN755" s="6" t="s">
        <v>1477</v>
      </c>
      <c r="AO755" s="6" t="s">
        <v>1477</v>
      </c>
      <c r="AP755" s="6" t="s">
        <v>1478</v>
      </c>
      <c r="AQ755" s="6" t="s">
        <v>1508</v>
      </c>
      <c r="AR755" s="6" t="s">
        <v>1477</v>
      </c>
      <c r="AS755" s="6" t="s">
        <v>1477</v>
      </c>
      <c r="AT755" s="2" t="b">
        <f t="shared" si="18"/>
        <v>0</v>
      </c>
      <c r="AU755" s="2" t="b">
        <f t="shared" si="26"/>
        <v>0</v>
      </c>
      <c r="AV755" s="8" t="b">
        <f t="shared" si="19"/>
        <v>1</v>
      </c>
      <c r="AW755" s="2" t="b">
        <f t="shared" si="20"/>
        <v>0</v>
      </c>
      <c r="AX755" s="2" t="b">
        <f t="shared" si="21"/>
        <v>1</v>
      </c>
      <c r="AY755" s="2" t="b">
        <f t="shared" si="22"/>
        <v>0</v>
      </c>
    </row>
    <row r="756" spans="1:51" ht="16" x14ac:dyDescent="0.2">
      <c r="A756" s="4" t="s">
        <v>5161</v>
      </c>
      <c r="B756" s="2" t="s">
        <v>1372</v>
      </c>
      <c r="E756" s="2" t="s">
        <v>1464</v>
      </c>
      <c r="F756" s="2">
        <v>15</v>
      </c>
      <c r="G756" s="2" t="s">
        <v>3403</v>
      </c>
      <c r="H756" s="2" t="s">
        <v>3403</v>
      </c>
      <c r="I756" s="2" t="s">
        <v>5153</v>
      </c>
      <c r="J756" s="2" t="s">
        <v>5154</v>
      </c>
      <c r="K756" s="7" t="s">
        <v>5155</v>
      </c>
      <c r="L756" s="2" t="s">
        <v>1998</v>
      </c>
      <c r="M756" s="2" t="s">
        <v>1983</v>
      </c>
      <c r="P756" s="2" t="s">
        <v>5162</v>
      </c>
      <c r="Q756" s="2" t="s">
        <v>5163</v>
      </c>
      <c r="R756" s="2" t="s">
        <v>5164</v>
      </c>
      <c r="AD756" s="2" t="s">
        <v>5165</v>
      </c>
      <c r="AE756" s="2" t="s">
        <v>5166</v>
      </c>
      <c r="AF756" s="6" t="s">
        <v>1477</v>
      </c>
      <c r="AG756" s="6" t="s">
        <v>1478</v>
      </c>
      <c r="AH756" s="6" t="s">
        <v>1480</v>
      </c>
      <c r="AI756" s="6" t="s">
        <v>1477</v>
      </c>
      <c r="AJ756" s="6" t="s">
        <v>1477</v>
      </c>
      <c r="AK756" s="6" t="s">
        <v>1477</v>
      </c>
      <c r="AL756" s="6" t="s">
        <v>1477</v>
      </c>
      <c r="AM756" s="6" t="s">
        <v>1477</v>
      </c>
      <c r="AN756" s="6" t="s">
        <v>1477</v>
      </c>
      <c r="AO756" s="6" t="s">
        <v>1477</v>
      </c>
      <c r="AP756" s="6" t="s">
        <v>1478</v>
      </c>
      <c r="AQ756" s="6" t="s">
        <v>1479</v>
      </c>
      <c r="AR756" s="6" t="s">
        <v>1477</v>
      </c>
      <c r="AS756" s="6" t="s">
        <v>1477</v>
      </c>
      <c r="AT756" s="2" t="b">
        <f t="shared" si="18"/>
        <v>0</v>
      </c>
      <c r="AU756" s="2" t="b">
        <f t="shared" si="26"/>
        <v>0</v>
      </c>
      <c r="AV756" s="8" t="b">
        <f t="shared" si="19"/>
        <v>1</v>
      </c>
      <c r="AW756" s="2" t="b">
        <f t="shared" si="20"/>
        <v>0</v>
      </c>
      <c r="AX756" s="2" t="b">
        <f t="shared" si="21"/>
        <v>1</v>
      </c>
      <c r="AY756" s="2" t="b">
        <f t="shared" si="22"/>
        <v>0</v>
      </c>
    </row>
    <row r="757" spans="1:51" ht="16" x14ac:dyDescent="0.2">
      <c r="A757" s="4" t="s">
        <v>5167</v>
      </c>
      <c r="B757" s="2" t="s">
        <v>1385</v>
      </c>
      <c r="E757" s="2" t="s">
        <v>1464</v>
      </c>
      <c r="F757" s="2">
        <v>15</v>
      </c>
      <c r="G757" s="2" t="s">
        <v>3403</v>
      </c>
      <c r="H757" s="2" t="s">
        <v>3403</v>
      </c>
      <c r="I757" s="2" t="s">
        <v>5153</v>
      </c>
      <c r="J757" s="2" t="s">
        <v>5154</v>
      </c>
      <c r="K757" s="7" t="s">
        <v>5155</v>
      </c>
      <c r="L757" s="2" t="s">
        <v>1998</v>
      </c>
      <c r="M757" s="2" t="s">
        <v>1983</v>
      </c>
      <c r="P757" s="2" t="s">
        <v>5168</v>
      </c>
      <c r="Q757" s="2" t="s">
        <v>5169</v>
      </c>
      <c r="R757" s="2" t="s">
        <v>5170</v>
      </c>
      <c r="AD757" s="2" t="s">
        <v>5171</v>
      </c>
      <c r="AE757" s="2" t="s">
        <v>5172</v>
      </c>
      <c r="AF757" s="6" t="s">
        <v>1477</v>
      </c>
      <c r="AG757" s="6" t="s">
        <v>1512</v>
      </c>
      <c r="AH757" s="6" t="s">
        <v>1480</v>
      </c>
      <c r="AI757" s="6" t="s">
        <v>1477</v>
      </c>
      <c r="AJ757" s="6" t="s">
        <v>1477</v>
      </c>
      <c r="AK757" s="6" t="s">
        <v>1477</v>
      </c>
      <c r="AL757" s="6" t="s">
        <v>1477</v>
      </c>
      <c r="AM757" s="6" t="s">
        <v>1477</v>
      </c>
      <c r="AN757" s="6" t="s">
        <v>1477</v>
      </c>
      <c r="AO757" s="6" t="s">
        <v>1477</v>
      </c>
      <c r="AP757" s="6" t="s">
        <v>1478</v>
      </c>
      <c r="AQ757" s="6" t="s">
        <v>1478</v>
      </c>
      <c r="AR757" s="6" t="s">
        <v>1477</v>
      </c>
      <c r="AS757" s="6" t="s">
        <v>1477</v>
      </c>
      <c r="AT757" s="2" t="b">
        <f t="shared" si="18"/>
        <v>0</v>
      </c>
      <c r="AU757" s="2" t="b">
        <f t="shared" si="26"/>
        <v>0</v>
      </c>
      <c r="AV757" s="8" t="b">
        <f t="shared" si="19"/>
        <v>1</v>
      </c>
      <c r="AW757" s="2" t="b">
        <f t="shared" si="20"/>
        <v>0</v>
      </c>
      <c r="AX757" s="2" t="b">
        <f t="shared" si="21"/>
        <v>1</v>
      </c>
      <c r="AY757" s="2" t="b">
        <f t="shared" si="22"/>
        <v>0</v>
      </c>
    </row>
    <row r="758" spans="1:51" ht="16" x14ac:dyDescent="0.2">
      <c r="A758" s="4" t="s">
        <v>5173</v>
      </c>
      <c r="B758" s="2" t="s">
        <v>1354</v>
      </c>
      <c r="E758" s="2" t="s">
        <v>1464</v>
      </c>
      <c r="F758" s="2">
        <v>15</v>
      </c>
      <c r="G758" s="2" t="s">
        <v>3403</v>
      </c>
      <c r="H758" s="2" t="s">
        <v>3403</v>
      </c>
      <c r="I758" s="2" t="s">
        <v>5174</v>
      </c>
      <c r="J758" s="2" t="s">
        <v>5175</v>
      </c>
      <c r="K758" s="7" t="s">
        <v>5176</v>
      </c>
      <c r="L758" s="2" t="s">
        <v>1998</v>
      </c>
      <c r="M758" s="2" t="s">
        <v>1983</v>
      </c>
      <c r="P758" s="2" t="s">
        <v>5177</v>
      </c>
      <c r="Q758" s="2" t="s">
        <v>5178</v>
      </c>
      <c r="R758" s="2" t="s">
        <v>5179</v>
      </c>
      <c r="AD758" s="2" t="s">
        <v>5180</v>
      </c>
      <c r="AE758" s="2" t="s">
        <v>5181</v>
      </c>
      <c r="AF758" s="6" t="s">
        <v>1477</v>
      </c>
      <c r="AG758" s="6" t="s">
        <v>1478</v>
      </c>
      <c r="AH758" s="6" t="s">
        <v>1480</v>
      </c>
      <c r="AI758" s="6" t="s">
        <v>1477</v>
      </c>
      <c r="AJ758" s="6" t="s">
        <v>1477</v>
      </c>
      <c r="AK758" s="6" t="s">
        <v>1477</v>
      </c>
      <c r="AL758" s="6" t="s">
        <v>1477</v>
      </c>
      <c r="AM758" s="6" t="s">
        <v>1477</v>
      </c>
      <c r="AN758" s="6" t="s">
        <v>1477</v>
      </c>
      <c r="AO758" s="6" t="s">
        <v>1477</v>
      </c>
      <c r="AP758" s="6" t="s">
        <v>1478</v>
      </c>
      <c r="AQ758" s="6" t="s">
        <v>1479</v>
      </c>
      <c r="AR758" s="6" t="s">
        <v>1477</v>
      </c>
      <c r="AS758" s="6" t="s">
        <v>1477</v>
      </c>
      <c r="AT758" s="2" t="b">
        <f t="shared" si="18"/>
        <v>0</v>
      </c>
      <c r="AU758" s="2" t="b">
        <f t="shared" si="26"/>
        <v>0</v>
      </c>
      <c r="AV758" s="8" t="b">
        <f t="shared" si="19"/>
        <v>1</v>
      </c>
      <c r="AW758" s="2" t="b">
        <f t="shared" si="20"/>
        <v>0</v>
      </c>
      <c r="AX758" s="2" t="b">
        <f t="shared" si="21"/>
        <v>1</v>
      </c>
      <c r="AY758" s="2" t="b">
        <f t="shared" si="22"/>
        <v>0</v>
      </c>
    </row>
    <row r="759" spans="1:51" ht="16" x14ac:dyDescent="0.2">
      <c r="A759" s="4" t="s">
        <v>5182</v>
      </c>
      <c r="B759" s="2" t="s">
        <v>1355</v>
      </c>
      <c r="E759" s="2" t="s">
        <v>1464</v>
      </c>
      <c r="F759" s="2">
        <v>15</v>
      </c>
      <c r="G759" s="2" t="s">
        <v>3403</v>
      </c>
      <c r="H759" s="2" t="s">
        <v>3403</v>
      </c>
      <c r="I759" s="2" t="s">
        <v>5174</v>
      </c>
      <c r="J759" s="2" t="s">
        <v>5175</v>
      </c>
      <c r="K759" s="7" t="s">
        <v>5176</v>
      </c>
      <c r="L759" s="2" t="s">
        <v>1998</v>
      </c>
      <c r="M759" s="2" t="s">
        <v>1983</v>
      </c>
      <c r="P759" s="2" t="s">
        <v>5183</v>
      </c>
      <c r="Q759" s="2" t="s">
        <v>5184</v>
      </c>
      <c r="R759" s="2" t="s">
        <v>5185</v>
      </c>
      <c r="AD759" s="2" t="s">
        <v>5186</v>
      </c>
      <c r="AE759" s="2" t="s">
        <v>5187</v>
      </c>
      <c r="AF759" s="6" t="s">
        <v>1477</v>
      </c>
      <c r="AG759" s="6" t="s">
        <v>1478</v>
      </c>
      <c r="AH759" s="6" t="s">
        <v>1480</v>
      </c>
      <c r="AI759" s="6" t="s">
        <v>1477</v>
      </c>
      <c r="AJ759" s="6" t="s">
        <v>1477</v>
      </c>
      <c r="AK759" s="6" t="s">
        <v>1477</v>
      </c>
      <c r="AL759" s="6" t="s">
        <v>1477</v>
      </c>
      <c r="AM759" s="6" t="s">
        <v>1477</v>
      </c>
      <c r="AN759" s="6" t="s">
        <v>1477</v>
      </c>
      <c r="AO759" s="6" t="s">
        <v>1477</v>
      </c>
      <c r="AP759" s="6" t="s">
        <v>1478</v>
      </c>
      <c r="AQ759" s="6" t="s">
        <v>1479</v>
      </c>
      <c r="AR759" s="6" t="s">
        <v>1477</v>
      </c>
      <c r="AS759" s="6" t="s">
        <v>1477</v>
      </c>
      <c r="AT759" s="2" t="b">
        <f t="shared" si="18"/>
        <v>0</v>
      </c>
      <c r="AU759" s="2" t="b">
        <f t="shared" si="26"/>
        <v>0</v>
      </c>
      <c r="AV759" s="8" t="b">
        <f t="shared" si="19"/>
        <v>1</v>
      </c>
      <c r="AW759" s="2" t="b">
        <f t="shared" si="20"/>
        <v>0</v>
      </c>
      <c r="AX759" s="2" t="b">
        <f t="shared" si="21"/>
        <v>1</v>
      </c>
      <c r="AY759" s="2" t="b">
        <f t="shared" si="22"/>
        <v>0</v>
      </c>
    </row>
    <row r="760" spans="1:51" ht="16" x14ac:dyDescent="0.2">
      <c r="A760" s="4" t="s">
        <v>5188</v>
      </c>
      <c r="B760" s="2" t="s">
        <v>1373</v>
      </c>
      <c r="E760" s="2" t="s">
        <v>1464</v>
      </c>
      <c r="F760" s="2">
        <v>15</v>
      </c>
      <c r="G760" s="2" t="s">
        <v>3403</v>
      </c>
      <c r="H760" s="2" t="s">
        <v>3403</v>
      </c>
      <c r="I760" s="2" t="s">
        <v>5174</v>
      </c>
      <c r="J760" s="2" t="s">
        <v>5175</v>
      </c>
      <c r="K760" s="7" t="s">
        <v>5176</v>
      </c>
      <c r="L760" s="2" t="s">
        <v>1998</v>
      </c>
      <c r="M760" s="2" t="s">
        <v>1983</v>
      </c>
      <c r="P760" s="2" t="s">
        <v>5189</v>
      </c>
      <c r="Q760" s="2" t="s">
        <v>5190</v>
      </c>
      <c r="R760" s="2" t="s">
        <v>5191</v>
      </c>
      <c r="AD760" s="2" t="s">
        <v>5192</v>
      </c>
      <c r="AE760" s="2" t="s">
        <v>5193</v>
      </c>
      <c r="AF760" s="6" t="s">
        <v>1477</v>
      </c>
      <c r="AG760" s="6" t="s">
        <v>1512</v>
      </c>
      <c r="AH760" s="6" t="s">
        <v>1480</v>
      </c>
      <c r="AI760" s="6" t="s">
        <v>1477</v>
      </c>
      <c r="AJ760" s="6" t="s">
        <v>1477</v>
      </c>
      <c r="AK760" s="6" t="s">
        <v>1477</v>
      </c>
      <c r="AL760" s="6" t="s">
        <v>1477</v>
      </c>
      <c r="AM760" s="6" t="s">
        <v>1477</v>
      </c>
      <c r="AN760" s="6" t="s">
        <v>1477</v>
      </c>
      <c r="AO760" s="6" t="s">
        <v>1477</v>
      </c>
      <c r="AP760" s="6" t="s">
        <v>1478</v>
      </c>
      <c r="AQ760" s="6" t="s">
        <v>1566</v>
      </c>
      <c r="AR760" s="6" t="s">
        <v>1477</v>
      </c>
      <c r="AS760" s="6" t="s">
        <v>1477</v>
      </c>
      <c r="AT760" s="2" t="b">
        <f t="shared" si="18"/>
        <v>0</v>
      </c>
      <c r="AU760" s="2" t="b">
        <f t="shared" si="26"/>
        <v>0</v>
      </c>
      <c r="AV760" s="8" t="b">
        <f t="shared" si="19"/>
        <v>1</v>
      </c>
      <c r="AW760" s="2" t="b">
        <f t="shared" si="20"/>
        <v>0</v>
      </c>
      <c r="AX760" s="2" t="b">
        <f t="shared" si="21"/>
        <v>1</v>
      </c>
      <c r="AY760" s="2" t="b">
        <f t="shared" si="22"/>
        <v>0</v>
      </c>
    </row>
    <row r="761" spans="1:51" ht="16" x14ac:dyDescent="0.2">
      <c r="A761" s="4" t="s">
        <v>5194</v>
      </c>
      <c r="B761" s="2" t="s">
        <v>1336</v>
      </c>
      <c r="E761" s="2" t="s">
        <v>1463</v>
      </c>
      <c r="F761" s="2">
        <v>15</v>
      </c>
      <c r="G761" s="2" t="s">
        <v>3403</v>
      </c>
      <c r="H761" s="2" t="s">
        <v>3403</v>
      </c>
      <c r="I761" s="2" t="s">
        <v>5174</v>
      </c>
      <c r="J761" s="2" t="s">
        <v>5175</v>
      </c>
      <c r="K761" s="7" t="s">
        <v>5176</v>
      </c>
      <c r="L761" s="2" t="s">
        <v>1998</v>
      </c>
      <c r="M761" s="2" t="s">
        <v>1983</v>
      </c>
      <c r="P761" s="2" t="s">
        <v>5195</v>
      </c>
      <c r="Q761" s="2" t="s">
        <v>5196</v>
      </c>
      <c r="R761" s="2" t="s">
        <v>5197</v>
      </c>
      <c r="AD761" s="2" t="s">
        <v>5198</v>
      </c>
      <c r="AE761" s="2" t="s">
        <v>5199</v>
      </c>
      <c r="AF761" s="6" t="s">
        <v>1477</v>
      </c>
      <c r="AG761" s="6" t="s">
        <v>1512</v>
      </c>
      <c r="AH761" s="6" t="s">
        <v>1480</v>
      </c>
      <c r="AI761" s="6" t="s">
        <v>1477</v>
      </c>
      <c r="AJ761" s="6" t="s">
        <v>1477</v>
      </c>
      <c r="AK761" s="6" t="s">
        <v>1477</v>
      </c>
      <c r="AL761" s="6" t="s">
        <v>1477</v>
      </c>
      <c r="AM761" s="6" t="s">
        <v>1477</v>
      </c>
      <c r="AN761" s="6" t="s">
        <v>1477</v>
      </c>
      <c r="AO761" s="6" t="s">
        <v>1477</v>
      </c>
      <c r="AP761" s="6" t="s">
        <v>1478</v>
      </c>
      <c r="AQ761" s="6" t="s">
        <v>1479</v>
      </c>
      <c r="AR761" s="6" t="s">
        <v>1558</v>
      </c>
      <c r="AS761" s="6" t="s">
        <v>1480</v>
      </c>
      <c r="AT761" s="2" t="b">
        <f t="shared" si="18"/>
        <v>0</v>
      </c>
      <c r="AU761" s="2" t="b">
        <f t="shared" si="26"/>
        <v>0</v>
      </c>
      <c r="AV761" s="8" t="b">
        <f t="shared" si="19"/>
        <v>1</v>
      </c>
      <c r="AW761" s="2" t="b">
        <f t="shared" si="20"/>
        <v>1</v>
      </c>
      <c r="AX761" s="2" t="b">
        <f t="shared" si="21"/>
        <v>0</v>
      </c>
      <c r="AY761" s="2" t="b">
        <f t="shared" si="22"/>
        <v>0</v>
      </c>
    </row>
    <row r="762" spans="1:51" ht="16" x14ac:dyDescent="0.2">
      <c r="A762" s="4" t="s">
        <v>5200</v>
      </c>
      <c r="B762" s="2" t="s">
        <v>1352</v>
      </c>
      <c r="E762" s="2" t="s">
        <v>1463</v>
      </c>
      <c r="F762" s="2">
        <v>15</v>
      </c>
      <c r="G762" s="2" t="s">
        <v>3403</v>
      </c>
      <c r="H762" s="2" t="s">
        <v>3403</v>
      </c>
      <c r="I762" s="2" t="s">
        <v>5174</v>
      </c>
      <c r="J762" s="2" t="s">
        <v>5175</v>
      </c>
      <c r="K762" s="7" t="s">
        <v>5176</v>
      </c>
      <c r="L762" s="2" t="s">
        <v>1998</v>
      </c>
      <c r="M762" s="2" t="s">
        <v>1983</v>
      </c>
      <c r="P762" s="2" t="s">
        <v>5201</v>
      </c>
      <c r="Q762" s="2" t="s">
        <v>5202</v>
      </c>
      <c r="R762" s="2" t="s">
        <v>5203</v>
      </c>
      <c r="AD762" s="2" t="s">
        <v>5204</v>
      </c>
      <c r="AE762" s="2" t="s">
        <v>5205</v>
      </c>
      <c r="AF762" s="6" t="s">
        <v>1477</v>
      </c>
      <c r="AG762" s="6" t="s">
        <v>1512</v>
      </c>
      <c r="AH762" s="6" t="s">
        <v>1480</v>
      </c>
      <c r="AI762" s="6" t="s">
        <v>1477</v>
      </c>
      <c r="AJ762" s="6" t="s">
        <v>1477</v>
      </c>
      <c r="AK762" s="6" t="s">
        <v>1477</v>
      </c>
      <c r="AL762" s="6" t="s">
        <v>1477</v>
      </c>
      <c r="AM762" s="6" t="s">
        <v>1477</v>
      </c>
      <c r="AN762" s="6" t="s">
        <v>1477</v>
      </c>
      <c r="AO762" s="6" t="s">
        <v>1477</v>
      </c>
      <c r="AP762" s="6" t="s">
        <v>1478</v>
      </c>
      <c r="AQ762" s="6" t="s">
        <v>1479</v>
      </c>
      <c r="AR762" s="6" t="s">
        <v>1535</v>
      </c>
      <c r="AS762" s="6" t="s">
        <v>1480</v>
      </c>
      <c r="AT762" s="2" t="b">
        <f t="shared" si="18"/>
        <v>0</v>
      </c>
      <c r="AU762" s="2" t="b">
        <f t="shared" si="26"/>
        <v>0</v>
      </c>
      <c r="AV762" s="8" t="b">
        <f t="shared" si="19"/>
        <v>1</v>
      </c>
      <c r="AW762" s="2" t="b">
        <f t="shared" si="20"/>
        <v>1</v>
      </c>
      <c r="AX762" s="2" t="b">
        <f t="shared" si="21"/>
        <v>0</v>
      </c>
      <c r="AY762" s="2" t="b">
        <f t="shared" si="22"/>
        <v>0</v>
      </c>
    </row>
    <row r="763" spans="1:51" ht="16" x14ac:dyDescent="0.2">
      <c r="A763" s="4" t="s">
        <v>5206</v>
      </c>
      <c r="B763" s="2" t="s">
        <v>1353</v>
      </c>
      <c r="E763" s="2" t="s">
        <v>1463</v>
      </c>
      <c r="F763" s="2">
        <v>15</v>
      </c>
      <c r="G763" s="2" t="s">
        <v>3403</v>
      </c>
      <c r="H763" s="2" t="s">
        <v>3403</v>
      </c>
      <c r="I763" s="2" t="s">
        <v>5174</v>
      </c>
      <c r="J763" s="2" t="s">
        <v>5175</v>
      </c>
      <c r="K763" s="7" t="s">
        <v>5176</v>
      </c>
      <c r="L763" s="2" t="s">
        <v>1998</v>
      </c>
      <c r="M763" s="2" t="s">
        <v>1983</v>
      </c>
      <c r="P763" s="2" t="s">
        <v>5207</v>
      </c>
      <c r="Q763" s="2" t="s">
        <v>5208</v>
      </c>
      <c r="R763" s="2" t="s">
        <v>5209</v>
      </c>
      <c r="AD763" s="2" t="s">
        <v>5210</v>
      </c>
      <c r="AE763" s="2" t="s">
        <v>5211</v>
      </c>
      <c r="AF763" s="6" t="s">
        <v>1477</v>
      </c>
      <c r="AG763" s="6" t="s">
        <v>1496</v>
      </c>
      <c r="AH763" s="6" t="s">
        <v>1496</v>
      </c>
      <c r="AI763" s="6" t="s">
        <v>1477</v>
      </c>
      <c r="AJ763" s="6" t="s">
        <v>1477</v>
      </c>
      <c r="AK763" s="6" t="s">
        <v>1477</v>
      </c>
      <c r="AL763" s="6" t="s">
        <v>1477</v>
      </c>
      <c r="AM763" s="6" t="s">
        <v>1477</v>
      </c>
      <c r="AN763" s="6" t="s">
        <v>1477</v>
      </c>
      <c r="AO763" s="6" t="s">
        <v>1477</v>
      </c>
      <c r="AP763" s="6" t="s">
        <v>1526</v>
      </c>
      <c r="AQ763" s="6" t="s">
        <v>1478</v>
      </c>
      <c r="AR763" s="6" t="s">
        <v>1496</v>
      </c>
      <c r="AS763" s="6" t="s">
        <v>1480</v>
      </c>
      <c r="AT763" s="2" t="b">
        <f t="shared" si="18"/>
        <v>0</v>
      </c>
      <c r="AU763" s="2" t="b">
        <f t="shared" si="26"/>
        <v>0</v>
      </c>
      <c r="AV763" s="8" t="b">
        <f t="shared" si="19"/>
        <v>1</v>
      </c>
      <c r="AW763" s="2" t="b">
        <f t="shared" si="20"/>
        <v>1</v>
      </c>
      <c r="AX763" s="2" t="b">
        <f t="shared" si="21"/>
        <v>0</v>
      </c>
      <c r="AY763" s="2" t="b">
        <f t="shared" si="22"/>
        <v>0</v>
      </c>
    </row>
    <row r="764" spans="1:51" ht="16" x14ac:dyDescent="0.2">
      <c r="A764" s="4" t="s">
        <v>5212</v>
      </c>
      <c r="B764" s="2" t="s">
        <v>1386</v>
      </c>
      <c r="E764" s="2" t="s">
        <v>1463</v>
      </c>
      <c r="F764" s="2">
        <v>15</v>
      </c>
      <c r="G764" s="2" t="s">
        <v>3403</v>
      </c>
      <c r="H764" s="2" t="s">
        <v>3403</v>
      </c>
      <c r="I764" s="2" t="s">
        <v>5174</v>
      </c>
      <c r="J764" s="2" t="s">
        <v>5175</v>
      </c>
      <c r="K764" s="7" t="s">
        <v>5176</v>
      </c>
      <c r="L764" s="2" t="s">
        <v>1998</v>
      </c>
      <c r="M764" s="2" t="s">
        <v>1983</v>
      </c>
      <c r="P764" s="2" t="s">
        <v>5213</v>
      </c>
      <c r="Q764" s="2" t="s">
        <v>5214</v>
      </c>
      <c r="R764" s="2" t="s">
        <v>5215</v>
      </c>
      <c r="AD764" s="2" t="s">
        <v>5216</v>
      </c>
      <c r="AE764" s="2" t="s">
        <v>5217</v>
      </c>
      <c r="AF764" s="6" t="s">
        <v>1477</v>
      </c>
      <c r="AG764" s="6" t="s">
        <v>1512</v>
      </c>
      <c r="AH764" s="6" t="s">
        <v>1480</v>
      </c>
      <c r="AI764" s="6" t="s">
        <v>1477</v>
      </c>
      <c r="AJ764" s="6" t="s">
        <v>1477</v>
      </c>
      <c r="AK764" s="6" t="s">
        <v>1477</v>
      </c>
      <c r="AL764" s="6" t="s">
        <v>1477</v>
      </c>
      <c r="AM764" s="6" t="s">
        <v>1477</v>
      </c>
      <c r="AN764" s="6" t="s">
        <v>1477</v>
      </c>
      <c r="AO764" s="6" t="s">
        <v>1477</v>
      </c>
      <c r="AP764" s="6" t="s">
        <v>1478</v>
      </c>
      <c r="AQ764" s="6" t="s">
        <v>1479</v>
      </c>
      <c r="AR764" s="6" t="s">
        <v>1479</v>
      </c>
      <c r="AS764" s="6" t="s">
        <v>1480</v>
      </c>
      <c r="AT764" s="2" t="b">
        <f t="shared" si="18"/>
        <v>0</v>
      </c>
      <c r="AU764" s="2" t="b">
        <f t="shared" si="26"/>
        <v>0</v>
      </c>
      <c r="AV764" s="8" t="b">
        <f t="shared" si="19"/>
        <v>1</v>
      </c>
      <c r="AW764" s="2" t="b">
        <f t="shared" si="20"/>
        <v>1</v>
      </c>
      <c r="AX764" s="2" t="b">
        <f t="shared" si="21"/>
        <v>0</v>
      </c>
      <c r="AY764" s="2" t="b">
        <f t="shared" si="22"/>
        <v>0</v>
      </c>
    </row>
    <row r="765" spans="1:51" ht="16" x14ac:dyDescent="0.2">
      <c r="A765" s="4" t="s">
        <v>5218</v>
      </c>
      <c r="B765" s="2" t="s">
        <v>709</v>
      </c>
      <c r="D765" s="2" t="s">
        <v>1465</v>
      </c>
      <c r="E765" s="2" t="s">
        <v>1465</v>
      </c>
      <c r="F765" s="2">
        <v>15</v>
      </c>
      <c r="G765" s="2" t="s">
        <v>3403</v>
      </c>
      <c r="H765" s="2" t="s">
        <v>3403</v>
      </c>
      <c r="I765" s="2" t="s">
        <v>5219</v>
      </c>
      <c r="J765" s="2" t="s">
        <v>5220</v>
      </c>
      <c r="K765" s="7" t="s">
        <v>5221</v>
      </c>
      <c r="L765" s="2" t="s">
        <v>1473</v>
      </c>
      <c r="M765" s="2" t="s">
        <v>1528</v>
      </c>
      <c r="N765" s="2" t="s">
        <v>5222</v>
      </c>
      <c r="O765" s="2" t="s">
        <v>3817</v>
      </c>
      <c r="P765" s="2" t="s">
        <v>5223</v>
      </c>
      <c r="Q765" s="2" t="s">
        <v>5224</v>
      </c>
      <c r="AE765" s="2" t="s">
        <v>5225</v>
      </c>
      <c r="AF765" s="6" t="s">
        <v>1477</v>
      </c>
      <c r="AG765" s="6" t="s">
        <v>1526</v>
      </c>
      <c r="AH765" s="6" t="s">
        <v>1480</v>
      </c>
      <c r="AI765" s="6" t="s">
        <v>1477</v>
      </c>
      <c r="AJ765" s="6" t="s">
        <v>1477</v>
      </c>
      <c r="AK765" s="6" t="s">
        <v>1477</v>
      </c>
      <c r="AL765" s="6" t="s">
        <v>1535</v>
      </c>
      <c r="AM765" s="6" t="s">
        <v>1477</v>
      </c>
      <c r="AN765" s="6" t="s">
        <v>1477</v>
      </c>
      <c r="AO765" s="6" t="s">
        <v>1477</v>
      </c>
      <c r="AP765" s="6" t="s">
        <v>1480</v>
      </c>
      <c r="AQ765" s="6" t="s">
        <v>1480</v>
      </c>
      <c r="AR765" s="6" t="s">
        <v>1512</v>
      </c>
      <c r="AS765" s="6" t="s">
        <v>1480</v>
      </c>
      <c r="AT765" s="2" t="b">
        <f t="shared" si="18"/>
        <v>0</v>
      </c>
      <c r="AU765" s="2" t="b">
        <f t="shared" si="26"/>
        <v>0</v>
      </c>
      <c r="AV765" s="8" t="b">
        <f t="shared" si="19"/>
        <v>0</v>
      </c>
      <c r="AW765" s="2" t="b">
        <f t="shared" si="20"/>
        <v>0</v>
      </c>
      <c r="AX765" s="2" t="b">
        <f t="shared" si="21"/>
        <v>0</v>
      </c>
      <c r="AY765" s="2" t="b">
        <f t="shared" si="22"/>
        <v>1</v>
      </c>
    </row>
    <row r="766" spans="1:51" ht="16" x14ac:dyDescent="0.2">
      <c r="A766" s="4" t="s">
        <v>5226</v>
      </c>
      <c r="B766" s="2" t="s">
        <v>630</v>
      </c>
      <c r="E766" s="2" t="s">
        <v>1463</v>
      </c>
      <c r="F766" s="2">
        <v>15</v>
      </c>
      <c r="G766" s="2" t="s">
        <v>3403</v>
      </c>
      <c r="H766" s="2" t="s">
        <v>3403</v>
      </c>
      <c r="I766" s="2" t="s">
        <v>5219</v>
      </c>
      <c r="J766" s="2" t="s">
        <v>5220</v>
      </c>
      <c r="K766" s="7" t="s">
        <v>5221</v>
      </c>
      <c r="L766" s="2" t="s">
        <v>1473</v>
      </c>
      <c r="M766" s="2" t="s">
        <v>1528</v>
      </c>
      <c r="N766" s="2" t="s">
        <v>5227</v>
      </c>
      <c r="O766" s="2" t="s">
        <v>5227</v>
      </c>
      <c r="P766" s="2" t="s">
        <v>5228</v>
      </c>
      <c r="Q766" s="2" t="s">
        <v>5229</v>
      </c>
      <c r="AE766" s="2" t="s">
        <v>5230</v>
      </c>
      <c r="AF766" s="6" t="s">
        <v>1477</v>
      </c>
      <c r="AG766" s="6" t="s">
        <v>1526</v>
      </c>
      <c r="AH766" s="6" t="s">
        <v>1682</v>
      </c>
      <c r="AI766" s="6" t="s">
        <v>1477</v>
      </c>
      <c r="AJ766" s="6" t="s">
        <v>1477</v>
      </c>
      <c r="AK766" s="6" t="s">
        <v>1477</v>
      </c>
      <c r="AL766" s="6" t="s">
        <v>1477</v>
      </c>
      <c r="AM766" s="6" t="s">
        <v>1477</v>
      </c>
      <c r="AN766" s="6" t="s">
        <v>1477</v>
      </c>
      <c r="AO766" s="6" t="s">
        <v>1477</v>
      </c>
      <c r="AP766" s="6" t="s">
        <v>1682</v>
      </c>
      <c r="AQ766" s="6" t="s">
        <v>1525</v>
      </c>
      <c r="AR766" s="6" t="s">
        <v>1761</v>
      </c>
      <c r="AS766" s="6" t="s">
        <v>1480</v>
      </c>
      <c r="AT766" s="2" t="b">
        <f t="shared" si="18"/>
        <v>0</v>
      </c>
      <c r="AU766" s="2" t="b">
        <f t="shared" si="26"/>
        <v>0</v>
      </c>
      <c r="AV766" s="8" t="b">
        <f t="shared" si="19"/>
        <v>1</v>
      </c>
      <c r="AW766" s="2" t="b">
        <f t="shared" si="20"/>
        <v>1</v>
      </c>
      <c r="AX766" s="2" t="b">
        <f t="shared" si="21"/>
        <v>0</v>
      </c>
      <c r="AY766" s="2" t="b">
        <f t="shared" si="22"/>
        <v>0</v>
      </c>
    </row>
    <row r="767" spans="1:51" ht="16" x14ac:dyDescent="0.2">
      <c r="A767" s="4" t="s">
        <v>5231</v>
      </c>
      <c r="B767" s="2" t="s">
        <v>637</v>
      </c>
      <c r="E767" s="2" t="s">
        <v>1463</v>
      </c>
      <c r="F767" s="2">
        <v>15</v>
      </c>
      <c r="G767" s="2" t="s">
        <v>3403</v>
      </c>
      <c r="H767" s="2" t="s">
        <v>3403</v>
      </c>
      <c r="I767" s="2" t="s">
        <v>5219</v>
      </c>
      <c r="J767" s="2" t="s">
        <v>5220</v>
      </c>
      <c r="K767" s="7" t="s">
        <v>5221</v>
      </c>
      <c r="L767" s="2" t="s">
        <v>1473</v>
      </c>
      <c r="M767" s="2" t="s">
        <v>1528</v>
      </c>
      <c r="N767" s="2" t="s">
        <v>5232</v>
      </c>
      <c r="P767" s="2" t="s">
        <v>5233</v>
      </c>
      <c r="Q767" s="2" t="s">
        <v>5234</v>
      </c>
      <c r="AE767" s="2" t="s">
        <v>5235</v>
      </c>
      <c r="AF767" s="6" t="s">
        <v>1477</v>
      </c>
      <c r="AG767" s="6" t="s">
        <v>1508</v>
      </c>
      <c r="AH767" s="6" t="s">
        <v>1496</v>
      </c>
      <c r="AI767" s="6" t="s">
        <v>1477</v>
      </c>
      <c r="AJ767" s="6" t="s">
        <v>1477</v>
      </c>
      <c r="AK767" s="6" t="s">
        <v>1477</v>
      </c>
      <c r="AL767" s="6" t="s">
        <v>1477</v>
      </c>
      <c r="AM767" s="6" t="s">
        <v>1477</v>
      </c>
      <c r="AN767" s="6" t="s">
        <v>1477</v>
      </c>
      <c r="AO767" s="6" t="s">
        <v>1477</v>
      </c>
      <c r="AP767" s="6" t="s">
        <v>1478</v>
      </c>
      <c r="AQ767" s="6" t="s">
        <v>1497</v>
      </c>
      <c r="AR767" s="6" t="s">
        <v>1480</v>
      </c>
      <c r="AS767" s="6" t="s">
        <v>1480</v>
      </c>
      <c r="AT767" s="2" t="b">
        <f t="shared" ref="AT767:AT1021" si="27">AND(AF767="C",AG767="C",AH767="C",AI767="C",AJ767="C",AK767="C",AL767="C",AM767="C",AN767="C",AO767="C")</f>
        <v>0</v>
      </c>
      <c r="AU767" s="2" t="b">
        <f t="shared" si="26"/>
        <v>0</v>
      </c>
      <c r="AV767" s="8" t="b">
        <f t="shared" ref="AV767:AV1021" si="28">AND(AF767="C",AG767&lt;&gt;"C",AH767&lt;&gt;"C",AI767="C",AJ767="C",AK767="C",AL767="C",AM767="C",AN767="C",AO767="C")</f>
        <v>1</v>
      </c>
      <c r="AW767" s="2" t="b">
        <f t="shared" ref="AW767:AW1021" si="29">AND(AV767,AR767&lt;&gt;"C",AS767&lt;&gt;"C")</f>
        <v>1</v>
      </c>
      <c r="AX767" s="2" t="b">
        <f t="shared" ref="AX767:AX1021" si="30">AND(AV767,AR767="C",AS767="C")</f>
        <v>0</v>
      </c>
      <c r="AY767" s="2" t="b">
        <f t="shared" ref="AY767:AY1021" si="31">AND(NOT(AT767),NOT(AV767))</f>
        <v>0</v>
      </c>
    </row>
    <row r="768" spans="1:51" ht="16" x14ac:dyDescent="0.2">
      <c r="A768" s="4" t="s">
        <v>5236</v>
      </c>
      <c r="B768" s="2" t="s">
        <v>731</v>
      </c>
      <c r="E768" s="2" t="s">
        <v>1463</v>
      </c>
      <c r="F768" s="2">
        <v>15</v>
      </c>
      <c r="G768" s="2" t="s">
        <v>3403</v>
      </c>
      <c r="H768" s="2" t="s">
        <v>3403</v>
      </c>
      <c r="I768" s="2" t="s">
        <v>5219</v>
      </c>
      <c r="J768" s="2" t="s">
        <v>5220</v>
      </c>
      <c r="K768" s="7" t="s">
        <v>5221</v>
      </c>
      <c r="L768" s="2" t="s">
        <v>1473</v>
      </c>
      <c r="M768" s="2" t="s">
        <v>1528</v>
      </c>
      <c r="N768" s="2" t="s">
        <v>3427</v>
      </c>
      <c r="O768" s="2" t="s">
        <v>3428</v>
      </c>
      <c r="P768" s="2" t="s">
        <v>5237</v>
      </c>
      <c r="Q768" s="2" t="s">
        <v>5238</v>
      </c>
      <c r="AE768" s="2" t="s">
        <v>5239</v>
      </c>
      <c r="AF768" s="6" t="s">
        <v>1477</v>
      </c>
      <c r="AG768" s="6" t="s">
        <v>2084</v>
      </c>
      <c r="AH768" s="6" t="s">
        <v>1682</v>
      </c>
      <c r="AI768" s="6" t="s">
        <v>1477</v>
      </c>
      <c r="AJ768" s="6" t="s">
        <v>1477</v>
      </c>
      <c r="AK768" s="6" t="s">
        <v>1477</v>
      </c>
      <c r="AL768" s="6" t="s">
        <v>1477</v>
      </c>
      <c r="AM768" s="6" t="s">
        <v>1477</v>
      </c>
      <c r="AN768" s="6" t="s">
        <v>1477</v>
      </c>
      <c r="AO768" s="6" t="s">
        <v>1477</v>
      </c>
      <c r="AP768" s="6" t="s">
        <v>1478</v>
      </c>
      <c r="AQ768" s="6" t="s">
        <v>2084</v>
      </c>
      <c r="AR768" s="6" t="s">
        <v>1535</v>
      </c>
      <c r="AS768" s="6" t="s">
        <v>1480</v>
      </c>
      <c r="AT768" s="2" t="b">
        <f t="shared" si="27"/>
        <v>0</v>
      </c>
      <c r="AU768" s="2" t="b">
        <f t="shared" si="26"/>
        <v>0</v>
      </c>
      <c r="AV768" s="8" t="b">
        <f t="shared" si="28"/>
        <v>1</v>
      </c>
      <c r="AW768" s="2" t="b">
        <f t="shared" si="29"/>
        <v>1</v>
      </c>
      <c r="AX768" s="2" t="b">
        <f t="shared" si="30"/>
        <v>0</v>
      </c>
      <c r="AY768" s="2" t="b">
        <f t="shared" si="31"/>
        <v>0</v>
      </c>
    </row>
    <row r="769" spans="1:51" ht="16" x14ac:dyDescent="0.2">
      <c r="A769" s="4" t="s">
        <v>5240</v>
      </c>
      <c r="B769" s="2" t="s">
        <v>735</v>
      </c>
      <c r="E769" s="2" t="s">
        <v>1463</v>
      </c>
      <c r="F769" s="2">
        <v>15</v>
      </c>
      <c r="G769" s="2" t="s">
        <v>3403</v>
      </c>
      <c r="H769" s="2" t="s">
        <v>3403</v>
      </c>
      <c r="I769" s="2" t="s">
        <v>5219</v>
      </c>
      <c r="J769" s="2" t="s">
        <v>5220</v>
      </c>
      <c r="K769" s="7" t="s">
        <v>5221</v>
      </c>
      <c r="L769" s="2" t="s">
        <v>1473</v>
      </c>
      <c r="M769" s="2" t="s">
        <v>1528</v>
      </c>
      <c r="N769" s="2" t="s">
        <v>3855</v>
      </c>
      <c r="O769" s="2" t="s">
        <v>3428</v>
      </c>
      <c r="P769" s="2" t="s">
        <v>5241</v>
      </c>
      <c r="Q769" s="2" t="s">
        <v>5242</v>
      </c>
      <c r="AE769" s="2" t="s">
        <v>5243</v>
      </c>
      <c r="AF769" s="6" t="s">
        <v>1477</v>
      </c>
      <c r="AG769" s="6" t="s">
        <v>2084</v>
      </c>
      <c r="AH769" s="6" t="s">
        <v>1512</v>
      </c>
      <c r="AI769" s="6" t="s">
        <v>1477</v>
      </c>
      <c r="AJ769" s="6" t="s">
        <v>1477</v>
      </c>
      <c r="AK769" s="6" t="s">
        <v>1477</v>
      </c>
      <c r="AL769" s="6" t="s">
        <v>1477</v>
      </c>
      <c r="AM769" s="6" t="s">
        <v>1477</v>
      </c>
      <c r="AN769" s="6" t="s">
        <v>1477</v>
      </c>
      <c r="AO769" s="6" t="s">
        <v>1477</v>
      </c>
      <c r="AP769" s="6" t="s">
        <v>1478</v>
      </c>
      <c r="AQ769" s="6" t="s">
        <v>2084</v>
      </c>
      <c r="AR769" s="6" t="s">
        <v>1496</v>
      </c>
      <c r="AS769" s="6" t="s">
        <v>1480</v>
      </c>
      <c r="AT769" s="2" t="b">
        <f t="shared" si="27"/>
        <v>0</v>
      </c>
      <c r="AU769" s="2" t="b">
        <f t="shared" si="26"/>
        <v>0</v>
      </c>
      <c r="AV769" s="8" t="b">
        <f t="shared" si="28"/>
        <v>1</v>
      </c>
      <c r="AW769" s="2" t="b">
        <f t="shared" si="29"/>
        <v>1</v>
      </c>
      <c r="AX769" s="2" t="b">
        <f t="shared" si="30"/>
        <v>0</v>
      </c>
      <c r="AY769" s="2" t="b">
        <f t="shared" si="31"/>
        <v>0</v>
      </c>
    </row>
    <row r="770" spans="1:51" ht="16" x14ac:dyDescent="0.2">
      <c r="A770" s="4" t="s">
        <v>5244</v>
      </c>
      <c r="B770" s="2" t="s">
        <v>766</v>
      </c>
      <c r="E770" s="2" t="s">
        <v>1463</v>
      </c>
      <c r="F770" s="2">
        <v>15</v>
      </c>
      <c r="G770" s="2" t="s">
        <v>3403</v>
      </c>
      <c r="H770" s="2" t="s">
        <v>3403</v>
      </c>
      <c r="I770" s="2" t="s">
        <v>5219</v>
      </c>
      <c r="J770" s="2" t="s">
        <v>5220</v>
      </c>
      <c r="K770" s="7" t="s">
        <v>5221</v>
      </c>
      <c r="L770" s="2" t="s">
        <v>1473</v>
      </c>
      <c r="M770" s="2" t="s">
        <v>1528</v>
      </c>
      <c r="N770" s="2" t="s">
        <v>5245</v>
      </c>
      <c r="O770" s="2" t="s">
        <v>3589</v>
      </c>
      <c r="P770" s="2" t="s">
        <v>5246</v>
      </c>
      <c r="Q770" s="2" t="s">
        <v>5247</v>
      </c>
      <c r="AE770" s="2" t="s">
        <v>5248</v>
      </c>
      <c r="AF770" s="6" t="s">
        <v>1477</v>
      </c>
      <c r="AG770" s="6" t="s">
        <v>1526</v>
      </c>
      <c r="AH770" s="6" t="s">
        <v>1682</v>
      </c>
      <c r="AI770" s="6" t="s">
        <v>1477</v>
      </c>
      <c r="AJ770" s="6" t="s">
        <v>1477</v>
      </c>
      <c r="AK770" s="6" t="s">
        <v>1477</v>
      </c>
      <c r="AL770" s="6" t="s">
        <v>1477</v>
      </c>
      <c r="AM770" s="6" t="s">
        <v>1477</v>
      </c>
      <c r="AN770" s="6" t="s">
        <v>1477</v>
      </c>
      <c r="AO770" s="6" t="s">
        <v>1477</v>
      </c>
      <c r="AP770" s="6" t="s">
        <v>1480</v>
      </c>
      <c r="AQ770" s="6" t="s">
        <v>1525</v>
      </c>
      <c r="AR770" s="6" t="s">
        <v>1536</v>
      </c>
      <c r="AS770" s="6" t="s">
        <v>1480</v>
      </c>
      <c r="AT770" s="2" t="b">
        <f t="shared" si="27"/>
        <v>0</v>
      </c>
      <c r="AU770" s="2" t="b">
        <f t="shared" si="26"/>
        <v>0</v>
      </c>
      <c r="AV770" s="8" t="b">
        <f t="shared" si="28"/>
        <v>1</v>
      </c>
      <c r="AW770" s="2" t="b">
        <f t="shared" si="29"/>
        <v>1</v>
      </c>
      <c r="AX770" s="2" t="b">
        <f t="shared" si="30"/>
        <v>0</v>
      </c>
      <c r="AY770" s="2" t="b">
        <f t="shared" si="31"/>
        <v>0</v>
      </c>
    </row>
    <row r="771" spans="1:51" ht="16" x14ac:dyDescent="0.2">
      <c r="A771" s="4" t="s">
        <v>5249</v>
      </c>
      <c r="B771" s="2" t="s">
        <v>789</v>
      </c>
      <c r="E771" s="2" t="s">
        <v>1463</v>
      </c>
      <c r="F771" s="2">
        <v>15</v>
      </c>
      <c r="G771" s="2" t="s">
        <v>3403</v>
      </c>
      <c r="H771" s="2" t="s">
        <v>3403</v>
      </c>
      <c r="I771" s="2" t="s">
        <v>5219</v>
      </c>
      <c r="J771" s="2" t="s">
        <v>5220</v>
      </c>
      <c r="K771" s="7" t="s">
        <v>5221</v>
      </c>
      <c r="L771" s="2" t="s">
        <v>1473</v>
      </c>
      <c r="M771" s="2" t="s">
        <v>1528</v>
      </c>
      <c r="N771" s="2" t="s">
        <v>5250</v>
      </c>
      <c r="P771" s="2" t="s">
        <v>5251</v>
      </c>
      <c r="Q771" s="2" t="s">
        <v>5252</v>
      </c>
      <c r="AE771" s="2" t="s">
        <v>5253</v>
      </c>
      <c r="AF771" s="6" t="s">
        <v>1477</v>
      </c>
      <c r="AG771" s="6" t="s">
        <v>1526</v>
      </c>
      <c r="AH771" s="6" t="s">
        <v>1480</v>
      </c>
      <c r="AI771" s="6" t="s">
        <v>1477</v>
      </c>
      <c r="AJ771" s="6" t="s">
        <v>1477</v>
      </c>
      <c r="AK771" s="6" t="s">
        <v>1477</v>
      </c>
      <c r="AL771" s="6" t="s">
        <v>1477</v>
      </c>
      <c r="AM771" s="6" t="s">
        <v>1477</v>
      </c>
      <c r="AN771" s="6" t="s">
        <v>1477</v>
      </c>
      <c r="AO771" s="6" t="s">
        <v>1477</v>
      </c>
      <c r="AP771" s="6" t="s">
        <v>1480</v>
      </c>
      <c r="AQ771" s="6" t="s">
        <v>1496</v>
      </c>
      <c r="AR771" s="6" t="s">
        <v>1761</v>
      </c>
      <c r="AS771" s="6" t="s">
        <v>1480</v>
      </c>
      <c r="AT771" s="2" t="b">
        <f t="shared" si="27"/>
        <v>0</v>
      </c>
      <c r="AU771" s="2" t="b">
        <f t="shared" ref="AU771:AU834" si="32">AND(AT771,_xlfn.XOR(AP771="C",AQ771="C)"))</f>
        <v>0</v>
      </c>
      <c r="AV771" s="8" t="b">
        <f t="shared" si="28"/>
        <v>1</v>
      </c>
      <c r="AW771" s="2" t="b">
        <f t="shared" si="29"/>
        <v>1</v>
      </c>
      <c r="AX771" s="2" t="b">
        <f t="shared" si="30"/>
        <v>0</v>
      </c>
      <c r="AY771" s="2" t="b">
        <f t="shared" si="31"/>
        <v>0</v>
      </c>
    </row>
    <row r="772" spans="1:51" ht="16" x14ac:dyDescent="0.2">
      <c r="A772" s="4" t="s">
        <v>5254</v>
      </c>
      <c r="B772" s="2" t="s">
        <v>822</v>
      </c>
      <c r="E772" s="2" t="s">
        <v>1463</v>
      </c>
      <c r="F772" s="2">
        <v>15</v>
      </c>
      <c r="G772" s="2" t="s">
        <v>3403</v>
      </c>
      <c r="H772" s="2" t="s">
        <v>3403</v>
      </c>
      <c r="I772" s="2" t="s">
        <v>5219</v>
      </c>
      <c r="J772" s="2" t="s">
        <v>5220</v>
      </c>
      <c r="K772" s="7" t="s">
        <v>5221</v>
      </c>
      <c r="L772" s="2" t="s">
        <v>1473</v>
      </c>
      <c r="M772" s="2" t="s">
        <v>1528</v>
      </c>
      <c r="N772" s="2" t="s">
        <v>5255</v>
      </c>
      <c r="O772" s="2" t="s">
        <v>3589</v>
      </c>
      <c r="P772" s="2" t="s">
        <v>5256</v>
      </c>
      <c r="Q772" s="2" t="s">
        <v>5257</v>
      </c>
      <c r="AE772" s="2" t="s">
        <v>5258</v>
      </c>
      <c r="AF772" s="6" t="s">
        <v>1477</v>
      </c>
      <c r="AG772" s="6" t="s">
        <v>1526</v>
      </c>
      <c r="AH772" s="6" t="s">
        <v>1682</v>
      </c>
      <c r="AI772" s="6" t="s">
        <v>1477</v>
      </c>
      <c r="AJ772" s="6" t="s">
        <v>1477</v>
      </c>
      <c r="AK772" s="6" t="s">
        <v>1477</v>
      </c>
      <c r="AL772" s="6" t="s">
        <v>1477</v>
      </c>
      <c r="AM772" s="6" t="s">
        <v>1477</v>
      </c>
      <c r="AN772" s="6" t="s">
        <v>1477</v>
      </c>
      <c r="AO772" s="6" t="s">
        <v>1477</v>
      </c>
      <c r="AP772" s="6" t="s">
        <v>1682</v>
      </c>
      <c r="AQ772" s="6" t="s">
        <v>1525</v>
      </c>
      <c r="AR772" s="6" t="s">
        <v>1526</v>
      </c>
      <c r="AS772" s="6" t="s">
        <v>1480</v>
      </c>
      <c r="AT772" s="2" t="b">
        <f t="shared" si="27"/>
        <v>0</v>
      </c>
      <c r="AU772" s="2" t="b">
        <f t="shared" si="32"/>
        <v>0</v>
      </c>
      <c r="AV772" s="8" t="b">
        <f t="shared" si="28"/>
        <v>1</v>
      </c>
      <c r="AW772" s="2" t="b">
        <f t="shared" si="29"/>
        <v>1</v>
      </c>
      <c r="AX772" s="2" t="b">
        <f t="shared" si="30"/>
        <v>0</v>
      </c>
      <c r="AY772" s="2" t="b">
        <f t="shared" si="31"/>
        <v>0</v>
      </c>
    </row>
    <row r="773" spans="1:51" ht="16" x14ac:dyDescent="0.2">
      <c r="A773" s="4" t="s">
        <v>5259</v>
      </c>
      <c r="B773" s="2" t="s">
        <v>823</v>
      </c>
      <c r="E773" s="2" t="s">
        <v>1463</v>
      </c>
      <c r="F773" s="2">
        <v>15</v>
      </c>
      <c r="G773" s="2" t="s">
        <v>3403</v>
      </c>
      <c r="H773" s="2" t="s">
        <v>3403</v>
      </c>
      <c r="I773" s="2" t="s">
        <v>5219</v>
      </c>
      <c r="J773" s="2" t="s">
        <v>5220</v>
      </c>
      <c r="K773" s="7" t="s">
        <v>5221</v>
      </c>
      <c r="L773" s="2" t="s">
        <v>1473</v>
      </c>
      <c r="M773" s="2" t="s">
        <v>1528</v>
      </c>
      <c r="N773" s="2" t="s">
        <v>5260</v>
      </c>
      <c r="O773" s="2" t="s">
        <v>3589</v>
      </c>
      <c r="P773" s="2" t="s">
        <v>5261</v>
      </c>
      <c r="Q773" s="2" t="s">
        <v>5262</v>
      </c>
      <c r="AE773" s="2" t="s">
        <v>5263</v>
      </c>
      <c r="AF773" s="6" t="s">
        <v>1477</v>
      </c>
      <c r="AG773" s="6" t="s">
        <v>1526</v>
      </c>
      <c r="AH773" s="6" t="s">
        <v>1682</v>
      </c>
      <c r="AI773" s="6" t="s">
        <v>1477</v>
      </c>
      <c r="AJ773" s="6" t="s">
        <v>1477</v>
      </c>
      <c r="AK773" s="6" t="s">
        <v>1477</v>
      </c>
      <c r="AL773" s="6" t="s">
        <v>1477</v>
      </c>
      <c r="AM773" s="6" t="s">
        <v>1477</v>
      </c>
      <c r="AN773" s="6" t="s">
        <v>1477</v>
      </c>
      <c r="AO773" s="6" t="s">
        <v>1477</v>
      </c>
      <c r="AP773" s="6" t="s">
        <v>1480</v>
      </c>
      <c r="AQ773" s="6" t="s">
        <v>1525</v>
      </c>
      <c r="AR773" s="6" t="s">
        <v>1566</v>
      </c>
      <c r="AS773" s="6" t="s">
        <v>1480</v>
      </c>
      <c r="AT773" s="2" t="b">
        <f t="shared" si="27"/>
        <v>0</v>
      </c>
      <c r="AU773" s="2" t="b">
        <f t="shared" si="32"/>
        <v>0</v>
      </c>
      <c r="AV773" s="8" t="b">
        <f t="shared" si="28"/>
        <v>1</v>
      </c>
      <c r="AW773" s="2" t="b">
        <f t="shared" si="29"/>
        <v>1</v>
      </c>
      <c r="AX773" s="2" t="b">
        <f t="shared" si="30"/>
        <v>0</v>
      </c>
      <c r="AY773" s="2" t="b">
        <f t="shared" si="31"/>
        <v>0</v>
      </c>
    </row>
    <row r="774" spans="1:51" ht="16" x14ac:dyDescent="0.2">
      <c r="A774" s="4" t="s">
        <v>5264</v>
      </c>
      <c r="B774" s="2" t="s">
        <v>824</v>
      </c>
      <c r="E774" s="2" t="s">
        <v>1463</v>
      </c>
      <c r="F774" s="2">
        <v>15</v>
      </c>
      <c r="G774" s="2" t="s">
        <v>3403</v>
      </c>
      <c r="H774" s="2" t="s">
        <v>3403</v>
      </c>
      <c r="I774" s="2" t="s">
        <v>5219</v>
      </c>
      <c r="J774" s="2" t="s">
        <v>5220</v>
      </c>
      <c r="K774" s="7" t="s">
        <v>5221</v>
      </c>
      <c r="L774" s="2" t="s">
        <v>1473</v>
      </c>
      <c r="M774" s="2" t="s">
        <v>1528</v>
      </c>
      <c r="N774" s="2" t="s">
        <v>5265</v>
      </c>
      <c r="O774" s="2" t="s">
        <v>3589</v>
      </c>
      <c r="P774" s="2" t="s">
        <v>5266</v>
      </c>
      <c r="Q774" s="2" t="s">
        <v>5267</v>
      </c>
      <c r="AE774" s="2" t="s">
        <v>5268</v>
      </c>
      <c r="AF774" s="6" t="s">
        <v>1477</v>
      </c>
      <c r="AG774" s="6" t="s">
        <v>1535</v>
      </c>
      <c r="AH774" s="6" t="s">
        <v>1682</v>
      </c>
      <c r="AI774" s="6" t="s">
        <v>1477</v>
      </c>
      <c r="AJ774" s="6" t="s">
        <v>1477</v>
      </c>
      <c r="AK774" s="6" t="s">
        <v>1477</v>
      </c>
      <c r="AL774" s="6" t="s">
        <v>1477</v>
      </c>
      <c r="AM774" s="6" t="s">
        <v>1477</v>
      </c>
      <c r="AN774" s="6" t="s">
        <v>1477</v>
      </c>
      <c r="AO774" s="6" t="s">
        <v>1477</v>
      </c>
      <c r="AP774" s="6" t="s">
        <v>1480</v>
      </c>
      <c r="AQ774" s="6" t="s">
        <v>1536</v>
      </c>
      <c r="AR774" s="6" t="s">
        <v>1526</v>
      </c>
      <c r="AS774" s="6" t="s">
        <v>1480</v>
      </c>
      <c r="AT774" s="2" t="b">
        <f t="shared" si="27"/>
        <v>0</v>
      </c>
      <c r="AU774" s="2" t="b">
        <f t="shared" si="32"/>
        <v>0</v>
      </c>
      <c r="AV774" s="8" t="b">
        <f t="shared" si="28"/>
        <v>1</v>
      </c>
      <c r="AW774" s="2" t="b">
        <f t="shared" si="29"/>
        <v>1</v>
      </c>
      <c r="AX774" s="2" t="b">
        <f t="shared" si="30"/>
        <v>0</v>
      </c>
      <c r="AY774" s="2" t="b">
        <f t="shared" si="31"/>
        <v>0</v>
      </c>
    </row>
    <row r="775" spans="1:51" ht="16" x14ac:dyDescent="0.2">
      <c r="A775" s="4" t="s">
        <v>5269</v>
      </c>
      <c r="B775" s="2" t="s">
        <v>842</v>
      </c>
      <c r="E775" s="2" t="s">
        <v>1463</v>
      </c>
      <c r="F775" s="2">
        <v>15</v>
      </c>
      <c r="G775" s="2" t="s">
        <v>3403</v>
      </c>
      <c r="H775" s="2" t="s">
        <v>3403</v>
      </c>
      <c r="I775" s="2" t="s">
        <v>5219</v>
      </c>
      <c r="J775" s="2" t="s">
        <v>5220</v>
      </c>
      <c r="K775" s="7" t="s">
        <v>5221</v>
      </c>
      <c r="L775" s="2" t="s">
        <v>1473</v>
      </c>
      <c r="M775" s="2" t="s">
        <v>1528</v>
      </c>
      <c r="N775" s="2" t="s">
        <v>5270</v>
      </c>
      <c r="O775" s="2" t="s">
        <v>3817</v>
      </c>
      <c r="P775" s="2" t="s">
        <v>5271</v>
      </c>
      <c r="Q775" s="2" t="s">
        <v>5272</v>
      </c>
      <c r="AE775" s="2" t="s">
        <v>5273</v>
      </c>
      <c r="AF775" s="6" t="s">
        <v>1477</v>
      </c>
      <c r="AG775" s="6" t="s">
        <v>1512</v>
      </c>
      <c r="AH775" s="6" t="s">
        <v>1480</v>
      </c>
      <c r="AI775" s="6" t="s">
        <v>1477</v>
      </c>
      <c r="AJ775" s="6" t="s">
        <v>1477</v>
      </c>
      <c r="AK775" s="6" t="s">
        <v>1477</v>
      </c>
      <c r="AL775" s="6" t="s">
        <v>1477</v>
      </c>
      <c r="AM775" s="6" t="s">
        <v>1477</v>
      </c>
      <c r="AN775" s="6" t="s">
        <v>1477</v>
      </c>
      <c r="AO775" s="6" t="s">
        <v>1477</v>
      </c>
      <c r="AP775" s="6" t="s">
        <v>1478</v>
      </c>
      <c r="AQ775" s="6" t="s">
        <v>1496</v>
      </c>
      <c r="AR775" s="6" t="s">
        <v>1496</v>
      </c>
      <c r="AS775" s="6" t="s">
        <v>1480</v>
      </c>
      <c r="AT775" s="2" t="b">
        <f t="shared" si="27"/>
        <v>0</v>
      </c>
      <c r="AU775" s="2" t="b">
        <f t="shared" si="32"/>
        <v>0</v>
      </c>
      <c r="AV775" s="8" t="b">
        <f t="shared" si="28"/>
        <v>1</v>
      </c>
      <c r="AW775" s="2" t="b">
        <f t="shared" si="29"/>
        <v>1</v>
      </c>
      <c r="AX775" s="2" t="b">
        <f t="shared" si="30"/>
        <v>0</v>
      </c>
      <c r="AY775" s="2" t="b">
        <f t="shared" si="31"/>
        <v>0</v>
      </c>
    </row>
    <row r="776" spans="1:51" ht="16" x14ac:dyDescent="0.2">
      <c r="A776" s="4" t="s">
        <v>5274</v>
      </c>
      <c r="B776" s="2" t="s">
        <v>1337</v>
      </c>
      <c r="E776" s="2" t="s">
        <v>1464</v>
      </c>
      <c r="F776" s="2">
        <v>15</v>
      </c>
      <c r="G776" s="2" t="s">
        <v>3403</v>
      </c>
      <c r="H776" s="2" t="s">
        <v>3403</v>
      </c>
      <c r="I776" s="2" t="s">
        <v>5275</v>
      </c>
      <c r="J776" s="2" t="s">
        <v>5276</v>
      </c>
      <c r="K776" s="7" t="s">
        <v>5277</v>
      </c>
      <c r="L776" s="2" t="s">
        <v>1998</v>
      </c>
      <c r="M776" s="2" t="s">
        <v>1983</v>
      </c>
      <c r="P776" s="2" t="s">
        <v>5278</v>
      </c>
      <c r="Q776" s="2" t="s">
        <v>5279</v>
      </c>
      <c r="R776" s="2" t="s">
        <v>5280</v>
      </c>
      <c r="AD776" s="2" t="s">
        <v>5281</v>
      </c>
      <c r="AE776" s="2" t="s">
        <v>5282</v>
      </c>
      <c r="AF776" s="6" t="s">
        <v>1477</v>
      </c>
      <c r="AG776" s="6" t="s">
        <v>1512</v>
      </c>
      <c r="AH776" s="6" t="s">
        <v>1480</v>
      </c>
      <c r="AI776" s="6" t="s">
        <v>1477</v>
      </c>
      <c r="AJ776" s="6" t="s">
        <v>1477</v>
      </c>
      <c r="AK776" s="6" t="s">
        <v>1477</v>
      </c>
      <c r="AL776" s="6" t="s">
        <v>1477</v>
      </c>
      <c r="AM776" s="6" t="s">
        <v>1477</v>
      </c>
      <c r="AN776" s="6" t="s">
        <v>1477</v>
      </c>
      <c r="AO776" s="6" t="s">
        <v>1477</v>
      </c>
      <c r="AP776" s="6" t="s">
        <v>1478</v>
      </c>
      <c r="AQ776" s="6" t="s">
        <v>1602</v>
      </c>
      <c r="AR776" s="6" t="s">
        <v>1477</v>
      </c>
      <c r="AS776" s="6" t="s">
        <v>1477</v>
      </c>
      <c r="AT776" s="2" t="b">
        <f t="shared" si="27"/>
        <v>0</v>
      </c>
      <c r="AU776" s="2" t="b">
        <f t="shared" si="32"/>
        <v>0</v>
      </c>
      <c r="AV776" s="8" t="b">
        <f t="shared" si="28"/>
        <v>1</v>
      </c>
      <c r="AW776" s="2" t="b">
        <f t="shared" si="29"/>
        <v>0</v>
      </c>
      <c r="AX776" s="2" t="b">
        <f t="shared" si="30"/>
        <v>1</v>
      </c>
      <c r="AY776" s="2" t="b">
        <f t="shared" si="31"/>
        <v>0</v>
      </c>
    </row>
    <row r="777" spans="1:51" ht="16" x14ac:dyDescent="0.2">
      <c r="A777" s="4" t="s">
        <v>5283</v>
      </c>
      <c r="B777" s="2" t="s">
        <v>1357</v>
      </c>
      <c r="E777" s="2" t="s">
        <v>1464</v>
      </c>
      <c r="F777" s="2">
        <v>15</v>
      </c>
      <c r="G777" s="2" t="s">
        <v>3403</v>
      </c>
      <c r="H777" s="2" t="s">
        <v>3403</v>
      </c>
      <c r="I777" s="2" t="s">
        <v>5275</v>
      </c>
      <c r="J777" s="2" t="s">
        <v>5276</v>
      </c>
      <c r="K777" s="7" t="s">
        <v>5277</v>
      </c>
      <c r="L777" s="2" t="s">
        <v>1998</v>
      </c>
      <c r="M777" s="2" t="s">
        <v>1983</v>
      </c>
      <c r="P777" s="2" t="s">
        <v>5284</v>
      </c>
      <c r="Q777" s="2" t="s">
        <v>5285</v>
      </c>
      <c r="R777" s="2" t="s">
        <v>5286</v>
      </c>
      <c r="AD777" s="2" t="s">
        <v>5287</v>
      </c>
      <c r="AE777" s="2" t="s">
        <v>5288</v>
      </c>
      <c r="AF777" s="6" t="s">
        <v>1477</v>
      </c>
      <c r="AG777" s="6" t="s">
        <v>1496</v>
      </c>
      <c r="AH777" s="6" t="s">
        <v>1480</v>
      </c>
      <c r="AI777" s="6" t="s">
        <v>1477</v>
      </c>
      <c r="AJ777" s="6" t="s">
        <v>1477</v>
      </c>
      <c r="AK777" s="6" t="s">
        <v>1477</v>
      </c>
      <c r="AL777" s="6" t="s">
        <v>1477</v>
      </c>
      <c r="AM777" s="6" t="s">
        <v>1477</v>
      </c>
      <c r="AN777" s="6" t="s">
        <v>1477</v>
      </c>
      <c r="AO777" s="6" t="s">
        <v>1477</v>
      </c>
      <c r="AP777" s="6" t="s">
        <v>1478</v>
      </c>
      <c r="AQ777" s="6" t="s">
        <v>1512</v>
      </c>
      <c r="AR777" s="6" t="s">
        <v>1477</v>
      </c>
      <c r="AS777" s="6" t="s">
        <v>1477</v>
      </c>
      <c r="AT777" s="2" t="b">
        <f t="shared" si="27"/>
        <v>0</v>
      </c>
      <c r="AU777" s="2" t="b">
        <f t="shared" si="32"/>
        <v>0</v>
      </c>
      <c r="AV777" s="8" t="b">
        <f t="shared" si="28"/>
        <v>1</v>
      </c>
      <c r="AW777" s="2" t="b">
        <f t="shared" si="29"/>
        <v>0</v>
      </c>
      <c r="AX777" s="2" t="b">
        <f t="shared" si="30"/>
        <v>1</v>
      </c>
      <c r="AY777" s="2" t="b">
        <f t="shared" si="31"/>
        <v>0</v>
      </c>
    </row>
    <row r="778" spans="1:51" ht="16" x14ac:dyDescent="0.2">
      <c r="A778" s="4" t="s">
        <v>5289</v>
      </c>
      <c r="B778" s="2" t="s">
        <v>1388</v>
      </c>
      <c r="E778" s="2" t="s">
        <v>1464</v>
      </c>
      <c r="F778" s="2">
        <v>15</v>
      </c>
      <c r="G778" s="2" t="s">
        <v>3403</v>
      </c>
      <c r="H778" s="2" t="s">
        <v>3403</v>
      </c>
      <c r="I778" s="2" t="s">
        <v>5275</v>
      </c>
      <c r="J778" s="2" t="s">
        <v>5276</v>
      </c>
      <c r="K778" s="7" t="s">
        <v>5277</v>
      </c>
      <c r="L778" s="2" t="s">
        <v>1998</v>
      </c>
      <c r="M778" s="2" t="s">
        <v>1983</v>
      </c>
      <c r="P778" s="2" t="s">
        <v>5290</v>
      </c>
      <c r="Q778" s="2" t="s">
        <v>5291</v>
      </c>
      <c r="R778" s="2" t="s">
        <v>5292</v>
      </c>
      <c r="AD778" s="2" t="s">
        <v>5293</v>
      </c>
      <c r="AE778" s="2" t="s">
        <v>5294</v>
      </c>
      <c r="AF778" s="6" t="s">
        <v>1477</v>
      </c>
      <c r="AG778" s="6" t="s">
        <v>1512</v>
      </c>
      <c r="AH778" s="6" t="s">
        <v>1480</v>
      </c>
      <c r="AI778" s="6" t="s">
        <v>1477</v>
      </c>
      <c r="AJ778" s="6" t="s">
        <v>1477</v>
      </c>
      <c r="AK778" s="6" t="s">
        <v>1477</v>
      </c>
      <c r="AL778" s="6" t="s">
        <v>1477</v>
      </c>
      <c r="AM778" s="6" t="s">
        <v>1477</v>
      </c>
      <c r="AN778" s="6" t="s">
        <v>1477</v>
      </c>
      <c r="AO778" s="6" t="s">
        <v>1477</v>
      </c>
      <c r="AP778" s="6" t="s">
        <v>1478</v>
      </c>
      <c r="AQ778" s="6" t="s">
        <v>1508</v>
      </c>
      <c r="AR778" s="6" t="s">
        <v>1477</v>
      </c>
      <c r="AS778" s="6" t="s">
        <v>1477</v>
      </c>
      <c r="AT778" s="2" t="b">
        <f t="shared" si="27"/>
        <v>0</v>
      </c>
      <c r="AU778" s="2" t="b">
        <f t="shared" si="32"/>
        <v>0</v>
      </c>
      <c r="AV778" s="8" t="b">
        <f t="shared" si="28"/>
        <v>1</v>
      </c>
      <c r="AW778" s="2" t="b">
        <f t="shared" si="29"/>
        <v>0</v>
      </c>
      <c r="AX778" s="2" t="b">
        <f t="shared" si="30"/>
        <v>1</v>
      </c>
      <c r="AY778" s="2" t="b">
        <f t="shared" si="31"/>
        <v>0</v>
      </c>
    </row>
    <row r="779" spans="1:51" ht="16" x14ac:dyDescent="0.2">
      <c r="A779" s="4" t="s">
        <v>5295</v>
      </c>
      <c r="B779" s="2" t="s">
        <v>1356</v>
      </c>
      <c r="E779" s="2" t="s">
        <v>1463</v>
      </c>
      <c r="F779" s="2">
        <v>15</v>
      </c>
      <c r="G779" s="2" t="s">
        <v>3403</v>
      </c>
      <c r="H779" s="2" t="s">
        <v>3403</v>
      </c>
      <c r="I779" s="2" t="s">
        <v>5275</v>
      </c>
      <c r="J779" s="2" t="s">
        <v>5276</v>
      </c>
      <c r="K779" s="7" t="s">
        <v>5277</v>
      </c>
      <c r="L779" s="2" t="s">
        <v>1998</v>
      </c>
      <c r="M779" s="2" t="s">
        <v>1983</v>
      </c>
      <c r="P779" s="2" t="s">
        <v>5296</v>
      </c>
      <c r="Q779" s="2" t="s">
        <v>5297</v>
      </c>
      <c r="R779" s="2" t="s">
        <v>5298</v>
      </c>
      <c r="AD779" s="2" t="s">
        <v>5299</v>
      </c>
      <c r="AE779" s="2" t="s">
        <v>5300</v>
      </c>
      <c r="AF779" s="6" t="s">
        <v>1477</v>
      </c>
      <c r="AG779" s="6" t="s">
        <v>2084</v>
      </c>
      <c r="AH779" s="6" t="s">
        <v>1682</v>
      </c>
      <c r="AI779" s="6" t="s">
        <v>1477</v>
      </c>
      <c r="AJ779" s="6" t="s">
        <v>1477</v>
      </c>
      <c r="AK779" s="6" t="s">
        <v>1477</v>
      </c>
      <c r="AL779" s="6" t="s">
        <v>1477</v>
      </c>
      <c r="AM779" s="6" t="s">
        <v>1477</v>
      </c>
      <c r="AN779" s="6" t="s">
        <v>1477</v>
      </c>
      <c r="AO779" s="6" t="s">
        <v>1477</v>
      </c>
      <c r="AP779" s="6" t="s">
        <v>1478</v>
      </c>
      <c r="AQ779" s="6" t="s">
        <v>2084</v>
      </c>
      <c r="AR779" s="6" t="s">
        <v>1535</v>
      </c>
      <c r="AS779" s="6" t="s">
        <v>1480</v>
      </c>
      <c r="AT779" s="2" t="b">
        <f t="shared" si="27"/>
        <v>0</v>
      </c>
      <c r="AU779" s="2" t="b">
        <f t="shared" si="32"/>
        <v>0</v>
      </c>
      <c r="AV779" s="8" t="b">
        <f t="shared" si="28"/>
        <v>1</v>
      </c>
      <c r="AW779" s="2" t="b">
        <f t="shared" si="29"/>
        <v>1</v>
      </c>
      <c r="AX779" s="2" t="b">
        <f t="shared" si="30"/>
        <v>0</v>
      </c>
      <c r="AY779" s="2" t="b">
        <f t="shared" si="31"/>
        <v>0</v>
      </c>
    </row>
    <row r="780" spans="1:51" ht="16" x14ac:dyDescent="0.2">
      <c r="A780" s="4" t="s">
        <v>5301</v>
      </c>
      <c r="B780" s="2" t="s">
        <v>1387</v>
      </c>
      <c r="E780" s="2" t="s">
        <v>1463</v>
      </c>
      <c r="F780" s="2">
        <v>15</v>
      </c>
      <c r="G780" s="2" t="s">
        <v>3403</v>
      </c>
      <c r="H780" s="2" t="s">
        <v>3403</v>
      </c>
      <c r="I780" s="2" t="s">
        <v>5275</v>
      </c>
      <c r="J780" s="2" t="s">
        <v>5276</v>
      </c>
      <c r="K780" s="7" t="s">
        <v>5277</v>
      </c>
      <c r="L780" s="2" t="s">
        <v>1998</v>
      </c>
      <c r="M780" s="2" t="s">
        <v>1983</v>
      </c>
      <c r="P780" s="2" t="s">
        <v>5302</v>
      </c>
      <c r="Q780" s="2" t="s">
        <v>5303</v>
      </c>
      <c r="R780" s="2" t="s">
        <v>5304</v>
      </c>
      <c r="AD780" s="2" t="s">
        <v>5305</v>
      </c>
      <c r="AE780" s="2" t="s">
        <v>5306</v>
      </c>
      <c r="AF780" s="6" t="s">
        <v>1477</v>
      </c>
      <c r="AG780" s="6" t="s">
        <v>2084</v>
      </c>
      <c r="AH780" s="6" t="s">
        <v>1682</v>
      </c>
      <c r="AI780" s="6" t="s">
        <v>1477</v>
      </c>
      <c r="AJ780" s="6" t="s">
        <v>1477</v>
      </c>
      <c r="AK780" s="6" t="s">
        <v>1477</v>
      </c>
      <c r="AL780" s="6" t="s">
        <v>1477</v>
      </c>
      <c r="AM780" s="6" t="s">
        <v>1477</v>
      </c>
      <c r="AN780" s="6" t="s">
        <v>1477</v>
      </c>
      <c r="AO780" s="6" t="s">
        <v>1477</v>
      </c>
      <c r="AP780" s="6" t="s">
        <v>1478</v>
      </c>
      <c r="AQ780" s="6" t="s">
        <v>2084</v>
      </c>
      <c r="AR780" s="6" t="s">
        <v>1535</v>
      </c>
      <c r="AS780" s="6" t="s">
        <v>1480</v>
      </c>
      <c r="AT780" s="2" t="b">
        <f t="shared" si="27"/>
        <v>0</v>
      </c>
      <c r="AU780" s="2" t="b">
        <f t="shared" si="32"/>
        <v>0</v>
      </c>
      <c r="AV780" s="8" t="b">
        <f t="shared" si="28"/>
        <v>1</v>
      </c>
      <c r="AW780" s="2" t="b">
        <f t="shared" si="29"/>
        <v>1</v>
      </c>
      <c r="AX780" s="2" t="b">
        <f t="shared" si="30"/>
        <v>0</v>
      </c>
      <c r="AY780" s="2" t="b">
        <f t="shared" si="31"/>
        <v>0</v>
      </c>
    </row>
    <row r="781" spans="1:51" ht="16" x14ac:dyDescent="0.2">
      <c r="A781" s="4" t="s">
        <v>5307</v>
      </c>
      <c r="B781" s="2" t="s">
        <v>1326</v>
      </c>
      <c r="E781" s="2" t="s">
        <v>1464</v>
      </c>
      <c r="F781" s="2">
        <v>15</v>
      </c>
      <c r="G781" s="2" t="s">
        <v>3403</v>
      </c>
      <c r="H781" s="2" t="s">
        <v>3403</v>
      </c>
      <c r="I781" s="2" t="s">
        <v>5308</v>
      </c>
      <c r="J781" s="2" t="s">
        <v>5309</v>
      </c>
      <c r="K781" s="7" t="s">
        <v>5310</v>
      </c>
      <c r="L781" s="2" t="s">
        <v>1998</v>
      </c>
      <c r="M781" s="2" t="s">
        <v>1983</v>
      </c>
      <c r="P781" s="2" t="s">
        <v>5311</v>
      </c>
      <c r="Q781" s="2" t="s">
        <v>5312</v>
      </c>
      <c r="R781" s="2" t="s">
        <v>5313</v>
      </c>
      <c r="AD781" s="2" t="s">
        <v>5314</v>
      </c>
      <c r="AE781" s="2" t="s">
        <v>5315</v>
      </c>
      <c r="AF781" s="6" t="s">
        <v>1477</v>
      </c>
      <c r="AG781" s="6" t="s">
        <v>1512</v>
      </c>
      <c r="AH781" s="6" t="s">
        <v>1480</v>
      </c>
      <c r="AI781" s="6" t="s">
        <v>1477</v>
      </c>
      <c r="AJ781" s="6" t="s">
        <v>1477</v>
      </c>
      <c r="AK781" s="6" t="s">
        <v>1477</v>
      </c>
      <c r="AL781" s="6" t="s">
        <v>1477</v>
      </c>
      <c r="AM781" s="6" t="s">
        <v>1477</v>
      </c>
      <c r="AN781" s="6" t="s">
        <v>1477</v>
      </c>
      <c r="AO781" s="6" t="s">
        <v>1477</v>
      </c>
      <c r="AP781" s="6" t="s">
        <v>1478</v>
      </c>
      <c r="AQ781" s="6" t="s">
        <v>1478</v>
      </c>
      <c r="AR781" s="6" t="s">
        <v>1477</v>
      </c>
      <c r="AS781" s="6" t="s">
        <v>1477</v>
      </c>
      <c r="AT781" s="2" t="b">
        <f t="shared" si="27"/>
        <v>0</v>
      </c>
      <c r="AU781" s="2" t="b">
        <f t="shared" si="32"/>
        <v>0</v>
      </c>
      <c r="AV781" s="8" t="b">
        <f t="shared" si="28"/>
        <v>1</v>
      </c>
      <c r="AW781" s="2" t="b">
        <f t="shared" si="29"/>
        <v>0</v>
      </c>
      <c r="AX781" s="2" t="b">
        <f t="shared" si="30"/>
        <v>1</v>
      </c>
      <c r="AY781" s="2" t="b">
        <f t="shared" si="31"/>
        <v>0</v>
      </c>
    </row>
    <row r="782" spans="1:51" ht="16" x14ac:dyDescent="0.2">
      <c r="A782" s="4" t="s">
        <v>5316</v>
      </c>
      <c r="B782" s="2" t="s">
        <v>1338</v>
      </c>
      <c r="E782" s="2" t="s">
        <v>1464</v>
      </c>
      <c r="F782" s="2">
        <v>15</v>
      </c>
      <c r="G782" s="2" t="s">
        <v>3403</v>
      </c>
      <c r="H782" s="2" t="s">
        <v>3403</v>
      </c>
      <c r="I782" s="2" t="s">
        <v>5308</v>
      </c>
      <c r="J782" s="2" t="s">
        <v>5309</v>
      </c>
      <c r="K782" s="7" t="s">
        <v>5310</v>
      </c>
      <c r="L782" s="2" t="s">
        <v>1998</v>
      </c>
      <c r="M782" s="2" t="s">
        <v>1983</v>
      </c>
      <c r="P782" s="2" t="s">
        <v>5317</v>
      </c>
      <c r="Q782" s="2" t="s">
        <v>5318</v>
      </c>
      <c r="R782" s="2" t="s">
        <v>5319</v>
      </c>
      <c r="AD782" s="2" t="s">
        <v>5320</v>
      </c>
      <c r="AE782" s="2" t="s">
        <v>5321</v>
      </c>
      <c r="AF782" s="6" t="s">
        <v>1477</v>
      </c>
      <c r="AG782" s="6" t="s">
        <v>1478</v>
      </c>
      <c r="AH782" s="6" t="s">
        <v>1480</v>
      </c>
      <c r="AI782" s="6" t="s">
        <v>1477</v>
      </c>
      <c r="AJ782" s="6" t="s">
        <v>1477</v>
      </c>
      <c r="AK782" s="6" t="s">
        <v>1477</v>
      </c>
      <c r="AL782" s="6" t="s">
        <v>1477</v>
      </c>
      <c r="AM782" s="6" t="s">
        <v>1477</v>
      </c>
      <c r="AN782" s="6" t="s">
        <v>1477</v>
      </c>
      <c r="AO782" s="6" t="s">
        <v>1477</v>
      </c>
      <c r="AP782" s="6" t="s">
        <v>1478</v>
      </c>
      <c r="AQ782" s="6" t="s">
        <v>1479</v>
      </c>
      <c r="AR782" s="6" t="s">
        <v>1477</v>
      </c>
      <c r="AS782" s="6" t="s">
        <v>1477</v>
      </c>
      <c r="AT782" s="2" t="b">
        <f t="shared" si="27"/>
        <v>0</v>
      </c>
      <c r="AU782" s="2" t="b">
        <f t="shared" si="32"/>
        <v>0</v>
      </c>
      <c r="AV782" s="8" t="b">
        <f t="shared" si="28"/>
        <v>1</v>
      </c>
      <c r="AW782" s="2" t="b">
        <f t="shared" si="29"/>
        <v>0</v>
      </c>
      <c r="AX782" s="2" t="b">
        <f t="shared" si="30"/>
        <v>1</v>
      </c>
      <c r="AY782" s="2" t="b">
        <f t="shared" si="31"/>
        <v>0</v>
      </c>
    </row>
    <row r="783" spans="1:51" ht="16" x14ac:dyDescent="0.2">
      <c r="A783" s="4" t="s">
        <v>5322</v>
      </c>
      <c r="B783" s="2" t="s">
        <v>1325</v>
      </c>
      <c r="E783" s="2" t="s">
        <v>1463</v>
      </c>
      <c r="F783" s="2">
        <v>15</v>
      </c>
      <c r="G783" s="2" t="s">
        <v>3403</v>
      </c>
      <c r="H783" s="2" t="s">
        <v>3403</v>
      </c>
      <c r="I783" s="2" t="s">
        <v>5308</v>
      </c>
      <c r="J783" s="2" t="s">
        <v>5309</v>
      </c>
      <c r="K783" s="7" t="s">
        <v>5310</v>
      </c>
      <c r="L783" s="2" t="s">
        <v>1998</v>
      </c>
      <c r="M783" s="2" t="s">
        <v>1983</v>
      </c>
      <c r="P783" s="2" t="s">
        <v>5323</v>
      </c>
      <c r="Q783" s="2" t="s">
        <v>5324</v>
      </c>
      <c r="R783" s="2" t="s">
        <v>5325</v>
      </c>
      <c r="AD783" s="2" t="s">
        <v>5326</v>
      </c>
      <c r="AE783" s="2" t="s">
        <v>5327</v>
      </c>
      <c r="AF783" s="6" t="s">
        <v>1477</v>
      </c>
      <c r="AG783" s="6" t="s">
        <v>2084</v>
      </c>
      <c r="AH783" s="6" t="s">
        <v>1682</v>
      </c>
      <c r="AI783" s="6" t="s">
        <v>1477</v>
      </c>
      <c r="AJ783" s="6" t="s">
        <v>1477</v>
      </c>
      <c r="AK783" s="6" t="s">
        <v>1477</v>
      </c>
      <c r="AL783" s="6" t="s">
        <v>1477</v>
      </c>
      <c r="AM783" s="6" t="s">
        <v>1477</v>
      </c>
      <c r="AN783" s="6" t="s">
        <v>1477</v>
      </c>
      <c r="AO783" s="6" t="s">
        <v>1477</v>
      </c>
      <c r="AP783" s="6" t="s">
        <v>1478</v>
      </c>
      <c r="AQ783" s="6" t="s">
        <v>2084</v>
      </c>
      <c r="AR783" s="6" t="s">
        <v>1535</v>
      </c>
      <c r="AS783" s="6" t="s">
        <v>1480</v>
      </c>
      <c r="AT783" s="2" t="b">
        <f t="shared" si="27"/>
        <v>0</v>
      </c>
      <c r="AU783" s="2" t="b">
        <f t="shared" si="32"/>
        <v>0</v>
      </c>
      <c r="AV783" s="8" t="b">
        <f t="shared" si="28"/>
        <v>1</v>
      </c>
      <c r="AW783" s="2" t="b">
        <f t="shared" si="29"/>
        <v>1</v>
      </c>
      <c r="AX783" s="2" t="b">
        <f t="shared" si="30"/>
        <v>0</v>
      </c>
      <c r="AY783" s="2" t="b">
        <f t="shared" si="31"/>
        <v>0</v>
      </c>
    </row>
    <row r="784" spans="1:51" ht="16" x14ac:dyDescent="0.2">
      <c r="A784" s="4" t="s">
        <v>5328</v>
      </c>
      <c r="B784" s="2" t="s">
        <v>614</v>
      </c>
      <c r="E784" s="2" t="s">
        <v>1463</v>
      </c>
      <c r="F784" s="2">
        <v>15</v>
      </c>
      <c r="G784" s="2" t="s">
        <v>3403</v>
      </c>
      <c r="H784" s="2" t="s">
        <v>3403</v>
      </c>
      <c r="I784" s="2" t="s">
        <v>5308</v>
      </c>
      <c r="J784" s="2" t="s">
        <v>5329</v>
      </c>
      <c r="K784" s="7" t="s">
        <v>5330</v>
      </c>
      <c r="L784" s="2" t="s">
        <v>1473</v>
      </c>
      <c r="M784" s="2" t="s">
        <v>1528</v>
      </c>
      <c r="N784" s="2" t="s">
        <v>3427</v>
      </c>
      <c r="O784" s="2" t="s">
        <v>3428</v>
      </c>
      <c r="P784" s="2" t="s">
        <v>5331</v>
      </c>
      <c r="Q784" s="2" t="s">
        <v>5332</v>
      </c>
      <c r="R784" s="2" t="s">
        <v>5333</v>
      </c>
      <c r="AD784" s="2" t="s">
        <v>5334</v>
      </c>
      <c r="AE784" s="2" t="s">
        <v>5335</v>
      </c>
      <c r="AF784" s="6" t="s">
        <v>1477</v>
      </c>
      <c r="AG784" s="6" t="s">
        <v>2084</v>
      </c>
      <c r="AH784" s="6" t="s">
        <v>1682</v>
      </c>
      <c r="AI784" s="6" t="s">
        <v>1477</v>
      </c>
      <c r="AJ784" s="6" t="s">
        <v>1477</v>
      </c>
      <c r="AK784" s="6" t="s">
        <v>1477</v>
      </c>
      <c r="AL784" s="6" t="s">
        <v>1477</v>
      </c>
      <c r="AM784" s="6" t="s">
        <v>1477</v>
      </c>
      <c r="AN784" s="6" t="s">
        <v>1477</v>
      </c>
      <c r="AO784" s="6" t="s">
        <v>1477</v>
      </c>
      <c r="AP784" s="6" t="s">
        <v>1478</v>
      </c>
      <c r="AQ784" s="6" t="s">
        <v>2084</v>
      </c>
      <c r="AR784" s="6" t="s">
        <v>1535</v>
      </c>
      <c r="AS784" s="6" t="s">
        <v>1480</v>
      </c>
      <c r="AT784" s="2" t="b">
        <f t="shared" si="27"/>
        <v>0</v>
      </c>
      <c r="AU784" s="2" t="b">
        <f t="shared" si="32"/>
        <v>0</v>
      </c>
      <c r="AV784" s="8" t="b">
        <f t="shared" si="28"/>
        <v>1</v>
      </c>
      <c r="AW784" s="2" t="b">
        <f t="shared" si="29"/>
        <v>1</v>
      </c>
      <c r="AX784" s="2" t="b">
        <f t="shared" si="30"/>
        <v>0</v>
      </c>
      <c r="AY784" s="2" t="b">
        <f t="shared" si="31"/>
        <v>0</v>
      </c>
    </row>
    <row r="785" spans="1:51" ht="16" x14ac:dyDescent="0.2">
      <c r="A785" s="4" t="s">
        <v>5336</v>
      </c>
      <c r="B785" s="2" t="s">
        <v>448</v>
      </c>
      <c r="E785" s="2" t="s">
        <v>1464</v>
      </c>
      <c r="F785" s="2">
        <v>15</v>
      </c>
      <c r="G785" s="2" t="s">
        <v>3403</v>
      </c>
      <c r="H785" s="2" t="s">
        <v>3403</v>
      </c>
      <c r="I785" s="2" t="s">
        <v>5337</v>
      </c>
      <c r="J785" s="2" t="s">
        <v>5338</v>
      </c>
      <c r="K785" s="7" t="s">
        <v>5339</v>
      </c>
      <c r="L785" s="2" t="s">
        <v>1998</v>
      </c>
      <c r="AD785" s="2" t="s">
        <v>5340</v>
      </c>
      <c r="AE785" s="2" t="s">
        <v>5341</v>
      </c>
      <c r="AF785" s="6" t="s">
        <v>1477</v>
      </c>
      <c r="AG785" s="6" t="s">
        <v>1512</v>
      </c>
      <c r="AH785" s="6" t="s">
        <v>1480</v>
      </c>
      <c r="AI785" s="6" t="s">
        <v>1477</v>
      </c>
      <c r="AJ785" s="6" t="s">
        <v>1477</v>
      </c>
      <c r="AK785" s="6" t="s">
        <v>1477</v>
      </c>
      <c r="AL785" s="6" t="s">
        <v>1477</v>
      </c>
      <c r="AM785" s="6" t="s">
        <v>1477</v>
      </c>
      <c r="AN785" s="6" t="s">
        <v>1477</v>
      </c>
      <c r="AO785" s="6" t="s">
        <v>1477</v>
      </c>
      <c r="AP785" s="6" t="s">
        <v>1478</v>
      </c>
      <c r="AQ785" s="6" t="s">
        <v>1682</v>
      </c>
      <c r="AR785" s="6" t="s">
        <v>1477</v>
      </c>
      <c r="AS785" s="6" t="s">
        <v>1477</v>
      </c>
      <c r="AT785" s="2" t="b">
        <f t="shared" si="27"/>
        <v>0</v>
      </c>
      <c r="AU785" s="2" t="b">
        <f t="shared" si="32"/>
        <v>0</v>
      </c>
      <c r="AV785" s="8" t="b">
        <f t="shared" si="28"/>
        <v>1</v>
      </c>
      <c r="AW785" s="2" t="b">
        <f t="shared" si="29"/>
        <v>0</v>
      </c>
      <c r="AX785" s="2" t="b">
        <f t="shared" si="30"/>
        <v>1</v>
      </c>
      <c r="AY785" s="2" t="b">
        <f t="shared" si="31"/>
        <v>0</v>
      </c>
    </row>
    <row r="786" spans="1:51" ht="16" x14ac:dyDescent="0.2">
      <c r="A786" s="4" t="s">
        <v>5342</v>
      </c>
      <c r="B786" s="2" t="s">
        <v>447</v>
      </c>
      <c r="E786" s="2" t="s">
        <v>1463</v>
      </c>
      <c r="F786" s="2">
        <v>15</v>
      </c>
      <c r="G786" s="2" t="s">
        <v>3403</v>
      </c>
      <c r="H786" s="2" t="s">
        <v>3403</v>
      </c>
      <c r="I786" s="2" t="s">
        <v>5337</v>
      </c>
      <c r="J786" s="2" t="s">
        <v>5338</v>
      </c>
      <c r="K786" s="7" t="s">
        <v>5339</v>
      </c>
      <c r="L786" s="2" t="s">
        <v>1998</v>
      </c>
      <c r="AD786" s="2" t="s">
        <v>5343</v>
      </c>
      <c r="AE786" s="2" t="s">
        <v>5344</v>
      </c>
      <c r="AF786" s="6" t="s">
        <v>1477</v>
      </c>
      <c r="AG786" s="6" t="s">
        <v>2084</v>
      </c>
      <c r="AH786" s="6" t="s">
        <v>1682</v>
      </c>
      <c r="AI786" s="6" t="s">
        <v>1477</v>
      </c>
      <c r="AJ786" s="6" t="s">
        <v>1477</v>
      </c>
      <c r="AK786" s="6" t="s">
        <v>1477</v>
      </c>
      <c r="AL786" s="6" t="s">
        <v>1477</v>
      </c>
      <c r="AM786" s="6" t="s">
        <v>1477</v>
      </c>
      <c r="AN786" s="6" t="s">
        <v>1477</v>
      </c>
      <c r="AO786" s="6" t="s">
        <v>1477</v>
      </c>
      <c r="AP786" s="6" t="s">
        <v>1478</v>
      </c>
      <c r="AQ786" s="6" t="s">
        <v>2084</v>
      </c>
      <c r="AR786" s="6" t="s">
        <v>1496</v>
      </c>
      <c r="AS786" s="6" t="s">
        <v>1480</v>
      </c>
      <c r="AT786" s="2" t="b">
        <f t="shared" si="27"/>
        <v>0</v>
      </c>
      <c r="AU786" s="2" t="b">
        <f t="shared" si="32"/>
        <v>0</v>
      </c>
      <c r="AV786" s="8" t="b">
        <f t="shared" si="28"/>
        <v>1</v>
      </c>
      <c r="AW786" s="2" t="b">
        <f t="shared" si="29"/>
        <v>1</v>
      </c>
      <c r="AX786" s="2" t="b">
        <f t="shared" si="30"/>
        <v>0</v>
      </c>
      <c r="AY786" s="2" t="b">
        <f t="shared" si="31"/>
        <v>0</v>
      </c>
    </row>
    <row r="787" spans="1:51" ht="16" x14ac:dyDescent="0.2">
      <c r="A787" s="4" t="s">
        <v>5345</v>
      </c>
      <c r="B787" s="2" t="s">
        <v>827</v>
      </c>
      <c r="E787" s="2" t="s">
        <v>1463</v>
      </c>
      <c r="F787" s="2">
        <v>15</v>
      </c>
      <c r="G787" s="2" t="s">
        <v>3403</v>
      </c>
      <c r="H787" s="2" t="s">
        <v>3403</v>
      </c>
      <c r="I787" s="2" t="s">
        <v>5337</v>
      </c>
      <c r="J787" s="2" t="s">
        <v>5346</v>
      </c>
      <c r="K787" s="7" t="s">
        <v>5347</v>
      </c>
      <c r="L787" s="2" t="s">
        <v>1473</v>
      </c>
      <c r="M787" s="2" t="s">
        <v>1528</v>
      </c>
      <c r="N787" s="2" t="s">
        <v>3427</v>
      </c>
      <c r="O787" s="2" t="s">
        <v>3428</v>
      </c>
      <c r="P787" s="2" t="s">
        <v>5348</v>
      </c>
      <c r="Q787" s="2" t="s">
        <v>5349</v>
      </c>
      <c r="AE787" s="2" t="s">
        <v>5350</v>
      </c>
      <c r="AF787" s="6" t="s">
        <v>1477</v>
      </c>
      <c r="AG787" s="6" t="s">
        <v>2084</v>
      </c>
      <c r="AH787" s="6" t="s">
        <v>1682</v>
      </c>
      <c r="AI787" s="6" t="s">
        <v>1477</v>
      </c>
      <c r="AJ787" s="6" t="s">
        <v>1477</v>
      </c>
      <c r="AK787" s="6" t="s">
        <v>1477</v>
      </c>
      <c r="AL787" s="6" t="s">
        <v>1477</v>
      </c>
      <c r="AM787" s="6" t="s">
        <v>1477</v>
      </c>
      <c r="AN787" s="6" t="s">
        <v>1477</v>
      </c>
      <c r="AO787" s="6" t="s">
        <v>1477</v>
      </c>
      <c r="AP787" s="6" t="s">
        <v>1478</v>
      </c>
      <c r="AQ787" s="6" t="s">
        <v>2084</v>
      </c>
      <c r="AR787" s="6" t="s">
        <v>1496</v>
      </c>
      <c r="AS787" s="6" t="s">
        <v>1480</v>
      </c>
      <c r="AT787" s="2" t="b">
        <f t="shared" si="27"/>
        <v>0</v>
      </c>
      <c r="AU787" s="2" t="b">
        <f t="shared" si="32"/>
        <v>0</v>
      </c>
      <c r="AV787" s="8" t="b">
        <f t="shared" si="28"/>
        <v>1</v>
      </c>
      <c r="AW787" s="2" t="b">
        <f t="shared" si="29"/>
        <v>1</v>
      </c>
      <c r="AX787" s="2" t="b">
        <f t="shared" si="30"/>
        <v>0</v>
      </c>
      <c r="AY787" s="2" t="b">
        <f t="shared" si="31"/>
        <v>0</v>
      </c>
    </row>
    <row r="788" spans="1:51" ht="16" x14ac:dyDescent="0.2">
      <c r="A788" s="4" t="s">
        <v>5351</v>
      </c>
      <c r="B788" s="2" t="s">
        <v>884</v>
      </c>
      <c r="E788" s="2" t="s">
        <v>1463</v>
      </c>
      <c r="F788" s="2">
        <v>15</v>
      </c>
      <c r="G788" s="2" t="s">
        <v>3403</v>
      </c>
      <c r="H788" s="2" t="s">
        <v>3403</v>
      </c>
      <c r="I788" s="2" t="s">
        <v>5337</v>
      </c>
      <c r="J788" s="2" t="s">
        <v>5346</v>
      </c>
      <c r="K788" s="7" t="s">
        <v>5347</v>
      </c>
      <c r="L788" s="2" t="s">
        <v>3769</v>
      </c>
      <c r="M788" s="2" t="s">
        <v>1528</v>
      </c>
      <c r="N788" s="2" t="s">
        <v>3855</v>
      </c>
      <c r="O788" s="2" t="s">
        <v>3428</v>
      </c>
      <c r="P788" s="2" t="s">
        <v>5352</v>
      </c>
      <c r="Q788" s="2" t="s">
        <v>5353</v>
      </c>
      <c r="AE788" s="2" t="s">
        <v>5354</v>
      </c>
      <c r="AF788" s="6" t="s">
        <v>1477</v>
      </c>
      <c r="AG788" s="6" t="s">
        <v>2084</v>
      </c>
      <c r="AH788" s="6" t="s">
        <v>1682</v>
      </c>
      <c r="AI788" s="6" t="s">
        <v>1477</v>
      </c>
      <c r="AJ788" s="6" t="s">
        <v>1477</v>
      </c>
      <c r="AK788" s="6" t="s">
        <v>1477</v>
      </c>
      <c r="AL788" s="6" t="s">
        <v>1477</v>
      </c>
      <c r="AM788" s="6" t="s">
        <v>1477</v>
      </c>
      <c r="AN788" s="6" t="s">
        <v>1477</v>
      </c>
      <c r="AO788" s="6" t="s">
        <v>1477</v>
      </c>
      <c r="AP788" s="6" t="s">
        <v>1478</v>
      </c>
      <c r="AQ788" s="6" t="s">
        <v>2084</v>
      </c>
      <c r="AR788" s="6" t="s">
        <v>1496</v>
      </c>
      <c r="AS788" s="6" t="s">
        <v>1480</v>
      </c>
      <c r="AT788" s="2" t="b">
        <f t="shared" si="27"/>
        <v>0</v>
      </c>
      <c r="AU788" s="2" t="b">
        <f t="shared" si="32"/>
        <v>0</v>
      </c>
      <c r="AV788" s="8" t="b">
        <f t="shared" si="28"/>
        <v>1</v>
      </c>
      <c r="AW788" s="2" t="b">
        <f t="shared" si="29"/>
        <v>1</v>
      </c>
      <c r="AX788" s="2" t="b">
        <f t="shared" si="30"/>
        <v>0</v>
      </c>
      <c r="AY788" s="2" t="b">
        <f t="shared" si="31"/>
        <v>0</v>
      </c>
    </row>
    <row r="789" spans="1:51" ht="16" x14ac:dyDescent="0.2">
      <c r="A789" s="4" t="s">
        <v>5355</v>
      </c>
      <c r="B789" s="2" t="s">
        <v>989</v>
      </c>
      <c r="C789" s="2">
        <v>6</v>
      </c>
      <c r="D789" s="2" t="s">
        <v>1464</v>
      </c>
      <c r="E789" s="2" t="s">
        <v>1464</v>
      </c>
      <c r="F789" s="2">
        <v>15</v>
      </c>
      <c r="G789" s="2" t="s">
        <v>3403</v>
      </c>
      <c r="H789" s="2" t="s">
        <v>3403</v>
      </c>
      <c r="I789" s="2" t="s">
        <v>5337</v>
      </c>
      <c r="J789" s="2" t="s">
        <v>5356</v>
      </c>
      <c r="K789" s="7" t="s">
        <v>5357</v>
      </c>
      <c r="L789" s="2" t="s">
        <v>1473</v>
      </c>
      <c r="M789" s="2" t="s">
        <v>1528</v>
      </c>
      <c r="N789" s="2" t="s">
        <v>5358</v>
      </c>
      <c r="O789" s="2" t="s">
        <v>3408</v>
      </c>
      <c r="P789" s="2" t="s">
        <v>5359</v>
      </c>
      <c r="Q789" s="2" t="s">
        <v>5360</v>
      </c>
      <c r="R789" s="2" t="s">
        <v>5361</v>
      </c>
      <c r="AD789" s="2" t="s">
        <v>5362</v>
      </c>
      <c r="AE789" s="2" t="s">
        <v>5363</v>
      </c>
      <c r="AF789" s="6" t="s">
        <v>1477</v>
      </c>
      <c r="AG789" s="6" t="s">
        <v>1478</v>
      </c>
      <c r="AH789" s="6" t="s">
        <v>1480</v>
      </c>
      <c r="AI789" s="6" t="s">
        <v>1477</v>
      </c>
      <c r="AJ789" s="6" t="s">
        <v>1477</v>
      </c>
      <c r="AK789" s="6" t="s">
        <v>1477</v>
      </c>
      <c r="AL789" s="6" t="s">
        <v>1477</v>
      </c>
      <c r="AM789" s="6" t="s">
        <v>1477</v>
      </c>
      <c r="AN789" s="6" t="s">
        <v>1477</v>
      </c>
      <c r="AO789" s="6" t="s">
        <v>1477</v>
      </c>
      <c r="AP789" s="6" t="s">
        <v>1478</v>
      </c>
      <c r="AQ789" s="6" t="s">
        <v>1526</v>
      </c>
      <c r="AR789" s="6" t="s">
        <v>1477</v>
      </c>
      <c r="AS789" s="6" t="s">
        <v>1477</v>
      </c>
      <c r="AT789" s="2" t="b">
        <f t="shared" si="27"/>
        <v>0</v>
      </c>
      <c r="AU789" s="2" t="b">
        <f t="shared" si="32"/>
        <v>0</v>
      </c>
      <c r="AV789" s="8" t="b">
        <f t="shared" si="28"/>
        <v>1</v>
      </c>
      <c r="AW789" s="2" t="b">
        <f t="shared" si="29"/>
        <v>0</v>
      </c>
      <c r="AX789" s="2" t="b">
        <f t="shared" si="30"/>
        <v>1</v>
      </c>
      <c r="AY789" s="2" t="b">
        <f t="shared" si="31"/>
        <v>0</v>
      </c>
    </row>
    <row r="790" spans="1:51" ht="16" x14ac:dyDescent="0.2">
      <c r="A790" s="4" t="s">
        <v>5364</v>
      </c>
      <c r="B790" s="2" t="s">
        <v>990</v>
      </c>
      <c r="C790" s="2">
        <v>6</v>
      </c>
      <c r="D790" s="2" t="s">
        <v>1464</v>
      </c>
      <c r="E790" s="2" t="s">
        <v>1464</v>
      </c>
      <c r="F790" s="2">
        <v>15</v>
      </c>
      <c r="G790" s="2" t="s">
        <v>3403</v>
      </c>
      <c r="H790" s="2" t="s">
        <v>3403</v>
      </c>
      <c r="I790" s="2" t="s">
        <v>5337</v>
      </c>
      <c r="J790" s="2" t="s">
        <v>5356</v>
      </c>
      <c r="K790" s="7" t="s">
        <v>5357</v>
      </c>
      <c r="L790" s="2" t="s">
        <v>1473</v>
      </c>
      <c r="M790" s="2" t="s">
        <v>1528</v>
      </c>
      <c r="N790" s="2" t="s">
        <v>3541</v>
      </c>
      <c r="O790" s="2" t="s">
        <v>3542</v>
      </c>
      <c r="P790" s="2" t="s">
        <v>5365</v>
      </c>
      <c r="Q790" s="2" t="s">
        <v>5366</v>
      </c>
      <c r="AD790" s="2" t="s">
        <v>5367</v>
      </c>
      <c r="AE790" s="2" t="s">
        <v>5368</v>
      </c>
      <c r="AF790" s="6" t="s">
        <v>1477</v>
      </c>
      <c r="AG790" s="6" t="s">
        <v>1512</v>
      </c>
      <c r="AH790" s="6" t="s">
        <v>1480</v>
      </c>
      <c r="AI790" s="6" t="s">
        <v>1477</v>
      </c>
      <c r="AJ790" s="6" t="s">
        <v>1477</v>
      </c>
      <c r="AK790" s="6" t="s">
        <v>1477</v>
      </c>
      <c r="AL790" s="6" t="s">
        <v>1477</v>
      </c>
      <c r="AM790" s="6" t="s">
        <v>1477</v>
      </c>
      <c r="AN790" s="6" t="s">
        <v>1477</v>
      </c>
      <c r="AO790" s="6" t="s">
        <v>1477</v>
      </c>
      <c r="AP790" s="6" t="s">
        <v>1478</v>
      </c>
      <c r="AQ790" s="6" t="s">
        <v>1480</v>
      </c>
      <c r="AR790" s="6" t="s">
        <v>1477</v>
      </c>
      <c r="AS790" s="6" t="s">
        <v>1477</v>
      </c>
      <c r="AT790" s="2" t="b">
        <f t="shared" si="27"/>
        <v>0</v>
      </c>
      <c r="AU790" s="2" t="b">
        <f t="shared" si="32"/>
        <v>0</v>
      </c>
      <c r="AV790" s="8" t="b">
        <f t="shared" si="28"/>
        <v>1</v>
      </c>
      <c r="AW790" s="2" t="b">
        <f t="shared" si="29"/>
        <v>0</v>
      </c>
      <c r="AX790" s="2" t="b">
        <f t="shared" si="30"/>
        <v>1</v>
      </c>
      <c r="AY790" s="2" t="b">
        <f t="shared" si="31"/>
        <v>0</v>
      </c>
    </row>
    <row r="791" spans="1:51" ht="16" x14ac:dyDescent="0.2">
      <c r="A791" s="4" t="s">
        <v>5369</v>
      </c>
      <c r="B791" s="2" t="s">
        <v>988</v>
      </c>
      <c r="E791" s="2" t="s">
        <v>1463</v>
      </c>
      <c r="F791" s="2">
        <v>15</v>
      </c>
      <c r="G791" s="2" t="s">
        <v>3403</v>
      </c>
      <c r="H791" s="2" t="s">
        <v>3403</v>
      </c>
      <c r="I791" s="2" t="s">
        <v>5337</v>
      </c>
      <c r="J791" s="2" t="s">
        <v>5356</v>
      </c>
      <c r="K791" s="7" t="s">
        <v>5357</v>
      </c>
      <c r="L791" s="2" t="s">
        <v>1473</v>
      </c>
      <c r="M791" s="2" t="s">
        <v>1528</v>
      </c>
      <c r="N791" s="2" t="s">
        <v>5370</v>
      </c>
      <c r="O791" s="2" t="s">
        <v>3428</v>
      </c>
      <c r="P791" s="2" t="s">
        <v>5371</v>
      </c>
      <c r="Q791" s="2" t="s">
        <v>5372</v>
      </c>
      <c r="AD791" s="2" t="s">
        <v>5373</v>
      </c>
      <c r="AE791" s="2" t="s">
        <v>5374</v>
      </c>
      <c r="AF791" s="6" t="s">
        <v>1477</v>
      </c>
      <c r="AG791" s="6" t="s">
        <v>2084</v>
      </c>
      <c r="AH791" s="6" t="s">
        <v>1682</v>
      </c>
      <c r="AI791" s="6" t="s">
        <v>1477</v>
      </c>
      <c r="AJ791" s="6" t="s">
        <v>1477</v>
      </c>
      <c r="AK791" s="6" t="s">
        <v>1477</v>
      </c>
      <c r="AL791" s="6" t="s">
        <v>1477</v>
      </c>
      <c r="AM791" s="6" t="s">
        <v>1477</v>
      </c>
      <c r="AN791" s="6" t="s">
        <v>1477</v>
      </c>
      <c r="AO791" s="6" t="s">
        <v>1477</v>
      </c>
      <c r="AP791" s="6" t="s">
        <v>1478</v>
      </c>
      <c r="AQ791" s="6" t="s">
        <v>2084</v>
      </c>
      <c r="AR791" s="6" t="s">
        <v>1496</v>
      </c>
      <c r="AS791" s="6" t="s">
        <v>1480</v>
      </c>
      <c r="AT791" s="2" t="b">
        <f t="shared" si="27"/>
        <v>0</v>
      </c>
      <c r="AU791" s="2" t="b">
        <f t="shared" si="32"/>
        <v>0</v>
      </c>
      <c r="AV791" s="8" t="b">
        <f t="shared" si="28"/>
        <v>1</v>
      </c>
      <c r="AW791" s="2" t="b">
        <f t="shared" si="29"/>
        <v>1</v>
      </c>
      <c r="AX791" s="2" t="b">
        <f t="shared" si="30"/>
        <v>0</v>
      </c>
      <c r="AY791" s="2" t="b">
        <f t="shared" si="31"/>
        <v>0</v>
      </c>
    </row>
    <row r="792" spans="1:51" ht="16" x14ac:dyDescent="0.2">
      <c r="A792" s="4" t="s">
        <v>5375</v>
      </c>
      <c r="B792" s="2" t="s">
        <v>737</v>
      </c>
      <c r="E792" s="2" t="s">
        <v>1463</v>
      </c>
      <c r="F792" s="2">
        <v>15</v>
      </c>
      <c r="G792" s="2" t="s">
        <v>3403</v>
      </c>
      <c r="H792" s="2" t="s">
        <v>3403</v>
      </c>
      <c r="I792" s="2" t="s">
        <v>5337</v>
      </c>
      <c r="J792" s="2" t="s">
        <v>5376</v>
      </c>
      <c r="K792" s="7" t="s">
        <v>5377</v>
      </c>
      <c r="L792" s="2" t="s">
        <v>1473</v>
      </c>
      <c r="M792" s="2" t="s">
        <v>1528</v>
      </c>
      <c r="N792" s="2" t="s">
        <v>3427</v>
      </c>
      <c r="O792" s="2" t="s">
        <v>3428</v>
      </c>
      <c r="P792" s="2" t="s">
        <v>5378</v>
      </c>
      <c r="Q792" s="2" t="s">
        <v>5379</v>
      </c>
      <c r="AE792" s="2" t="s">
        <v>5380</v>
      </c>
      <c r="AF792" s="6" t="s">
        <v>1477</v>
      </c>
      <c r="AG792" s="6" t="s">
        <v>2084</v>
      </c>
      <c r="AH792" s="6" t="s">
        <v>1682</v>
      </c>
      <c r="AI792" s="6" t="s">
        <v>1477</v>
      </c>
      <c r="AJ792" s="6" t="s">
        <v>1477</v>
      </c>
      <c r="AK792" s="6" t="s">
        <v>1477</v>
      </c>
      <c r="AL792" s="6" t="s">
        <v>1477</v>
      </c>
      <c r="AM792" s="6" t="s">
        <v>1477</v>
      </c>
      <c r="AN792" s="6" t="s">
        <v>1477</v>
      </c>
      <c r="AO792" s="6" t="s">
        <v>1477</v>
      </c>
      <c r="AP792" s="6" t="s">
        <v>1478</v>
      </c>
      <c r="AQ792" s="6" t="s">
        <v>2084</v>
      </c>
      <c r="AR792" s="6" t="s">
        <v>1535</v>
      </c>
      <c r="AS792" s="6" t="s">
        <v>1480</v>
      </c>
      <c r="AT792" s="2" t="b">
        <f t="shared" si="27"/>
        <v>0</v>
      </c>
      <c r="AU792" s="2" t="b">
        <f t="shared" si="32"/>
        <v>0</v>
      </c>
      <c r="AV792" s="8" t="b">
        <f t="shared" si="28"/>
        <v>1</v>
      </c>
      <c r="AW792" s="2" t="b">
        <f t="shared" si="29"/>
        <v>1</v>
      </c>
      <c r="AX792" s="2" t="b">
        <f t="shared" si="30"/>
        <v>0</v>
      </c>
      <c r="AY792" s="2" t="b">
        <f t="shared" si="31"/>
        <v>0</v>
      </c>
    </row>
    <row r="793" spans="1:51" ht="16" x14ac:dyDescent="0.2">
      <c r="A793" s="4" t="s">
        <v>5381</v>
      </c>
      <c r="B793" s="2" t="s">
        <v>886</v>
      </c>
      <c r="C793" s="3"/>
      <c r="E793" s="2" t="s">
        <v>1463</v>
      </c>
      <c r="F793" s="2">
        <v>15</v>
      </c>
      <c r="G793" s="2" t="s">
        <v>3403</v>
      </c>
      <c r="H793" s="3" t="s">
        <v>3403</v>
      </c>
      <c r="I793" s="3" t="s">
        <v>5337</v>
      </c>
      <c r="J793" s="3" t="s">
        <v>5382</v>
      </c>
      <c r="K793" s="9" t="s">
        <v>5383</v>
      </c>
      <c r="L793" s="3" t="s">
        <v>3769</v>
      </c>
      <c r="M793" s="3" t="s">
        <v>1528</v>
      </c>
      <c r="N793" s="3" t="s">
        <v>3427</v>
      </c>
      <c r="O793" s="3" t="s">
        <v>3428</v>
      </c>
      <c r="P793" s="3" t="s">
        <v>5384</v>
      </c>
      <c r="Q793" s="3" t="s">
        <v>5385</v>
      </c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E793" s="2" t="s">
        <v>5386</v>
      </c>
      <c r="AF793" s="6" t="s">
        <v>1477</v>
      </c>
      <c r="AG793" s="6" t="s">
        <v>2084</v>
      </c>
      <c r="AH793" s="6" t="s">
        <v>1682</v>
      </c>
      <c r="AI793" s="6" t="s">
        <v>1477</v>
      </c>
      <c r="AJ793" s="6" t="s">
        <v>1477</v>
      </c>
      <c r="AK793" s="6" t="s">
        <v>1477</v>
      </c>
      <c r="AL793" s="6" t="s">
        <v>1477</v>
      </c>
      <c r="AM793" s="6" t="s">
        <v>1477</v>
      </c>
      <c r="AN793" s="6" t="s">
        <v>1477</v>
      </c>
      <c r="AO793" s="6" t="s">
        <v>1477</v>
      </c>
      <c r="AP793" s="6" t="s">
        <v>1478</v>
      </c>
      <c r="AQ793" s="6" t="s">
        <v>2084</v>
      </c>
      <c r="AR793" s="6" t="s">
        <v>1496</v>
      </c>
      <c r="AS793" s="6" t="s">
        <v>1480</v>
      </c>
      <c r="AT793" s="2" t="b">
        <f t="shared" si="27"/>
        <v>0</v>
      </c>
      <c r="AU793" s="2" t="b">
        <f t="shared" si="32"/>
        <v>0</v>
      </c>
      <c r="AV793" s="8" t="b">
        <f t="shared" si="28"/>
        <v>1</v>
      </c>
      <c r="AW793" s="2" t="b">
        <f t="shared" si="29"/>
        <v>1</v>
      </c>
      <c r="AX793" s="2" t="b">
        <f t="shared" si="30"/>
        <v>0</v>
      </c>
      <c r="AY793" s="2" t="b">
        <f t="shared" si="31"/>
        <v>0</v>
      </c>
    </row>
    <row r="794" spans="1:51" ht="16" x14ac:dyDescent="0.2">
      <c r="A794" s="4" t="s">
        <v>5387</v>
      </c>
      <c r="B794" s="2" t="s">
        <v>887</v>
      </c>
      <c r="E794" s="2" t="s">
        <v>1463</v>
      </c>
      <c r="F794" s="2">
        <v>15</v>
      </c>
      <c r="G794" s="2" t="s">
        <v>3403</v>
      </c>
      <c r="H794" s="2" t="s">
        <v>3403</v>
      </c>
      <c r="I794" s="2" t="s">
        <v>5337</v>
      </c>
      <c r="J794" s="2" t="s">
        <v>5388</v>
      </c>
      <c r="K794" s="7" t="s">
        <v>5389</v>
      </c>
      <c r="L794" s="2" t="s">
        <v>3769</v>
      </c>
      <c r="M794" s="2" t="s">
        <v>1528</v>
      </c>
      <c r="N794" s="2" t="s">
        <v>3427</v>
      </c>
      <c r="O794" s="2" t="s">
        <v>3428</v>
      </c>
      <c r="P794" s="2" t="s">
        <v>5390</v>
      </c>
      <c r="Q794" s="2" t="s">
        <v>5391</v>
      </c>
      <c r="AE794" s="2" t="s">
        <v>5392</v>
      </c>
      <c r="AF794" s="6" t="s">
        <v>1477</v>
      </c>
      <c r="AG794" s="6" t="s">
        <v>2084</v>
      </c>
      <c r="AH794" s="6" t="s">
        <v>1682</v>
      </c>
      <c r="AI794" s="6" t="s">
        <v>1477</v>
      </c>
      <c r="AJ794" s="6" t="s">
        <v>1477</v>
      </c>
      <c r="AK794" s="6" t="s">
        <v>1477</v>
      </c>
      <c r="AL794" s="6" t="s">
        <v>1477</v>
      </c>
      <c r="AM794" s="6" t="s">
        <v>1477</v>
      </c>
      <c r="AN794" s="6" t="s">
        <v>1477</v>
      </c>
      <c r="AO794" s="6" t="s">
        <v>1477</v>
      </c>
      <c r="AP794" s="6" t="s">
        <v>1478</v>
      </c>
      <c r="AQ794" s="6" t="s">
        <v>2084</v>
      </c>
      <c r="AR794" s="6" t="s">
        <v>1496</v>
      </c>
      <c r="AS794" s="6" t="s">
        <v>1480</v>
      </c>
      <c r="AT794" s="2" t="b">
        <f t="shared" si="27"/>
        <v>0</v>
      </c>
      <c r="AU794" s="2" t="b">
        <f t="shared" si="32"/>
        <v>0</v>
      </c>
      <c r="AV794" s="8" t="b">
        <f t="shared" si="28"/>
        <v>1</v>
      </c>
      <c r="AW794" s="2" t="b">
        <f t="shared" si="29"/>
        <v>1</v>
      </c>
      <c r="AX794" s="2" t="b">
        <f t="shared" si="30"/>
        <v>0</v>
      </c>
      <c r="AY794" s="2" t="b">
        <f t="shared" si="31"/>
        <v>0</v>
      </c>
    </row>
    <row r="795" spans="1:51" ht="16" x14ac:dyDescent="0.2">
      <c r="A795" s="4" t="s">
        <v>5393</v>
      </c>
      <c r="B795" s="2" t="s">
        <v>688</v>
      </c>
      <c r="C795" s="2">
        <v>6</v>
      </c>
      <c r="D795" s="2" t="s">
        <v>1464</v>
      </c>
      <c r="E795" s="2" t="s">
        <v>1464</v>
      </c>
      <c r="F795" s="2">
        <v>15</v>
      </c>
      <c r="G795" s="2" t="s">
        <v>3403</v>
      </c>
      <c r="H795" s="2" t="s">
        <v>3403</v>
      </c>
      <c r="I795" s="2" t="s">
        <v>5337</v>
      </c>
      <c r="J795" s="2" t="s">
        <v>5394</v>
      </c>
      <c r="K795" s="7" t="s">
        <v>5395</v>
      </c>
      <c r="L795" s="2" t="s">
        <v>1473</v>
      </c>
      <c r="M795" s="2" t="s">
        <v>1528</v>
      </c>
      <c r="N795" s="2" t="s">
        <v>5396</v>
      </c>
      <c r="O795" s="2" t="s">
        <v>3408</v>
      </c>
      <c r="P795" s="2" t="s">
        <v>5397</v>
      </c>
      <c r="Q795" s="2" t="s">
        <v>5398</v>
      </c>
      <c r="Y795" s="2" t="s">
        <v>3424</v>
      </c>
      <c r="AE795" s="2" t="s">
        <v>5399</v>
      </c>
      <c r="AF795" s="6" t="s">
        <v>1477</v>
      </c>
      <c r="AG795" s="6" t="s">
        <v>1478</v>
      </c>
      <c r="AH795" s="6" t="s">
        <v>1480</v>
      </c>
      <c r="AI795" s="6" t="s">
        <v>1477</v>
      </c>
      <c r="AJ795" s="6" t="s">
        <v>1477</v>
      </c>
      <c r="AK795" s="6" t="s">
        <v>1477</v>
      </c>
      <c r="AL795" s="6" t="s">
        <v>1477</v>
      </c>
      <c r="AM795" s="6" t="s">
        <v>1477</v>
      </c>
      <c r="AN795" s="6" t="s">
        <v>1477</v>
      </c>
      <c r="AO795" s="6" t="s">
        <v>1477</v>
      </c>
      <c r="AP795" s="6" t="s">
        <v>1478</v>
      </c>
      <c r="AQ795" s="6" t="s">
        <v>1526</v>
      </c>
      <c r="AR795" s="6" t="s">
        <v>1477</v>
      </c>
      <c r="AS795" s="6" t="s">
        <v>1477</v>
      </c>
      <c r="AT795" s="2" t="b">
        <f t="shared" si="27"/>
        <v>0</v>
      </c>
      <c r="AU795" s="2" t="b">
        <f t="shared" si="32"/>
        <v>0</v>
      </c>
      <c r="AV795" s="8" t="b">
        <f t="shared" si="28"/>
        <v>1</v>
      </c>
      <c r="AW795" s="2" t="b">
        <f t="shared" si="29"/>
        <v>0</v>
      </c>
      <c r="AX795" s="2" t="b">
        <f t="shared" si="30"/>
        <v>1</v>
      </c>
      <c r="AY795" s="2" t="b">
        <f t="shared" si="31"/>
        <v>0</v>
      </c>
    </row>
    <row r="796" spans="1:51" ht="16" x14ac:dyDescent="0.2">
      <c r="A796" s="4" t="s">
        <v>5400</v>
      </c>
      <c r="B796" s="2" t="s">
        <v>689</v>
      </c>
      <c r="C796" s="2">
        <v>6</v>
      </c>
      <c r="D796" s="2" t="s">
        <v>1464</v>
      </c>
      <c r="E796" s="2" t="s">
        <v>1464</v>
      </c>
      <c r="F796" s="2">
        <v>15</v>
      </c>
      <c r="G796" s="2" t="s">
        <v>3403</v>
      </c>
      <c r="H796" s="2" t="s">
        <v>3403</v>
      </c>
      <c r="I796" s="2" t="s">
        <v>5337</v>
      </c>
      <c r="J796" s="2" t="s">
        <v>5394</v>
      </c>
      <c r="K796" s="7" t="s">
        <v>5395</v>
      </c>
      <c r="L796" s="2" t="s">
        <v>1473</v>
      </c>
      <c r="M796" s="2" t="s">
        <v>1528</v>
      </c>
      <c r="N796" s="2" t="s">
        <v>5401</v>
      </c>
      <c r="O796" s="2" t="s">
        <v>3408</v>
      </c>
      <c r="P796" s="2" t="s">
        <v>5402</v>
      </c>
      <c r="Q796" s="2" t="s">
        <v>5403</v>
      </c>
      <c r="R796" s="2" t="s">
        <v>5402</v>
      </c>
      <c r="T796" s="7" t="s">
        <v>5404</v>
      </c>
      <c r="Y796" s="2" t="s">
        <v>3424</v>
      </c>
      <c r="AE796" s="2" t="s">
        <v>5405</v>
      </c>
      <c r="AF796" s="6" t="s">
        <v>1477</v>
      </c>
      <c r="AG796" s="6" t="s">
        <v>1478</v>
      </c>
      <c r="AH796" s="6" t="s">
        <v>1480</v>
      </c>
      <c r="AI796" s="6" t="s">
        <v>1477</v>
      </c>
      <c r="AJ796" s="6" t="s">
        <v>1477</v>
      </c>
      <c r="AK796" s="6" t="s">
        <v>1477</v>
      </c>
      <c r="AL796" s="6" t="s">
        <v>1477</v>
      </c>
      <c r="AM796" s="6" t="s">
        <v>1477</v>
      </c>
      <c r="AN796" s="6" t="s">
        <v>1477</v>
      </c>
      <c r="AO796" s="6" t="s">
        <v>1477</v>
      </c>
      <c r="AP796" s="6" t="s">
        <v>1478</v>
      </c>
      <c r="AQ796" s="6" t="s">
        <v>1526</v>
      </c>
      <c r="AR796" s="6" t="s">
        <v>1477</v>
      </c>
      <c r="AS796" s="6" t="s">
        <v>1477</v>
      </c>
      <c r="AT796" s="2" t="b">
        <f t="shared" si="27"/>
        <v>0</v>
      </c>
      <c r="AU796" s="2" t="b">
        <f t="shared" si="32"/>
        <v>0</v>
      </c>
      <c r="AV796" s="8" t="b">
        <f t="shared" si="28"/>
        <v>1</v>
      </c>
      <c r="AW796" s="2" t="b">
        <f t="shared" si="29"/>
        <v>0</v>
      </c>
      <c r="AX796" s="2" t="b">
        <f t="shared" si="30"/>
        <v>1</v>
      </c>
      <c r="AY796" s="2" t="b">
        <f t="shared" si="31"/>
        <v>0</v>
      </c>
    </row>
    <row r="797" spans="1:51" ht="16" x14ac:dyDescent="0.2">
      <c r="A797" s="4" t="s">
        <v>5406</v>
      </c>
      <c r="B797" s="2" t="s">
        <v>777</v>
      </c>
      <c r="E797" s="2" t="s">
        <v>1463</v>
      </c>
      <c r="F797" s="2">
        <v>15</v>
      </c>
      <c r="G797" s="2" t="s">
        <v>3403</v>
      </c>
      <c r="H797" s="2" t="s">
        <v>3403</v>
      </c>
      <c r="I797" s="2" t="s">
        <v>5407</v>
      </c>
      <c r="J797" s="2" t="s">
        <v>5408</v>
      </c>
      <c r="K797" s="7" t="s">
        <v>5409</v>
      </c>
      <c r="L797" s="2" t="s">
        <v>1473</v>
      </c>
      <c r="M797" s="2" t="s">
        <v>1528</v>
      </c>
      <c r="N797" s="2" t="s">
        <v>5410</v>
      </c>
      <c r="O797" s="2" t="s">
        <v>3408</v>
      </c>
      <c r="P797" s="2" t="s">
        <v>5411</v>
      </c>
      <c r="Q797" s="2" t="s">
        <v>5412</v>
      </c>
      <c r="AE797" s="2" t="s">
        <v>5413</v>
      </c>
      <c r="AF797" s="6" t="s">
        <v>1477</v>
      </c>
      <c r="AG797" s="6" t="s">
        <v>1484</v>
      </c>
      <c r="AH797" s="6" t="s">
        <v>1480</v>
      </c>
      <c r="AI797" s="6" t="s">
        <v>1477</v>
      </c>
      <c r="AJ797" s="6" t="s">
        <v>1477</v>
      </c>
      <c r="AK797" s="6" t="s">
        <v>1477</v>
      </c>
      <c r="AL797" s="6" t="s">
        <v>1477</v>
      </c>
      <c r="AM797" s="6" t="s">
        <v>1477</v>
      </c>
      <c r="AN797" s="6" t="s">
        <v>1477</v>
      </c>
      <c r="AO797" s="6" t="s">
        <v>1477</v>
      </c>
      <c r="AP797" s="6" t="s">
        <v>1478</v>
      </c>
      <c r="AQ797" s="6" t="s">
        <v>1535</v>
      </c>
      <c r="AR797" s="6" t="s">
        <v>1508</v>
      </c>
      <c r="AS797" s="6" t="s">
        <v>1478</v>
      </c>
      <c r="AT797" s="2" t="b">
        <f t="shared" si="27"/>
        <v>0</v>
      </c>
      <c r="AU797" s="2" t="b">
        <f t="shared" si="32"/>
        <v>0</v>
      </c>
      <c r="AV797" s="8" t="b">
        <f t="shared" si="28"/>
        <v>1</v>
      </c>
      <c r="AW797" s="2" t="b">
        <f t="shared" si="29"/>
        <v>1</v>
      </c>
      <c r="AX797" s="2" t="b">
        <f t="shared" si="30"/>
        <v>0</v>
      </c>
      <c r="AY797" s="2" t="b">
        <f t="shared" si="31"/>
        <v>0</v>
      </c>
    </row>
    <row r="798" spans="1:51" ht="16" x14ac:dyDescent="0.2">
      <c r="A798" s="4" t="s">
        <v>5414</v>
      </c>
      <c r="B798" s="2" t="s">
        <v>778</v>
      </c>
      <c r="E798" s="2" t="s">
        <v>1463</v>
      </c>
      <c r="F798" s="2">
        <v>15</v>
      </c>
      <c r="G798" s="2" t="s">
        <v>3403</v>
      </c>
      <c r="H798" s="2" t="s">
        <v>3403</v>
      </c>
      <c r="I798" s="2" t="s">
        <v>5407</v>
      </c>
      <c r="J798" s="2" t="s">
        <v>5408</v>
      </c>
      <c r="K798" s="7" t="s">
        <v>5409</v>
      </c>
      <c r="L798" s="2" t="s">
        <v>1473</v>
      </c>
      <c r="M798" s="2" t="s">
        <v>1528</v>
      </c>
      <c r="N798" s="2" t="s">
        <v>5415</v>
      </c>
      <c r="O798" s="2" t="s">
        <v>2240</v>
      </c>
      <c r="P798" s="2" t="s">
        <v>5416</v>
      </c>
      <c r="Q798" s="2" t="s">
        <v>5417</v>
      </c>
      <c r="AE798" s="2" t="s">
        <v>5418</v>
      </c>
      <c r="AF798" s="6" t="s">
        <v>1477</v>
      </c>
      <c r="AG798" s="6" t="s">
        <v>1484</v>
      </c>
      <c r="AH798" s="6" t="s">
        <v>1480</v>
      </c>
      <c r="AI798" s="6" t="s">
        <v>1477</v>
      </c>
      <c r="AJ798" s="6" t="s">
        <v>1477</v>
      </c>
      <c r="AK798" s="6" t="s">
        <v>1477</v>
      </c>
      <c r="AL798" s="6" t="s">
        <v>1477</v>
      </c>
      <c r="AM798" s="6" t="s">
        <v>1477</v>
      </c>
      <c r="AN798" s="6" t="s">
        <v>1477</v>
      </c>
      <c r="AO798" s="6" t="s">
        <v>1477</v>
      </c>
      <c r="AP798" s="6" t="s">
        <v>1478</v>
      </c>
      <c r="AQ798" s="6" t="s">
        <v>1535</v>
      </c>
      <c r="AR798" s="6" t="s">
        <v>1508</v>
      </c>
      <c r="AS798" s="6" t="s">
        <v>1478</v>
      </c>
      <c r="AT798" s="2" t="b">
        <f t="shared" si="27"/>
        <v>0</v>
      </c>
      <c r="AU798" s="2" t="b">
        <f t="shared" si="32"/>
        <v>0</v>
      </c>
      <c r="AV798" s="8" t="b">
        <f t="shared" si="28"/>
        <v>1</v>
      </c>
      <c r="AW798" s="2" t="b">
        <f t="shared" si="29"/>
        <v>1</v>
      </c>
      <c r="AX798" s="2" t="b">
        <f t="shared" si="30"/>
        <v>0</v>
      </c>
      <c r="AY798" s="2" t="b">
        <f t="shared" si="31"/>
        <v>0</v>
      </c>
    </row>
    <row r="799" spans="1:51" ht="16" x14ac:dyDescent="0.2">
      <c r="A799" s="4" t="s">
        <v>5419</v>
      </c>
      <c r="B799" s="2" t="s">
        <v>779</v>
      </c>
      <c r="E799" s="2" t="s">
        <v>1463</v>
      </c>
      <c r="F799" s="2">
        <v>15</v>
      </c>
      <c r="G799" s="2" t="s">
        <v>3403</v>
      </c>
      <c r="H799" s="2" t="s">
        <v>3403</v>
      </c>
      <c r="I799" s="2" t="s">
        <v>5407</v>
      </c>
      <c r="J799" s="2" t="s">
        <v>5408</v>
      </c>
      <c r="K799" s="7" t="s">
        <v>5409</v>
      </c>
      <c r="L799" s="2" t="s">
        <v>1473</v>
      </c>
      <c r="M799" s="2" t="s">
        <v>1528</v>
      </c>
      <c r="N799" s="2" t="s">
        <v>5420</v>
      </c>
      <c r="O799" s="2" t="s">
        <v>2240</v>
      </c>
      <c r="P799" s="2" t="s">
        <v>5421</v>
      </c>
      <c r="Q799" s="2" t="s">
        <v>5422</v>
      </c>
      <c r="AE799" s="2" t="s">
        <v>5423</v>
      </c>
      <c r="AF799" s="6" t="s">
        <v>1477</v>
      </c>
      <c r="AG799" s="6" t="s">
        <v>1484</v>
      </c>
      <c r="AH799" s="6" t="s">
        <v>1480</v>
      </c>
      <c r="AI799" s="6" t="s">
        <v>1477</v>
      </c>
      <c r="AJ799" s="6" t="s">
        <v>1477</v>
      </c>
      <c r="AK799" s="6" t="s">
        <v>1477</v>
      </c>
      <c r="AL799" s="6" t="s">
        <v>1477</v>
      </c>
      <c r="AM799" s="6" t="s">
        <v>1477</v>
      </c>
      <c r="AN799" s="6" t="s">
        <v>1477</v>
      </c>
      <c r="AO799" s="6" t="s">
        <v>1477</v>
      </c>
      <c r="AP799" s="6" t="s">
        <v>1478</v>
      </c>
      <c r="AQ799" s="6" t="s">
        <v>1535</v>
      </c>
      <c r="AR799" s="6" t="s">
        <v>1508</v>
      </c>
      <c r="AS799" s="6" t="s">
        <v>1478</v>
      </c>
      <c r="AT799" s="2" t="b">
        <f t="shared" si="27"/>
        <v>0</v>
      </c>
      <c r="AU799" s="2" t="b">
        <f t="shared" si="32"/>
        <v>0</v>
      </c>
      <c r="AV799" s="8" t="b">
        <f t="shared" si="28"/>
        <v>1</v>
      </c>
      <c r="AW799" s="2" t="b">
        <f t="shared" si="29"/>
        <v>1</v>
      </c>
      <c r="AX799" s="2" t="b">
        <f t="shared" si="30"/>
        <v>0</v>
      </c>
      <c r="AY799" s="2" t="b">
        <f t="shared" si="31"/>
        <v>0</v>
      </c>
    </row>
    <row r="800" spans="1:51" ht="16" x14ac:dyDescent="0.2">
      <c r="A800" s="4" t="s">
        <v>5424</v>
      </c>
      <c r="B800" s="2" t="s">
        <v>797</v>
      </c>
      <c r="E800" s="2" t="s">
        <v>1463</v>
      </c>
      <c r="F800" s="2">
        <v>15</v>
      </c>
      <c r="G800" s="2" t="s">
        <v>3403</v>
      </c>
      <c r="H800" s="2" t="s">
        <v>3403</v>
      </c>
      <c r="I800" s="2" t="s">
        <v>5407</v>
      </c>
      <c r="J800" s="2" t="s">
        <v>5408</v>
      </c>
      <c r="K800" s="7" t="s">
        <v>5409</v>
      </c>
      <c r="L800" s="2" t="s">
        <v>1473</v>
      </c>
      <c r="M800" s="2" t="s">
        <v>1528</v>
      </c>
      <c r="N800" s="2" t="s">
        <v>3503</v>
      </c>
      <c r="O800" s="2" t="s">
        <v>3428</v>
      </c>
      <c r="P800" s="2" t="s">
        <v>5425</v>
      </c>
      <c r="Q800" s="2" t="s">
        <v>5426</v>
      </c>
      <c r="R800" s="2" t="s">
        <v>5427</v>
      </c>
      <c r="AD800" s="2" t="s">
        <v>5428</v>
      </c>
      <c r="AE800" s="2" t="s">
        <v>5429</v>
      </c>
      <c r="AF800" s="6" t="s">
        <v>1477</v>
      </c>
      <c r="AG800" s="6" t="s">
        <v>2084</v>
      </c>
      <c r="AH800" s="6" t="s">
        <v>1682</v>
      </c>
      <c r="AI800" s="6" t="s">
        <v>1477</v>
      </c>
      <c r="AJ800" s="6" t="s">
        <v>1477</v>
      </c>
      <c r="AK800" s="6" t="s">
        <v>1477</v>
      </c>
      <c r="AL800" s="6" t="s">
        <v>1477</v>
      </c>
      <c r="AM800" s="6" t="s">
        <v>1477</v>
      </c>
      <c r="AN800" s="6" t="s">
        <v>1477</v>
      </c>
      <c r="AO800" s="6" t="s">
        <v>1477</v>
      </c>
      <c r="AP800" s="6" t="s">
        <v>1478</v>
      </c>
      <c r="AQ800" s="6" t="s">
        <v>2084</v>
      </c>
      <c r="AR800" s="6" t="s">
        <v>1535</v>
      </c>
      <c r="AS800" s="6" t="s">
        <v>1480</v>
      </c>
      <c r="AT800" s="2" t="b">
        <f t="shared" si="27"/>
        <v>0</v>
      </c>
      <c r="AU800" s="2" t="b">
        <f t="shared" si="32"/>
        <v>0</v>
      </c>
      <c r="AV800" s="8" t="b">
        <f t="shared" si="28"/>
        <v>1</v>
      </c>
      <c r="AW800" s="2" t="b">
        <f t="shared" si="29"/>
        <v>1</v>
      </c>
      <c r="AX800" s="2" t="b">
        <f t="shared" si="30"/>
        <v>0</v>
      </c>
      <c r="AY800" s="2" t="b">
        <f t="shared" si="31"/>
        <v>0</v>
      </c>
    </row>
    <row r="801" spans="1:51" ht="16" x14ac:dyDescent="0.2">
      <c r="A801" s="4" t="s">
        <v>5430</v>
      </c>
      <c r="B801" s="2" t="s">
        <v>798</v>
      </c>
      <c r="E801" s="2" t="s">
        <v>1463</v>
      </c>
      <c r="F801" s="2">
        <v>15</v>
      </c>
      <c r="G801" s="2" t="s">
        <v>3403</v>
      </c>
      <c r="H801" s="2" t="s">
        <v>3403</v>
      </c>
      <c r="I801" s="2" t="s">
        <v>5407</v>
      </c>
      <c r="J801" s="2" t="s">
        <v>5408</v>
      </c>
      <c r="K801" s="7" t="s">
        <v>5409</v>
      </c>
      <c r="L801" s="2" t="s">
        <v>1473</v>
      </c>
      <c r="M801" s="2" t="s">
        <v>1528</v>
      </c>
      <c r="N801" s="2" t="s">
        <v>3514</v>
      </c>
      <c r="O801" s="2" t="s">
        <v>3428</v>
      </c>
      <c r="P801" s="2" t="s">
        <v>5431</v>
      </c>
      <c r="Q801" s="2" t="s">
        <v>5432</v>
      </c>
      <c r="AD801" s="2" t="s">
        <v>5433</v>
      </c>
      <c r="AE801" s="2" t="s">
        <v>5434</v>
      </c>
      <c r="AF801" s="6" t="s">
        <v>1477</v>
      </c>
      <c r="AG801" s="6" t="s">
        <v>2084</v>
      </c>
      <c r="AH801" s="6" t="s">
        <v>1682</v>
      </c>
      <c r="AI801" s="6" t="s">
        <v>1477</v>
      </c>
      <c r="AJ801" s="6" t="s">
        <v>1477</v>
      </c>
      <c r="AK801" s="6" t="s">
        <v>1477</v>
      </c>
      <c r="AL801" s="6" t="s">
        <v>1477</v>
      </c>
      <c r="AM801" s="6" t="s">
        <v>1477</v>
      </c>
      <c r="AN801" s="6" t="s">
        <v>1477</v>
      </c>
      <c r="AO801" s="6" t="s">
        <v>1477</v>
      </c>
      <c r="AP801" s="6" t="s">
        <v>1478</v>
      </c>
      <c r="AQ801" s="6" t="s">
        <v>2084</v>
      </c>
      <c r="AR801" s="6" t="s">
        <v>1535</v>
      </c>
      <c r="AS801" s="6" t="s">
        <v>1480</v>
      </c>
      <c r="AT801" s="2" t="b">
        <f t="shared" si="27"/>
        <v>0</v>
      </c>
      <c r="AU801" s="2" t="b">
        <f t="shared" si="32"/>
        <v>0</v>
      </c>
      <c r="AV801" s="8" t="b">
        <f t="shared" si="28"/>
        <v>1</v>
      </c>
      <c r="AW801" s="2" t="b">
        <f t="shared" si="29"/>
        <v>1</v>
      </c>
      <c r="AX801" s="2" t="b">
        <f t="shared" si="30"/>
        <v>0</v>
      </c>
      <c r="AY801" s="2" t="b">
        <f t="shared" si="31"/>
        <v>0</v>
      </c>
    </row>
    <row r="802" spans="1:51" ht="16" x14ac:dyDescent="0.2">
      <c r="A802" s="4" t="s">
        <v>5435</v>
      </c>
      <c r="B802" s="2" t="s">
        <v>799</v>
      </c>
      <c r="E802" s="2" t="s">
        <v>1463</v>
      </c>
      <c r="F802" s="2">
        <v>15</v>
      </c>
      <c r="G802" s="2" t="s">
        <v>3403</v>
      </c>
      <c r="H802" s="2" t="s">
        <v>3403</v>
      </c>
      <c r="I802" s="2" t="s">
        <v>5407</v>
      </c>
      <c r="J802" s="2" t="s">
        <v>5408</v>
      </c>
      <c r="K802" s="7" t="s">
        <v>5409</v>
      </c>
      <c r="L802" s="2" t="s">
        <v>1473</v>
      </c>
      <c r="M802" s="2" t="s">
        <v>1528</v>
      </c>
      <c r="N802" s="2" t="s">
        <v>5436</v>
      </c>
      <c r="O802" s="2" t="s">
        <v>3428</v>
      </c>
      <c r="P802" s="2" t="s">
        <v>5437</v>
      </c>
      <c r="Q802" s="2" t="s">
        <v>5438</v>
      </c>
      <c r="AD802" s="2" t="s">
        <v>5439</v>
      </c>
      <c r="AE802" s="2" t="s">
        <v>5440</v>
      </c>
      <c r="AF802" s="6" t="s">
        <v>1477</v>
      </c>
      <c r="AG802" s="6" t="s">
        <v>2084</v>
      </c>
      <c r="AH802" s="6" t="s">
        <v>1682</v>
      </c>
      <c r="AI802" s="6" t="s">
        <v>1477</v>
      </c>
      <c r="AJ802" s="6" t="s">
        <v>1477</v>
      </c>
      <c r="AK802" s="6" t="s">
        <v>1477</v>
      </c>
      <c r="AL802" s="6" t="s">
        <v>1477</v>
      </c>
      <c r="AM802" s="6" t="s">
        <v>1477</v>
      </c>
      <c r="AN802" s="6" t="s">
        <v>1477</v>
      </c>
      <c r="AO802" s="6" t="s">
        <v>1477</v>
      </c>
      <c r="AP802" s="6" t="s">
        <v>1478</v>
      </c>
      <c r="AQ802" s="6" t="s">
        <v>2084</v>
      </c>
      <c r="AR802" s="6" t="s">
        <v>1535</v>
      </c>
      <c r="AS802" s="6" t="s">
        <v>1480</v>
      </c>
      <c r="AT802" s="2" t="b">
        <f t="shared" si="27"/>
        <v>0</v>
      </c>
      <c r="AU802" s="2" t="b">
        <f t="shared" si="32"/>
        <v>0</v>
      </c>
      <c r="AV802" s="8" t="b">
        <f t="shared" si="28"/>
        <v>1</v>
      </c>
      <c r="AW802" s="2" t="b">
        <f t="shared" si="29"/>
        <v>1</v>
      </c>
      <c r="AX802" s="2" t="b">
        <f t="shared" si="30"/>
        <v>0</v>
      </c>
      <c r="AY802" s="2" t="b">
        <f t="shared" si="31"/>
        <v>0</v>
      </c>
    </row>
    <row r="803" spans="1:51" ht="16" x14ac:dyDescent="0.2">
      <c r="A803" s="4" t="s">
        <v>5441</v>
      </c>
      <c r="B803" s="2" t="s">
        <v>1026</v>
      </c>
      <c r="E803" s="2" t="s">
        <v>1463</v>
      </c>
      <c r="F803" s="2">
        <v>15</v>
      </c>
      <c r="G803" s="2" t="s">
        <v>3403</v>
      </c>
      <c r="H803" s="2" t="s">
        <v>3403</v>
      </c>
      <c r="I803" s="2" t="s">
        <v>5407</v>
      </c>
      <c r="J803" s="2" t="s">
        <v>5408</v>
      </c>
      <c r="K803" s="7" t="s">
        <v>5409</v>
      </c>
      <c r="L803" s="2" t="s">
        <v>1473</v>
      </c>
      <c r="M803" s="2" t="s">
        <v>1528</v>
      </c>
      <c r="N803" s="2" t="s">
        <v>5442</v>
      </c>
      <c r="O803" s="2" t="s">
        <v>3428</v>
      </c>
      <c r="P803" s="2" t="s">
        <v>5443</v>
      </c>
      <c r="Q803" s="2" t="s">
        <v>5444</v>
      </c>
      <c r="AD803" s="2" t="s">
        <v>5445</v>
      </c>
      <c r="AE803" s="2" t="s">
        <v>5446</v>
      </c>
      <c r="AF803" s="6" t="s">
        <v>1477</v>
      </c>
      <c r="AG803" s="6" t="s">
        <v>2084</v>
      </c>
      <c r="AH803" s="6" t="s">
        <v>1682</v>
      </c>
      <c r="AI803" s="6" t="s">
        <v>1477</v>
      </c>
      <c r="AJ803" s="6" t="s">
        <v>1477</v>
      </c>
      <c r="AK803" s="6" t="s">
        <v>1477</v>
      </c>
      <c r="AL803" s="6" t="s">
        <v>1477</v>
      </c>
      <c r="AM803" s="6" t="s">
        <v>1477</v>
      </c>
      <c r="AN803" s="6" t="s">
        <v>1477</v>
      </c>
      <c r="AO803" s="6" t="s">
        <v>1477</v>
      </c>
      <c r="AP803" s="6" t="s">
        <v>1478</v>
      </c>
      <c r="AQ803" s="6" t="s">
        <v>2084</v>
      </c>
      <c r="AR803" s="6" t="s">
        <v>1535</v>
      </c>
      <c r="AS803" s="6" t="s">
        <v>1480</v>
      </c>
      <c r="AT803" s="2" t="b">
        <f t="shared" si="27"/>
        <v>0</v>
      </c>
      <c r="AU803" s="2" t="b">
        <f t="shared" si="32"/>
        <v>0</v>
      </c>
      <c r="AV803" s="8" t="b">
        <f t="shared" si="28"/>
        <v>1</v>
      </c>
      <c r="AW803" s="2" t="b">
        <f t="shared" si="29"/>
        <v>1</v>
      </c>
      <c r="AX803" s="2" t="b">
        <f t="shared" si="30"/>
        <v>0</v>
      </c>
      <c r="AY803" s="2" t="b">
        <f t="shared" si="31"/>
        <v>0</v>
      </c>
    </row>
    <row r="804" spans="1:51" ht="16" x14ac:dyDescent="0.2">
      <c r="A804" s="4" t="s">
        <v>5447</v>
      </c>
      <c r="B804" s="2" t="s">
        <v>800</v>
      </c>
      <c r="E804" s="2" t="s">
        <v>1463</v>
      </c>
      <c r="F804" s="2">
        <v>15</v>
      </c>
      <c r="G804" s="2" t="s">
        <v>3403</v>
      </c>
      <c r="H804" s="2" t="s">
        <v>3403</v>
      </c>
      <c r="I804" s="2" t="s">
        <v>5407</v>
      </c>
      <c r="J804" s="2" t="s">
        <v>5448</v>
      </c>
      <c r="K804" s="7" t="s">
        <v>5449</v>
      </c>
      <c r="L804" s="2" t="s">
        <v>1473</v>
      </c>
      <c r="M804" s="2" t="s">
        <v>1528</v>
      </c>
      <c r="N804" s="2" t="s">
        <v>3503</v>
      </c>
      <c r="O804" s="2" t="s">
        <v>3428</v>
      </c>
      <c r="P804" s="2" t="s">
        <v>5450</v>
      </c>
      <c r="Q804" s="2" t="s">
        <v>5451</v>
      </c>
      <c r="AE804" s="2" t="s">
        <v>5452</v>
      </c>
      <c r="AF804" s="6" t="s">
        <v>1477</v>
      </c>
      <c r="AG804" s="6" t="s">
        <v>2084</v>
      </c>
      <c r="AH804" s="6" t="s">
        <v>1682</v>
      </c>
      <c r="AI804" s="6" t="s">
        <v>1477</v>
      </c>
      <c r="AJ804" s="6" t="s">
        <v>1477</v>
      </c>
      <c r="AK804" s="6" t="s">
        <v>1477</v>
      </c>
      <c r="AL804" s="6" t="s">
        <v>1477</v>
      </c>
      <c r="AM804" s="6" t="s">
        <v>1477</v>
      </c>
      <c r="AN804" s="6" t="s">
        <v>1477</v>
      </c>
      <c r="AO804" s="6" t="s">
        <v>1477</v>
      </c>
      <c r="AP804" s="6" t="s">
        <v>1478</v>
      </c>
      <c r="AQ804" s="6" t="s">
        <v>2084</v>
      </c>
      <c r="AR804" s="6" t="s">
        <v>1535</v>
      </c>
      <c r="AS804" s="6" t="s">
        <v>1480</v>
      </c>
      <c r="AT804" s="2" t="b">
        <f t="shared" si="27"/>
        <v>0</v>
      </c>
      <c r="AU804" s="2" t="b">
        <f t="shared" si="32"/>
        <v>0</v>
      </c>
      <c r="AV804" s="8" t="b">
        <f t="shared" si="28"/>
        <v>1</v>
      </c>
      <c r="AW804" s="2" t="b">
        <f t="shared" si="29"/>
        <v>1</v>
      </c>
      <c r="AX804" s="2" t="b">
        <f t="shared" si="30"/>
        <v>0</v>
      </c>
      <c r="AY804" s="2" t="b">
        <f t="shared" si="31"/>
        <v>0</v>
      </c>
    </row>
    <row r="805" spans="1:51" ht="16" x14ac:dyDescent="0.2">
      <c r="A805" s="4" t="s">
        <v>5453</v>
      </c>
      <c r="B805" s="2" t="s">
        <v>828</v>
      </c>
      <c r="E805" s="2" t="s">
        <v>1463</v>
      </c>
      <c r="F805" s="2">
        <v>15</v>
      </c>
      <c r="G805" s="2" t="s">
        <v>3403</v>
      </c>
      <c r="H805" s="2" t="s">
        <v>3403</v>
      </c>
      <c r="I805" s="2" t="s">
        <v>5407</v>
      </c>
      <c r="J805" s="2" t="s">
        <v>5448</v>
      </c>
      <c r="K805" s="7" t="s">
        <v>5449</v>
      </c>
      <c r="L805" s="2" t="s">
        <v>1473</v>
      </c>
      <c r="M805" s="2" t="s">
        <v>1528</v>
      </c>
      <c r="N805" s="2" t="s">
        <v>3521</v>
      </c>
      <c r="O805" s="2" t="s">
        <v>3428</v>
      </c>
      <c r="P805" s="2" t="s">
        <v>5454</v>
      </c>
      <c r="Q805" s="2" t="s">
        <v>5455</v>
      </c>
      <c r="AE805" s="2" t="s">
        <v>5456</v>
      </c>
      <c r="AF805" s="6" t="s">
        <v>1477</v>
      </c>
      <c r="AG805" s="6" t="s">
        <v>1602</v>
      </c>
      <c r="AH805" s="6" t="s">
        <v>1682</v>
      </c>
      <c r="AI805" s="6" t="s">
        <v>1477</v>
      </c>
      <c r="AJ805" s="6" t="s">
        <v>1477</v>
      </c>
      <c r="AK805" s="6" t="s">
        <v>1477</v>
      </c>
      <c r="AL805" s="6" t="s">
        <v>1477</v>
      </c>
      <c r="AM805" s="6" t="s">
        <v>1477</v>
      </c>
      <c r="AN805" s="6" t="s">
        <v>1477</v>
      </c>
      <c r="AO805" s="6" t="s">
        <v>1477</v>
      </c>
      <c r="AP805" s="6" t="s">
        <v>1478</v>
      </c>
      <c r="AQ805" s="6" t="s">
        <v>2084</v>
      </c>
      <c r="AR805" s="6" t="s">
        <v>1535</v>
      </c>
      <c r="AS805" s="6" t="s">
        <v>1480</v>
      </c>
      <c r="AT805" s="2" t="b">
        <f t="shared" si="27"/>
        <v>0</v>
      </c>
      <c r="AU805" s="2" t="b">
        <f t="shared" si="32"/>
        <v>0</v>
      </c>
      <c r="AV805" s="8" t="b">
        <f t="shared" si="28"/>
        <v>1</v>
      </c>
      <c r="AW805" s="2" t="b">
        <f t="shared" si="29"/>
        <v>1</v>
      </c>
      <c r="AX805" s="2" t="b">
        <f t="shared" si="30"/>
        <v>0</v>
      </c>
      <c r="AY805" s="2" t="b">
        <f t="shared" si="31"/>
        <v>0</v>
      </c>
    </row>
    <row r="806" spans="1:51" ht="16" x14ac:dyDescent="0.2">
      <c r="A806" s="4" t="s">
        <v>5457</v>
      </c>
      <c r="B806" s="2" t="s">
        <v>829</v>
      </c>
      <c r="E806" s="2" t="s">
        <v>1463</v>
      </c>
      <c r="F806" s="2">
        <v>15</v>
      </c>
      <c r="G806" s="2" t="s">
        <v>3403</v>
      </c>
      <c r="H806" s="2" t="s">
        <v>3403</v>
      </c>
      <c r="I806" s="2" t="s">
        <v>5407</v>
      </c>
      <c r="J806" s="2" t="s">
        <v>5448</v>
      </c>
      <c r="K806" s="7" t="s">
        <v>5449</v>
      </c>
      <c r="L806" s="2" t="s">
        <v>1473</v>
      </c>
      <c r="M806" s="2" t="s">
        <v>1528</v>
      </c>
      <c r="N806" s="2" t="s">
        <v>3508</v>
      </c>
      <c r="O806" s="2" t="s">
        <v>3428</v>
      </c>
      <c r="P806" s="2" t="s">
        <v>5458</v>
      </c>
      <c r="Q806" s="2" t="s">
        <v>5459</v>
      </c>
      <c r="AE806" s="2" t="s">
        <v>5460</v>
      </c>
      <c r="AF806" s="6" t="s">
        <v>1477</v>
      </c>
      <c r="AG806" s="6" t="s">
        <v>1602</v>
      </c>
      <c r="AH806" s="6" t="s">
        <v>1682</v>
      </c>
      <c r="AI806" s="6" t="s">
        <v>1477</v>
      </c>
      <c r="AJ806" s="6" t="s">
        <v>1477</v>
      </c>
      <c r="AK806" s="6" t="s">
        <v>1477</v>
      </c>
      <c r="AL806" s="6" t="s">
        <v>1477</v>
      </c>
      <c r="AM806" s="6" t="s">
        <v>1477</v>
      </c>
      <c r="AN806" s="6" t="s">
        <v>1477</v>
      </c>
      <c r="AO806" s="6" t="s">
        <v>1477</v>
      </c>
      <c r="AP806" s="6" t="s">
        <v>1478</v>
      </c>
      <c r="AQ806" s="6" t="s">
        <v>2084</v>
      </c>
      <c r="AR806" s="6" t="s">
        <v>1535</v>
      </c>
      <c r="AS806" s="6" t="s">
        <v>1480</v>
      </c>
      <c r="AT806" s="2" t="b">
        <f t="shared" si="27"/>
        <v>0</v>
      </c>
      <c r="AU806" s="2" t="b">
        <f t="shared" si="32"/>
        <v>0</v>
      </c>
      <c r="AV806" s="8" t="b">
        <f t="shared" si="28"/>
        <v>1</v>
      </c>
      <c r="AW806" s="2" t="b">
        <f t="shared" si="29"/>
        <v>1</v>
      </c>
      <c r="AX806" s="2" t="b">
        <f t="shared" si="30"/>
        <v>0</v>
      </c>
      <c r="AY806" s="2" t="b">
        <f t="shared" si="31"/>
        <v>0</v>
      </c>
    </row>
    <row r="807" spans="1:51" ht="16" x14ac:dyDescent="0.2">
      <c r="A807" s="4" t="s">
        <v>5461</v>
      </c>
      <c r="B807" s="2" t="s">
        <v>801</v>
      </c>
      <c r="E807" s="2" t="s">
        <v>1463</v>
      </c>
      <c r="F807" s="2">
        <v>15</v>
      </c>
      <c r="G807" s="2" t="s">
        <v>3403</v>
      </c>
      <c r="H807" s="2" t="s">
        <v>3403</v>
      </c>
      <c r="I807" s="2" t="s">
        <v>5407</v>
      </c>
      <c r="J807" s="2" t="s">
        <v>5462</v>
      </c>
      <c r="K807" s="7" t="s">
        <v>5463</v>
      </c>
      <c r="L807" s="2" t="s">
        <v>1473</v>
      </c>
      <c r="M807" s="2" t="s">
        <v>1528</v>
      </c>
      <c r="N807" s="2" t="s">
        <v>3508</v>
      </c>
      <c r="O807" s="2" t="s">
        <v>3428</v>
      </c>
      <c r="P807" s="2" t="s">
        <v>5464</v>
      </c>
      <c r="Q807" s="2" t="s">
        <v>5465</v>
      </c>
      <c r="AD807" s="2" t="s">
        <v>5466</v>
      </c>
      <c r="AE807" s="2" t="s">
        <v>5467</v>
      </c>
      <c r="AF807" s="6" t="s">
        <v>1477</v>
      </c>
      <c r="AG807" s="6" t="s">
        <v>1602</v>
      </c>
      <c r="AH807" s="6" t="s">
        <v>1682</v>
      </c>
      <c r="AI807" s="6" t="s">
        <v>1477</v>
      </c>
      <c r="AJ807" s="6" t="s">
        <v>1477</v>
      </c>
      <c r="AK807" s="6" t="s">
        <v>1477</v>
      </c>
      <c r="AL807" s="6" t="s">
        <v>1477</v>
      </c>
      <c r="AM807" s="6" t="s">
        <v>1477</v>
      </c>
      <c r="AN807" s="6" t="s">
        <v>1477</v>
      </c>
      <c r="AO807" s="6" t="s">
        <v>1477</v>
      </c>
      <c r="AP807" s="6" t="s">
        <v>1478</v>
      </c>
      <c r="AQ807" s="6" t="s">
        <v>2084</v>
      </c>
      <c r="AR807" s="6" t="s">
        <v>1535</v>
      </c>
      <c r="AS807" s="6" t="s">
        <v>1480</v>
      </c>
      <c r="AT807" s="2" t="b">
        <f t="shared" si="27"/>
        <v>0</v>
      </c>
      <c r="AU807" s="2" t="b">
        <f t="shared" si="32"/>
        <v>0</v>
      </c>
      <c r="AV807" s="8" t="b">
        <f t="shared" si="28"/>
        <v>1</v>
      </c>
      <c r="AW807" s="2" t="b">
        <f t="shared" si="29"/>
        <v>1</v>
      </c>
      <c r="AX807" s="2" t="b">
        <f t="shared" si="30"/>
        <v>0</v>
      </c>
      <c r="AY807" s="2" t="b">
        <f t="shared" si="31"/>
        <v>0</v>
      </c>
    </row>
    <row r="808" spans="1:51" ht="16" x14ac:dyDescent="0.2">
      <c r="A808" s="4" t="s">
        <v>5468</v>
      </c>
      <c r="B808" s="2" t="s">
        <v>802</v>
      </c>
      <c r="E808" s="2" t="s">
        <v>1463</v>
      </c>
      <c r="F808" s="2">
        <v>15</v>
      </c>
      <c r="G808" s="2" t="s">
        <v>3403</v>
      </c>
      <c r="H808" s="2" t="s">
        <v>3403</v>
      </c>
      <c r="I808" s="2" t="s">
        <v>5407</v>
      </c>
      <c r="J808" s="2" t="s">
        <v>5462</v>
      </c>
      <c r="K808" s="7" t="s">
        <v>5463</v>
      </c>
      <c r="L808" s="2" t="s">
        <v>1473</v>
      </c>
      <c r="M808" s="2" t="s">
        <v>1528</v>
      </c>
      <c r="N808" s="2" t="s">
        <v>3503</v>
      </c>
      <c r="O808" s="2" t="s">
        <v>3428</v>
      </c>
      <c r="P808" s="2" t="s">
        <v>5469</v>
      </c>
      <c r="Q808" s="2" t="s">
        <v>5470</v>
      </c>
      <c r="AE808" s="2" t="s">
        <v>5471</v>
      </c>
      <c r="AF808" s="6" t="s">
        <v>1477</v>
      </c>
      <c r="AG808" s="6" t="s">
        <v>2084</v>
      </c>
      <c r="AH808" s="6" t="s">
        <v>1682</v>
      </c>
      <c r="AI808" s="6" t="s">
        <v>1477</v>
      </c>
      <c r="AJ808" s="6" t="s">
        <v>1477</v>
      </c>
      <c r="AK808" s="6" t="s">
        <v>1477</v>
      </c>
      <c r="AL808" s="6" t="s">
        <v>1477</v>
      </c>
      <c r="AM808" s="6" t="s">
        <v>1477</v>
      </c>
      <c r="AN808" s="6" t="s">
        <v>1477</v>
      </c>
      <c r="AO808" s="6" t="s">
        <v>1477</v>
      </c>
      <c r="AP808" s="6" t="s">
        <v>1478</v>
      </c>
      <c r="AQ808" s="6" t="s">
        <v>2084</v>
      </c>
      <c r="AR808" s="6" t="s">
        <v>1535</v>
      </c>
      <c r="AS808" s="6" t="s">
        <v>1480</v>
      </c>
      <c r="AT808" s="2" t="b">
        <f t="shared" si="27"/>
        <v>0</v>
      </c>
      <c r="AU808" s="2" t="b">
        <f t="shared" si="32"/>
        <v>0</v>
      </c>
      <c r="AV808" s="8" t="b">
        <f t="shared" si="28"/>
        <v>1</v>
      </c>
      <c r="AW808" s="2" t="b">
        <f t="shared" si="29"/>
        <v>1</v>
      </c>
      <c r="AX808" s="2" t="b">
        <f t="shared" si="30"/>
        <v>0</v>
      </c>
      <c r="AY808" s="2" t="b">
        <f t="shared" si="31"/>
        <v>0</v>
      </c>
    </row>
    <row r="809" spans="1:51" ht="16" x14ac:dyDescent="0.2">
      <c r="A809" s="4" t="s">
        <v>5472</v>
      </c>
      <c r="B809" s="2" t="s">
        <v>1024</v>
      </c>
      <c r="E809" s="2" t="s">
        <v>1463</v>
      </c>
      <c r="F809" s="2">
        <v>15</v>
      </c>
      <c r="G809" s="2" t="s">
        <v>3403</v>
      </c>
      <c r="H809" s="2" t="s">
        <v>3403</v>
      </c>
      <c r="I809" s="2" t="s">
        <v>5407</v>
      </c>
      <c r="J809" s="2" t="s">
        <v>5462</v>
      </c>
      <c r="K809" s="7" t="s">
        <v>5463</v>
      </c>
      <c r="L809" s="2" t="s">
        <v>1473</v>
      </c>
      <c r="M809" s="2" t="s">
        <v>1528</v>
      </c>
      <c r="N809" s="2" t="s">
        <v>5473</v>
      </c>
      <c r="O809" s="2" t="s">
        <v>3428</v>
      </c>
      <c r="P809" s="2" t="s">
        <v>5474</v>
      </c>
      <c r="Q809" s="2" t="s">
        <v>5475</v>
      </c>
      <c r="AD809" s="2" t="s">
        <v>5476</v>
      </c>
      <c r="AE809" s="2" t="s">
        <v>5477</v>
      </c>
      <c r="AF809" s="6" t="s">
        <v>1477</v>
      </c>
      <c r="AG809" s="6" t="s">
        <v>1602</v>
      </c>
      <c r="AH809" s="6" t="s">
        <v>1682</v>
      </c>
      <c r="AI809" s="6" t="s">
        <v>1477</v>
      </c>
      <c r="AJ809" s="6" t="s">
        <v>1477</v>
      </c>
      <c r="AK809" s="6" t="s">
        <v>1477</v>
      </c>
      <c r="AL809" s="6" t="s">
        <v>1477</v>
      </c>
      <c r="AM809" s="6" t="s">
        <v>1477</v>
      </c>
      <c r="AN809" s="6" t="s">
        <v>1477</v>
      </c>
      <c r="AO809" s="6" t="s">
        <v>1477</v>
      </c>
      <c r="AP809" s="6" t="s">
        <v>1478</v>
      </c>
      <c r="AQ809" s="6" t="s">
        <v>2084</v>
      </c>
      <c r="AR809" s="6" t="s">
        <v>1535</v>
      </c>
      <c r="AS809" s="6" t="s">
        <v>1480</v>
      </c>
      <c r="AT809" s="2" t="b">
        <f t="shared" si="27"/>
        <v>0</v>
      </c>
      <c r="AU809" s="2" t="b">
        <f t="shared" si="32"/>
        <v>0</v>
      </c>
      <c r="AV809" s="8" t="b">
        <f t="shared" si="28"/>
        <v>1</v>
      </c>
      <c r="AW809" s="2" t="b">
        <f t="shared" si="29"/>
        <v>1</v>
      </c>
      <c r="AX809" s="2" t="b">
        <f t="shared" si="30"/>
        <v>0</v>
      </c>
      <c r="AY809" s="2" t="b">
        <f t="shared" si="31"/>
        <v>0</v>
      </c>
    </row>
    <row r="810" spans="1:51" ht="16" x14ac:dyDescent="0.2">
      <c r="A810" s="4" t="s">
        <v>5478</v>
      </c>
      <c r="B810" s="2" t="s">
        <v>1025</v>
      </c>
      <c r="E810" s="2" t="s">
        <v>1463</v>
      </c>
      <c r="F810" s="2">
        <v>15</v>
      </c>
      <c r="G810" s="2" t="s">
        <v>3403</v>
      </c>
      <c r="H810" s="2" t="s">
        <v>3403</v>
      </c>
      <c r="I810" s="2" t="s">
        <v>5407</v>
      </c>
      <c r="J810" s="2" t="s">
        <v>5462</v>
      </c>
      <c r="K810" s="7" t="s">
        <v>5463</v>
      </c>
      <c r="L810" s="2" t="s">
        <v>1473</v>
      </c>
      <c r="M810" s="2" t="s">
        <v>1528</v>
      </c>
      <c r="N810" s="2" t="s">
        <v>5479</v>
      </c>
      <c r="O810" s="2" t="s">
        <v>3428</v>
      </c>
      <c r="P810" s="2" t="s">
        <v>5480</v>
      </c>
      <c r="Q810" s="2" t="s">
        <v>5481</v>
      </c>
      <c r="AD810" s="2" t="s">
        <v>5482</v>
      </c>
      <c r="AE810" s="2" t="s">
        <v>5483</v>
      </c>
      <c r="AF810" s="6" t="s">
        <v>1477</v>
      </c>
      <c r="AG810" s="6" t="s">
        <v>1602</v>
      </c>
      <c r="AH810" s="6" t="s">
        <v>1682</v>
      </c>
      <c r="AI810" s="6" t="s">
        <v>1477</v>
      </c>
      <c r="AJ810" s="6" t="s">
        <v>1477</v>
      </c>
      <c r="AK810" s="6" t="s">
        <v>1477</v>
      </c>
      <c r="AL810" s="6" t="s">
        <v>1477</v>
      </c>
      <c r="AM810" s="6" t="s">
        <v>1477</v>
      </c>
      <c r="AN810" s="6" t="s">
        <v>1477</v>
      </c>
      <c r="AO810" s="6" t="s">
        <v>1477</v>
      </c>
      <c r="AP810" s="6" t="s">
        <v>1478</v>
      </c>
      <c r="AQ810" s="6" t="s">
        <v>2084</v>
      </c>
      <c r="AR810" s="6" t="s">
        <v>1535</v>
      </c>
      <c r="AS810" s="6" t="s">
        <v>1480</v>
      </c>
      <c r="AT810" s="2" t="b">
        <f t="shared" si="27"/>
        <v>0</v>
      </c>
      <c r="AU810" s="2" t="b">
        <f t="shared" si="32"/>
        <v>0</v>
      </c>
      <c r="AV810" s="8" t="b">
        <f t="shared" si="28"/>
        <v>1</v>
      </c>
      <c r="AW810" s="2" t="b">
        <f t="shared" si="29"/>
        <v>1</v>
      </c>
      <c r="AX810" s="2" t="b">
        <f t="shared" si="30"/>
        <v>0</v>
      </c>
      <c r="AY810" s="2" t="b">
        <f t="shared" si="31"/>
        <v>0</v>
      </c>
    </row>
    <row r="811" spans="1:51" ht="16" x14ac:dyDescent="0.2">
      <c r="A811" s="4" t="s">
        <v>5484</v>
      </c>
      <c r="B811" s="2" t="s">
        <v>1035</v>
      </c>
      <c r="E811" s="2" t="s">
        <v>1463</v>
      </c>
      <c r="F811" s="2">
        <v>15</v>
      </c>
      <c r="G811" s="2" t="s">
        <v>3403</v>
      </c>
      <c r="H811" s="2" t="s">
        <v>3403</v>
      </c>
      <c r="I811" s="2" t="s">
        <v>5407</v>
      </c>
      <c r="J811" s="2" t="s">
        <v>5462</v>
      </c>
      <c r="K811" s="7" t="s">
        <v>5463</v>
      </c>
      <c r="L811" s="2" t="s">
        <v>1473</v>
      </c>
      <c r="M811" s="2" t="s">
        <v>1528</v>
      </c>
      <c r="N811" s="2" t="s">
        <v>5485</v>
      </c>
      <c r="O811" s="2" t="s">
        <v>3428</v>
      </c>
      <c r="P811" s="2" t="s">
        <v>5486</v>
      </c>
      <c r="Q811" s="2" t="s">
        <v>5487</v>
      </c>
      <c r="R811" s="2" t="s">
        <v>5488</v>
      </c>
      <c r="AD811" s="2" t="s">
        <v>5489</v>
      </c>
      <c r="AE811" s="2" t="s">
        <v>5490</v>
      </c>
      <c r="AF811" s="6" t="s">
        <v>1477</v>
      </c>
      <c r="AG811" s="6" t="s">
        <v>2084</v>
      </c>
      <c r="AH811" s="6" t="s">
        <v>1682</v>
      </c>
      <c r="AI811" s="6" t="s">
        <v>1477</v>
      </c>
      <c r="AJ811" s="6" t="s">
        <v>1477</v>
      </c>
      <c r="AK811" s="6" t="s">
        <v>1477</v>
      </c>
      <c r="AL811" s="6" t="s">
        <v>1477</v>
      </c>
      <c r="AM811" s="6" t="s">
        <v>1477</v>
      </c>
      <c r="AN811" s="6" t="s">
        <v>1477</v>
      </c>
      <c r="AO811" s="6" t="s">
        <v>1477</v>
      </c>
      <c r="AP811" s="6" t="s">
        <v>1478</v>
      </c>
      <c r="AQ811" s="6" t="s">
        <v>1566</v>
      </c>
      <c r="AR811" s="6" t="s">
        <v>1535</v>
      </c>
      <c r="AS811" s="6" t="s">
        <v>1480</v>
      </c>
      <c r="AT811" s="2" t="b">
        <f t="shared" si="27"/>
        <v>0</v>
      </c>
      <c r="AU811" s="2" t="b">
        <f t="shared" si="32"/>
        <v>0</v>
      </c>
      <c r="AV811" s="8" t="b">
        <f t="shared" si="28"/>
        <v>1</v>
      </c>
      <c r="AW811" s="2" t="b">
        <f t="shared" si="29"/>
        <v>1</v>
      </c>
      <c r="AX811" s="2" t="b">
        <f t="shared" si="30"/>
        <v>0</v>
      </c>
      <c r="AY811" s="2" t="b">
        <f t="shared" si="31"/>
        <v>0</v>
      </c>
    </row>
    <row r="812" spans="1:51" ht="16" x14ac:dyDescent="0.2">
      <c r="A812" s="4" t="s">
        <v>5491</v>
      </c>
      <c r="B812" s="2" t="s">
        <v>1036</v>
      </c>
      <c r="E812" s="2" t="s">
        <v>1463</v>
      </c>
      <c r="F812" s="2">
        <v>15</v>
      </c>
      <c r="G812" s="2" t="s">
        <v>3403</v>
      </c>
      <c r="H812" s="2" t="s">
        <v>3403</v>
      </c>
      <c r="I812" s="2" t="s">
        <v>5407</v>
      </c>
      <c r="J812" s="2" t="s">
        <v>5462</v>
      </c>
      <c r="K812" s="7" t="s">
        <v>5463</v>
      </c>
      <c r="L812" s="2" t="s">
        <v>1473</v>
      </c>
      <c r="M812" s="2" t="s">
        <v>1528</v>
      </c>
      <c r="N812" s="2" t="s">
        <v>5492</v>
      </c>
      <c r="O812" s="2" t="s">
        <v>3428</v>
      </c>
      <c r="P812" s="2" t="s">
        <v>5493</v>
      </c>
      <c r="Q812" s="2" t="s">
        <v>5494</v>
      </c>
      <c r="AD812" s="2" t="s">
        <v>5495</v>
      </c>
      <c r="AE812" s="2" t="s">
        <v>5496</v>
      </c>
      <c r="AF812" s="6" t="s">
        <v>1477</v>
      </c>
      <c r="AG812" s="6" t="s">
        <v>2084</v>
      </c>
      <c r="AH812" s="6" t="s">
        <v>1682</v>
      </c>
      <c r="AI812" s="6" t="s">
        <v>1477</v>
      </c>
      <c r="AJ812" s="6" t="s">
        <v>1477</v>
      </c>
      <c r="AK812" s="6" t="s">
        <v>1477</v>
      </c>
      <c r="AL812" s="6" t="s">
        <v>1477</v>
      </c>
      <c r="AM812" s="6" t="s">
        <v>1477</v>
      </c>
      <c r="AN812" s="6" t="s">
        <v>1477</v>
      </c>
      <c r="AO812" s="6" t="s">
        <v>1477</v>
      </c>
      <c r="AP812" s="6" t="s">
        <v>1478</v>
      </c>
      <c r="AQ812" s="6" t="s">
        <v>1566</v>
      </c>
      <c r="AR812" s="6" t="s">
        <v>1535</v>
      </c>
      <c r="AS812" s="6" t="s">
        <v>1480</v>
      </c>
      <c r="AT812" s="2" t="b">
        <f t="shared" si="27"/>
        <v>0</v>
      </c>
      <c r="AU812" s="2" t="b">
        <f t="shared" si="32"/>
        <v>0</v>
      </c>
      <c r="AV812" s="8" t="b">
        <f t="shared" si="28"/>
        <v>1</v>
      </c>
      <c r="AW812" s="2" t="b">
        <f t="shared" si="29"/>
        <v>1</v>
      </c>
      <c r="AX812" s="2" t="b">
        <f t="shared" si="30"/>
        <v>0</v>
      </c>
      <c r="AY812" s="2" t="b">
        <f t="shared" si="31"/>
        <v>0</v>
      </c>
    </row>
    <row r="813" spans="1:51" ht="16" x14ac:dyDescent="0.2">
      <c r="A813" s="4" t="s">
        <v>5497</v>
      </c>
      <c r="B813" s="2" t="s">
        <v>687</v>
      </c>
      <c r="E813" s="2" t="s">
        <v>1464</v>
      </c>
      <c r="F813" s="2">
        <v>15</v>
      </c>
      <c r="G813" s="2" t="s">
        <v>3403</v>
      </c>
      <c r="H813" s="2" t="s">
        <v>3403</v>
      </c>
      <c r="I813" s="2" t="s">
        <v>5407</v>
      </c>
      <c r="J813" s="2" t="s">
        <v>5498</v>
      </c>
      <c r="K813" s="9" t="s">
        <v>5499</v>
      </c>
      <c r="L813" s="3" t="s">
        <v>1473</v>
      </c>
      <c r="M813" s="3" t="s">
        <v>1528</v>
      </c>
      <c r="N813" s="3" t="s">
        <v>5500</v>
      </c>
      <c r="O813" s="3" t="s">
        <v>3408</v>
      </c>
      <c r="P813" s="3" t="s">
        <v>5501</v>
      </c>
      <c r="Q813" s="3" t="s">
        <v>5502</v>
      </c>
      <c r="R813" s="3" t="s">
        <v>5503</v>
      </c>
      <c r="S813" s="3"/>
      <c r="T813" s="9" t="s">
        <v>5504</v>
      </c>
      <c r="Y813" s="2" t="s">
        <v>5505</v>
      </c>
      <c r="AE813" s="2" t="s">
        <v>5506</v>
      </c>
      <c r="AF813" s="6" t="s">
        <v>1477</v>
      </c>
      <c r="AG813" s="6" t="s">
        <v>1479</v>
      </c>
      <c r="AH813" s="6" t="s">
        <v>1480</v>
      </c>
      <c r="AI813" s="6" t="s">
        <v>1477</v>
      </c>
      <c r="AJ813" s="6" t="s">
        <v>1477</v>
      </c>
      <c r="AK813" s="6" t="s">
        <v>1477</v>
      </c>
      <c r="AL813" s="6" t="s">
        <v>1477</v>
      </c>
      <c r="AM813" s="6" t="s">
        <v>1477</v>
      </c>
      <c r="AN813" s="6" t="s">
        <v>1477</v>
      </c>
      <c r="AO813" s="6" t="s">
        <v>1477</v>
      </c>
      <c r="AP813" s="6" t="s">
        <v>1478</v>
      </c>
      <c r="AQ813" s="6" t="s">
        <v>1602</v>
      </c>
      <c r="AR813" s="6" t="s">
        <v>1477</v>
      </c>
      <c r="AS813" s="6" t="s">
        <v>1477</v>
      </c>
      <c r="AT813" s="2" t="b">
        <f t="shared" si="27"/>
        <v>0</v>
      </c>
      <c r="AU813" s="2" t="b">
        <f t="shared" si="32"/>
        <v>0</v>
      </c>
      <c r="AV813" s="8" t="b">
        <f t="shared" si="28"/>
        <v>1</v>
      </c>
      <c r="AW813" s="2" t="b">
        <f t="shared" si="29"/>
        <v>0</v>
      </c>
      <c r="AX813" s="2" t="b">
        <f t="shared" si="30"/>
        <v>1</v>
      </c>
      <c r="AY813" s="2" t="b">
        <f t="shared" si="31"/>
        <v>0</v>
      </c>
    </row>
    <row r="814" spans="1:51" ht="16" x14ac:dyDescent="0.2">
      <c r="A814" s="4" t="s">
        <v>5507</v>
      </c>
      <c r="B814" s="2" t="s">
        <v>882</v>
      </c>
      <c r="E814" s="2" t="s">
        <v>1463</v>
      </c>
      <c r="F814" s="2">
        <v>15</v>
      </c>
      <c r="G814" s="2" t="s">
        <v>3403</v>
      </c>
      <c r="H814" s="2" t="s">
        <v>3403</v>
      </c>
      <c r="I814" s="2" t="s">
        <v>5407</v>
      </c>
      <c r="J814" s="2" t="s">
        <v>5498</v>
      </c>
      <c r="K814" s="7" t="s">
        <v>5499</v>
      </c>
      <c r="L814" s="2" t="s">
        <v>1473</v>
      </c>
      <c r="M814" s="2" t="s">
        <v>1528</v>
      </c>
      <c r="N814" s="2" t="s">
        <v>5508</v>
      </c>
      <c r="O814" s="2" t="s">
        <v>5509</v>
      </c>
      <c r="P814" s="2" t="s">
        <v>5510</v>
      </c>
      <c r="Q814" s="2" t="s">
        <v>5511</v>
      </c>
      <c r="Z814" s="2" t="s">
        <v>4010</v>
      </c>
      <c r="AA814" s="2" t="s">
        <v>3805</v>
      </c>
      <c r="AB814" s="7" t="s">
        <v>5512</v>
      </c>
      <c r="AC814" s="7" t="s">
        <v>4647</v>
      </c>
      <c r="AD814" s="2" t="s">
        <v>5513</v>
      </c>
      <c r="AE814" s="2" t="s">
        <v>5514</v>
      </c>
      <c r="AF814" s="6" t="s">
        <v>1477</v>
      </c>
      <c r="AG814" s="6" t="s">
        <v>1602</v>
      </c>
      <c r="AH814" s="6" t="s">
        <v>1682</v>
      </c>
      <c r="AI814" s="6" t="s">
        <v>1477</v>
      </c>
      <c r="AJ814" s="6" t="s">
        <v>1477</v>
      </c>
      <c r="AK814" s="6" t="s">
        <v>1477</v>
      </c>
      <c r="AL814" s="6" t="s">
        <v>1477</v>
      </c>
      <c r="AM814" s="6" t="s">
        <v>1477</v>
      </c>
      <c r="AN814" s="6" t="s">
        <v>1477</v>
      </c>
      <c r="AO814" s="6" t="s">
        <v>1477</v>
      </c>
      <c r="AP814" s="6" t="s">
        <v>1478</v>
      </c>
      <c r="AQ814" s="6" t="s">
        <v>2084</v>
      </c>
      <c r="AR814" s="6" t="s">
        <v>1496</v>
      </c>
      <c r="AS814" s="6" t="s">
        <v>1480</v>
      </c>
      <c r="AT814" s="2" t="b">
        <f t="shared" si="27"/>
        <v>0</v>
      </c>
      <c r="AU814" s="2" t="b">
        <f t="shared" si="32"/>
        <v>0</v>
      </c>
      <c r="AV814" s="8" t="b">
        <f t="shared" si="28"/>
        <v>1</v>
      </c>
      <c r="AW814" s="2" t="b">
        <f t="shared" si="29"/>
        <v>1</v>
      </c>
      <c r="AX814" s="2" t="b">
        <f t="shared" si="30"/>
        <v>0</v>
      </c>
      <c r="AY814" s="2" t="b">
        <f t="shared" si="31"/>
        <v>0</v>
      </c>
    </row>
    <row r="815" spans="1:51" ht="16" x14ac:dyDescent="0.2">
      <c r="A815" s="4" t="s">
        <v>5515</v>
      </c>
      <c r="B815" s="2" t="s">
        <v>973</v>
      </c>
      <c r="E815" s="2" t="s">
        <v>1463</v>
      </c>
      <c r="F815" s="2">
        <v>15</v>
      </c>
      <c r="G815" s="2" t="s">
        <v>3403</v>
      </c>
      <c r="H815" s="2" t="s">
        <v>3403</v>
      </c>
      <c r="I815" s="2" t="s">
        <v>5407</v>
      </c>
      <c r="J815" s="2" t="s">
        <v>5498</v>
      </c>
      <c r="K815" s="7" t="s">
        <v>5499</v>
      </c>
      <c r="L815" s="2" t="s">
        <v>1473</v>
      </c>
      <c r="M815" s="2" t="s">
        <v>1528</v>
      </c>
      <c r="N815" s="2" t="s">
        <v>5516</v>
      </c>
      <c r="O815" s="2" t="s">
        <v>5509</v>
      </c>
      <c r="P815" s="2" t="s">
        <v>5517</v>
      </c>
      <c r="Q815" s="2" t="s">
        <v>5518</v>
      </c>
      <c r="R815" s="2" t="s">
        <v>5519</v>
      </c>
      <c r="AD815" s="2" t="s">
        <v>5520</v>
      </c>
      <c r="AE815" s="2" t="s">
        <v>5521</v>
      </c>
      <c r="AF815" s="6" t="s">
        <v>1477</v>
      </c>
      <c r="AG815" s="6" t="s">
        <v>1602</v>
      </c>
      <c r="AH815" s="6" t="s">
        <v>1682</v>
      </c>
      <c r="AI815" s="6" t="s">
        <v>1477</v>
      </c>
      <c r="AJ815" s="6" t="s">
        <v>1477</v>
      </c>
      <c r="AK815" s="6" t="s">
        <v>1477</v>
      </c>
      <c r="AL815" s="6" t="s">
        <v>1477</v>
      </c>
      <c r="AM815" s="6" t="s">
        <v>1477</v>
      </c>
      <c r="AN815" s="6" t="s">
        <v>1477</v>
      </c>
      <c r="AO815" s="6" t="s">
        <v>1477</v>
      </c>
      <c r="AP815" s="6" t="s">
        <v>1478</v>
      </c>
      <c r="AQ815" s="6" t="s">
        <v>2084</v>
      </c>
      <c r="AR815" s="6" t="s">
        <v>1496</v>
      </c>
      <c r="AS815" s="6" t="s">
        <v>1480</v>
      </c>
      <c r="AT815" s="2" t="b">
        <f t="shared" si="27"/>
        <v>0</v>
      </c>
      <c r="AU815" s="2" t="b">
        <f t="shared" si="32"/>
        <v>0</v>
      </c>
      <c r="AV815" s="8" t="b">
        <f t="shared" si="28"/>
        <v>1</v>
      </c>
      <c r="AW815" s="2" t="b">
        <f t="shared" si="29"/>
        <v>1</v>
      </c>
      <c r="AX815" s="2" t="b">
        <f t="shared" si="30"/>
        <v>0</v>
      </c>
      <c r="AY815" s="2" t="b">
        <f t="shared" si="31"/>
        <v>0</v>
      </c>
    </row>
    <row r="816" spans="1:51" ht="16" x14ac:dyDescent="0.2">
      <c r="A816" s="4" t="s">
        <v>5522</v>
      </c>
      <c r="B816" s="2" t="s">
        <v>991</v>
      </c>
      <c r="E816" s="2" t="s">
        <v>1463</v>
      </c>
      <c r="F816" s="2">
        <v>15</v>
      </c>
      <c r="G816" s="2" t="s">
        <v>3403</v>
      </c>
      <c r="H816" s="2" t="s">
        <v>3403</v>
      </c>
      <c r="I816" s="2" t="s">
        <v>5407</v>
      </c>
      <c r="J816" s="2" t="s">
        <v>5498</v>
      </c>
      <c r="K816" s="7" t="s">
        <v>5499</v>
      </c>
      <c r="L816" s="2" t="s">
        <v>1473</v>
      </c>
      <c r="M816" s="2" t="s">
        <v>1528</v>
      </c>
      <c r="N816" s="2" t="s">
        <v>5523</v>
      </c>
      <c r="O816" s="2" t="s">
        <v>5509</v>
      </c>
      <c r="P816" s="2" t="s">
        <v>5524</v>
      </c>
      <c r="Q816" s="2" t="s">
        <v>5525</v>
      </c>
      <c r="Z816" s="2" t="s">
        <v>4010</v>
      </c>
      <c r="AA816" s="2" t="s">
        <v>3805</v>
      </c>
      <c r="AB816" s="7" t="s">
        <v>5512</v>
      </c>
      <c r="AC816" s="7" t="s">
        <v>3807</v>
      </c>
      <c r="AD816" s="2" t="s">
        <v>5526</v>
      </c>
      <c r="AE816" s="2" t="s">
        <v>5527</v>
      </c>
      <c r="AF816" s="6" t="s">
        <v>1477</v>
      </c>
      <c r="AG816" s="6" t="s">
        <v>1602</v>
      </c>
      <c r="AH816" s="6" t="s">
        <v>1682</v>
      </c>
      <c r="AI816" s="6" t="s">
        <v>1477</v>
      </c>
      <c r="AJ816" s="6" t="s">
        <v>1477</v>
      </c>
      <c r="AK816" s="6" t="s">
        <v>1477</v>
      </c>
      <c r="AL816" s="6" t="s">
        <v>1477</v>
      </c>
      <c r="AM816" s="6" t="s">
        <v>1477</v>
      </c>
      <c r="AN816" s="6" t="s">
        <v>1477</v>
      </c>
      <c r="AO816" s="6" t="s">
        <v>1477</v>
      </c>
      <c r="AP816" s="6" t="s">
        <v>1478</v>
      </c>
      <c r="AQ816" s="6" t="s">
        <v>2084</v>
      </c>
      <c r="AR816" s="6" t="s">
        <v>1496</v>
      </c>
      <c r="AS816" s="6" t="s">
        <v>1480</v>
      </c>
      <c r="AT816" s="2" t="b">
        <f t="shared" si="27"/>
        <v>0</v>
      </c>
      <c r="AU816" s="2" t="b">
        <f t="shared" si="32"/>
        <v>0</v>
      </c>
      <c r="AV816" s="8" t="b">
        <f t="shared" si="28"/>
        <v>1</v>
      </c>
      <c r="AW816" s="2" t="b">
        <f t="shared" si="29"/>
        <v>1</v>
      </c>
      <c r="AX816" s="2" t="b">
        <f t="shared" si="30"/>
        <v>0</v>
      </c>
      <c r="AY816" s="2" t="b">
        <f t="shared" si="31"/>
        <v>0</v>
      </c>
    </row>
    <row r="817" spans="1:51" ht="16" x14ac:dyDescent="0.2">
      <c r="A817" s="4" t="s">
        <v>5528</v>
      </c>
      <c r="B817" s="2" t="s">
        <v>1037</v>
      </c>
      <c r="E817" s="2" t="s">
        <v>1463</v>
      </c>
      <c r="F817" s="2">
        <v>15</v>
      </c>
      <c r="G817" s="2" t="s">
        <v>3403</v>
      </c>
      <c r="H817" s="2" t="s">
        <v>3403</v>
      </c>
      <c r="I817" s="2" t="s">
        <v>5407</v>
      </c>
      <c r="J817" s="2" t="s">
        <v>5498</v>
      </c>
      <c r="K817" s="7" t="s">
        <v>5499</v>
      </c>
      <c r="L817" s="2" t="s">
        <v>1473</v>
      </c>
      <c r="M817" s="2" t="s">
        <v>1528</v>
      </c>
      <c r="N817" s="2" t="s">
        <v>5529</v>
      </c>
      <c r="O817" s="2" t="s">
        <v>3428</v>
      </c>
      <c r="P817" s="2" t="s">
        <v>5530</v>
      </c>
      <c r="Q817" s="2" t="s">
        <v>5531</v>
      </c>
      <c r="AD817" s="2" t="s">
        <v>5532</v>
      </c>
      <c r="AE817" s="2" t="s">
        <v>5533</v>
      </c>
      <c r="AF817" s="6" t="s">
        <v>1477</v>
      </c>
      <c r="AG817" s="6" t="s">
        <v>2084</v>
      </c>
      <c r="AH817" s="6" t="s">
        <v>1682</v>
      </c>
      <c r="AI817" s="6" t="s">
        <v>1477</v>
      </c>
      <c r="AJ817" s="6" t="s">
        <v>1477</v>
      </c>
      <c r="AK817" s="6" t="s">
        <v>1477</v>
      </c>
      <c r="AL817" s="6" t="s">
        <v>1477</v>
      </c>
      <c r="AM817" s="6" t="s">
        <v>1477</v>
      </c>
      <c r="AN817" s="6" t="s">
        <v>1477</v>
      </c>
      <c r="AO817" s="6" t="s">
        <v>1477</v>
      </c>
      <c r="AP817" s="6" t="s">
        <v>1478</v>
      </c>
      <c r="AQ817" s="6" t="s">
        <v>1566</v>
      </c>
      <c r="AR817" s="6" t="s">
        <v>1535</v>
      </c>
      <c r="AS817" s="6" t="s">
        <v>1480</v>
      </c>
      <c r="AT817" s="2" t="b">
        <f t="shared" si="27"/>
        <v>0</v>
      </c>
      <c r="AU817" s="2" t="b">
        <f t="shared" si="32"/>
        <v>0</v>
      </c>
      <c r="AV817" s="8" t="b">
        <f t="shared" si="28"/>
        <v>1</v>
      </c>
      <c r="AW817" s="2" t="b">
        <f t="shared" si="29"/>
        <v>1</v>
      </c>
      <c r="AX817" s="2" t="b">
        <f t="shared" si="30"/>
        <v>0</v>
      </c>
      <c r="AY817" s="2" t="b">
        <f t="shared" si="31"/>
        <v>0</v>
      </c>
    </row>
    <row r="818" spans="1:51" ht="16" x14ac:dyDescent="0.2">
      <c r="A818" s="4" t="s">
        <v>5534</v>
      </c>
      <c r="B818" s="2" t="s">
        <v>1040</v>
      </c>
      <c r="E818" s="2" t="s">
        <v>1464</v>
      </c>
      <c r="F818" s="2">
        <v>15</v>
      </c>
      <c r="G818" s="2" t="s">
        <v>3403</v>
      </c>
      <c r="H818" s="2" t="s">
        <v>3403</v>
      </c>
      <c r="I818" s="2" t="s">
        <v>5535</v>
      </c>
      <c r="J818" s="2" t="s">
        <v>5536</v>
      </c>
      <c r="K818" s="7" t="s">
        <v>5537</v>
      </c>
      <c r="L818" s="2" t="s">
        <v>3435</v>
      </c>
      <c r="M818" s="2" t="s">
        <v>1983</v>
      </c>
      <c r="P818" s="2" t="s">
        <v>5538</v>
      </c>
      <c r="Q818" s="2" t="s">
        <v>5539</v>
      </c>
      <c r="R818" s="2" t="s">
        <v>5540</v>
      </c>
      <c r="T818" s="7" t="s">
        <v>5541</v>
      </c>
      <c r="Y818" s="2" t="s">
        <v>5542</v>
      </c>
      <c r="AD818" s="2" t="s">
        <v>5543</v>
      </c>
      <c r="AE818" s="2" t="s">
        <v>5544</v>
      </c>
      <c r="AF818" s="6" t="s">
        <v>1477</v>
      </c>
      <c r="AG818" s="6" t="s">
        <v>1512</v>
      </c>
      <c r="AH818" s="6" t="s">
        <v>1480</v>
      </c>
      <c r="AI818" s="6" t="s">
        <v>1477</v>
      </c>
      <c r="AJ818" s="6" t="s">
        <v>1477</v>
      </c>
      <c r="AK818" s="6" t="s">
        <v>1477</v>
      </c>
      <c r="AL818" s="6" t="s">
        <v>1477</v>
      </c>
      <c r="AM818" s="6" t="s">
        <v>1477</v>
      </c>
      <c r="AN818" s="6" t="s">
        <v>1477</v>
      </c>
      <c r="AO818" s="6" t="s">
        <v>1477</v>
      </c>
      <c r="AP818" s="6" t="s">
        <v>1478</v>
      </c>
      <c r="AQ818" s="6" t="s">
        <v>1508</v>
      </c>
      <c r="AR818" s="6" t="s">
        <v>1477</v>
      </c>
      <c r="AS818" s="6" t="s">
        <v>1477</v>
      </c>
      <c r="AT818" s="2" t="b">
        <f t="shared" si="27"/>
        <v>0</v>
      </c>
      <c r="AU818" s="2" t="b">
        <f t="shared" si="32"/>
        <v>0</v>
      </c>
      <c r="AV818" s="8" t="b">
        <f t="shared" si="28"/>
        <v>1</v>
      </c>
      <c r="AW818" s="2" t="b">
        <f t="shared" si="29"/>
        <v>0</v>
      </c>
      <c r="AX818" s="2" t="b">
        <f t="shared" si="30"/>
        <v>1</v>
      </c>
      <c r="AY818" s="2" t="b">
        <f t="shared" si="31"/>
        <v>0</v>
      </c>
    </row>
    <row r="819" spans="1:51" ht="16" x14ac:dyDescent="0.2">
      <c r="A819" s="4" t="s">
        <v>5545</v>
      </c>
      <c r="B819" s="2" t="s">
        <v>1041</v>
      </c>
      <c r="E819" s="2" t="s">
        <v>1464</v>
      </c>
      <c r="F819" s="2">
        <v>15</v>
      </c>
      <c r="G819" s="2" t="s">
        <v>3403</v>
      </c>
      <c r="H819" s="2" t="s">
        <v>3403</v>
      </c>
      <c r="I819" s="2" t="s">
        <v>5535</v>
      </c>
      <c r="J819" s="2" t="s">
        <v>5536</v>
      </c>
      <c r="K819" s="7" t="s">
        <v>5537</v>
      </c>
      <c r="L819" s="2" t="s">
        <v>3435</v>
      </c>
      <c r="M819" s="2" t="s">
        <v>1983</v>
      </c>
      <c r="P819" s="2" t="s">
        <v>5546</v>
      </c>
      <c r="Q819" s="2" t="s">
        <v>5547</v>
      </c>
      <c r="R819" s="2" t="s">
        <v>5548</v>
      </c>
      <c r="T819" s="7" t="s">
        <v>5549</v>
      </c>
      <c r="Y819" s="2" t="s">
        <v>5542</v>
      </c>
      <c r="AD819" s="2" t="s">
        <v>5550</v>
      </c>
      <c r="AE819" s="2" t="s">
        <v>5551</v>
      </c>
      <c r="AF819" s="6" t="s">
        <v>1477</v>
      </c>
      <c r="AG819" s="6" t="s">
        <v>1512</v>
      </c>
      <c r="AH819" s="6" t="s">
        <v>1480</v>
      </c>
      <c r="AI819" s="6" t="s">
        <v>1477</v>
      </c>
      <c r="AJ819" s="6" t="s">
        <v>1477</v>
      </c>
      <c r="AK819" s="6" t="s">
        <v>1477</v>
      </c>
      <c r="AL819" s="6" t="s">
        <v>1477</v>
      </c>
      <c r="AM819" s="6" t="s">
        <v>1477</v>
      </c>
      <c r="AN819" s="6" t="s">
        <v>1477</v>
      </c>
      <c r="AO819" s="6" t="s">
        <v>1477</v>
      </c>
      <c r="AP819" s="6" t="s">
        <v>1478</v>
      </c>
      <c r="AQ819" s="6" t="s">
        <v>1508</v>
      </c>
      <c r="AR819" s="6" t="s">
        <v>1477</v>
      </c>
      <c r="AS819" s="6" t="s">
        <v>1477</v>
      </c>
      <c r="AT819" s="2" t="b">
        <f t="shared" si="27"/>
        <v>0</v>
      </c>
      <c r="AU819" s="2" t="b">
        <f t="shared" si="32"/>
        <v>0</v>
      </c>
      <c r="AV819" s="8" t="b">
        <f t="shared" si="28"/>
        <v>1</v>
      </c>
      <c r="AW819" s="2" t="b">
        <f t="shared" si="29"/>
        <v>0</v>
      </c>
      <c r="AX819" s="2" t="b">
        <f t="shared" si="30"/>
        <v>1</v>
      </c>
      <c r="AY819" s="2" t="b">
        <f t="shared" si="31"/>
        <v>0</v>
      </c>
    </row>
    <row r="820" spans="1:51" ht="16" x14ac:dyDescent="0.2">
      <c r="A820" s="4" t="s">
        <v>5552</v>
      </c>
      <c r="B820" s="2" t="s">
        <v>1042</v>
      </c>
      <c r="E820" s="2" t="s">
        <v>1464</v>
      </c>
      <c r="F820" s="2">
        <v>15</v>
      </c>
      <c r="G820" s="2" t="s">
        <v>3403</v>
      </c>
      <c r="H820" s="2" t="s">
        <v>3403</v>
      </c>
      <c r="I820" s="2" t="s">
        <v>5535</v>
      </c>
      <c r="J820" s="2" t="s">
        <v>5536</v>
      </c>
      <c r="K820" s="7" t="s">
        <v>5537</v>
      </c>
      <c r="L820" s="2" t="s">
        <v>3435</v>
      </c>
      <c r="M820" s="2" t="s">
        <v>1983</v>
      </c>
      <c r="P820" s="2" t="s">
        <v>5553</v>
      </c>
      <c r="Q820" s="2" t="s">
        <v>5554</v>
      </c>
      <c r="R820" s="2" t="s">
        <v>5555</v>
      </c>
      <c r="T820" s="7" t="s">
        <v>5556</v>
      </c>
      <c r="Y820" s="2" t="s">
        <v>5542</v>
      </c>
      <c r="AD820" s="2" t="s">
        <v>5557</v>
      </c>
      <c r="AE820" s="2" t="s">
        <v>5558</v>
      </c>
      <c r="AF820" s="6" t="s">
        <v>1477</v>
      </c>
      <c r="AG820" s="6" t="s">
        <v>1512</v>
      </c>
      <c r="AH820" s="6" t="s">
        <v>1480</v>
      </c>
      <c r="AI820" s="6" t="s">
        <v>1477</v>
      </c>
      <c r="AJ820" s="6" t="s">
        <v>1477</v>
      </c>
      <c r="AK820" s="6" t="s">
        <v>1477</v>
      </c>
      <c r="AL820" s="6" t="s">
        <v>1477</v>
      </c>
      <c r="AM820" s="6" t="s">
        <v>1477</v>
      </c>
      <c r="AN820" s="6" t="s">
        <v>1477</v>
      </c>
      <c r="AO820" s="6" t="s">
        <v>1477</v>
      </c>
      <c r="AP820" s="6" t="s">
        <v>1478</v>
      </c>
      <c r="AQ820" s="6" t="s">
        <v>1508</v>
      </c>
      <c r="AR820" s="6" t="s">
        <v>1477</v>
      </c>
      <c r="AS820" s="6" t="s">
        <v>1477</v>
      </c>
      <c r="AT820" s="2" t="b">
        <f t="shared" si="27"/>
        <v>0</v>
      </c>
      <c r="AU820" s="2" t="b">
        <f t="shared" si="32"/>
        <v>0</v>
      </c>
      <c r="AV820" s="8" t="b">
        <f t="shared" si="28"/>
        <v>1</v>
      </c>
      <c r="AW820" s="2" t="b">
        <f t="shared" si="29"/>
        <v>0</v>
      </c>
      <c r="AX820" s="2" t="b">
        <f t="shared" si="30"/>
        <v>1</v>
      </c>
      <c r="AY820" s="2" t="b">
        <f t="shared" si="31"/>
        <v>0</v>
      </c>
    </row>
    <row r="821" spans="1:51" ht="16" x14ac:dyDescent="0.2">
      <c r="A821" s="4" t="s">
        <v>5559</v>
      </c>
      <c r="B821" s="2" t="s">
        <v>1043</v>
      </c>
      <c r="E821" s="2" t="s">
        <v>1463</v>
      </c>
      <c r="F821" s="2">
        <v>15</v>
      </c>
      <c r="G821" s="2" t="s">
        <v>3403</v>
      </c>
      <c r="H821" s="2" t="s">
        <v>3403</v>
      </c>
      <c r="I821" s="2" t="s">
        <v>5535</v>
      </c>
      <c r="J821" s="2" t="s">
        <v>5536</v>
      </c>
      <c r="K821" s="7" t="s">
        <v>5537</v>
      </c>
      <c r="L821" s="2" t="s">
        <v>1998</v>
      </c>
      <c r="M821" s="2" t="s">
        <v>1983</v>
      </c>
      <c r="P821" s="2" t="s">
        <v>5560</v>
      </c>
      <c r="Q821" s="2" t="s">
        <v>5561</v>
      </c>
      <c r="R821" s="2" t="s">
        <v>5562</v>
      </c>
      <c r="AD821" s="2" t="s">
        <v>5563</v>
      </c>
      <c r="AE821" s="2" t="s">
        <v>5564</v>
      </c>
      <c r="AF821" s="6" t="s">
        <v>1477</v>
      </c>
      <c r="AG821" s="6" t="s">
        <v>2084</v>
      </c>
      <c r="AH821" s="6" t="s">
        <v>1682</v>
      </c>
      <c r="AI821" s="6" t="s">
        <v>1477</v>
      </c>
      <c r="AJ821" s="6" t="s">
        <v>1477</v>
      </c>
      <c r="AK821" s="6" t="s">
        <v>1477</v>
      </c>
      <c r="AL821" s="6" t="s">
        <v>1477</v>
      </c>
      <c r="AM821" s="6" t="s">
        <v>1477</v>
      </c>
      <c r="AN821" s="6" t="s">
        <v>1477</v>
      </c>
      <c r="AO821" s="6" t="s">
        <v>1477</v>
      </c>
      <c r="AP821" s="6" t="s">
        <v>1478</v>
      </c>
      <c r="AQ821" s="6" t="s">
        <v>2084</v>
      </c>
      <c r="AR821" s="6" t="s">
        <v>1479</v>
      </c>
      <c r="AS821" s="6" t="s">
        <v>1480</v>
      </c>
      <c r="AT821" s="2" t="b">
        <f t="shared" si="27"/>
        <v>0</v>
      </c>
      <c r="AU821" s="2" t="b">
        <f t="shared" si="32"/>
        <v>0</v>
      </c>
      <c r="AV821" s="8" t="b">
        <f t="shared" si="28"/>
        <v>1</v>
      </c>
      <c r="AW821" s="2" t="b">
        <f t="shared" si="29"/>
        <v>1</v>
      </c>
      <c r="AX821" s="2" t="b">
        <f t="shared" si="30"/>
        <v>0</v>
      </c>
      <c r="AY821" s="2" t="b">
        <f t="shared" si="31"/>
        <v>0</v>
      </c>
    </row>
    <row r="822" spans="1:51" ht="16" x14ac:dyDescent="0.2">
      <c r="A822" s="4" t="s">
        <v>5565</v>
      </c>
      <c r="B822" s="2" t="s">
        <v>1298</v>
      </c>
      <c r="E822" s="2" t="s">
        <v>1978</v>
      </c>
      <c r="F822" s="2">
        <v>15</v>
      </c>
      <c r="G822" s="2" t="s">
        <v>3403</v>
      </c>
      <c r="H822" s="2" t="s">
        <v>3403</v>
      </c>
      <c r="I822" s="2" t="s">
        <v>5566</v>
      </c>
      <c r="J822" s="2" t="s">
        <v>5567</v>
      </c>
      <c r="K822" s="7" t="s">
        <v>5568</v>
      </c>
      <c r="L822" s="2" t="s">
        <v>1473</v>
      </c>
      <c r="M822" s="2" t="s">
        <v>1983</v>
      </c>
      <c r="P822" s="2" t="s">
        <v>5569</v>
      </c>
      <c r="Q822" s="2" t="s">
        <v>5570</v>
      </c>
      <c r="R822" s="2" t="s">
        <v>5571</v>
      </c>
      <c r="AD822" s="2" t="s">
        <v>5572</v>
      </c>
      <c r="AE822" s="2" t="s">
        <v>5573</v>
      </c>
      <c r="AF822" s="6" t="s">
        <v>1477</v>
      </c>
      <c r="AG822" s="6" t="s">
        <v>1477</v>
      </c>
      <c r="AH822" s="6" t="s">
        <v>1477</v>
      </c>
      <c r="AI822" s="6" t="s">
        <v>1477</v>
      </c>
      <c r="AJ822" s="6" t="s">
        <v>1477</v>
      </c>
      <c r="AK822" s="6" t="s">
        <v>1477</v>
      </c>
      <c r="AL822" s="6" t="s">
        <v>1477</v>
      </c>
      <c r="AM822" s="6" t="s">
        <v>1477</v>
      </c>
      <c r="AN822" s="6" t="s">
        <v>1477</v>
      </c>
      <c r="AO822" s="6" t="s">
        <v>1477</v>
      </c>
      <c r="AP822" s="6" t="s">
        <v>1480</v>
      </c>
      <c r="AQ822" s="6" t="s">
        <v>1478</v>
      </c>
      <c r="AR822" s="6" t="s">
        <v>1526</v>
      </c>
      <c r="AS822" s="6" t="s">
        <v>1615</v>
      </c>
      <c r="AT822" s="2" t="b">
        <f t="shared" si="27"/>
        <v>1</v>
      </c>
      <c r="AU822" s="2" t="b">
        <f t="shared" si="32"/>
        <v>0</v>
      </c>
      <c r="AV822" s="8" t="b">
        <f t="shared" si="28"/>
        <v>0</v>
      </c>
      <c r="AW822" s="2" t="b">
        <f t="shared" si="29"/>
        <v>0</v>
      </c>
      <c r="AX822" s="2" t="b">
        <f t="shared" si="30"/>
        <v>0</v>
      </c>
      <c r="AY822" s="2" t="b">
        <f t="shared" si="31"/>
        <v>0</v>
      </c>
    </row>
    <row r="823" spans="1:51" ht="16" x14ac:dyDescent="0.2">
      <c r="A823" s="4" t="s">
        <v>5574</v>
      </c>
      <c r="B823" s="2" t="s">
        <v>107</v>
      </c>
      <c r="E823" s="2" t="s">
        <v>1463</v>
      </c>
      <c r="F823" s="2">
        <v>15</v>
      </c>
      <c r="G823" s="2" t="s">
        <v>3403</v>
      </c>
      <c r="H823" s="2" t="s">
        <v>3403</v>
      </c>
      <c r="I823" s="2" t="s">
        <v>5566</v>
      </c>
      <c r="J823" s="2" t="s">
        <v>5567</v>
      </c>
      <c r="K823" s="7" t="s">
        <v>5568</v>
      </c>
      <c r="L823" s="2" t="s">
        <v>1998</v>
      </c>
      <c r="M823" s="2" t="s">
        <v>1999</v>
      </c>
      <c r="R823" s="2" t="s">
        <v>5575</v>
      </c>
      <c r="AE823" s="2" t="s">
        <v>5576</v>
      </c>
      <c r="AF823" s="6" t="s">
        <v>1477</v>
      </c>
      <c r="AG823" s="6" t="s">
        <v>1602</v>
      </c>
      <c r="AH823" s="6" t="s">
        <v>1497</v>
      </c>
      <c r="AI823" s="6" t="s">
        <v>1477</v>
      </c>
      <c r="AJ823" s="6" t="s">
        <v>1477</v>
      </c>
      <c r="AK823" s="6" t="s">
        <v>1477</v>
      </c>
      <c r="AL823" s="6" t="s">
        <v>1477</v>
      </c>
      <c r="AM823" s="6" t="s">
        <v>1477</v>
      </c>
      <c r="AN823" s="6" t="s">
        <v>1477</v>
      </c>
      <c r="AO823" s="6" t="s">
        <v>1477</v>
      </c>
      <c r="AP823" s="6" t="s">
        <v>1478</v>
      </c>
      <c r="AQ823" s="6" t="s">
        <v>1525</v>
      </c>
      <c r="AR823" s="6" t="s">
        <v>1480</v>
      </c>
      <c r="AS823" s="6" t="s">
        <v>1480</v>
      </c>
      <c r="AT823" s="2" t="b">
        <f t="shared" si="27"/>
        <v>0</v>
      </c>
      <c r="AU823" s="2" t="b">
        <f t="shared" si="32"/>
        <v>0</v>
      </c>
      <c r="AV823" s="8" t="b">
        <f t="shared" si="28"/>
        <v>1</v>
      </c>
      <c r="AW823" s="2" t="b">
        <f t="shared" si="29"/>
        <v>1</v>
      </c>
      <c r="AX823" s="2" t="b">
        <f t="shared" si="30"/>
        <v>0</v>
      </c>
      <c r="AY823" s="2" t="b">
        <f t="shared" si="31"/>
        <v>0</v>
      </c>
    </row>
    <row r="824" spans="1:51" ht="16" x14ac:dyDescent="0.2">
      <c r="A824" s="4" t="s">
        <v>5577</v>
      </c>
      <c r="B824" s="2" t="s">
        <v>108</v>
      </c>
      <c r="E824" s="2" t="s">
        <v>1463</v>
      </c>
      <c r="F824" s="2">
        <v>15</v>
      </c>
      <c r="G824" s="2" t="s">
        <v>3403</v>
      </c>
      <c r="H824" s="2" t="s">
        <v>3403</v>
      </c>
      <c r="I824" s="2" t="s">
        <v>5566</v>
      </c>
      <c r="J824" s="2" t="s">
        <v>5567</v>
      </c>
      <c r="K824" s="7" t="s">
        <v>5568</v>
      </c>
      <c r="L824" s="2" t="s">
        <v>1998</v>
      </c>
      <c r="M824" s="2" t="s">
        <v>1999</v>
      </c>
      <c r="R824" s="2" t="s">
        <v>5578</v>
      </c>
      <c r="AE824" s="2" t="s">
        <v>5579</v>
      </c>
      <c r="AF824" s="6" t="s">
        <v>1477</v>
      </c>
      <c r="AG824" s="6" t="s">
        <v>1508</v>
      </c>
      <c r="AH824" s="6" t="s">
        <v>1478</v>
      </c>
      <c r="AI824" s="6" t="s">
        <v>1477</v>
      </c>
      <c r="AJ824" s="6" t="s">
        <v>1477</v>
      </c>
      <c r="AK824" s="6" t="s">
        <v>1477</v>
      </c>
      <c r="AL824" s="6" t="s">
        <v>1477</v>
      </c>
      <c r="AM824" s="6" t="s">
        <v>1477</v>
      </c>
      <c r="AN824" s="6" t="s">
        <v>1477</v>
      </c>
      <c r="AO824" s="6" t="s">
        <v>1477</v>
      </c>
      <c r="AP824" s="6" t="s">
        <v>1478</v>
      </c>
      <c r="AQ824" s="6" t="s">
        <v>1615</v>
      </c>
      <c r="AR824" s="6" t="s">
        <v>1512</v>
      </c>
      <c r="AS824" s="6" t="s">
        <v>1480</v>
      </c>
      <c r="AT824" s="2" t="b">
        <f t="shared" si="27"/>
        <v>0</v>
      </c>
      <c r="AU824" s="2" t="b">
        <f t="shared" si="32"/>
        <v>0</v>
      </c>
      <c r="AV824" s="8" t="b">
        <f t="shared" si="28"/>
        <v>1</v>
      </c>
      <c r="AW824" s="2" t="b">
        <f t="shared" si="29"/>
        <v>1</v>
      </c>
      <c r="AX824" s="2" t="b">
        <f t="shared" si="30"/>
        <v>0</v>
      </c>
      <c r="AY824" s="2" t="b">
        <f t="shared" si="31"/>
        <v>0</v>
      </c>
    </row>
    <row r="825" spans="1:51" ht="16" x14ac:dyDescent="0.2">
      <c r="A825" s="4" t="s">
        <v>5580</v>
      </c>
      <c r="B825" s="2" t="s">
        <v>109</v>
      </c>
      <c r="E825" s="2" t="s">
        <v>1463</v>
      </c>
      <c r="F825" s="2">
        <v>15</v>
      </c>
      <c r="G825" s="2" t="s">
        <v>3403</v>
      </c>
      <c r="H825" s="2" t="s">
        <v>3403</v>
      </c>
      <c r="I825" s="2" t="s">
        <v>5566</v>
      </c>
      <c r="J825" s="2" t="s">
        <v>5567</v>
      </c>
      <c r="K825" s="7" t="s">
        <v>5568</v>
      </c>
      <c r="L825" s="2" t="s">
        <v>1998</v>
      </c>
      <c r="M825" s="2" t="s">
        <v>1999</v>
      </c>
      <c r="R825" s="2" t="s">
        <v>5581</v>
      </c>
      <c r="AE825" s="2" t="s">
        <v>5582</v>
      </c>
      <c r="AF825" s="6" t="s">
        <v>1477</v>
      </c>
      <c r="AG825" s="6" t="s">
        <v>1558</v>
      </c>
      <c r="AH825" s="6" t="s">
        <v>1508</v>
      </c>
      <c r="AI825" s="6" t="s">
        <v>1477</v>
      </c>
      <c r="AJ825" s="6" t="s">
        <v>1477</v>
      </c>
      <c r="AK825" s="6" t="s">
        <v>1477</v>
      </c>
      <c r="AL825" s="6" t="s">
        <v>1477</v>
      </c>
      <c r="AM825" s="6" t="s">
        <v>1477</v>
      </c>
      <c r="AN825" s="6" t="s">
        <v>1477</v>
      </c>
      <c r="AO825" s="6" t="s">
        <v>1477</v>
      </c>
      <c r="AP825" s="6" t="s">
        <v>1478</v>
      </c>
      <c r="AQ825" s="6" t="s">
        <v>1536</v>
      </c>
      <c r="AR825" s="6" t="s">
        <v>1479</v>
      </c>
      <c r="AS825" s="6" t="s">
        <v>1480</v>
      </c>
      <c r="AT825" s="2" t="b">
        <f t="shared" si="27"/>
        <v>0</v>
      </c>
      <c r="AU825" s="2" t="b">
        <f t="shared" si="32"/>
        <v>0</v>
      </c>
      <c r="AV825" s="8" t="b">
        <f t="shared" si="28"/>
        <v>1</v>
      </c>
      <c r="AW825" s="2" t="b">
        <f t="shared" si="29"/>
        <v>1</v>
      </c>
      <c r="AX825" s="2" t="b">
        <f t="shared" si="30"/>
        <v>0</v>
      </c>
      <c r="AY825" s="2" t="b">
        <f t="shared" si="31"/>
        <v>0</v>
      </c>
    </row>
    <row r="826" spans="1:51" ht="16" x14ac:dyDescent="0.2">
      <c r="A826" s="4" t="s">
        <v>5583</v>
      </c>
      <c r="B826" s="2" t="s">
        <v>650</v>
      </c>
      <c r="E826" s="2" t="s">
        <v>1463</v>
      </c>
      <c r="F826" s="2">
        <v>15</v>
      </c>
      <c r="G826" s="2" t="s">
        <v>3403</v>
      </c>
      <c r="H826" s="2" t="s">
        <v>3403</v>
      </c>
      <c r="I826" s="2" t="s">
        <v>5566</v>
      </c>
      <c r="J826" s="2" t="s">
        <v>5567</v>
      </c>
      <c r="K826" s="7" t="s">
        <v>5568</v>
      </c>
      <c r="L826" s="2" t="s">
        <v>1473</v>
      </c>
      <c r="M826" s="2" t="s">
        <v>1528</v>
      </c>
      <c r="N826" s="2" t="s">
        <v>5584</v>
      </c>
      <c r="O826" s="2" t="s">
        <v>2240</v>
      </c>
      <c r="P826" s="2" t="s">
        <v>5585</v>
      </c>
      <c r="Q826" s="2" t="s">
        <v>5586</v>
      </c>
      <c r="R826" s="2" t="s">
        <v>5587</v>
      </c>
      <c r="AD826" s="2" t="s">
        <v>5588</v>
      </c>
      <c r="AE826" s="2" t="s">
        <v>5589</v>
      </c>
      <c r="AF826" s="6" t="s">
        <v>1477</v>
      </c>
      <c r="AG826" s="6" t="s">
        <v>1496</v>
      </c>
      <c r="AH826" s="6" t="s">
        <v>1566</v>
      </c>
      <c r="AI826" s="6" t="s">
        <v>1477</v>
      </c>
      <c r="AJ826" s="6" t="s">
        <v>1477</v>
      </c>
      <c r="AK826" s="6" t="s">
        <v>1477</v>
      </c>
      <c r="AL826" s="6" t="s">
        <v>1477</v>
      </c>
      <c r="AM826" s="6" t="s">
        <v>1477</v>
      </c>
      <c r="AN826" s="6" t="s">
        <v>1477</v>
      </c>
      <c r="AO826" s="6" t="s">
        <v>1477</v>
      </c>
      <c r="AP826" s="6" t="s">
        <v>1478</v>
      </c>
      <c r="AQ826" s="6" t="s">
        <v>1496</v>
      </c>
      <c r="AR826" s="6" t="s">
        <v>1480</v>
      </c>
      <c r="AS826" s="6" t="s">
        <v>1480</v>
      </c>
      <c r="AT826" s="2" t="b">
        <f t="shared" si="27"/>
        <v>0</v>
      </c>
      <c r="AU826" s="2" t="b">
        <f t="shared" si="32"/>
        <v>0</v>
      </c>
      <c r="AV826" s="8" t="b">
        <f t="shared" si="28"/>
        <v>1</v>
      </c>
      <c r="AW826" s="2" t="b">
        <f t="shared" si="29"/>
        <v>1</v>
      </c>
      <c r="AX826" s="2" t="b">
        <f t="shared" si="30"/>
        <v>0</v>
      </c>
      <c r="AY826" s="2" t="b">
        <f t="shared" si="31"/>
        <v>0</v>
      </c>
    </row>
    <row r="827" spans="1:51" ht="16" x14ac:dyDescent="0.2">
      <c r="A827" s="4" t="s">
        <v>5590</v>
      </c>
      <c r="B827" s="2" t="s">
        <v>651</v>
      </c>
      <c r="E827" s="2" t="s">
        <v>1463</v>
      </c>
      <c r="F827" s="2">
        <v>15</v>
      </c>
      <c r="G827" s="2" t="s">
        <v>3403</v>
      </c>
      <c r="H827" s="2" t="s">
        <v>3403</v>
      </c>
      <c r="I827" s="2" t="s">
        <v>5566</v>
      </c>
      <c r="J827" s="2" t="s">
        <v>5567</v>
      </c>
      <c r="K827" s="7" t="s">
        <v>5568</v>
      </c>
      <c r="L827" s="2" t="s">
        <v>1473</v>
      </c>
      <c r="M827" s="2" t="s">
        <v>1528</v>
      </c>
      <c r="N827" s="2" t="s">
        <v>5591</v>
      </c>
      <c r="O827" s="2" t="s">
        <v>2240</v>
      </c>
      <c r="P827" s="2" t="s">
        <v>5592</v>
      </c>
      <c r="Q827" s="2" t="s">
        <v>5593</v>
      </c>
      <c r="R827" s="2" t="s">
        <v>5594</v>
      </c>
      <c r="AD827" s="2" t="s">
        <v>5595</v>
      </c>
      <c r="AE827" s="2" t="s">
        <v>5596</v>
      </c>
      <c r="AF827" s="6" t="s">
        <v>1477</v>
      </c>
      <c r="AG827" s="6" t="s">
        <v>2084</v>
      </c>
      <c r="AH827" s="6" t="s">
        <v>1682</v>
      </c>
      <c r="AI827" s="6" t="s">
        <v>1477</v>
      </c>
      <c r="AJ827" s="6" t="s">
        <v>1477</v>
      </c>
      <c r="AK827" s="6" t="s">
        <v>1477</v>
      </c>
      <c r="AL827" s="6" t="s">
        <v>1477</v>
      </c>
      <c r="AM827" s="6" t="s">
        <v>1477</v>
      </c>
      <c r="AN827" s="6" t="s">
        <v>1477</v>
      </c>
      <c r="AO827" s="6" t="s">
        <v>1477</v>
      </c>
      <c r="AP827" s="6" t="s">
        <v>1478</v>
      </c>
      <c r="AQ827" s="6" t="s">
        <v>2084</v>
      </c>
      <c r="AR827" s="6" t="s">
        <v>1496</v>
      </c>
      <c r="AS827" s="6" t="s">
        <v>1480</v>
      </c>
      <c r="AT827" s="2" t="b">
        <f t="shared" si="27"/>
        <v>0</v>
      </c>
      <c r="AU827" s="2" t="b">
        <f t="shared" si="32"/>
        <v>0</v>
      </c>
      <c r="AV827" s="8" t="b">
        <f t="shared" si="28"/>
        <v>1</v>
      </c>
      <c r="AW827" s="2" t="b">
        <f t="shared" si="29"/>
        <v>1</v>
      </c>
      <c r="AX827" s="2" t="b">
        <f t="shared" si="30"/>
        <v>0</v>
      </c>
      <c r="AY827" s="2" t="b">
        <f t="shared" si="31"/>
        <v>0</v>
      </c>
    </row>
    <row r="828" spans="1:51" ht="16" x14ac:dyDescent="0.2">
      <c r="A828" s="4" t="s">
        <v>5597</v>
      </c>
      <c r="B828" s="2" t="s">
        <v>652</v>
      </c>
      <c r="E828" s="2" t="s">
        <v>1463</v>
      </c>
      <c r="F828" s="2">
        <v>15</v>
      </c>
      <c r="G828" s="2" t="s">
        <v>3403</v>
      </c>
      <c r="H828" s="2" t="s">
        <v>3403</v>
      </c>
      <c r="I828" s="2" t="s">
        <v>5566</v>
      </c>
      <c r="J828" s="2" t="s">
        <v>5567</v>
      </c>
      <c r="K828" s="7" t="s">
        <v>5568</v>
      </c>
      <c r="L828" s="2" t="s">
        <v>1473</v>
      </c>
      <c r="M828" s="2" t="s">
        <v>1528</v>
      </c>
      <c r="N828" s="2" t="s">
        <v>5598</v>
      </c>
      <c r="O828" s="2" t="s">
        <v>2240</v>
      </c>
      <c r="P828" s="2" t="s">
        <v>5599</v>
      </c>
      <c r="Q828" s="2" t="s">
        <v>5600</v>
      </c>
      <c r="R828" s="2" t="s">
        <v>5601</v>
      </c>
      <c r="AD828" s="2" t="s">
        <v>5602</v>
      </c>
      <c r="AE828" s="2" t="s">
        <v>5603</v>
      </c>
      <c r="AF828" s="6" t="s">
        <v>1477</v>
      </c>
      <c r="AG828" s="6" t="s">
        <v>1508</v>
      </c>
      <c r="AH828" s="6" t="s">
        <v>1478</v>
      </c>
      <c r="AI828" s="6" t="s">
        <v>1477</v>
      </c>
      <c r="AJ828" s="6" t="s">
        <v>1477</v>
      </c>
      <c r="AK828" s="6" t="s">
        <v>1477</v>
      </c>
      <c r="AL828" s="6" t="s">
        <v>1477</v>
      </c>
      <c r="AM828" s="6" t="s">
        <v>1477</v>
      </c>
      <c r="AN828" s="6" t="s">
        <v>1477</v>
      </c>
      <c r="AO828" s="6" t="s">
        <v>1477</v>
      </c>
      <c r="AP828" s="6" t="s">
        <v>1478</v>
      </c>
      <c r="AQ828" s="6" t="s">
        <v>1615</v>
      </c>
      <c r="AR828" s="6" t="s">
        <v>1535</v>
      </c>
      <c r="AS828" s="6" t="s">
        <v>1480</v>
      </c>
      <c r="AT828" s="2" t="b">
        <f t="shared" si="27"/>
        <v>0</v>
      </c>
      <c r="AU828" s="2" t="b">
        <f t="shared" si="32"/>
        <v>0</v>
      </c>
      <c r="AV828" s="8" t="b">
        <f t="shared" si="28"/>
        <v>1</v>
      </c>
      <c r="AW828" s="2" t="b">
        <f t="shared" si="29"/>
        <v>1</v>
      </c>
      <c r="AX828" s="2" t="b">
        <f t="shared" si="30"/>
        <v>0</v>
      </c>
      <c r="AY828" s="2" t="b">
        <f t="shared" si="31"/>
        <v>0</v>
      </c>
    </row>
    <row r="829" spans="1:51" ht="16" x14ac:dyDescent="0.2">
      <c r="A829" s="4" t="s">
        <v>5604</v>
      </c>
      <c r="B829" s="2" t="s">
        <v>653</v>
      </c>
      <c r="E829" s="2" t="s">
        <v>1463</v>
      </c>
      <c r="F829" s="2">
        <v>15</v>
      </c>
      <c r="G829" s="2" t="s">
        <v>3403</v>
      </c>
      <c r="H829" s="2" t="s">
        <v>3403</v>
      </c>
      <c r="I829" s="2" t="s">
        <v>5566</v>
      </c>
      <c r="J829" s="2" t="s">
        <v>5567</v>
      </c>
      <c r="K829" s="7" t="s">
        <v>5568</v>
      </c>
      <c r="L829" s="2" t="s">
        <v>1473</v>
      </c>
      <c r="M829" s="2" t="s">
        <v>1528</v>
      </c>
      <c r="N829" s="2" t="s">
        <v>5605</v>
      </c>
      <c r="O829" s="2" t="s">
        <v>2240</v>
      </c>
      <c r="P829" s="2" t="s">
        <v>5606</v>
      </c>
      <c r="Q829" s="2" t="s">
        <v>5607</v>
      </c>
      <c r="AD829" s="2" t="s">
        <v>5608</v>
      </c>
      <c r="AE829" s="2" t="s">
        <v>5609</v>
      </c>
      <c r="AF829" s="6" t="s">
        <v>1477</v>
      </c>
      <c r="AG829" s="6" t="s">
        <v>1558</v>
      </c>
      <c r="AH829" s="6" t="s">
        <v>1508</v>
      </c>
      <c r="AI829" s="6" t="s">
        <v>1477</v>
      </c>
      <c r="AJ829" s="6" t="s">
        <v>1477</v>
      </c>
      <c r="AK829" s="6" t="s">
        <v>1477</v>
      </c>
      <c r="AL829" s="6" t="s">
        <v>1477</v>
      </c>
      <c r="AM829" s="6" t="s">
        <v>1477</v>
      </c>
      <c r="AN829" s="6" t="s">
        <v>1477</v>
      </c>
      <c r="AO829" s="6" t="s">
        <v>1477</v>
      </c>
      <c r="AP829" s="6" t="s">
        <v>1478</v>
      </c>
      <c r="AQ829" s="6" t="s">
        <v>1536</v>
      </c>
      <c r="AR829" s="6" t="s">
        <v>1479</v>
      </c>
      <c r="AS829" s="6" t="s">
        <v>1480</v>
      </c>
      <c r="AT829" s="2" t="b">
        <f t="shared" si="27"/>
        <v>0</v>
      </c>
      <c r="AU829" s="2" t="b">
        <f t="shared" si="32"/>
        <v>0</v>
      </c>
      <c r="AV829" s="8" t="b">
        <f t="shared" si="28"/>
        <v>1</v>
      </c>
      <c r="AW829" s="2" t="b">
        <f t="shared" si="29"/>
        <v>1</v>
      </c>
      <c r="AX829" s="2" t="b">
        <f t="shared" si="30"/>
        <v>0</v>
      </c>
      <c r="AY829" s="2" t="b">
        <f t="shared" si="31"/>
        <v>0</v>
      </c>
    </row>
    <row r="830" spans="1:51" ht="16" x14ac:dyDescent="0.2">
      <c r="A830" s="4" t="s">
        <v>5610</v>
      </c>
      <c r="B830" s="2" t="s">
        <v>654</v>
      </c>
      <c r="E830" s="2" t="s">
        <v>1463</v>
      </c>
      <c r="F830" s="2">
        <v>15</v>
      </c>
      <c r="G830" s="2" t="s">
        <v>3403</v>
      </c>
      <c r="H830" s="2" t="s">
        <v>3403</v>
      </c>
      <c r="I830" s="2" t="s">
        <v>5566</v>
      </c>
      <c r="J830" s="2" t="s">
        <v>5567</v>
      </c>
      <c r="K830" s="7" t="s">
        <v>5568</v>
      </c>
      <c r="L830" s="2" t="s">
        <v>1473</v>
      </c>
      <c r="M830" s="2" t="s">
        <v>1528</v>
      </c>
      <c r="N830" s="2" t="s">
        <v>5611</v>
      </c>
      <c r="O830" s="2" t="s">
        <v>2240</v>
      </c>
      <c r="P830" s="2" t="s">
        <v>5612</v>
      </c>
      <c r="Q830" s="2" t="s">
        <v>5613</v>
      </c>
      <c r="R830" s="2" t="s">
        <v>5614</v>
      </c>
      <c r="AD830" s="2" t="s">
        <v>5615</v>
      </c>
      <c r="AE830" s="2" t="s">
        <v>5616</v>
      </c>
      <c r="AF830" s="6" t="s">
        <v>1477</v>
      </c>
      <c r="AG830" s="6" t="s">
        <v>2084</v>
      </c>
      <c r="AH830" s="6" t="s">
        <v>1682</v>
      </c>
      <c r="AI830" s="6" t="s">
        <v>1477</v>
      </c>
      <c r="AJ830" s="6" t="s">
        <v>1477</v>
      </c>
      <c r="AK830" s="6" t="s">
        <v>1477</v>
      </c>
      <c r="AL830" s="6" t="s">
        <v>1477</v>
      </c>
      <c r="AM830" s="6" t="s">
        <v>1477</v>
      </c>
      <c r="AN830" s="6" t="s">
        <v>1477</v>
      </c>
      <c r="AO830" s="6" t="s">
        <v>1477</v>
      </c>
      <c r="AP830" s="6" t="s">
        <v>1478</v>
      </c>
      <c r="AQ830" s="6" t="s">
        <v>2084</v>
      </c>
      <c r="AR830" s="6" t="s">
        <v>1535</v>
      </c>
      <c r="AS830" s="6" t="s">
        <v>1480</v>
      </c>
      <c r="AT830" s="2" t="b">
        <f t="shared" si="27"/>
        <v>0</v>
      </c>
      <c r="AU830" s="2" t="b">
        <f t="shared" si="32"/>
        <v>0</v>
      </c>
      <c r="AV830" s="8" t="b">
        <f t="shared" si="28"/>
        <v>1</v>
      </c>
      <c r="AW830" s="2" t="b">
        <f t="shared" si="29"/>
        <v>1</v>
      </c>
      <c r="AX830" s="2" t="b">
        <f t="shared" si="30"/>
        <v>0</v>
      </c>
      <c r="AY830" s="2" t="b">
        <f t="shared" si="31"/>
        <v>0</v>
      </c>
    </row>
    <row r="831" spans="1:51" ht="16" x14ac:dyDescent="0.2">
      <c r="A831" s="4" t="s">
        <v>5617</v>
      </c>
      <c r="B831" s="2" t="s">
        <v>655</v>
      </c>
      <c r="E831" s="2" t="s">
        <v>1463</v>
      </c>
      <c r="F831" s="2">
        <v>15</v>
      </c>
      <c r="G831" s="2" t="s">
        <v>3403</v>
      </c>
      <c r="H831" s="2" t="s">
        <v>3403</v>
      </c>
      <c r="I831" s="2" t="s">
        <v>5566</v>
      </c>
      <c r="J831" s="2" t="s">
        <v>5567</v>
      </c>
      <c r="K831" s="7" t="s">
        <v>5568</v>
      </c>
      <c r="L831" s="2" t="s">
        <v>1473</v>
      </c>
      <c r="M831" s="2" t="s">
        <v>1528</v>
      </c>
      <c r="N831" s="2" t="s">
        <v>5618</v>
      </c>
      <c r="O831" s="2" t="s">
        <v>2240</v>
      </c>
      <c r="P831" s="2" t="s">
        <v>5619</v>
      </c>
      <c r="Q831" s="2" t="s">
        <v>5620</v>
      </c>
      <c r="AD831" s="2" t="s">
        <v>5621</v>
      </c>
      <c r="AE831" s="2" t="s">
        <v>5622</v>
      </c>
      <c r="AF831" s="6" t="s">
        <v>1477</v>
      </c>
      <c r="AG831" s="6" t="s">
        <v>1508</v>
      </c>
      <c r="AH831" s="6" t="s">
        <v>1478</v>
      </c>
      <c r="AI831" s="6" t="s">
        <v>1477</v>
      </c>
      <c r="AJ831" s="6" t="s">
        <v>1477</v>
      </c>
      <c r="AK831" s="6" t="s">
        <v>1477</v>
      </c>
      <c r="AL831" s="6" t="s">
        <v>1477</v>
      </c>
      <c r="AM831" s="6" t="s">
        <v>1477</v>
      </c>
      <c r="AN831" s="6" t="s">
        <v>1477</v>
      </c>
      <c r="AO831" s="6" t="s">
        <v>1477</v>
      </c>
      <c r="AP831" s="6" t="s">
        <v>1478</v>
      </c>
      <c r="AQ831" s="6" t="s">
        <v>1615</v>
      </c>
      <c r="AR831" s="6" t="s">
        <v>1512</v>
      </c>
      <c r="AS831" s="6" t="s">
        <v>1480</v>
      </c>
      <c r="AT831" s="2" t="b">
        <f t="shared" si="27"/>
        <v>0</v>
      </c>
      <c r="AU831" s="2" t="b">
        <f t="shared" si="32"/>
        <v>0</v>
      </c>
      <c r="AV831" s="8" t="b">
        <f t="shared" si="28"/>
        <v>1</v>
      </c>
      <c r="AW831" s="2" t="b">
        <f t="shared" si="29"/>
        <v>1</v>
      </c>
      <c r="AX831" s="2" t="b">
        <f t="shared" si="30"/>
        <v>0</v>
      </c>
      <c r="AY831" s="2" t="b">
        <f t="shared" si="31"/>
        <v>0</v>
      </c>
    </row>
    <row r="832" spans="1:51" ht="16" x14ac:dyDescent="0.2">
      <c r="A832" s="4" t="s">
        <v>5623</v>
      </c>
      <c r="B832" s="2" t="s">
        <v>656</v>
      </c>
      <c r="E832" s="2" t="s">
        <v>1463</v>
      </c>
      <c r="F832" s="2">
        <v>15</v>
      </c>
      <c r="G832" s="2" t="s">
        <v>3403</v>
      </c>
      <c r="H832" s="2" t="s">
        <v>3403</v>
      </c>
      <c r="I832" s="2" t="s">
        <v>5566</v>
      </c>
      <c r="J832" s="2" t="s">
        <v>5567</v>
      </c>
      <c r="K832" s="7" t="s">
        <v>5568</v>
      </c>
      <c r="L832" s="2" t="s">
        <v>1473</v>
      </c>
      <c r="M832" s="2" t="s">
        <v>1528</v>
      </c>
      <c r="N832" s="2" t="s">
        <v>5624</v>
      </c>
      <c r="O832" s="2" t="s">
        <v>2240</v>
      </c>
      <c r="P832" s="2" t="s">
        <v>5625</v>
      </c>
      <c r="Q832" s="2" t="s">
        <v>5626</v>
      </c>
      <c r="R832" s="2" t="s">
        <v>5627</v>
      </c>
      <c r="AD832" s="2" t="s">
        <v>5628</v>
      </c>
      <c r="AE832" s="2" t="s">
        <v>5629</v>
      </c>
      <c r="AF832" s="6" t="s">
        <v>1477</v>
      </c>
      <c r="AG832" s="6" t="s">
        <v>1512</v>
      </c>
      <c r="AH832" s="6" t="s">
        <v>1480</v>
      </c>
      <c r="AI832" s="6" t="s">
        <v>1477</v>
      </c>
      <c r="AJ832" s="6" t="s">
        <v>1477</v>
      </c>
      <c r="AK832" s="6" t="s">
        <v>1477</v>
      </c>
      <c r="AL832" s="6" t="s">
        <v>1477</v>
      </c>
      <c r="AM832" s="6" t="s">
        <v>1477</v>
      </c>
      <c r="AN832" s="6" t="s">
        <v>1477</v>
      </c>
      <c r="AO832" s="6" t="s">
        <v>1477</v>
      </c>
      <c r="AP832" s="6" t="s">
        <v>1478</v>
      </c>
      <c r="AQ832" s="6" t="s">
        <v>1508</v>
      </c>
      <c r="AR832" s="6" t="s">
        <v>1496</v>
      </c>
      <c r="AS832" s="6" t="s">
        <v>1512</v>
      </c>
      <c r="AT832" s="2" t="b">
        <f t="shared" si="27"/>
        <v>0</v>
      </c>
      <c r="AU832" s="2" t="b">
        <f t="shared" si="32"/>
        <v>0</v>
      </c>
      <c r="AV832" s="8" t="b">
        <f t="shared" si="28"/>
        <v>1</v>
      </c>
      <c r="AW832" s="2" t="b">
        <f t="shared" si="29"/>
        <v>1</v>
      </c>
      <c r="AX832" s="2" t="b">
        <f t="shared" si="30"/>
        <v>0</v>
      </c>
      <c r="AY832" s="2" t="b">
        <f t="shared" si="31"/>
        <v>0</v>
      </c>
    </row>
    <row r="833" spans="1:51" ht="16" x14ac:dyDescent="0.2">
      <c r="A833" s="4" t="s">
        <v>5630</v>
      </c>
      <c r="B833" s="2" t="s">
        <v>657</v>
      </c>
      <c r="E833" s="2" t="s">
        <v>1463</v>
      </c>
      <c r="F833" s="2">
        <v>15</v>
      </c>
      <c r="G833" s="2" t="s">
        <v>3403</v>
      </c>
      <c r="H833" s="2" t="s">
        <v>3403</v>
      </c>
      <c r="I833" s="2" t="s">
        <v>5566</v>
      </c>
      <c r="J833" s="2" t="s">
        <v>5567</v>
      </c>
      <c r="K833" s="7" t="s">
        <v>5568</v>
      </c>
      <c r="L833" s="2" t="s">
        <v>1473</v>
      </c>
      <c r="M833" s="2" t="s">
        <v>1528</v>
      </c>
      <c r="N833" s="2" t="s">
        <v>5631</v>
      </c>
      <c r="O833" s="2" t="s">
        <v>2240</v>
      </c>
      <c r="P833" s="2" t="s">
        <v>5632</v>
      </c>
      <c r="Q833" s="2" t="s">
        <v>5633</v>
      </c>
      <c r="AD833" s="2" t="s">
        <v>5634</v>
      </c>
      <c r="AE833" s="2" t="s">
        <v>5635</v>
      </c>
      <c r="AF833" s="6" t="s">
        <v>1477</v>
      </c>
      <c r="AG833" s="6" t="s">
        <v>1496</v>
      </c>
      <c r="AH833" s="6" t="s">
        <v>1480</v>
      </c>
      <c r="AI833" s="6" t="s">
        <v>1477</v>
      </c>
      <c r="AJ833" s="6" t="s">
        <v>1477</v>
      </c>
      <c r="AK833" s="6" t="s">
        <v>1477</v>
      </c>
      <c r="AL833" s="6" t="s">
        <v>1477</v>
      </c>
      <c r="AM833" s="6" t="s">
        <v>1477</v>
      </c>
      <c r="AN833" s="6" t="s">
        <v>1477</v>
      </c>
      <c r="AO833" s="6" t="s">
        <v>1477</v>
      </c>
      <c r="AP833" s="6" t="s">
        <v>1478</v>
      </c>
      <c r="AQ833" s="6" t="s">
        <v>1558</v>
      </c>
      <c r="AR833" s="6" t="s">
        <v>1682</v>
      </c>
      <c r="AS833" s="6" t="s">
        <v>1480</v>
      </c>
      <c r="AT833" s="2" t="b">
        <f t="shared" si="27"/>
        <v>0</v>
      </c>
      <c r="AU833" s="2" t="b">
        <f t="shared" si="32"/>
        <v>0</v>
      </c>
      <c r="AV833" s="8" t="b">
        <f t="shared" si="28"/>
        <v>1</v>
      </c>
      <c r="AW833" s="2" t="b">
        <f t="shared" si="29"/>
        <v>1</v>
      </c>
      <c r="AX833" s="2" t="b">
        <f t="shared" si="30"/>
        <v>0</v>
      </c>
      <c r="AY833" s="2" t="b">
        <f t="shared" si="31"/>
        <v>0</v>
      </c>
    </row>
    <row r="834" spans="1:51" ht="16" x14ac:dyDescent="0.2">
      <c r="A834" s="4" t="s">
        <v>5636</v>
      </c>
      <c r="B834" s="2" t="s">
        <v>658</v>
      </c>
      <c r="E834" s="2" t="s">
        <v>1463</v>
      </c>
      <c r="F834" s="2">
        <v>15</v>
      </c>
      <c r="G834" s="2" t="s">
        <v>3403</v>
      </c>
      <c r="H834" s="2" t="s">
        <v>3403</v>
      </c>
      <c r="I834" s="2" t="s">
        <v>5566</v>
      </c>
      <c r="J834" s="2" t="s">
        <v>5567</v>
      </c>
      <c r="K834" s="7" t="s">
        <v>5568</v>
      </c>
      <c r="L834" s="2" t="s">
        <v>1473</v>
      </c>
      <c r="M834" s="2" t="s">
        <v>1528</v>
      </c>
      <c r="N834" s="2" t="s">
        <v>5637</v>
      </c>
      <c r="O834" s="2" t="s">
        <v>2240</v>
      </c>
      <c r="P834" s="2" t="s">
        <v>5638</v>
      </c>
      <c r="Q834" s="2" t="s">
        <v>5639</v>
      </c>
      <c r="R834" s="2" t="s">
        <v>5640</v>
      </c>
      <c r="AD834" s="2" t="s">
        <v>5641</v>
      </c>
      <c r="AE834" s="2" t="s">
        <v>5642</v>
      </c>
      <c r="AF834" s="6" t="s">
        <v>1477</v>
      </c>
      <c r="AG834" s="6" t="s">
        <v>1512</v>
      </c>
      <c r="AH834" s="6" t="s">
        <v>1480</v>
      </c>
      <c r="AI834" s="6" t="s">
        <v>1477</v>
      </c>
      <c r="AJ834" s="6" t="s">
        <v>1477</v>
      </c>
      <c r="AK834" s="6" t="s">
        <v>1477</v>
      </c>
      <c r="AL834" s="6" t="s">
        <v>1477</v>
      </c>
      <c r="AM834" s="6" t="s">
        <v>1477</v>
      </c>
      <c r="AN834" s="6" t="s">
        <v>1477</v>
      </c>
      <c r="AO834" s="6" t="s">
        <v>1477</v>
      </c>
      <c r="AP834" s="6" t="s">
        <v>1480</v>
      </c>
      <c r="AQ834" s="6" t="s">
        <v>1525</v>
      </c>
      <c r="AR834" s="6" t="s">
        <v>1496</v>
      </c>
      <c r="AS834" s="6" t="s">
        <v>1480</v>
      </c>
      <c r="AT834" s="2" t="b">
        <f t="shared" si="27"/>
        <v>0</v>
      </c>
      <c r="AU834" s="2" t="b">
        <f t="shared" si="32"/>
        <v>0</v>
      </c>
      <c r="AV834" s="8" t="b">
        <f t="shared" si="28"/>
        <v>1</v>
      </c>
      <c r="AW834" s="2" t="b">
        <f t="shared" si="29"/>
        <v>1</v>
      </c>
      <c r="AX834" s="2" t="b">
        <f t="shared" si="30"/>
        <v>0</v>
      </c>
      <c r="AY834" s="2" t="b">
        <f t="shared" si="31"/>
        <v>0</v>
      </c>
    </row>
    <row r="835" spans="1:51" ht="16" x14ac:dyDescent="0.2">
      <c r="A835" s="4" t="s">
        <v>5643</v>
      </c>
      <c r="B835" s="2" t="s">
        <v>659</v>
      </c>
      <c r="E835" s="2" t="s">
        <v>1463</v>
      </c>
      <c r="F835" s="2">
        <v>15</v>
      </c>
      <c r="G835" s="2" t="s">
        <v>3403</v>
      </c>
      <c r="H835" s="2" t="s">
        <v>3403</v>
      </c>
      <c r="I835" s="2" t="s">
        <v>5566</v>
      </c>
      <c r="J835" s="2" t="s">
        <v>5567</v>
      </c>
      <c r="K835" s="7" t="s">
        <v>5568</v>
      </c>
      <c r="L835" s="2" t="s">
        <v>1473</v>
      </c>
      <c r="M835" s="2" t="s">
        <v>1528</v>
      </c>
      <c r="N835" s="2" t="s">
        <v>5644</v>
      </c>
      <c r="O835" s="2" t="s">
        <v>2240</v>
      </c>
      <c r="P835" s="2" t="s">
        <v>5645</v>
      </c>
      <c r="Q835" s="2" t="s">
        <v>5646</v>
      </c>
      <c r="AD835" s="2" t="s">
        <v>5647</v>
      </c>
      <c r="AE835" s="2" t="s">
        <v>5648</v>
      </c>
      <c r="AF835" s="6" t="s">
        <v>1477</v>
      </c>
      <c r="AG835" s="6" t="s">
        <v>1558</v>
      </c>
      <c r="AH835" s="6" t="s">
        <v>1508</v>
      </c>
      <c r="AI835" s="6" t="s">
        <v>1477</v>
      </c>
      <c r="AJ835" s="6" t="s">
        <v>1477</v>
      </c>
      <c r="AK835" s="6" t="s">
        <v>1477</v>
      </c>
      <c r="AL835" s="6" t="s">
        <v>1477</v>
      </c>
      <c r="AM835" s="6" t="s">
        <v>1477</v>
      </c>
      <c r="AN835" s="6" t="s">
        <v>1477</v>
      </c>
      <c r="AO835" s="6" t="s">
        <v>1477</v>
      </c>
      <c r="AP835" s="6" t="s">
        <v>1478</v>
      </c>
      <c r="AQ835" s="6" t="s">
        <v>1536</v>
      </c>
      <c r="AR835" s="6" t="s">
        <v>1535</v>
      </c>
      <c r="AS835" s="6" t="s">
        <v>1480</v>
      </c>
      <c r="AT835" s="2" t="b">
        <f t="shared" si="27"/>
        <v>0</v>
      </c>
      <c r="AU835" s="2" t="b">
        <f t="shared" ref="AU835:AU898" si="33">AND(AT835,_xlfn.XOR(AP835="C",AQ835="C)"))</f>
        <v>0</v>
      </c>
      <c r="AV835" s="8" t="b">
        <f t="shared" si="28"/>
        <v>1</v>
      </c>
      <c r="AW835" s="2" t="b">
        <f t="shared" si="29"/>
        <v>1</v>
      </c>
      <c r="AX835" s="2" t="b">
        <f t="shared" si="30"/>
        <v>0</v>
      </c>
      <c r="AY835" s="2" t="b">
        <f t="shared" si="31"/>
        <v>0</v>
      </c>
    </row>
    <row r="836" spans="1:51" ht="16" x14ac:dyDescent="0.2">
      <c r="A836" s="4" t="s">
        <v>5649</v>
      </c>
      <c r="B836" s="2" t="s">
        <v>660</v>
      </c>
      <c r="E836" s="2" t="s">
        <v>1463</v>
      </c>
      <c r="F836" s="2">
        <v>15</v>
      </c>
      <c r="G836" s="2" t="s">
        <v>3403</v>
      </c>
      <c r="H836" s="2" t="s">
        <v>3403</v>
      </c>
      <c r="I836" s="2" t="s">
        <v>5566</v>
      </c>
      <c r="J836" s="2" t="s">
        <v>5567</v>
      </c>
      <c r="K836" s="7" t="s">
        <v>5568</v>
      </c>
      <c r="L836" s="2" t="s">
        <v>1473</v>
      </c>
      <c r="M836" s="2" t="s">
        <v>1528</v>
      </c>
      <c r="N836" s="2" t="s">
        <v>5650</v>
      </c>
      <c r="O836" s="2" t="s">
        <v>2240</v>
      </c>
      <c r="P836" s="2" t="s">
        <v>5651</v>
      </c>
      <c r="Q836" s="2" t="s">
        <v>5652</v>
      </c>
      <c r="AD836" s="2" t="s">
        <v>5653</v>
      </c>
      <c r="AE836" s="2" t="s">
        <v>5654</v>
      </c>
      <c r="AF836" s="6" t="s">
        <v>1477</v>
      </c>
      <c r="AG836" s="6" t="s">
        <v>1478</v>
      </c>
      <c r="AH836" s="6" t="s">
        <v>1682</v>
      </c>
      <c r="AI836" s="6" t="s">
        <v>1477</v>
      </c>
      <c r="AJ836" s="6" t="s">
        <v>1477</v>
      </c>
      <c r="AK836" s="6" t="s">
        <v>1477</v>
      </c>
      <c r="AL836" s="6" t="s">
        <v>1477</v>
      </c>
      <c r="AM836" s="6" t="s">
        <v>1477</v>
      </c>
      <c r="AN836" s="6" t="s">
        <v>1477</v>
      </c>
      <c r="AO836" s="6" t="s">
        <v>1477</v>
      </c>
      <c r="AP836" s="6" t="s">
        <v>1480</v>
      </c>
      <c r="AQ836" s="6" t="s">
        <v>1526</v>
      </c>
      <c r="AR836" s="6" t="s">
        <v>1480</v>
      </c>
      <c r="AS836" s="6" t="s">
        <v>1480</v>
      </c>
      <c r="AT836" s="2" t="b">
        <f t="shared" si="27"/>
        <v>0</v>
      </c>
      <c r="AU836" s="2" t="b">
        <f t="shared" si="33"/>
        <v>0</v>
      </c>
      <c r="AV836" s="8" t="b">
        <f t="shared" si="28"/>
        <v>1</v>
      </c>
      <c r="AW836" s="2" t="b">
        <f t="shared" si="29"/>
        <v>1</v>
      </c>
      <c r="AX836" s="2" t="b">
        <f t="shared" si="30"/>
        <v>0</v>
      </c>
      <c r="AY836" s="2" t="b">
        <f t="shared" si="31"/>
        <v>0</v>
      </c>
    </row>
    <row r="837" spans="1:51" ht="16" x14ac:dyDescent="0.2">
      <c r="A837" s="4" t="s">
        <v>5655</v>
      </c>
      <c r="B837" s="2" t="s">
        <v>1296</v>
      </c>
      <c r="E837" s="2" t="s">
        <v>1463</v>
      </c>
      <c r="F837" s="2">
        <v>15</v>
      </c>
      <c r="G837" s="2" t="s">
        <v>3403</v>
      </c>
      <c r="H837" s="2" t="s">
        <v>3403</v>
      </c>
      <c r="I837" s="2" t="s">
        <v>5566</v>
      </c>
      <c r="J837" s="2" t="s">
        <v>5567</v>
      </c>
      <c r="K837" s="7" t="s">
        <v>5568</v>
      </c>
      <c r="L837" s="2" t="s">
        <v>1473</v>
      </c>
      <c r="M837" s="2" t="s">
        <v>1983</v>
      </c>
      <c r="P837" s="2" t="s">
        <v>5656</v>
      </c>
      <c r="Q837" s="2" t="s">
        <v>5657</v>
      </c>
      <c r="R837" s="2" t="s">
        <v>5658</v>
      </c>
      <c r="AD837" s="2" t="s">
        <v>5659</v>
      </c>
      <c r="AE837" s="2" t="s">
        <v>5660</v>
      </c>
      <c r="AF837" s="6" t="s">
        <v>1477</v>
      </c>
      <c r="AG837" s="6" t="s">
        <v>1526</v>
      </c>
      <c r="AH837" s="6" t="s">
        <v>1535</v>
      </c>
      <c r="AI837" s="6" t="s">
        <v>1477</v>
      </c>
      <c r="AJ837" s="6" t="s">
        <v>1477</v>
      </c>
      <c r="AK837" s="6" t="s">
        <v>1477</v>
      </c>
      <c r="AL837" s="6" t="s">
        <v>1477</v>
      </c>
      <c r="AM837" s="6" t="s">
        <v>1477</v>
      </c>
      <c r="AN837" s="6" t="s">
        <v>1477</v>
      </c>
      <c r="AO837" s="6" t="s">
        <v>1477</v>
      </c>
      <c r="AP837" s="6" t="s">
        <v>1478</v>
      </c>
      <c r="AQ837" s="6" t="s">
        <v>1478</v>
      </c>
      <c r="AR837" s="6" t="s">
        <v>1526</v>
      </c>
      <c r="AS837" s="6" t="s">
        <v>1480</v>
      </c>
      <c r="AT837" s="2" t="b">
        <f t="shared" si="27"/>
        <v>0</v>
      </c>
      <c r="AU837" s="2" t="b">
        <f t="shared" si="33"/>
        <v>0</v>
      </c>
      <c r="AV837" s="8" t="b">
        <f t="shared" si="28"/>
        <v>1</v>
      </c>
      <c r="AW837" s="2" t="b">
        <f t="shared" si="29"/>
        <v>1</v>
      </c>
      <c r="AX837" s="2" t="b">
        <f t="shared" si="30"/>
        <v>0</v>
      </c>
      <c r="AY837" s="2" t="b">
        <f t="shared" si="31"/>
        <v>0</v>
      </c>
    </row>
    <row r="838" spans="1:51" ht="16" x14ac:dyDescent="0.2">
      <c r="A838" s="4" t="s">
        <v>5661</v>
      </c>
      <c r="B838" s="2" t="s">
        <v>1297</v>
      </c>
      <c r="E838" s="2" t="s">
        <v>1463</v>
      </c>
      <c r="F838" s="2">
        <v>15</v>
      </c>
      <c r="G838" s="2" t="s">
        <v>3403</v>
      </c>
      <c r="H838" s="2" t="s">
        <v>3403</v>
      </c>
      <c r="I838" s="2" t="s">
        <v>5566</v>
      </c>
      <c r="J838" s="2" t="s">
        <v>5567</v>
      </c>
      <c r="K838" s="7" t="s">
        <v>5568</v>
      </c>
      <c r="L838" s="2" t="s">
        <v>1473</v>
      </c>
      <c r="M838" s="2" t="s">
        <v>1983</v>
      </c>
      <c r="P838" s="2" t="s">
        <v>5662</v>
      </c>
      <c r="Q838" s="2" t="s">
        <v>5663</v>
      </c>
      <c r="R838" s="2" t="s">
        <v>5664</v>
      </c>
      <c r="AD838" s="2" t="s">
        <v>5665</v>
      </c>
      <c r="AE838" s="2" t="s">
        <v>5666</v>
      </c>
      <c r="AF838" s="6" t="s">
        <v>1477</v>
      </c>
      <c r="AG838" s="6" t="s">
        <v>1508</v>
      </c>
      <c r="AH838" s="6" t="s">
        <v>1484</v>
      </c>
      <c r="AI838" s="6" t="s">
        <v>1477</v>
      </c>
      <c r="AJ838" s="6" t="s">
        <v>1477</v>
      </c>
      <c r="AK838" s="6" t="s">
        <v>1477</v>
      </c>
      <c r="AL838" s="6" t="s">
        <v>1477</v>
      </c>
      <c r="AM838" s="6" t="s">
        <v>1477</v>
      </c>
      <c r="AN838" s="6" t="s">
        <v>1477</v>
      </c>
      <c r="AO838" s="6" t="s">
        <v>1477</v>
      </c>
      <c r="AP838" s="6" t="s">
        <v>1566</v>
      </c>
      <c r="AQ838" s="6" t="s">
        <v>1512</v>
      </c>
      <c r="AR838" s="6" t="s">
        <v>1535</v>
      </c>
      <c r="AS838" s="6" t="s">
        <v>1480</v>
      </c>
      <c r="AT838" s="2" t="b">
        <f t="shared" si="27"/>
        <v>0</v>
      </c>
      <c r="AU838" s="2" t="b">
        <f t="shared" si="33"/>
        <v>0</v>
      </c>
      <c r="AV838" s="8" t="b">
        <f t="shared" si="28"/>
        <v>1</v>
      </c>
      <c r="AW838" s="2" t="b">
        <f t="shared" si="29"/>
        <v>1</v>
      </c>
      <c r="AX838" s="2" t="b">
        <f t="shared" si="30"/>
        <v>0</v>
      </c>
      <c r="AY838" s="2" t="b">
        <f t="shared" si="31"/>
        <v>0</v>
      </c>
    </row>
    <row r="839" spans="1:51" ht="16" x14ac:dyDescent="0.2">
      <c r="A839" s="4" t="s">
        <v>5667</v>
      </c>
      <c r="B839" s="2" t="s">
        <v>1299</v>
      </c>
      <c r="E839" s="2" t="s">
        <v>1463</v>
      </c>
      <c r="F839" s="2">
        <v>15</v>
      </c>
      <c r="G839" s="2" t="s">
        <v>3403</v>
      </c>
      <c r="H839" s="2" t="s">
        <v>3403</v>
      </c>
      <c r="I839" s="2" t="s">
        <v>5566</v>
      </c>
      <c r="J839" s="2" t="s">
        <v>5567</v>
      </c>
      <c r="K839" s="7" t="s">
        <v>5568</v>
      </c>
      <c r="L839" s="2" t="s">
        <v>1998</v>
      </c>
      <c r="M839" s="2" t="s">
        <v>1983</v>
      </c>
      <c r="P839" s="2" t="s">
        <v>5668</v>
      </c>
      <c r="Q839" s="2" t="s">
        <v>5669</v>
      </c>
      <c r="R839" s="2" t="s">
        <v>5670</v>
      </c>
      <c r="AD839" s="2" t="s">
        <v>5671</v>
      </c>
      <c r="AE839" s="2" t="s">
        <v>5672</v>
      </c>
      <c r="AF839" s="6" t="s">
        <v>1477</v>
      </c>
      <c r="AG839" s="6" t="s">
        <v>1602</v>
      </c>
      <c r="AH839" s="6" t="s">
        <v>1508</v>
      </c>
      <c r="AI839" s="6" t="s">
        <v>1477</v>
      </c>
      <c r="AJ839" s="6" t="s">
        <v>1477</v>
      </c>
      <c r="AK839" s="6" t="s">
        <v>1477</v>
      </c>
      <c r="AL839" s="6" t="s">
        <v>1477</v>
      </c>
      <c r="AM839" s="6" t="s">
        <v>1477</v>
      </c>
      <c r="AN839" s="6" t="s">
        <v>1477</v>
      </c>
      <c r="AO839" s="6" t="s">
        <v>1477</v>
      </c>
      <c r="AP839" s="6" t="s">
        <v>1478</v>
      </c>
      <c r="AQ839" s="6" t="s">
        <v>1496</v>
      </c>
      <c r="AR839" s="6" t="s">
        <v>1496</v>
      </c>
      <c r="AS839" s="6" t="s">
        <v>1480</v>
      </c>
      <c r="AT839" s="2" t="b">
        <f t="shared" si="27"/>
        <v>0</v>
      </c>
      <c r="AU839" s="2" t="b">
        <f t="shared" si="33"/>
        <v>0</v>
      </c>
      <c r="AV839" s="8" t="b">
        <f t="shared" si="28"/>
        <v>1</v>
      </c>
      <c r="AW839" s="2" t="b">
        <f t="shared" si="29"/>
        <v>1</v>
      </c>
      <c r="AX839" s="2" t="b">
        <f t="shared" si="30"/>
        <v>0</v>
      </c>
      <c r="AY839" s="2" t="b">
        <f t="shared" si="31"/>
        <v>0</v>
      </c>
    </row>
    <row r="840" spans="1:51" ht="16" x14ac:dyDescent="0.2">
      <c r="A840" s="4" t="s">
        <v>5673</v>
      </c>
      <c r="B840" s="2" t="s">
        <v>1300</v>
      </c>
      <c r="E840" s="2" t="s">
        <v>1463</v>
      </c>
      <c r="F840" s="2">
        <v>15</v>
      </c>
      <c r="G840" s="2" t="s">
        <v>3403</v>
      </c>
      <c r="H840" s="2" t="s">
        <v>3403</v>
      </c>
      <c r="I840" s="2" t="s">
        <v>5566</v>
      </c>
      <c r="J840" s="2" t="s">
        <v>5567</v>
      </c>
      <c r="K840" s="7" t="s">
        <v>5568</v>
      </c>
      <c r="L840" s="2" t="s">
        <v>1473</v>
      </c>
      <c r="M840" s="2" t="s">
        <v>1983</v>
      </c>
      <c r="P840" s="2" t="s">
        <v>5674</v>
      </c>
      <c r="Q840" s="2" t="s">
        <v>5675</v>
      </c>
      <c r="R840" s="2" t="s">
        <v>5676</v>
      </c>
      <c r="AD840" s="2" t="s">
        <v>5677</v>
      </c>
      <c r="AE840" s="2" t="s">
        <v>5678</v>
      </c>
      <c r="AF840" s="6" t="s">
        <v>1477</v>
      </c>
      <c r="AG840" s="6" t="s">
        <v>1558</v>
      </c>
      <c r="AH840" s="6" t="s">
        <v>1524</v>
      </c>
      <c r="AI840" s="6" t="s">
        <v>1477</v>
      </c>
      <c r="AJ840" s="6" t="s">
        <v>1477</v>
      </c>
      <c r="AK840" s="6" t="s">
        <v>1477</v>
      </c>
      <c r="AL840" s="6" t="s">
        <v>1477</v>
      </c>
      <c r="AM840" s="6" t="s">
        <v>1477</v>
      </c>
      <c r="AN840" s="6" t="s">
        <v>1477</v>
      </c>
      <c r="AO840" s="6" t="s">
        <v>1477</v>
      </c>
      <c r="AP840" s="6" t="s">
        <v>1478</v>
      </c>
      <c r="AQ840" s="6" t="s">
        <v>1497</v>
      </c>
      <c r="AR840" s="6" t="s">
        <v>1761</v>
      </c>
      <c r="AS840" s="6" t="s">
        <v>1480</v>
      </c>
      <c r="AT840" s="2" t="b">
        <f t="shared" si="27"/>
        <v>0</v>
      </c>
      <c r="AU840" s="2" t="b">
        <f t="shared" si="33"/>
        <v>0</v>
      </c>
      <c r="AV840" s="8" t="b">
        <f t="shared" si="28"/>
        <v>1</v>
      </c>
      <c r="AW840" s="2" t="b">
        <f t="shared" si="29"/>
        <v>1</v>
      </c>
      <c r="AX840" s="2" t="b">
        <f t="shared" si="30"/>
        <v>0</v>
      </c>
      <c r="AY840" s="2" t="b">
        <f t="shared" si="31"/>
        <v>0</v>
      </c>
    </row>
    <row r="841" spans="1:51" ht="16" x14ac:dyDescent="0.2">
      <c r="A841" s="4" t="s">
        <v>5679</v>
      </c>
      <c r="B841" s="2" t="s">
        <v>1301</v>
      </c>
      <c r="E841" s="2" t="s">
        <v>1463</v>
      </c>
      <c r="F841" s="2">
        <v>15</v>
      </c>
      <c r="G841" s="2" t="s">
        <v>3403</v>
      </c>
      <c r="H841" s="2" t="s">
        <v>3403</v>
      </c>
      <c r="I841" s="2" t="s">
        <v>5566</v>
      </c>
      <c r="J841" s="2" t="s">
        <v>5567</v>
      </c>
      <c r="K841" s="7" t="s">
        <v>5568</v>
      </c>
      <c r="L841" s="2" t="s">
        <v>1998</v>
      </c>
      <c r="M841" s="2" t="s">
        <v>1983</v>
      </c>
      <c r="P841" s="2" t="s">
        <v>5680</v>
      </c>
      <c r="Q841" s="2" t="s">
        <v>5681</v>
      </c>
      <c r="R841" s="2" t="s">
        <v>5682</v>
      </c>
      <c r="AD841" s="2" t="s">
        <v>5683</v>
      </c>
      <c r="AE841" s="2" t="s">
        <v>5684</v>
      </c>
      <c r="AF841" s="6" t="s">
        <v>1477</v>
      </c>
      <c r="AG841" s="6" t="s">
        <v>2084</v>
      </c>
      <c r="AH841" s="6" t="s">
        <v>1682</v>
      </c>
      <c r="AI841" s="6" t="s">
        <v>1477</v>
      </c>
      <c r="AJ841" s="6" t="s">
        <v>1477</v>
      </c>
      <c r="AK841" s="6" t="s">
        <v>1477</v>
      </c>
      <c r="AL841" s="6" t="s">
        <v>1477</v>
      </c>
      <c r="AM841" s="6" t="s">
        <v>1477</v>
      </c>
      <c r="AN841" s="6" t="s">
        <v>1477</v>
      </c>
      <c r="AO841" s="6" t="s">
        <v>1477</v>
      </c>
      <c r="AP841" s="6" t="s">
        <v>1478</v>
      </c>
      <c r="AQ841" s="6" t="s">
        <v>2084</v>
      </c>
      <c r="AR841" s="6" t="s">
        <v>1535</v>
      </c>
      <c r="AS841" s="6" t="s">
        <v>1480</v>
      </c>
      <c r="AT841" s="2" t="b">
        <f t="shared" si="27"/>
        <v>0</v>
      </c>
      <c r="AU841" s="2" t="b">
        <f t="shared" si="33"/>
        <v>0</v>
      </c>
      <c r="AV841" s="8" t="b">
        <f t="shared" si="28"/>
        <v>1</v>
      </c>
      <c r="AW841" s="2" t="b">
        <f t="shared" si="29"/>
        <v>1</v>
      </c>
      <c r="AX841" s="2" t="b">
        <f t="shared" si="30"/>
        <v>0</v>
      </c>
      <c r="AY841" s="2" t="b">
        <f t="shared" si="31"/>
        <v>0</v>
      </c>
    </row>
    <row r="842" spans="1:51" ht="16" x14ac:dyDescent="0.2">
      <c r="A842" s="4" t="s">
        <v>5685</v>
      </c>
      <c r="B842" s="2" t="s">
        <v>1092</v>
      </c>
      <c r="E842" s="2" t="s">
        <v>1463</v>
      </c>
      <c r="F842" s="2">
        <v>15</v>
      </c>
      <c r="G842" s="2" t="s">
        <v>3403</v>
      </c>
      <c r="H842" s="2" t="s">
        <v>3403</v>
      </c>
      <c r="I842" s="2" t="s">
        <v>5566</v>
      </c>
      <c r="J842" s="2" t="s">
        <v>5686</v>
      </c>
      <c r="K842" s="7" t="s">
        <v>5687</v>
      </c>
      <c r="L842" s="2" t="s">
        <v>1473</v>
      </c>
      <c r="M842" s="2" t="s">
        <v>1983</v>
      </c>
      <c r="P842" s="2" t="s">
        <v>5688</v>
      </c>
      <c r="Q842" s="2" t="s">
        <v>5689</v>
      </c>
      <c r="AD842" s="2" t="s">
        <v>5690</v>
      </c>
      <c r="AE842" s="2" t="s">
        <v>5691</v>
      </c>
      <c r="AF842" s="6" t="s">
        <v>1477</v>
      </c>
      <c r="AG842" s="6" t="s">
        <v>1526</v>
      </c>
      <c r="AH842" s="6" t="s">
        <v>1536</v>
      </c>
      <c r="AI842" s="6" t="s">
        <v>1477</v>
      </c>
      <c r="AJ842" s="6" t="s">
        <v>1477</v>
      </c>
      <c r="AK842" s="6" t="s">
        <v>1477</v>
      </c>
      <c r="AL842" s="6" t="s">
        <v>1477</v>
      </c>
      <c r="AM842" s="6" t="s">
        <v>1477</v>
      </c>
      <c r="AN842" s="6" t="s">
        <v>1477</v>
      </c>
      <c r="AO842" s="6" t="s">
        <v>1477</v>
      </c>
      <c r="AP842" s="6" t="s">
        <v>1478</v>
      </c>
      <c r="AQ842" s="6" t="s">
        <v>1478</v>
      </c>
      <c r="AR842" s="6" t="s">
        <v>1526</v>
      </c>
      <c r="AS842" s="6" t="s">
        <v>1480</v>
      </c>
      <c r="AT842" s="2" t="b">
        <f t="shared" si="27"/>
        <v>0</v>
      </c>
      <c r="AU842" s="2" t="b">
        <f t="shared" si="33"/>
        <v>0</v>
      </c>
      <c r="AV842" s="8" t="b">
        <f t="shared" si="28"/>
        <v>1</v>
      </c>
      <c r="AW842" s="2" t="b">
        <f t="shared" si="29"/>
        <v>1</v>
      </c>
      <c r="AX842" s="2" t="b">
        <f t="shared" si="30"/>
        <v>0</v>
      </c>
      <c r="AY842" s="2" t="b">
        <f t="shared" si="31"/>
        <v>0</v>
      </c>
    </row>
    <row r="843" spans="1:51" ht="16" x14ac:dyDescent="0.2">
      <c r="A843" s="4" t="s">
        <v>5692</v>
      </c>
      <c r="B843" s="2" t="s">
        <v>1096</v>
      </c>
      <c r="E843" s="2" t="s">
        <v>1463</v>
      </c>
      <c r="F843" s="2">
        <v>15</v>
      </c>
      <c r="G843" s="2" t="s">
        <v>3403</v>
      </c>
      <c r="H843" s="2" t="s">
        <v>3403</v>
      </c>
      <c r="I843" s="2" t="s">
        <v>5566</v>
      </c>
      <c r="J843" s="2" t="s">
        <v>5686</v>
      </c>
      <c r="K843" s="7" t="s">
        <v>5687</v>
      </c>
      <c r="L843" s="2" t="s">
        <v>1473</v>
      </c>
      <c r="M843" s="2" t="s">
        <v>1983</v>
      </c>
      <c r="P843" s="2" t="s">
        <v>5693</v>
      </c>
      <c r="Q843" s="2" t="s">
        <v>5694</v>
      </c>
      <c r="R843" s="2" t="s">
        <v>5695</v>
      </c>
      <c r="AD843" s="2" t="s">
        <v>5696</v>
      </c>
      <c r="AE843" s="2" t="s">
        <v>5697</v>
      </c>
      <c r="AF843" s="6" t="s">
        <v>1477</v>
      </c>
      <c r="AG843" s="6" t="s">
        <v>1478</v>
      </c>
      <c r="AH843" s="6" t="s">
        <v>1484</v>
      </c>
      <c r="AI843" s="6" t="s">
        <v>1477</v>
      </c>
      <c r="AJ843" s="6" t="s">
        <v>1477</v>
      </c>
      <c r="AK843" s="6" t="s">
        <v>1477</v>
      </c>
      <c r="AL843" s="6" t="s">
        <v>1477</v>
      </c>
      <c r="AM843" s="6" t="s">
        <v>1477</v>
      </c>
      <c r="AN843" s="6" t="s">
        <v>1477</v>
      </c>
      <c r="AO843" s="6" t="s">
        <v>1477</v>
      </c>
      <c r="AP843" s="6" t="s">
        <v>1480</v>
      </c>
      <c r="AQ843" s="6" t="s">
        <v>1525</v>
      </c>
      <c r="AR843" s="6" t="s">
        <v>1497</v>
      </c>
      <c r="AS843" s="6" t="s">
        <v>1480</v>
      </c>
      <c r="AT843" s="2" t="b">
        <f t="shared" si="27"/>
        <v>0</v>
      </c>
      <c r="AU843" s="2" t="b">
        <f t="shared" si="33"/>
        <v>0</v>
      </c>
      <c r="AV843" s="8" t="b">
        <f t="shared" si="28"/>
        <v>1</v>
      </c>
      <c r="AW843" s="2" t="b">
        <f t="shared" si="29"/>
        <v>1</v>
      </c>
      <c r="AX843" s="2" t="b">
        <f t="shared" si="30"/>
        <v>0</v>
      </c>
      <c r="AY843" s="2" t="b">
        <f t="shared" si="31"/>
        <v>0</v>
      </c>
    </row>
    <row r="844" spans="1:51" ht="16" x14ac:dyDescent="0.2">
      <c r="A844" s="4" t="s">
        <v>5698</v>
      </c>
      <c r="B844" s="2" t="s">
        <v>1101</v>
      </c>
      <c r="E844" s="2" t="s">
        <v>1463</v>
      </c>
      <c r="F844" s="2">
        <v>15</v>
      </c>
      <c r="G844" s="2" t="s">
        <v>3403</v>
      </c>
      <c r="H844" s="2" t="s">
        <v>3403</v>
      </c>
      <c r="I844" s="2" t="s">
        <v>5566</v>
      </c>
      <c r="J844" s="2" t="s">
        <v>5686</v>
      </c>
      <c r="K844" s="7" t="s">
        <v>5687</v>
      </c>
      <c r="L844" s="2" t="s">
        <v>1473</v>
      </c>
      <c r="M844" s="2" t="s">
        <v>1983</v>
      </c>
      <c r="P844" s="2" t="s">
        <v>5699</v>
      </c>
      <c r="Q844" s="2" t="s">
        <v>5700</v>
      </c>
      <c r="AE844" s="2" t="s">
        <v>5701</v>
      </c>
      <c r="AF844" s="6" t="s">
        <v>1477</v>
      </c>
      <c r="AG844" s="6" t="s">
        <v>1602</v>
      </c>
      <c r="AH844" s="6" t="s">
        <v>1497</v>
      </c>
      <c r="AI844" s="6" t="s">
        <v>1477</v>
      </c>
      <c r="AJ844" s="6" t="s">
        <v>1477</v>
      </c>
      <c r="AK844" s="6" t="s">
        <v>1477</v>
      </c>
      <c r="AL844" s="6" t="s">
        <v>1477</v>
      </c>
      <c r="AM844" s="6" t="s">
        <v>1477</v>
      </c>
      <c r="AN844" s="6" t="s">
        <v>1477</v>
      </c>
      <c r="AO844" s="6" t="s">
        <v>1477</v>
      </c>
      <c r="AP844" s="6" t="s">
        <v>1478</v>
      </c>
      <c r="AQ844" s="6" t="s">
        <v>1525</v>
      </c>
      <c r="AR844" s="6" t="s">
        <v>1615</v>
      </c>
      <c r="AS844" s="6" t="s">
        <v>1602</v>
      </c>
      <c r="AT844" s="2" t="b">
        <f t="shared" si="27"/>
        <v>0</v>
      </c>
      <c r="AU844" s="2" t="b">
        <f t="shared" si="33"/>
        <v>0</v>
      </c>
      <c r="AV844" s="8" t="b">
        <f t="shared" si="28"/>
        <v>1</v>
      </c>
      <c r="AW844" s="2" t="b">
        <f t="shared" si="29"/>
        <v>1</v>
      </c>
      <c r="AX844" s="2" t="b">
        <f t="shared" si="30"/>
        <v>0</v>
      </c>
      <c r="AY844" s="2" t="b">
        <f t="shared" si="31"/>
        <v>0</v>
      </c>
    </row>
    <row r="845" spans="1:51" ht="16" x14ac:dyDescent="0.2">
      <c r="A845" s="4" t="s">
        <v>5702</v>
      </c>
      <c r="B845" s="2" t="s">
        <v>1102</v>
      </c>
      <c r="E845" s="2" t="s">
        <v>1463</v>
      </c>
      <c r="F845" s="2">
        <v>15</v>
      </c>
      <c r="G845" s="2" t="s">
        <v>3403</v>
      </c>
      <c r="H845" s="2" t="s">
        <v>3403</v>
      </c>
      <c r="I845" s="2" t="s">
        <v>5566</v>
      </c>
      <c r="J845" s="2" t="s">
        <v>5686</v>
      </c>
      <c r="K845" s="7" t="s">
        <v>5687</v>
      </c>
      <c r="L845" s="2" t="s">
        <v>1473</v>
      </c>
      <c r="M845" s="2" t="s">
        <v>1983</v>
      </c>
      <c r="P845" s="2" t="s">
        <v>5703</v>
      </c>
      <c r="Q845" s="2" t="s">
        <v>5704</v>
      </c>
      <c r="R845" s="2" t="s">
        <v>5705</v>
      </c>
      <c r="AD845" s="2" t="s">
        <v>5706</v>
      </c>
      <c r="AE845" s="2" t="s">
        <v>5707</v>
      </c>
      <c r="AF845" s="6" t="s">
        <v>1477</v>
      </c>
      <c r="AG845" s="6" t="s">
        <v>1496</v>
      </c>
      <c r="AH845" s="6" t="s">
        <v>1536</v>
      </c>
      <c r="AI845" s="6" t="s">
        <v>1477</v>
      </c>
      <c r="AJ845" s="6" t="s">
        <v>1477</v>
      </c>
      <c r="AK845" s="6" t="s">
        <v>1477</v>
      </c>
      <c r="AL845" s="6" t="s">
        <v>1477</v>
      </c>
      <c r="AM845" s="6" t="s">
        <v>1477</v>
      </c>
      <c r="AN845" s="6" t="s">
        <v>1477</v>
      </c>
      <c r="AO845" s="6" t="s">
        <v>1477</v>
      </c>
      <c r="AP845" s="6" t="s">
        <v>1480</v>
      </c>
      <c r="AQ845" s="6" t="s">
        <v>1497</v>
      </c>
      <c r="AR845" s="6" t="s">
        <v>1480</v>
      </c>
      <c r="AS845" s="6" t="s">
        <v>1480</v>
      </c>
      <c r="AT845" s="2" t="b">
        <f t="shared" si="27"/>
        <v>0</v>
      </c>
      <c r="AU845" s="2" t="b">
        <f t="shared" si="33"/>
        <v>0</v>
      </c>
      <c r="AV845" s="8" t="b">
        <f t="shared" si="28"/>
        <v>1</v>
      </c>
      <c r="AW845" s="2" t="b">
        <f t="shared" si="29"/>
        <v>1</v>
      </c>
      <c r="AX845" s="2" t="b">
        <f t="shared" si="30"/>
        <v>0</v>
      </c>
      <c r="AY845" s="2" t="b">
        <f t="shared" si="31"/>
        <v>0</v>
      </c>
    </row>
    <row r="846" spans="1:51" ht="16" x14ac:dyDescent="0.2">
      <c r="A846" s="4" t="s">
        <v>5708</v>
      </c>
      <c r="B846" s="2" t="s">
        <v>1104</v>
      </c>
      <c r="E846" s="2" t="s">
        <v>1463</v>
      </c>
      <c r="F846" s="2">
        <v>15</v>
      </c>
      <c r="G846" s="2" t="s">
        <v>3403</v>
      </c>
      <c r="H846" s="2" t="s">
        <v>3403</v>
      </c>
      <c r="I846" s="2" t="s">
        <v>5566</v>
      </c>
      <c r="J846" s="2" t="s">
        <v>5686</v>
      </c>
      <c r="K846" s="7" t="s">
        <v>5687</v>
      </c>
      <c r="L846" s="2" t="s">
        <v>1473</v>
      </c>
      <c r="M846" s="2" t="s">
        <v>1983</v>
      </c>
      <c r="P846" s="2" t="s">
        <v>5709</v>
      </c>
      <c r="Q846" s="2" t="s">
        <v>5710</v>
      </c>
      <c r="AD846" s="2" t="s">
        <v>5711</v>
      </c>
      <c r="AE846" s="2" t="s">
        <v>5712</v>
      </c>
      <c r="AF846" s="6" t="s">
        <v>1477</v>
      </c>
      <c r="AG846" s="6" t="s">
        <v>1478</v>
      </c>
      <c r="AH846" s="6" t="s">
        <v>1478</v>
      </c>
      <c r="AI846" s="6" t="s">
        <v>1477</v>
      </c>
      <c r="AJ846" s="6" t="s">
        <v>1477</v>
      </c>
      <c r="AK846" s="6" t="s">
        <v>1477</v>
      </c>
      <c r="AL846" s="6" t="s">
        <v>1477</v>
      </c>
      <c r="AM846" s="6" t="s">
        <v>1477</v>
      </c>
      <c r="AN846" s="6" t="s">
        <v>1477</v>
      </c>
      <c r="AO846" s="6" t="s">
        <v>1477</v>
      </c>
      <c r="AP846" s="6" t="s">
        <v>1480</v>
      </c>
      <c r="AQ846" s="6" t="s">
        <v>1508</v>
      </c>
      <c r="AR846" s="6" t="s">
        <v>1484</v>
      </c>
      <c r="AS846" s="6" t="s">
        <v>1480</v>
      </c>
      <c r="AT846" s="2" t="b">
        <f t="shared" si="27"/>
        <v>0</v>
      </c>
      <c r="AU846" s="2" t="b">
        <f t="shared" si="33"/>
        <v>0</v>
      </c>
      <c r="AV846" s="8" t="b">
        <f t="shared" si="28"/>
        <v>1</v>
      </c>
      <c r="AW846" s="2" t="b">
        <f t="shared" si="29"/>
        <v>1</v>
      </c>
      <c r="AX846" s="2" t="b">
        <f t="shared" si="30"/>
        <v>0</v>
      </c>
      <c r="AY846" s="2" t="b">
        <f t="shared" si="31"/>
        <v>0</v>
      </c>
    </row>
    <row r="847" spans="1:51" ht="16" x14ac:dyDescent="0.2">
      <c r="A847" s="4" t="s">
        <v>5713</v>
      </c>
      <c r="B847" s="2" t="s">
        <v>1106</v>
      </c>
      <c r="E847" s="2" t="s">
        <v>1463</v>
      </c>
      <c r="F847" s="2">
        <v>15</v>
      </c>
      <c r="G847" s="2" t="s">
        <v>3403</v>
      </c>
      <c r="H847" s="2" t="s">
        <v>3403</v>
      </c>
      <c r="I847" s="2" t="s">
        <v>5566</v>
      </c>
      <c r="J847" s="2" t="s">
        <v>5686</v>
      </c>
      <c r="K847" s="7" t="s">
        <v>5687</v>
      </c>
      <c r="L847" s="2" t="s">
        <v>1473</v>
      </c>
      <c r="M847" s="2" t="s">
        <v>1983</v>
      </c>
      <c r="P847" s="2" t="s">
        <v>5714</v>
      </c>
      <c r="Q847" s="2" t="s">
        <v>5715</v>
      </c>
      <c r="AD847" s="2" t="s">
        <v>5716</v>
      </c>
      <c r="AE847" s="2" t="s">
        <v>5717</v>
      </c>
      <c r="AF847" s="6" t="s">
        <v>1477</v>
      </c>
      <c r="AG847" s="6" t="s">
        <v>1496</v>
      </c>
      <c r="AH847" s="6" t="s">
        <v>1536</v>
      </c>
      <c r="AI847" s="6" t="s">
        <v>1477</v>
      </c>
      <c r="AJ847" s="6" t="s">
        <v>1477</v>
      </c>
      <c r="AK847" s="6" t="s">
        <v>1477</v>
      </c>
      <c r="AL847" s="6" t="s">
        <v>1477</v>
      </c>
      <c r="AM847" s="6" t="s">
        <v>1477</v>
      </c>
      <c r="AN847" s="6" t="s">
        <v>1477</v>
      </c>
      <c r="AO847" s="6" t="s">
        <v>1477</v>
      </c>
      <c r="AP847" s="6" t="s">
        <v>1480</v>
      </c>
      <c r="AQ847" s="6" t="s">
        <v>1497</v>
      </c>
      <c r="AR847" s="6" t="s">
        <v>1480</v>
      </c>
      <c r="AS847" s="6" t="s">
        <v>1480</v>
      </c>
      <c r="AT847" s="2" t="b">
        <f t="shared" si="27"/>
        <v>0</v>
      </c>
      <c r="AU847" s="2" t="b">
        <f t="shared" si="33"/>
        <v>0</v>
      </c>
      <c r="AV847" s="8" t="b">
        <f t="shared" si="28"/>
        <v>1</v>
      </c>
      <c r="AW847" s="2" t="b">
        <f t="shared" si="29"/>
        <v>1</v>
      </c>
      <c r="AX847" s="2" t="b">
        <f t="shared" si="30"/>
        <v>0</v>
      </c>
      <c r="AY847" s="2" t="b">
        <f t="shared" si="31"/>
        <v>0</v>
      </c>
    </row>
    <row r="848" spans="1:51" ht="16" x14ac:dyDescent="0.2">
      <c r="A848" s="4" t="s">
        <v>5718</v>
      </c>
      <c r="B848" s="2" t="s">
        <v>1108</v>
      </c>
      <c r="E848" s="2" t="s">
        <v>1463</v>
      </c>
      <c r="F848" s="2">
        <v>15</v>
      </c>
      <c r="G848" s="2" t="s">
        <v>3403</v>
      </c>
      <c r="H848" s="2" t="s">
        <v>3403</v>
      </c>
      <c r="I848" s="2" t="s">
        <v>5566</v>
      </c>
      <c r="J848" s="2" t="s">
        <v>5686</v>
      </c>
      <c r="K848" s="7" t="s">
        <v>5687</v>
      </c>
      <c r="L848" s="2" t="s">
        <v>1473</v>
      </c>
      <c r="M848" s="2" t="s">
        <v>1983</v>
      </c>
      <c r="P848" s="2" t="s">
        <v>5719</v>
      </c>
      <c r="Q848" s="2" t="s">
        <v>5720</v>
      </c>
      <c r="AD848" s="2" t="s">
        <v>5721</v>
      </c>
      <c r="AE848" s="2" t="s">
        <v>5722</v>
      </c>
      <c r="AF848" s="6" t="s">
        <v>1477</v>
      </c>
      <c r="AG848" s="6" t="s">
        <v>2084</v>
      </c>
      <c r="AH848" s="6" t="s">
        <v>1682</v>
      </c>
      <c r="AI848" s="6" t="s">
        <v>1477</v>
      </c>
      <c r="AJ848" s="6" t="s">
        <v>1477</v>
      </c>
      <c r="AK848" s="6" t="s">
        <v>1477</v>
      </c>
      <c r="AL848" s="6" t="s">
        <v>1477</v>
      </c>
      <c r="AM848" s="6" t="s">
        <v>1477</v>
      </c>
      <c r="AN848" s="6" t="s">
        <v>1477</v>
      </c>
      <c r="AO848" s="6" t="s">
        <v>1477</v>
      </c>
      <c r="AP848" s="6" t="s">
        <v>1478</v>
      </c>
      <c r="AQ848" s="6" t="s">
        <v>2084</v>
      </c>
      <c r="AR848" s="6" t="s">
        <v>1496</v>
      </c>
      <c r="AS848" s="6" t="s">
        <v>1480</v>
      </c>
      <c r="AT848" s="2" t="b">
        <f t="shared" si="27"/>
        <v>0</v>
      </c>
      <c r="AU848" s="2" t="b">
        <f t="shared" si="33"/>
        <v>0</v>
      </c>
      <c r="AV848" s="8" t="b">
        <f t="shared" si="28"/>
        <v>1</v>
      </c>
      <c r="AW848" s="2" t="b">
        <f t="shared" si="29"/>
        <v>1</v>
      </c>
      <c r="AX848" s="2" t="b">
        <f t="shared" si="30"/>
        <v>0</v>
      </c>
      <c r="AY848" s="2" t="b">
        <f t="shared" si="31"/>
        <v>0</v>
      </c>
    </row>
    <row r="849" spans="1:51" ht="16" x14ac:dyDescent="0.2">
      <c r="A849" s="4" t="s">
        <v>5723</v>
      </c>
      <c r="B849" s="2" t="s">
        <v>1110</v>
      </c>
      <c r="E849" s="2" t="s">
        <v>1463</v>
      </c>
      <c r="F849" s="2">
        <v>15</v>
      </c>
      <c r="G849" s="2" t="s">
        <v>3403</v>
      </c>
      <c r="H849" s="2" t="s">
        <v>3403</v>
      </c>
      <c r="I849" s="2" t="s">
        <v>5566</v>
      </c>
      <c r="J849" s="2" t="s">
        <v>5686</v>
      </c>
      <c r="K849" s="7" t="s">
        <v>5687</v>
      </c>
      <c r="L849" s="2" t="s">
        <v>1473</v>
      </c>
      <c r="M849" s="2" t="s">
        <v>1983</v>
      </c>
      <c r="P849" s="2" t="s">
        <v>5724</v>
      </c>
      <c r="Q849" s="2" t="s">
        <v>5725</v>
      </c>
      <c r="R849" s="2" t="s">
        <v>5726</v>
      </c>
      <c r="AD849" s="2" t="s">
        <v>5727</v>
      </c>
      <c r="AE849" s="2" t="s">
        <v>5728</v>
      </c>
      <c r="AF849" s="6" t="s">
        <v>1477</v>
      </c>
      <c r="AG849" s="6" t="s">
        <v>2084</v>
      </c>
      <c r="AH849" s="6" t="s">
        <v>1682</v>
      </c>
      <c r="AI849" s="6" t="s">
        <v>1477</v>
      </c>
      <c r="AJ849" s="6" t="s">
        <v>1477</v>
      </c>
      <c r="AK849" s="6" t="s">
        <v>1477</v>
      </c>
      <c r="AL849" s="6" t="s">
        <v>1477</v>
      </c>
      <c r="AM849" s="6" t="s">
        <v>1477</v>
      </c>
      <c r="AN849" s="6" t="s">
        <v>1477</v>
      </c>
      <c r="AO849" s="6" t="s">
        <v>1477</v>
      </c>
      <c r="AP849" s="6" t="s">
        <v>1478</v>
      </c>
      <c r="AQ849" s="6" t="s">
        <v>2084</v>
      </c>
      <c r="AR849" s="6" t="s">
        <v>1496</v>
      </c>
      <c r="AS849" s="6" t="s">
        <v>1480</v>
      </c>
      <c r="AT849" s="2" t="b">
        <f t="shared" si="27"/>
        <v>0</v>
      </c>
      <c r="AU849" s="2" t="b">
        <f t="shared" si="33"/>
        <v>0</v>
      </c>
      <c r="AV849" s="8" t="b">
        <f t="shared" si="28"/>
        <v>1</v>
      </c>
      <c r="AW849" s="2" t="b">
        <f t="shared" si="29"/>
        <v>1</v>
      </c>
      <c r="AX849" s="2" t="b">
        <f t="shared" si="30"/>
        <v>0</v>
      </c>
      <c r="AY849" s="2" t="b">
        <f t="shared" si="31"/>
        <v>0</v>
      </c>
    </row>
    <row r="850" spans="1:51" ht="16" x14ac:dyDescent="0.2">
      <c r="A850" s="4" t="s">
        <v>5729</v>
      </c>
      <c r="B850" s="2" t="s">
        <v>638</v>
      </c>
      <c r="E850" s="2" t="s">
        <v>1463</v>
      </c>
      <c r="F850" s="2">
        <v>15</v>
      </c>
      <c r="G850" s="2" t="s">
        <v>3403</v>
      </c>
      <c r="H850" s="2" t="s">
        <v>3403</v>
      </c>
      <c r="I850" s="2" t="s">
        <v>5566</v>
      </c>
      <c r="J850" s="2" t="s">
        <v>5730</v>
      </c>
      <c r="K850" s="7" t="s">
        <v>5731</v>
      </c>
      <c r="L850" s="2" t="s">
        <v>1473</v>
      </c>
      <c r="M850" s="2" t="s">
        <v>1528</v>
      </c>
      <c r="N850" s="2" t="s">
        <v>5732</v>
      </c>
      <c r="O850" s="2" t="s">
        <v>5733</v>
      </c>
      <c r="P850" s="2" t="s">
        <v>5734</v>
      </c>
      <c r="Q850" s="2" t="s">
        <v>5735</v>
      </c>
      <c r="AE850" s="2" t="s">
        <v>5736</v>
      </c>
      <c r="AF850" s="6" t="s">
        <v>1477</v>
      </c>
      <c r="AG850" s="6" t="s">
        <v>1496</v>
      </c>
      <c r="AH850" s="6" t="s">
        <v>1536</v>
      </c>
      <c r="AI850" s="6" t="s">
        <v>1477</v>
      </c>
      <c r="AJ850" s="6" t="s">
        <v>1477</v>
      </c>
      <c r="AK850" s="6" t="s">
        <v>1477</v>
      </c>
      <c r="AL850" s="6" t="s">
        <v>1477</v>
      </c>
      <c r="AM850" s="6" t="s">
        <v>1477</v>
      </c>
      <c r="AN850" s="6" t="s">
        <v>1477</v>
      </c>
      <c r="AO850" s="6" t="s">
        <v>1477</v>
      </c>
      <c r="AP850" s="6" t="s">
        <v>1480</v>
      </c>
      <c r="AQ850" s="6" t="s">
        <v>1497</v>
      </c>
      <c r="AR850" s="6" t="s">
        <v>1480</v>
      </c>
      <c r="AS850" s="6" t="s">
        <v>1480</v>
      </c>
      <c r="AT850" s="2" t="b">
        <f t="shared" si="27"/>
        <v>0</v>
      </c>
      <c r="AU850" s="2" t="b">
        <f t="shared" si="33"/>
        <v>0</v>
      </c>
      <c r="AV850" s="8" t="b">
        <f t="shared" si="28"/>
        <v>1</v>
      </c>
      <c r="AW850" s="2" t="b">
        <f t="shared" si="29"/>
        <v>1</v>
      </c>
      <c r="AX850" s="2" t="b">
        <f t="shared" si="30"/>
        <v>0</v>
      </c>
      <c r="AY850" s="2" t="b">
        <f t="shared" si="31"/>
        <v>0</v>
      </c>
    </row>
    <row r="851" spans="1:51" ht="16" x14ac:dyDescent="0.2">
      <c r="A851" s="4" t="s">
        <v>5737</v>
      </c>
      <c r="B851" s="2" t="s">
        <v>112</v>
      </c>
      <c r="D851" s="2" t="s">
        <v>1465</v>
      </c>
      <c r="E851" s="2" t="s">
        <v>1465</v>
      </c>
      <c r="F851" s="2">
        <v>15</v>
      </c>
      <c r="G851" s="2" t="s">
        <v>3403</v>
      </c>
      <c r="H851" s="2" t="s">
        <v>3403</v>
      </c>
      <c r="I851" s="2" t="s">
        <v>5566</v>
      </c>
      <c r="J851" s="2" t="s">
        <v>5738</v>
      </c>
      <c r="K851" s="7" t="s">
        <v>5739</v>
      </c>
      <c r="L851" s="2" t="s">
        <v>1998</v>
      </c>
      <c r="M851" s="2" t="s">
        <v>1999</v>
      </c>
      <c r="R851" s="2" t="s">
        <v>5740</v>
      </c>
      <c r="AE851" s="2" t="s">
        <v>5741</v>
      </c>
      <c r="AF851" s="6" t="s">
        <v>1477</v>
      </c>
      <c r="AG851" s="6" t="s">
        <v>1480</v>
      </c>
      <c r="AH851" s="6" t="s">
        <v>1477</v>
      </c>
      <c r="AI851" s="6" t="s">
        <v>1477</v>
      </c>
      <c r="AJ851" s="6" t="s">
        <v>1477</v>
      </c>
      <c r="AK851" s="6" t="s">
        <v>1477</v>
      </c>
      <c r="AL851" s="6" t="s">
        <v>1477</v>
      </c>
      <c r="AM851" s="6" t="s">
        <v>1477</v>
      </c>
      <c r="AN851" s="6" t="s">
        <v>1477</v>
      </c>
      <c r="AO851" s="6" t="s">
        <v>1477</v>
      </c>
      <c r="AP851" s="6" t="s">
        <v>1478</v>
      </c>
      <c r="AQ851" s="6" t="s">
        <v>1512</v>
      </c>
      <c r="AR851" s="6" t="s">
        <v>1479</v>
      </c>
      <c r="AS851" s="6" t="s">
        <v>1480</v>
      </c>
      <c r="AT851" s="2" t="b">
        <f t="shared" si="27"/>
        <v>0</v>
      </c>
      <c r="AU851" s="2" t="b">
        <f t="shared" si="33"/>
        <v>0</v>
      </c>
      <c r="AV851" s="8" t="b">
        <f t="shared" si="28"/>
        <v>0</v>
      </c>
      <c r="AW851" s="2" t="b">
        <f t="shared" si="29"/>
        <v>0</v>
      </c>
      <c r="AX851" s="2" t="b">
        <f t="shared" si="30"/>
        <v>0</v>
      </c>
      <c r="AY851" s="2" t="b">
        <f t="shared" si="31"/>
        <v>1</v>
      </c>
    </row>
    <row r="852" spans="1:51" ht="16" x14ac:dyDescent="0.2">
      <c r="A852" s="4" t="s">
        <v>5742</v>
      </c>
      <c r="B852" s="2" t="s">
        <v>865</v>
      </c>
      <c r="E852" s="2" t="s">
        <v>1978</v>
      </c>
      <c r="F852" s="2">
        <v>15</v>
      </c>
      <c r="G852" s="2" t="s">
        <v>3403</v>
      </c>
      <c r="H852" s="2" t="s">
        <v>3403</v>
      </c>
      <c r="I852" s="2" t="s">
        <v>5566</v>
      </c>
      <c r="J852" s="2" t="s">
        <v>5738</v>
      </c>
      <c r="K852" s="7" t="s">
        <v>5739</v>
      </c>
      <c r="L852" s="2" t="s">
        <v>1473</v>
      </c>
      <c r="M852" s="2" t="s">
        <v>1528</v>
      </c>
      <c r="N852" s="2" t="s">
        <v>5743</v>
      </c>
      <c r="O852" s="2" t="s">
        <v>5744</v>
      </c>
      <c r="P852" s="2" t="s">
        <v>5745</v>
      </c>
      <c r="Q852" s="2" t="s">
        <v>5746</v>
      </c>
      <c r="R852" s="2" t="s">
        <v>5747</v>
      </c>
      <c r="AD852" s="2" t="s">
        <v>5748</v>
      </c>
      <c r="AE852" s="2" t="s">
        <v>5749</v>
      </c>
      <c r="AF852" s="6" t="s">
        <v>1477</v>
      </c>
      <c r="AG852" s="6" t="s">
        <v>1477</v>
      </c>
      <c r="AH852" s="6" t="s">
        <v>1477</v>
      </c>
      <c r="AI852" s="6" t="s">
        <v>1477</v>
      </c>
      <c r="AJ852" s="6" t="s">
        <v>1477</v>
      </c>
      <c r="AK852" s="6" t="s">
        <v>1477</v>
      </c>
      <c r="AL852" s="6" t="s">
        <v>1477</v>
      </c>
      <c r="AM852" s="6" t="s">
        <v>1477</v>
      </c>
      <c r="AN852" s="6" t="s">
        <v>1477</v>
      </c>
      <c r="AO852" s="6" t="s">
        <v>1477</v>
      </c>
      <c r="AP852" s="6" t="s">
        <v>1478</v>
      </c>
      <c r="AQ852" s="6" t="s">
        <v>1512</v>
      </c>
      <c r="AR852" s="6" t="s">
        <v>1479</v>
      </c>
      <c r="AS852" s="6" t="s">
        <v>1480</v>
      </c>
      <c r="AT852" s="2" t="b">
        <f t="shared" si="27"/>
        <v>1</v>
      </c>
      <c r="AU852" s="2" t="b">
        <f t="shared" si="33"/>
        <v>0</v>
      </c>
      <c r="AV852" s="8" t="b">
        <f t="shared" si="28"/>
        <v>0</v>
      </c>
      <c r="AW852" s="2" t="b">
        <f t="shared" si="29"/>
        <v>0</v>
      </c>
      <c r="AX852" s="2" t="b">
        <f t="shared" si="30"/>
        <v>0</v>
      </c>
      <c r="AY852" s="2" t="b">
        <f t="shared" si="31"/>
        <v>0</v>
      </c>
    </row>
    <row r="853" spans="1:51" ht="16" x14ac:dyDescent="0.2">
      <c r="A853" s="4" t="s">
        <v>5750</v>
      </c>
      <c r="B853" s="2" t="s">
        <v>110</v>
      </c>
      <c r="E853" s="2" t="s">
        <v>1463</v>
      </c>
      <c r="F853" s="2">
        <v>15</v>
      </c>
      <c r="G853" s="2" t="s">
        <v>3403</v>
      </c>
      <c r="H853" s="2" t="s">
        <v>3403</v>
      </c>
      <c r="I853" s="2" t="s">
        <v>5566</v>
      </c>
      <c r="J853" s="2" t="s">
        <v>5738</v>
      </c>
      <c r="K853" s="7" t="s">
        <v>5739</v>
      </c>
      <c r="L853" s="2" t="s">
        <v>1998</v>
      </c>
      <c r="M853" s="2" t="s">
        <v>1999</v>
      </c>
      <c r="R853" s="2" t="s">
        <v>5751</v>
      </c>
      <c r="AE853" s="2" t="s">
        <v>5752</v>
      </c>
      <c r="AF853" s="6" t="s">
        <v>1477</v>
      </c>
      <c r="AG853" s="6" t="s">
        <v>1478</v>
      </c>
      <c r="AH853" s="6" t="s">
        <v>1512</v>
      </c>
      <c r="AI853" s="6" t="s">
        <v>1477</v>
      </c>
      <c r="AJ853" s="6" t="s">
        <v>1477</v>
      </c>
      <c r="AK853" s="6" t="s">
        <v>1477</v>
      </c>
      <c r="AL853" s="6" t="s">
        <v>1477</v>
      </c>
      <c r="AM853" s="6" t="s">
        <v>1477</v>
      </c>
      <c r="AN853" s="6" t="s">
        <v>1477</v>
      </c>
      <c r="AO853" s="6" t="s">
        <v>1477</v>
      </c>
      <c r="AP853" s="6" t="s">
        <v>1480</v>
      </c>
      <c r="AQ853" s="6" t="s">
        <v>1478</v>
      </c>
      <c r="AR853" s="6" t="s">
        <v>1525</v>
      </c>
      <c r="AS853" s="6" t="s">
        <v>1480</v>
      </c>
      <c r="AT853" s="2" t="b">
        <f t="shared" si="27"/>
        <v>0</v>
      </c>
      <c r="AU853" s="2" t="b">
        <f t="shared" si="33"/>
        <v>0</v>
      </c>
      <c r="AV853" s="8" t="b">
        <f t="shared" si="28"/>
        <v>1</v>
      </c>
      <c r="AW853" s="2" t="b">
        <f t="shared" si="29"/>
        <v>1</v>
      </c>
      <c r="AX853" s="2" t="b">
        <f t="shared" si="30"/>
        <v>0</v>
      </c>
      <c r="AY853" s="2" t="b">
        <f t="shared" si="31"/>
        <v>0</v>
      </c>
    </row>
    <row r="854" spans="1:51" ht="16" x14ac:dyDescent="0.2">
      <c r="A854" s="4" t="s">
        <v>5753</v>
      </c>
      <c r="B854" s="2" t="s">
        <v>111</v>
      </c>
      <c r="E854" s="2" t="s">
        <v>1463</v>
      </c>
      <c r="F854" s="2">
        <v>15</v>
      </c>
      <c r="G854" s="2" t="s">
        <v>3403</v>
      </c>
      <c r="H854" s="2" t="s">
        <v>3403</v>
      </c>
      <c r="I854" s="2" t="s">
        <v>5566</v>
      </c>
      <c r="J854" s="2" t="s">
        <v>5738</v>
      </c>
      <c r="K854" s="7" t="s">
        <v>5739</v>
      </c>
      <c r="L854" s="2" t="s">
        <v>1998</v>
      </c>
      <c r="M854" s="2" t="s">
        <v>1999</v>
      </c>
      <c r="R854" s="2" t="s">
        <v>5754</v>
      </c>
      <c r="AE854" s="2" t="s">
        <v>5755</v>
      </c>
      <c r="AF854" s="6" t="s">
        <v>1477</v>
      </c>
      <c r="AG854" s="6" t="s">
        <v>1602</v>
      </c>
      <c r="AH854" s="6" t="s">
        <v>1497</v>
      </c>
      <c r="AI854" s="6" t="s">
        <v>1477</v>
      </c>
      <c r="AJ854" s="6" t="s">
        <v>1477</v>
      </c>
      <c r="AK854" s="6" t="s">
        <v>1477</v>
      </c>
      <c r="AL854" s="6" t="s">
        <v>1477</v>
      </c>
      <c r="AM854" s="6" t="s">
        <v>1477</v>
      </c>
      <c r="AN854" s="6" t="s">
        <v>1477</v>
      </c>
      <c r="AO854" s="6" t="s">
        <v>1477</v>
      </c>
      <c r="AP854" s="6" t="s">
        <v>1478</v>
      </c>
      <c r="AQ854" s="6" t="s">
        <v>1525</v>
      </c>
      <c r="AR854" s="6" t="s">
        <v>1761</v>
      </c>
      <c r="AS854" s="6" t="s">
        <v>1480</v>
      </c>
      <c r="AT854" s="2" t="b">
        <f t="shared" si="27"/>
        <v>0</v>
      </c>
      <c r="AU854" s="2" t="b">
        <f t="shared" si="33"/>
        <v>0</v>
      </c>
      <c r="AV854" s="8" t="b">
        <f t="shared" si="28"/>
        <v>1</v>
      </c>
      <c r="AW854" s="2" t="b">
        <f t="shared" si="29"/>
        <v>1</v>
      </c>
      <c r="AX854" s="2" t="b">
        <f t="shared" si="30"/>
        <v>0</v>
      </c>
      <c r="AY854" s="2" t="b">
        <f t="shared" si="31"/>
        <v>0</v>
      </c>
    </row>
    <row r="855" spans="1:51" ht="16" x14ac:dyDescent="0.2">
      <c r="A855" s="4" t="s">
        <v>5756</v>
      </c>
      <c r="B855" s="2" t="s">
        <v>113</v>
      </c>
      <c r="E855" s="2" t="s">
        <v>1463</v>
      </c>
      <c r="F855" s="2">
        <v>15</v>
      </c>
      <c r="G855" s="2" t="s">
        <v>3403</v>
      </c>
      <c r="H855" s="2" t="s">
        <v>3403</v>
      </c>
      <c r="I855" s="2" t="s">
        <v>5566</v>
      </c>
      <c r="J855" s="2" t="s">
        <v>5738</v>
      </c>
      <c r="K855" s="7" t="s">
        <v>5739</v>
      </c>
      <c r="L855" s="2" t="s">
        <v>1998</v>
      </c>
      <c r="M855" s="2" t="s">
        <v>1999</v>
      </c>
      <c r="R855" s="2" t="s">
        <v>5757</v>
      </c>
      <c r="AE855" s="2" t="s">
        <v>5758</v>
      </c>
      <c r="AF855" s="6" t="s">
        <v>1477</v>
      </c>
      <c r="AG855" s="6" t="s">
        <v>1496</v>
      </c>
      <c r="AH855" s="6" t="s">
        <v>1480</v>
      </c>
      <c r="AI855" s="6" t="s">
        <v>1477</v>
      </c>
      <c r="AJ855" s="6" t="s">
        <v>1477</v>
      </c>
      <c r="AK855" s="6" t="s">
        <v>1477</v>
      </c>
      <c r="AL855" s="6" t="s">
        <v>1477</v>
      </c>
      <c r="AM855" s="6" t="s">
        <v>1477</v>
      </c>
      <c r="AN855" s="6" t="s">
        <v>1477</v>
      </c>
      <c r="AO855" s="6" t="s">
        <v>1477</v>
      </c>
      <c r="AP855" s="6" t="s">
        <v>1478</v>
      </c>
      <c r="AQ855" s="6" t="s">
        <v>1761</v>
      </c>
      <c r="AR855" s="6" t="s">
        <v>1682</v>
      </c>
      <c r="AS855" s="6" t="s">
        <v>1535</v>
      </c>
      <c r="AT855" s="2" t="b">
        <f t="shared" si="27"/>
        <v>0</v>
      </c>
      <c r="AU855" s="2" t="b">
        <f t="shared" si="33"/>
        <v>0</v>
      </c>
      <c r="AV855" s="8" t="b">
        <f t="shared" si="28"/>
        <v>1</v>
      </c>
      <c r="AW855" s="2" t="b">
        <f t="shared" si="29"/>
        <v>1</v>
      </c>
      <c r="AX855" s="2" t="b">
        <f t="shared" si="30"/>
        <v>0</v>
      </c>
      <c r="AY855" s="2" t="b">
        <f t="shared" si="31"/>
        <v>0</v>
      </c>
    </row>
    <row r="856" spans="1:51" ht="16" x14ac:dyDescent="0.2">
      <c r="A856" s="4" t="s">
        <v>5759</v>
      </c>
      <c r="B856" s="2" t="s">
        <v>114</v>
      </c>
      <c r="E856" s="2" t="s">
        <v>1463</v>
      </c>
      <c r="F856" s="2">
        <v>15</v>
      </c>
      <c r="G856" s="2" t="s">
        <v>3403</v>
      </c>
      <c r="H856" s="2" t="s">
        <v>3403</v>
      </c>
      <c r="I856" s="2" t="s">
        <v>5566</v>
      </c>
      <c r="J856" s="2" t="s">
        <v>5738</v>
      </c>
      <c r="K856" s="7" t="s">
        <v>5739</v>
      </c>
      <c r="L856" s="2" t="s">
        <v>1998</v>
      </c>
      <c r="M856" s="2" t="s">
        <v>1999</v>
      </c>
      <c r="R856" s="2" t="s">
        <v>5760</v>
      </c>
      <c r="AE856" s="2" t="s">
        <v>5761</v>
      </c>
      <c r="AF856" s="6" t="s">
        <v>1477</v>
      </c>
      <c r="AG856" s="6" t="s">
        <v>1535</v>
      </c>
      <c r="AH856" s="6" t="s">
        <v>1496</v>
      </c>
      <c r="AI856" s="6" t="s">
        <v>1477</v>
      </c>
      <c r="AJ856" s="6" t="s">
        <v>1477</v>
      </c>
      <c r="AK856" s="6" t="s">
        <v>1477</v>
      </c>
      <c r="AL856" s="6" t="s">
        <v>1477</v>
      </c>
      <c r="AM856" s="6" t="s">
        <v>1477</v>
      </c>
      <c r="AN856" s="6" t="s">
        <v>1477</v>
      </c>
      <c r="AO856" s="6" t="s">
        <v>1477</v>
      </c>
      <c r="AP856" s="6" t="s">
        <v>1478</v>
      </c>
      <c r="AQ856" s="6" t="s">
        <v>1508</v>
      </c>
      <c r="AR856" s="6" t="s">
        <v>1535</v>
      </c>
      <c r="AS856" s="6" t="s">
        <v>1480</v>
      </c>
      <c r="AT856" s="2" t="b">
        <f t="shared" si="27"/>
        <v>0</v>
      </c>
      <c r="AU856" s="2" t="b">
        <f t="shared" si="33"/>
        <v>0</v>
      </c>
      <c r="AV856" s="8" t="b">
        <f t="shared" si="28"/>
        <v>1</v>
      </c>
      <c r="AW856" s="2" t="b">
        <f t="shared" si="29"/>
        <v>1</v>
      </c>
      <c r="AX856" s="2" t="b">
        <f t="shared" si="30"/>
        <v>0</v>
      </c>
      <c r="AY856" s="2" t="b">
        <f t="shared" si="31"/>
        <v>0</v>
      </c>
    </row>
    <row r="857" spans="1:51" ht="16" x14ac:dyDescent="0.2">
      <c r="A857" s="4" t="s">
        <v>5762</v>
      </c>
      <c r="B857" s="2" t="s">
        <v>115</v>
      </c>
      <c r="E857" s="2" t="s">
        <v>1463</v>
      </c>
      <c r="F857" s="2">
        <v>15</v>
      </c>
      <c r="G857" s="2" t="s">
        <v>3403</v>
      </c>
      <c r="H857" s="2" t="s">
        <v>3403</v>
      </c>
      <c r="I857" s="2" t="s">
        <v>5566</v>
      </c>
      <c r="J857" s="2" t="s">
        <v>5738</v>
      </c>
      <c r="K857" s="7" t="s">
        <v>5739</v>
      </c>
      <c r="L857" s="2" t="s">
        <v>1998</v>
      </c>
      <c r="M857" s="2" t="s">
        <v>1999</v>
      </c>
      <c r="R857" s="2" t="s">
        <v>5763</v>
      </c>
      <c r="AE857" s="2" t="s">
        <v>5764</v>
      </c>
      <c r="AF857" s="6" t="s">
        <v>1477</v>
      </c>
      <c r="AG857" s="6" t="s">
        <v>1508</v>
      </c>
      <c r="AH857" s="6" t="s">
        <v>1478</v>
      </c>
      <c r="AI857" s="6" t="s">
        <v>1477</v>
      </c>
      <c r="AJ857" s="6" t="s">
        <v>1477</v>
      </c>
      <c r="AK857" s="6" t="s">
        <v>1477</v>
      </c>
      <c r="AL857" s="6" t="s">
        <v>1477</v>
      </c>
      <c r="AM857" s="6" t="s">
        <v>1477</v>
      </c>
      <c r="AN857" s="6" t="s">
        <v>1477</v>
      </c>
      <c r="AO857" s="6" t="s">
        <v>1477</v>
      </c>
      <c r="AP857" s="6" t="s">
        <v>1478</v>
      </c>
      <c r="AQ857" s="6" t="s">
        <v>1615</v>
      </c>
      <c r="AR857" s="6" t="s">
        <v>1512</v>
      </c>
      <c r="AS857" s="6" t="s">
        <v>1480</v>
      </c>
      <c r="AT857" s="2" t="b">
        <f t="shared" si="27"/>
        <v>0</v>
      </c>
      <c r="AU857" s="2" t="b">
        <f t="shared" si="33"/>
        <v>0</v>
      </c>
      <c r="AV857" s="8" t="b">
        <f t="shared" si="28"/>
        <v>1</v>
      </c>
      <c r="AW857" s="2" t="b">
        <f t="shared" si="29"/>
        <v>1</v>
      </c>
      <c r="AX857" s="2" t="b">
        <f t="shared" si="30"/>
        <v>0</v>
      </c>
      <c r="AY857" s="2" t="b">
        <f t="shared" si="31"/>
        <v>0</v>
      </c>
    </row>
    <row r="858" spans="1:51" ht="16" x14ac:dyDescent="0.2">
      <c r="A858" s="4" t="s">
        <v>5765</v>
      </c>
      <c r="B858" s="2" t="s">
        <v>116</v>
      </c>
      <c r="E858" s="2" t="s">
        <v>1463</v>
      </c>
      <c r="F858" s="2">
        <v>15</v>
      </c>
      <c r="G858" s="2" t="s">
        <v>3403</v>
      </c>
      <c r="H858" s="2" t="s">
        <v>3403</v>
      </c>
      <c r="I858" s="2" t="s">
        <v>5566</v>
      </c>
      <c r="J858" s="2" t="s">
        <v>5738</v>
      </c>
      <c r="K858" s="7" t="s">
        <v>5739</v>
      </c>
      <c r="L858" s="2" t="s">
        <v>1998</v>
      </c>
      <c r="M858" s="2" t="s">
        <v>1999</v>
      </c>
      <c r="R858" s="2" t="s">
        <v>5766</v>
      </c>
      <c r="AE858" s="2" t="s">
        <v>5767</v>
      </c>
      <c r="AF858" s="6" t="s">
        <v>1477</v>
      </c>
      <c r="AG858" s="6" t="s">
        <v>1508</v>
      </c>
      <c r="AH858" s="6" t="s">
        <v>1682</v>
      </c>
      <c r="AI858" s="6" t="s">
        <v>1477</v>
      </c>
      <c r="AJ858" s="6" t="s">
        <v>1477</v>
      </c>
      <c r="AK858" s="6" t="s">
        <v>1477</v>
      </c>
      <c r="AL858" s="6" t="s">
        <v>1477</v>
      </c>
      <c r="AM858" s="6" t="s">
        <v>1477</v>
      </c>
      <c r="AN858" s="6" t="s">
        <v>1477</v>
      </c>
      <c r="AO858" s="6" t="s">
        <v>1477</v>
      </c>
      <c r="AP858" s="6" t="s">
        <v>1566</v>
      </c>
      <c r="AQ858" s="6" t="s">
        <v>1512</v>
      </c>
      <c r="AR858" s="6" t="s">
        <v>1479</v>
      </c>
      <c r="AS858" s="6" t="s">
        <v>1480</v>
      </c>
      <c r="AT858" s="2" t="b">
        <f t="shared" si="27"/>
        <v>0</v>
      </c>
      <c r="AU858" s="2" t="b">
        <f t="shared" si="33"/>
        <v>0</v>
      </c>
      <c r="AV858" s="8" t="b">
        <f t="shared" si="28"/>
        <v>1</v>
      </c>
      <c r="AW858" s="2" t="b">
        <f t="shared" si="29"/>
        <v>1</v>
      </c>
      <c r="AX858" s="2" t="b">
        <f t="shared" si="30"/>
        <v>0</v>
      </c>
      <c r="AY858" s="2" t="b">
        <f t="shared" si="31"/>
        <v>0</v>
      </c>
    </row>
    <row r="859" spans="1:51" ht="16" x14ac:dyDescent="0.2">
      <c r="A859" s="4" t="s">
        <v>5768</v>
      </c>
      <c r="B859" s="2" t="s">
        <v>117</v>
      </c>
      <c r="E859" s="2" t="s">
        <v>1463</v>
      </c>
      <c r="F859" s="2">
        <v>15</v>
      </c>
      <c r="G859" s="2" t="s">
        <v>3403</v>
      </c>
      <c r="H859" s="2" t="s">
        <v>3403</v>
      </c>
      <c r="I859" s="2" t="s">
        <v>5566</v>
      </c>
      <c r="J859" s="2" t="s">
        <v>5738</v>
      </c>
      <c r="K859" s="7" t="s">
        <v>5739</v>
      </c>
      <c r="L859" s="2" t="s">
        <v>1998</v>
      </c>
      <c r="M859" s="2" t="s">
        <v>1999</v>
      </c>
      <c r="R859" s="2" t="s">
        <v>5769</v>
      </c>
      <c r="AE859" s="2" t="s">
        <v>5770</v>
      </c>
      <c r="AF859" s="6" t="s">
        <v>1477</v>
      </c>
      <c r="AG859" s="6" t="s">
        <v>1508</v>
      </c>
      <c r="AH859" s="6" t="s">
        <v>1496</v>
      </c>
      <c r="AI859" s="6" t="s">
        <v>1477</v>
      </c>
      <c r="AJ859" s="6" t="s">
        <v>1477</v>
      </c>
      <c r="AK859" s="6" t="s">
        <v>1477</v>
      </c>
      <c r="AL859" s="6" t="s">
        <v>1477</v>
      </c>
      <c r="AM859" s="6" t="s">
        <v>1477</v>
      </c>
      <c r="AN859" s="6" t="s">
        <v>1477</v>
      </c>
      <c r="AO859" s="6" t="s">
        <v>1477</v>
      </c>
      <c r="AP859" s="6" t="s">
        <v>1566</v>
      </c>
      <c r="AQ859" s="6" t="s">
        <v>1526</v>
      </c>
      <c r="AR859" s="6" t="s">
        <v>1479</v>
      </c>
      <c r="AS859" s="6" t="s">
        <v>1480</v>
      </c>
      <c r="AT859" s="2" t="b">
        <f t="shared" si="27"/>
        <v>0</v>
      </c>
      <c r="AU859" s="2" t="b">
        <f t="shared" si="33"/>
        <v>0</v>
      </c>
      <c r="AV859" s="8" t="b">
        <f t="shared" si="28"/>
        <v>1</v>
      </c>
      <c r="AW859" s="2" t="b">
        <f t="shared" si="29"/>
        <v>1</v>
      </c>
      <c r="AX859" s="2" t="b">
        <f t="shared" si="30"/>
        <v>0</v>
      </c>
      <c r="AY859" s="2" t="b">
        <f t="shared" si="31"/>
        <v>0</v>
      </c>
    </row>
    <row r="860" spans="1:51" ht="16" x14ac:dyDescent="0.2">
      <c r="A860" s="4" t="s">
        <v>5771</v>
      </c>
      <c r="B860" s="2" t="s">
        <v>118</v>
      </c>
      <c r="E860" s="2" t="s">
        <v>1463</v>
      </c>
      <c r="F860" s="2">
        <v>15</v>
      </c>
      <c r="G860" s="2" t="s">
        <v>3403</v>
      </c>
      <c r="H860" s="2" t="s">
        <v>3403</v>
      </c>
      <c r="I860" s="2" t="s">
        <v>5566</v>
      </c>
      <c r="J860" s="2" t="s">
        <v>5738</v>
      </c>
      <c r="K860" s="7" t="s">
        <v>5739</v>
      </c>
      <c r="L860" s="2" t="s">
        <v>1998</v>
      </c>
      <c r="M860" s="2" t="s">
        <v>1999</v>
      </c>
      <c r="R860" s="2" t="s">
        <v>5772</v>
      </c>
      <c r="AE860" s="2" t="s">
        <v>5773</v>
      </c>
      <c r="AF860" s="6" t="s">
        <v>1477</v>
      </c>
      <c r="AG860" s="6" t="s">
        <v>1602</v>
      </c>
      <c r="AH860" s="6" t="s">
        <v>1536</v>
      </c>
      <c r="AI860" s="6" t="s">
        <v>1477</v>
      </c>
      <c r="AJ860" s="6" t="s">
        <v>1477</v>
      </c>
      <c r="AK860" s="6" t="s">
        <v>1477</v>
      </c>
      <c r="AL860" s="6" t="s">
        <v>1477</v>
      </c>
      <c r="AM860" s="6" t="s">
        <v>1477</v>
      </c>
      <c r="AN860" s="6" t="s">
        <v>1477</v>
      </c>
      <c r="AO860" s="6" t="s">
        <v>1477</v>
      </c>
      <c r="AP860" s="6" t="s">
        <v>1478</v>
      </c>
      <c r="AQ860" s="6" t="s">
        <v>1512</v>
      </c>
      <c r="AR860" s="6" t="s">
        <v>1526</v>
      </c>
      <c r="AS860" s="6" t="s">
        <v>1480</v>
      </c>
      <c r="AT860" s="2" t="b">
        <f t="shared" si="27"/>
        <v>0</v>
      </c>
      <c r="AU860" s="2" t="b">
        <f t="shared" si="33"/>
        <v>0</v>
      </c>
      <c r="AV860" s="8" t="b">
        <f t="shared" si="28"/>
        <v>1</v>
      </c>
      <c r="AW860" s="2" t="b">
        <f t="shared" si="29"/>
        <v>1</v>
      </c>
      <c r="AX860" s="2" t="b">
        <f t="shared" si="30"/>
        <v>0</v>
      </c>
      <c r="AY860" s="2" t="b">
        <f t="shared" si="31"/>
        <v>0</v>
      </c>
    </row>
    <row r="861" spans="1:51" ht="16" x14ac:dyDescent="0.2">
      <c r="A861" s="4" t="s">
        <v>5774</v>
      </c>
      <c r="B861" s="2" t="s">
        <v>119</v>
      </c>
      <c r="E861" s="2" t="s">
        <v>1463</v>
      </c>
      <c r="F861" s="2">
        <v>15</v>
      </c>
      <c r="G861" s="2" t="s">
        <v>3403</v>
      </c>
      <c r="H861" s="2" t="s">
        <v>3403</v>
      </c>
      <c r="I861" s="2" t="s">
        <v>5566</v>
      </c>
      <c r="J861" s="2" t="s">
        <v>5738</v>
      </c>
      <c r="K861" s="7" t="s">
        <v>5739</v>
      </c>
      <c r="L861" s="2" t="s">
        <v>1998</v>
      </c>
      <c r="M861" s="2" t="s">
        <v>1999</v>
      </c>
      <c r="R861" s="2" t="s">
        <v>5775</v>
      </c>
      <c r="AE861" s="2" t="s">
        <v>5776</v>
      </c>
      <c r="AF861" s="6" t="s">
        <v>1477</v>
      </c>
      <c r="AG861" s="6" t="s">
        <v>2084</v>
      </c>
      <c r="AH861" s="6" t="s">
        <v>1480</v>
      </c>
      <c r="AI861" s="6" t="s">
        <v>1477</v>
      </c>
      <c r="AJ861" s="6" t="s">
        <v>1477</v>
      </c>
      <c r="AK861" s="6" t="s">
        <v>1477</v>
      </c>
      <c r="AL861" s="6" t="s">
        <v>1477</v>
      </c>
      <c r="AM861" s="6" t="s">
        <v>1477</v>
      </c>
      <c r="AN861" s="6" t="s">
        <v>1477</v>
      </c>
      <c r="AO861" s="6" t="s">
        <v>1477</v>
      </c>
      <c r="AP861" s="6" t="s">
        <v>1478</v>
      </c>
      <c r="AQ861" s="6" t="s">
        <v>1479</v>
      </c>
      <c r="AR861" s="6" t="s">
        <v>1535</v>
      </c>
      <c r="AS861" s="6" t="s">
        <v>1480</v>
      </c>
      <c r="AT861" s="2" t="b">
        <f t="shared" si="27"/>
        <v>0</v>
      </c>
      <c r="AU861" s="2" t="b">
        <f t="shared" si="33"/>
        <v>0</v>
      </c>
      <c r="AV861" s="8" t="b">
        <f t="shared" si="28"/>
        <v>1</v>
      </c>
      <c r="AW861" s="2" t="b">
        <f t="shared" si="29"/>
        <v>1</v>
      </c>
      <c r="AX861" s="2" t="b">
        <f t="shared" si="30"/>
        <v>0</v>
      </c>
      <c r="AY861" s="2" t="b">
        <f t="shared" si="31"/>
        <v>0</v>
      </c>
    </row>
    <row r="862" spans="1:51" ht="16" x14ac:dyDescent="0.2">
      <c r="A862" s="4" t="s">
        <v>5777</v>
      </c>
      <c r="B862" s="2" t="s">
        <v>120</v>
      </c>
      <c r="E862" s="2" t="s">
        <v>1463</v>
      </c>
      <c r="F862" s="2">
        <v>15</v>
      </c>
      <c r="G862" s="2" t="s">
        <v>3403</v>
      </c>
      <c r="H862" s="2" t="s">
        <v>3403</v>
      </c>
      <c r="I862" s="2" t="s">
        <v>5566</v>
      </c>
      <c r="J862" s="2" t="s">
        <v>5738</v>
      </c>
      <c r="K862" s="7" t="s">
        <v>5739</v>
      </c>
      <c r="L862" s="2" t="s">
        <v>1998</v>
      </c>
      <c r="M862" s="2" t="s">
        <v>1999</v>
      </c>
      <c r="R862" s="2" t="s">
        <v>5778</v>
      </c>
      <c r="AE862" s="2" t="s">
        <v>5779</v>
      </c>
      <c r="AF862" s="6" t="s">
        <v>1477</v>
      </c>
      <c r="AG862" s="6" t="s">
        <v>1508</v>
      </c>
      <c r="AH862" s="6" t="s">
        <v>1478</v>
      </c>
      <c r="AI862" s="6" t="s">
        <v>1477</v>
      </c>
      <c r="AJ862" s="6" t="s">
        <v>1477</v>
      </c>
      <c r="AK862" s="6" t="s">
        <v>1477</v>
      </c>
      <c r="AL862" s="6" t="s">
        <v>1477</v>
      </c>
      <c r="AM862" s="6" t="s">
        <v>1477</v>
      </c>
      <c r="AN862" s="6" t="s">
        <v>1477</v>
      </c>
      <c r="AO862" s="6" t="s">
        <v>1477</v>
      </c>
      <c r="AP862" s="6" t="s">
        <v>1478</v>
      </c>
      <c r="AQ862" s="6" t="s">
        <v>1512</v>
      </c>
      <c r="AR862" s="6" t="s">
        <v>1535</v>
      </c>
      <c r="AS862" s="6" t="s">
        <v>1480</v>
      </c>
      <c r="AT862" s="2" t="b">
        <f t="shared" si="27"/>
        <v>0</v>
      </c>
      <c r="AU862" s="2" t="b">
        <f t="shared" si="33"/>
        <v>0</v>
      </c>
      <c r="AV862" s="8" t="b">
        <f t="shared" si="28"/>
        <v>1</v>
      </c>
      <c r="AW862" s="2" t="b">
        <f t="shared" si="29"/>
        <v>1</v>
      </c>
      <c r="AX862" s="2" t="b">
        <f t="shared" si="30"/>
        <v>0</v>
      </c>
      <c r="AY862" s="2" t="b">
        <f t="shared" si="31"/>
        <v>0</v>
      </c>
    </row>
    <row r="863" spans="1:51" ht="16" x14ac:dyDescent="0.2">
      <c r="A863" s="4" t="s">
        <v>5780</v>
      </c>
      <c r="B863" s="2" t="s">
        <v>121</v>
      </c>
      <c r="E863" s="2" t="s">
        <v>1463</v>
      </c>
      <c r="F863" s="2">
        <v>15</v>
      </c>
      <c r="G863" s="2" t="s">
        <v>3403</v>
      </c>
      <c r="H863" s="2" t="s">
        <v>3403</v>
      </c>
      <c r="I863" s="2" t="s">
        <v>5566</v>
      </c>
      <c r="J863" s="2" t="s">
        <v>5738</v>
      </c>
      <c r="K863" s="7" t="s">
        <v>5739</v>
      </c>
      <c r="L863" s="2" t="s">
        <v>1998</v>
      </c>
      <c r="M863" s="2" t="s">
        <v>1999</v>
      </c>
      <c r="R863" s="2" t="s">
        <v>5781</v>
      </c>
      <c r="AE863" s="2" t="s">
        <v>5782</v>
      </c>
      <c r="AF863" s="6" t="s">
        <v>1477</v>
      </c>
      <c r="AG863" s="6" t="s">
        <v>1508</v>
      </c>
      <c r="AH863" s="6" t="s">
        <v>1478</v>
      </c>
      <c r="AI863" s="6" t="s">
        <v>1477</v>
      </c>
      <c r="AJ863" s="6" t="s">
        <v>1477</v>
      </c>
      <c r="AK863" s="6" t="s">
        <v>1477</v>
      </c>
      <c r="AL863" s="6" t="s">
        <v>1477</v>
      </c>
      <c r="AM863" s="6" t="s">
        <v>1477</v>
      </c>
      <c r="AN863" s="6" t="s">
        <v>1477</v>
      </c>
      <c r="AO863" s="6" t="s">
        <v>1477</v>
      </c>
      <c r="AP863" s="6" t="s">
        <v>1478</v>
      </c>
      <c r="AQ863" s="6" t="s">
        <v>1512</v>
      </c>
      <c r="AR863" s="6" t="s">
        <v>1535</v>
      </c>
      <c r="AS863" s="6" t="s">
        <v>1480</v>
      </c>
      <c r="AT863" s="2" t="b">
        <f t="shared" si="27"/>
        <v>0</v>
      </c>
      <c r="AU863" s="2" t="b">
        <f t="shared" si="33"/>
        <v>0</v>
      </c>
      <c r="AV863" s="8" t="b">
        <f t="shared" si="28"/>
        <v>1</v>
      </c>
      <c r="AW863" s="2" t="b">
        <f t="shared" si="29"/>
        <v>1</v>
      </c>
      <c r="AX863" s="2" t="b">
        <f t="shared" si="30"/>
        <v>0</v>
      </c>
      <c r="AY863" s="2" t="b">
        <f t="shared" si="31"/>
        <v>0</v>
      </c>
    </row>
    <row r="864" spans="1:51" ht="16" x14ac:dyDescent="0.2">
      <c r="A864" s="4" t="s">
        <v>5783</v>
      </c>
      <c r="B864" s="2" t="s">
        <v>122</v>
      </c>
      <c r="E864" s="2" t="s">
        <v>1463</v>
      </c>
      <c r="F864" s="2">
        <v>15</v>
      </c>
      <c r="G864" s="2" t="s">
        <v>3403</v>
      </c>
      <c r="H864" s="2" t="s">
        <v>3403</v>
      </c>
      <c r="I864" s="2" t="s">
        <v>5566</v>
      </c>
      <c r="J864" s="2" t="s">
        <v>5738</v>
      </c>
      <c r="K864" s="7" t="s">
        <v>5739</v>
      </c>
      <c r="L864" s="2" t="s">
        <v>1998</v>
      </c>
      <c r="M864" s="2" t="s">
        <v>1999</v>
      </c>
      <c r="R864" s="2" t="s">
        <v>5784</v>
      </c>
      <c r="AE864" s="2" t="s">
        <v>5785</v>
      </c>
      <c r="AF864" s="6" t="s">
        <v>1477</v>
      </c>
      <c r="AG864" s="6" t="s">
        <v>1508</v>
      </c>
      <c r="AH864" s="6" t="s">
        <v>1478</v>
      </c>
      <c r="AI864" s="6" t="s">
        <v>1477</v>
      </c>
      <c r="AJ864" s="6" t="s">
        <v>1477</v>
      </c>
      <c r="AK864" s="6" t="s">
        <v>1477</v>
      </c>
      <c r="AL864" s="6" t="s">
        <v>1477</v>
      </c>
      <c r="AM864" s="6" t="s">
        <v>1477</v>
      </c>
      <c r="AN864" s="6" t="s">
        <v>1477</v>
      </c>
      <c r="AO864" s="6" t="s">
        <v>1477</v>
      </c>
      <c r="AP864" s="6" t="s">
        <v>1478</v>
      </c>
      <c r="AQ864" s="6" t="s">
        <v>1615</v>
      </c>
      <c r="AR864" s="6" t="s">
        <v>1535</v>
      </c>
      <c r="AS864" s="6" t="s">
        <v>1480</v>
      </c>
      <c r="AT864" s="2" t="b">
        <f t="shared" si="27"/>
        <v>0</v>
      </c>
      <c r="AU864" s="2" t="b">
        <f t="shared" si="33"/>
        <v>0</v>
      </c>
      <c r="AV864" s="8" t="b">
        <f t="shared" si="28"/>
        <v>1</v>
      </c>
      <c r="AW864" s="2" t="b">
        <f t="shared" si="29"/>
        <v>1</v>
      </c>
      <c r="AX864" s="2" t="b">
        <f t="shared" si="30"/>
        <v>0</v>
      </c>
      <c r="AY864" s="2" t="b">
        <f t="shared" si="31"/>
        <v>0</v>
      </c>
    </row>
    <row r="865" spans="1:51" ht="16" x14ac:dyDescent="0.2">
      <c r="A865" s="4" t="s">
        <v>5786</v>
      </c>
      <c r="B865" s="2" t="s">
        <v>123</v>
      </c>
      <c r="E865" s="2" t="s">
        <v>1463</v>
      </c>
      <c r="F865" s="2">
        <v>15</v>
      </c>
      <c r="G865" s="2" t="s">
        <v>3403</v>
      </c>
      <c r="H865" s="2" t="s">
        <v>3403</v>
      </c>
      <c r="I865" s="2" t="s">
        <v>5566</v>
      </c>
      <c r="J865" s="2" t="s">
        <v>5738</v>
      </c>
      <c r="K865" s="7" t="s">
        <v>5739</v>
      </c>
      <c r="L865" s="2" t="s">
        <v>1998</v>
      </c>
      <c r="M865" s="2" t="s">
        <v>1999</v>
      </c>
      <c r="R865" s="2" t="s">
        <v>5787</v>
      </c>
      <c r="AE865" s="2" t="s">
        <v>5788</v>
      </c>
      <c r="AF865" s="6" t="s">
        <v>1477</v>
      </c>
      <c r="AG865" s="6" t="s">
        <v>1478</v>
      </c>
      <c r="AH865" s="6" t="s">
        <v>1602</v>
      </c>
      <c r="AI865" s="6" t="s">
        <v>1477</v>
      </c>
      <c r="AJ865" s="6" t="s">
        <v>1477</v>
      </c>
      <c r="AK865" s="6" t="s">
        <v>1477</v>
      </c>
      <c r="AL865" s="6" t="s">
        <v>1477</v>
      </c>
      <c r="AM865" s="6" t="s">
        <v>1477</v>
      </c>
      <c r="AN865" s="6" t="s">
        <v>1477</v>
      </c>
      <c r="AO865" s="6" t="s">
        <v>1477</v>
      </c>
      <c r="AP865" s="6" t="s">
        <v>1480</v>
      </c>
      <c r="AQ865" s="6" t="s">
        <v>1535</v>
      </c>
      <c r="AR865" s="6" t="s">
        <v>1484</v>
      </c>
      <c r="AS865" s="6" t="s">
        <v>1480</v>
      </c>
      <c r="AT865" s="2" t="b">
        <f t="shared" si="27"/>
        <v>0</v>
      </c>
      <c r="AU865" s="2" t="b">
        <f t="shared" si="33"/>
        <v>0</v>
      </c>
      <c r="AV865" s="8" t="b">
        <f t="shared" si="28"/>
        <v>1</v>
      </c>
      <c r="AW865" s="2" t="b">
        <f t="shared" si="29"/>
        <v>1</v>
      </c>
      <c r="AX865" s="2" t="b">
        <f t="shared" si="30"/>
        <v>0</v>
      </c>
      <c r="AY865" s="2" t="b">
        <f t="shared" si="31"/>
        <v>0</v>
      </c>
    </row>
    <row r="866" spans="1:51" ht="16" x14ac:dyDescent="0.2">
      <c r="A866" s="4" t="s">
        <v>5789</v>
      </c>
      <c r="B866" s="2" t="s">
        <v>124</v>
      </c>
      <c r="E866" s="2" t="s">
        <v>1463</v>
      </c>
      <c r="F866" s="2">
        <v>15</v>
      </c>
      <c r="G866" s="2" t="s">
        <v>3403</v>
      </c>
      <c r="H866" s="2" t="s">
        <v>3403</v>
      </c>
      <c r="I866" s="2" t="s">
        <v>5566</v>
      </c>
      <c r="J866" s="2" t="s">
        <v>5738</v>
      </c>
      <c r="K866" s="7" t="s">
        <v>5739</v>
      </c>
      <c r="L866" s="2" t="s">
        <v>1998</v>
      </c>
      <c r="M866" s="2" t="s">
        <v>1999</v>
      </c>
      <c r="R866" s="2" t="s">
        <v>5790</v>
      </c>
      <c r="AE866" s="2" t="s">
        <v>5791</v>
      </c>
      <c r="AF866" s="6" t="s">
        <v>1477</v>
      </c>
      <c r="AG866" s="6" t="s">
        <v>1526</v>
      </c>
      <c r="AH866" s="6" t="s">
        <v>1682</v>
      </c>
      <c r="AI866" s="6" t="s">
        <v>1477</v>
      </c>
      <c r="AJ866" s="6" t="s">
        <v>1477</v>
      </c>
      <c r="AK866" s="6" t="s">
        <v>1477</v>
      </c>
      <c r="AL866" s="6" t="s">
        <v>1477</v>
      </c>
      <c r="AM866" s="6" t="s">
        <v>1477</v>
      </c>
      <c r="AN866" s="6" t="s">
        <v>1477</v>
      </c>
      <c r="AO866" s="6" t="s">
        <v>1477</v>
      </c>
      <c r="AP866" s="6" t="s">
        <v>1478</v>
      </c>
      <c r="AQ866" s="6" t="s">
        <v>1508</v>
      </c>
      <c r="AR866" s="6" t="s">
        <v>1496</v>
      </c>
      <c r="AS866" s="6" t="s">
        <v>1480</v>
      </c>
      <c r="AT866" s="2" t="b">
        <f t="shared" si="27"/>
        <v>0</v>
      </c>
      <c r="AU866" s="2" t="b">
        <f t="shared" si="33"/>
        <v>0</v>
      </c>
      <c r="AV866" s="8" t="b">
        <f t="shared" si="28"/>
        <v>1</v>
      </c>
      <c r="AW866" s="2" t="b">
        <f t="shared" si="29"/>
        <v>1</v>
      </c>
      <c r="AX866" s="2" t="b">
        <f t="shared" si="30"/>
        <v>0</v>
      </c>
      <c r="AY866" s="2" t="b">
        <f t="shared" si="31"/>
        <v>0</v>
      </c>
    </row>
    <row r="867" spans="1:51" ht="16" x14ac:dyDescent="0.2">
      <c r="A867" s="4" t="s">
        <v>5792</v>
      </c>
      <c r="B867" s="2" t="s">
        <v>125</v>
      </c>
      <c r="E867" s="2" t="s">
        <v>1463</v>
      </c>
      <c r="F867" s="2">
        <v>15</v>
      </c>
      <c r="G867" s="2" t="s">
        <v>3403</v>
      </c>
      <c r="H867" s="2" t="s">
        <v>3403</v>
      </c>
      <c r="I867" s="2" t="s">
        <v>5566</v>
      </c>
      <c r="J867" s="2" t="s">
        <v>5738</v>
      </c>
      <c r="K867" s="7" t="s">
        <v>5739</v>
      </c>
      <c r="L867" s="2" t="s">
        <v>1998</v>
      </c>
      <c r="M867" s="2" t="s">
        <v>1999</v>
      </c>
      <c r="R867" s="2" t="s">
        <v>5793</v>
      </c>
      <c r="AE867" s="2" t="s">
        <v>5794</v>
      </c>
      <c r="AF867" s="6" t="s">
        <v>1477</v>
      </c>
      <c r="AG867" s="6" t="s">
        <v>1535</v>
      </c>
      <c r="AH867" s="6" t="s">
        <v>1480</v>
      </c>
      <c r="AI867" s="6" t="s">
        <v>1477</v>
      </c>
      <c r="AJ867" s="6" t="s">
        <v>1477</v>
      </c>
      <c r="AK867" s="6" t="s">
        <v>1477</v>
      </c>
      <c r="AL867" s="6" t="s">
        <v>1477</v>
      </c>
      <c r="AM867" s="6" t="s">
        <v>1477</v>
      </c>
      <c r="AN867" s="6" t="s">
        <v>1477</v>
      </c>
      <c r="AO867" s="6" t="s">
        <v>1477</v>
      </c>
      <c r="AP867" s="6" t="s">
        <v>1478</v>
      </c>
      <c r="AQ867" s="6" t="s">
        <v>1479</v>
      </c>
      <c r="AR867" s="6" t="s">
        <v>1480</v>
      </c>
      <c r="AS867" s="6" t="s">
        <v>1480</v>
      </c>
      <c r="AT867" s="2" t="b">
        <f t="shared" si="27"/>
        <v>0</v>
      </c>
      <c r="AU867" s="2" t="b">
        <f t="shared" si="33"/>
        <v>0</v>
      </c>
      <c r="AV867" s="8" t="b">
        <f t="shared" si="28"/>
        <v>1</v>
      </c>
      <c r="AW867" s="2" t="b">
        <f t="shared" si="29"/>
        <v>1</v>
      </c>
      <c r="AX867" s="2" t="b">
        <f t="shared" si="30"/>
        <v>0</v>
      </c>
      <c r="AY867" s="2" t="b">
        <f t="shared" si="31"/>
        <v>0</v>
      </c>
    </row>
    <row r="868" spans="1:51" ht="16" x14ac:dyDescent="0.2">
      <c r="A868" s="4" t="s">
        <v>5795</v>
      </c>
      <c r="B868" s="2" t="s">
        <v>126</v>
      </c>
      <c r="E868" s="2" t="s">
        <v>1463</v>
      </c>
      <c r="F868" s="2">
        <v>15</v>
      </c>
      <c r="G868" s="2" t="s">
        <v>3403</v>
      </c>
      <c r="H868" s="2" t="s">
        <v>3403</v>
      </c>
      <c r="I868" s="2" t="s">
        <v>5566</v>
      </c>
      <c r="J868" s="2" t="s">
        <v>5738</v>
      </c>
      <c r="K868" s="7" t="s">
        <v>5739</v>
      </c>
      <c r="L868" s="2" t="s">
        <v>1998</v>
      </c>
      <c r="M868" s="2" t="s">
        <v>1999</v>
      </c>
      <c r="R868" s="2" t="s">
        <v>5796</v>
      </c>
      <c r="AE868" s="2" t="s">
        <v>5797</v>
      </c>
      <c r="AF868" s="6" t="s">
        <v>1477</v>
      </c>
      <c r="AG868" s="6" t="s">
        <v>1682</v>
      </c>
      <c r="AH868" s="6" t="s">
        <v>1480</v>
      </c>
      <c r="AI868" s="6" t="s">
        <v>1477</v>
      </c>
      <c r="AJ868" s="6" t="s">
        <v>1477</v>
      </c>
      <c r="AK868" s="6" t="s">
        <v>1477</v>
      </c>
      <c r="AL868" s="6" t="s">
        <v>1477</v>
      </c>
      <c r="AM868" s="6" t="s">
        <v>1477</v>
      </c>
      <c r="AN868" s="6" t="s">
        <v>1477</v>
      </c>
      <c r="AO868" s="6" t="s">
        <v>1477</v>
      </c>
      <c r="AP868" s="6" t="s">
        <v>1478</v>
      </c>
      <c r="AQ868" s="6" t="s">
        <v>1526</v>
      </c>
      <c r="AR868" s="6" t="s">
        <v>1496</v>
      </c>
      <c r="AS868" s="6" t="s">
        <v>1512</v>
      </c>
      <c r="AT868" s="2" t="b">
        <f t="shared" si="27"/>
        <v>0</v>
      </c>
      <c r="AU868" s="2" t="b">
        <f t="shared" si="33"/>
        <v>0</v>
      </c>
      <c r="AV868" s="8" t="b">
        <f t="shared" si="28"/>
        <v>1</v>
      </c>
      <c r="AW868" s="2" t="b">
        <f t="shared" si="29"/>
        <v>1</v>
      </c>
      <c r="AX868" s="2" t="b">
        <f t="shared" si="30"/>
        <v>0</v>
      </c>
      <c r="AY868" s="2" t="b">
        <f t="shared" si="31"/>
        <v>0</v>
      </c>
    </row>
    <row r="869" spans="1:51" ht="16" x14ac:dyDescent="0.2">
      <c r="A869" s="4" t="s">
        <v>5798</v>
      </c>
      <c r="B869" s="2" t="s">
        <v>127</v>
      </c>
      <c r="E869" s="2" t="s">
        <v>1463</v>
      </c>
      <c r="F869" s="2">
        <v>15</v>
      </c>
      <c r="G869" s="2" t="s">
        <v>3403</v>
      </c>
      <c r="H869" s="2" t="s">
        <v>3403</v>
      </c>
      <c r="I869" s="2" t="s">
        <v>5566</v>
      </c>
      <c r="J869" s="2" t="s">
        <v>5738</v>
      </c>
      <c r="K869" s="7" t="s">
        <v>5739</v>
      </c>
      <c r="L869" s="2" t="s">
        <v>1998</v>
      </c>
      <c r="M869" s="2" t="s">
        <v>1999</v>
      </c>
      <c r="R869" s="2" t="s">
        <v>5799</v>
      </c>
      <c r="AE869" s="2" t="s">
        <v>5800</v>
      </c>
      <c r="AF869" s="6" t="s">
        <v>1477</v>
      </c>
      <c r="AG869" s="6" t="s">
        <v>1496</v>
      </c>
      <c r="AH869" s="6" t="s">
        <v>1480</v>
      </c>
      <c r="AI869" s="6" t="s">
        <v>1477</v>
      </c>
      <c r="AJ869" s="6" t="s">
        <v>1477</v>
      </c>
      <c r="AK869" s="6" t="s">
        <v>1477</v>
      </c>
      <c r="AL869" s="6" t="s">
        <v>1477</v>
      </c>
      <c r="AM869" s="6" t="s">
        <v>1477</v>
      </c>
      <c r="AN869" s="6" t="s">
        <v>1477</v>
      </c>
      <c r="AO869" s="6" t="s">
        <v>1477</v>
      </c>
      <c r="AP869" s="6" t="s">
        <v>1478</v>
      </c>
      <c r="AQ869" s="6" t="s">
        <v>1496</v>
      </c>
      <c r="AR869" s="6" t="s">
        <v>1496</v>
      </c>
      <c r="AS869" s="6" t="s">
        <v>1512</v>
      </c>
      <c r="AT869" s="2" t="b">
        <f t="shared" si="27"/>
        <v>0</v>
      </c>
      <c r="AU869" s="2" t="b">
        <f t="shared" si="33"/>
        <v>0</v>
      </c>
      <c r="AV869" s="8" t="b">
        <f t="shared" si="28"/>
        <v>1</v>
      </c>
      <c r="AW869" s="2" t="b">
        <f t="shared" si="29"/>
        <v>1</v>
      </c>
      <c r="AX869" s="2" t="b">
        <f t="shared" si="30"/>
        <v>0</v>
      </c>
      <c r="AY869" s="2" t="b">
        <f t="shared" si="31"/>
        <v>0</v>
      </c>
    </row>
    <row r="870" spans="1:51" ht="16" x14ac:dyDescent="0.2">
      <c r="A870" s="4" t="s">
        <v>5801</v>
      </c>
      <c r="B870" s="2" t="s">
        <v>128</v>
      </c>
      <c r="E870" s="2" t="s">
        <v>1463</v>
      </c>
      <c r="F870" s="2">
        <v>15</v>
      </c>
      <c r="G870" s="2" t="s">
        <v>3403</v>
      </c>
      <c r="H870" s="2" t="s">
        <v>3403</v>
      </c>
      <c r="I870" s="2" t="s">
        <v>5566</v>
      </c>
      <c r="J870" s="2" t="s">
        <v>5738</v>
      </c>
      <c r="K870" s="7" t="s">
        <v>5739</v>
      </c>
      <c r="L870" s="2" t="s">
        <v>1998</v>
      </c>
      <c r="M870" s="2" t="s">
        <v>1999</v>
      </c>
      <c r="R870" s="2" t="s">
        <v>5802</v>
      </c>
      <c r="AE870" s="2" t="s">
        <v>5803</v>
      </c>
      <c r="AF870" s="6" t="s">
        <v>1477</v>
      </c>
      <c r="AG870" s="6" t="s">
        <v>1496</v>
      </c>
      <c r="AH870" s="6" t="s">
        <v>1480</v>
      </c>
      <c r="AI870" s="6" t="s">
        <v>1477</v>
      </c>
      <c r="AJ870" s="6" t="s">
        <v>1477</v>
      </c>
      <c r="AK870" s="6" t="s">
        <v>1477</v>
      </c>
      <c r="AL870" s="6" t="s">
        <v>1477</v>
      </c>
      <c r="AM870" s="6" t="s">
        <v>1477</v>
      </c>
      <c r="AN870" s="6" t="s">
        <v>1477</v>
      </c>
      <c r="AO870" s="6" t="s">
        <v>1477</v>
      </c>
      <c r="AP870" s="6" t="s">
        <v>1478</v>
      </c>
      <c r="AQ870" s="6" t="s">
        <v>1484</v>
      </c>
      <c r="AR870" s="6" t="s">
        <v>1496</v>
      </c>
      <c r="AS870" s="6" t="s">
        <v>1512</v>
      </c>
      <c r="AT870" s="2" t="b">
        <f t="shared" si="27"/>
        <v>0</v>
      </c>
      <c r="AU870" s="2" t="b">
        <f t="shared" si="33"/>
        <v>0</v>
      </c>
      <c r="AV870" s="8" t="b">
        <f t="shared" si="28"/>
        <v>1</v>
      </c>
      <c r="AW870" s="2" t="b">
        <f t="shared" si="29"/>
        <v>1</v>
      </c>
      <c r="AX870" s="2" t="b">
        <f t="shared" si="30"/>
        <v>0</v>
      </c>
      <c r="AY870" s="2" t="b">
        <f t="shared" si="31"/>
        <v>0</v>
      </c>
    </row>
    <row r="871" spans="1:51" ht="16" x14ac:dyDescent="0.2">
      <c r="A871" s="4" t="s">
        <v>5804</v>
      </c>
      <c r="B871" s="2" t="s">
        <v>129</v>
      </c>
      <c r="E871" s="2" t="s">
        <v>1463</v>
      </c>
      <c r="F871" s="2">
        <v>15</v>
      </c>
      <c r="G871" s="2" t="s">
        <v>3403</v>
      </c>
      <c r="H871" s="2" t="s">
        <v>3403</v>
      </c>
      <c r="I871" s="2" t="s">
        <v>5566</v>
      </c>
      <c r="J871" s="2" t="s">
        <v>5738</v>
      </c>
      <c r="K871" s="7" t="s">
        <v>5739</v>
      </c>
      <c r="L871" s="2" t="s">
        <v>1998</v>
      </c>
      <c r="M871" s="2" t="s">
        <v>1999</v>
      </c>
      <c r="R871" s="2" t="s">
        <v>5805</v>
      </c>
      <c r="AE871" s="2" t="s">
        <v>5806</v>
      </c>
      <c r="AF871" s="6" t="s">
        <v>1477</v>
      </c>
      <c r="AG871" s="6" t="s">
        <v>1558</v>
      </c>
      <c r="AH871" s="6" t="s">
        <v>1478</v>
      </c>
      <c r="AI871" s="6" t="s">
        <v>1477</v>
      </c>
      <c r="AJ871" s="6" t="s">
        <v>1477</v>
      </c>
      <c r="AK871" s="6" t="s">
        <v>1477</v>
      </c>
      <c r="AL871" s="6" t="s">
        <v>1477</v>
      </c>
      <c r="AM871" s="6" t="s">
        <v>1477</v>
      </c>
      <c r="AN871" s="6" t="s">
        <v>1477</v>
      </c>
      <c r="AO871" s="6" t="s">
        <v>1477</v>
      </c>
      <c r="AP871" s="6" t="s">
        <v>1478</v>
      </c>
      <c r="AQ871" s="6" t="s">
        <v>1497</v>
      </c>
      <c r="AR871" s="6" t="s">
        <v>1761</v>
      </c>
      <c r="AS871" s="6" t="s">
        <v>1480</v>
      </c>
      <c r="AT871" s="2" t="b">
        <f t="shared" si="27"/>
        <v>0</v>
      </c>
      <c r="AU871" s="2" t="b">
        <f t="shared" si="33"/>
        <v>0</v>
      </c>
      <c r="AV871" s="8" t="b">
        <f t="shared" si="28"/>
        <v>1</v>
      </c>
      <c r="AW871" s="2" t="b">
        <f t="shared" si="29"/>
        <v>1</v>
      </c>
      <c r="AX871" s="2" t="b">
        <f t="shared" si="30"/>
        <v>0</v>
      </c>
      <c r="AY871" s="2" t="b">
        <f t="shared" si="31"/>
        <v>0</v>
      </c>
    </row>
    <row r="872" spans="1:51" ht="16" x14ac:dyDescent="0.2">
      <c r="A872" s="4" t="s">
        <v>5807</v>
      </c>
      <c r="B872" s="2" t="s">
        <v>130</v>
      </c>
      <c r="E872" s="2" t="s">
        <v>1463</v>
      </c>
      <c r="F872" s="2">
        <v>15</v>
      </c>
      <c r="G872" s="2" t="s">
        <v>3403</v>
      </c>
      <c r="H872" s="2" t="s">
        <v>3403</v>
      </c>
      <c r="I872" s="2" t="s">
        <v>5566</v>
      </c>
      <c r="J872" s="2" t="s">
        <v>5738</v>
      </c>
      <c r="K872" s="7" t="s">
        <v>5739</v>
      </c>
      <c r="L872" s="2" t="s">
        <v>1998</v>
      </c>
      <c r="M872" s="2" t="s">
        <v>1999</v>
      </c>
      <c r="R872" s="2" t="s">
        <v>5808</v>
      </c>
      <c r="AE872" s="2" t="s">
        <v>5809</v>
      </c>
      <c r="AF872" s="6" t="s">
        <v>1477</v>
      </c>
      <c r="AG872" s="6" t="s">
        <v>1558</v>
      </c>
      <c r="AH872" s="6" t="s">
        <v>1525</v>
      </c>
      <c r="AI872" s="6" t="s">
        <v>1477</v>
      </c>
      <c r="AJ872" s="6" t="s">
        <v>1477</v>
      </c>
      <c r="AK872" s="6" t="s">
        <v>1477</v>
      </c>
      <c r="AL872" s="6" t="s">
        <v>1477</v>
      </c>
      <c r="AM872" s="6" t="s">
        <v>1477</v>
      </c>
      <c r="AN872" s="6" t="s">
        <v>1477</v>
      </c>
      <c r="AO872" s="6" t="s">
        <v>1477</v>
      </c>
      <c r="AP872" s="6" t="s">
        <v>1478</v>
      </c>
      <c r="AQ872" s="6" t="s">
        <v>1536</v>
      </c>
      <c r="AR872" s="6" t="s">
        <v>1761</v>
      </c>
      <c r="AS872" s="6" t="s">
        <v>1480</v>
      </c>
      <c r="AT872" s="2" t="b">
        <f t="shared" si="27"/>
        <v>0</v>
      </c>
      <c r="AU872" s="2" t="b">
        <f t="shared" si="33"/>
        <v>0</v>
      </c>
      <c r="AV872" s="8" t="b">
        <f t="shared" si="28"/>
        <v>1</v>
      </c>
      <c r="AW872" s="2" t="b">
        <f t="shared" si="29"/>
        <v>1</v>
      </c>
      <c r="AX872" s="2" t="b">
        <f t="shared" si="30"/>
        <v>0</v>
      </c>
      <c r="AY872" s="2" t="b">
        <f t="shared" si="31"/>
        <v>0</v>
      </c>
    </row>
    <row r="873" spans="1:51" ht="16" x14ac:dyDescent="0.2">
      <c r="A873" s="4" t="s">
        <v>5810</v>
      </c>
      <c r="B873" s="2" t="s">
        <v>131</v>
      </c>
      <c r="E873" s="2" t="s">
        <v>1463</v>
      </c>
      <c r="F873" s="2">
        <v>15</v>
      </c>
      <c r="G873" s="2" t="s">
        <v>3403</v>
      </c>
      <c r="H873" s="2" t="s">
        <v>3403</v>
      </c>
      <c r="I873" s="2" t="s">
        <v>5566</v>
      </c>
      <c r="J873" s="2" t="s">
        <v>5738</v>
      </c>
      <c r="K873" s="7" t="s">
        <v>5739</v>
      </c>
      <c r="L873" s="2" t="s">
        <v>1998</v>
      </c>
      <c r="M873" s="2" t="s">
        <v>1999</v>
      </c>
      <c r="R873" s="2" t="s">
        <v>5811</v>
      </c>
      <c r="AE873" s="2" t="s">
        <v>5812</v>
      </c>
      <c r="AF873" s="6" t="s">
        <v>1477</v>
      </c>
      <c r="AG873" s="6" t="s">
        <v>1496</v>
      </c>
      <c r="AH873" s="6" t="s">
        <v>1480</v>
      </c>
      <c r="AI873" s="6" t="s">
        <v>1477</v>
      </c>
      <c r="AJ873" s="6" t="s">
        <v>1477</v>
      </c>
      <c r="AK873" s="6" t="s">
        <v>1477</v>
      </c>
      <c r="AL873" s="6" t="s">
        <v>1477</v>
      </c>
      <c r="AM873" s="6" t="s">
        <v>1477</v>
      </c>
      <c r="AN873" s="6" t="s">
        <v>1477</v>
      </c>
      <c r="AO873" s="6" t="s">
        <v>1477</v>
      </c>
      <c r="AP873" s="6" t="s">
        <v>1478</v>
      </c>
      <c r="AQ873" s="6" t="s">
        <v>1512</v>
      </c>
      <c r="AR873" s="6" t="s">
        <v>1480</v>
      </c>
      <c r="AS873" s="6" t="s">
        <v>1480</v>
      </c>
      <c r="AT873" s="2" t="b">
        <f t="shared" si="27"/>
        <v>0</v>
      </c>
      <c r="AU873" s="2" t="b">
        <f t="shared" si="33"/>
        <v>0</v>
      </c>
      <c r="AV873" s="8" t="b">
        <f t="shared" si="28"/>
        <v>1</v>
      </c>
      <c r="AW873" s="2" t="b">
        <f t="shared" si="29"/>
        <v>1</v>
      </c>
      <c r="AX873" s="2" t="b">
        <f t="shared" si="30"/>
        <v>0</v>
      </c>
      <c r="AY873" s="2" t="b">
        <f t="shared" si="31"/>
        <v>0</v>
      </c>
    </row>
    <row r="874" spans="1:51" ht="16" x14ac:dyDescent="0.2">
      <c r="A874" s="4" t="s">
        <v>5813</v>
      </c>
      <c r="B874" s="2" t="s">
        <v>132</v>
      </c>
      <c r="E874" s="2" t="s">
        <v>1463</v>
      </c>
      <c r="F874" s="2">
        <v>15</v>
      </c>
      <c r="G874" s="2" t="s">
        <v>3403</v>
      </c>
      <c r="H874" s="2" t="s">
        <v>3403</v>
      </c>
      <c r="I874" s="2" t="s">
        <v>5566</v>
      </c>
      <c r="J874" s="2" t="s">
        <v>5738</v>
      </c>
      <c r="K874" s="7" t="s">
        <v>5739</v>
      </c>
      <c r="L874" s="2" t="s">
        <v>1998</v>
      </c>
      <c r="M874" s="2" t="s">
        <v>1999</v>
      </c>
      <c r="R874" s="2" t="s">
        <v>5814</v>
      </c>
      <c r="AE874" s="2" t="s">
        <v>5815</v>
      </c>
      <c r="AF874" s="6" t="s">
        <v>1477</v>
      </c>
      <c r="AG874" s="6" t="s">
        <v>1508</v>
      </c>
      <c r="AH874" s="6" t="s">
        <v>1478</v>
      </c>
      <c r="AI874" s="6" t="s">
        <v>1477</v>
      </c>
      <c r="AJ874" s="6" t="s">
        <v>1477</v>
      </c>
      <c r="AK874" s="6" t="s">
        <v>1477</v>
      </c>
      <c r="AL874" s="6" t="s">
        <v>1477</v>
      </c>
      <c r="AM874" s="6" t="s">
        <v>1477</v>
      </c>
      <c r="AN874" s="6" t="s">
        <v>1477</v>
      </c>
      <c r="AO874" s="6" t="s">
        <v>1477</v>
      </c>
      <c r="AP874" s="6" t="s">
        <v>1478</v>
      </c>
      <c r="AQ874" s="6" t="s">
        <v>1512</v>
      </c>
      <c r="AR874" s="6" t="s">
        <v>1535</v>
      </c>
      <c r="AS874" s="6" t="s">
        <v>1496</v>
      </c>
      <c r="AT874" s="2" t="b">
        <f t="shared" si="27"/>
        <v>0</v>
      </c>
      <c r="AU874" s="2" t="b">
        <f t="shared" si="33"/>
        <v>0</v>
      </c>
      <c r="AV874" s="8" t="b">
        <f t="shared" si="28"/>
        <v>1</v>
      </c>
      <c r="AW874" s="2" t="b">
        <f t="shared" si="29"/>
        <v>1</v>
      </c>
      <c r="AX874" s="2" t="b">
        <f t="shared" si="30"/>
        <v>0</v>
      </c>
      <c r="AY874" s="2" t="b">
        <f t="shared" si="31"/>
        <v>0</v>
      </c>
    </row>
    <row r="875" spans="1:51" ht="16" x14ac:dyDescent="0.2">
      <c r="A875" s="4" t="s">
        <v>5816</v>
      </c>
      <c r="B875" s="2" t="s">
        <v>133</v>
      </c>
      <c r="E875" s="2" t="s">
        <v>1463</v>
      </c>
      <c r="F875" s="2">
        <v>15</v>
      </c>
      <c r="G875" s="2" t="s">
        <v>3403</v>
      </c>
      <c r="H875" s="2" t="s">
        <v>3403</v>
      </c>
      <c r="I875" s="2" t="s">
        <v>5566</v>
      </c>
      <c r="J875" s="2" t="s">
        <v>5738</v>
      </c>
      <c r="K875" s="7" t="s">
        <v>5739</v>
      </c>
      <c r="L875" s="2" t="s">
        <v>1998</v>
      </c>
      <c r="M875" s="2" t="s">
        <v>1999</v>
      </c>
      <c r="R875" s="2" t="s">
        <v>5817</v>
      </c>
      <c r="AE875" s="2" t="s">
        <v>5818</v>
      </c>
      <c r="AF875" s="6" t="s">
        <v>1477</v>
      </c>
      <c r="AG875" s="6" t="s">
        <v>1508</v>
      </c>
      <c r="AH875" s="6" t="s">
        <v>1525</v>
      </c>
      <c r="AI875" s="6" t="s">
        <v>1477</v>
      </c>
      <c r="AJ875" s="6" t="s">
        <v>1477</v>
      </c>
      <c r="AK875" s="6" t="s">
        <v>1477</v>
      </c>
      <c r="AL875" s="6" t="s">
        <v>1477</v>
      </c>
      <c r="AM875" s="6" t="s">
        <v>1477</v>
      </c>
      <c r="AN875" s="6" t="s">
        <v>1477</v>
      </c>
      <c r="AO875" s="6" t="s">
        <v>1477</v>
      </c>
      <c r="AP875" s="6" t="s">
        <v>1478</v>
      </c>
      <c r="AQ875" s="6" t="s">
        <v>1602</v>
      </c>
      <c r="AR875" s="6" t="s">
        <v>1558</v>
      </c>
      <c r="AS875" s="6" t="s">
        <v>1480</v>
      </c>
      <c r="AT875" s="2" t="b">
        <f t="shared" si="27"/>
        <v>0</v>
      </c>
      <c r="AU875" s="2" t="b">
        <f t="shared" si="33"/>
        <v>0</v>
      </c>
      <c r="AV875" s="8" t="b">
        <f t="shared" si="28"/>
        <v>1</v>
      </c>
      <c r="AW875" s="2" t="b">
        <f t="shared" si="29"/>
        <v>1</v>
      </c>
      <c r="AX875" s="2" t="b">
        <f t="shared" si="30"/>
        <v>0</v>
      </c>
      <c r="AY875" s="2" t="b">
        <f t="shared" si="31"/>
        <v>0</v>
      </c>
    </row>
    <row r="876" spans="1:51" ht="16" x14ac:dyDescent="0.2">
      <c r="A876" s="4" t="s">
        <v>5819</v>
      </c>
      <c r="B876" s="2" t="s">
        <v>134</v>
      </c>
      <c r="E876" s="2" t="s">
        <v>1463</v>
      </c>
      <c r="F876" s="2">
        <v>15</v>
      </c>
      <c r="G876" s="2" t="s">
        <v>3403</v>
      </c>
      <c r="H876" s="2" t="s">
        <v>3403</v>
      </c>
      <c r="I876" s="2" t="s">
        <v>5566</v>
      </c>
      <c r="J876" s="2" t="s">
        <v>5738</v>
      </c>
      <c r="K876" s="7" t="s">
        <v>5739</v>
      </c>
      <c r="L876" s="2" t="s">
        <v>1998</v>
      </c>
      <c r="M876" s="2" t="s">
        <v>1999</v>
      </c>
      <c r="R876" s="2" t="s">
        <v>5820</v>
      </c>
      <c r="AE876" s="2" t="s">
        <v>5821</v>
      </c>
      <c r="AF876" s="6" t="s">
        <v>1477</v>
      </c>
      <c r="AG876" s="6" t="s">
        <v>1615</v>
      </c>
      <c r="AH876" s="6" t="s">
        <v>1497</v>
      </c>
      <c r="AI876" s="6" t="s">
        <v>1477</v>
      </c>
      <c r="AJ876" s="6" t="s">
        <v>1477</v>
      </c>
      <c r="AK876" s="6" t="s">
        <v>1477</v>
      </c>
      <c r="AL876" s="6" t="s">
        <v>1477</v>
      </c>
      <c r="AM876" s="6" t="s">
        <v>1477</v>
      </c>
      <c r="AN876" s="6" t="s">
        <v>1477</v>
      </c>
      <c r="AO876" s="6" t="s">
        <v>1477</v>
      </c>
      <c r="AP876" s="6" t="s">
        <v>1478</v>
      </c>
      <c r="AQ876" s="6" t="s">
        <v>1480</v>
      </c>
      <c r="AR876" s="6" t="s">
        <v>1496</v>
      </c>
      <c r="AS876" s="6" t="s">
        <v>1480</v>
      </c>
      <c r="AT876" s="2" t="b">
        <f t="shared" si="27"/>
        <v>0</v>
      </c>
      <c r="AU876" s="2" t="b">
        <f t="shared" si="33"/>
        <v>0</v>
      </c>
      <c r="AV876" s="8" t="b">
        <f t="shared" si="28"/>
        <v>1</v>
      </c>
      <c r="AW876" s="2" t="b">
        <f t="shared" si="29"/>
        <v>1</v>
      </c>
      <c r="AX876" s="2" t="b">
        <f t="shared" si="30"/>
        <v>0</v>
      </c>
      <c r="AY876" s="2" t="b">
        <f t="shared" si="31"/>
        <v>0</v>
      </c>
    </row>
    <row r="877" spans="1:51" ht="16" x14ac:dyDescent="0.2">
      <c r="A877" s="4" t="s">
        <v>5822</v>
      </c>
      <c r="B877" s="2" t="s">
        <v>135</v>
      </c>
      <c r="E877" s="2" t="s">
        <v>1463</v>
      </c>
      <c r="F877" s="2">
        <v>15</v>
      </c>
      <c r="G877" s="2" t="s">
        <v>3403</v>
      </c>
      <c r="H877" s="2" t="s">
        <v>3403</v>
      </c>
      <c r="I877" s="2" t="s">
        <v>5566</v>
      </c>
      <c r="J877" s="2" t="s">
        <v>5738</v>
      </c>
      <c r="K877" s="7" t="s">
        <v>5739</v>
      </c>
      <c r="L877" s="2" t="s">
        <v>1998</v>
      </c>
      <c r="M877" s="2" t="s">
        <v>1999</v>
      </c>
      <c r="R877" s="2" t="s">
        <v>5823</v>
      </c>
      <c r="AE877" s="2" t="s">
        <v>5824</v>
      </c>
      <c r="AF877" s="6" t="s">
        <v>1477</v>
      </c>
      <c r="AG877" s="6" t="s">
        <v>1508</v>
      </c>
      <c r="AH877" s="6" t="s">
        <v>1478</v>
      </c>
      <c r="AI877" s="6" t="s">
        <v>1477</v>
      </c>
      <c r="AJ877" s="6" t="s">
        <v>1477</v>
      </c>
      <c r="AK877" s="6" t="s">
        <v>1477</v>
      </c>
      <c r="AL877" s="6" t="s">
        <v>1477</v>
      </c>
      <c r="AM877" s="6" t="s">
        <v>1477</v>
      </c>
      <c r="AN877" s="6" t="s">
        <v>1477</v>
      </c>
      <c r="AO877" s="6" t="s">
        <v>1477</v>
      </c>
      <c r="AP877" s="6" t="s">
        <v>1478</v>
      </c>
      <c r="AQ877" s="6" t="s">
        <v>1512</v>
      </c>
      <c r="AR877" s="6" t="s">
        <v>2084</v>
      </c>
      <c r="AS877" s="6" t="s">
        <v>1536</v>
      </c>
      <c r="AT877" s="2" t="b">
        <f t="shared" si="27"/>
        <v>0</v>
      </c>
      <c r="AU877" s="2" t="b">
        <f t="shared" si="33"/>
        <v>0</v>
      </c>
      <c r="AV877" s="8" t="b">
        <f t="shared" si="28"/>
        <v>1</v>
      </c>
      <c r="AW877" s="2" t="b">
        <f t="shared" si="29"/>
        <v>1</v>
      </c>
      <c r="AX877" s="2" t="b">
        <f t="shared" si="30"/>
        <v>0</v>
      </c>
      <c r="AY877" s="2" t="b">
        <f t="shared" si="31"/>
        <v>0</v>
      </c>
    </row>
    <row r="878" spans="1:51" ht="16" x14ac:dyDescent="0.2">
      <c r="A878" s="4" t="s">
        <v>5825</v>
      </c>
      <c r="B878" s="2" t="s">
        <v>647</v>
      </c>
      <c r="E878" s="2" t="s">
        <v>1463</v>
      </c>
      <c r="F878" s="2">
        <v>15</v>
      </c>
      <c r="G878" s="2" t="s">
        <v>3403</v>
      </c>
      <c r="H878" s="2" t="s">
        <v>3403</v>
      </c>
      <c r="I878" s="2" t="s">
        <v>5566</v>
      </c>
      <c r="J878" s="2" t="s">
        <v>5738</v>
      </c>
      <c r="K878" s="7" t="s">
        <v>5739</v>
      </c>
      <c r="L878" s="2" t="s">
        <v>1473</v>
      </c>
      <c r="M878" s="2" t="s">
        <v>1528</v>
      </c>
      <c r="N878" s="2" t="s">
        <v>5826</v>
      </c>
      <c r="O878" s="2" t="s">
        <v>2240</v>
      </c>
      <c r="P878" s="2" t="s">
        <v>5827</v>
      </c>
      <c r="Q878" s="2" t="s">
        <v>5828</v>
      </c>
      <c r="R878" s="2" t="s">
        <v>5829</v>
      </c>
      <c r="AD878" s="2" t="s">
        <v>5830</v>
      </c>
      <c r="AE878" s="2" t="s">
        <v>5831</v>
      </c>
      <c r="AF878" s="6" t="s">
        <v>1477</v>
      </c>
      <c r="AG878" s="6" t="s">
        <v>1512</v>
      </c>
      <c r="AH878" s="6" t="s">
        <v>1480</v>
      </c>
      <c r="AI878" s="6" t="s">
        <v>1477</v>
      </c>
      <c r="AJ878" s="6" t="s">
        <v>1477</v>
      </c>
      <c r="AK878" s="6" t="s">
        <v>1477</v>
      </c>
      <c r="AL878" s="6" t="s">
        <v>1477</v>
      </c>
      <c r="AM878" s="6" t="s">
        <v>1477</v>
      </c>
      <c r="AN878" s="6" t="s">
        <v>1477</v>
      </c>
      <c r="AO878" s="6" t="s">
        <v>1477</v>
      </c>
      <c r="AP878" s="6" t="s">
        <v>1478</v>
      </c>
      <c r="AQ878" s="6" t="s">
        <v>1761</v>
      </c>
      <c r="AR878" s="6" t="s">
        <v>1480</v>
      </c>
      <c r="AS878" s="6" t="s">
        <v>1480</v>
      </c>
      <c r="AT878" s="2" t="b">
        <f t="shared" si="27"/>
        <v>0</v>
      </c>
      <c r="AU878" s="2" t="b">
        <f t="shared" si="33"/>
        <v>0</v>
      </c>
      <c r="AV878" s="8" t="b">
        <f t="shared" si="28"/>
        <v>1</v>
      </c>
      <c r="AW878" s="2" t="b">
        <f t="shared" si="29"/>
        <v>1</v>
      </c>
      <c r="AX878" s="2" t="b">
        <f t="shared" si="30"/>
        <v>0</v>
      </c>
      <c r="AY878" s="2" t="b">
        <f t="shared" si="31"/>
        <v>0</v>
      </c>
    </row>
    <row r="879" spans="1:51" ht="16" x14ac:dyDescent="0.2">
      <c r="A879" s="4" t="s">
        <v>5832</v>
      </c>
      <c r="B879" s="2" t="s">
        <v>648</v>
      </c>
      <c r="E879" s="2" t="s">
        <v>1463</v>
      </c>
      <c r="F879" s="2">
        <v>15</v>
      </c>
      <c r="G879" s="2" t="s">
        <v>3403</v>
      </c>
      <c r="H879" s="2" t="s">
        <v>3403</v>
      </c>
      <c r="I879" s="2" t="s">
        <v>5566</v>
      </c>
      <c r="J879" s="2" t="s">
        <v>5738</v>
      </c>
      <c r="K879" s="7" t="s">
        <v>5739</v>
      </c>
      <c r="L879" s="2" t="s">
        <v>1473</v>
      </c>
      <c r="M879" s="2" t="s">
        <v>1528</v>
      </c>
      <c r="N879" s="2" t="s">
        <v>5833</v>
      </c>
      <c r="O879" s="2" t="s">
        <v>2240</v>
      </c>
      <c r="P879" s="2" t="s">
        <v>5834</v>
      </c>
      <c r="Q879" s="2" t="s">
        <v>5835</v>
      </c>
      <c r="AD879" s="2" t="s">
        <v>5836</v>
      </c>
      <c r="AE879" s="2" t="s">
        <v>5837</v>
      </c>
      <c r="AF879" s="6" t="s">
        <v>1477</v>
      </c>
      <c r="AG879" s="6" t="s">
        <v>1496</v>
      </c>
      <c r="AH879" s="6" t="s">
        <v>1615</v>
      </c>
      <c r="AI879" s="6" t="s">
        <v>1477</v>
      </c>
      <c r="AJ879" s="6" t="s">
        <v>1477</v>
      </c>
      <c r="AK879" s="6" t="s">
        <v>1477</v>
      </c>
      <c r="AL879" s="6" t="s">
        <v>1477</v>
      </c>
      <c r="AM879" s="6" t="s">
        <v>1477</v>
      </c>
      <c r="AN879" s="6" t="s">
        <v>1477</v>
      </c>
      <c r="AO879" s="6" t="s">
        <v>1477</v>
      </c>
      <c r="AP879" s="6" t="s">
        <v>1478</v>
      </c>
      <c r="AQ879" s="6" t="s">
        <v>1496</v>
      </c>
      <c r="AR879" s="6" t="s">
        <v>1497</v>
      </c>
      <c r="AS879" s="6" t="s">
        <v>1480</v>
      </c>
      <c r="AT879" s="2" t="b">
        <f t="shared" si="27"/>
        <v>0</v>
      </c>
      <c r="AU879" s="2" t="b">
        <f t="shared" si="33"/>
        <v>0</v>
      </c>
      <c r="AV879" s="8" t="b">
        <f t="shared" si="28"/>
        <v>1</v>
      </c>
      <c r="AW879" s="2" t="b">
        <f t="shared" si="29"/>
        <v>1</v>
      </c>
      <c r="AX879" s="2" t="b">
        <f t="shared" si="30"/>
        <v>0</v>
      </c>
      <c r="AY879" s="2" t="b">
        <f t="shared" si="31"/>
        <v>0</v>
      </c>
    </row>
    <row r="880" spans="1:51" ht="16" x14ac:dyDescent="0.2">
      <c r="A880" s="4" t="s">
        <v>5838</v>
      </c>
      <c r="B880" s="2" t="s">
        <v>649</v>
      </c>
      <c r="E880" s="2" t="s">
        <v>1463</v>
      </c>
      <c r="F880" s="2">
        <v>15</v>
      </c>
      <c r="G880" s="2" t="s">
        <v>3403</v>
      </c>
      <c r="H880" s="2" t="s">
        <v>3403</v>
      </c>
      <c r="I880" s="2" t="s">
        <v>5566</v>
      </c>
      <c r="J880" s="2" t="s">
        <v>5738</v>
      </c>
      <c r="K880" s="7" t="s">
        <v>5739</v>
      </c>
      <c r="L880" s="2" t="s">
        <v>1473</v>
      </c>
      <c r="M880" s="2" t="s">
        <v>1528</v>
      </c>
      <c r="N880" s="2" t="s">
        <v>5839</v>
      </c>
      <c r="O880" s="2" t="s">
        <v>2240</v>
      </c>
      <c r="P880" s="2" t="s">
        <v>5840</v>
      </c>
      <c r="Q880" s="2" t="s">
        <v>5841</v>
      </c>
      <c r="R880" s="2" t="s">
        <v>5842</v>
      </c>
      <c r="AD880" s="2" t="s">
        <v>5843</v>
      </c>
      <c r="AE880" s="2" t="s">
        <v>5844</v>
      </c>
      <c r="AF880" s="6" t="s">
        <v>1477</v>
      </c>
      <c r="AG880" s="6" t="s">
        <v>1479</v>
      </c>
      <c r="AH880" s="6" t="s">
        <v>1682</v>
      </c>
      <c r="AI880" s="6" t="s">
        <v>1477</v>
      </c>
      <c r="AJ880" s="6" t="s">
        <v>1477</v>
      </c>
      <c r="AK880" s="6" t="s">
        <v>1477</v>
      </c>
      <c r="AL880" s="6" t="s">
        <v>1477</v>
      </c>
      <c r="AM880" s="6" t="s">
        <v>1477</v>
      </c>
      <c r="AN880" s="6" t="s">
        <v>1477</v>
      </c>
      <c r="AO880" s="6" t="s">
        <v>1477</v>
      </c>
      <c r="AP880" s="6" t="s">
        <v>1478</v>
      </c>
      <c r="AQ880" s="6" t="s">
        <v>1682</v>
      </c>
      <c r="AR880" s="6" t="s">
        <v>1478</v>
      </c>
      <c r="AS880" s="6" t="s">
        <v>1480</v>
      </c>
      <c r="AT880" s="2" t="b">
        <f t="shared" si="27"/>
        <v>0</v>
      </c>
      <c r="AU880" s="2" t="b">
        <f t="shared" si="33"/>
        <v>0</v>
      </c>
      <c r="AV880" s="8" t="b">
        <f t="shared" si="28"/>
        <v>1</v>
      </c>
      <c r="AW880" s="2" t="b">
        <f t="shared" si="29"/>
        <v>1</v>
      </c>
      <c r="AX880" s="2" t="b">
        <f t="shared" si="30"/>
        <v>0</v>
      </c>
      <c r="AY880" s="2" t="b">
        <f t="shared" si="31"/>
        <v>0</v>
      </c>
    </row>
    <row r="881" spans="1:51" ht="16" x14ac:dyDescent="0.2">
      <c r="A881" s="4" t="s">
        <v>5845</v>
      </c>
      <c r="B881" s="2" t="s">
        <v>1006</v>
      </c>
      <c r="E881" s="2" t="s">
        <v>1463</v>
      </c>
      <c r="F881" s="2">
        <v>15</v>
      </c>
      <c r="G881" s="2" t="s">
        <v>3403</v>
      </c>
      <c r="H881" s="2" t="s">
        <v>3403</v>
      </c>
      <c r="I881" s="2" t="s">
        <v>5566</v>
      </c>
      <c r="J881" s="2" t="s">
        <v>5738</v>
      </c>
      <c r="K881" s="7" t="s">
        <v>5739</v>
      </c>
      <c r="L881" s="2" t="s">
        <v>1473</v>
      </c>
      <c r="M881" s="2" t="s">
        <v>1528</v>
      </c>
      <c r="N881" s="2" t="s">
        <v>5846</v>
      </c>
      <c r="O881" s="2" t="s">
        <v>5744</v>
      </c>
      <c r="P881" s="2" t="s">
        <v>5847</v>
      </c>
      <c r="Q881" s="2" t="s">
        <v>5848</v>
      </c>
      <c r="AD881" s="2" t="s">
        <v>5849</v>
      </c>
      <c r="AE881" s="2" t="s">
        <v>5850</v>
      </c>
      <c r="AF881" s="6" t="s">
        <v>1477</v>
      </c>
      <c r="AG881" s="6" t="s">
        <v>1535</v>
      </c>
      <c r="AH881" s="6" t="s">
        <v>1496</v>
      </c>
      <c r="AI881" s="6" t="s">
        <v>1477</v>
      </c>
      <c r="AJ881" s="6" t="s">
        <v>1477</v>
      </c>
      <c r="AK881" s="6" t="s">
        <v>1477</v>
      </c>
      <c r="AL881" s="6" t="s">
        <v>1477</v>
      </c>
      <c r="AM881" s="6" t="s">
        <v>1477</v>
      </c>
      <c r="AN881" s="6" t="s">
        <v>1477</v>
      </c>
      <c r="AO881" s="6" t="s">
        <v>1477</v>
      </c>
      <c r="AP881" s="6" t="s">
        <v>1478</v>
      </c>
      <c r="AQ881" s="6" t="s">
        <v>1508</v>
      </c>
      <c r="AR881" s="6" t="s">
        <v>1535</v>
      </c>
      <c r="AS881" s="6" t="s">
        <v>1480</v>
      </c>
      <c r="AT881" s="2" t="b">
        <f t="shared" si="27"/>
        <v>0</v>
      </c>
      <c r="AU881" s="2" t="b">
        <f t="shared" si="33"/>
        <v>0</v>
      </c>
      <c r="AV881" s="8" t="b">
        <f t="shared" si="28"/>
        <v>1</v>
      </c>
      <c r="AW881" s="2" t="b">
        <f t="shared" si="29"/>
        <v>1</v>
      </c>
      <c r="AX881" s="2" t="b">
        <f t="shared" si="30"/>
        <v>0</v>
      </c>
      <c r="AY881" s="2" t="b">
        <f t="shared" si="31"/>
        <v>0</v>
      </c>
    </row>
    <row r="882" spans="1:51" ht="16" x14ac:dyDescent="0.2">
      <c r="A882" s="4" t="s">
        <v>5851</v>
      </c>
      <c r="B882" s="2" t="s">
        <v>1010</v>
      </c>
      <c r="E882" s="2" t="s">
        <v>1463</v>
      </c>
      <c r="F882" s="2">
        <v>15</v>
      </c>
      <c r="G882" s="2" t="s">
        <v>3403</v>
      </c>
      <c r="H882" s="2" t="s">
        <v>3403</v>
      </c>
      <c r="I882" s="2" t="s">
        <v>5566</v>
      </c>
      <c r="J882" s="2" t="s">
        <v>5738</v>
      </c>
      <c r="K882" s="7" t="s">
        <v>5739</v>
      </c>
      <c r="L882" s="2" t="s">
        <v>1473</v>
      </c>
      <c r="M882" s="2" t="s">
        <v>1528</v>
      </c>
      <c r="N882" s="2" t="s">
        <v>5852</v>
      </c>
      <c r="O882" s="2" t="s">
        <v>5744</v>
      </c>
      <c r="P882" s="2" t="s">
        <v>5853</v>
      </c>
      <c r="Q882" s="2" t="s">
        <v>5854</v>
      </c>
      <c r="R882" s="2" t="s">
        <v>5855</v>
      </c>
      <c r="AD882" s="2" t="s">
        <v>5856</v>
      </c>
      <c r="AE882" s="2" t="s">
        <v>5857</v>
      </c>
      <c r="AF882" s="6" t="s">
        <v>1477</v>
      </c>
      <c r="AG882" s="6" t="s">
        <v>1535</v>
      </c>
      <c r="AH882" s="6" t="s">
        <v>1496</v>
      </c>
      <c r="AI882" s="6" t="s">
        <v>1477</v>
      </c>
      <c r="AJ882" s="6" t="s">
        <v>1477</v>
      </c>
      <c r="AK882" s="6" t="s">
        <v>1477</v>
      </c>
      <c r="AL882" s="6" t="s">
        <v>1477</v>
      </c>
      <c r="AM882" s="6" t="s">
        <v>1477</v>
      </c>
      <c r="AN882" s="6" t="s">
        <v>1477</v>
      </c>
      <c r="AO882" s="6" t="s">
        <v>1477</v>
      </c>
      <c r="AP882" s="6" t="s">
        <v>1478</v>
      </c>
      <c r="AQ882" s="6" t="s">
        <v>1508</v>
      </c>
      <c r="AR882" s="6" t="s">
        <v>1535</v>
      </c>
      <c r="AS882" s="6" t="s">
        <v>1480</v>
      </c>
      <c r="AT882" s="2" t="b">
        <f t="shared" si="27"/>
        <v>0</v>
      </c>
      <c r="AU882" s="2" t="b">
        <f t="shared" si="33"/>
        <v>0</v>
      </c>
      <c r="AV882" s="8" t="b">
        <f t="shared" si="28"/>
        <v>1</v>
      </c>
      <c r="AW882" s="2" t="b">
        <f t="shared" si="29"/>
        <v>1</v>
      </c>
      <c r="AX882" s="2" t="b">
        <f t="shared" si="30"/>
        <v>0</v>
      </c>
      <c r="AY882" s="2" t="b">
        <f t="shared" si="31"/>
        <v>0</v>
      </c>
    </row>
    <row r="883" spans="1:51" ht="16" x14ac:dyDescent="0.2">
      <c r="A883" s="4" t="s">
        <v>5858</v>
      </c>
      <c r="B883" s="2" t="s">
        <v>1283</v>
      </c>
      <c r="E883" s="2" t="s">
        <v>1463</v>
      </c>
      <c r="F883" s="2">
        <v>15</v>
      </c>
      <c r="G883" s="2" t="s">
        <v>3403</v>
      </c>
      <c r="H883" s="2" t="s">
        <v>3403</v>
      </c>
      <c r="I883" s="2" t="s">
        <v>5566</v>
      </c>
      <c r="J883" s="2" t="s">
        <v>5738</v>
      </c>
      <c r="K883" s="7" t="s">
        <v>5739</v>
      </c>
      <c r="L883" s="2" t="s">
        <v>1473</v>
      </c>
      <c r="M883" s="2" t="s">
        <v>1983</v>
      </c>
      <c r="P883" s="2" t="s">
        <v>5859</v>
      </c>
      <c r="Q883" s="2" t="s">
        <v>5860</v>
      </c>
      <c r="R883" s="2" t="s">
        <v>5861</v>
      </c>
      <c r="AD883" s="2" t="s">
        <v>5862</v>
      </c>
      <c r="AE883" s="2" t="s">
        <v>5863</v>
      </c>
      <c r="AF883" s="6" t="s">
        <v>1477</v>
      </c>
      <c r="AG883" s="6" t="s">
        <v>1526</v>
      </c>
      <c r="AH883" s="6" t="s">
        <v>1536</v>
      </c>
      <c r="AI883" s="6" t="s">
        <v>1477</v>
      </c>
      <c r="AJ883" s="6" t="s">
        <v>1477</v>
      </c>
      <c r="AK883" s="6" t="s">
        <v>1477</v>
      </c>
      <c r="AL883" s="6" t="s">
        <v>1477</v>
      </c>
      <c r="AM883" s="6" t="s">
        <v>1477</v>
      </c>
      <c r="AN883" s="6" t="s">
        <v>1477</v>
      </c>
      <c r="AO883" s="6" t="s">
        <v>1477</v>
      </c>
      <c r="AP883" s="6" t="s">
        <v>1478</v>
      </c>
      <c r="AQ883" s="6" t="s">
        <v>1478</v>
      </c>
      <c r="AR883" s="6" t="s">
        <v>1526</v>
      </c>
      <c r="AS883" s="6" t="s">
        <v>1480</v>
      </c>
      <c r="AT883" s="2" t="b">
        <f t="shared" si="27"/>
        <v>0</v>
      </c>
      <c r="AU883" s="2" t="b">
        <f t="shared" si="33"/>
        <v>0</v>
      </c>
      <c r="AV883" s="8" t="b">
        <f t="shared" si="28"/>
        <v>1</v>
      </c>
      <c r="AW883" s="2" t="b">
        <f t="shared" si="29"/>
        <v>1</v>
      </c>
      <c r="AX883" s="2" t="b">
        <f t="shared" si="30"/>
        <v>0</v>
      </c>
      <c r="AY883" s="2" t="b">
        <f t="shared" si="31"/>
        <v>0</v>
      </c>
    </row>
    <row r="884" spans="1:51" ht="16" x14ac:dyDescent="0.2">
      <c r="A884" s="4" t="s">
        <v>5864</v>
      </c>
      <c r="B884" s="2" t="s">
        <v>1284</v>
      </c>
      <c r="E884" s="2" t="s">
        <v>1463</v>
      </c>
      <c r="F884" s="2">
        <v>15</v>
      </c>
      <c r="G884" s="2" t="s">
        <v>3403</v>
      </c>
      <c r="H884" s="2" t="s">
        <v>3403</v>
      </c>
      <c r="I884" s="2" t="s">
        <v>5566</v>
      </c>
      <c r="J884" s="2" t="s">
        <v>5738</v>
      </c>
      <c r="K884" s="7" t="s">
        <v>5739</v>
      </c>
      <c r="L884" s="2" t="s">
        <v>1473</v>
      </c>
      <c r="M884" s="2" t="s">
        <v>1983</v>
      </c>
      <c r="P884" s="2" t="s">
        <v>5865</v>
      </c>
      <c r="Q884" s="2" t="s">
        <v>5866</v>
      </c>
      <c r="R884" s="2" t="s">
        <v>5867</v>
      </c>
      <c r="AD884" s="2" t="s">
        <v>5868</v>
      </c>
      <c r="AE884" s="2" t="s">
        <v>5869</v>
      </c>
      <c r="AF884" s="6" t="s">
        <v>1477</v>
      </c>
      <c r="AG884" s="6" t="s">
        <v>1478</v>
      </c>
      <c r="AH884" s="6" t="s">
        <v>1478</v>
      </c>
      <c r="AI884" s="6" t="s">
        <v>1477</v>
      </c>
      <c r="AJ884" s="6" t="s">
        <v>1477</v>
      </c>
      <c r="AK884" s="6" t="s">
        <v>1477</v>
      </c>
      <c r="AL884" s="6" t="s">
        <v>1477</v>
      </c>
      <c r="AM884" s="6" t="s">
        <v>1477</v>
      </c>
      <c r="AN884" s="6" t="s">
        <v>1477</v>
      </c>
      <c r="AO884" s="6" t="s">
        <v>1477</v>
      </c>
      <c r="AP884" s="6" t="s">
        <v>1480</v>
      </c>
      <c r="AQ884" s="6" t="s">
        <v>1508</v>
      </c>
      <c r="AR884" s="6" t="s">
        <v>1484</v>
      </c>
      <c r="AS884" s="6" t="s">
        <v>1480</v>
      </c>
      <c r="AT884" s="2" t="b">
        <f t="shared" si="27"/>
        <v>0</v>
      </c>
      <c r="AU884" s="2" t="b">
        <f t="shared" si="33"/>
        <v>0</v>
      </c>
      <c r="AV884" s="8" t="b">
        <f t="shared" si="28"/>
        <v>1</v>
      </c>
      <c r="AW884" s="2" t="b">
        <f t="shared" si="29"/>
        <v>1</v>
      </c>
      <c r="AX884" s="2" t="b">
        <f t="shared" si="30"/>
        <v>0</v>
      </c>
      <c r="AY884" s="2" t="b">
        <f t="shared" si="31"/>
        <v>0</v>
      </c>
    </row>
    <row r="885" spans="1:51" ht="16" x14ac:dyDescent="0.2">
      <c r="A885" s="4" t="s">
        <v>5870</v>
      </c>
      <c r="B885" s="2" t="s">
        <v>1285</v>
      </c>
      <c r="E885" s="2" t="s">
        <v>1463</v>
      </c>
      <c r="F885" s="2">
        <v>15</v>
      </c>
      <c r="G885" s="2" t="s">
        <v>3403</v>
      </c>
      <c r="H885" s="2" t="s">
        <v>3403</v>
      </c>
      <c r="I885" s="2" t="s">
        <v>5566</v>
      </c>
      <c r="J885" s="2" t="s">
        <v>5738</v>
      </c>
      <c r="K885" s="7" t="s">
        <v>5739</v>
      </c>
      <c r="L885" s="2" t="s">
        <v>1473</v>
      </c>
      <c r="M885" s="2" t="s">
        <v>1983</v>
      </c>
      <c r="P885" s="2" t="s">
        <v>5871</v>
      </c>
      <c r="Q885" s="2" t="s">
        <v>5872</v>
      </c>
      <c r="R885" s="2" t="s">
        <v>5873</v>
      </c>
      <c r="AD885" s="2" t="s">
        <v>5874</v>
      </c>
      <c r="AE885" s="2" t="s">
        <v>5875</v>
      </c>
      <c r="AF885" s="6" t="s">
        <v>1477</v>
      </c>
      <c r="AG885" s="6" t="s">
        <v>1478</v>
      </c>
      <c r="AH885" s="6" t="s">
        <v>1478</v>
      </c>
      <c r="AI885" s="6" t="s">
        <v>1477</v>
      </c>
      <c r="AJ885" s="6" t="s">
        <v>1477</v>
      </c>
      <c r="AK885" s="6" t="s">
        <v>1477</v>
      </c>
      <c r="AL885" s="6" t="s">
        <v>1477</v>
      </c>
      <c r="AM885" s="6" t="s">
        <v>1477</v>
      </c>
      <c r="AN885" s="6" t="s">
        <v>1477</v>
      </c>
      <c r="AO885" s="6" t="s">
        <v>1477</v>
      </c>
      <c r="AP885" s="6" t="s">
        <v>1480</v>
      </c>
      <c r="AQ885" s="6" t="s">
        <v>1508</v>
      </c>
      <c r="AR885" s="6" t="s">
        <v>1512</v>
      </c>
      <c r="AS885" s="6" t="s">
        <v>1480</v>
      </c>
      <c r="AT885" s="2" t="b">
        <f t="shared" si="27"/>
        <v>0</v>
      </c>
      <c r="AU885" s="2" t="b">
        <f t="shared" si="33"/>
        <v>0</v>
      </c>
      <c r="AV885" s="8" t="b">
        <f t="shared" si="28"/>
        <v>1</v>
      </c>
      <c r="AW885" s="2" t="b">
        <f t="shared" si="29"/>
        <v>1</v>
      </c>
      <c r="AX885" s="2" t="b">
        <f t="shared" si="30"/>
        <v>0</v>
      </c>
      <c r="AY885" s="2" t="b">
        <f t="shared" si="31"/>
        <v>0</v>
      </c>
    </row>
    <row r="886" spans="1:51" ht="16" x14ac:dyDescent="0.2">
      <c r="A886" s="4" t="s">
        <v>5876</v>
      </c>
      <c r="B886" s="2" t="s">
        <v>1088</v>
      </c>
      <c r="E886" s="2" t="s">
        <v>1463</v>
      </c>
      <c r="F886" s="2">
        <v>15</v>
      </c>
      <c r="G886" s="2" t="s">
        <v>3403</v>
      </c>
      <c r="H886" s="2" t="s">
        <v>3403</v>
      </c>
      <c r="I886" s="2" t="s">
        <v>5566</v>
      </c>
      <c r="J886" s="2" t="s">
        <v>5877</v>
      </c>
      <c r="K886" s="7" t="s">
        <v>5878</v>
      </c>
      <c r="L886" s="2" t="s">
        <v>1473</v>
      </c>
      <c r="M886" s="2" t="s">
        <v>1983</v>
      </c>
      <c r="P886" s="2" t="s">
        <v>5879</v>
      </c>
      <c r="Q886" s="2" t="s">
        <v>5880</v>
      </c>
      <c r="R886" s="2" t="s">
        <v>5881</v>
      </c>
      <c r="AD886" s="2" t="s">
        <v>5882</v>
      </c>
      <c r="AE886" s="2" t="s">
        <v>5883</v>
      </c>
      <c r="AF886" s="6" t="s">
        <v>1477</v>
      </c>
      <c r="AG886" s="6" t="s">
        <v>2084</v>
      </c>
      <c r="AH886" s="6" t="s">
        <v>1682</v>
      </c>
      <c r="AI886" s="6" t="s">
        <v>1477</v>
      </c>
      <c r="AJ886" s="6" t="s">
        <v>1477</v>
      </c>
      <c r="AK886" s="6" t="s">
        <v>1477</v>
      </c>
      <c r="AL886" s="6" t="s">
        <v>1477</v>
      </c>
      <c r="AM886" s="6" t="s">
        <v>1477</v>
      </c>
      <c r="AN886" s="6" t="s">
        <v>1477</v>
      </c>
      <c r="AO886" s="6" t="s">
        <v>1477</v>
      </c>
      <c r="AP886" s="6" t="s">
        <v>1478</v>
      </c>
      <c r="AQ886" s="6" t="s">
        <v>2084</v>
      </c>
      <c r="AR886" s="6" t="s">
        <v>1535</v>
      </c>
      <c r="AS886" s="6" t="s">
        <v>1480</v>
      </c>
      <c r="AT886" s="2" t="b">
        <f t="shared" si="27"/>
        <v>0</v>
      </c>
      <c r="AU886" s="2" t="b">
        <f t="shared" si="33"/>
        <v>0</v>
      </c>
      <c r="AV886" s="8" t="b">
        <f t="shared" si="28"/>
        <v>1</v>
      </c>
      <c r="AW886" s="2" t="b">
        <f t="shared" si="29"/>
        <v>1</v>
      </c>
      <c r="AX886" s="2" t="b">
        <f t="shared" si="30"/>
        <v>0</v>
      </c>
      <c r="AY886" s="2" t="b">
        <f t="shared" si="31"/>
        <v>0</v>
      </c>
    </row>
    <row r="887" spans="1:51" ht="16" x14ac:dyDescent="0.2">
      <c r="A887" s="4" t="s">
        <v>5884</v>
      </c>
      <c r="B887" s="2" t="s">
        <v>1090</v>
      </c>
      <c r="E887" s="2" t="s">
        <v>1463</v>
      </c>
      <c r="F887" s="2">
        <v>15</v>
      </c>
      <c r="G887" s="2" t="s">
        <v>3403</v>
      </c>
      <c r="H887" s="2" t="s">
        <v>3403</v>
      </c>
      <c r="I887" s="2" t="s">
        <v>5566</v>
      </c>
      <c r="J887" s="2" t="s">
        <v>5877</v>
      </c>
      <c r="K887" s="7" t="s">
        <v>5878</v>
      </c>
      <c r="L887" s="2" t="s">
        <v>1473</v>
      </c>
      <c r="M887" s="2" t="s">
        <v>1983</v>
      </c>
      <c r="P887" s="2" t="s">
        <v>5885</v>
      </c>
      <c r="Q887" s="2" t="s">
        <v>5886</v>
      </c>
      <c r="AE887" s="2" t="s">
        <v>5887</v>
      </c>
      <c r="AF887" s="6" t="s">
        <v>1477</v>
      </c>
      <c r="AG887" s="6" t="s">
        <v>1602</v>
      </c>
      <c r="AH887" s="6" t="s">
        <v>1497</v>
      </c>
      <c r="AI887" s="6" t="s">
        <v>1477</v>
      </c>
      <c r="AJ887" s="6" t="s">
        <v>1477</v>
      </c>
      <c r="AK887" s="6" t="s">
        <v>1477</v>
      </c>
      <c r="AL887" s="6" t="s">
        <v>1477</v>
      </c>
      <c r="AM887" s="6" t="s">
        <v>1477</v>
      </c>
      <c r="AN887" s="6" t="s">
        <v>1477</v>
      </c>
      <c r="AO887" s="6" t="s">
        <v>1477</v>
      </c>
      <c r="AP887" s="6" t="s">
        <v>1478</v>
      </c>
      <c r="AQ887" s="6" t="s">
        <v>1525</v>
      </c>
      <c r="AR887" s="6" t="s">
        <v>1615</v>
      </c>
      <c r="AS887" s="6" t="s">
        <v>1602</v>
      </c>
      <c r="AT887" s="2" t="b">
        <f t="shared" si="27"/>
        <v>0</v>
      </c>
      <c r="AU887" s="2" t="b">
        <f t="shared" si="33"/>
        <v>0</v>
      </c>
      <c r="AV887" s="8" t="b">
        <f t="shared" si="28"/>
        <v>1</v>
      </c>
      <c r="AW887" s="2" t="b">
        <f t="shared" si="29"/>
        <v>1</v>
      </c>
      <c r="AX887" s="2" t="b">
        <f t="shared" si="30"/>
        <v>0</v>
      </c>
      <c r="AY887" s="2" t="b">
        <f t="shared" si="31"/>
        <v>0</v>
      </c>
    </row>
    <row r="888" spans="1:51" ht="16" x14ac:dyDescent="0.2">
      <c r="A888" s="4" t="s">
        <v>5888</v>
      </c>
      <c r="B888" s="2" t="s">
        <v>1091</v>
      </c>
      <c r="E888" s="2" t="s">
        <v>1463</v>
      </c>
      <c r="F888" s="2">
        <v>15</v>
      </c>
      <c r="G888" s="2" t="s">
        <v>3403</v>
      </c>
      <c r="H888" s="2" t="s">
        <v>3403</v>
      </c>
      <c r="I888" s="2" t="s">
        <v>5566</v>
      </c>
      <c r="J888" s="2" t="s">
        <v>5877</v>
      </c>
      <c r="K888" s="7" t="s">
        <v>5878</v>
      </c>
      <c r="L888" s="2" t="s">
        <v>1473</v>
      </c>
      <c r="M888" s="2" t="s">
        <v>1983</v>
      </c>
      <c r="P888" s="2" t="s">
        <v>5889</v>
      </c>
      <c r="Q888" s="2" t="s">
        <v>5890</v>
      </c>
      <c r="R888" s="2" t="s">
        <v>5891</v>
      </c>
      <c r="AD888" s="2" t="s">
        <v>5892</v>
      </c>
      <c r="AE888" s="2" t="s">
        <v>5893</v>
      </c>
      <c r="AF888" s="6" t="s">
        <v>1477</v>
      </c>
      <c r="AG888" s="6" t="s">
        <v>1496</v>
      </c>
      <c r="AH888" s="6" t="s">
        <v>1615</v>
      </c>
      <c r="AI888" s="6" t="s">
        <v>1477</v>
      </c>
      <c r="AJ888" s="6" t="s">
        <v>1477</v>
      </c>
      <c r="AK888" s="6" t="s">
        <v>1477</v>
      </c>
      <c r="AL888" s="6" t="s">
        <v>1477</v>
      </c>
      <c r="AM888" s="6" t="s">
        <v>1477</v>
      </c>
      <c r="AN888" s="6" t="s">
        <v>1477</v>
      </c>
      <c r="AO888" s="6" t="s">
        <v>1477</v>
      </c>
      <c r="AP888" s="6" t="s">
        <v>1478</v>
      </c>
      <c r="AQ888" s="6" t="s">
        <v>1496</v>
      </c>
      <c r="AR888" s="6" t="s">
        <v>1497</v>
      </c>
      <c r="AS888" s="6" t="s">
        <v>1480</v>
      </c>
      <c r="AT888" s="2" t="b">
        <f t="shared" si="27"/>
        <v>0</v>
      </c>
      <c r="AU888" s="2" t="b">
        <f t="shared" si="33"/>
        <v>0</v>
      </c>
      <c r="AV888" s="8" t="b">
        <f t="shared" si="28"/>
        <v>1</v>
      </c>
      <c r="AW888" s="2" t="b">
        <f t="shared" si="29"/>
        <v>1</v>
      </c>
      <c r="AX888" s="2" t="b">
        <f t="shared" si="30"/>
        <v>0</v>
      </c>
      <c r="AY888" s="2" t="b">
        <f t="shared" si="31"/>
        <v>0</v>
      </c>
    </row>
    <row r="889" spans="1:51" ht="16" x14ac:dyDescent="0.2">
      <c r="A889" s="4" t="s">
        <v>5894</v>
      </c>
      <c r="B889" s="2" t="s">
        <v>1094</v>
      </c>
      <c r="E889" s="2" t="s">
        <v>1463</v>
      </c>
      <c r="F889" s="2">
        <v>15</v>
      </c>
      <c r="G889" s="2" t="s">
        <v>3403</v>
      </c>
      <c r="H889" s="2" t="s">
        <v>3403</v>
      </c>
      <c r="I889" s="2" t="s">
        <v>5566</v>
      </c>
      <c r="J889" s="2" t="s">
        <v>5877</v>
      </c>
      <c r="K889" s="7" t="s">
        <v>5878</v>
      </c>
      <c r="L889" s="2" t="s">
        <v>1473</v>
      </c>
      <c r="M889" s="2" t="s">
        <v>1983</v>
      </c>
      <c r="P889" s="2" t="s">
        <v>5895</v>
      </c>
      <c r="Q889" s="2" t="s">
        <v>5896</v>
      </c>
      <c r="AD889" s="2" t="s">
        <v>5897</v>
      </c>
      <c r="AE889" s="2" t="s">
        <v>5898</v>
      </c>
      <c r="AF889" s="6" t="s">
        <v>1477</v>
      </c>
      <c r="AG889" s="6" t="s">
        <v>1478</v>
      </c>
      <c r="AH889" s="6" t="s">
        <v>1484</v>
      </c>
      <c r="AI889" s="6" t="s">
        <v>1477</v>
      </c>
      <c r="AJ889" s="6" t="s">
        <v>1477</v>
      </c>
      <c r="AK889" s="6" t="s">
        <v>1477</v>
      </c>
      <c r="AL889" s="6" t="s">
        <v>1477</v>
      </c>
      <c r="AM889" s="6" t="s">
        <v>1477</v>
      </c>
      <c r="AN889" s="6" t="s">
        <v>1477</v>
      </c>
      <c r="AO889" s="6" t="s">
        <v>1477</v>
      </c>
      <c r="AP889" s="6" t="s">
        <v>1480</v>
      </c>
      <c r="AQ889" s="6" t="s">
        <v>1525</v>
      </c>
      <c r="AR889" s="6" t="s">
        <v>1497</v>
      </c>
      <c r="AS889" s="6" t="s">
        <v>1480</v>
      </c>
      <c r="AT889" s="2" t="b">
        <f t="shared" si="27"/>
        <v>0</v>
      </c>
      <c r="AU889" s="2" t="b">
        <f t="shared" si="33"/>
        <v>0</v>
      </c>
      <c r="AV889" s="8" t="b">
        <f t="shared" si="28"/>
        <v>1</v>
      </c>
      <c r="AW889" s="2" t="b">
        <f t="shared" si="29"/>
        <v>1</v>
      </c>
      <c r="AX889" s="2" t="b">
        <f t="shared" si="30"/>
        <v>0</v>
      </c>
      <c r="AY889" s="2" t="b">
        <f t="shared" si="31"/>
        <v>0</v>
      </c>
    </row>
    <row r="890" spans="1:51" ht="16" x14ac:dyDescent="0.2">
      <c r="A890" s="4" t="s">
        <v>5899</v>
      </c>
      <c r="B890" s="2" t="s">
        <v>1098</v>
      </c>
      <c r="E890" s="2" t="s">
        <v>1463</v>
      </c>
      <c r="F890" s="2">
        <v>15</v>
      </c>
      <c r="G890" s="2" t="s">
        <v>3403</v>
      </c>
      <c r="H890" s="2" t="s">
        <v>3403</v>
      </c>
      <c r="I890" s="2" t="s">
        <v>5566</v>
      </c>
      <c r="J890" s="2" t="s">
        <v>5877</v>
      </c>
      <c r="K890" s="7" t="s">
        <v>5878</v>
      </c>
      <c r="L890" s="2" t="s">
        <v>1473</v>
      </c>
      <c r="M890" s="2" t="s">
        <v>1983</v>
      </c>
      <c r="P890" s="2" t="s">
        <v>5900</v>
      </c>
      <c r="Q890" s="2" t="s">
        <v>5901</v>
      </c>
      <c r="AD890" s="2" t="s">
        <v>5902</v>
      </c>
      <c r="AE890" s="2" t="s">
        <v>5903</v>
      </c>
      <c r="AF890" s="6" t="s">
        <v>1477</v>
      </c>
      <c r="AG890" s="6" t="s">
        <v>1496</v>
      </c>
      <c r="AH890" s="6" t="s">
        <v>1536</v>
      </c>
      <c r="AI890" s="6" t="s">
        <v>1477</v>
      </c>
      <c r="AJ890" s="6" t="s">
        <v>1477</v>
      </c>
      <c r="AK890" s="6" t="s">
        <v>1477</v>
      </c>
      <c r="AL890" s="6" t="s">
        <v>1477</v>
      </c>
      <c r="AM890" s="6" t="s">
        <v>1477</v>
      </c>
      <c r="AN890" s="6" t="s">
        <v>1477</v>
      </c>
      <c r="AO890" s="6" t="s">
        <v>1477</v>
      </c>
      <c r="AP890" s="6" t="s">
        <v>1480</v>
      </c>
      <c r="AQ890" s="6" t="s">
        <v>1497</v>
      </c>
      <c r="AR890" s="6" t="s">
        <v>1480</v>
      </c>
      <c r="AS890" s="6" t="s">
        <v>1480</v>
      </c>
      <c r="AT890" s="2" t="b">
        <f t="shared" si="27"/>
        <v>0</v>
      </c>
      <c r="AU890" s="2" t="b">
        <f t="shared" si="33"/>
        <v>0</v>
      </c>
      <c r="AV890" s="8" t="b">
        <f t="shared" si="28"/>
        <v>1</v>
      </c>
      <c r="AW890" s="2" t="b">
        <f t="shared" si="29"/>
        <v>1</v>
      </c>
      <c r="AX890" s="2" t="b">
        <f t="shared" si="30"/>
        <v>0</v>
      </c>
      <c r="AY890" s="2" t="b">
        <f t="shared" si="31"/>
        <v>0</v>
      </c>
    </row>
    <row r="891" spans="1:51" ht="16" x14ac:dyDescent="0.2">
      <c r="A891" s="4" t="s">
        <v>5904</v>
      </c>
      <c r="B891" s="2" t="s">
        <v>1100</v>
      </c>
      <c r="E891" s="2" t="s">
        <v>1463</v>
      </c>
      <c r="F891" s="2">
        <v>15</v>
      </c>
      <c r="G891" s="2" t="s">
        <v>3403</v>
      </c>
      <c r="H891" s="2" t="s">
        <v>3403</v>
      </c>
      <c r="I891" s="2" t="s">
        <v>5566</v>
      </c>
      <c r="J891" s="2" t="s">
        <v>5877</v>
      </c>
      <c r="K891" s="7" t="s">
        <v>5878</v>
      </c>
      <c r="L891" s="2" t="s">
        <v>1473</v>
      </c>
      <c r="M891" s="2" t="s">
        <v>1983</v>
      </c>
      <c r="P891" s="2" t="s">
        <v>5905</v>
      </c>
      <c r="Q891" s="2" t="s">
        <v>5906</v>
      </c>
      <c r="AD891" s="2" t="s">
        <v>5907</v>
      </c>
      <c r="AE891" s="2" t="s">
        <v>5908</v>
      </c>
      <c r="AF891" s="6" t="s">
        <v>1477</v>
      </c>
      <c r="AG891" s="6" t="s">
        <v>1478</v>
      </c>
      <c r="AH891" s="6" t="s">
        <v>1484</v>
      </c>
      <c r="AI891" s="6" t="s">
        <v>1477</v>
      </c>
      <c r="AJ891" s="6" t="s">
        <v>1477</v>
      </c>
      <c r="AK891" s="6" t="s">
        <v>1477</v>
      </c>
      <c r="AL891" s="6" t="s">
        <v>1477</v>
      </c>
      <c r="AM891" s="6" t="s">
        <v>1477</v>
      </c>
      <c r="AN891" s="6" t="s">
        <v>1477</v>
      </c>
      <c r="AO891" s="6" t="s">
        <v>1477</v>
      </c>
      <c r="AP891" s="6" t="s">
        <v>1480</v>
      </c>
      <c r="AQ891" s="6" t="s">
        <v>1525</v>
      </c>
      <c r="AR891" s="6" t="s">
        <v>1497</v>
      </c>
      <c r="AS891" s="6" t="s">
        <v>1480</v>
      </c>
      <c r="AT891" s="2" t="b">
        <f t="shared" si="27"/>
        <v>0</v>
      </c>
      <c r="AU891" s="2" t="b">
        <f t="shared" si="33"/>
        <v>0</v>
      </c>
      <c r="AV891" s="8" t="b">
        <f t="shared" si="28"/>
        <v>1</v>
      </c>
      <c r="AW891" s="2" t="b">
        <f t="shared" si="29"/>
        <v>1</v>
      </c>
      <c r="AX891" s="2" t="b">
        <f t="shared" si="30"/>
        <v>0</v>
      </c>
      <c r="AY891" s="2" t="b">
        <f t="shared" si="31"/>
        <v>0</v>
      </c>
    </row>
    <row r="892" spans="1:51" ht="16" x14ac:dyDescent="0.2">
      <c r="A892" s="4" t="s">
        <v>5909</v>
      </c>
      <c r="B892" s="2" t="s">
        <v>640</v>
      </c>
      <c r="E892" s="2" t="s">
        <v>1463</v>
      </c>
      <c r="F892" s="2">
        <v>15</v>
      </c>
      <c r="G892" s="2" t="s">
        <v>3403</v>
      </c>
      <c r="H892" s="2" t="s">
        <v>3403</v>
      </c>
      <c r="I892" s="2" t="s">
        <v>5566</v>
      </c>
      <c r="J892" s="2" t="s">
        <v>5910</v>
      </c>
      <c r="K892" s="7" t="s">
        <v>5911</v>
      </c>
      <c r="L892" s="2" t="s">
        <v>1473</v>
      </c>
      <c r="M892" s="2" t="s">
        <v>1528</v>
      </c>
      <c r="N892" s="2" t="s">
        <v>5912</v>
      </c>
      <c r="O892" s="2" t="s">
        <v>5733</v>
      </c>
      <c r="P892" s="2" t="s">
        <v>5913</v>
      </c>
      <c r="Q892" s="2" t="s">
        <v>5914</v>
      </c>
      <c r="AE892" s="2" t="s">
        <v>5915</v>
      </c>
      <c r="AF892" s="6" t="s">
        <v>1477</v>
      </c>
      <c r="AG892" s="6" t="s">
        <v>1496</v>
      </c>
      <c r="AH892" s="6" t="s">
        <v>1536</v>
      </c>
      <c r="AI892" s="6" t="s">
        <v>1477</v>
      </c>
      <c r="AJ892" s="6" t="s">
        <v>1477</v>
      </c>
      <c r="AK892" s="6" t="s">
        <v>1477</v>
      </c>
      <c r="AL892" s="6" t="s">
        <v>1477</v>
      </c>
      <c r="AM892" s="6" t="s">
        <v>1477</v>
      </c>
      <c r="AN892" s="6" t="s">
        <v>1477</v>
      </c>
      <c r="AO892" s="6" t="s">
        <v>1477</v>
      </c>
      <c r="AP892" s="6" t="s">
        <v>1480</v>
      </c>
      <c r="AQ892" s="6" t="s">
        <v>1497</v>
      </c>
      <c r="AR892" s="6" t="s">
        <v>1480</v>
      </c>
      <c r="AS892" s="6" t="s">
        <v>1480</v>
      </c>
      <c r="AT892" s="2" t="b">
        <f t="shared" si="27"/>
        <v>0</v>
      </c>
      <c r="AU892" s="2" t="b">
        <f t="shared" si="33"/>
        <v>0</v>
      </c>
      <c r="AV892" s="8" t="b">
        <f t="shared" si="28"/>
        <v>1</v>
      </c>
      <c r="AW892" s="2" t="b">
        <f t="shared" si="29"/>
        <v>1</v>
      </c>
      <c r="AX892" s="2" t="b">
        <f t="shared" si="30"/>
        <v>0</v>
      </c>
      <c r="AY892" s="2" t="b">
        <f t="shared" si="31"/>
        <v>0</v>
      </c>
    </row>
    <row r="893" spans="1:51" ht="16" x14ac:dyDescent="0.2">
      <c r="A893" s="4" t="s">
        <v>5916</v>
      </c>
      <c r="B893" s="2" t="s">
        <v>928</v>
      </c>
      <c r="E893" s="2" t="s">
        <v>1978</v>
      </c>
      <c r="F893" s="2">
        <v>15</v>
      </c>
      <c r="G893" s="2" t="s">
        <v>3403</v>
      </c>
      <c r="H893" s="2" t="s">
        <v>3403</v>
      </c>
      <c r="I893" s="2" t="s">
        <v>5566</v>
      </c>
      <c r="J893" s="2" t="s">
        <v>5917</v>
      </c>
      <c r="K893" s="7" t="s">
        <v>5918</v>
      </c>
      <c r="L893" s="2" t="s">
        <v>1473</v>
      </c>
      <c r="M893" s="2" t="s">
        <v>1528</v>
      </c>
      <c r="N893" s="2" t="s">
        <v>5919</v>
      </c>
      <c r="O893" s="2" t="s">
        <v>5920</v>
      </c>
      <c r="P893" s="2" t="s">
        <v>5921</v>
      </c>
      <c r="Q893" s="2" t="s">
        <v>5922</v>
      </c>
      <c r="AE893" s="2" t="s">
        <v>5923</v>
      </c>
      <c r="AF893" s="6" t="s">
        <v>1477</v>
      </c>
      <c r="AG893" s="6" t="s">
        <v>1477</v>
      </c>
      <c r="AH893" s="6" t="s">
        <v>1477</v>
      </c>
      <c r="AI893" s="6" t="s">
        <v>1477</v>
      </c>
      <c r="AJ893" s="6" t="s">
        <v>1477</v>
      </c>
      <c r="AK893" s="6" t="s">
        <v>1477</v>
      </c>
      <c r="AL893" s="6" t="s">
        <v>1477</v>
      </c>
      <c r="AM893" s="6" t="s">
        <v>1477</v>
      </c>
      <c r="AN893" s="6" t="s">
        <v>1477</v>
      </c>
      <c r="AO893" s="6" t="s">
        <v>1477</v>
      </c>
      <c r="AP893" s="6" t="s">
        <v>1566</v>
      </c>
      <c r="AQ893" s="6" t="s">
        <v>1497</v>
      </c>
      <c r="AR893" s="6" t="s">
        <v>1479</v>
      </c>
      <c r="AS893" s="6" t="s">
        <v>1480</v>
      </c>
      <c r="AT893" s="2" t="b">
        <f t="shared" si="27"/>
        <v>1</v>
      </c>
      <c r="AU893" s="2" t="b">
        <f t="shared" si="33"/>
        <v>0</v>
      </c>
      <c r="AV893" s="8" t="b">
        <f t="shared" si="28"/>
        <v>0</v>
      </c>
      <c r="AW893" s="2" t="b">
        <f t="shared" si="29"/>
        <v>0</v>
      </c>
      <c r="AX893" s="2" t="b">
        <f t="shared" si="30"/>
        <v>0</v>
      </c>
      <c r="AY893" s="2" t="b">
        <f t="shared" si="31"/>
        <v>0</v>
      </c>
    </row>
    <row r="894" spans="1:51" ht="16" x14ac:dyDescent="0.2">
      <c r="A894" s="4" t="s">
        <v>5924</v>
      </c>
      <c r="B894" s="2" t="s">
        <v>929</v>
      </c>
      <c r="E894" s="2" t="s">
        <v>1978</v>
      </c>
      <c r="F894" s="2">
        <v>15</v>
      </c>
      <c r="G894" s="2" t="s">
        <v>3403</v>
      </c>
      <c r="H894" s="2" t="s">
        <v>3403</v>
      </c>
      <c r="I894" s="2" t="s">
        <v>5566</v>
      </c>
      <c r="J894" s="2" t="s">
        <v>5917</v>
      </c>
      <c r="K894" s="7" t="s">
        <v>5918</v>
      </c>
      <c r="L894" s="2" t="s">
        <v>1473</v>
      </c>
      <c r="M894" s="2" t="s">
        <v>1528</v>
      </c>
      <c r="N894" s="2" t="s">
        <v>5925</v>
      </c>
      <c r="O894" s="2" t="s">
        <v>5920</v>
      </c>
      <c r="P894" s="2" t="s">
        <v>5926</v>
      </c>
      <c r="Q894" s="2" t="s">
        <v>5927</v>
      </c>
      <c r="AE894" s="2" t="s">
        <v>5928</v>
      </c>
      <c r="AF894" s="6" t="s">
        <v>1477</v>
      </c>
      <c r="AG894" s="6" t="s">
        <v>1477</v>
      </c>
      <c r="AH894" s="6" t="s">
        <v>1477</v>
      </c>
      <c r="AI894" s="6" t="s">
        <v>1477</v>
      </c>
      <c r="AJ894" s="6" t="s">
        <v>1477</v>
      </c>
      <c r="AK894" s="6" t="s">
        <v>1477</v>
      </c>
      <c r="AL894" s="6" t="s">
        <v>1477</v>
      </c>
      <c r="AM894" s="6" t="s">
        <v>1477</v>
      </c>
      <c r="AN894" s="6" t="s">
        <v>1477</v>
      </c>
      <c r="AO894" s="6" t="s">
        <v>1477</v>
      </c>
      <c r="AP894" s="6" t="s">
        <v>1478</v>
      </c>
      <c r="AQ894" s="6" t="s">
        <v>1497</v>
      </c>
      <c r="AR894" s="6" t="s">
        <v>1479</v>
      </c>
      <c r="AS894" s="6" t="s">
        <v>1480</v>
      </c>
      <c r="AT894" s="2" t="b">
        <f t="shared" si="27"/>
        <v>1</v>
      </c>
      <c r="AU894" s="2" t="b">
        <f t="shared" si="33"/>
        <v>0</v>
      </c>
      <c r="AV894" s="8" t="b">
        <f t="shared" si="28"/>
        <v>0</v>
      </c>
      <c r="AW894" s="2" t="b">
        <f t="shared" si="29"/>
        <v>0</v>
      </c>
      <c r="AX894" s="2" t="b">
        <f t="shared" si="30"/>
        <v>0</v>
      </c>
      <c r="AY894" s="2" t="b">
        <f t="shared" si="31"/>
        <v>0</v>
      </c>
    </row>
    <row r="895" spans="1:51" ht="16" x14ac:dyDescent="0.2">
      <c r="A895" s="4" t="s">
        <v>5929</v>
      </c>
      <c r="B895" s="2" t="s">
        <v>925</v>
      </c>
      <c r="E895" s="2" t="s">
        <v>1463</v>
      </c>
      <c r="F895" s="2">
        <v>15</v>
      </c>
      <c r="G895" s="2" t="s">
        <v>3403</v>
      </c>
      <c r="H895" s="2" t="s">
        <v>3403</v>
      </c>
      <c r="I895" s="2" t="s">
        <v>5566</v>
      </c>
      <c r="J895" s="2" t="s">
        <v>5917</v>
      </c>
      <c r="K895" s="7" t="s">
        <v>5918</v>
      </c>
      <c r="L895" s="2" t="s">
        <v>1473</v>
      </c>
      <c r="M895" s="2" t="s">
        <v>1528</v>
      </c>
      <c r="N895" s="2" t="s">
        <v>5930</v>
      </c>
      <c r="O895" s="2" t="s">
        <v>5920</v>
      </c>
      <c r="P895" s="2" t="s">
        <v>5931</v>
      </c>
      <c r="Q895" s="2" t="s">
        <v>5932</v>
      </c>
      <c r="AE895" s="2" t="s">
        <v>5933</v>
      </c>
      <c r="AF895" s="6" t="s">
        <v>1477</v>
      </c>
      <c r="AG895" s="6" t="s">
        <v>1602</v>
      </c>
      <c r="AH895" s="6" t="s">
        <v>1682</v>
      </c>
      <c r="AI895" s="6" t="s">
        <v>1477</v>
      </c>
      <c r="AJ895" s="6" t="s">
        <v>1477</v>
      </c>
      <c r="AK895" s="6" t="s">
        <v>1477</v>
      </c>
      <c r="AL895" s="6" t="s">
        <v>1477</v>
      </c>
      <c r="AM895" s="6" t="s">
        <v>1477</v>
      </c>
      <c r="AN895" s="6" t="s">
        <v>1477</v>
      </c>
      <c r="AO895" s="6" t="s">
        <v>1477</v>
      </c>
      <c r="AP895" s="6" t="s">
        <v>1478</v>
      </c>
      <c r="AQ895" s="6" t="s">
        <v>1566</v>
      </c>
      <c r="AR895" s="6" t="s">
        <v>1496</v>
      </c>
      <c r="AS895" s="6" t="s">
        <v>1480</v>
      </c>
      <c r="AT895" s="2" t="b">
        <f t="shared" si="27"/>
        <v>0</v>
      </c>
      <c r="AU895" s="2" t="b">
        <f t="shared" si="33"/>
        <v>0</v>
      </c>
      <c r="AV895" s="8" t="b">
        <f t="shared" si="28"/>
        <v>1</v>
      </c>
      <c r="AW895" s="2" t="b">
        <f t="shared" si="29"/>
        <v>1</v>
      </c>
      <c r="AX895" s="2" t="b">
        <f t="shared" si="30"/>
        <v>0</v>
      </c>
      <c r="AY895" s="2" t="b">
        <f t="shared" si="31"/>
        <v>0</v>
      </c>
    </row>
    <row r="896" spans="1:51" ht="16" x14ac:dyDescent="0.2">
      <c r="A896" s="4" t="s">
        <v>5934</v>
      </c>
      <c r="B896" s="2" t="s">
        <v>926</v>
      </c>
      <c r="E896" s="2" t="s">
        <v>1463</v>
      </c>
      <c r="F896" s="2">
        <v>15</v>
      </c>
      <c r="G896" s="2" t="s">
        <v>3403</v>
      </c>
      <c r="H896" s="2" t="s">
        <v>3403</v>
      </c>
      <c r="I896" s="2" t="s">
        <v>5566</v>
      </c>
      <c r="J896" s="2" t="s">
        <v>5917</v>
      </c>
      <c r="K896" s="7" t="s">
        <v>5918</v>
      </c>
      <c r="L896" s="2" t="s">
        <v>1473</v>
      </c>
      <c r="M896" s="2" t="s">
        <v>1528</v>
      </c>
      <c r="N896" s="2" t="s">
        <v>5935</v>
      </c>
      <c r="O896" s="2" t="s">
        <v>5920</v>
      </c>
      <c r="P896" s="2" t="s">
        <v>5936</v>
      </c>
      <c r="Q896" s="2" t="s">
        <v>5937</v>
      </c>
      <c r="AE896" s="2" t="s">
        <v>5938</v>
      </c>
      <c r="AF896" s="6" t="s">
        <v>1477</v>
      </c>
      <c r="AG896" s="6" t="s">
        <v>1496</v>
      </c>
      <c r="AH896" s="6" t="s">
        <v>1480</v>
      </c>
      <c r="AI896" s="6" t="s">
        <v>1477</v>
      </c>
      <c r="AJ896" s="6" t="s">
        <v>1477</v>
      </c>
      <c r="AK896" s="6" t="s">
        <v>1477</v>
      </c>
      <c r="AL896" s="6" t="s">
        <v>1477</v>
      </c>
      <c r="AM896" s="6" t="s">
        <v>1477</v>
      </c>
      <c r="AN896" s="6" t="s">
        <v>1477</v>
      </c>
      <c r="AO896" s="6" t="s">
        <v>1477</v>
      </c>
      <c r="AP896" s="6" t="s">
        <v>1478</v>
      </c>
      <c r="AQ896" s="6" t="s">
        <v>1508</v>
      </c>
      <c r="AR896" s="6" t="s">
        <v>1496</v>
      </c>
      <c r="AS896" s="6" t="s">
        <v>1512</v>
      </c>
      <c r="AT896" s="2" t="b">
        <f t="shared" si="27"/>
        <v>0</v>
      </c>
      <c r="AU896" s="2" t="b">
        <f t="shared" si="33"/>
        <v>0</v>
      </c>
      <c r="AV896" s="8" t="b">
        <f t="shared" si="28"/>
        <v>1</v>
      </c>
      <c r="AW896" s="2" t="b">
        <f t="shared" si="29"/>
        <v>1</v>
      </c>
      <c r="AX896" s="2" t="b">
        <f t="shared" si="30"/>
        <v>0</v>
      </c>
      <c r="AY896" s="2" t="b">
        <f t="shared" si="31"/>
        <v>0</v>
      </c>
    </row>
    <row r="897" spans="1:51" ht="16" x14ac:dyDescent="0.2">
      <c r="A897" s="4" t="s">
        <v>5939</v>
      </c>
      <c r="B897" s="2" t="s">
        <v>927</v>
      </c>
      <c r="E897" s="2" t="s">
        <v>1463</v>
      </c>
      <c r="F897" s="2">
        <v>15</v>
      </c>
      <c r="G897" s="2" t="s">
        <v>3403</v>
      </c>
      <c r="H897" s="2" t="s">
        <v>3403</v>
      </c>
      <c r="I897" s="2" t="s">
        <v>5566</v>
      </c>
      <c r="J897" s="2" t="s">
        <v>5917</v>
      </c>
      <c r="K897" s="7" t="s">
        <v>5918</v>
      </c>
      <c r="L897" s="2" t="s">
        <v>1473</v>
      </c>
      <c r="M897" s="2" t="s">
        <v>1528</v>
      </c>
      <c r="N897" s="2" t="s">
        <v>5940</v>
      </c>
      <c r="O897" s="2" t="s">
        <v>5920</v>
      </c>
      <c r="P897" s="2" t="s">
        <v>5941</v>
      </c>
      <c r="Q897" s="2" t="s">
        <v>5942</v>
      </c>
      <c r="AE897" s="2" t="s">
        <v>5943</v>
      </c>
      <c r="AF897" s="6" t="s">
        <v>1477</v>
      </c>
      <c r="AG897" s="6" t="s">
        <v>1508</v>
      </c>
      <c r="AH897" s="6" t="s">
        <v>1484</v>
      </c>
      <c r="AI897" s="6" t="s">
        <v>1477</v>
      </c>
      <c r="AJ897" s="6" t="s">
        <v>1477</v>
      </c>
      <c r="AK897" s="6" t="s">
        <v>1477</v>
      </c>
      <c r="AL897" s="6" t="s">
        <v>1477</v>
      </c>
      <c r="AM897" s="6" t="s">
        <v>1477</v>
      </c>
      <c r="AN897" s="6" t="s">
        <v>1477</v>
      </c>
      <c r="AO897" s="6" t="s">
        <v>1477</v>
      </c>
      <c r="AP897" s="6" t="s">
        <v>1566</v>
      </c>
      <c r="AQ897" s="6" t="s">
        <v>1512</v>
      </c>
      <c r="AR897" s="6" t="s">
        <v>1535</v>
      </c>
      <c r="AS897" s="6" t="s">
        <v>1480</v>
      </c>
      <c r="AT897" s="2" t="b">
        <f t="shared" si="27"/>
        <v>0</v>
      </c>
      <c r="AU897" s="2" t="b">
        <f t="shared" si="33"/>
        <v>0</v>
      </c>
      <c r="AV897" s="8" t="b">
        <f t="shared" si="28"/>
        <v>1</v>
      </c>
      <c r="AW897" s="2" t="b">
        <f t="shared" si="29"/>
        <v>1</v>
      </c>
      <c r="AX897" s="2" t="b">
        <f t="shared" si="30"/>
        <v>0</v>
      </c>
      <c r="AY897" s="2" t="b">
        <f t="shared" si="31"/>
        <v>0</v>
      </c>
    </row>
    <row r="898" spans="1:51" ht="16" x14ac:dyDescent="0.2">
      <c r="A898" s="4" t="s">
        <v>5944</v>
      </c>
      <c r="B898" s="2" t="s">
        <v>1405</v>
      </c>
      <c r="E898" s="2" t="s">
        <v>1978</v>
      </c>
      <c r="F898" s="2">
        <v>15</v>
      </c>
      <c r="G898" s="2" t="s">
        <v>3403</v>
      </c>
      <c r="H898" s="2" t="s">
        <v>3403</v>
      </c>
      <c r="I898" s="2" t="s">
        <v>5566</v>
      </c>
      <c r="J898" s="2" t="s">
        <v>5945</v>
      </c>
      <c r="K898" s="7" t="s">
        <v>5946</v>
      </c>
      <c r="L898" s="2" t="s">
        <v>1473</v>
      </c>
      <c r="M898" s="2" t="s">
        <v>1983</v>
      </c>
      <c r="P898" s="2" t="s">
        <v>5947</v>
      </c>
      <c r="Q898" s="2" t="s">
        <v>5948</v>
      </c>
      <c r="R898" s="2" t="s">
        <v>5949</v>
      </c>
      <c r="AD898" s="2" t="s">
        <v>5950</v>
      </c>
      <c r="AE898" s="2" t="s">
        <v>5951</v>
      </c>
      <c r="AF898" s="6" t="s">
        <v>1477</v>
      </c>
      <c r="AG898" s="6" t="s">
        <v>1477</v>
      </c>
      <c r="AH898" s="6" t="s">
        <v>1477</v>
      </c>
      <c r="AI898" s="6" t="s">
        <v>1477</v>
      </c>
      <c r="AJ898" s="6" t="s">
        <v>1477</v>
      </c>
      <c r="AK898" s="6" t="s">
        <v>1477</v>
      </c>
      <c r="AL898" s="6" t="s">
        <v>1477</v>
      </c>
      <c r="AM898" s="6" t="s">
        <v>1477</v>
      </c>
      <c r="AN898" s="6" t="s">
        <v>1477</v>
      </c>
      <c r="AO898" s="6" t="s">
        <v>1477</v>
      </c>
      <c r="AP898" s="6" t="s">
        <v>1480</v>
      </c>
      <c r="AQ898" s="6" t="s">
        <v>1478</v>
      </c>
      <c r="AR898" s="6" t="s">
        <v>1526</v>
      </c>
      <c r="AS898" s="6" t="s">
        <v>1525</v>
      </c>
      <c r="AT898" s="2" t="b">
        <f t="shared" si="27"/>
        <v>1</v>
      </c>
      <c r="AU898" s="2" t="b">
        <f t="shared" si="33"/>
        <v>0</v>
      </c>
      <c r="AV898" s="8" t="b">
        <f t="shared" si="28"/>
        <v>0</v>
      </c>
      <c r="AW898" s="2" t="b">
        <f t="shared" si="29"/>
        <v>0</v>
      </c>
      <c r="AX898" s="2" t="b">
        <f t="shared" si="30"/>
        <v>0</v>
      </c>
      <c r="AY898" s="2" t="b">
        <f t="shared" si="31"/>
        <v>0</v>
      </c>
    </row>
    <row r="899" spans="1:51" ht="16" x14ac:dyDescent="0.2">
      <c r="A899" s="4" t="s">
        <v>5952</v>
      </c>
      <c r="B899" s="2" t="s">
        <v>1038</v>
      </c>
      <c r="E899" s="2" t="s">
        <v>1463</v>
      </c>
      <c r="F899" s="2">
        <v>15</v>
      </c>
      <c r="G899" s="2" t="s">
        <v>3403</v>
      </c>
      <c r="H899" s="2" t="s">
        <v>3403</v>
      </c>
      <c r="I899" s="2" t="s">
        <v>5566</v>
      </c>
      <c r="J899" s="2" t="s">
        <v>5945</v>
      </c>
      <c r="K899" s="7" t="s">
        <v>5946</v>
      </c>
      <c r="L899" s="2" t="s">
        <v>1473</v>
      </c>
      <c r="M899" s="2" t="s">
        <v>1528</v>
      </c>
      <c r="N899" s="2" t="s">
        <v>5953</v>
      </c>
      <c r="O899" s="2" t="s">
        <v>2240</v>
      </c>
      <c r="P899" s="2" t="s">
        <v>5954</v>
      </c>
      <c r="Q899" s="2" t="s">
        <v>5955</v>
      </c>
      <c r="AD899" s="2" t="s">
        <v>5956</v>
      </c>
      <c r="AE899" s="2" t="s">
        <v>5957</v>
      </c>
      <c r="AF899" s="6" t="s">
        <v>1477</v>
      </c>
      <c r="AG899" s="6" t="s">
        <v>1496</v>
      </c>
      <c r="AH899" s="6" t="s">
        <v>1480</v>
      </c>
      <c r="AI899" s="6" t="s">
        <v>1477</v>
      </c>
      <c r="AJ899" s="6" t="s">
        <v>1477</v>
      </c>
      <c r="AK899" s="6" t="s">
        <v>1477</v>
      </c>
      <c r="AL899" s="6" t="s">
        <v>1477</v>
      </c>
      <c r="AM899" s="6" t="s">
        <v>1477</v>
      </c>
      <c r="AN899" s="6" t="s">
        <v>1477</v>
      </c>
      <c r="AO899" s="6" t="s">
        <v>1477</v>
      </c>
      <c r="AP899" s="6" t="s">
        <v>1478</v>
      </c>
      <c r="AQ899" s="6" t="s">
        <v>1512</v>
      </c>
      <c r="AR899" s="6" t="s">
        <v>1478</v>
      </c>
      <c r="AS899" s="6" t="s">
        <v>1480</v>
      </c>
      <c r="AT899" s="2" t="b">
        <f t="shared" si="27"/>
        <v>0</v>
      </c>
      <c r="AU899" s="2" t="b">
        <f t="shared" ref="AU899:AU962" si="34">AND(AT899,_xlfn.XOR(AP899="C",AQ899="C)"))</f>
        <v>0</v>
      </c>
      <c r="AV899" s="8" t="b">
        <f t="shared" si="28"/>
        <v>1</v>
      </c>
      <c r="AW899" s="2" t="b">
        <f t="shared" si="29"/>
        <v>1</v>
      </c>
      <c r="AX899" s="2" t="b">
        <f t="shared" si="30"/>
        <v>0</v>
      </c>
      <c r="AY899" s="2" t="b">
        <f t="shared" si="31"/>
        <v>0</v>
      </c>
    </row>
    <row r="900" spans="1:51" ht="16" x14ac:dyDescent="0.2">
      <c r="A900" s="4" t="s">
        <v>5958</v>
      </c>
      <c r="B900" s="2" t="s">
        <v>1039</v>
      </c>
      <c r="E900" s="2" t="s">
        <v>1463</v>
      </c>
      <c r="F900" s="2">
        <v>15</v>
      </c>
      <c r="G900" s="2" t="s">
        <v>3403</v>
      </c>
      <c r="H900" s="2" t="s">
        <v>3403</v>
      </c>
      <c r="I900" s="2" t="s">
        <v>5566</v>
      </c>
      <c r="J900" s="2" t="s">
        <v>5945</v>
      </c>
      <c r="K900" s="7" t="s">
        <v>5946</v>
      </c>
      <c r="L900" s="2" t="s">
        <v>1473</v>
      </c>
      <c r="M900" s="2" t="s">
        <v>1528</v>
      </c>
      <c r="N900" s="2" t="s">
        <v>5959</v>
      </c>
      <c r="P900" s="2" t="s">
        <v>5960</v>
      </c>
      <c r="Q900" s="2" t="s">
        <v>5961</v>
      </c>
      <c r="AD900" s="2" t="s">
        <v>5962</v>
      </c>
      <c r="AE900" s="2" t="s">
        <v>5963</v>
      </c>
      <c r="AF900" s="6" t="s">
        <v>1477</v>
      </c>
      <c r="AG900" s="6" t="s">
        <v>1496</v>
      </c>
      <c r="AH900" s="6" t="s">
        <v>1480</v>
      </c>
      <c r="AI900" s="6" t="s">
        <v>1477</v>
      </c>
      <c r="AJ900" s="6" t="s">
        <v>1477</v>
      </c>
      <c r="AK900" s="6" t="s">
        <v>1477</v>
      </c>
      <c r="AL900" s="6" t="s">
        <v>1477</v>
      </c>
      <c r="AM900" s="6" t="s">
        <v>1477</v>
      </c>
      <c r="AN900" s="6" t="s">
        <v>1477</v>
      </c>
      <c r="AO900" s="6" t="s">
        <v>1477</v>
      </c>
      <c r="AP900" s="6" t="s">
        <v>1478</v>
      </c>
      <c r="AQ900" s="6" t="s">
        <v>1512</v>
      </c>
      <c r="AR900" s="6" t="s">
        <v>1478</v>
      </c>
      <c r="AS900" s="6" t="s">
        <v>1480</v>
      </c>
      <c r="AT900" s="2" t="b">
        <f t="shared" si="27"/>
        <v>0</v>
      </c>
      <c r="AU900" s="2" t="b">
        <f t="shared" si="34"/>
        <v>0</v>
      </c>
      <c r="AV900" s="8" t="b">
        <f t="shared" si="28"/>
        <v>1</v>
      </c>
      <c r="AW900" s="2" t="b">
        <f t="shared" si="29"/>
        <v>1</v>
      </c>
      <c r="AX900" s="2" t="b">
        <f t="shared" si="30"/>
        <v>0</v>
      </c>
      <c r="AY900" s="2" t="b">
        <f t="shared" si="31"/>
        <v>0</v>
      </c>
    </row>
    <row r="901" spans="1:51" ht="16" x14ac:dyDescent="0.2">
      <c r="A901" s="4" t="s">
        <v>5964</v>
      </c>
      <c r="B901" s="2" t="s">
        <v>1085</v>
      </c>
      <c r="E901" s="2" t="s">
        <v>1463</v>
      </c>
      <c r="F901" s="2">
        <v>15</v>
      </c>
      <c r="G901" s="2" t="s">
        <v>3403</v>
      </c>
      <c r="H901" s="2" t="s">
        <v>3403</v>
      </c>
      <c r="I901" s="2" t="s">
        <v>5566</v>
      </c>
      <c r="J901" s="2" t="s">
        <v>5945</v>
      </c>
      <c r="K901" s="7" t="s">
        <v>5946</v>
      </c>
      <c r="L901" s="2" t="s">
        <v>1473</v>
      </c>
      <c r="M901" s="2" t="s">
        <v>1983</v>
      </c>
      <c r="P901" s="2" t="s">
        <v>5965</v>
      </c>
      <c r="Q901" s="2" t="s">
        <v>5966</v>
      </c>
      <c r="AD901" s="2" t="s">
        <v>5967</v>
      </c>
      <c r="AE901" s="2" t="s">
        <v>5968</v>
      </c>
      <c r="AF901" s="6" t="s">
        <v>1477</v>
      </c>
      <c r="AG901" s="6" t="s">
        <v>1496</v>
      </c>
      <c r="AH901" s="6" t="s">
        <v>1480</v>
      </c>
      <c r="AI901" s="6" t="s">
        <v>1477</v>
      </c>
      <c r="AJ901" s="6" t="s">
        <v>1477</v>
      </c>
      <c r="AK901" s="6" t="s">
        <v>1477</v>
      </c>
      <c r="AL901" s="6" t="s">
        <v>1477</v>
      </c>
      <c r="AM901" s="6" t="s">
        <v>1477</v>
      </c>
      <c r="AN901" s="6" t="s">
        <v>1477</v>
      </c>
      <c r="AO901" s="6" t="s">
        <v>1477</v>
      </c>
      <c r="AP901" s="6" t="s">
        <v>1478</v>
      </c>
      <c r="AQ901" s="6" t="s">
        <v>1512</v>
      </c>
      <c r="AR901" s="6" t="s">
        <v>1478</v>
      </c>
      <c r="AS901" s="6" t="s">
        <v>1480</v>
      </c>
      <c r="AT901" s="2" t="b">
        <f t="shared" si="27"/>
        <v>0</v>
      </c>
      <c r="AU901" s="2" t="b">
        <f t="shared" si="34"/>
        <v>0</v>
      </c>
      <c r="AV901" s="8" t="b">
        <f t="shared" si="28"/>
        <v>1</v>
      </c>
      <c r="AW901" s="2" t="b">
        <f t="shared" si="29"/>
        <v>1</v>
      </c>
      <c r="AX901" s="2" t="b">
        <f t="shared" si="30"/>
        <v>0</v>
      </c>
      <c r="AY901" s="2" t="b">
        <f t="shared" si="31"/>
        <v>0</v>
      </c>
    </row>
    <row r="902" spans="1:51" ht="16" x14ac:dyDescent="0.2">
      <c r="A902" s="4" t="s">
        <v>5969</v>
      </c>
      <c r="B902" s="2" t="s">
        <v>1086</v>
      </c>
      <c r="E902" s="2" t="s">
        <v>1463</v>
      </c>
      <c r="F902" s="2">
        <v>15</v>
      </c>
      <c r="G902" s="2" t="s">
        <v>3403</v>
      </c>
      <c r="H902" s="2" t="s">
        <v>3403</v>
      </c>
      <c r="I902" s="2" t="s">
        <v>5566</v>
      </c>
      <c r="J902" s="2" t="s">
        <v>5945</v>
      </c>
      <c r="K902" s="7" t="s">
        <v>5946</v>
      </c>
      <c r="L902" s="2" t="s">
        <v>1998</v>
      </c>
      <c r="M902" s="2" t="s">
        <v>1983</v>
      </c>
      <c r="P902" s="2" t="s">
        <v>5970</v>
      </c>
      <c r="Q902" s="2" t="s">
        <v>5971</v>
      </c>
      <c r="R902" s="2" t="s">
        <v>5972</v>
      </c>
      <c r="AD902" s="2" t="s">
        <v>5973</v>
      </c>
      <c r="AE902" s="2" t="s">
        <v>5974</v>
      </c>
      <c r="AF902" s="6" t="s">
        <v>1477</v>
      </c>
      <c r="AG902" s="6" t="s">
        <v>1496</v>
      </c>
      <c r="AH902" s="6" t="s">
        <v>1480</v>
      </c>
      <c r="AI902" s="6" t="s">
        <v>1477</v>
      </c>
      <c r="AJ902" s="6" t="s">
        <v>1477</v>
      </c>
      <c r="AK902" s="6" t="s">
        <v>1477</v>
      </c>
      <c r="AL902" s="6" t="s">
        <v>1477</v>
      </c>
      <c r="AM902" s="6" t="s">
        <v>1477</v>
      </c>
      <c r="AN902" s="6" t="s">
        <v>1477</v>
      </c>
      <c r="AO902" s="6" t="s">
        <v>1477</v>
      </c>
      <c r="AP902" s="6" t="s">
        <v>1478</v>
      </c>
      <c r="AQ902" s="6" t="s">
        <v>1512</v>
      </c>
      <c r="AR902" s="6" t="s">
        <v>1478</v>
      </c>
      <c r="AS902" s="6" t="s">
        <v>1480</v>
      </c>
      <c r="AT902" s="2" t="b">
        <f t="shared" si="27"/>
        <v>0</v>
      </c>
      <c r="AU902" s="2" t="b">
        <f t="shared" si="34"/>
        <v>0</v>
      </c>
      <c r="AV902" s="8" t="b">
        <f t="shared" si="28"/>
        <v>1</v>
      </c>
      <c r="AW902" s="2" t="b">
        <f t="shared" si="29"/>
        <v>1</v>
      </c>
      <c r="AX902" s="2" t="b">
        <f t="shared" si="30"/>
        <v>0</v>
      </c>
      <c r="AY902" s="2" t="b">
        <f t="shared" si="31"/>
        <v>0</v>
      </c>
    </row>
    <row r="903" spans="1:51" ht="16" x14ac:dyDescent="0.2">
      <c r="A903" s="4" t="s">
        <v>5975</v>
      </c>
      <c r="B903" s="2" t="s">
        <v>1087</v>
      </c>
      <c r="E903" s="2" t="s">
        <v>1463</v>
      </c>
      <c r="F903" s="2">
        <v>15</v>
      </c>
      <c r="G903" s="2" t="s">
        <v>3403</v>
      </c>
      <c r="H903" s="2" t="s">
        <v>3403</v>
      </c>
      <c r="I903" s="2" t="s">
        <v>5566</v>
      </c>
      <c r="J903" s="2" t="s">
        <v>5945</v>
      </c>
      <c r="K903" s="7" t="s">
        <v>5946</v>
      </c>
      <c r="L903" s="2" t="s">
        <v>1473</v>
      </c>
      <c r="M903" s="2" t="s">
        <v>1983</v>
      </c>
      <c r="P903" s="2" t="s">
        <v>5976</v>
      </c>
      <c r="Q903" s="2" t="s">
        <v>5977</v>
      </c>
      <c r="AD903" s="2" t="s">
        <v>5978</v>
      </c>
      <c r="AE903" s="2" t="s">
        <v>5979</v>
      </c>
      <c r="AF903" s="6" t="s">
        <v>1477</v>
      </c>
      <c r="AG903" s="6" t="s">
        <v>1496</v>
      </c>
      <c r="AH903" s="6" t="s">
        <v>1615</v>
      </c>
      <c r="AI903" s="6" t="s">
        <v>1477</v>
      </c>
      <c r="AJ903" s="6" t="s">
        <v>1477</v>
      </c>
      <c r="AK903" s="6" t="s">
        <v>1477</v>
      </c>
      <c r="AL903" s="6" t="s">
        <v>1477</v>
      </c>
      <c r="AM903" s="6" t="s">
        <v>1477</v>
      </c>
      <c r="AN903" s="6" t="s">
        <v>1477</v>
      </c>
      <c r="AO903" s="6" t="s">
        <v>1477</v>
      </c>
      <c r="AP903" s="6" t="s">
        <v>1478</v>
      </c>
      <c r="AQ903" s="6" t="s">
        <v>1496</v>
      </c>
      <c r="AR903" s="6" t="s">
        <v>1497</v>
      </c>
      <c r="AS903" s="6" t="s">
        <v>1480</v>
      </c>
      <c r="AT903" s="2" t="b">
        <f t="shared" si="27"/>
        <v>0</v>
      </c>
      <c r="AU903" s="2" t="b">
        <f t="shared" si="34"/>
        <v>0</v>
      </c>
      <c r="AV903" s="8" t="b">
        <f t="shared" si="28"/>
        <v>1</v>
      </c>
      <c r="AW903" s="2" t="b">
        <f t="shared" si="29"/>
        <v>1</v>
      </c>
      <c r="AX903" s="2" t="b">
        <f t="shared" si="30"/>
        <v>0</v>
      </c>
      <c r="AY903" s="2" t="b">
        <f t="shared" si="31"/>
        <v>0</v>
      </c>
    </row>
    <row r="904" spans="1:51" ht="16" x14ac:dyDescent="0.2">
      <c r="A904" s="4" t="s">
        <v>5980</v>
      </c>
      <c r="B904" s="2" t="s">
        <v>1393</v>
      </c>
      <c r="E904" s="2" t="s">
        <v>1463</v>
      </c>
      <c r="F904" s="2">
        <v>15</v>
      </c>
      <c r="G904" s="2" t="s">
        <v>3403</v>
      </c>
      <c r="H904" s="2" t="s">
        <v>3403</v>
      </c>
      <c r="I904" s="2" t="s">
        <v>5566</v>
      </c>
      <c r="J904" s="2" t="s">
        <v>5945</v>
      </c>
      <c r="K904" s="7" t="s">
        <v>5946</v>
      </c>
      <c r="L904" s="2" t="s">
        <v>1473</v>
      </c>
      <c r="M904" s="2" t="s">
        <v>1983</v>
      </c>
      <c r="P904" s="2" t="s">
        <v>5981</v>
      </c>
      <c r="Q904" s="2" t="s">
        <v>5982</v>
      </c>
      <c r="AD904" s="2" t="s">
        <v>5983</v>
      </c>
      <c r="AE904" s="2" t="s">
        <v>5984</v>
      </c>
      <c r="AF904" s="6" t="s">
        <v>1477</v>
      </c>
      <c r="AG904" s="6" t="s">
        <v>1478</v>
      </c>
      <c r="AH904" s="6" t="s">
        <v>1512</v>
      </c>
      <c r="AI904" s="6" t="s">
        <v>1477</v>
      </c>
      <c r="AJ904" s="6" t="s">
        <v>1477</v>
      </c>
      <c r="AK904" s="6" t="s">
        <v>1477</v>
      </c>
      <c r="AL904" s="6" t="s">
        <v>1477</v>
      </c>
      <c r="AM904" s="6" t="s">
        <v>1477</v>
      </c>
      <c r="AN904" s="6" t="s">
        <v>1477</v>
      </c>
      <c r="AO904" s="6" t="s">
        <v>1477</v>
      </c>
      <c r="AP904" s="6" t="s">
        <v>1480</v>
      </c>
      <c r="AQ904" s="6" t="s">
        <v>1478</v>
      </c>
      <c r="AR904" s="6" t="s">
        <v>1525</v>
      </c>
      <c r="AS904" s="6" t="s">
        <v>1480</v>
      </c>
      <c r="AT904" s="2" t="b">
        <f t="shared" si="27"/>
        <v>0</v>
      </c>
      <c r="AU904" s="2" t="b">
        <f t="shared" si="34"/>
        <v>0</v>
      </c>
      <c r="AV904" s="8" t="b">
        <f t="shared" si="28"/>
        <v>1</v>
      </c>
      <c r="AW904" s="2" t="b">
        <f t="shared" si="29"/>
        <v>1</v>
      </c>
      <c r="AX904" s="2" t="b">
        <f t="shared" si="30"/>
        <v>0</v>
      </c>
      <c r="AY904" s="2" t="b">
        <f t="shared" si="31"/>
        <v>0</v>
      </c>
    </row>
    <row r="905" spans="1:51" ht="16" x14ac:dyDescent="0.2">
      <c r="A905" s="4" t="s">
        <v>5985</v>
      </c>
      <c r="B905" s="2" t="s">
        <v>1394</v>
      </c>
      <c r="E905" s="2" t="s">
        <v>1463</v>
      </c>
      <c r="F905" s="2">
        <v>15</v>
      </c>
      <c r="G905" s="2" t="s">
        <v>3403</v>
      </c>
      <c r="H905" s="2" t="s">
        <v>3403</v>
      </c>
      <c r="I905" s="2" t="s">
        <v>5566</v>
      </c>
      <c r="J905" s="2" t="s">
        <v>5945</v>
      </c>
      <c r="K905" s="7" t="s">
        <v>5946</v>
      </c>
      <c r="L905" s="2" t="s">
        <v>1473</v>
      </c>
      <c r="M905" s="2" t="s">
        <v>1983</v>
      </c>
      <c r="P905" s="2" t="s">
        <v>5986</v>
      </c>
      <c r="Q905" s="2" t="s">
        <v>5987</v>
      </c>
      <c r="AD905" s="2" t="s">
        <v>5988</v>
      </c>
      <c r="AE905" s="2" t="s">
        <v>5989</v>
      </c>
      <c r="AF905" s="6" t="s">
        <v>1477</v>
      </c>
      <c r="AG905" s="6" t="s">
        <v>1478</v>
      </c>
      <c r="AH905" s="6" t="s">
        <v>1525</v>
      </c>
      <c r="AI905" s="6" t="s">
        <v>1477</v>
      </c>
      <c r="AJ905" s="6" t="s">
        <v>1477</v>
      </c>
      <c r="AK905" s="6" t="s">
        <v>1477</v>
      </c>
      <c r="AL905" s="6" t="s">
        <v>1477</v>
      </c>
      <c r="AM905" s="6" t="s">
        <v>1477</v>
      </c>
      <c r="AN905" s="6" t="s">
        <v>1477</v>
      </c>
      <c r="AO905" s="6" t="s">
        <v>1477</v>
      </c>
      <c r="AP905" s="6" t="s">
        <v>1478</v>
      </c>
      <c r="AQ905" s="6" t="s">
        <v>1508</v>
      </c>
      <c r="AR905" s="6" t="s">
        <v>1480</v>
      </c>
      <c r="AS905" s="6" t="s">
        <v>1480</v>
      </c>
      <c r="AT905" s="2" t="b">
        <f t="shared" si="27"/>
        <v>0</v>
      </c>
      <c r="AU905" s="2" t="b">
        <f t="shared" si="34"/>
        <v>0</v>
      </c>
      <c r="AV905" s="8" t="b">
        <f t="shared" si="28"/>
        <v>1</v>
      </c>
      <c r="AW905" s="2" t="b">
        <f t="shared" si="29"/>
        <v>1</v>
      </c>
      <c r="AX905" s="2" t="b">
        <f t="shared" si="30"/>
        <v>0</v>
      </c>
      <c r="AY905" s="2" t="b">
        <f t="shared" si="31"/>
        <v>0</v>
      </c>
    </row>
    <row r="906" spans="1:51" ht="16" x14ac:dyDescent="0.2">
      <c r="A906" s="4" t="s">
        <v>5990</v>
      </c>
      <c r="B906" s="2" t="s">
        <v>1395</v>
      </c>
      <c r="E906" s="2" t="s">
        <v>1463</v>
      </c>
      <c r="F906" s="2">
        <v>15</v>
      </c>
      <c r="G906" s="2" t="s">
        <v>3403</v>
      </c>
      <c r="H906" s="2" t="s">
        <v>3403</v>
      </c>
      <c r="I906" s="2" t="s">
        <v>5566</v>
      </c>
      <c r="J906" s="2" t="s">
        <v>5945</v>
      </c>
      <c r="K906" s="7" t="s">
        <v>5946</v>
      </c>
      <c r="L906" s="2" t="s">
        <v>1473</v>
      </c>
      <c r="M906" s="2" t="s">
        <v>1983</v>
      </c>
      <c r="P906" s="2" t="s">
        <v>5991</v>
      </c>
      <c r="Q906" s="2" t="s">
        <v>5992</v>
      </c>
      <c r="AD906" s="2" t="s">
        <v>5993</v>
      </c>
      <c r="AE906" s="2" t="s">
        <v>5994</v>
      </c>
      <c r="AF906" s="6" t="s">
        <v>1477</v>
      </c>
      <c r="AG906" s="6" t="s">
        <v>1496</v>
      </c>
      <c r="AH906" s="6" t="s">
        <v>1615</v>
      </c>
      <c r="AI906" s="6" t="s">
        <v>1477</v>
      </c>
      <c r="AJ906" s="6" t="s">
        <v>1477</v>
      </c>
      <c r="AK906" s="6" t="s">
        <v>1477</v>
      </c>
      <c r="AL906" s="6" t="s">
        <v>1477</v>
      </c>
      <c r="AM906" s="6" t="s">
        <v>1477</v>
      </c>
      <c r="AN906" s="6" t="s">
        <v>1477</v>
      </c>
      <c r="AO906" s="6" t="s">
        <v>1477</v>
      </c>
      <c r="AP906" s="6" t="s">
        <v>1478</v>
      </c>
      <c r="AQ906" s="6" t="s">
        <v>1496</v>
      </c>
      <c r="AR906" s="6" t="s">
        <v>1497</v>
      </c>
      <c r="AS906" s="6" t="s">
        <v>1480</v>
      </c>
      <c r="AT906" s="2" t="b">
        <f t="shared" si="27"/>
        <v>0</v>
      </c>
      <c r="AU906" s="2" t="b">
        <f t="shared" si="34"/>
        <v>0</v>
      </c>
      <c r="AV906" s="8" t="b">
        <f t="shared" si="28"/>
        <v>1</v>
      </c>
      <c r="AW906" s="2" t="b">
        <f t="shared" si="29"/>
        <v>1</v>
      </c>
      <c r="AX906" s="2" t="b">
        <f t="shared" si="30"/>
        <v>0</v>
      </c>
      <c r="AY906" s="2" t="b">
        <f t="shared" si="31"/>
        <v>0</v>
      </c>
    </row>
    <row r="907" spans="1:51" ht="16" x14ac:dyDescent="0.2">
      <c r="A907" s="4" t="s">
        <v>5995</v>
      </c>
      <c r="B907" s="2" t="s">
        <v>1396</v>
      </c>
      <c r="E907" s="2" t="s">
        <v>1463</v>
      </c>
      <c r="F907" s="2">
        <v>15</v>
      </c>
      <c r="G907" s="2" t="s">
        <v>3403</v>
      </c>
      <c r="H907" s="2" t="s">
        <v>3403</v>
      </c>
      <c r="I907" s="2" t="s">
        <v>5566</v>
      </c>
      <c r="J907" s="2" t="s">
        <v>5945</v>
      </c>
      <c r="K907" s="7" t="s">
        <v>5946</v>
      </c>
      <c r="L907" s="2" t="s">
        <v>1473</v>
      </c>
      <c r="M907" s="2" t="s">
        <v>1983</v>
      </c>
      <c r="P907" s="2" t="s">
        <v>5996</v>
      </c>
      <c r="Q907" s="2" t="s">
        <v>5997</v>
      </c>
      <c r="R907" s="2" t="s">
        <v>5998</v>
      </c>
      <c r="AD907" s="2" t="s">
        <v>5999</v>
      </c>
      <c r="AE907" s="2" t="s">
        <v>6000</v>
      </c>
      <c r="AF907" s="6" t="s">
        <v>1477</v>
      </c>
      <c r="AG907" s="6" t="s">
        <v>1558</v>
      </c>
      <c r="AH907" s="6" t="s">
        <v>1478</v>
      </c>
      <c r="AI907" s="6" t="s">
        <v>1477</v>
      </c>
      <c r="AJ907" s="6" t="s">
        <v>1477</v>
      </c>
      <c r="AK907" s="6" t="s">
        <v>1477</v>
      </c>
      <c r="AL907" s="6" t="s">
        <v>1477</v>
      </c>
      <c r="AM907" s="6" t="s">
        <v>1477</v>
      </c>
      <c r="AN907" s="6" t="s">
        <v>1477</v>
      </c>
      <c r="AO907" s="6" t="s">
        <v>1477</v>
      </c>
      <c r="AP907" s="6" t="s">
        <v>1480</v>
      </c>
      <c r="AQ907" s="6" t="s">
        <v>1497</v>
      </c>
      <c r="AR907" s="6" t="s">
        <v>1761</v>
      </c>
      <c r="AS907" s="6" t="s">
        <v>1480</v>
      </c>
      <c r="AT907" s="2" t="b">
        <f t="shared" si="27"/>
        <v>0</v>
      </c>
      <c r="AU907" s="2" t="b">
        <f t="shared" si="34"/>
        <v>0</v>
      </c>
      <c r="AV907" s="8" t="b">
        <f t="shared" si="28"/>
        <v>1</v>
      </c>
      <c r="AW907" s="2" t="b">
        <f t="shared" si="29"/>
        <v>1</v>
      </c>
      <c r="AX907" s="2" t="b">
        <f t="shared" si="30"/>
        <v>0</v>
      </c>
      <c r="AY907" s="2" t="b">
        <f t="shared" si="31"/>
        <v>0</v>
      </c>
    </row>
    <row r="908" spans="1:51" ht="16" x14ac:dyDescent="0.2">
      <c r="A908" s="4" t="s">
        <v>6001</v>
      </c>
      <c r="B908" s="2" t="s">
        <v>1397</v>
      </c>
      <c r="E908" s="2" t="s">
        <v>1463</v>
      </c>
      <c r="F908" s="2">
        <v>15</v>
      </c>
      <c r="G908" s="2" t="s">
        <v>3403</v>
      </c>
      <c r="H908" s="2" t="s">
        <v>3403</v>
      </c>
      <c r="I908" s="2" t="s">
        <v>5566</v>
      </c>
      <c r="J908" s="2" t="s">
        <v>5945</v>
      </c>
      <c r="K908" s="7" t="s">
        <v>5946</v>
      </c>
      <c r="L908" s="2" t="s">
        <v>1473</v>
      </c>
      <c r="M908" s="2" t="s">
        <v>1983</v>
      </c>
      <c r="P908" s="2" t="s">
        <v>6002</v>
      </c>
      <c r="Q908" s="2" t="s">
        <v>6003</v>
      </c>
      <c r="AD908" s="2" t="s">
        <v>6004</v>
      </c>
      <c r="AE908" s="2" t="s">
        <v>6005</v>
      </c>
      <c r="AF908" s="6" t="s">
        <v>1477</v>
      </c>
      <c r="AG908" s="6" t="s">
        <v>1478</v>
      </c>
      <c r="AH908" s="6" t="s">
        <v>1512</v>
      </c>
      <c r="AI908" s="6" t="s">
        <v>1477</v>
      </c>
      <c r="AJ908" s="6" t="s">
        <v>1477</v>
      </c>
      <c r="AK908" s="6" t="s">
        <v>1477</v>
      </c>
      <c r="AL908" s="6" t="s">
        <v>1477</v>
      </c>
      <c r="AM908" s="6" t="s">
        <v>1477</v>
      </c>
      <c r="AN908" s="6" t="s">
        <v>1477</v>
      </c>
      <c r="AO908" s="6" t="s">
        <v>1477</v>
      </c>
      <c r="AP908" s="6" t="s">
        <v>1480</v>
      </c>
      <c r="AQ908" s="6" t="s">
        <v>1478</v>
      </c>
      <c r="AR908" s="6" t="s">
        <v>1525</v>
      </c>
      <c r="AS908" s="6" t="s">
        <v>1480</v>
      </c>
      <c r="AT908" s="2" t="b">
        <f t="shared" si="27"/>
        <v>0</v>
      </c>
      <c r="AU908" s="2" t="b">
        <f t="shared" si="34"/>
        <v>0</v>
      </c>
      <c r="AV908" s="8" t="b">
        <f t="shared" si="28"/>
        <v>1</v>
      </c>
      <c r="AW908" s="2" t="b">
        <f t="shared" si="29"/>
        <v>1</v>
      </c>
      <c r="AX908" s="2" t="b">
        <f t="shared" si="30"/>
        <v>0</v>
      </c>
      <c r="AY908" s="2" t="b">
        <f t="shared" si="31"/>
        <v>0</v>
      </c>
    </row>
    <row r="909" spans="1:51" ht="16" x14ac:dyDescent="0.2">
      <c r="A909" s="4" t="s">
        <v>6006</v>
      </c>
      <c r="B909" s="2" t="s">
        <v>1398</v>
      </c>
      <c r="E909" s="2" t="s">
        <v>1463</v>
      </c>
      <c r="F909" s="2">
        <v>15</v>
      </c>
      <c r="G909" s="2" t="s">
        <v>3403</v>
      </c>
      <c r="H909" s="2" t="s">
        <v>3403</v>
      </c>
      <c r="I909" s="2" t="s">
        <v>5566</v>
      </c>
      <c r="J909" s="2" t="s">
        <v>5945</v>
      </c>
      <c r="K909" s="7" t="s">
        <v>5946</v>
      </c>
      <c r="L909" s="2" t="s">
        <v>1473</v>
      </c>
      <c r="M909" s="2" t="s">
        <v>1983</v>
      </c>
      <c r="P909" s="2" t="s">
        <v>6007</v>
      </c>
      <c r="Q909" s="2" t="s">
        <v>6008</v>
      </c>
      <c r="AD909" s="2" t="s">
        <v>6009</v>
      </c>
      <c r="AE909" s="2" t="s">
        <v>6010</v>
      </c>
      <c r="AF909" s="6" t="s">
        <v>1477</v>
      </c>
      <c r="AG909" s="6" t="s">
        <v>1496</v>
      </c>
      <c r="AH909" s="6" t="s">
        <v>1615</v>
      </c>
      <c r="AI909" s="6" t="s">
        <v>1477</v>
      </c>
      <c r="AJ909" s="6" t="s">
        <v>1477</v>
      </c>
      <c r="AK909" s="6" t="s">
        <v>1477</v>
      </c>
      <c r="AL909" s="6" t="s">
        <v>1477</v>
      </c>
      <c r="AM909" s="6" t="s">
        <v>1477</v>
      </c>
      <c r="AN909" s="6" t="s">
        <v>1477</v>
      </c>
      <c r="AO909" s="6" t="s">
        <v>1477</v>
      </c>
      <c r="AP909" s="6" t="s">
        <v>1478</v>
      </c>
      <c r="AQ909" s="6" t="s">
        <v>1496</v>
      </c>
      <c r="AR909" s="6" t="s">
        <v>1497</v>
      </c>
      <c r="AS909" s="6" t="s">
        <v>1480</v>
      </c>
      <c r="AT909" s="2" t="b">
        <f t="shared" si="27"/>
        <v>0</v>
      </c>
      <c r="AU909" s="2" t="b">
        <f t="shared" si="34"/>
        <v>0</v>
      </c>
      <c r="AV909" s="8" t="b">
        <f t="shared" si="28"/>
        <v>1</v>
      </c>
      <c r="AW909" s="2" t="b">
        <f t="shared" si="29"/>
        <v>1</v>
      </c>
      <c r="AX909" s="2" t="b">
        <f t="shared" si="30"/>
        <v>0</v>
      </c>
      <c r="AY909" s="2" t="b">
        <f t="shared" si="31"/>
        <v>0</v>
      </c>
    </row>
    <row r="910" spans="1:51" ht="16" x14ac:dyDescent="0.2">
      <c r="A910" s="4" t="s">
        <v>6011</v>
      </c>
      <c r="B910" s="2" t="s">
        <v>1399</v>
      </c>
      <c r="E910" s="2" t="s">
        <v>1463</v>
      </c>
      <c r="F910" s="2">
        <v>15</v>
      </c>
      <c r="G910" s="2" t="s">
        <v>3403</v>
      </c>
      <c r="H910" s="2" t="s">
        <v>3403</v>
      </c>
      <c r="I910" s="2" t="s">
        <v>5566</v>
      </c>
      <c r="J910" s="2" t="s">
        <v>5945</v>
      </c>
      <c r="K910" s="7" t="s">
        <v>5946</v>
      </c>
      <c r="L910" s="2" t="s">
        <v>1473</v>
      </c>
      <c r="M910" s="2" t="s">
        <v>1983</v>
      </c>
      <c r="P910" s="2" t="s">
        <v>6012</v>
      </c>
      <c r="Q910" s="2" t="s">
        <v>6013</v>
      </c>
      <c r="AE910" s="2" t="s">
        <v>6014</v>
      </c>
      <c r="AF910" s="6" t="s">
        <v>1477</v>
      </c>
      <c r="AG910" s="6" t="s">
        <v>1535</v>
      </c>
      <c r="AH910" s="6" t="s">
        <v>1496</v>
      </c>
      <c r="AI910" s="6" t="s">
        <v>1477</v>
      </c>
      <c r="AJ910" s="6" t="s">
        <v>1477</v>
      </c>
      <c r="AK910" s="6" t="s">
        <v>1477</v>
      </c>
      <c r="AL910" s="6" t="s">
        <v>1477</v>
      </c>
      <c r="AM910" s="6" t="s">
        <v>1477</v>
      </c>
      <c r="AN910" s="6" t="s">
        <v>1477</v>
      </c>
      <c r="AO910" s="6" t="s">
        <v>1477</v>
      </c>
      <c r="AP910" s="6" t="s">
        <v>1478</v>
      </c>
      <c r="AQ910" s="6" t="s">
        <v>1508</v>
      </c>
      <c r="AR910" s="6" t="s">
        <v>1535</v>
      </c>
      <c r="AS910" s="6" t="s">
        <v>1480</v>
      </c>
      <c r="AT910" s="2" t="b">
        <f t="shared" si="27"/>
        <v>0</v>
      </c>
      <c r="AU910" s="2" t="b">
        <f t="shared" si="34"/>
        <v>0</v>
      </c>
      <c r="AV910" s="8" t="b">
        <f t="shared" si="28"/>
        <v>1</v>
      </c>
      <c r="AW910" s="2" t="b">
        <f t="shared" si="29"/>
        <v>1</v>
      </c>
      <c r="AX910" s="2" t="b">
        <f t="shared" si="30"/>
        <v>0</v>
      </c>
      <c r="AY910" s="2" t="b">
        <f t="shared" si="31"/>
        <v>0</v>
      </c>
    </row>
    <row r="911" spans="1:51" ht="16" x14ac:dyDescent="0.2">
      <c r="A911" s="4" t="s">
        <v>6015</v>
      </c>
      <c r="B911" s="2" t="s">
        <v>1400</v>
      </c>
      <c r="E911" s="2" t="s">
        <v>1463</v>
      </c>
      <c r="F911" s="2">
        <v>15</v>
      </c>
      <c r="G911" s="2" t="s">
        <v>3403</v>
      </c>
      <c r="H911" s="2" t="s">
        <v>3403</v>
      </c>
      <c r="I911" s="2" t="s">
        <v>5566</v>
      </c>
      <c r="J911" s="2" t="s">
        <v>5945</v>
      </c>
      <c r="K911" s="7" t="s">
        <v>5946</v>
      </c>
      <c r="L911" s="2" t="s">
        <v>1473</v>
      </c>
      <c r="M911" s="2" t="s">
        <v>1983</v>
      </c>
      <c r="P911" s="2" t="s">
        <v>6016</v>
      </c>
      <c r="Q911" s="2" t="s">
        <v>6017</v>
      </c>
      <c r="AD911" s="2" t="s">
        <v>6018</v>
      </c>
      <c r="AE911" s="2" t="s">
        <v>6019</v>
      </c>
      <c r="AF911" s="6" t="s">
        <v>1477</v>
      </c>
      <c r="AG911" s="6" t="s">
        <v>1478</v>
      </c>
      <c r="AH911" s="6" t="s">
        <v>1512</v>
      </c>
      <c r="AI911" s="6" t="s">
        <v>1477</v>
      </c>
      <c r="AJ911" s="6" t="s">
        <v>1477</v>
      </c>
      <c r="AK911" s="6" t="s">
        <v>1477</v>
      </c>
      <c r="AL911" s="6" t="s">
        <v>1477</v>
      </c>
      <c r="AM911" s="6" t="s">
        <v>1477</v>
      </c>
      <c r="AN911" s="6" t="s">
        <v>1477</v>
      </c>
      <c r="AO911" s="6" t="s">
        <v>1477</v>
      </c>
      <c r="AP911" s="6" t="s">
        <v>1480</v>
      </c>
      <c r="AQ911" s="6" t="s">
        <v>1478</v>
      </c>
      <c r="AR911" s="6" t="s">
        <v>1525</v>
      </c>
      <c r="AS911" s="6" t="s">
        <v>1480</v>
      </c>
      <c r="AT911" s="2" t="b">
        <f t="shared" si="27"/>
        <v>0</v>
      </c>
      <c r="AU911" s="2" t="b">
        <f t="shared" si="34"/>
        <v>0</v>
      </c>
      <c r="AV911" s="8" t="b">
        <f t="shared" si="28"/>
        <v>1</v>
      </c>
      <c r="AW911" s="2" t="b">
        <f t="shared" si="29"/>
        <v>1</v>
      </c>
      <c r="AX911" s="2" t="b">
        <f t="shared" si="30"/>
        <v>0</v>
      </c>
      <c r="AY911" s="2" t="b">
        <f t="shared" si="31"/>
        <v>0</v>
      </c>
    </row>
    <row r="912" spans="1:51" ht="16" x14ac:dyDescent="0.2">
      <c r="A912" s="4" t="s">
        <v>6020</v>
      </c>
      <c r="B912" s="2" t="s">
        <v>1401</v>
      </c>
      <c r="E912" s="2" t="s">
        <v>1463</v>
      </c>
      <c r="F912" s="2">
        <v>15</v>
      </c>
      <c r="G912" s="2" t="s">
        <v>3403</v>
      </c>
      <c r="H912" s="2" t="s">
        <v>3403</v>
      </c>
      <c r="I912" s="2" t="s">
        <v>5566</v>
      </c>
      <c r="J912" s="2" t="s">
        <v>5945</v>
      </c>
      <c r="K912" s="7" t="s">
        <v>5946</v>
      </c>
      <c r="L912" s="2" t="s">
        <v>1473</v>
      </c>
      <c r="M912" s="2" t="s">
        <v>1983</v>
      </c>
      <c r="P912" s="2" t="s">
        <v>6021</v>
      </c>
      <c r="Q912" s="2" t="s">
        <v>6022</v>
      </c>
      <c r="AD912" s="2" t="s">
        <v>6023</v>
      </c>
      <c r="AE912" s="2" t="s">
        <v>6024</v>
      </c>
      <c r="AF912" s="6" t="s">
        <v>1477</v>
      </c>
      <c r="AG912" s="6" t="s">
        <v>1496</v>
      </c>
      <c r="AH912" s="6" t="s">
        <v>1615</v>
      </c>
      <c r="AI912" s="6" t="s">
        <v>1477</v>
      </c>
      <c r="AJ912" s="6" t="s">
        <v>1477</v>
      </c>
      <c r="AK912" s="6" t="s">
        <v>1477</v>
      </c>
      <c r="AL912" s="6" t="s">
        <v>1477</v>
      </c>
      <c r="AM912" s="6" t="s">
        <v>1477</v>
      </c>
      <c r="AN912" s="6" t="s">
        <v>1477</v>
      </c>
      <c r="AO912" s="6" t="s">
        <v>1477</v>
      </c>
      <c r="AP912" s="6" t="s">
        <v>1478</v>
      </c>
      <c r="AQ912" s="6" t="s">
        <v>1496</v>
      </c>
      <c r="AR912" s="6" t="s">
        <v>1497</v>
      </c>
      <c r="AS912" s="6" t="s">
        <v>1480</v>
      </c>
      <c r="AT912" s="2" t="b">
        <f t="shared" si="27"/>
        <v>0</v>
      </c>
      <c r="AU912" s="2" t="b">
        <f t="shared" si="34"/>
        <v>0</v>
      </c>
      <c r="AV912" s="8" t="b">
        <f t="shared" si="28"/>
        <v>1</v>
      </c>
      <c r="AW912" s="2" t="b">
        <f t="shared" si="29"/>
        <v>1</v>
      </c>
      <c r="AX912" s="2" t="b">
        <f t="shared" si="30"/>
        <v>0</v>
      </c>
      <c r="AY912" s="2" t="b">
        <f t="shared" si="31"/>
        <v>0</v>
      </c>
    </row>
    <row r="913" spans="1:51" ht="16" x14ac:dyDescent="0.2">
      <c r="A913" s="4" t="s">
        <v>6025</v>
      </c>
      <c r="B913" s="2" t="s">
        <v>1402</v>
      </c>
      <c r="E913" s="2" t="s">
        <v>1463</v>
      </c>
      <c r="F913" s="2">
        <v>15</v>
      </c>
      <c r="G913" s="2" t="s">
        <v>3403</v>
      </c>
      <c r="H913" s="2" t="s">
        <v>3403</v>
      </c>
      <c r="I913" s="2" t="s">
        <v>5566</v>
      </c>
      <c r="J913" s="2" t="s">
        <v>5945</v>
      </c>
      <c r="K913" s="7" t="s">
        <v>5946</v>
      </c>
      <c r="L913" s="2" t="s">
        <v>1473</v>
      </c>
      <c r="M913" s="2" t="s">
        <v>1983</v>
      </c>
      <c r="P913" s="2" t="s">
        <v>6026</v>
      </c>
      <c r="Q913" s="2" t="s">
        <v>6027</v>
      </c>
      <c r="AD913" s="2" t="s">
        <v>6028</v>
      </c>
      <c r="AE913" s="2" t="s">
        <v>6029</v>
      </c>
      <c r="AF913" s="6" t="s">
        <v>1477</v>
      </c>
      <c r="AG913" s="6" t="s">
        <v>1496</v>
      </c>
      <c r="AH913" s="6" t="s">
        <v>1615</v>
      </c>
      <c r="AI913" s="6" t="s">
        <v>1477</v>
      </c>
      <c r="AJ913" s="6" t="s">
        <v>1477</v>
      </c>
      <c r="AK913" s="6" t="s">
        <v>1477</v>
      </c>
      <c r="AL913" s="6" t="s">
        <v>1477</v>
      </c>
      <c r="AM913" s="6" t="s">
        <v>1477</v>
      </c>
      <c r="AN913" s="6" t="s">
        <v>1477</v>
      </c>
      <c r="AO913" s="6" t="s">
        <v>1477</v>
      </c>
      <c r="AP913" s="6" t="s">
        <v>1478</v>
      </c>
      <c r="AQ913" s="6" t="s">
        <v>1496</v>
      </c>
      <c r="AR913" s="6" t="s">
        <v>1497</v>
      </c>
      <c r="AS913" s="6" t="s">
        <v>1480</v>
      </c>
      <c r="AT913" s="2" t="b">
        <f t="shared" si="27"/>
        <v>0</v>
      </c>
      <c r="AU913" s="2" t="b">
        <f t="shared" si="34"/>
        <v>0</v>
      </c>
      <c r="AV913" s="8" t="b">
        <f t="shared" si="28"/>
        <v>1</v>
      </c>
      <c r="AW913" s="2" t="b">
        <f t="shared" si="29"/>
        <v>1</v>
      </c>
      <c r="AX913" s="2" t="b">
        <f t="shared" si="30"/>
        <v>0</v>
      </c>
      <c r="AY913" s="2" t="b">
        <f t="shared" si="31"/>
        <v>0</v>
      </c>
    </row>
    <row r="914" spans="1:51" ht="16" x14ac:dyDescent="0.2">
      <c r="A914" s="4" t="s">
        <v>6030</v>
      </c>
      <c r="B914" s="2" t="s">
        <v>1403</v>
      </c>
      <c r="E914" s="2" t="s">
        <v>1463</v>
      </c>
      <c r="F914" s="2">
        <v>15</v>
      </c>
      <c r="G914" s="2" t="s">
        <v>3403</v>
      </c>
      <c r="H914" s="2" t="s">
        <v>3403</v>
      </c>
      <c r="I914" s="2" t="s">
        <v>5566</v>
      </c>
      <c r="J914" s="2" t="s">
        <v>5945</v>
      </c>
      <c r="K914" s="7" t="s">
        <v>5946</v>
      </c>
      <c r="L914" s="2" t="s">
        <v>1473</v>
      </c>
      <c r="M914" s="2" t="s">
        <v>1983</v>
      </c>
      <c r="P914" s="2" t="s">
        <v>6031</v>
      </c>
      <c r="Q914" s="2" t="s">
        <v>6032</v>
      </c>
      <c r="R914" s="2" t="s">
        <v>6033</v>
      </c>
      <c r="AD914" s="2" t="s">
        <v>6034</v>
      </c>
      <c r="AE914" s="2" t="s">
        <v>6035</v>
      </c>
      <c r="AF914" s="6" t="s">
        <v>1477</v>
      </c>
      <c r="AG914" s="6" t="s">
        <v>1478</v>
      </c>
      <c r="AH914" s="6" t="s">
        <v>1512</v>
      </c>
      <c r="AI914" s="6" t="s">
        <v>1477</v>
      </c>
      <c r="AJ914" s="6" t="s">
        <v>1477</v>
      </c>
      <c r="AK914" s="6" t="s">
        <v>1477</v>
      </c>
      <c r="AL914" s="6" t="s">
        <v>1477</v>
      </c>
      <c r="AM914" s="6" t="s">
        <v>1477</v>
      </c>
      <c r="AN914" s="6" t="s">
        <v>1477</v>
      </c>
      <c r="AO914" s="6" t="s">
        <v>1477</v>
      </c>
      <c r="AP914" s="6" t="s">
        <v>1480</v>
      </c>
      <c r="AQ914" s="6" t="s">
        <v>1478</v>
      </c>
      <c r="AR914" s="6" t="s">
        <v>1525</v>
      </c>
      <c r="AS914" s="6" t="s">
        <v>1480</v>
      </c>
      <c r="AT914" s="2" t="b">
        <f t="shared" si="27"/>
        <v>0</v>
      </c>
      <c r="AU914" s="2" t="b">
        <f t="shared" si="34"/>
        <v>0</v>
      </c>
      <c r="AV914" s="8" t="b">
        <f t="shared" si="28"/>
        <v>1</v>
      </c>
      <c r="AW914" s="2" t="b">
        <f t="shared" si="29"/>
        <v>1</v>
      </c>
      <c r="AX914" s="2" t="b">
        <f t="shared" si="30"/>
        <v>0</v>
      </c>
      <c r="AY914" s="2" t="b">
        <f t="shared" si="31"/>
        <v>0</v>
      </c>
    </row>
    <row r="915" spans="1:51" ht="16" x14ac:dyDescent="0.2">
      <c r="A915" s="4" t="s">
        <v>6036</v>
      </c>
      <c r="B915" s="2" t="s">
        <v>1404</v>
      </c>
      <c r="E915" s="2" t="s">
        <v>1463</v>
      </c>
      <c r="F915" s="2">
        <v>15</v>
      </c>
      <c r="G915" s="2" t="s">
        <v>3403</v>
      </c>
      <c r="H915" s="2" t="s">
        <v>3403</v>
      </c>
      <c r="I915" s="2" t="s">
        <v>5566</v>
      </c>
      <c r="J915" s="2" t="s">
        <v>5945</v>
      </c>
      <c r="K915" s="7" t="s">
        <v>5946</v>
      </c>
      <c r="L915" s="2" t="s">
        <v>1473</v>
      </c>
      <c r="M915" s="2" t="s">
        <v>1983</v>
      </c>
      <c r="P915" s="2" t="s">
        <v>6037</v>
      </c>
      <c r="Q915" s="2" t="s">
        <v>6038</v>
      </c>
      <c r="AD915" s="2" t="s">
        <v>6039</v>
      </c>
      <c r="AE915" s="2" t="s">
        <v>6040</v>
      </c>
      <c r="AF915" s="6" t="s">
        <v>1477</v>
      </c>
      <c r="AG915" s="6" t="s">
        <v>1478</v>
      </c>
      <c r="AH915" s="6" t="s">
        <v>1512</v>
      </c>
      <c r="AI915" s="6" t="s">
        <v>1477</v>
      </c>
      <c r="AJ915" s="6" t="s">
        <v>1477</v>
      </c>
      <c r="AK915" s="6" t="s">
        <v>1477</v>
      </c>
      <c r="AL915" s="6" t="s">
        <v>1477</v>
      </c>
      <c r="AM915" s="6" t="s">
        <v>1477</v>
      </c>
      <c r="AN915" s="6" t="s">
        <v>1477</v>
      </c>
      <c r="AO915" s="6" t="s">
        <v>1477</v>
      </c>
      <c r="AP915" s="6" t="s">
        <v>1480</v>
      </c>
      <c r="AQ915" s="6" t="s">
        <v>1478</v>
      </c>
      <c r="AR915" s="6" t="s">
        <v>1525</v>
      </c>
      <c r="AS915" s="6" t="s">
        <v>1480</v>
      </c>
      <c r="AT915" s="2" t="b">
        <f t="shared" si="27"/>
        <v>0</v>
      </c>
      <c r="AU915" s="2" t="b">
        <f t="shared" si="34"/>
        <v>0</v>
      </c>
      <c r="AV915" s="8" t="b">
        <f t="shared" si="28"/>
        <v>1</v>
      </c>
      <c r="AW915" s="2" t="b">
        <f t="shared" si="29"/>
        <v>1</v>
      </c>
      <c r="AX915" s="2" t="b">
        <f t="shared" si="30"/>
        <v>0</v>
      </c>
      <c r="AY915" s="2" t="b">
        <f t="shared" si="31"/>
        <v>0</v>
      </c>
    </row>
    <row r="916" spans="1:51" ht="16" x14ac:dyDescent="0.2">
      <c r="A916" s="4" t="s">
        <v>6041</v>
      </c>
      <c r="B916" s="2" t="s">
        <v>1406</v>
      </c>
      <c r="E916" s="2" t="s">
        <v>1463</v>
      </c>
      <c r="F916" s="2">
        <v>15</v>
      </c>
      <c r="G916" s="2" t="s">
        <v>3403</v>
      </c>
      <c r="H916" s="2" t="s">
        <v>3403</v>
      </c>
      <c r="I916" s="2" t="s">
        <v>5566</v>
      </c>
      <c r="J916" s="2" t="s">
        <v>5945</v>
      </c>
      <c r="K916" s="7" t="s">
        <v>5946</v>
      </c>
      <c r="L916" s="2" t="s">
        <v>1473</v>
      </c>
      <c r="M916" s="2" t="s">
        <v>1983</v>
      </c>
      <c r="P916" s="2" t="s">
        <v>6042</v>
      </c>
      <c r="Q916" s="2" t="s">
        <v>6043</v>
      </c>
      <c r="AD916" s="2" t="s">
        <v>6044</v>
      </c>
      <c r="AE916" s="2" t="s">
        <v>6045</v>
      </c>
      <c r="AF916" s="6" t="s">
        <v>1477</v>
      </c>
      <c r="AG916" s="6" t="s">
        <v>1526</v>
      </c>
      <c r="AH916" s="6" t="s">
        <v>1536</v>
      </c>
      <c r="AI916" s="6" t="s">
        <v>1477</v>
      </c>
      <c r="AJ916" s="6" t="s">
        <v>1477</v>
      </c>
      <c r="AK916" s="6" t="s">
        <v>1477</v>
      </c>
      <c r="AL916" s="6" t="s">
        <v>1477</v>
      </c>
      <c r="AM916" s="6" t="s">
        <v>1477</v>
      </c>
      <c r="AN916" s="6" t="s">
        <v>1477</v>
      </c>
      <c r="AO916" s="6" t="s">
        <v>1477</v>
      </c>
      <c r="AP916" s="6" t="s">
        <v>1478</v>
      </c>
      <c r="AQ916" s="6" t="s">
        <v>1478</v>
      </c>
      <c r="AR916" s="6" t="s">
        <v>1526</v>
      </c>
      <c r="AS916" s="6" t="s">
        <v>1480</v>
      </c>
      <c r="AT916" s="2" t="b">
        <f t="shared" si="27"/>
        <v>0</v>
      </c>
      <c r="AU916" s="2" t="b">
        <f t="shared" si="34"/>
        <v>0</v>
      </c>
      <c r="AV916" s="8" t="b">
        <f t="shared" si="28"/>
        <v>1</v>
      </c>
      <c r="AW916" s="2" t="b">
        <f t="shared" si="29"/>
        <v>1</v>
      </c>
      <c r="AX916" s="2" t="b">
        <f t="shared" si="30"/>
        <v>0</v>
      </c>
      <c r="AY916" s="2" t="b">
        <f t="shared" si="31"/>
        <v>0</v>
      </c>
    </row>
    <row r="917" spans="1:51" ht="16" x14ac:dyDescent="0.2">
      <c r="A917" s="4" t="s">
        <v>6046</v>
      </c>
      <c r="B917" s="2" t="s">
        <v>1407</v>
      </c>
      <c r="E917" s="2" t="s">
        <v>1463</v>
      </c>
      <c r="F917" s="2">
        <v>15</v>
      </c>
      <c r="G917" s="2" t="s">
        <v>3403</v>
      </c>
      <c r="H917" s="2" t="s">
        <v>3403</v>
      </c>
      <c r="I917" s="2" t="s">
        <v>5566</v>
      </c>
      <c r="J917" s="2" t="s">
        <v>5945</v>
      </c>
      <c r="K917" s="7" t="s">
        <v>5946</v>
      </c>
      <c r="L917" s="2" t="s">
        <v>1473</v>
      </c>
      <c r="M917" s="2" t="s">
        <v>1983</v>
      </c>
      <c r="P917" s="2" t="s">
        <v>6047</v>
      </c>
      <c r="Q917" s="2" t="s">
        <v>6048</v>
      </c>
      <c r="AD917" s="2" t="s">
        <v>6049</v>
      </c>
      <c r="AE917" s="2" t="s">
        <v>6050</v>
      </c>
      <c r="AF917" s="6" t="s">
        <v>1477</v>
      </c>
      <c r="AG917" s="6" t="s">
        <v>1478</v>
      </c>
      <c r="AH917" s="6" t="s">
        <v>1525</v>
      </c>
      <c r="AI917" s="6" t="s">
        <v>1477</v>
      </c>
      <c r="AJ917" s="6" t="s">
        <v>1477</v>
      </c>
      <c r="AK917" s="6" t="s">
        <v>1477</v>
      </c>
      <c r="AL917" s="6" t="s">
        <v>1477</v>
      </c>
      <c r="AM917" s="6" t="s">
        <v>1477</v>
      </c>
      <c r="AN917" s="6" t="s">
        <v>1477</v>
      </c>
      <c r="AO917" s="6" t="s">
        <v>1477</v>
      </c>
      <c r="AP917" s="6" t="s">
        <v>1478</v>
      </c>
      <c r="AQ917" s="6" t="s">
        <v>1508</v>
      </c>
      <c r="AR917" s="6" t="s">
        <v>1480</v>
      </c>
      <c r="AS917" s="6" t="s">
        <v>1480</v>
      </c>
      <c r="AT917" s="2" t="b">
        <f t="shared" si="27"/>
        <v>0</v>
      </c>
      <c r="AU917" s="2" t="b">
        <f t="shared" si="34"/>
        <v>0</v>
      </c>
      <c r="AV917" s="8" t="b">
        <f t="shared" si="28"/>
        <v>1</v>
      </c>
      <c r="AW917" s="2" t="b">
        <f t="shared" si="29"/>
        <v>1</v>
      </c>
      <c r="AX917" s="2" t="b">
        <f t="shared" si="30"/>
        <v>0</v>
      </c>
      <c r="AY917" s="2" t="b">
        <f t="shared" si="31"/>
        <v>0</v>
      </c>
    </row>
    <row r="918" spans="1:51" ht="16" x14ac:dyDescent="0.2">
      <c r="A918" s="4" t="s">
        <v>6051</v>
      </c>
      <c r="B918" s="2" t="s">
        <v>1408</v>
      </c>
      <c r="E918" s="2" t="s">
        <v>1463</v>
      </c>
      <c r="F918" s="2">
        <v>15</v>
      </c>
      <c r="G918" s="2" t="s">
        <v>3403</v>
      </c>
      <c r="H918" s="2" t="s">
        <v>3403</v>
      </c>
      <c r="I918" s="2" t="s">
        <v>5566</v>
      </c>
      <c r="J918" s="2" t="s">
        <v>5945</v>
      </c>
      <c r="K918" s="7" t="s">
        <v>5946</v>
      </c>
      <c r="L918" s="2" t="s">
        <v>1473</v>
      </c>
      <c r="M918" s="2" t="s">
        <v>1983</v>
      </c>
      <c r="P918" s="2" t="s">
        <v>6052</v>
      </c>
      <c r="Q918" s="2" t="s">
        <v>6053</v>
      </c>
      <c r="AD918" s="2" t="s">
        <v>6054</v>
      </c>
      <c r="AE918" s="2" t="s">
        <v>6055</v>
      </c>
      <c r="AF918" s="6" t="s">
        <v>1477</v>
      </c>
      <c r="AG918" s="6" t="s">
        <v>1478</v>
      </c>
      <c r="AH918" s="6" t="s">
        <v>1525</v>
      </c>
      <c r="AI918" s="6" t="s">
        <v>1477</v>
      </c>
      <c r="AJ918" s="6" t="s">
        <v>1477</v>
      </c>
      <c r="AK918" s="6" t="s">
        <v>1477</v>
      </c>
      <c r="AL918" s="6" t="s">
        <v>1477</v>
      </c>
      <c r="AM918" s="6" t="s">
        <v>1477</v>
      </c>
      <c r="AN918" s="6" t="s">
        <v>1477</v>
      </c>
      <c r="AO918" s="6" t="s">
        <v>1477</v>
      </c>
      <c r="AP918" s="6" t="s">
        <v>1480</v>
      </c>
      <c r="AQ918" s="6" t="s">
        <v>1508</v>
      </c>
      <c r="AR918" s="6" t="s">
        <v>1512</v>
      </c>
      <c r="AS918" s="6" t="s">
        <v>1480</v>
      </c>
      <c r="AT918" s="2" t="b">
        <f t="shared" si="27"/>
        <v>0</v>
      </c>
      <c r="AU918" s="2" t="b">
        <f t="shared" si="34"/>
        <v>0</v>
      </c>
      <c r="AV918" s="8" t="b">
        <f t="shared" si="28"/>
        <v>1</v>
      </c>
      <c r="AW918" s="2" t="b">
        <f t="shared" si="29"/>
        <v>1</v>
      </c>
      <c r="AX918" s="2" t="b">
        <f t="shared" si="30"/>
        <v>0</v>
      </c>
      <c r="AY918" s="2" t="b">
        <f t="shared" si="31"/>
        <v>0</v>
      </c>
    </row>
    <row r="919" spans="1:51" ht="16" x14ac:dyDescent="0.2">
      <c r="A919" s="4" t="s">
        <v>6056</v>
      </c>
      <c r="B919" s="2" t="s">
        <v>1409</v>
      </c>
      <c r="E919" s="2" t="s">
        <v>1463</v>
      </c>
      <c r="F919" s="2">
        <v>15</v>
      </c>
      <c r="G919" s="2" t="s">
        <v>3403</v>
      </c>
      <c r="H919" s="2" t="s">
        <v>3403</v>
      </c>
      <c r="I919" s="2" t="s">
        <v>5566</v>
      </c>
      <c r="J919" s="2" t="s">
        <v>5945</v>
      </c>
      <c r="K919" s="7" t="s">
        <v>5946</v>
      </c>
      <c r="L919" s="2" t="s">
        <v>1473</v>
      </c>
      <c r="M919" s="2" t="s">
        <v>1983</v>
      </c>
      <c r="P919" s="2" t="s">
        <v>6057</v>
      </c>
      <c r="Q919" s="2" t="s">
        <v>6058</v>
      </c>
      <c r="AD919" s="2" t="s">
        <v>6059</v>
      </c>
      <c r="AE919" s="2" t="s">
        <v>6060</v>
      </c>
      <c r="AF919" s="6" t="s">
        <v>1477</v>
      </c>
      <c r="AG919" s="6" t="s">
        <v>1478</v>
      </c>
      <c r="AH919" s="6" t="s">
        <v>1512</v>
      </c>
      <c r="AI919" s="6" t="s">
        <v>1477</v>
      </c>
      <c r="AJ919" s="6" t="s">
        <v>1477</v>
      </c>
      <c r="AK919" s="6" t="s">
        <v>1477</v>
      </c>
      <c r="AL919" s="6" t="s">
        <v>1477</v>
      </c>
      <c r="AM919" s="6" t="s">
        <v>1477</v>
      </c>
      <c r="AN919" s="6" t="s">
        <v>1477</v>
      </c>
      <c r="AO919" s="6" t="s">
        <v>1477</v>
      </c>
      <c r="AP919" s="6" t="s">
        <v>1480</v>
      </c>
      <c r="AQ919" s="6" t="s">
        <v>1478</v>
      </c>
      <c r="AR919" s="6" t="s">
        <v>1525</v>
      </c>
      <c r="AS919" s="6" t="s">
        <v>1480</v>
      </c>
      <c r="AT919" s="2" t="b">
        <f t="shared" si="27"/>
        <v>0</v>
      </c>
      <c r="AU919" s="2" t="b">
        <f t="shared" si="34"/>
        <v>0</v>
      </c>
      <c r="AV919" s="8" t="b">
        <f t="shared" si="28"/>
        <v>1</v>
      </c>
      <c r="AW919" s="2" t="b">
        <f t="shared" si="29"/>
        <v>1</v>
      </c>
      <c r="AX919" s="2" t="b">
        <f t="shared" si="30"/>
        <v>0</v>
      </c>
      <c r="AY919" s="2" t="b">
        <f t="shared" si="31"/>
        <v>0</v>
      </c>
    </row>
    <row r="920" spans="1:51" ht="16" x14ac:dyDescent="0.2">
      <c r="A920" s="4" t="s">
        <v>6061</v>
      </c>
      <c r="B920" s="2" t="s">
        <v>1410</v>
      </c>
      <c r="E920" s="2" t="s">
        <v>1463</v>
      </c>
      <c r="F920" s="2">
        <v>15</v>
      </c>
      <c r="G920" s="2" t="s">
        <v>3403</v>
      </c>
      <c r="H920" s="2" t="s">
        <v>3403</v>
      </c>
      <c r="I920" s="2" t="s">
        <v>5566</v>
      </c>
      <c r="J920" s="2" t="s">
        <v>5945</v>
      </c>
      <c r="K920" s="7" t="s">
        <v>5946</v>
      </c>
      <c r="L920" s="2" t="s">
        <v>1473</v>
      </c>
      <c r="M920" s="2" t="s">
        <v>1983</v>
      </c>
      <c r="P920" s="2" t="s">
        <v>6062</v>
      </c>
      <c r="Q920" s="2" t="s">
        <v>6063</v>
      </c>
      <c r="AD920" s="2" t="s">
        <v>6064</v>
      </c>
      <c r="AE920" s="2" t="s">
        <v>6065</v>
      </c>
      <c r="AF920" s="6" t="s">
        <v>1477</v>
      </c>
      <c r="AG920" s="6" t="s">
        <v>1478</v>
      </c>
      <c r="AH920" s="6" t="s">
        <v>1478</v>
      </c>
      <c r="AI920" s="6" t="s">
        <v>1477</v>
      </c>
      <c r="AJ920" s="6" t="s">
        <v>1477</v>
      </c>
      <c r="AK920" s="6" t="s">
        <v>1477</v>
      </c>
      <c r="AL920" s="6" t="s">
        <v>1477</v>
      </c>
      <c r="AM920" s="6" t="s">
        <v>1477</v>
      </c>
      <c r="AN920" s="6" t="s">
        <v>1477</v>
      </c>
      <c r="AO920" s="6" t="s">
        <v>1477</v>
      </c>
      <c r="AP920" s="6" t="s">
        <v>1480</v>
      </c>
      <c r="AQ920" s="6" t="s">
        <v>1508</v>
      </c>
      <c r="AR920" s="6" t="s">
        <v>1512</v>
      </c>
      <c r="AS920" s="6" t="s">
        <v>1480</v>
      </c>
      <c r="AT920" s="2" t="b">
        <f t="shared" si="27"/>
        <v>0</v>
      </c>
      <c r="AU920" s="2" t="b">
        <f t="shared" si="34"/>
        <v>0</v>
      </c>
      <c r="AV920" s="8" t="b">
        <f t="shared" si="28"/>
        <v>1</v>
      </c>
      <c r="AW920" s="2" t="b">
        <f t="shared" si="29"/>
        <v>1</v>
      </c>
      <c r="AX920" s="2" t="b">
        <f t="shared" si="30"/>
        <v>0</v>
      </c>
      <c r="AY920" s="2" t="b">
        <f t="shared" si="31"/>
        <v>0</v>
      </c>
    </row>
    <row r="921" spans="1:51" ht="16" x14ac:dyDescent="0.2">
      <c r="A921" s="4" t="s">
        <v>6066</v>
      </c>
      <c r="B921" s="2" t="s">
        <v>1411</v>
      </c>
      <c r="E921" s="2" t="s">
        <v>1463</v>
      </c>
      <c r="F921" s="2">
        <v>15</v>
      </c>
      <c r="G921" s="2" t="s">
        <v>3403</v>
      </c>
      <c r="H921" s="2" t="s">
        <v>3403</v>
      </c>
      <c r="I921" s="2" t="s">
        <v>5566</v>
      </c>
      <c r="J921" s="2" t="s">
        <v>5945</v>
      </c>
      <c r="K921" s="7" t="s">
        <v>5946</v>
      </c>
      <c r="L921" s="2" t="s">
        <v>1473</v>
      </c>
      <c r="M921" s="2" t="s">
        <v>1983</v>
      </c>
      <c r="P921" s="2" t="s">
        <v>6067</v>
      </c>
      <c r="Q921" s="2" t="s">
        <v>6068</v>
      </c>
      <c r="AD921" s="2" t="s">
        <v>6069</v>
      </c>
      <c r="AE921" s="2" t="s">
        <v>6070</v>
      </c>
      <c r="AF921" s="6" t="s">
        <v>1477</v>
      </c>
      <c r="AG921" s="6" t="s">
        <v>1478</v>
      </c>
      <c r="AH921" s="6" t="s">
        <v>1525</v>
      </c>
      <c r="AI921" s="6" t="s">
        <v>1477</v>
      </c>
      <c r="AJ921" s="6" t="s">
        <v>1477</v>
      </c>
      <c r="AK921" s="6" t="s">
        <v>1477</v>
      </c>
      <c r="AL921" s="6" t="s">
        <v>1477</v>
      </c>
      <c r="AM921" s="6" t="s">
        <v>1477</v>
      </c>
      <c r="AN921" s="6" t="s">
        <v>1477</v>
      </c>
      <c r="AO921" s="6" t="s">
        <v>1477</v>
      </c>
      <c r="AP921" s="6" t="s">
        <v>1478</v>
      </c>
      <c r="AQ921" s="6" t="s">
        <v>1508</v>
      </c>
      <c r="AR921" s="6" t="s">
        <v>1480</v>
      </c>
      <c r="AS921" s="6" t="s">
        <v>1480</v>
      </c>
      <c r="AT921" s="2" t="b">
        <f t="shared" si="27"/>
        <v>0</v>
      </c>
      <c r="AU921" s="2" t="b">
        <f t="shared" si="34"/>
        <v>0</v>
      </c>
      <c r="AV921" s="8" t="b">
        <f t="shared" si="28"/>
        <v>1</v>
      </c>
      <c r="AW921" s="2" t="b">
        <f t="shared" si="29"/>
        <v>1</v>
      </c>
      <c r="AX921" s="2" t="b">
        <f t="shared" si="30"/>
        <v>0</v>
      </c>
      <c r="AY921" s="2" t="b">
        <f t="shared" si="31"/>
        <v>0</v>
      </c>
    </row>
    <row r="922" spans="1:51" ht="16" x14ac:dyDescent="0.2">
      <c r="A922" s="4" t="s">
        <v>6071</v>
      </c>
      <c r="B922" s="2" t="s">
        <v>1412</v>
      </c>
      <c r="E922" s="2" t="s">
        <v>1463</v>
      </c>
      <c r="F922" s="2">
        <v>15</v>
      </c>
      <c r="G922" s="2" t="s">
        <v>3403</v>
      </c>
      <c r="H922" s="2" t="s">
        <v>3403</v>
      </c>
      <c r="I922" s="2" t="s">
        <v>5566</v>
      </c>
      <c r="J922" s="2" t="s">
        <v>5945</v>
      </c>
      <c r="K922" s="7" t="s">
        <v>5946</v>
      </c>
      <c r="L922" s="2" t="s">
        <v>1473</v>
      </c>
      <c r="M922" s="2" t="s">
        <v>1983</v>
      </c>
      <c r="P922" s="2" t="s">
        <v>6072</v>
      </c>
      <c r="Q922" s="2" t="s">
        <v>6073</v>
      </c>
      <c r="AE922" s="2" t="s">
        <v>6074</v>
      </c>
      <c r="AF922" s="6" t="s">
        <v>1477</v>
      </c>
      <c r="AG922" s="6" t="s">
        <v>1602</v>
      </c>
      <c r="AH922" s="6" t="s">
        <v>1497</v>
      </c>
      <c r="AI922" s="6" t="s">
        <v>1477</v>
      </c>
      <c r="AJ922" s="6" t="s">
        <v>1477</v>
      </c>
      <c r="AK922" s="6" t="s">
        <v>1477</v>
      </c>
      <c r="AL922" s="6" t="s">
        <v>1477</v>
      </c>
      <c r="AM922" s="6" t="s">
        <v>1477</v>
      </c>
      <c r="AN922" s="6" t="s">
        <v>1477</v>
      </c>
      <c r="AO922" s="6" t="s">
        <v>1477</v>
      </c>
      <c r="AP922" s="6" t="s">
        <v>1478</v>
      </c>
      <c r="AQ922" s="6" t="s">
        <v>1525</v>
      </c>
      <c r="AR922" s="6" t="s">
        <v>1761</v>
      </c>
      <c r="AS922" s="6" t="s">
        <v>1480</v>
      </c>
      <c r="AT922" s="2" t="b">
        <f t="shared" si="27"/>
        <v>0</v>
      </c>
      <c r="AU922" s="2" t="b">
        <f t="shared" si="34"/>
        <v>0</v>
      </c>
      <c r="AV922" s="8" t="b">
        <f t="shared" si="28"/>
        <v>1</v>
      </c>
      <c r="AW922" s="2" t="b">
        <f t="shared" si="29"/>
        <v>1</v>
      </c>
      <c r="AX922" s="2" t="b">
        <f t="shared" si="30"/>
        <v>0</v>
      </c>
      <c r="AY922" s="2" t="b">
        <f t="shared" si="31"/>
        <v>0</v>
      </c>
    </row>
    <row r="923" spans="1:51" ht="16" x14ac:dyDescent="0.2">
      <c r="A923" s="4" t="s">
        <v>6075</v>
      </c>
      <c r="B923" s="2" t="s">
        <v>1413</v>
      </c>
      <c r="E923" s="2" t="s">
        <v>1463</v>
      </c>
      <c r="F923" s="2">
        <v>15</v>
      </c>
      <c r="G923" s="2" t="s">
        <v>3403</v>
      </c>
      <c r="H923" s="2" t="s">
        <v>3403</v>
      </c>
      <c r="I923" s="2" t="s">
        <v>5566</v>
      </c>
      <c r="J923" s="2" t="s">
        <v>5945</v>
      </c>
      <c r="K923" s="7" t="s">
        <v>5946</v>
      </c>
      <c r="L923" s="2" t="s">
        <v>1473</v>
      </c>
      <c r="M923" s="2" t="s">
        <v>1983</v>
      </c>
      <c r="P923" s="2" t="s">
        <v>6076</v>
      </c>
      <c r="Q923" s="2" t="s">
        <v>6077</v>
      </c>
      <c r="R923" s="2" t="s">
        <v>6078</v>
      </c>
      <c r="AD923" s="2" t="s">
        <v>6079</v>
      </c>
      <c r="AE923" s="2" t="s">
        <v>6080</v>
      </c>
      <c r="AF923" s="6" t="s">
        <v>1477</v>
      </c>
      <c r="AG923" s="6" t="s">
        <v>1478</v>
      </c>
      <c r="AH923" s="6" t="s">
        <v>1478</v>
      </c>
      <c r="AI923" s="6" t="s">
        <v>1477</v>
      </c>
      <c r="AJ923" s="6" t="s">
        <v>1477</v>
      </c>
      <c r="AK923" s="6" t="s">
        <v>1477</v>
      </c>
      <c r="AL923" s="6" t="s">
        <v>1477</v>
      </c>
      <c r="AM923" s="6" t="s">
        <v>1477</v>
      </c>
      <c r="AN923" s="6" t="s">
        <v>1477</v>
      </c>
      <c r="AO923" s="6" t="s">
        <v>1477</v>
      </c>
      <c r="AP923" s="6" t="s">
        <v>1478</v>
      </c>
      <c r="AQ923" s="6" t="s">
        <v>1508</v>
      </c>
      <c r="AR923" s="6" t="s">
        <v>1480</v>
      </c>
      <c r="AS923" s="6" t="s">
        <v>1480</v>
      </c>
      <c r="AT923" s="2" t="b">
        <f t="shared" si="27"/>
        <v>0</v>
      </c>
      <c r="AU923" s="2" t="b">
        <f t="shared" si="34"/>
        <v>0</v>
      </c>
      <c r="AV923" s="8" t="b">
        <f t="shared" si="28"/>
        <v>1</v>
      </c>
      <c r="AW923" s="2" t="b">
        <f t="shared" si="29"/>
        <v>1</v>
      </c>
      <c r="AX923" s="2" t="b">
        <f t="shared" si="30"/>
        <v>0</v>
      </c>
      <c r="AY923" s="2" t="b">
        <f t="shared" si="31"/>
        <v>0</v>
      </c>
    </row>
    <row r="924" spans="1:51" ht="16" x14ac:dyDescent="0.2">
      <c r="A924" s="4" t="s">
        <v>6081</v>
      </c>
      <c r="B924" s="2" t="s">
        <v>670</v>
      </c>
      <c r="E924" s="2" t="s">
        <v>1463</v>
      </c>
      <c r="F924" s="2">
        <v>15</v>
      </c>
      <c r="G924" s="2" t="s">
        <v>3403</v>
      </c>
      <c r="H924" s="2" t="s">
        <v>3403</v>
      </c>
      <c r="I924" s="2" t="s">
        <v>5566</v>
      </c>
      <c r="J924" s="2" t="s">
        <v>6082</v>
      </c>
      <c r="K924" s="7" t="s">
        <v>6083</v>
      </c>
      <c r="L924" s="2" t="s">
        <v>1473</v>
      </c>
      <c r="M924" s="2" t="s">
        <v>1528</v>
      </c>
      <c r="N924" s="2" t="s">
        <v>6084</v>
      </c>
      <c r="O924" s="2" t="s">
        <v>2240</v>
      </c>
      <c r="P924" s="2" t="s">
        <v>6085</v>
      </c>
      <c r="Q924" s="2" t="s">
        <v>6086</v>
      </c>
      <c r="AD924" s="2" t="s">
        <v>6087</v>
      </c>
      <c r="AE924" s="2" t="s">
        <v>6088</v>
      </c>
      <c r="AF924" s="6" t="s">
        <v>1477</v>
      </c>
      <c r="AG924" s="6" t="s">
        <v>2084</v>
      </c>
      <c r="AH924" s="6" t="s">
        <v>1682</v>
      </c>
      <c r="AI924" s="6" t="s">
        <v>1477</v>
      </c>
      <c r="AJ924" s="6" t="s">
        <v>1477</v>
      </c>
      <c r="AK924" s="6" t="s">
        <v>1477</v>
      </c>
      <c r="AL924" s="6" t="s">
        <v>1477</v>
      </c>
      <c r="AM924" s="6" t="s">
        <v>1477</v>
      </c>
      <c r="AN924" s="6" t="s">
        <v>1477</v>
      </c>
      <c r="AO924" s="6" t="s">
        <v>1477</v>
      </c>
      <c r="AP924" s="6" t="s">
        <v>1478</v>
      </c>
      <c r="AQ924" s="6" t="s">
        <v>2084</v>
      </c>
      <c r="AR924" s="6" t="s">
        <v>1535</v>
      </c>
      <c r="AS924" s="6" t="s">
        <v>1480</v>
      </c>
      <c r="AT924" s="2" t="b">
        <f t="shared" si="27"/>
        <v>0</v>
      </c>
      <c r="AU924" s="2" t="b">
        <f t="shared" si="34"/>
        <v>0</v>
      </c>
      <c r="AV924" s="8" t="b">
        <f t="shared" si="28"/>
        <v>1</v>
      </c>
      <c r="AW924" s="2" t="b">
        <f t="shared" si="29"/>
        <v>1</v>
      </c>
      <c r="AX924" s="2" t="b">
        <f t="shared" si="30"/>
        <v>0</v>
      </c>
      <c r="AY924" s="2" t="b">
        <f t="shared" si="31"/>
        <v>0</v>
      </c>
    </row>
    <row r="925" spans="1:51" ht="16" x14ac:dyDescent="0.2">
      <c r="A925" s="4" t="s">
        <v>6089</v>
      </c>
      <c r="B925" s="2" t="s">
        <v>671</v>
      </c>
      <c r="E925" s="2" t="s">
        <v>1463</v>
      </c>
      <c r="F925" s="2">
        <v>15</v>
      </c>
      <c r="G925" s="2" t="s">
        <v>3403</v>
      </c>
      <c r="H925" s="2" t="s">
        <v>3403</v>
      </c>
      <c r="I925" s="2" t="s">
        <v>5566</v>
      </c>
      <c r="J925" s="2" t="s">
        <v>6082</v>
      </c>
      <c r="K925" s="7" t="s">
        <v>6083</v>
      </c>
      <c r="L925" s="2" t="s">
        <v>1473</v>
      </c>
      <c r="M925" s="2" t="s">
        <v>1528</v>
      </c>
      <c r="N925" s="2" t="s">
        <v>6090</v>
      </c>
      <c r="O925" s="2" t="s">
        <v>2240</v>
      </c>
      <c r="P925" s="2" t="s">
        <v>6091</v>
      </c>
      <c r="Q925" s="2" t="s">
        <v>6092</v>
      </c>
      <c r="R925" s="2" t="s">
        <v>6093</v>
      </c>
      <c r="AD925" s="2" t="s">
        <v>6094</v>
      </c>
      <c r="AE925" s="2" t="s">
        <v>6095</v>
      </c>
      <c r="AF925" s="6" t="s">
        <v>1477</v>
      </c>
      <c r="AG925" s="6" t="s">
        <v>1496</v>
      </c>
      <c r="AH925" s="6" t="s">
        <v>1480</v>
      </c>
      <c r="AI925" s="6" t="s">
        <v>1477</v>
      </c>
      <c r="AJ925" s="6" t="s">
        <v>1477</v>
      </c>
      <c r="AK925" s="6" t="s">
        <v>1477</v>
      </c>
      <c r="AL925" s="6" t="s">
        <v>1477</v>
      </c>
      <c r="AM925" s="6" t="s">
        <v>1477</v>
      </c>
      <c r="AN925" s="6" t="s">
        <v>1477</v>
      </c>
      <c r="AO925" s="6" t="s">
        <v>1477</v>
      </c>
      <c r="AP925" s="6" t="s">
        <v>1478</v>
      </c>
      <c r="AQ925" s="6" t="s">
        <v>1484</v>
      </c>
      <c r="AR925" s="6" t="s">
        <v>1478</v>
      </c>
      <c r="AS925" s="6" t="s">
        <v>1480</v>
      </c>
      <c r="AT925" s="2" t="b">
        <f t="shared" si="27"/>
        <v>0</v>
      </c>
      <c r="AU925" s="2" t="b">
        <f t="shared" si="34"/>
        <v>0</v>
      </c>
      <c r="AV925" s="8" t="b">
        <f t="shared" si="28"/>
        <v>1</v>
      </c>
      <c r="AW925" s="2" t="b">
        <f t="shared" si="29"/>
        <v>1</v>
      </c>
      <c r="AX925" s="2" t="b">
        <f t="shared" si="30"/>
        <v>0</v>
      </c>
      <c r="AY925" s="2" t="b">
        <f t="shared" si="31"/>
        <v>0</v>
      </c>
    </row>
    <row r="926" spans="1:51" ht="16" x14ac:dyDescent="0.2">
      <c r="A926" s="4" t="s">
        <v>6096</v>
      </c>
      <c r="B926" s="2" t="s">
        <v>1089</v>
      </c>
      <c r="E926" s="2" t="s">
        <v>1463</v>
      </c>
      <c r="F926" s="2">
        <v>15</v>
      </c>
      <c r="G926" s="2" t="s">
        <v>3403</v>
      </c>
      <c r="H926" s="2" t="s">
        <v>3403</v>
      </c>
      <c r="I926" s="2" t="s">
        <v>5566</v>
      </c>
      <c r="J926" s="2" t="s">
        <v>6082</v>
      </c>
      <c r="K926" s="7" t="s">
        <v>6083</v>
      </c>
      <c r="L926" s="2" t="s">
        <v>1473</v>
      </c>
      <c r="M926" s="2" t="s">
        <v>1983</v>
      </c>
      <c r="P926" s="2" t="s">
        <v>6097</v>
      </c>
      <c r="Q926" s="2" t="s">
        <v>6098</v>
      </c>
      <c r="R926" s="2" t="s">
        <v>6099</v>
      </c>
      <c r="AD926" s="2" t="s">
        <v>6100</v>
      </c>
      <c r="AE926" s="2" t="s">
        <v>6101</v>
      </c>
      <c r="AF926" s="6" t="s">
        <v>1477</v>
      </c>
      <c r="AG926" s="6" t="s">
        <v>1526</v>
      </c>
      <c r="AH926" s="6" t="s">
        <v>1682</v>
      </c>
      <c r="AI926" s="6" t="s">
        <v>1477</v>
      </c>
      <c r="AJ926" s="6" t="s">
        <v>1477</v>
      </c>
      <c r="AK926" s="6" t="s">
        <v>1477</v>
      </c>
      <c r="AL926" s="6" t="s">
        <v>1477</v>
      </c>
      <c r="AM926" s="6" t="s">
        <v>1477</v>
      </c>
      <c r="AN926" s="6" t="s">
        <v>1477</v>
      </c>
      <c r="AO926" s="6" t="s">
        <v>1477</v>
      </c>
      <c r="AP926" s="6" t="s">
        <v>1478</v>
      </c>
      <c r="AQ926" s="6" t="s">
        <v>1508</v>
      </c>
      <c r="AR926" s="6" t="s">
        <v>1602</v>
      </c>
      <c r="AS926" s="6" t="s">
        <v>1480</v>
      </c>
      <c r="AT926" s="2" t="b">
        <f t="shared" si="27"/>
        <v>0</v>
      </c>
      <c r="AU926" s="2" t="b">
        <f t="shared" si="34"/>
        <v>0</v>
      </c>
      <c r="AV926" s="8" t="b">
        <f t="shared" si="28"/>
        <v>1</v>
      </c>
      <c r="AW926" s="2" t="b">
        <f t="shared" si="29"/>
        <v>1</v>
      </c>
      <c r="AX926" s="2" t="b">
        <f t="shared" si="30"/>
        <v>0</v>
      </c>
      <c r="AY926" s="2" t="b">
        <f t="shared" si="31"/>
        <v>0</v>
      </c>
    </row>
    <row r="927" spans="1:51" ht="16" x14ac:dyDescent="0.2">
      <c r="A927" s="4" t="s">
        <v>6102</v>
      </c>
      <c r="B927" s="2" t="s">
        <v>1093</v>
      </c>
      <c r="E927" s="2" t="s">
        <v>1463</v>
      </c>
      <c r="F927" s="2">
        <v>15</v>
      </c>
      <c r="G927" s="2" t="s">
        <v>3403</v>
      </c>
      <c r="H927" s="2" t="s">
        <v>3403</v>
      </c>
      <c r="I927" s="2" t="s">
        <v>5566</v>
      </c>
      <c r="J927" s="2" t="s">
        <v>6082</v>
      </c>
      <c r="K927" s="7" t="s">
        <v>6083</v>
      </c>
      <c r="L927" s="2" t="s">
        <v>1473</v>
      </c>
      <c r="M927" s="2" t="s">
        <v>1983</v>
      </c>
      <c r="P927" s="2" t="s">
        <v>6103</v>
      </c>
      <c r="Q927" s="2" t="s">
        <v>6104</v>
      </c>
      <c r="AD927" s="2" t="s">
        <v>6105</v>
      </c>
      <c r="AE927" s="2" t="s">
        <v>6106</v>
      </c>
      <c r="AF927" s="6" t="s">
        <v>1477</v>
      </c>
      <c r="AG927" s="6" t="s">
        <v>1496</v>
      </c>
      <c r="AH927" s="6" t="s">
        <v>1480</v>
      </c>
      <c r="AI927" s="6" t="s">
        <v>1477</v>
      </c>
      <c r="AJ927" s="6" t="s">
        <v>1477</v>
      </c>
      <c r="AK927" s="6" t="s">
        <v>1477</v>
      </c>
      <c r="AL927" s="6" t="s">
        <v>1477</v>
      </c>
      <c r="AM927" s="6" t="s">
        <v>1477</v>
      </c>
      <c r="AN927" s="6" t="s">
        <v>1477</v>
      </c>
      <c r="AO927" s="6" t="s">
        <v>1477</v>
      </c>
      <c r="AP927" s="6" t="s">
        <v>1478</v>
      </c>
      <c r="AQ927" s="6" t="s">
        <v>1484</v>
      </c>
      <c r="AR927" s="6" t="s">
        <v>1478</v>
      </c>
      <c r="AS927" s="6" t="s">
        <v>1480</v>
      </c>
      <c r="AT927" s="2" t="b">
        <f t="shared" si="27"/>
        <v>0</v>
      </c>
      <c r="AU927" s="2" t="b">
        <f t="shared" si="34"/>
        <v>0</v>
      </c>
      <c r="AV927" s="8" t="b">
        <f t="shared" si="28"/>
        <v>1</v>
      </c>
      <c r="AW927" s="2" t="b">
        <f t="shared" si="29"/>
        <v>1</v>
      </c>
      <c r="AX927" s="2" t="b">
        <f t="shared" si="30"/>
        <v>0</v>
      </c>
      <c r="AY927" s="2" t="b">
        <f t="shared" si="31"/>
        <v>0</v>
      </c>
    </row>
    <row r="928" spans="1:51" ht="16" x14ac:dyDescent="0.2">
      <c r="A928" s="4" t="s">
        <v>6107</v>
      </c>
      <c r="B928" s="2" t="s">
        <v>1095</v>
      </c>
      <c r="E928" s="2" t="s">
        <v>1463</v>
      </c>
      <c r="F928" s="2">
        <v>15</v>
      </c>
      <c r="G928" s="2" t="s">
        <v>3403</v>
      </c>
      <c r="H928" s="2" t="s">
        <v>3403</v>
      </c>
      <c r="I928" s="2" t="s">
        <v>5566</v>
      </c>
      <c r="J928" s="2" t="s">
        <v>6082</v>
      </c>
      <c r="K928" s="7" t="s">
        <v>6083</v>
      </c>
      <c r="L928" s="2" t="s">
        <v>1473</v>
      </c>
      <c r="M928" s="2" t="s">
        <v>1983</v>
      </c>
      <c r="P928" s="2" t="s">
        <v>6108</v>
      </c>
      <c r="Q928" s="2" t="s">
        <v>6109</v>
      </c>
      <c r="R928" s="2" t="s">
        <v>6110</v>
      </c>
      <c r="AD928" s="2" t="s">
        <v>6111</v>
      </c>
      <c r="AE928" s="2" t="s">
        <v>6112</v>
      </c>
      <c r="AF928" s="6" t="s">
        <v>1477</v>
      </c>
      <c r="AG928" s="6" t="s">
        <v>1478</v>
      </c>
      <c r="AH928" s="6" t="s">
        <v>1512</v>
      </c>
      <c r="AI928" s="6" t="s">
        <v>1477</v>
      </c>
      <c r="AJ928" s="6" t="s">
        <v>1477</v>
      </c>
      <c r="AK928" s="6" t="s">
        <v>1477</v>
      </c>
      <c r="AL928" s="6" t="s">
        <v>1477</v>
      </c>
      <c r="AM928" s="6" t="s">
        <v>1477</v>
      </c>
      <c r="AN928" s="6" t="s">
        <v>1477</v>
      </c>
      <c r="AO928" s="6" t="s">
        <v>1477</v>
      </c>
      <c r="AP928" s="6" t="s">
        <v>1480</v>
      </c>
      <c r="AQ928" s="6" t="s">
        <v>1478</v>
      </c>
      <c r="AR928" s="6" t="s">
        <v>1484</v>
      </c>
      <c r="AS928" s="6" t="s">
        <v>1480</v>
      </c>
      <c r="AT928" s="2" t="b">
        <f t="shared" si="27"/>
        <v>0</v>
      </c>
      <c r="AU928" s="2" t="b">
        <f t="shared" si="34"/>
        <v>0</v>
      </c>
      <c r="AV928" s="8" t="b">
        <f t="shared" si="28"/>
        <v>1</v>
      </c>
      <c r="AW928" s="2" t="b">
        <f t="shared" si="29"/>
        <v>1</v>
      </c>
      <c r="AX928" s="2" t="b">
        <f t="shared" si="30"/>
        <v>0</v>
      </c>
      <c r="AY928" s="2" t="b">
        <f t="shared" si="31"/>
        <v>0</v>
      </c>
    </row>
    <row r="929" spans="1:51" ht="16" x14ac:dyDescent="0.2">
      <c r="A929" s="4" t="s">
        <v>6113</v>
      </c>
      <c r="B929" s="2" t="s">
        <v>1097</v>
      </c>
      <c r="E929" s="2" t="s">
        <v>1463</v>
      </c>
      <c r="F929" s="2">
        <v>15</v>
      </c>
      <c r="G929" s="2" t="s">
        <v>3403</v>
      </c>
      <c r="H929" s="2" t="s">
        <v>3403</v>
      </c>
      <c r="I929" s="2" t="s">
        <v>5566</v>
      </c>
      <c r="J929" s="2" t="s">
        <v>6082</v>
      </c>
      <c r="K929" s="7" t="s">
        <v>6083</v>
      </c>
      <c r="L929" s="2" t="s">
        <v>1473</v>
      </c>
      <c r="M929" s="2" t="s">
        <v>1983</v>
      </c>
      <c r="P929" s="2" t="s">
        <v>6114</v>
      </c>
      <c r="Q929" s="2" t="s">
        <v>6115</v>
      </c>
      <c r="R929" s="2" t="s">
        <v>6116</v>
      </c>
      <c r="AD929" s="2" t="s">
        <v>6117</v>
      </c>
      <c r="AE929" s="2" t="s">
        <v>6118</v>
      </c>
      <c r="AF929" s="6" t="s">
        <v>1477</v>
      </c>
      <c r="AG929" s="6" t="s">
        <v>1496</v>
      </c>
      <c r="AH929" s="6" t="s">
        <v>1480</v>
      </c>
      <c r="AI929" s="6" t="s">
        <v>1477</v>
      </c>
      <c r="AJ929" s="6" t="s">
        <v>1477</v>
      </c>
      <c r="AK929" s="6" t="s">
        <v>1477</v>
      </c>
      <c r="AL929" s="6" t="s">
        <v>1477</v>
      </c>
      <c r="AM929" s="6" t="s">
        <v>1477</v>
      </c>
      <c r="AN929" s="6" t="s">
        <v>1477</v>
      </c>
      <c r="AO929" s="6" t="s">
        <v>1477</v>
      </c>
      <c r="AP929" s="6" t="s">
        <v>1478</v>
      </c>
      <c r="AQ929" s="6" t="s">
        <v>1496</v>
      </c>
      <c r="AR929" s="6" t="s">
        <v>1682</v>
      </c>
      <c r="AS929" s="6" t="s">
        <v>1480</v>
      </c>
      <c r="AT929" s="2" t="b">
        <f t="shared" si="27"/>
        <v>0</v>
      </c>
      <c r="AU929" s="2" t="b">
        <f t="shared" si="34"/>
        <v>0</v>
      </c>
      <c r="AV929" s="8" t="b">
        <f t="shared" si="28"/>
        <v>1</v>
      </c>
      <c r="AW929" s="2" t="b">
        <f t="shared" si="29"/>
        <v>1</v>
      </c>
      <c r="AX929" s="2" t="b">
        <f t="shared" si="30"/>
        <v>0</v>
      </c>
      <c r="AY929" s="2" t="b">
        <f t="shared" si="31"/>
        <v>0</v>
      </c>
    </row>
    <row r="930" spans="1:51" ht="16" x14ac:dyDescent="0.2">
      <c r="A930" s="4" t="s">
        <v>6119</v>
      </c>
      <c r="B930" s="2" t="s">
        <v>1099</v>
      </c>
      <c r="E930" s="2" t="s">
        <v>1463</v>
      </c>
      <c r="F930" s="2">
        <v>15</v>
      </c>
      <c r="G930" s="2" t="s">
        <v>3403</v>
      </c>
      <c r="H930" s="2" t="s">
        <v>3403</v>
      </c>
      <c r="I930" s="2" t="s">
        <v>5566</v>
      </c>
      <c r="J930" s="2" t="s">
        <v>6082</v>
      </c>
      <c r="K930" s="7" t="s">
        <v>6083</v>
      </c>
      <c r="L930" s="2" t="s">
        <v>1473</v>
      </c>
      <c r="M930" s="2" t="s">
        <v>1983</v>
      </c>
      <c r="P930" s="2" t="s">
        <v>6120</v>
      </c>
      <c r="Q930" s="2" t="s">
        <v>6121</v>
      </c>
      <c r="R930" s="2" t="s">
        <v>6122</v>
      </c>
      <c r="AD930" s="2" t="s">
        <v>6123</v>
      </c>
      <c r="AE930" s="2" t="s">
        <v>6124</v>
      </c>
      <c r="AF930" s="6" t="s">
        <v>1477</v>
      </c>
      <c r="AG930" s="6" t="s">
        <v>1478</v>
      </c>
      <c r="AH930" s="6" t="s">
        <v>1512</v>
      </c>
      <c r="AI930" s="6" t="s">
        <v>1477</v>
      </c>
      <c r="AJ930" s="6" t="s">
        <v>1477</v>
      </c>
      <c r="AK930" s="6" t="s">
        <v>1477</v>
      </c>
      <c r="AL930" s="6" t="s">
        <v>1477</v>
      </c>
      <c r="AM930" s="6" t="s">
        <v>1477</v>
      </c>
      <c r="AN930" s="6" t="s">
        <v>1477</v>
      </c>
      <c r="AO930" s="6" t="s">
        <v>1477</v>
      </c>
      <c r="AP930" s="6" t="s">
        <v>1480</v>
      </c>
      <c r="AQ930" s="6" t="s">
        <v>1526</v>
      </c>
      <c r="AR930" s="6" t="s">
        <v>1525</v>
      </c>
      <c r="AS930" s="6" t="s">
        <v>1480</v>
      </c>
      <c r="AT930" s="2" t="b">
        <f t="shared" si="27"/>
        <v>0</v>
      </c>
      <c r="AU930" s="2" t="b">
        <f t="shared" si="34"/>
        <v>0</v>
      </c>
      <c r="AV930" s="8" t="b">
        <f t="shared" si="28"/>
        <v>1</v>
      </c>
      <c r="AW930" s="2" t="b">
        <f t="shared" si="29"/>
        <v>1</v>
      </c>
      <c r="AX930" s="2" t="b">
        <f t="shared" si="30"/>
        <v>0</v>
      </c>
      <c r="AY930" s="2" t="b">
        <f t="shared" si="31"/>
        <v>0</v>
      </c>
    </row>
    <row r="931" spans="1:51" ht="16" x14ac:dyDescent="0.2">
      <c r="A931" s="4" t="s">
        <v>6125</v>
      </c>
      <c r="B931" s="2" t="s">
        <v>138</v>
      </c>
      <c r="D931" s="2" t="s">
        <v>1465</v>
      </c>
      <c r="E931" s="2" t="s">
        <v>1465</v>
      </c>
      <c r="F931" s="2">
        <v>15</v>
      </c>
      <c r="G931" s="2" t="s">
        <v>3403</v>
      </c>
      <c r="H931" s="2" t="s">
        <v>3403</v>
      </c>
      <c r="I931" s="2" t="s">
        <v>5566</v>
      </c>
      <c r="J931" s="2" t="s">
        <v>6126</v>
      </c>
      <c r="K931" s="7" t="s">
        <v>6127</v>
      </c>
      <c r="L931" s="2" t="s">
        <v>1998</v>
      </c>
      <c r="M931" s="2" t="s">
        <v>1999</v>
      </c>
      <c r="R931" s="2" t="s">
        <v>6128</v>
      </c>
      <c r="AE931" s="2" t="s">
        <v>6129</v>
      </c>
      <c r="AF931" s="6" t="s">
        <v>1477</v>
      </c>
      <c r="AG931" s="6" t="s">
        <v>1477</v>
      </c>
      <c r="AH931" s="6" t="s">
        <v>1477</v>
      </c>
      <c r="AI931" s="6" t="s">
        <v>1477</v>
      </c>
      <c r="AJ931" s="6" t="s">
        <v>1477</v>
      </c>
      <c r="AK931" s="6" t="s">
        <v>1477</v>
      </c>
      <c r="AL931" s="6" t="s">
        <v>1477</v>
      </c>
      <c r="AM931" s="6" t="s">
        <v>1477</v>
      </c>
      <c r="AN931" s="6" t="s">
        <v>1602</v>
      </c>
      <c r="AO931" s="6" t="s">
        <v>1535</v>
      </c>
      <c r="AP931" s="6" t="s">
        <v>1478</v>
      </c>
      <c r="AQ931" s="6" t="s">
        <v>1682</v>
      </c>
      <c r="AR931" s="6" t="s">
        <v>1480</v>
      </c>
      <c r="AS931" s="6" t="s">
        <v>1480</v>
      </c>
      <c r="AT931" s="2" t="b">
        <f t="shared" si="27"/>
        <v>0</v>
      </c>
      <c r="AU931" s="2" t="b">
        <f t="shared" si="34"/>
        <v>0</v>
      </c>
      <c r="AV931" s="8" t="b">
        <f t="shared" si="28"/>
        <v>0</v>
      </c>
      <c r="AW931" s="2" t="b">
        <f t="shared" si="29"/>
        <v>0</v>
      </c>
      <c r="AX931" s="2" t="b">
        <f t="shared" si="30"/>
        <v>0</v>
      </c>
      <c r="AY931" s="2" t="b">
        <f t="shared" si="31"/>
        <v>1</v>
      </c>
    </row>
    <row r="932" spans="1:51" ht="16" x14ac:dyDescent="0.2">
      <c r="A932" s="4" t="s">
        <v>6130</v>
      </c>
      <c r="B932" s="2" t="s">
        <v>145</v>
      </c>
      <c r="E932" s="2" t="s">
        <v>1978</v>
      </c>
      <c r="F932" s="2">
        <v>15</v>
      </c>
      <c r="G932" s="2" t="s">
        <v>3403</v>
      </c>
      <c r="H932" s="2" t="s">
        <v>3403</v>
      </c>
      <c r="I932" s="2" t="s">
        <v>5566</v>
      </c>
      <c r="J932" s="2" t="s">
        <v>6126</v>
      </c>
      <c r="K932" s="7" t="s">
        <v>6127</v>
      </c>
      <c r="L932" s="2" t="s">
        <v>1998</v>
      </c>
      <c r="M932" s="2" t="s">
        <v>1999</v>
      </c>
      <c r="R932" s="2" t="s">
        <v>6131</v>
      </c>
      <c r="AE932" s="2" t="s">
        <v>6132</v>
      </c>
      <c r="AF932" s="6" t="s">
        <v>1477</v>
      </c>
      <c r="AG932" s="6" t="s">
        <v>1477</v>
      </c>
      <c r="AH932" s="6" t="s">
        <v>1477</v>
      </c>
      <c r="AI932" s="6" t="s">
        <v>1477</v>
      </c>
      <c r="AJ932" s="6" t="s">
        <v>1477</v>
      </c>
      <c r="AK932" s="6" t="s">
        <v>1477</v>
      </c>
      <c r="AL932" s="6" t="s">
        <v>1477</v>
      </c>
      <c r="AM932" s="6" t="s">
        <v>1477</v>
      </c>
      <c r="AN932" s="6" t="s">
        <v>1477</v>
      </c>
      <c r="AO932" s="6" t="s">
        <v>1477</v>
      </c>
      <c r="AP932" s="6" t="s">
        <v>1478</v>
      </c>
      <c r="AQ932" s="6" t="s">
        <v>1512</v>
      </c>
      <c r="AR932" s="6" t="s">
        <v>1566</v>
      </c>
      <c r="AS932" s="6" t="s">
        <v>1480</v>
      </c>
      <c r="AT932" s="2" t="b">
        <f t="shared" si="27"/>
        <v>1</v>
      </c>
      <c r="AU932" s="2" t="b">
        <f t="shared" si="34"/>
        <v>0</v>
      </c>
      <c r="AV932" s="8" t="b">
        <f t="shared" si="28"/>
        <v>0</v>
      </c>
      <c r="AW932" s="2" t="b">
        <f t="shared" si="29"/>
        <v>0</v>
      </c>
      <c r="AX932" s="2" t="b">
        <f t="shared" si="30"/>
        <v>0</v>
      </c>
      <c r="AY932" s="2" t="b">
        <f t="shared" si="31"/>
        <v>0</v>
      </c>
    </row>
    <row r="933" spans="1:51" ht="16" x14ac:dyDescent="0.2">
      <c r="A933" s="4" t="s">
        <v>6133</v>
      </c>
      <c r="B933" s="2" t="s">
        <v>136</v>
      </c>
      <c r="E933" s="2" t="s">
        <v>1463</v>
      </c>
      <c r="F933" s="2">
        <v>15</v>
      </c>
      <c r="G933" s="2" t="s">
        <v>3403</v>
      </c>
      <c r="H933" s="2" t="s">
        <v>3403</v>
      </c>
      <c r="I933" s="2" t="s">
        <v>5566</v>
      </c>
      <c r="J933" s="2" t="s">
        <v>6126</v>
      </c>
      <c r="K933" s="7" t="s">
        <v>6127</v>
      </c>
      <c r="L933" s="2" t="s">
        <v>1998</v>
      </c>
      <c r="M933" s="2" t="s">
        <v>1999</v>
      </c>
      <c r="R933" s="2" t="s">
        <v>6134</v>
      </c>
      <c r="AE933" s="2" t="s">
        <v>6135</v>
      </c>
      <c r="AF933" s="6" t="s">
        <v>1477</v>
      </c>
      <c r="AG933" s="6" t="s">
        <v>1496</v>
      </c>
      <c r="AH933" s="6" t="s">
        <v>1480</v>
      </c>
      <c r="AI933" s="6" t="s">
        <v>1477</v>
      </c>
      <c r="AJ933" s="6" t="s">
        <v>1477</v>
      </c>
      <c r="AK933" s="6" t="s">
        <v>1477</v>
      </c>
      <c r="AL933" s="6" t="s">
        <v>1477</v>
      </c>
      <c r="AM933" s="6" t="s">
        <v>1477</v>
      </c>
      <c r="AN933" s="6" t="s">
        <v>1477</v>
      </c>
      <c r="AO933" s="6" t="s">
        <v>1477</v>
      </c>
      <c r="AP933" s="6" t="s">
        <v>1478</v>
      </c>
      <c r="AQ933" s="6" t="s">
        <v>1566</v>
      </c>
      <c r="AR933" s="6" t="s">
        <v>1535</v>
      </c>
      <c r="AS933" s="6" t="s">
        <v>1480</v>
      </c>
      <c r="AT933" s="2" t="b">
        <f t="shared" si="27"/>
        <v>0</v>
      </c>
      <c r="AU933" s="2" t="b">
        <f t="shared" si="34"/>
        <v>0</v>
      </c>
      <c r="AV933" s="8" t="b">
        <f t="shared" si="28"/>
        <v>1</v>
      </c>
      <c r="AW933" s="2" t="b">
        <f t="shared" si="29"/>
        <v>1</v>
      </c>
      <c r="AX933" s="2" t="b">
        <f t="shared" si="30"/>
        <v>0</v>
      </c>
      <c r="AY933" s="2" t="b">
        <f t="shared" si="31"/>
        <v>0</v>
      </c>
    </row>
    <row r="934" spans="1:51" ht="16" x14ac:dyDescent="0.2">
      <c r="A934" s="4" t="s">
        <v>6136</v>
      </c>
      <c r="B934" s="2" t="s">
        <v>137</v>
      </c>
      <c r="E934" s="2" t="s">
        <v>1463</v>
      </c>
      <c r="F934" s="2">
        <v>15</v>
      </c>
      <c r="G934" s="2" t="s">
        <v>3403</v>
      </c>
      <c r="H934" s="2" t="s">
        <v>3403</v>
      </c>
      <c r="I934" s="2" t="s">
        <v>5566</v>
      </c>
      <c r="J934" s="2" t="s">
        <v>6126</v>
      </c>
      <c r="K934" s="7" t="s">
        <v>6127</v>
      </c>
      <c r="L934" s="2" t="s">
        <v>1998</v>
      </c>
      <c r="M934" s="2" t="s">
        <v>1999</v>
      </c>
      <c r="R934" s="2" t="s">
        <v>6137</v>
      </c>
      <c r="AE934" s="2" t="s">
        <v>6138</v>
      </c>
      <c r="AF934" s="6" t="s">
        <v>1477</v>
      </c>
      <c r="AG934" s="6" t="s">
        <v>1478</v>
      </c>
      <c r="AH934" s="6" t="s">
        <v>1478</v>
      </c>
      <c r="AI934" s="6" t="s">
        <v>1477</v>
      </c>
      <c r="AJ934" s="6" t="s">
        <v>1477</v>
      </c>
      <c r="AK934" s="6" t="s">
        <v>1477</v>
      </c>
      <c r="AL934" s="6" t="s">
        <v>1477</v>
      </c>
      <c r="AM934" s="6" t="s">
        <v>1477</v>
      </c>
      <c r="AN934" s="6" t="s">
        <v>1477</v>
      </c>
      <c r="AO934" s="6" t="s">
        <v>1477</v>
      </c>
      <c r="AP934" s="6" t="s">
        <v>1480</v>
      </c>
      <c r="AQ934" s="6" t="s">
        <v>1508</v>
      </c>
      <c r="AR934" s="6" t="s">
        <v>1508</v>
      </c>
      <c r="AS934" s="6" t="s">
        <v>1480</v>
      </c>
      <c r="AT934" s="2" t="b">
        <f t="shared" si="27"/>
        <v>0</v>
      </c>
      <c r="AU934" s="2" t="b">
        <f t="shared" si="34"/>
        <v>0</v>
      </c>
      <c r="AV934" s="8" t="b">
        <f t="shared" si="28"/>
        <v>1</v>
      </c>
      <c r="AW934" s="2" t="b">
        <f t="shared" si="29"/>
        <v>1</v>
      </c>
      <c r="AX934" s="2" t="b">
        <f t="shared" si="30"/>
        <v>0</v>
      </c>
      <c r="AY934" s="2" t="b">
        <f t="shared" si="31"/>
        <v>0</v>
      </c>
    </row>
    <row r="935" spans="1:51" ht="16" x14ac:dyDescent="0.2">
      <c r="A935" s="4" t="s">
        <v>6139</v>
      </c>
      <c r="B935" s="2" t="s">
        <v>139</v>
      </c>
      <c r="E935" s="2" t="s">
        <v>1463</v>
      </c>
      <c r="F935" s="2">
        <v>15</v>
      </c>
      <c r="G935" s="2" t="s">
        <v>3403</v>
      </c>
      <c r="H935" s="2" t="s">
        <v>3403</v>
      </c>
      <c r="I935" s="2" t="s">
        <v>5566</v>
      </c>
      <c r="J935" s="2" t="s">
        <v>6126</v>
      </c>
      <c r="K935" s="7" t="s">
        <v>6127</v>
      </c>
      <c r="L935" s="2" t="s">
        <v>1998</v>
      </c>
      <c r="M935" s="2" t="s">
        <v>1999</v>
      </c>
      <c r="R935" s="2" t="s">
        <v>6140</v>
      </c>
      <c r="AE935" s="2" t="s">
        <v>6141</v>
      </c>
      <c r="AF935" s="6" t="s">
        <v>1477</v>
      </c>
      <c r="AG935" s="6" t="s">
        <v>1526</v>
      </c>
      <c r="AH935" s="6" t="s">
        <v>1682</v>
      </c>
      <c r="AI935" s="6" t="s">
        <v>1477</v>
      </c>
      <c r="AJ935" s="6" t="s">
        <v>1477</v>
      </c>
      <c r="AK935" s="6" t="s">
        <v>1477</v>
      </c>
      <c r="AL935" s="6" t="s">
        <v>1477</v>
      </c>
      <c r="AM935" s="6" t="s">
        <v>1477</v>
      </c>
      <c r="AN935" s="6" t="s">
        <v>1477</v>
      </c>
      <c r="AO935" s="6" t="s">
        <v>1477</v>
      </c>
      <c r="AP935" s="6" t="s">
        <v>1478</v>
      </c>
      <c r="AQ935" s="6" t="s">
        <v>1508</v>
      </c>
      <c r="AR935" s="6" t="s">
        <v>1535</v>
      </c>
      <c r="AS935" s="6" t="s">
        <v>1480</v>
      </c>
      <c r="AT935" s="2" t="b">
        <f t="shared" si="27"/>
        <v>0</v>
      </c>
      <c r="AU935" s="2" t="b">
        <f t="shared" si="34"/>
        <v>0</v>
      </c>
      <c r="AV935" s="8" t="b">
        <f t="shared" si="28"/>
        <v>1</v>
      </c>
      <c r="AW935" s="2" t="b">
        <f t="shared" si="29"/>
        <v>1</v>
      </c>
      <c r="AX935" s="2" t="b">
        <f t="shared" si="30"/>
        <v>0</v>
      </c>
      <c r="AY935" s="2" t="b">
        <f t="shared" si="31"/>
        <v>0</v>
      </c>
    </row>
    <row r="936" spans="1:51" ht="16" x14ac:dyDescent="0.2">
      <c r="A936" s="4" t="s">
        <v>6142</v>
      </c>
      <c r="B936" s="2" t="s">
        <v>140</v>
      </c>
      <c r="E936" s="2" t="s">
        <v>1463</v>
      </c>
      <c r="F936" s="2">
        <v>15</v>
      </c>
      <c r="G936" s="2" t="s">
        <v>3403</v>
      </c>
      <c r="H936" s="2" t="s">
        <v>3403</v>
      </c>
      <c r="I936" s="2" t="s">
        <v>5566</v>
      </c>
      <c r="J936" s="2" t="s">
        <v>6126</v>
      </c>
      <c r="K936" s="7" t="s">
        <v>6127</v>
      </c>
      <c r="L936" s="2" t="s">
        <v>1998</v>
      </c>
      <c r="M936" s="2" t="s">
        <v>1999</v>
      </c>
      <c r="R936" s="2" t="s">
        <v>6143</v>
      </c>
      <c r="AE936" s="2" t="s">
        <v>6144</v>
      </c>
      <c r="AF936" s="6" t="s">
        <v>1477</v>
      </c>
      <c r="AG936" s="6" t="s">
        <v>1496</v>
      </c>
      <c r="AH936" s="6" t="s">
        <v>1480</v>
      </c>
      <c r="AI936" s="6" t="s">
        <v>1477</v>
      </c>
      <c r="AJ936" s="6" t="s">
        <v>1477</v>
      </c>
      <c r="AK936" s="6" t="s">
        <v>1477</v>
      </c>
      <c r="AL936" s="6" t="s">
        <v>1477</v>
      </c>
      <c r="AM936" s="6" t="s">
        <v>1477</v>
      </c>
      <c r="AN936" s="6" t="s">
        <v>1477</v>
      </c>
      <c r="AO936" s="6" t="s">
        <v>1477</v>
      </c>
      <c r="AP936" s="6" t="s">
        <v>1478</v>
      </c>
      <c r="AQ936" s="6" t="s">
        <v>1566</v>
      </c>
      <c r="AR936" s="6" t="s">
        <v>1496</v>
      </c>
      <c r="AS936" s="6" t="s">
        <v>1512</v>
      </c>
      <c r="AT936" s="2" t="b">
        <f t="shared" si="27"/>
        <v>0</v>
      </c>
      <c r="AU936" s="2" t="b">
        <f t="shared" si="34"/>
        <v>0</v>
      </c>
      <c r="AV936" s="8" t="b">
        <f t="shared" si="28"/>
        <v>1</v>
      </c>
      <c r="AW936" s="2" t="b">
        <f t="shared" si="29"/>
        <v>1</v>
      </c>
      <c r="AX936" s="2" t="b">
        <f t="shared" si="30"/>
        <v>0</v>
      </c>
      <c r="AY936" s="2" t="b">
        <f t="shared" si="31"/>
        <v>0</v>
      </c>
    </row>
    <row r="937" spans="1:51" ht="16" x14ac:dyDescent="0.2">
      <c r="A937" s="4" t="s">
        <v>6145</v>
      </c>
      <c r="B937" s="2" t="s">
        <v>141</v>
      </c>
      <c r="E937" s="2" t="s">
        <v>1463</v>
      </c>
      <c r="F937" s="2">
        <v>15</v>
      </c>
      <c r="G937" s="2" t="s">
        <v>3403</v>
      </c>
      <c r="H937" s="2" t="s">
        <v>3403</v>
      </c>
      <c r="I937" s="2" t="s">
        <v>5566</v>
      </c>
      <c r="J937" s="2" t="s">
        <v>6126</v>
      </c>
      <c r="K937" s="7" t="s">
        <v>6127</v>
      </c>
      <c r="L937" s="2" t="s">
        <v>1998</v>
      </c>
      <c r="M937" s="2" t="s">
        <v>1999</v>
      </c>
      <c r="R937" s="2" t="s">
        <v>6146</v>
      </c>
      <c r="AE937" s="2" t="s">
        <v>6147</v>
      </c>
      <c r="AF937" s="6" t="s">
        <v>1477</v>
      </c>
      <c r="AG937" s="6" t="s">
        <v>1526</v>
      </c>
      <c r="AH937" s="6" t="s">
        <v>1535</v>
      </c>
      <c r="AI937" s="6" t="s">
        <v>1477</v>
      </c>
      <c r="AJ937" s="6" t="s">
        <v>1477</v>
      </c>
      <c r="AK937" s="6" t="s">
        <v>1477</v>
      </c>
      <c r="AL937" s="6" t="s">
        <v>1477</v>
      </c>
      <c r="AM937" s="6" t="s">
        <v>1477</v>
      </c>
      <c r="AN937" s="6" t="s">
        <v>1477</v>
      </c>
      <c r="AO937" s="6" t="s">
        <v>1477</v>
      </c>
      <c r="AP937" s="6" t="s">
        <v>1478</v>
      </c>
      <c r="AQ937" s="6" t="s">
        <v>1478</v>
      </c>
      <c r="AR937" s="6" t="s">
        <v>1526</v>
      </c>
      <c r="AS937" s="6" t="s">
        <v>1480</v>
      </c>
      <c r="AT937" s="2" t="b">
        <f t="shared" si="27"/>
        <v>0</v>
      </c>
      <c r="AU937" s="2" t="b">
        <f t="shared" si="34"/>
        <v>0</v>
      </c>
      <c r="AV937" s="8" t="b">
        <f t="shared" si="28"/>
        <v>1</v>
      </c>
      <c r="AW937" s="2" t="b">
        <f t="shared" si="29"/>
        <v>1</v>
      </c>
      <c r="AX937" s="2" t="b">
        <f t="shared" si="30"/>
        <v>0</v>
      </c>
      <c r="AY937" s="2" t="b">
        <f t="shared" si="31"/>
        <v>0</v>
      </c>
    </row>
    <row r="938" spans="1:51" ht="16" x14ac:dyDescent="0.2">
      <c r="A938" s="4" t="s">
        <v>6148</v>
      </c>
      <c r="B938" s="2" t="s">
        <v>142</v>
      </c>
      <c r="E938" s="2" t="s">
        <v>1463</v>
      </c>
      <c r="F938" s="2">
        <v>15</v>
      </c>
      <c r="G938" s="2" t="s">
        <v>3403</v>
      </c>
      <c r="H938" s="2" t="s">
        <v>3403</v>
      </c>
      <c r="I938" s="2" t="s">
        <v>5566</v>
      </c>
      <c r="J938" s="2" t="s">
        <v>6126</v>
      </c>
      <c r="K938" s="7" t="s">
        <v>6127</v>
      </c>
      <c r="L938" s="2" t="s">
        <v>1998</v>
      </c>
      <c r="M938" s="2" t="s">
        <v>1999</v>
      </c>
      <c r="R938" s="2" t="s">
        <v>6149</v>
      </c>
      <c r="AE938" s="2" t="s">
        <v>6150</v>
      </c>
      <c r="AF938" s="6" t="s">
        <v>1477</v>
      </c>
      <c r="AG938" s="6" t="s">
        <v>1478</v>
      </c>
      <c r="AH938" s="6" t="s">
        <v>1536</v>
      </c>
      <c r="AI938" s="6" t="s">
        <v>1477</v>
      </c>
      <c r="AJ938" s="6" t="s">
        <v>1477</v>
      </c>
      <c r="AK938" s="6" t="s">
        <v>1477</v>
      </c>
      <c r="AL938" s="6" t="s">
        <v>1477</v>
      </c>
      <c r="AM938" s="6" t="s">
        <v>1477</v>
      </c>
      <c r="AN938" s="6" t="s">
        <v>1477</v>
      </c>
      <c r="AO938" s="6" t="s">
        <v>1477</v>
      </c>
      <c r="AP938" s="6" t="s">
        <v>1480</v>
      </c>
      <c r="AQ938" s="6" t="s">
        <v>1526</v>
      </c>
      <c r="AR938" s="6" t="s">
        <v>1512</v>
      </c>
      <c r="AS938" s="6" t="s">
        <v>1480</v>
      </c>
      <c r="AT938" s="2" t="b">
        <f t="shared" si="27"/>
        <v>0</v>
      </c>
      <c r="AU938" s="2" t="b">
        <f t="shared" si="34"/>
        <v>0</v>
      </c>
      <c r="AV938" s="8" t="b">
        <f t="shared" si="28"/>
        <v>1</v>
      </c>
      <c r="AW938" s="2" t="b">
        <f t="shared" si="29"/>
        <v>1</v>
      </c>
      <c r="AX938" s="2" t="b">
        <f t="shared" si="30"/>
        <v>0</v>
      </c>
      <c r="AY938" s="2" t="b">
        <f t="shared" si="31"/>
        <v>0</v>
      </c>
    </row>
    <row r="939" spans="1:51" ht="16" x14ac:dyDescent="0.2">
      <c r="A939" s="4" t="s">
        <v>6151</v>
      </c>
      <c r="B939" s="2" t="s">
        <v>143</v>
      </c>
      <c r="E939" s="2" t="s">
        <v>1463</v>
      </c>
      <c r="F939" s="2">
        <v>15</v>
      </c>
      <c r="G939" s="2" t="s">
        <v>3403</v>
      </c>
      <c r="H939" s="2" t="s">
        <v>3403</v>
      </c>
      <c r="I939" s="2" t="s">
        <v>5566</v>
      </c>
      <c r="J939" s="2" t="s">
        <v>6126</v>
      </c>
      <c r="K939" s="7" t="s">
        <v>6127</v>
      </c>
      <c r="L939" s="2" t="s">
        <v>1998</v>
      </c>
      <c r="M939" s="2" t="s">
        <v>1999</v>
      </c>
      <c r="R939" s="2" t="s">
        <v>6152</v>
      </c>
      <c r="AE939" s="2" t="s">
        <v>6153</v>
      </c>
      <c r="AF939" s="6" t="s">
        <v>1477</v>
      </c>
      <c r="AG939" s="6" t="s">
        <v>1508</v>
      </c>
      <c r="AH939" s="6" t="s">
        <v>1478</v>
      </c>
      <c r="AI939" s="6" t="s">
        <v>1477</v>
      </c>
      <c r="AJ939" s="6" t="s">
        <v>1477</v>
      </c>
      <c r="AK939" s="6" t="s">
        <v>1477</v>
      </c>
      <c r="AL939" s="6" t="s">
        <v>1477</v>
      </c>
      <c r="AM939" s="6" t="s">
        <v>1477</v>
      </c>
      <c r="AN939" s="6" t="s">
        <v>1477</v>
      </c>
      <c r="AO939" s="6" t="s">
        <v>1477</v>
      </c>
      <c r="AP939" s="6" t="s">
        <v>1478</v>
      </c>
      <c r="AQ939" s="6" t="s">
        <v>1615</v>
      </c>
      <c r="AR939" s="6" t="s">
        <v>1535</v>
      </c>
      <c r="AS939" s="6" t="s">
        <v>1480</v>
      </c>
      <c r="AT939" s="2" t="b">
        <f t="shared" si="27"/>
        <v>0</v>
      </c>
      <c r="AU939" s="2" t="b">
        <f t="shared" si="34"/>
        <v>0</v>
      </c>
      <c r="AV939" s="8" t="b">
        <f t="shared" si="28"/>
        <v>1</v>
      </c>
      <c r="AW939" s="2" t="b">
        <f t="shared" si="29"/>
        <v>1</v>
      </c>
      <c r="AX939" s="2" t="b">
        <f t="shared" si="30"/>
        <v>0</v>
      </c>
      <c r="AY939" s="2" t="b">
        <f t="shared" si="31"/>
        <v>0</v>
      </c>
    </row>
    <row r="940" spans="1:51" ht="16" x14ac:dyDescent="0.2">
      <c r="A940" s="4" t="s">
        <v>6154</v>
      </c>
      <c r="B940" s="2" t="s">
        <v>144</v>
      </c>
      <c r="E940" s="2" t="s">
        <v>1463</v>
      </c>
      <c r="F940" s="2">
        <v>15</v>
      </c>
      <c r="G940" s="2" t="s">
        <v>3403</v>
      </c>
      <c r="H940" s="2" t="s">
        <v>3403</v>
      </c>
      <c r="I940" s="2" t="s">
        <v>5566</v>
      </c>
      <c r="J940" s="2" t="s">
        <v>6126</v>
      </c>
      <c r="K940" s="7" t="s">
        <v>6127</v>
      </c>
      <c r="L940" s="2" t="s">
        <v>1998</v>
      </c>
      <c r="M940" s="2" t="s">
        <v>1999</v>
      </c>
      <c r="R940" s="2" t="s">
        <v>6155</v>
      </c>
      <c r="AE940" s="2" t="s">
        <v>6156</v>
      </c>
      <c r="AF940" s="6" t="s">
        <v>1477</v>
      </c>
      <c r="AG940" s="6" t="s">
        <v>1478</v>
      </c>
      <c r="AH940" s="6" t="s">
        <v>1512</v>
      </c>
      <c r="AI940" s="6" t="s">
        <v>1477</v>
      </c>
      <c r="AJ940" s="6" t="s">
        <v>1477</v>
      </c>
      <c r="AK940" s="6" t="s">
        <v>1477</v>
      </c>
      <c r="AL940" s="6" t="s">
        <v>1477</v>
      </c>
      <c r="AM940" s="6" t="s">
        <v>1477</v>
      </c>
      <c r="AN940" s="6" t="s">
        <v>1477</v>
      </c>
      <c r="AO940" s="6" t="s">
        <v>1477</v>
      </c>
      <c r="AP940" s="6" t="s">
        <v>1480</v>
      </c>
      <c r="AQ940" s="6" t="s">
        <v>1478</v>
      </c>
      <c r="AR940" s="6" t="s">
        <v>1525</v>
      </c>
      <c r="AS940" s="6" t="s">
        <v>1480</v>
      </c>
      <c r="AT940" s="2" t="b">
        <f t="shared" si="27"/>
        <v>0</v>
      </c>
      <c r="AU940" s="2" t="b">
        <f t="shared" si="34"/>
        <v>0</v>
      </c>
      <c r="AV940" s="8" t="b">
        <f t="shared" si="28"/>
        <v>1</v>
      </c>
      <c r="AW940" s="2" t="b">
        <f t="shared" si="29"/>
        <v>1</v>
      </c>
      <c r="AX940" s="2" t="b">
        <f t="shared" si="30"/>
        <v>0</v>
      </c>
      <c r="AY940" s="2" t="b">
        <f t="shared" si="31"/>
        <v>0</v>
      </c>
    </row>
    <row r="941" spans="1:51" ht="16" x14ac:dyDescent="0.2">
      <c r="A941" s="4" t="s">
        <v>6157</v>
      </c>
      <c r="B941" s="2" t="s">
        <v>160</v>
      </c>
      <c r="E941" s="2" t="s">
        <v>1978</v>
      </c>
      <c r="F941" s="2">
        <v>15</v>
      </c>
      <c r="G941" s="2" t="s">
        <v>3403</v>
      </c>
      <c r="H941" s="2" t="s">
        <v>3403</v>
      </c>
      <c r="I941" s="2" t="s">
        <v>5566</v>
      </c>
      <c r="J941" s="2" t="s">
        <v>6158</v>
      </c>
      <c r="K941" s="7" t="s">
        <v>6159</v>
      </c>
      <c r="L941" s="2" t="s">
        <v>1998</v>
      </c>
      <c r="M941" s="2" t="s">
        <v>1999</v>
      </c>
      <c r="R941" s="2" t="s">
        <v>6160</v>
      </c>
      <c r="AE941" s="2" t="s">
        <v>6161</v>
      </c>
      <c r="AF941" s="6" t="s">
        <v>1477</v>
      </c>
      <c r="AG941" s="6" t="s">
        <v>1477</v>
      </c>
      <c r="AH941" s="6" t="s">
        <v>1477</v>
      </c>
      <c r="AI941" s="6" t="s">
        <v>1477</v>
      </c>
      <c r="AJ941" s="6" t="s">
        <v>1477</v>
      </c>
      <c r="AK941" s="6" t="s">
        <v>1477</v>
      </c>
      <c r="AL941" s="6" t="s">
        <v>1477</v>
      </c>
      <c r="AM941" s="6" t="s">
        <v>1477</v>
      </c>
      <c r="AN941" s="6" t="s">
        <v>1477</v>
      </c>
      <c r="AO941" s="6" t="s">
        <v>1477</v>
      </c>
      <c r="AP941" s="6" t="s">
        <v>1480</v>
      </c>
      <c r="AQ941" s="6" t="s">
        <v>1478</v>
      </c>
      <c r="AR941" s="6" t="s">
        <v>1526</v>
      </c>
      <c r="AS941" s="6" t="s">
        <v>1480</v>
      </c>
      <c r="AT941" s="2" t="b">
        <f t="shared" si="27"/>
        <v>1</v>
      </c>
      <c r="AU941" s="2" t="b">
        <f t="shared" si="34"/>
        <v>0</v>
      </c>
      <c r="AV941" s="8" t="b">
        <f t="shared" si="28"/>
        <v>0</v>
      </c>
      <c r="AW941" s="2" t="b">
        <f t="shared" si="29"/>
        <v>0</v>
      </c>
      <c r="AX941" s="2" t="b">
        <f t="shared" si="30"/>
        <v>0</v>
      </c>
      <c r="AY941" s="2" t="b">
        <f t="shared" si="31"/>
        <v>0</v>
      </c>
    </row>
    <row r="942" spans="1:51" ht="16" x14ac:dyDescent="0.2">
      <c r="A942" s="4" t="s">
        <v>6162</v>
      </c>
      <c r="B942" s="2" t="s">
        <v>164</v>
      </c>
      <c r="E942" s="2" t="s">
        <v>1978</v>
      </c>
      <c r="F942" s="2">
        <v>15</v>
      </c>
      <c r="G942" s="2" t="s">
        <v>3403</v>
      </c>
      <c r="H942" s="2" t="s">
        <v>3403</v>
      </c>
      <c r="I942" s="2" t="s">
        <v>5566</v>
      </c>
      <c r="J942" s="2" t="s">
        <v>6158</v>
      </c>
      <c r="K942" s="7" t="s">
        <v>6159</v>
      </c>
      <c r="L942" s="2" t="s">
        <v>1998</v>
      </c>
      <c r="M942" s="2" t="s">
        <v>1999</v>
      </c>
      <c r="R942" s="2" t="s">
        <v>6163</v>
      </c>
      <c r="AE942" s="2" t="s">
        <v>6164</v>
      </c>
      <c r="AF942" s="6" t="s">
        <v>1477</v>
      </c>
      <c r="AG942" s="6" t="s">
        <v>1477</v>
      </c>
      <c r="AH942" s="6" t="s">
        <v>1477</v>
      </c>
      <c r="AI942" s="6" t="s">
        <v>1477</v>
      </c>
      <c r="AJ942" s="6" t="s">
        <v>1477</v>
      </c>
      <c r="AK942" s="6" t="s">
        <v>1477</v>
      </c>
      <c r="AL942" s="6" t="s">
        <v>1477</v>
      </c>
      <c r="AM942" s="6" t="s">
        <v>1477</v>
      </c>
      <c r="AN942" s="6" t="s">
        <v>1477</v>
      </c>
      <c r="AO942" s="6" t="s">
        <v>1477</v>
      </c>
      <c r="AP942" s="6" t="s">
        <v>1478</v>
      </c>
      <c r="AQ942" s="6" t="s">
        <v>1497</v>
      </c>
      <c r="AR942" s="6" t="s">
        <v>1479</v>
      </c>
      <c r="AS942" s="6" t="s">
        <v>1480</v>
      </c>
      <c r="AT942" s="2" t="b">
        <f t="shared" si="27"/>
        <v>1</v>
      </c>
      <c r="AU942" s="2" t="b">
        <f t="shared" si="34"/>
        <v>0</v>
      </c>
      <c r="AV942" s="8" t="b">
        <f t="shared" si="28"/>
        <v>0</v>
      </c>
      <c r="AW942" s="2" t="b">
        <f t="shared" si="29"/>
        <v>0</v>
      </c>
      <c r="AX942" s="2" t="b">
        <f t="shared" si="30"/>
        <v>0</v>
      </c>
      <c r="AY942" s="2" t="b">
        <f t="shared" si="31"/>
        <v>0</v>
      </c>
    </row>
    <row r="943" spans="1:51" ht="16" x14ac:dyDescent="0.2">
      <c r="A943" s="4" t="s">
        <v>6165</v>
      </c>
      <c r="B943" s="2" t="s">
        <v>146</v>
      </c>
      <c r="E943" s="2" t="s">
        <v>1463</v>
      </c>
      <c r="F943" s="2">
        <v>15</v>
      </c>
      <c r="G943" s="2" t="s">
        <v>3403</v>
      </c>
      <c r="H943" s="2" t="s">
        <v>3403</v>
      </c>
      <c r="I943" s="2" t="s">
        <v>5566</v>
      </c>
      <c r="J943" s="2" t="s">
        <v>6158</v>
      </c>
      <c r="K943" s="7" t="s">
        <v>6159</v>
      </c>
      <c r="L943" s="2" t="s">
        <v>1998</v>
      </c>
      <c r="M943" s="2" t="s">
        <v>1999</v>
      </c>
      <c r="R943" s="2" t="s">
        <v>6166</v>
      </c>
      <c r="AE943" s="2" t="s">
        <v>6167</v>
      </c>
      <c r="AF943" s="6" t="s">
        <v>1477</v>
      </c>
      <c r="AG943" s="6" t="s">
        <v>1496</v>
      </c>
      <c r="AH943" s="6" t="s">
        <v>1480</v>
      </c>
      <c r="AI943" s="6" t="s">
        <v>1477</v>
      </c>
      <c r="AJ943" s="6" t="s">
        <v>1477</v>
      </c>
      <c r="AK943" s="6" t="s">
        <v>1477</v>
      </c>
      <c r="AL943" s="6" t="s">
        <v>1477</v>
      </c>
      <c r="AM943" s="6" t="s">
        <v>1477</v>
      </c>
      <c r="AN943" s="6" t="s">
        <v>1477</v>
      </c>
      <c r="AO943" s="6" t="s">
        <v>1477</v>
      </c>
      <c r="AP943" s="6" t="s">
        <v>1478</v>
      </c>
      <c r="AQ943" s="6" t="s">
        <v>1512</v>
      </c>
      <c r="AR943" s="6" t="s">
        <v>1535</v>
      </c>
      <c r="AS943" s="6" t="s">
        <v>1480</v>
      </c>
      <c r="AT943" s="2" t="b">
        <f t="shared" si="27"/>
        <v>0</v>
      </c>
      <c r="AU943" s="2" t="b">
        <f t="shared" si="34"/>
        <v>0</v>
      </c>
      <c r="AV943" s="8" t="b">
        <f t="shared" si="28"/>
        <v>1</v>
      </c>
      <c r="AW943" s="2" t="b">
        <f t="shared" si="29"/>
        <v>1</v>
      </c>
      <c r="AX943" s="2" t="b">
        <f t="shared" si="30"/>
        <v>0</v>
      </c>
      <c r="AY943" s="2" t="b">
        <f t="shared" si="31"/>
        <v>0</v>
      </c>
    </row>
    <row r="944" spans="1:51" ht="16" x14ac:dyDescent="0.2">
      <c r="A944" s="4" t="s">
        <v>6168</v>
      </c>
      <c r="B944" s="2" t="s">
        <v>147</v>
      </c>
      <c r="E944" s="2" t="s">
        <v>1463</v>
      </c>
      <c r="F944" s="2">
        <v>15</v>
      </c>
      <c r="G944" s="2" t="s">
        <v>3403</v>
      </c>
      <c r="H944" s="2" t="s">
        <v>3403</v>
      </c>
      <c r="I944" s="2" t="s">
        <v>5566</v>
      </c>
      <c r="J944" s="2" t="s">
        <v>6158</v>
      </c>
      <c r="K944" s="7" t="s">
        <v>6159</v>
      </c>
      <c r="L944" s="2" t="s">
        <v>1998</v>
      </c>
      <c r="M944" s="2" t="s">
        <v>1999</v>
      </c>
      <c r="R944" s="2" t="s">
        <v>6169</v>
      </c>
      <c r="AE944" s="2" t="s">
        <v>6170</v>
      </c>
      <c r="AF944" s="6" t="s">
        <v>1477</v>
      </c>
      <c r="AG944" s="6" t="s">
        <v>1478</v>
      </c>
      <c r="AH944" s="6" t="s">
        <v>1478</v>
      </c>
      <c r="AI944" s="6" t="s">
        <v>1477</v>
      </c>
      <c r="AJ944" s="6" t="s">
        <v>1477</v>
      </c>
      <c r="AK944" s="6" t="s">
        <v>1477</v>
      </c>
      <c r="AL944" s="6" t="s">
        <v>1477</v>
      </c>
      <c r="AM944" s="6" t="s">
        <v>1477</v>
      </c>
      <c r="AN944" s="6" t="s">
        <v>1477</v>
      </c>
      <c r="AO944" s="6" t="s">
        <v>1477</v>
      </c>
      <c r="AP944" s="6" t="s">
        <v>1480</v>
      </c>
      <c r="AQ944" s="6" t="s">
        <v>1526</v>
      </c>
      <c r="AR944" s="6" t="s">
        <v>1484</v>
      </c>
      <c r="AS944" s="6" t="s">
        <v>1480</v>
      </c>
      <c r="AT944" s="2" t="b">
        <f t="shared" si="27"/>
        <v>0</v>
      </c>
      <c r="AU944" s="2" t="b">
        <f t="shared" si="34"/>
        <v>0</v>
      </c>
      <c r="AV944" s="8" t="b">
        <f t="shared" si="28"/>
        <v>1</v>
      </c>
      <c r="AW944" s="2" t="b">
        <f t="shared" si="29"/>
        <v>1</v>
      </c>
      <c r="AX944" s="2" t="b">
        <f t="shared" si="30"/>
        <v>0</v>
      </c>
      <c r="AY944" s="2" t="b">
        <f t="shared" si="31"/>
        <v>0</v>
      </c>
    </row>
    <row r="945" spans="1:51" ht="16" x14ac:dyDescent="0.2">
      <c r="A945" s="4" t="s">
        <v>6171</v>
      </c>
      <c r="B945" s="2" t="s">
        <v>148</v>
      </c>
      <c r="E945" s="2" t="s">
        <v>1463</v>
      </c>
      <c r="F945" s="2">
        <v>15</v>
      </c>
      <c r="G945" s="2" t="s">
        <v>3403</v>
      </c>
      <c r="H945" s="2" t="s">
        <v>3403</v>
      </c>
      <c r="I945" s="2" t="s">
        <v>5566</v>
      </c>
      <c r="J945" s="2" t="s">
        <v>6158</v>
      </c>
      <c r="K945" s="7" t="s">
        <v>6159</v>
      </c>
      <c r="L945" s="2" t="s">
        <v>1998</v>
      </c>
      <c r="M945" s="2" t="s">
        <v>1999</v>
      </c>
      <c r="R945" s="2" t="s">
        <v>6172</v>
      </c>
      <c r="AE945" s="2" t="s">
        <v>6173</v>
      </c>
      <c r="AF945" s="6" t="s">
        <v>1477</v>
      </c>
      <c r="AG945" s="6" t="s">
        <v>1478</v>
      </c>
      <c r="AH945" s="6" t="s">
        <v>1478</v>
      </c>
      <c r="AI945" s="6" t="s">
        <v>1477</v>
      </c>
      <c r="AJ945" s="6" t="s">
        <v>1477</v>
      </c>
      <c r="AK945" s="6" t="s">
        <v>1477</v>
      </c>
      <c r="AL945" s="6" t="s">
        <v>1477</v>
      </c>
      <c r="AM945" s="6" t="s">
        <v>1477</v>
      </c>
      <c r="AN945" s="6" t="s">
        <v>1477</v>
      </c>
      <c r="AO945" s="6" t="s">
        <v>1477</v>
      </c>
      <c r="AP945" s="6" t="s">
        <v>1480</v>
      </c>
      <c r="AQ945" s="6" t="s">
        <v>1526</v>
      </c>
      <c r="AR945" s="6" t="s">
        <v>1484</v>
      </c>
      <c r="AS945" s="6" t="s">
        <v>1480</v>
      </c>
      <c r="AT945" s="2" t="b">
        <f t="shared" si="27"/>
        <v>0</v>
      </c>
      <c r="AU945" s="2" t="b">
        <f t="shared" si="34"/>
        <v>0</v>
      </c>
      <c r="AV945" s="8" t="b">
        <f t="shared" si="28"/>
        <v>1</v>
      </c>
      <c r="AW945" s="2" t="b">
        <f t="shared" si="29"/>
        <v>1</v>
      </c>
      <c r="AX945" s="2" t="b">
        <f t="shared" si="30"/>
        <v>0</v>
      </c>
      <c r="AY945" s="2" t="b">
        <f t="shared" si="31"/>
        <v>0</v>
      </c>
    </row>
    <row r="946" spans="1:51" ht="16" x14ac:dyDescent="0.2">
      <c r="A946" s="4" t="s">
        <v>6174</v>
      </c>
      <c r="B946" s="2" t="s">
        <v>149</v>
      </c>
      <c r="E946" s="2" t="s">
        <v>1463</v>
      </c>
      <c r="F946" s="2">
        <v>15</v>
      </c>
      <c r="G946" s="2" t="s">
        <v>3403</v>
      </c>
      <c r="H946" s="2" t="s">
        <v>3403</v>
      </c>
      <c r="I946" s="2" t="s">
        <v>5566</v>
      </c>
      <c r="J946" s="2" t="s">
        <v>6158</v>
      </c>
      <c r="K946" s="7" t="s">
        <v>6159</v>
      </c>
      <c r="L946" s="2" t="s">
        <v>1998</v>
      </c>
      <c r="M946" s="2" t="s">
        <v>1999</v>
      </c>
      <c r="R946" s="2" t="s">
        <v>6175</v>
      </c>
      <c r="AE946" s="2" t="s">
        <v>6176</v>
      </c>
      <c r="AF946" s="6" t="s">
        <v>1477</v>
      </c>
      <c r="AG946" s="6" t="s">
        <v>2084</v>
      </c>
      <c r="AH946" s="6" t="s">
        <v>1480</v>
      </c>
      <c r="AI946" s="6" t="s">
        <v>1477</v>
      </c>
      <c r="AJ946" s="6" t="s">
        <v>1477</v>
      </c>
      <c r="AK946" s="6" t="s">
        <v>1477</v>
      </c>
      <c r="AL946" s="6" t="s">
        <v>1477</v>
      </c>
      <c r="AM946" s="6" t="s">
        <v>1477</v>
      </c>
      <c r="AN946" s="6" t="s">
        <v>1477</v>
      </c>
      <c r="AO946" s="6" t="s">
        <v>1477</v>
      </c>
      <c r="AP946" s="6" t="s">
        <v>1478</v>
      </c>
      <c r="AQ946" s="6" t="s">
        <v>1479</v>
      </c>
      <c r="AR946" s="6" t="s">
        <v>1535</v>
      </c>
      <c r="AS946" s="6" t="s">
        <v>1480</v>
      </c>
      <c r="AT946" s="2" t="b">
        <f t="shared" si="27"/>
        <v>0</v>
      </c>
      <c r="AU946" s="2" t="b">
        <f t="shared" si="34"/>
        <v>0</v>
      </c>
      <c r="AV946" s="8" t="b">
        <f t="shared" si="28"/>
        <v>1</v>
      </c>
      <c r="AW946" s="2" t="b">
        <f t="shared" si="29"/>
        <v>1</v>
      </c>
      <c r="AX946" s="2" t="b">
        <f t="shared" si="30"/>
        <v>0</v>
      </c>
      <c r="AY946" s="2" t="b">
        <f t="shared" si="31"/>
        <v>0</v>
      </c>
    </row>
    <row r="947" spans="1:51" ht="16" x14ac:dyDescent="0.2">
      <c r="A947" s="4" t="s">
        <v>6177</v>
      </c>
      <c r="B947" s="2" t="s">
        <v>150</v>
      </c>
      <c r="E947" s="2" t="s">
        <v>1463</v>
      </c>
      <c r="F947" s="2">
        <v>15</v>
      </c>
      <c r="G947" s="2" t="s">
        <v>3403</v>
      </c>
      <c r="H947" s="2" t="s">
        <v>3403</v>
      </c>
      <c r="I947" s="2" t="s">
        <v>5566</v>
      </c>
      <c r="J947" s="2" t="s">
        <v>6158</v>
      </c>
      <c r="K947" s="7" t="s">
        <v>6159</v>
      </c>
      <c r="L947" s="2" t="s">
        <v>1998</v>
      </c>
      <c r="M947" s="2" t="s">
        <v>1999</v>
      </c>
      <c r="R947" s="2" t="s">
        <v>6178</v>
      </c>
      <c r="AE947" s="2" t="s">
        <v>6179</v>
      </c>
      <c r="AF947" s="6" t="s">
        <v>1477</v>
      </c>
      <c r="AG947" s="6" t="s">
        <v>1602</v>
      </c>
      <c r="AH947" s="6" t="s">
        <v>1536</v>
      </c>
      <c r="AI947" s="6" t="s">
        <v>1477</v>
      </c>
      <c r="AJ947" s="6" t="s">
        <v>1477</v>
      </c>
      <c r="AK947" s="6" t="s">
        <v>1477</v>
      </c>
      <c r="AL947" s="6" t="s">
        <v>1477</v>
      </c>
      <c r="AM947" s="6" t="s">
        <v>1477</v>
      </c>
      <c r="AN947" s="6" t="s">
        <v>1477</v>
      </c>
      <c r="AO947" s="6" t="s">
        <v>1477</v>
      </c>
      <c r="AP947" s="6" t="s">
        <v>1478</v>
      </c>
      <c r="AQ947" s="6" t="s">
        <v>1512</v>
      </c>
      <c r="AR947" s="6" t="s">
        <v>1526</v>
      </c>
      <c r="AS947" s="6" t="s">
        <v>1480</v>
      </c>
      <c r="AT947" s="2" t="b">
        <f t="shared" si="27"/>
        <v>0</v>
      </c>
      <c r="AU947" s="2" t="b">
        <f t="shared" si="34"/>
        <v>0</v>
      </c>
      <c r="AV947" s="8" t="b">
        <f t="shared" si="28"/>
        <v>1</v>
      </c>
      <c r="AW947" s="2" t="b">
        <f t="shared" si="29"/>
        <v>1</v>
      </c>
      <c r="AX947" s="2" t="b">
        <f t="shared" si="30"/>
        <v>0</v>
      </c>
      <c r="AY947" s="2" t="b">
        <f t="shared" si="31"/>
        <v>0</v>
      </c>
    </row>
    <row r="948" spans="1:51" ht="16" x14ac:dyDescent="0.2">
      <c r="A948" s="4" t="s">
        <v>6180</v>
      </c>
      <c r="B948" s="2" t="s">
        <v>151</v>
      </c>
      <c r="E948" s="2" t="s">
        <v>1463</v>
      </c>
      <c r="F948" s="2">
        <v>15</v>
      </c>
      <c r="G948" s="2" t="s">
        <v>3403</v>
      </c>
      <c r="H948" s="2" t="s">
        <v>3403</v>
      </c>
      <c r="I948" s="2" t="s">
        <v>5566</v>
      </c>
      <c r="J948" s="2" t="s">
        <v>6158</v>
      </c>
      <c r="K948" s="7" t="s">
        <v>6159</v>
      </c>
      <c r="L948" s="2" t="s">
        <v>1998</v>
      </c>
      <c r="M948" s="2" t="s">
        <v>1999</v>
      </c>
      <c r="R948" s="2" t="s">
        <v>6181</v>
      </c>
      <c r="AE948" s="2" t="s">
        <v>6182</v>
      </c>
      <c r="AF948" s="6" t="s">
        <v>1477</v>
      </c>
      <c r="AG948" s="6" t="s">
        <v>1602</v>
      </c>
      <c r="AH948" s="6" t="s">
        <v>1536</v>
      </c>
      <c r="AI948" s="6" t="s">
        <v>1477</v>
      </c>
      <c r="AJ948" s="6" t="s">
        <v>1477</v>
      </c>
      <c r="AK948" s="6" t="s">
        <v>1477</v>
      </c>
      <c r="AL948" s="6" t="s">
        <v>1477</v>
      </c>
      <c r="AM948" s="6" t="s">
        <v>1477</v>
      </c>
      <c r="AN948" s="6" t="s">
        <v>1477</v>
      </c>
      <c r="AO948" s="6" t="s">
        <v>1477</v>
      </c>
      <c r="AP948" s="6" t="s">
        <v>1478</v>
      </c>
      <c r="AQ948" s="6" t="s">
        <v>1512</v>
      </c>
      <c r="AR948" s="6" t="s">
        <v>1526</v>
      </c>
      <c r="AS948" s="6" t="s">
        <v>1480</v>
      </c>
      <c r="AT948" s="2" t="b">
        <f t="shared" si="27"/>
        <v>0</v>
      </c>
      <c r="AU948" s="2" t="b">
        <f t="shared" si="34"/>
        <v>0</v>
      </c>
      <c r="AV948" s="8" t="b">
        <f t="shared" si="28"/>
        <v>1</v>
      </c>
      <c r="AW948" s="2" t="b">
        <f t="shared" si="29"/>
        <v>1</v>
      </c>
      <c r="AX948" s="2" t="b">
        <f t="shared" si="30"/>
        <v>0</v>
      </c>
      <c r="AY948" s="2" t="b">
        <f t="shared" si="31"/>
        <v>0</v>
      </c>
    </row>
    <row r="949" spans="1:51" ht="16" x14ac:dyDescent="0.2">
      <c r="A949" s="4" t="s">
        <v>6183</v>
      </c>
      <c r="B949" s="2" t="s">
        <v>152</v>
      </c>
      <c r="E949" s="2" t="s">
        <v>1463</v>
      </c>
      <c r="F949" s="2">
        <v>15</v>
      </c>
      <c r="G949" s="2" t="s">
        <v>3403</v>
      </c>
      <c r="H949" s="2" t="s">
        <v>3403</v>
      </c>
      <c r="I949" s="2" t="s">
        <v>5566</v>
      </c>
      <c r="J949" s="2" t="s">
        <v>6158</v>
      </c>
      <c r="K949" s="7" t="s">
        <v>6159</v>
      </c>
      <c r="L949" s="2" t="s">
        <v>1998</v>
      </c>
      <c r="M949" s="2" t="s">
        <v>1999</v>
      </c>
      <c r="R949" s="2" t="s">
        <v>6184</v>
      </c>
      <c r="AE949" s="2" t="s">
        <v>6185</v>
      </c>
      <c r="AF949" s="6" t="s">
        <v>1477</v>
      </c>
      <c r="AG949" s="6" t="s">
        <v>1496</v>
      </c>
      <c r="AH949" s="6" t="s">
        <v>1480</v>
      </c>
      <c r="AI949" s="6" t="s">
        <v>1477</v>
      </c>
      <c r="AJ949" s="6" t="s">
        <v>1477</v>
      </c>
      <c r="AK949" s="6" t="s">
        <v>1477</v>
      </c>
      <c r="AL949" s="6" t="s">
        <v>1477</v>
      </c>
      <c r="AM949" s="6" t="s">
        <v>1477</v>
      </c>
      <c r="AN949" s="6" t="s">
        <v>1477</v>
      </c>
      <c r="AO949" s="6" t="s">
        <v>1477</v>
      </c>
      <c r="AP949" s="6" t="s">
        <v>1478</v>
      </c>
      <c r="AQ949" s="6" t="s">
        <v>1558</v>
      </c>
      <c r="AR949" s="6" t="s">
        <v>1480</v>
      </c>
      <c r="AS949" s="6" t="s">
        <v>1480</v>
      </c>
      <c r="AT949" s="2" t="b">
        <f t="shared" si="27"/>
        <v>0</v>
      </c>
      <c r="AU949" s="2" t="b">
        <f t="shared" si="34"/>
        <v>0</v>
      </c>
      <c r="AV949" s="8" t="b">
        <f t="shared" si="28"/>
        <v>1</v>
      </c>
      <c r="AW949" s="2" t="b">
        <f t="shared" si="29"/>
        <v>1</v>
      </c>
      <c r="AX949" s="2" t="b">
        <f t="shared" si="30"/>
        <v>0</v>
      </c>
      <c r="AY949" s="2" t="b">
        <f t="shared" si="31"/>
        <v>0</v>
      </c>
    </row>
    <row r="950" spans="1:51" ht="16" x14ac:dyDescent="0.2">
      <c r="A950" s="4" t="s">
        <v>6186</v>
      </c>
      <c r="B950" s="2" t="s">
        <v>153</v>
      </c>
      <c r="E950" s="2" t="s">
        <v>1463</v>
      </c>
      <c r="F950" s="2">
        <v>15</v>
      </c>
      <c r="G950" s="2" t="s">
        <v>3403</v>
      </c>
      <c r="H950" s="2" t="s">
        <v>3403</v>
      </c>
      <c r="I950" s="2" t="s">
        <v>5566</v>
      </c>
      <c r="J950" s="2" t="s">
        <v>6158</v>
      </c>
      <c r="K950" s="7" t="s">
        <v>6159</v>
      </c>
      <c r="L950" s="2" t="s">
        <v>1998</v>
      </c>
      <c r="M950" s="2" t="s">
        <v>1999</v>
      </c>
      <c r="R950" s="2" t="s">
        <v>6187</v>
      </c>
      <c r="AE950" s="2" t="s">
        <v>6188</v>
      </c>
      <c r="AF950" s="6" t="s">
        <v>1477</v>
      </c>
      <c r="AG950" s="6" t="s">
        <v>1478</v>
      </c>
      <c r="AH950" s="6" t="s">
        <v>1508</v>
      </c>
      <c r="AI950" s="6" t="s">
        <v>1477</v>
      </c>
      <c r="AJ950" s="6" t="s">
        <v>1477</v>
      </c>
      <c r="AK950" s="6" t="s">
        <v>1477</v>
      </c>
      <c r="AL950" s="6" t="s">
        <v>1477</v>
      </c>
      <c r="AM950" s="6" t="s">
        <v>1477</v>
      </c>
      <c r="AN950" s="6" t="s">
        <v>1477</v>
      </c>
      <c r="AO950" s="6" t="s">
        <v>1477</v>
      </c>
      <c r="AP950" s="6" t="s">
        <v>1480</v>
      </c>
      <c r="AQ950" s="6" t="s">
        <v>1535</v>
      </c>
      <c r="AR950" s="6" t="s">
        <v>1525</v>
      </c>
      <c r="AS950" s="6" t="s">
        <v>1480</v>
      </c>
      <c r="AT950" s="2" t="b">
        <f t="shared" si="27"/>
        <v>0</v>
      </c>
      <c r="AU950" s="2" t="b">
        <f t="shared" si="34"/>
        <v>0</v>
      </c>
      <c r="AV950" s="8" t="b">
        <f t="shared" si="28"/>
        <v>1</v>
      </c>
      <c r="AW950" s="2" t="b">
        <f t="shared" si="29"/>
        <v>1</v>
      </c>
      <c r="AX950" s="2" t="b">
        <f t="shared" si="30"/>
        <v>0</v>
      </c>
      <c r="AY950" s="2" t="b">
        <f t="shared" si="31"/>
        <v>0</v>
      </c>
    </row>
    <row r="951" spans="1:51" ht="16" x14ac:dyDescent="0.2">
      <c r="A951" s="4" t="s">
        <v>6189</v>
      </c>
      <c r="B951" s="2" t="s">
        <v>154</v>
      </c>
      <c r="E951" s="2" t="s">
        <v>1463</v>
      </c>
      <c r="F951" s="2">
        <v>15</v>
      </c>
      <c r="G951" s="2" t="s">
        <v>3403</v>
      </c>
      <c r="H951" s="2" t="s">
        <v>3403</v>
      </c>
      <c r="I951" s="2" t="s">
        <v>5566</v>
      </c>
      <c r="J951" s="2" t="s">
        <v>6158</v>
      </c>
      <c r="K951" s="7" t="s">
        <v>6159</v>
      </c>
      <c r="L951" s="2" t="s">
        <v>1998</v>
      </c>
      <c r="M951" s="2" t="s">
        <v>1999</v>
      </c>
      <c r="R951" s="2" t="s">
        <v>6190</v>
      </c>
      <c r="AE951" s="2" t="s">
        <v>6191</v>
      </c>
      <c r="AF951" s="6" t="s">
        <v>1477</v>
      </c>
      <c r="AG951" s="6" t="s">
        <v>1602</v>
      </c>
      <c r="AH951" s="6" t="s">
        <v>1682</v>
      </c>
      <c r="AI951" s="6" t="s">
        <v>1477</v>
      </c>
      <c r="AJ951" s="6" t="s">
        <v>1477</v>
      </c>
      <c r="AK951" s="6" t="s">
        <v>1477</v>
      </c>
      <c r="AL951" s="6" t="s">
        <v>1477</v>
      </c>
      <c r="AM951" s="6" t="s">
        <v>1477</v>
      </c>
      <c r="AN951" s="6" t="s">
        <v>1477</v>
      </c>
      <c r="AO951" s="6" t="s">
        <v>1477</v>
      </c>
      <c r="AP951" s="6" t="s">
        <v>1478</v>
      </c>
      <c r="AQ951" s="6" t="s">
        <v>2084</v>
      </c>
      <c r="AR951" s="6" t="s">
        <v>1535</v>
      </c>
      <c r="AS951" s="6" t="s">
        <v>1480</v>
      </c>
      <c r="AT951" s="2" t="b">
        <f t="shared" si="27"/>
        <v>0</v>
      </c>
      <c r="AU951" s="2" t="b">
        <f t="shared" si="34"/>
        <v>0</v>
      </c>
      <c r="AV951" s="8" t="b">
        <f t="shared" si="28"/>
        <v>1</v>
      </c>
      <c r="AW951" s="2" t="b">
        <f t="shared" si="29"/>
        <v>1</v>
      </c>
      <c r="AX951" s="2" t="b">
        <f t="shared" si="30"/>
        <v>0</v>
      </c>
      <c r="AY951" s="2" t="b">
        <f t="shared" si="31"/>
        <v>0</v>
      </c>
    </row>
    <row r="952" spans="1:51" ht="16" x14ac:dyDescent="0.2">
      <c r="A952" s="4" t="s">
        <v>6192</v>
      </c>
      <c r="B952" s="2" t="s">
        <v>155</v>
      </c>
      <c r="E952" s="2" t="s">
        <v>1463</v>
      </c>
      <c r="F952" s="2">
        <v>15</v>
      </c>
      <c r="G952" s="2" t="s">
        <v>3403</v>
      </c>
      <c r="H952" s="2" t="s">
        <v>3403</v>
      </c>
      <c r="I952" s="2" t="s">
        <v>5566</v>
      </c>
      <c r="J952" s="2" t="s">
        <v>6158</v>
      </c>
      <c r="K952" s="7" t="s">
        <v>6159</v>
      </c>
      <c r="L952" s="2" t="s">
        <v>1998</v>
      </c>
      <c r="M952" s="2" t="s">
        <v>1999</v>
      </c>
      <c r="R952" s="2" t="s">
        <v>6193</v>
      </c>
      <c r="AE952" s="2" t="s">
        <v>6194</v>
      </c>
      <c r="AF952" s="6" t="s">
        <v>1477</v>
      </c>
      <c r="AG952" s="6" t="s">
        <v>1602</v>
      </c>
      <c r="AH952" s="6" t="s">
        <v>1682</v>
      </c>
      <c r="AI952" s="6" t="s">
        <v>1477</v>
      </c>
      <c r="AJ952" s="6" t="s">
        <v>1477</v>
      </c>
      <c r="AK952" s="6" t="s">
        <v>1477</v>
      </c>
      <c r="AL952" s="6" t="s">
        <v>1477</v>
      </c>
      <c r="AM952" s="6" t="s">
        <v>1477</v>
      </c>
      <c r="AN952" s="6" t="s">
        <v>1477</v>
      </c>
      <c r="AO952" s="6" t="s">
        <v>1477</v>
      </c>
      <c r="AP952" s="6" t="s">
        <v>1478</v>
      </c>
      <c r="AQ952" s="6" t="s">
        <v>2084</v>
      </c>
      <c r="AR952" s="6" t="s">
        <v>1535</v>
      </c>
      <c r="AS952" s="6" t="s">
        <v>1480</v>
      </c>
      <c r="AT952" s="2" t="b">
        <f t="shared" si="27"/>
        <v>0</v>
      </c>
      <c r="AU952" s="2" t="b">
        <f t="shared" si="34"/>
        <v>0</v>
      </c>
      <c r="AV952" s="8" t="b">
        <f t="shared" si="28"/>
        <v>1</v>
      </c>
      <c r="AW952" s="2" t="b">
        <f t="shared" si="29"/>
        <v>1</v>
      </c>
      <c r="AX952" s="2" t="b">
        <f t="shared" si="30"/>
        <v>0</v>
      </c>
      <c r="AY952" s="2" t="b">
        <f t="shared" si="31"/>
        <v>0</v>
      </c>
    </row>
    <row r="953" spans="1:51" ht="16" x14ac:dyDescent="0.2">
      <c r="A953" s="4" t="s">
        <v>6195</v>
      </c>
      <c r="B953" s="2" t="s">
        <v>156</v>
      </c>
      <c r="E953" s="2" t="s">
        <v>1463</v>
      </c>
      <c r="F953" s="2">
        <v>15</v>
      </c>
      <c r="G953" s="2" t="s">
        <v>3403</v>
      </c>
      <c r="H953" s="2" t="s">
        <v>3403</v>
      </c>
      <c r="I953" s="2" t="s">
        <v>5566</v>
      </c>
      <c r="J953" s="2" t="s">
        <v>6158</v>
      </c>
      <c r="K953" s="7" t="s">
        <v>6159</v>
      </c>
      <c r="L953" s="2" t="s">
        <v>1998</v>
      </c>
      <c r="M953" s="2" t="s">
        <v>1999</v>
      </c>
      <c r="R953" s="2" t="s">
        <v>6196</v>
      </c>
      <c r="AE953" s="2" t="s">
        <v>6197</v>
      </c>
      <c r="AF953" s="6" t="s">
        <v>1477</v>
      </c>
      <c r="AG953" s="6" t="s">
        <v>1508</v>
      </c>
      <c r="AH953" s="6" t="s">
        <v>1478</v>
      </c>
      <c r="AI953" s="6" t="s">
        <v>1477</v>
      </c>
      <c r="AJ953" s="6" t="s">
        <v>1477</v>
      </c>
      <c r="AK953" s="6" t="s">
        <v>1477</v>
      </c>
      <c r="AL953" s="6" t="s">
        <v>1477</v>
      </c>
      <c r="AM953" s="6" t="s">
        <v>1477</v>
      </c>
      <c r="AN953" s="6" t="s">
        <v>1477</v>
      </c>
      <c r="AO953" s="6" t="s">
        <v>1477</v>
      </c>
      <c r="AP953" s="6" t="s">
        <v>1478</v>
      </c>
      <c r="AQ953" s="6" t="s">
        <v>1615</v>
      </c>
      <c r="AR953" s="6" t="s">
        <v>1535</v>
      </c>
      <c r="AS953" s="6" t="s">
        <v>1480</v>
      </c>
      <c r="AT953" s="2" t="b">
        <f t="shared" si="27"/>
        <v>0</v>
      </c>
      <c r="AU953" s="2" t="b">
        <f t="shared" si="34"/>
        <v>0</v>
      </c>
      <c r="AV953" s="8" t="b">
        <f t="shared" si="28"/>
        <v>1</v>
      </c>
      <c r="AW953" s="2" t="b">
        <f t="shared" si="29"/>
        <v>1</v>
      </c>
      <c r="AX953" s="2" t="b">
        <f t="shared" si="30"/>
        <v>0</v>
      </c>
      <c r="AY953" s="2" t="b">
        <f t="shared" si="31"/>
        <v>0</v>
      </c>
    </row>
    <row r="954" spans="1:51" ht="16" x14ac:dyDescent="0.2">
      <c r="A954" s="4" t="s">
        <v>6198</v>
      </c>
      <c r="B954" s="2" t="s">
        <v>157</v>
      </c>
      <c r="E954" s="2" t="s">
        <v>1463</v>
      </c>
      <c r="F954" s="2">
        <v>15</v>
      </c>
      <c r="G954" s="2" t="s">
        <v>3403</v>
      </c>
      <c r="H954" s="2" t="s">
        <v>3403</v>
      </c>
      <c r="I954" s="2" t="s">
        <v>5566</v>
      </c>
      <c r="J954" s="2" t="s">
        <v>6158</v>
      </c>
      <c r="K954" s="7" t="s">
        <v>6159</v>
      </c>
      <c r="L954" s="2" t="s">
        <v>1998</v>
      </c>
      <c r="M954" s="2" t="s">
        <v>1999</v>
      </c>
      <c r="R954" s="2" t="s">
        <v>6199</v>
      </c>
      <c r="AE954" s="2" t="s">
        <v>6200</v>
      </c>
      <c r="AF954" s="6" t="s">
        <v>1477</v>
      </c>
      <c r="AG954" s="6" t="s">
        <v>1602</v>
      </c>
      <c r="AH954" s="6" t="s">
        <v>1484</v>
      </c>
      <c r="AI954" s="6" t="s">
        <v>1477</v>
      </c>
      <c r="AJ954" s="6" t="s">
        <v>1477</v>
      </c>
      <c r="AK954" s="6" t="s">
        <v>1477</v>
      </c>
      <c r="AL954" s="6" t="s">
        <v>1477</v>
      </c>
      <c r="AM954" s="6" t="s">
        <v>1477</v>
      </c>
      <c r="AN954" s="6" t="s">
        <v>1477</v>
      </c>
      <c r="AO954" s="6" t="s">
        <v>1477</v>
      </c>
      <c r="AP954" s="6" t="s">
        <v>1478</v>
      </c>
      <c r="AQ954" s="6" t="s">
        <v>1496</v>
      </c>
      <c r="AR954" s="6" t="s">
        <v>1535</v>
      </c>
      <c r="AS954" s="6" t="s">
        <v>1480</v>
      </c>
      <c r="AT954" s="2" t="b">
        <f t="shared" si="27"/>
        <v>0</v>
      </c>
      <c r="AU954" s="2" t="b">
        <f t="shared" si="34"/>
        <v>0</v>
      </c>
      <c r="AV954" s="8" t="b">
        <f t="shared" si="28"/>
        <v>1</v>
      </c>
      <c r="AW954" s="2" t="b">
        <f t="shared" si="29"/>
        <v>1</v>
      </c>
      <c r="AX954" s="2" t="b">
        <f t="shared" si="30"/>
        <v>0</v>
      </c>
      <c r="AY954" s="2" t="b">
        <f t="shared" si="31"/>
        <v>0</v>
      </c>
    </row>
    <row r="955" spans="1:51" ht="16" x14ac:dyDescent="0.2">
      <c r="A955" s="4" t="s">
        <v>6201</v>
      </c>
      <c r="B955" s="2" t="s">
        <v>158</v>
      </c>
      <c r="E955" s="2" t="s">
        <v>1463</v>
      </c>
      <c r="F955" s="2">
        <v>15</v>
      </c>
      <c r="G955" s="2" t="s">
        <v>3403</v>
      </c>
      <c r="H955" s="2" t="s">
        <v>3403</v>
      </c>
      <c r="I955" s="2" t="s">
        <v>5566</v>
      </c>
      <c r="J955" s="2" t="s">
        <v>6158</v>
      </c>
      <c r="K955" s="7" t="s">
        <v>6159</v>
      </c>
      <c r="L955" s="2" t="s">
        <v>1998</v>
      </c>
      <c r="M955" s="2" t="s">
        <v>1999</v>
      </c>
      <c r="R955" s="2" t="s">
        <v>6202</v>
      </c>
      <c r="AE955" s="2" t="s">
        <v>6203</v>
      </c>
      <c r="AF955" s="6" t="s">
        <v>1477</v>
      </c>
      <c r="AG955" s="6" t="s">
        <v>1602</v>
      </c>
      <c r="AH955" s="6" t="s">
        <v>1497</v>
      </c>
      <c r="AI955" s="6" t="s">
        <v>1477</v>
      </c>
      <c r="AJ955" s="6" t="s">
        <v>1477</v>
      </c>
      <c r="AK955" s="6" t="s">
        <v>1477</v>
      </c>
      <c r="AL955" s="6" t="s">
        <v>1477</v>
      </c>
      <c r="AM955" s="6" t="s">
        <v>1477</v>
      </c>
      <c r="AN955" s="6" t="s">
        <v>1477</v>
      </c>
      <c r="AO955" s="6" t="s">
        <v>1477</v>
      </c>
      <c r="AP955" s="6" t="s">
        <v>1478</v>
      </c>
      <c r="AQ955" s="6" t="s">
        <v>1525</v>
      </c>
      <c r="AR955" s="6" t="s">
        <v>1480</v>
      </c>
      <c r="AS955" s="6" t="s">
        <v>1480</v>
      </c>
      <c r="AT955" s="2" t="b">
        <f t="shared" si="27"/>
        <v>0</v>
      </c>
      <c r="AU955" s="2" t="b">
        <f t="shared" si="34"/>
        <v>0</v>
      </c>
      <c r="AV955" s="8" t="b">
        <f t="shared" si="28"/>
        <v>1</v>
      </c>
      <c r="AW955" s="2" t="b">
        <f t="shared" si="29"/>
        <v>1</v>
      </c>
      <c r="AX955" s="2" t="b">
        <f t="shared" si="30"/>
        <v>0</v>
      </c>
      <c r="AY955" s="2" t="b">
        <f t="shared" si="31"/>
        <v>0</v>
      </c>
    </row>
    <row r="956" spans="1:51" ht="16" x14ac:dyDescent="0.2">
      <c r="A956" s="4" t="s">
        <v>6204</v>
      </c>
      <c r="B956" s="2" t="s">
        <v>159</v>
      </c>
      <c r="E956" s="2" t="s">
        <v>1463</v>
      </c>
      <c r="F956" s="2">
        <v>15</v>
      </c>
      <c r="G956" s="2" t="s">
        <v>3403</v>
      </c>
      <c r="H956" s="2" t="s">
        <v>3403</v>
      </c>
      <c r="I956" s="2" t="s">
        <v>5566</v>
      </c>
      <c r="J956" s="2" t="s">
        <v>6158</v>
      </c>
      <c r="K956" s="7" t="s">
        <v>6159</v>
      </c>
      <c r="L956" s="2" t="s">
        <v>1998</v>
      </c>
      <c r="M956" s="2" t="s">
        <v>1999</v>
      </c>
      <c r="R956" s="2" t="s">
        <v>6205</v>
      </c>
      <c r="AE956" s="2" t="s">
        <v>6206</v>
      </c>
      <c r="AF956" s="6" t="s">
        <v>1477</v>
      </c>
      <c r="AG956" s="6" t="s">
        <v>1558</v>
      </c>
      <c r="AH956" s="6" t="s">
        <v>1478</v>
      </c>
      <c r="AI956" s="6" t="s">
        <v>1477</v>
      </c>
      <c r="AJ956" s="6" t="s">
        <v>1477</v>
      </c>
      <c r="AK956" s="6" t="s">
        <v>1477</v>
      </c>
      <c r="AL956" s="6" t="s">
        <v>1477</v>
      </c>
      <c r="AM956" s="6" t="s">
        <v>1477</v>
      </c>
      <c r="AN956" s="6" t="s">
        <v>1477</v>
      </c>
      <c r="AO956" s="6" t="s">
        <v>1477</v>
      </c>
      <c r="AP956" s="6" t="s">
        <v>1478</v>
      </c>
      <c r="AQ956" s="6" t="s">
        <v>1497</v>
      </c>
      <c r="AR956" s="6" t="s">
        <v>1761</v>
      </c>
      <c r="AS956" s="6" t="s">
        <v>1480</v>
      </c>
      <c r="AT956" s="2" t="b">
        <f t="shared" si="27"/>
        <v>0</v>
      </c>
      <c r="AU956" s="2" t="b">
        <f t="shared" si="34"/>
        <v>0</v>
      </c>
      <c r="AV956" s="8" t="b">
        <f t="shared" si="28"/>
        <v>1</v>
      </c>
      <c r="AW956" s="2" t="b">
        <f t="shared" si="29"/>
        <v>1</v>
      </c>
      <c r="AX956" s="2" t="b">
        <f t="shared" si="30"/>
        <v>0</v>
      </c>
      <c r="AY956" s="2" t="b">
        <f t="shared" si="31"/>
        <v>0</v>
      </c>
    </row>
    <row r="957" spans="1:51" ht="16" x14ac:dyDescent="0.2">
      <c r="A957" s="4" t="s">
        <v>6207</v>
      </c>
      <c r="B957" s="2" t="s">
        <v>161</v>
      </c>
      <c r="E957" s="2" t="s">
        <v>1463</v>
      </c>
      <c r="F957" s="2">
        <v>15</v>
      </c>
      <c r="G957" s="2" t="s">
        <v>3403</v>
      </c>
      <c r="H957" s="2" t="s">
        <v>3403</v>
      </c>
      <c r="I957" s="2" t="s">
        <v>5566</v>
      </c>
      <c r="J957" s="2" t="s">
        <v>6158</v>
      </c>
      <c r="K957" s="7" t="s">
        <v>6159</v>
      </c>
      <c r="L957" s="2" t="s">
        <v>1998</v>
      </c>
      <c r="M957" s="2" t="s">
        <v>1999</v>
      </c>
      <c r="R957" s="2" t="s">
        <v>6208</v>
      </c>
      <c r="AE957" s="2" t="s">
        <v>6209</v>
      </c>
      <c r="AF957" s="6" t="s">
        <v>1477</v>
      </c>
      <c r="AG957" s="6" t="s">
        <v>1558</v>
      </c>
      <c r="AH957" s="6" t="s">
        <v>1525</v>
      </c>
      <c r="AI957" s="6" t="s">
        <v>1477</v>
      </c>
      <c r="AJ957" s="6" t="s">
        <v>1477</v>
      </c>
      <c r="AK957" s="6" t="s">
        <v>1477</v>
      </c>
      <c r="AL957" s="6" t="s">
        <v>1477</v>
      </c>
      <c r="AM957" s="6" t="s">
        <v>1477</v>
      </c>
      <c r="AN957" s="6" t="s">
        <v>1477</v>
      </c>
      <c r="AO957" s="6" t="s">
        <v>1477</v>
      </c>
      <c r="AP957" s="6" t="s">
        <v>1478</v>
      </c>
      <c r="AQ957" s="6" t="s">
        <v>1536</v>
      </c>
      <c r="AR957" s="6" t="s">
        <v>1761</v>
      </c>
      <c r="AS957" s="6" t="s">
        <v>1480</v>
      </c>
      <c r="AT957" s="2" t="b">
        <f t="shared" si="27"/>
        <v>0</v>
      </c>
      <c r="AU957" s="2" t="b">
        <f t="shared" si="34"/>
        <v>0</v>
      </c>
      <c r="AV957" s="8" t="b">
        <f t="shared" si="28"/>
        <v>1</v>
      </c>
      <c r="AW957" s="2" t="b">
        <f t="shared" si="29"/>
        <v>1</v>
      </c>
      <c r="AX957" s="2" t="b">
        <f t="shared" si="30"/>
        <v>0</v>
      </c>
      <c r="AY957" s="2" t="b">
        <f t="shared" si="31"/>
        <v>0</v>
      </c>
    </row>
    <row r="958" spans="1:51" ht="16" x14ac:dyDescent="0.2">
      <c r="A958" s="4" t="s">
        <v>6210</v>
      </c>
      <c r="B958" s="2" t="s">
        <v>162</v>
      </c>
      <c r="E958" s="2" t="s">
        <v>1463</v>
      </c>
      <c r="F958" s="2">
        <v>15</v>
      </c>
      <c r="G958" s="2" t="s">
        <v>3403</v>
      </c>
      <c r="H958" s="2" t="s">
        <v>3403</v>
      </c>
      <c r="I958" s="2" t="s">
        <v>5566</v>
      </c>
      <c r="J958" s="2" t="s">
        <v>6158</v>
      </c>
      <c r="K958" s="7" t="s">
        <v>6159</v>
      </c>
      <c r="L958" s="2" t="s">
        <v>1998</v>
      </c>
      <c r="M958" s="2" t="s">
        <v>1999</v>
      </c>
      <c r="R958" s="2" t="s">
        <v>6211</v>
      </c>
      <c r="AE958" s="2" t="s">
        <v>6212</v>
      </c>
      <c r="AF958" s="6" t="s">
        <v>1477</v>
      </c>
      <c r="AG958" s="6" t="s">
        <v>1602</v>
      </c>
      <c r="AH958" s="6" t="s">
        <v>1484</v>
      </c>
      <c r="AI958" s="6" t="s">
        <v>1477</v>
      </c>
      <c r="AJ958" s="6" t="s">
        <v>1477</v>
      </c>
      <c r="AK958" s="6" t="s">
        <v>1477</v>
      </c>
      <c r="AL958" s="6" t="s">
        <v>1477</v>
      </c>
      <c r="AM958" s="6" t="s">
        <v>1477</v>
      </c>
      <c r="AN958" s="6" t="s">
        <v>1477</v>
      </c>
      <c r="AO958" s="6" t="s">
        <v>1477</v>
      </c>
      <c r="AP958" s="6" t="s">
        <v>1478</v>
      </c>
      <c r="AQ958" s="6" t="s">
        <v>1496</v>
      </c>
      <c r="AR958" s="6" t="s">
        <v>1496</v>
      </c>
      <c r="AS958" s="6" t="s">
        <v>1480</v>
      </c>
      <c r="AT958" s="2" t="b">
        <f t="shared" si="27"/>
        <v>0</v>
      </c>
      <c r="AU958" s="2" t="b">
        <f t="shared" si="34"/>
        <v>0</v>
      </c>
      <c r="AV958" s="8" t="b">
        <f t="shared" si="28"/>
        <v>1</v>
      </c>
      <c r="AW958" s="2" t="b">
        <f t="shared" si="29"/>
        <v>1</v>
      </c>
      <c r="AX958" s="2" t="b">
        <f t="shared" si="30"/>
        <v>0</v>
      </c>
      <c r="AY958" s="2" t="b">
        <f t="shared" si="31"/>
        <v>0</v>
      </c>
    </row>
    <row r="959" spans="1:51" ht="16" x14ac:dyDescent="0.2">
      <c r="A959" s="4" t="s">
        <v>6213</v>
      </c>
      <c r="B959" s="2" t="s">
        <v>163</v>
      </c>
      <c r="E959" s="2" t="s">
        <v>1463</v>
      </c>
      <c r="F959" s="2">
        <v>15</v>
      </c>
      <c r="G959" s="2" t="s">
        <v>3403</v>
      </c>
      <c r="H959" s="2" t="s">
        <v>3403</v>
      </c>
      <c r="I959" s="2" t="s">
        <v>5566</v>
      </c>
      <c r="J959" s="2" t="s">
        <v>6158</v>
      </c>
      <c r="K959" s="7" t="s">
        <v>6159</v>
      </c>
      <c r="L959" s="2" t="s">
        <v>1998</v>
      </c>
      <c r="M959" s="2" t="s">
        <v>1999</v>
      </c>
      <c r="R959" s="2" t="s">
        <v>6214</v>
      </c>
      <c r="AE959" s="2" t="s">
        <v>6215</v>
      </c>
      <c r="AF959" s="6" t="s">
        <v>1477</v>
      </c>
      <c r="AG959" s="6" t="s">
        <v>1479</v>
      </c>
      <c r="AH959" s="6" t="s">
        <v>1480</v>
      </c>
      <c r="AI959" s="6" t="s">
        <v>1477</v>
      </c>
      <c r="AJ959" s="6" t="s">
        <v>1477</v>
      </c>
      <c r="AK959" s="6" t="s">
        <v>1477</v>
      </c>
      <c r="AL959" s="6" t="s">
        <v>1477</v>
      </c>
      <c r="AM959" s="6" t="s">
        <v>1477</v>
      </c>
      <c r="AN959" s="6" t="s">
        <v>1477</v>
      </c>
      <c r="AO959" s="6" t="s">
        <v>1477</v>
      </c>
      <c r="AP959" s="6" t="s">
        <v>1478</v>
      </c>
      <c r="AQ959" s="6" t="s">
        <v>1558</v>
      </c>
      <c r="AR959" s="6" t="s">
        <v>2084</v>
      </c>
      <c r="AS959" s="6" t="s">
        <v>1558</v>
      </c>
      <c r="AT959" s="2" t="b">
        <f t="shared" si="27"/>
        <v>0</v>
      </c>
      <c r="AU959" s="2" t="b">
        <f t="shared" si="34"/>
        <v>0</v>
      </c>
      <c r="AV959" s="8" t="b">
        <f t="shared" si="28"/>
        <v>1</v>
      </c>
      <c r="AW959" s="2" t="b">
        <f t="shared" si="29"/>
        <v>1</v>
      </c>
      <c r="AX959" s="2" t="b">
        <f t="shared" si="30"/>
        <v>0</v>
      </c>
      <c r="AY959" s="2" t="b">
        <f t="shared" si="31"/>
        <v>0</v>
      </c>
    </row>
    <row r="960" spans="1:51" ht="16" x14ac:dyDescent="0.2">
      <c r="A960" s="4" t="s">
        <v>6216</v>
      </c>
      <c r="B960" s="2" t="s">
        <v>165</v>
      </c>
      <c r="E960" s="2" t="s">
        <v>1463</v>
      </c>
      <c r="F960" s="2">
        <v>15</v>
      </c>
      <c r="G960" s="2" t="s">
        <v>3403</v>
      </c>
      <c r="H960" s="2" t="s">
        <v>3403</v>
      </c>
      <c r="I960" s="2" t="s">
        <v>5566</v>
      </c>
      <c r="J960" s="2" t="s">
        <v>6158</v>
      </c>
      <c r="K960" s="7" t="s">
        <v>6159</v>
      </c>
      <c r="L960" s="2" t="s">
        <v>1998</v>
      </c>
      <c r="M960" s="2" t="s">
        <v>1999</v>
      </c>
      <c r="R960" s="2" t="s">
        <v>6217</v>
      </c>
      <c r="AE960" s="2" t="s">
        <v>6218</v>
      </c>
      <c r="AF960" s="6" t="s">
        <v>1477</v>
      </c>
      <c r="AG960" s="6" t="s">
        <v>1566</v>
      </c>
      <c r="AH960" s="6" t="s">
        <v>1480</v>
      </c>
      <c r="AI960" s="6" t="s">
        <v>1477</v>
      </c>
      <c r="AJ960" s="6" t="s">
        <v>1477</v>
      </c>
      <c r="AK960" s="6" t="s">
        <v>1477</v>
      </c>
      <c r="AL960" s="6" t="s">
        <v>1477</v>
      </c>
      <c r="AM960" s="6" t="s">
        <v>1477</v>
      </c>
      <c r="AN960" s="6" t="s">
        <v>1477</v>
      </c>
      <c r="AO960" s="6" t="s">
        <v>1477</v>
      </c>
      <c r="AP960" s="6" t="s">
        <v>1478</v>
      </c>
      <c r="AQ960" s="6" t="s">
        <v>1508</v>
      </c>
      <c r="AR960" s="6" t="s">
        <v>1478</v>
      </c>
      <c r="AS960" s="6" t="s">
        <v>1480</v>
      </c>
      <c r="AT960" s="2" t="b">
        <f t="shared" si="27"/>
        <v>0</v>
      </c>
      <c r="AU960" s="2" t="b">
        <f t="shared" si="34"/>
        <v>0</v>
      </c>
      <c r="AV960" s="8" t="b">
        <f t="shared" si="28"/>
        <v>1</v>
      </c>
      <c r="AW960" s="2" t="b">
        <f t="shared" si="29"/>
        <v>1</v>
      </c>
      <c r="AX960" s="2" t="b">
        <f t="shared" si="30"/>
        <v>0</v>
      </c>
      <c r="AY960" s="2" t="b">
        <f t="shared" si="31"/>
        <v>0</v>
      </c>
    </row>
    <row r="961" spans="1:51" ht="16" x14ac:dyDescent="0.2">
      <c r="A961" s="4" t="s">
        <v>6219</v>
      </c>
      <c r="B961" s="2" t="s">
        <v>166</v>
      </c>
      <c r="E961" s="2" t="s">
        <v>1463</v>
      </c>
      <c r="F961" s="2">
        <v>15</v>
      </c>
      <c r="G961" s="2" t="s">
        <v>3403</v>
      </c>
      <c r="H961" s="2" t="s">
        <v>3403</v>
      </c>
      <c r="I961" s="2" t="s">
        <v>5566</v>
      </c>
      <c r="J961" s="2" t="s">
        <v>6158</v>
      </c>
      <c r="K961" s="7" t="s">
        <v>6159</v>
      </c>
      <c r="L961" s="2" t="s">
        <v>1998</v>
      </c>
      <c r="M961" s="2" t="s">
        <v>1999</v>
      </c>
      <c r="R961" s="2" t="s">
        <v>6220</v>
      </c>
      <c r="AE961" s="2" t="s">
        <v>6221</v>
      </c>
      <c r="AF961" s="6" t="s">
        <v>1477</v>
      </c>
      <c r="AG961" s="6" t="s">
        <v>1478</v>
      </c>
      <c r="AH961" s="6" t="s">
        <v>1496</v>
      </c>
      <c r="AI961" s="6" t="s">
        <v>1477</v>
      </c>
      <c r="AJ961" s="6" t="s">
        <v>1477</v>
      </c>
      <c r="AK961" s="6" t="s">
        <v>1477</v>
      </c>
      <c r="AL961" s="6" t="s">
        <v>1477</v>
      </c>
      <c r="AM961" s="6" t="s">
        <v>1477</v>
      </c>
      <c r="AN961" s="6" t="s">
        <v>1477</v>
      </c>
      <c r="AO961" s="6" t="s">
        <v>1477</v>
      </c>
      <c r="AP961" s="6" t="s">
        <v>1480</v>
      </c>
      <c r="AQ961" s="6" t="s">
        <v>1536</v>
      </c>
      <c r="AR961" s="6" t="s">
        <v>1526</v>
      </c>
      <c r="AS961" s="6" t="s">
        <v>1480</v>
      </c>
      <c r="AT961" s="2" t="b">
        <f t="shared" si="27"/>
        <v>0</v>
      </c>
      <c r="AU961" s="2" t="b">
        <f t="shared" si="34"/>
        <v>0</v>
      </c>
      <c r="AV961" s="8" t="b">
        <f t="shared" si="28"/>
        <v>1</v>
      </c>
      <c r="AW961" s="2" t="b">
        <f t="shared" si="29"/>
        <v>1</v>
      </c>
      <c r="AX961" s="2" t="b">
        <f t="shared" si="30"/>
        <v>0</v>
      </c>
      <c r="AY961" s="2" t="b">
        <f t="shared" si="31"/>
        <v>0</v>
      </c>
    </row>
    <row r="962" spans="1:51" ht="16" x14ac:dyDescent="0.2">
      <c r="A962" s="4" t="s">
        <v>6222</v>
      </c>
      <c r="B962" s="2" t="s">
        <v>167</v>
      </c>
      <c r="E962" s="2" t="s">
        <v>1463</v>
      </c>
      <c r="F962" s="2">
        <v>15</v>
      </c>
      <c r="G962" s="2" t="s">
        <v>3403</v>
      </c>
      <c r="H962" s="2" t="s">
        <v>3403</v>
      </c>
      <c r="I962" s="2" t="s">
        <v>5566</v>
      </c>
      <c r="J962" s="2" t="s">
        <v>6158</v>
      </c>
      <c r="K962" s="7" t="s">
        <v>6159</v>
      </c>
      <c r="L962" s="2" t="s">
        <v>1998</v>
      </c>
      <c r="M962" s="2" t="s">
        <v>1999</v>
      </c>
      <c r="R962" s="2" t="s">
        <v>6223</v>
      </c>
      <c r="AE962" s="2" t="s">
        <v>6224</v>
      </c>
      <c r="AF962" s="6" t="s">
        <v>1477</v>
      </c>
      <c r="AG962" s="6" t="s">
        <v>1512</v>
      </c>
      <c r="AH962" s="6" t="s">
        <v>1480</v>
      </c>
      <c r="AI962" s="6" t="s">
        <v>1477</v>
      </c>
      <c r="AJ962" s="6" t="s">
        <v>1477</v>
      </c>
      <c r="AK962" s="6" t="s">
        <v>1477</v>
      </c>
      <c r="AL962" s="6" t="s">
        <v>1477</v>
      </c>
      <c r="AM962" s="6" t="s">
        <v>1477</v>
      </c>
      <c r="AN962" s="6" t="s">
        <v>1477</v>
      </c>
      <c r="AO962" s="6" t="s">
        <v>1477</v>
      </c>
      <c r="AP962" s="6" t="s">
        <v>1478</v>
      </c>
      <c r="AQ962" s="6" t="s">
        <v>1524</v>
      </c>
      <c r="AR962" s="6" t="s">
        <v>1480</v>
      </c>
      <c r="AS962" s="6" t="s">
        <v>1480</v>
      </c>
      <c r="AT962" s="2" t="b">
        <f t="shared" si="27"/>
        <v>0</v>
      </c>
      <c r="AU962" s="2" t="b">
        <f t="shared" si="34"/>
        <v>0</v>
      </c>
      <c r="AV962" s="8" t="b">
        <f t="shared" si="28"/>
        <v>1</v>
      </c>
      <c r="AW962" s="2" t="b">
        <f t="shared" si="29"/>
        <v>1</v>
      </c>
      <c r="AX962" s="2" t="b">
        <f t="shared" si="30"/>
        <v>0</v>
      </c>
      <c r="AY962" s="2" t="b">
        <f t="shared" si="31"/>
        <v>0</v>
      </c>
    </row>
    <row r="963" spans="1:51" ht="16" x14ac:dyDescent="0.2">
      <c r="A963" s="4" t="s">
        <v>6225</v>
      </c>
      <c r="B963" s="2" t="s">
        <v>168</v>
      </c>
      <c r="E963" s="2" t="s">
        <v>1463</v>
      </c>
      <c r="F963" s="2">
        <v>15</v>
      </c>
      <c r="G963" s="2" t="s">
        <v>3403</v>
      </c>
      <c r="H963" s="2" t="s">
        <v>3403</v>
      </c>
      <c r="I963" s="2" t="s">
        <v>5566</v>
      </c>
      <c r="J963" s="2" t="s">
        <v>6158</v>
      </c>
      <c r="K963" s="7" t="s">
        <v>6159</v>
      </c>
      <c r="L963" s="2" t="s">
        <v>1998</v>
      </c>
      <c r="M963" s="2" t="s">
        <v>1999</v>
      </c>
      <c r="R963" s="2" t="s">
        <v>6226</v>
      </c>
      <c r="AE963" s="2" t="s">
        <v>6227</v>
      </c>
      <c r="AF963" s="6" t="s">
        <v>1477</v>
      </c>
      <c r="AG963" s="6" t="s">
        <v>1512</v>
      </c>
      <c r="AH963" s="6" t="s">
        <v>1480</v>
      </c>
      <c r="AI963" s="6" t="s">
        <v>1477</v>
      </c>
      <c r="AJ963" s="6" t="s">
        <v>1477</v>
      </c>
      <c r="AK963" s="6" t="s">
        <v>1477</v>
      </c>
      <c r="AL963" s="6" t="s">
        <v>1477</v>
      </c>
      <c r="AM963" s="6" t="s">
        <v>1477</v>
      </c>
      <c r="AN963" s="6" t="s">
        <v>1477</v>
      </c>
      <c r="AO963" s="6" t="s">
        <v>1477</v>
      </c>
      <c r="AP963" s="6" t="s">
        <v>1478</v>
      </c>
      <c r="AQ963" s="6" t="s">
        <v>1524</v>
      </c>
      <c r="AR963" s="6" t="s">
        <v>1480</v>
      </c>
      <c r="AS963" s="6" t="s">
        <v>1480</v>
      </c>
      <c r="AT963" s="2" t="b">
        <f t="shared" si="27"/>
        <v>0</v>
      </c>
      <c r="AU963" s="2" t="b">
        <f t="shared" ref="AU963:AU1026" si="35">AND(AT963,_xlfn.XOR(AP963="C",AQ963="C)"))</f>
        <v>0</v>
      </c>
      <c r="AV963" s="8" t="b">
        <f t="shared" si="28"/>
        <v>1</v>
      </c>
      <c r="AW963" s="2" t="b">
        <f t="shared" si="29"/>
        <v>1</v>
      </c>
      <c r="AX963" s="2" t="b">
        <f t="shared" si="30"/>
        <v>0</v>
      </c>
      <c r="AY963" s="2" t="b">
        <f t="shared" si="31"/>
        <v>0</v>
      </c>
    </row>
    <row r="964" spans="1:51" ht="16" x14ac:dyDescent="0.2">
      <c r="A964" s="4" t="s">
        <v>6228</v>
      </c>
      <c r="B964" s="2" t="s">
        <v>169</v>
      </c>
      <c r="E964" s="2" t="s">
        <v>1463</v>
      </c>
      <c r="F964" s="2">
        <v>15</v>
      </c>
      <c r="G964" s="2" t="s">
        <v>3403</v>
      </c>
      <c r="H964" s="2" t="s">
        <v>3403</v>
      </c>
      <c r="I964" s="2" t="s">
        <v>5566</v>
      </c>
      <c r="J964" s="2" t="s">
        <v>6158</v>
      </c>
      <c r="K964" s="7" t="s">
        <v>6159</v>
      </c>
      <c r="L964" s="2" t="s">
        <v>1998</v>
      </c>
      <c r="M964" s="2" t="s">
        <v>1999</v>
      </c>
      <c r="R964" s="2" t="s">
        <v>6229</v>
      </c>
      <c r="AE964" s="2" t="s">
        <v>6230</v>
      </c>
      <c r="AF964" s="6" t="s">
        <v>1477</v>
      </c>
      <c r="AG964" s="6" t="s">
        <v>1478</v>
      </c>
      <c r="AH964" s="6" t="s">
        <v>1508</v>
      </c>
      <c r="AI964" s="6" t="s">
        <v>1477</v>
      </c>
      <c r="AJ964" s="6" t="s">
        <v>1477</v>
      </c>
      <c r="AK964" s="6" t="s">
        <v>1477</v>
      </c>
      <c r="AL964" s="6" t="s">
        <v>1477</v>
      </c>
      <c r="AM964" s="6" t="s">
        <v>1477</v>
      </c>
      <c r="AN964" s="6" t="s">
        <v>1477</v>
      </c>
      <c r="AO964" s="6" t="s">
        <v>1477</v>
      </c>
      <c r="AP964" s="6" t="s">
        <v>1480</v>
      </c>
      <c r="AQ964" s="6" t="s">
        <v>1615</v>
      </c>
      <c r="AR964" s="6" t="s">
        <v>1478</v>
      </c>
      <c r="AS964" s="6" t="s">
        <v>1480</v>
      </c>
      <c r="AT964" s="2" t="b">
        <f t="shared" si="27"/>
        <v>0</v>
      </c>
      <c r="AU964" s="2" t="b">
        <f t="shared" si="35"/>
        <v>0</v>
      </c>
      <c r="AV964" s="8" t="b">
        <f t="shared" si="28"/>
        <v>1</v>
      </c>
      <c r="AW964" s="2" t="b">
        <f t="shared" si="29"/>
        <v>1</v>
      </c>
      <c r="AX964" s="2" t="b">
        <f t="shared" si="30"/>
        <v>0</v>
      </c>
      <c r="AY964" s="2" t="b">
        <f t="shared" si="31"/>
        <v>0</v>
      </c>
    </row>
    <row r="965" spans="1:51" ht="16" x14ac:dyDescent="0.2">
      <c r="A965" s="4" t="s">
        <v>6231</v>
      </c>
      <c r="B965" s="2" t="s">
        <v>170</v>
      </c>
      <c r="E965" s="2" t="s">
        <v>1463</v>
      </c>
      <c r="F965" s="2">
        <v>15</v>
      </c>
      <c r="G965" s="2" t="s">
        <v>3403</v>
      </c>
      <c r="H965" s="2" t="s">
        <v>3403</v>
      </c>
      <c r="I965" s="2" t="s">
        <v>5566</v>
      </c>
      <c r="J965" s="2" t="s">
        <v>6158</v>
      </c>
      <c r="K965" s="7" t="s">
        <v>6159</v>
      </c>
      <c r="L965" s="2" t="s">
        <v>1998</v>
      </c>
      <c r="M965" s="2" t="s">
        <v>1999</v>
      </c>
      <c r="R965" s="2" t="s">
        <v>6232</v>
      </c>
      <c r="AE965" s="2" t="s">
        <v>6233</v>
      </c>
      <c r="AF965" s="6" t="s">
        <v>1477</v>
      </c>
      <c r="AG965" s="6" t="s">
        <v>1478</v>
      </c>
      <c r="AH965" s="6" t="s">
        <v>1508</v>
      </c>
      <c r="AI965" s="6" t="s">
        <v>1477</v>
      </c>
      <c r="AJ965" s="6" t="s">
        <v>1477</v>
      </c>
      <c r="AK965" s="6" t="s">
        <v>1477</v>
      </c>
      <c r="AL965" s="6" t="s">
        <v>1477</v>
      </c>
      <c r="AM965" s="6" t="s">
        <v>1477</v>
      </c>
      <c r="AN965" s="6" t="s">
        <v>1477</v>
      </c>
      <c r="AO965" s="6" t="s">
        <v>1477</v>
      </c>
      <c r="AP965" s="6" t="s">
        <v>1480</v>
      </c>
      <c r="AQ965" s="6" t="s">
        <v>1615</v>
      </c>
      <c r="AR965" s="6" t="s">
        <v>1535</v>
      </c>
      <c r="AS965" s="6" t="s">
        <v>1480</v>
      </c>
      <c r="AT965" s="2" t="b">
        <f t="shared" si="27"/>
        <v>0</v>
      </c>
      <c r="AU965" s="2" t="b">
        <f t="shared" si="35"/>
        <v>0</v>
      </c>
      <c r="AV965" s="8" t="b">
        <f t="shared" si="28"/>
        <v>1</v>
      </c>
      <c r="AW965" s="2" t="b">
        <f t="shared" si="29"/>
        <v>1</v>
      </c>
      <c r="AX965" s="2" t="b">
        <f t="shared" si="30"/>
        <v>0</v>
      </c>
      <c r="AY965" s="2" t="b">
        <f t="shared" si="31"/>
        <v>0</v>
      </c>
    </row>
    <row r="966" spans="1:51" ht="16" x14ac:dyDescent="0.2">
      <c r="A966" s="4" t="s">
        <v>6234</v>
      </c>
      <c r="B966" s="2" t="s">
        <v>634</v>
      </c>
      <c r="E966" s="2" t="s">
        <v>1978</v>
      </c>
      <c r="F966" s="2">
        <v>15</v>
      </c>
      <c r="G966" s="2" t="s">
        <v>3403</v>
      </c>
      <c r="H966" s="2" t="s">
        <v>3403</v>
      </c>
      <c r="I966" s="2" t="s">
        <v>5566</v>
      </c>
      <c r="J966" s="2" t="s">
        <v>6235</v>
      </c>
      <c r="K966" s="7" t="s">
        <v>6236</v>
      </c>
      <c r="L966" s="2" t="s">
        <v>1473</v>
      </c>
      <c r="M966" s="2" t="s">
        <v>1528</v>
      </c>
      <c r="N966" s="2" t="s">
        <v>6237</v>
      </c>
      <c r="O966" s="2" t="s">
        <v>6238</v>
      </c>
      <c r="P966" s="2" t="s">
        <v>6239</v>
      </c>
      <c r="Q966" s="2" t="s">
        <v>6240</v>
      </c>
      <c r="Z966" s="2" t="s">
        <v>4711</v>
      </c>
      <c r="AA966" s="2" t="s">
        <v>6241</v>
      </c>
      <c r="AB966" s="7" t="s">
        <v>6242</v>
      </c>
      <c r="AC966" s="7" t="s">
        <v>4647</v>
      </c>
      <c r="AE966" s="2" t="s">
        <v>6243</v>
      </c>
      <c r="AF966" s="6" t="s">
        <v>1477</v>
      </c>
      <c r="AG966" s="6" t="s">
        <v>1477</v>
      </c>
      <c r="AH966" s="6" t="s">
        <v>1477</v>
      </c>
      <c r="AI966" s="6" t="s">
        <v>1477</v>
      </c>
      <c r="AJ966" s="6" t="s">
        <v>1477</v>
      </c>
      <c r="AK966" s="6" t="s">
        <v>1477</v>
      </c>
      <c r="AL966" s="6" t="s">
        <v>1477</v>
      </c>
      <c r="AM966" s="6" t="s">
        <v>1477</v>
      </c>
      <c r="AN966" s="6" t="s">
        <v>1477</v>
      </c>
      <c r="AO966" s="6" t="s">
        <v>1477</v>
      </c>
      <c r="AP966" s="6" t="s">
        <v>1478</v>
      </c>
      <c r="AQ966" s="6" t="s">
        <v>1497</v>
      </c>
      <c r="AR966" s="6" t="s">
        <v>1566</v>
      </c>
      <c r="AS966" s="6" t="s">
        <v>1480</v>
      </c>
      <c r="AT966" s="2" t="b">
        <f t="shared" si="27"/>
        <v>1</v>
      </c>
      <c r="AU966" s="2" t="b">
        <f t="shared" si="35"/>
        <v>0</v>
      </c>
      <c r="AV966" s="8" t="b">
        <f t="shared" si="28"/>
        <v>0</v>
      </c>
      <c r="AW966" s="2" t="b">
        <f t="shared" si="29"/>
        <v>0</v>
      </c>
      <c r="AX966" s="2" t="b">
        <f t="shared" si="30"/>
        <v>0</v>
      </c>
      <c r="AY966" s="2" t="b">
        <f t="shared" si="31"/>
        <v>0</v>
      </c>
    </row>
    <row r="967" spans="1:51" ht="16" x14ac:dyDescent="0.2">
      <c r="A967" s="4" t="s">
        <v>6244</v>
      </c>
      <c r="B967" s="2" t="s">
        <v>635</v>
      </c>
      <c r="E967" s="2" t="s">
        <v>1978</v>
      </c>
      <c r="F967" s="2">
        <v>15</v>
      </c>
      <c r="G967" s="2" t="s">
        <v>3403</v>
      </c>
      <c r="H967" s="2" t="s">
        <v>3403</v>
      </c>
      <c r="I967" s="2" t="s">
        <v>5566</v>
      </c>
      <c r="J967" s="2" t="s">
        <v>6235</v>
      </c>
      <c r="K967" s="7" t="s">
        <v>6236</v>
      </c>
      <c r="L967" s="2" t="s">
        <v>1473</v>
      </c>
      <c r="M967" s="2" t="s">
        <v>1528</v>
      </c>
      <c r="N967" s="2" t="s">
        <v>6245</v>
      </c>
      <c r="O967" s="2" t="s">
        <v>6238</v>
      </c>
      <c r="P967" s="2" t="s">
        <v>6246</v>
      </c>
      <c r="Q967" s="2" t="s">
        <v>6247</v>
      </c>
      <c r="Z967" s="2" t="s">
        <v>4711</v>
      </c>
      <c r="AA967" s="2" t="s">
        <v>6241</v>
      </c>
      <c r="AB967" s="7" t="s">
        <v>6242</v>
      </c>
      <c r="AC967" s="7" t="s">
        <v>3807</v>
      </c>
      <c r="AE967" s="2" t="s">
        <v>6248</v>
      </c>
      <c r="AF967" s="6" t="s">
        <v>1477</v>
      </c>
      <c r="AG967" s="6" t="s">
        <v>1477</v>
      </c>
      <c r="AH967" s="6" t="s">
        <v>1477</v>
      </c>
      <c r="AI967" s="6" t="s">
        <v>1477</v>
      </c>
      <c r="AJ967" s="6" t="s">
        <v>1477</v>
      </c>
      <c r="AK967" s="6" t="s">
        <v>1477</v>
      </c>
      <c r="AL967" s="6" t="s">
        <v>1477</v>
      </c>
      <c r="AM967" s="6" t="s">
        <v>1477</v>
      </c>
      <c r="AN967" s="6" t="s">
        <v>1477</v>
      </c>
      <c r="AO967" s="6" t="s">
        <v>1477</v>
      </c>
      <c r="AP967" s="6" t="s">
        <v>1478</v>
      </c>
      <c r="AQ967" s="6" t="s">
        <v>1497</v>
      </c>
      <c r="AR967" s="6" t="s">
        <v>1566</v>
      </c>
      <c r="AS967" s="6" t="s">
        <v>1480</v>
      </c>
      <c r="AT967" s="2" t="b">
        <f t="shared" si="27"/>
        <v>1</v>
      </c>
      <c r="AU967" s="2" t="b">
        <f t="shared" si="35"/>
        <v>0</v>
      </c>
      <c r="AV967" s="8" t="b">
        <f t="shared" si="28"/>
        <v>0</v>
      </c>
      <c r="AW967" s="2" t="b">
        <f t="shared" si="29"/>
        <v>0</v>
      </c>
      <c r="AX967" s="2" t="b">
        <f t="shared" si="30"/>
        <v>0</v>
      </c>
      <c r="AY967" s="2" t="b">
        <f t="shared" si="31"/>
        <v>0</v>
      </c>
    </row>
    <row r="968" spans="1:51" ht="16" x14ac:dyDescent="0.2">
      <c r="A968" s="4" t="s">
        <v>6249</v>
      </c>
      <c r="B968" s="2" t="s">
        <v>580</v>
      </c>
      <c r="E968" s="2" t="s">
        <v>1463</v>
      </c>
      <c r="F968" s="2">
        <v>15</v>
      </c>
      <c r="G968" s="2" t="s">
        <v>3403</v>
      </c>
      <c r="H968" s="2" t="s">
        <v>3403</v>
      </c>
      <c r="I968" s="2" t="s">
        <v>5566</v>
      </c>
      <c r="J968" s="2" t="s">
        <v>6235</v>
      </c>
      <c r="K968" s="7" t="s">
        <v>6236</v>
      </c>
      <c r="L968" s="2" t="s">
        <v>1473</v>
      </c>
      <c r="M968" s="2" t="s">
        <v>1528</v>
      </c>
      <c r="N968" s="2" t="s">
        <v>6250</v>
      </c>
      <c r="O968" s="2" t="s">
        <v>6251</v>
      </c>
      <c r="P968" s="2" t="s">
        <v>6252</v>
      </c>
      <c r="Q968" s="2" t="s">
        <v>6253</v>
      </c>
      <c r="R968" s="2" t="s">
        <v>6254</v>
      </c>
      <c r="AD968" s="2" t="s">
        <v>6255</v>
      </c>
      <c r="AE968" s="2" t="s">
        <v>6256</v>
      </c>
      <c r="AF968" s="6" t="s">
        <v>1477</v>
      </c>
      <c r="AG968" s="6" t="s">
        <v>1526</v>
      </c>
      <c r="AH968" s="6" t="s">
        <v>1535</v>
      </c>
      <c r="AI968" s="6" t="s">
        <v>1477</v>
      </c>
      <c r="AJ968" s="6" t="s">
        <v>1477</v>
      </c>
      <c r="AK968" s="6" t="s">
        <v>1477</v>
      </c>
      <c r="AL968" s="6" t="s">
        <v>1477</v>
      </c>
      <c r="AM968" s="6" t="s">
        <v>1477</v>
      </c>
      <c r="AN968" s="6" t="s">
        <v>1477</v>
      </c>
      <c r="AO968" s="6" t="s">
        <v>1477</v>
      </c>
      <c r="AP968" s="6" t="s">
        <v>1478</v>
      </c>
      <c r="AQ968" s="6" t="s">
        <v>1478</v>
      </c>
      <c r="AR968" s="6" t="s">
        <v>1526</v>
      </c>
      <c r="AS968" s="6" t="s">
        <v>1480</v>
      </c>
      <c r="AT968" s="2" t="b">
        <f t="shared" si="27"/>
        <v>0</v>
      </c>
      <c r="AU968" s="2" t="b">
        <f t="shared" si="35"/>
        <v>0</v>
      </c>
      <c r="AV968" s="8" t="b">
        <f t="shared" si="28"/>
        <v>1</v>
      </c>
      <c r="AW968" s="2" t="b">
        <f t="shared" si="29"/>
        <v>1</v>
      </c>
      <c r="AX968" s="2" t="b">
        <f t="shared" si="30"/>
        <v>0</v>
      </c>
      <c r="AY968" s="2" t="b">
        <f t="shared" si="31"/>
        <v>0</v>
      </c>
    </row>
    <row r="969" spans="1:51" ht="16" x14ac:dyDescent="0.2">
      <c r="A969" s="4" t="s">
        <v>6257</v>
      </c>
      <c r="B969" s="2" t="s">
        <v>581</v>
      </c>
      <c r="E969" s="2" t="s">
        <v>1463</v>
      </c>
      <c r="F969" s="2">
        <v>15</v>
      </c>
      <c r="G969" s="2" t="s">
        <v>3403</v>
      </c>
      <c r="H969" s="2" t="s">
        <v>3403</v>
      </c>
      <c r="I969" s="2" t="s">
        <v>5566</v>
      </c>
      <c r="J969" s="2" t="s">
        <v>6235</v>
      </c>
      <c r="K969" s="7" t="s">
        <v>6236</v>
      </c>
      <c r="L969" s="2" t="s">
        <v>1473</v>
      </c>
      <c r="M969" s="2" t="s">
        <v>1528</v>
      </c>
      <c r="N969" s="2" t="s">
        <v>6258</v>
      </c>
      <c r="O969" s="2" t="s">
        <v>6251</v>
      </c>
      <c r="P969" s="2" t="s">
        <v>6259</v>
      </c>
      <c r="Q969" s="2" t="s">
        <v>6260</v>
      </c>
      <c r="R969" s="2" t="s">
        <v>6261</v>
      </c>
      <c r="AD969" s="2" t="s">
        <v>6262</v>
      </c>
      <c r="AE969" s="2" t="s">
        <v>6263</v>
      </c>
      <c r="AF969" s="6" t="s">
        <v>1477</v>
      </c>
      <c r="AG969" s="6" t="s">
        <v>1496</v>
      </c>
      <c r="AH969" s="6" t="s">
        <v>1480</v>
      </c>
      <c r="AI969" s="6" t="s">
        <v>1477</v>
      </c>
      <c r="AJ969" s="6" t="s">
        <v>1477</v>
      </c>
      <c r="AK969" s="6" t="s">
        <v>1477</v>
      </c>
      <c r="AL969" s="6" t="s">
        <v>1477</v>
      </c>
      <c r="AM969" s="6" t="s">
        <v>1477</v>
      </c>
      <c r="AN969" s="6" t="s">
        <v>1477</v>
      </c>
      <c r="AO969" s="6" t="s">
        <v>1477</v>
      </c>
      <c r="AP969" s="6" t="s">
        <v>1478</v>
      </c>
      <c r="AQ969" s="6" t="s">
        <v>1566</v>
      </c>
      <c r="AR969" s="6" t="s">
        <v>1496</v>
      </c>
      <c r="AS969" s="6" t="s">
        <v>1508</v>
      </c>
      <c r="AT969" s="2" t="b">
        <f t="shared" si="27"/>
        <v>0</v>
      </c>
      <c r="AU969" s="2" t="b">
        <f t="shared" si="35"/>
        <v>0</v>
      </c>
      <c r="AV969" s="8" t="b">
        <f t="shared" si="28"/>
        <v>1</v>
      </c>
      <c r="AW969" s="2" t="b">
        <f t="shared" si="29"/>
        <v>1</v>
      </c>
      <c r="AX969" s="2" t="b">
        <f t="shared" si="30"/>
        <v>0</v>
      </c>
      <c r="AY969" s="2" t="b">
        <f t="shared" si="31"/>
        <v>0</v>
      </c>
    </row>
    <row r="970" spans="1:51" ht="16" x14ac:dyDescent="0.2">
      <c r="A970" s="4" t="s">
        <v>6264</v>
      </c>
      <c r="B970" s="2" t="s">
        <v>582</v>
      </c>
      <c r="E970" s="2" t="s">
        <v>1463</v>
      </c>
      <c r="F970" s="2">
        <v>15</v>
      </c>
      <c r="G970" s="2" t="s">
        <v>3403</v>
      </c>
      <c r="H970" s="2" t="s">
        <v>3403</v>
      </c>
      <c r="I970" s="2" t="s">
        <v>5566</v>
      </c>
      <c r="J970" s="2" t="s">
        <v>6235</v>
      </c>
      <c r="K970" s="7" t="s">
        <v>6236</v>
      </c>
      <c r="L970" s="2" t="s">
        <v>1473</v>
      </c>
      <c r="M970" s="2" t="s">
        <v>1528</v>
      </c>
      <c r="N970" s="2" t="s">
        <v>6265</v>
      </c>
      <c r="O970" s="2" t="s">
        <v>6251</v>
      </c>
      <c r="P970" s="2" t="s">
        <v>6266</v>
      </c>
      <c r="Q970" s="2" t="s">
        <v>6267</v>
      </c>
      <c r="R970" s="2" t="s">
        <v>6268</v>
      </c>
      <c r="AD970" s="2" t="s">
        <v>6269</v>
      </c>
      <c r="AE970" s="2" t="s">
        <v>6270</v>
      </c>
      <c r="AF970" s="6" t="s">
        <v>1477</v>
      </c>
      <c r="AG970" s="6" t="s">
        <v>1496</v>
      </c>
      <c r="AH970" s="6" t="s">
        <v>1480</v>
      </c>
      <c r="AI970" s="6" t="s">
        <v>1477</v>
      </c>
      <c r="AJ970" s="6" t="s">
        <v>1477</v>
      </c>
      <c r="AK970" s="6" t="s">
        <v>1477</v>
      </c>
      <c r="AL970" s="6" t="s">
        <v>1477</v>
      </c>
      <c r="AM970" s="6" t="s">
        <v>1477</v>
      </c>
      <c r="AN970" s="6" t="s">
        <v>1477</v>
      </c>
      <c r="AO970" s="6" t="s">
        <v>1477</v>
      </c>
      <c r="AP970" s="6" t="s">
        <v>1478</v>
      </c>
      <c r="AQ970" s="6" t="s">
        <v>1566</v>
      </c>
      <c r="AR970" s="6" t="s">
        <v>1496</v>
      </c>
      <c r="AS970" s="6" t="s">
        <v>1508</v>
      </c>
      <c r="AT970" s="2" t="b">
        <f t="shared" si="27"/>
        <v>0</v>
      </c>
      <c r="AU970" s="2" t="b">
        <f t="shared" si="35"/>
        <v>0</v>
      </c>
      <c r="AV970" s="8" t="b">
        <f t="shared" si="28"/>
        <v>1</v>
      </c>
      <c r="AW970" s="2" t="b">
        <f t="shared" si="29"/>
        <v>1</v>
      </c>
      <c r="AX970" s="2" t="b">
        <f t="shared" si="30"/>
        <v>0</v>
      </c>
      <c r="AY970" s="2" t="b">
        <f t="shared" si="31"/>
        <v>0</v>
      </c>
    </row>
    <row r="971" spans="1:51" ht="16" x14ac:dyDescent="0.2">
      <c r="A971" s="4" t="s">
        <v>6271</v>
      </c>
      <c r="B971" s="2" t="s">
        <v>583</v>
      </c>
      <c r="E971" s="2" t="s">
        <v>1463</v>
      </c>
      <c r="F971" s="2">
        <v>15</v>
      </c>
      <c r="G971" s="2" t="s">
        <v>3403</v>
      </c>
      <c r="H971" s="2" t="s">
        <v>3403</v>
      </c>
      <c r="I971" s="2" t="s">
        <v>5566</v>
      </c>
      <c r="J971" s="2" t="s">
        <v>6235</v>
      </c>
      <c r="K971" s="7" t="s">
        <v>6236</v>
      </c>
      <c r="L971" s="2" t="s">
        <v>1473</v>
      </c>
      <c r="M971" s="2" t="s">
        <v>1528</v>
      </c>
      <c r="N971" s="2" t="s">
        <v>6272</v>
      </c>
      <c r="O971" s="2" t="s">
        <v>6251</v>
      </c>
      <c r="P971" s="2" t="s">
        <v>6273</v>
      </c>
      <c r="Q971" s="2" t="s">
        <v>6274</v>
      </c>
      <c r="R971" s="2" t="s">
        <v>6275</v>
      </c>
      <c r="AD971" s="2" t="s">
        <v>6276</v>
      </c>
      <c r="AE971" s="2" t="s">
        <v>6277</v>
      </c>
      <c r="AF971" s="6" t="s">
        <v>1477</v>
      </c>
      <c r="AG971" s="6" t="s">
        <v>1526</v>
      </c>
      <c r="AH971" s="6" t="s">
        <v>1480</v>
      </c>
      <c r="AI971" s="6" t="s">
        <v>1477</v>
      </c>
      <c r="AJ971" s="6" t="s">
        <v>1477</v>
      </c>
      <c r="AK971" s="6" t="s">
        <v>1477</v>
      </c>
      <c r="AL971" s="6" t="s">
        <v>1477</v>
      </c>
      <c r="AM971" s="6" t="s">
        <v>1477</v>
      </c>
      <c r="AN971" s="6" t="s">
        <v>1477</v>
      </c>
      <c r="AO971" s="6" t="s">
        <v>1477</v>
      </c>
      <c r="AP971" s="6" t="s">
        <v>1478</v>
      </c>
      <c r="AQ971" s="6" t="s">
        <v>1536</v>
      </c>
      <c r="AR971" s="6" t="s">
        <v>1682</v>
      </c>
      <c r="AS971" s="6" t="s">
        <v>1480</v>
      </c>
      <c r="AT971" s="2" t="b">
        <f t="shared" si="27"/>
        <v>0</v>
      </c>
      <c r="AU971" s="2" t="b">
        <f t="shared" si="35"/>
        <v>0</v>
      </c>
      <c r="AV971" s="8" t="b">
        <f t="shared" si="28"/>
        <v>1</v>
      </c>
      <c r="AW971" s="2" t="b">
        <f t="shared" si="29"/>
        <v>1</v>
      </c>
      <c r="AX971" s="2" t="b">
        <f t="shared" si="30"/>
        <v>0</v>
      </c>
      <c r="AY971" s="2" t="b">
        <f t="shared" si="31"/>
        <v>0</v>
      </c>
    </row>
    <row r="972" spans="1:51" ht="16" x14ac:dyDescent="0.2">
      <c r="A972" s="4" t="s">
        <v>6278</v>
      </c>
      <c r="B972" s="2" t="s">
        <v>629</v>
      </c>
      <c r="E972" s="2" t="s">
        <v>1463</v>
      </c>
      <c r="F972" s="2">
        <v>15</v>
      </c>
      <c r="G972" s="2" t="s">
        <v>3403</v>
      </c>
      <c r="H972" s="2" t="s">
        <v>3403</v>
      </c>
      <c r="I972" s="2" t="s">
        <v>5566</v>
      </c>
      <c r="J972" s="2" t="s">
        <v>6235</v>
      </c>
      <c r="K972" s="7" t="s">
        <v>6236</v>
      </c>
      <c r="L972" s="2" t="s">
        <v>1473</v>
      </c>
      <c r="M972" s="2" t="s">
        <v>1528</v>
      </c>
      <c r="N972" s="2" t="s">
        <v>6279</v>
      </c>
      <c r="O972" s="2" t="s">
        <v>6251</v>
      </c>
      <c r="P972" s="2" t="s">
        <v>6280</v>
      </c>
      <c r="Q972" s="2" t="s">
        <v>6281</v>
      </c>
      <c r="AD972" s="2" t="s">
        <v>6282</v>
      </c>
      <c r="AE972" s="2" t="s">
        <v>6283</v>
      </c>
      <c r="AF972" s="6" t="s">
        <v>1477</v>
      </c>
      <c r="AG972" s="6" t="s">
        <v>1496</v>
      </c>
      <c r="AH972" s="6" t="s">
        <v>1480</v>
      </c>
      <c r="AI972" s="6" t="s">
        <v>1477</v>
      </c>
      <c r="AJ972" s="6" t="s">
        <v>1477</v>
      </c>
      <c r="AK972" s="6" t="s">
        <v>1477</v>
      </c>
      <c r="AL972" s="6" t="s">
        <v>1477</v>
      </c>
      <c r="AM972" s="6" t="s">
        <v>1477</v>
      </c>
      <c r="AN972" s="6" t="s">
        <v>1477</v>
      </c>
      <c r="AO972" s="6" t="s">
        <v>1477</v>
      </c>
      <c r="AP972" s="6" t="s">
        <v>1478</v>
      </c>
      <c r="AQ972" s="6" t="s">
        <v>1566</v>
      </c>
      <c r="AR972" s="6" t="s">
        <v>1496</v>
      </c>
      <c r="AS972" s="6" t="s">
        <v>1508</v>
      </c>
      <c r="AT972" s="2" t="b">
        <f t="shared" si="27"/>
        <v>0</v>
      </c>
      <c r="AU972" s="2" t="b">
        <f t="shared" si="35"/>
        <v>0</v>
      </c>
      <c r="AV972" s="8" t="b">
        <f t="shared" si="28"/>
        <v>1</v>
      </c>
      <c r="AW972" s="2" t="b">
        <f t="shared" si="29"/>
        <v>1</v>
      </c>
      <c r="AX972" s="2" t="b">
        <f t="shared" si="30"/>
        <v>0</v>
      </c>
      <c r="AY972" s="2" t="b">
        <f t="shared" si="31"/>
        <v>0</v>
      </c>
    </row>
    <row r="973" spans="1:51" ht="16" x14ac:dyDescent="0.2">
      <c r="A973" s="4" t="s">
        <v>6284</v>
      </c>
      <c r="B973" s="2" t="s">
        <v>895</v>
      </c>
      <c r="E973" s="2" t="s">
        <v>1463</v>
      </c>
      <c r="F973" s="2">
        <v>15</v>
      </c>
      <c r="G973" s="2" t="s">
        <v>3403</v>
      </c>
      <c r="H973" s="2" t="s">
        <v>3403</v>
      </c>
      <c r="I973" s="2" t="s">
        <v>5566</v>
      </c>
      <c r="J973" s="2" t="s">
        <v>6285</v>
      </c>
      <c r="K973" s="7" t="s">
        <v>6286</v>
      </c>
      <c r="L973" s="2" t="s">
        <v>1473</v>
      </c>
      <c r="M973" s="2" t="s">
        <v>1528</v>
      </c>
      <c r="N973" s="2" t="s">
        <v>6287</v>
      </c>
      <c r="O973" s="2" t="s">
        <v>2240</v>
      </c>
      <c r="P973" s="2" t="s">
        <v>6288</v>
      </c>
      <c r="Q973" s="2" t="s">
        <v>6289</v>
      </c>
      <c r="AE973" s="2" t="s">
        <v>6290</v>
      </c>
      <c r="AF973" s="6" t="s">
        <v>1477</v>
      </c>
      <c r="AG973" s="6" t="s">
        <v>2084</v>
      </c>
      <c r="AH973" s="6" t="s">
        <v>1682</v>
      </c>
      <c r="AI973" s="6" t="s">
        <v>1477</v>
      </c>
      <c r="AJ973" s="6" t="s">
        <v>1477</v>
      </c>
      <c r="AK973" s="6" t="s">
        <v>1477</v>
      </c>
      <c r="AL973" s="6" t="s">
        <v>1477</v>
      </c>
      <c r="AM973" s="6" t="s">
        <v>1477</v>
      </c>
      <c r="AN973" s="6" t="s">
        <v>1477</v>
      </c>
      <c r="AO973" s="6" t="s">
        <v>1477</v>
      </c>
      <c r="AP973" s="6" t="s">
        <v>1478</v>
      </c>
      <c r="AQ973" s="6" t="s">
        <v>2084</v>
      </c>
      <c r="AR973" s="6" t="s">
        <v>1535</v>
      </c>
      <c r="AS973" s="6" t="s">
        <v>1480</v>
      </c>
      <c r="AT973" s="2" t="b">
        <f t="shared" si="27"/>
        <v>0</v>
      </c>
      <c r="AU973" s="2" t="b">
        <f t="shared" si="35"/>
        <v>0</v>
      </c>
      <c r="AV973" s="8" t="b">
        <f t="shared" si="28"/>
        <v>1</v>
      </c>
      <c r="AW973" s="2" t="b">
        <f t="shared" si="29"/>
        <v>1</v>
      </c>
      <c r="AX973" s="2" t="b">
        <f t="shared" si="30"/>
        <v>0</v>
      </c>
      <c r="AY973" s="2" t="b">
        <f t="shared" si="31"/>
        <v>0</v>
      </c>
    </row>
    <row r="974" spans="1:51" ht="16" x14ac:dyDescent="0.2">
      <c r="A974" s="4" t="s">
        <v>6291</v>
      </c>
      <c r="B974" s="2" t="s">
        <v>780</v>
      </c>
      <c r="E974" s="2" t="s">
        <v>1463</v>
      </c>
      <c r="F974" s="2">
        <v>15</v>
      </c>
      <c r="G974" s="2" t="s">
        <v>3403</v>
      </c>
      <c r="H974" s="2" t="s">
        <v>3403</v>
      </c>
      <c r="I974" s="2" t="s">
        <v>5566</v>
      </c>
      <c r="J974" s="2" t="s">
        <v>6292</v>
      </c>
      <c r="K974" s="7" t="s">
        <v>6293</v>
      </c>
      <c r="L974" s="2" t="s">
        <v>1473</v>
      </c>
      <c r="M974" s="2" t="s">
        <v>1528</v>
      </c>
      <c r="N974" s="2" t="s">
        <v>6294</v>
      </c>
      <c r="O974" s="2" t="s">
        <v>3428</v>
      </c>
      <c r="P974" s="2" t="s">
        <v>6295</v>
      </c>
      <c r="Q974" s="2" t="s">
        <v>6296</v>
      </c>
      <c r="AE974" s="2" t="s">
        <v>6297</v>
      </c>
      <c r="AF974" s="6" t="s">
        <v>1477</v>
      </c>
      <c r="AG974" s="6" t="s">
        <v>2084</v>
      </c>
      <c r="AH974" s="6" t="s">
        <v>1682</v>
      </c>
      <c r="AI974" s="6" t="s">
        <v>1477</v>
      </c>
      <c r="AJ974" s="6" t="s">
        <v>1477</v>
      </c>
      <c r="AK974" s="6" t="s">
        <v>1477</v>
      </c>
      <c r="AL974" s="6" t="s">
        <v>1477</v>
      </c>
      <c r="AM974" s="6" t="s">
        <v>1477</v>
      </c>
      <c r="AN974" s="6" t="s">
        <v>1477</v>
      </c>
      <c r="AO974" s="6" t="s">
        <v>1477</v>
      </c>
      <c r="AP974" s="6" t="s">
        <v>1478</v>
      </c>
      <c r="AQ974" s="6" t="s">
        <v>2084</v>
      </c>
      <c r="AR974" s="6" t="s">
        <v>1496</v>
      </c>
      <c r="AS974" s="6" t="s">
        <v>1480</v>
      </c>
      <c r="AT974" s="2" t="b">
        <f t="shared" si="27"/>
        <v>0</v>
      </c>
      <c r="AU974" s="2" t="b">
        <f t="shared" si="35"/>
        <v>0</v>
      </c>
      <c r="AV974" s="8" t="b">
        <f t="shared" si="28"/>
        <v>1</v>
      </c>
      <c r="AW974" s="2" t="b">
        <f t="shared" si="29"/>
        <v>1</v>
      </c>
      <c r="AX974" s="2" t="b">
        <f t="shared" si="30"/>
        <v>0</v>
      </c>
      <c r="AY974" s="2" t="b">
        <f t="shared" si="31"/>
        <v>0</v>
      </c>
    </row>
    <row r="975" spans="1:51" ht="16" x14ac:dyDescent="0.2">
      <c r="A975" s="4" t="s">
        <v>6298</v>
      </c>
      <c r="B975" s="2" t="s">
        <v>182</v>
      </c>
      <c r="E975" s="2" t="s">
        <v>1978</v>
      </c>
      <c r="F975" s="2">
        <v>15</v>
      </c>
      <c r="G975" s="2" t="s">
        <v>3403</v>
      </c>
      <c r="H975" s="2" t="s">
        <v>3403</v>
      </c>
      <c r="I975" s="2" t="s">
        <v>5566</v>
      </c>
      <c r="J975" s="2" t="s">
        <v>6299</v>
      </c>
      <c r="K975" s="7" t="s">
        <v>6300</v>
      </c>
      <c r="L975" s="2" t="s">
        <v>1998</v>
      </c>
      <c r="M975" s="2" t="s">
        <v>1999</v>
      </c>
      <c r="R975" s="2" t="s">
        <v>6301</v>
      </c>
      <c r="AE975" s="2" t="s">
        <v>6302</v>
      </c>
      <c r="AF975" s="6" t="s">
        <v>1477</v>
      </c>
      <c r="AG975" s="6" t="s">
        <v>1477</v>
      </c>
      <c r="AH975" s="6" t="s">
        <v>1477</v>
      </c>
      <c r="AI975" s="6" t="s">
        <v>1477</v>
      </c>
      <c r="AJ975" s="6" t="s">
        <v>1477</v>
      </c>
      <c r="AK975" s="6" t="s">
        <v>1477</v>
      </c>
      <c r="AL975" s="6" t="s">
        <v>1477</v>
      </c>
      <c r="AM975" s="6" t="s">
        <v>1477</v>
      </c>
      <c r="AN975" s="6" t="s">
        <v>1477</v>
      </c>
      <c r="AO975" s="6" t="s">
        <v>1477</v>
      </c>
      <c r="AP975" s="6" t="s">
        <v>1480</v>
      </c>
      <c r="AQ975" s="6" t="s">
        <v>1478</v>
      </c>
      <c r="AR975" s="6" t="s">
        <v>1526</v>
      </c>
      <c r="AS975" s="6" t="s">
        <v>1480</v>
      </c>
      <c r="AT975" s="2" t="b">
        <f t="shared" si="27"/>
        <v>1</v>
      </c>
      <c r="AU975" s="2" t="b">
        <f t="shared" si="35"/>
        <v>0</v>
      </c>
      <c r="AV975" s="8" t="b">
        <f t="shared" si="28"/>
        <v>0</v>
      </c>
      <c r="AW975" s="2" t="b">
        <f t="shared" si="29"/>
        <v>0</v>
      </c>
      <c r="AX975" s="2" t="b">
        <f t="shared" si="30"/>
        <v>0</v>
      </c>
      <c r="AY975" s="2" t="b">
        <f t="shared" si="31"/>
        <v>0</v>
      </c>
    </row>
    <row r="976" spans="1:51" ht="16" x14ac:dyDescent="0.2">
      <c r="A976" s="4" t="s">
        <v>6303</v>
      </c>
      <c r="B976" s="2" t="s">
        <v>183</v>
      </c>
      <c r="E976" s="2" t="s">
        <v>1978</v>
      </c>
      <c r="F976" s="2">
        <v>15</v>
      </c>
      <c r="G976" s="2" t="s">
        <v>3403</v>
      </c>
      <c r="H976" s="2" t="s">
        <v>3403</v>
      </c>
      <c r="I976" s="2" t="s">
        <v>5566</v>
      </c>
      <c r="J976" s="2" t="s">
        <v>6299</v>
      </c>
      <c r="K976" s="7" t="s">
        <v>6300</v>
      </c>
      <c r="L976" s="2" t="s">
        <v>1998</v>
      </c>
      <c r="M976" s="2" t="s">
        <v>1999</v>
      </c>
      <c r="R976" s="2" t="s">
        <v>6304</v>
      </c>
      <c r="AE976" s="2" t="s">
        <v>6305</v>
      </c>
      <c r="AF976" s="6" t="s">
        <v>1477</v>
      </c>
      <c r="AG976" s="6" t="s">
        <v>1477</v>
      </c>
      <c r="AH976" s="6" t="s">
        <v>1477</v>
      </c>
      <c r="AI976" s="6" t="s">
        <v>1477</v>
      </c>
      <c r="AJ976" s="6" t="s">
        <v>1477</v>
      </c>
      <c r="AK976" s="6" t="s">
        <v>1477</v>
      </c>
      <c r="AL976" s="6" t="s">
        <v>1477</v>
      </c>
      <c r="AM976" s="6" t="s">
        <v>1477</v>
      </c>
      <c r="AN976" s="6" t="s">
        <v>1477</v>
      </c>
      <c r="AO976" s="6" t="s">
        <v>1477</v>
      </c>
      <c r="AP976" s="6" t="s">
        <v>1480</v>
      </c>
      <c r="AQ976" s="6" t="s">
        <v>1478</v>
      </c>
      <c r="AR976" s="6" t="s">
        <v>1526</v>
      </c>
      <c r="AS976" s="6" t="s">
        <v>1615</v>
      </c>
      <c r="AT976" s="2" t="b">
        <f t="shared" si="27"/>
        <v>1</v>
      </c>
      <c r="AU976" s="2" t="b">
        <f t="shared" si="35"/>
        <v>0</v>
      </c>
      <c r="AV976" s="8" t="b">
        <f t="shared" si="28"/>
        <v>0</v>
      </c>
      <c r="AW976" s="2" t="b">
        <f t="shared" si="29"/>
        <v>0</v>
      </c>
      <c r="AX976" s="2" t="b">
        <f t="shared" si="30"/>
        <v>0</v>
      </c>
      <c r="AY976" s="2" t="b">
        <f t="shared" si="31"/>
        <v>0</v>
      </c>
    </row>
    <row r="977" spans="1:51" ht="16" x14ac:dyDescent="0.2">
      <c r="A977" s="4" t="s">
        <v>6306</v>
      </c>
      <c r="B977" s="2" t="s">
        <v>171</v>
      </c>
      <c r="E977" s="2" t="s">
        <v>1463</v>
      </c>
      <c r="F977" s="2">
        <v>15</v>
      </c>
      <c r="G977" s="2" t="s">
        <v>3403</v>
      </c>
      <c r="H977" s="2" t="s">
        <v>3403</v>
      </c>
      <c r="I977" s="2" t="s">
        <v>5566</v>
      </c>
      <c r="J977" s="2" t="s">
        <v>6299</v>
      </c>
      <c r="K977" s="7" t="s">
        <v>6300</v>
      </c>
      <c r="L977" s="2" t="s">
        <v>1998</v>
      </c>
      <c r="M977" s="2" t="s">
        <v>1999</v>
      </c>
      <c r="R977" s="2" t="s">
        <v>6307</v>
      </c>
      <c r="AE977" s="2" t="s">
        <v>6308</v>
      </c>
      <c r="AF977" s="6" t="s">
        <v>1477</v>
      </c>
      <c r="AG977" s="6" t="s">
        <v>1508</v>
      </c>
      <c r="AH977" s="6" t="s">
        <v>1484</v>
      </c>
      <c r="AI977" s="6" t="s">
        <v>1477</v>
      </c>
      <c r="AJ977" s="6" t="s">
        <v>1477</v>
      </c>
      <c r="AK977" s="6" t="s">
        <v>1477</v>
      </c>
      <c r="AL977" s="6" t="s">
        <v>1477</v>
      </c>
      <c r="AM977" s="6" t="s">
        <v>1477</v>
      </c>
      <c r="AN977" s="6" t="s">
        <v>1477</v>
      </c>
      <c r="AO977" s="6" t="s">
        <v>1477</v>
      </c>
      <c r="AP977" s="6" t="s">
        <v>1566</v>
      </c>
      <c r="AQ977" s="6" t="s">
        <v>1512</v>
      </c>
      <c r="AR977" s="6" t="s">
        <v>1535</v>
      </c>
      <c r="AS977" s="6" t="s">
        <v>1480</v>
      </c>
      <c r="AT977" s="2" t="b">
        <f t="shared" si="27"/>
        <v>0</v>
      </c>
      <c r="AU977" s="2" t="b">
        <f t="shared" si="35"/>
        <v>0</v>
      </c>
      <c r="AV977" s="8" t="b">
        <f t="shared" si="28"/>
        <v>1</v>
      </c>
      <c r="AW977" s="2" t="b">
        <f t="shared" si="29"/>
        <v>1</v>
      </c>
      <c r="AX977" s="2" t="b">
        <f t="shared" si="30"/>
        <v>0</v>
      </c>
      <c r="AY977" s="2" t="b">
        <f t="shared" si="31"/>
        <v>0</v>
      </c>
    </row>
    <row r="978" spans="1:51" ht="16" x14ac:dyDescent="0.2">
      <c r="A978" s="4" t="s">
        <v>6309</v>
      </c>
      <c r="B978" s="2" t="s">
        <v>172</v>
      </c>
      <c r="E978" s="2" t="s">
        <v>1463</v>
      </c>
      <c r="F978" s="2">
        <v>15</v>
      </c>
      <c r="G978" s="2" t="s">
        <v>3403</v>
      </c>
      <c r="H978" s="2" t="s">
        <v>3403</v>
      </c>
      <c r="I978" s="2" t="s">
        <v>5566</v>
      </c>
      <c r="J978" s="2" t="s">
        <v>6299</v>
      </c>
      <c r="K978" s="7" t="s">
        <v>6300</v>
      </c>
      <c r="L978" s="2" t="s">
        <v>1998</v>
      </c>
      <c r="M978" s="2" t="s">
        <v>1999</v>
      </c>
      <c r="R978" s="2" t="s">
        <v>6310</v>
      </c>
      <c r="AE978" s="2" t="s">
        <v>6311</v>
      </c>
      <c r="AF978" s="6" t="s">
        <v>1477</v>
      </c>
      <c r="AG978" s="6" t="s">
        <v>1558</v>
      </c>
      <c r="AH978" s="6" t="s">
        <v>1508</v>
      </c>
      <c r="AI978" s="6" t="s">
        <v>1477</v>
      </c>
      <c r="AJ978" s="6" t="s">
        <v>1477</v>
      </c>
      <c r="AK978" s="6" t="s">
        <v>1477</v>
      </c>
      <c r="AL978" s="6" t="s">
        <v>1477</v>
      </c>
      <c r="AM978" s="6" t="s">
        <v>1477</v>
      </c>
      <c r="AN978" s="6" t="s">
        <v>1477</v>
      </c>
      <c r="AO978" s="6" t="s">
        <v>1477</v>
      </c>
      <c r="AP978" s="6" t="s">
        <v>1478</v>
      </c>
      <c r="AQ978" s="6" t="s">
        <v>1536</v>
      </c>
      <c r="AR978" s="6" t="s">
        <v>1535</v>
      </c>
      <c r="AS978" s="6" t="s">
        <v>1615</v>
      </c>
      <c r="AT978" s="2" t="b">
        <f t="shared" si="27"/>
        <v>0</v>
      </c>
      <c r="AU978" s="2" t="b">
        <f t="shared" si="35"/>
        <v>0</v>
      </c>
      <c r="AV978" s="8" t="b">
        <f t="shared" si="28"/>
        <v>1</v>
      </c>
      <c r="AW978" s="2" t="b">
        <f t="shared" si="29"/>
        <v>1</v>
      </c>
      <c r="AX978" s="2" t="b">
        <f t="shared" si="30"/>
        <v>0</v>
      </c>
      <c r="AY978" s="2" t="b">
        <f t="shared" si="31"/>
        <v>0</v>
      </c>
    </row>
    <row r="979" spans="1:51" ht="16" x14ac:dyDescent="0.2">
      <c r="A979" s="4" t="s">
        <v>6312</v>
      </c>
      <c r="B979" s="2" t="s">
        <v>173</v>
      </c>
      <c r="E979" s="2" t="s">
        <v>1463</v>
      </c>
      <c r="F979" s="2">
        <v>15</v>
      </c>
      <c r="G979" s="2" t="s">
        <v>3403</v>
      </c>
      <c r="H979" s="2" t="s">
        <v>3403</v>
      </c>
      <c r="I979" s="2" t="s">
        <v>5566</v>
      </c>
      <c r="J979" s="2" t="s">
        <v>6299</v>
      </c>
      <c r="K979" s="7" t="s">
        <v>6300</v>
      </c>
      <c r="L979" s="2" t="s">
        <v>1998</v>
      </c>
      <c r="M979" s="2" t="s">
        <v>1999</v>
      </c>
      <c r="R979" s="2" t="s">
        <v>6313</v>
      </c>
      <c r="AE979" s="2" t="s">
        <v>6314</v>
      </c>
      <c r="AF979" s="6" t="s">
        <v>1477</v>
      </c>
      <c r="AG979" s="6" t="s">
        <v>1558</v>
      </c>
      <c r="AH979" s="6" t="s">
        <v>1508</v>
      </c>
      <c r="AI979" s="6" t="s">
        <v>1477</v>
      </c>
      <c r="AJ979" s="6" t="s">
        <v>1477</v>
      </c>
      <c r="AK979" s="6" t="s">
        <v>1477</v>
      </c>
      <c r="AL979" s="6" t="s">
        <v>1477</v>
      </c>
      <c r="AM979" s="6" t="s">
        <v>1477</v>
      </c>
      <c r="AN979" s="6" t="s">
        <v>1477</v>
      </c>
      <c r="AO979" s="6" t="s">
        <v>1477</v>
      </c>
      <c r="AP979" s="6" t="s">
        <v>1478</v>
      </c>
      <c r="AQ979" s="6" t="s">
        <v>1536</v>
      </c>
      <c r="AR979" s="6" t="s">
        <v>1535</v>
      </c>
      <c r="AS979" s="6" t="s">
        <v>1615</v>
      </c>
      <c r="AT979" s="2" t="b">
        <f t="shared" si="27"/>
        <v>0</v>
      </c>
      <c r="AU979" s="2" t="b">
        <f t="shared" si="35"/>
        <v>0</v>
      </c>
      <c r="AV979" s="8" t="b">
        <f t="shared" si="28"/>
        <v>1</v>
      </c>
      <c r="AW979" s="2" t="b">
        <f t="shared" si="29"/>
        <v>1</v>
      </c>
      <c r="AX979" s="2" t="b">
        <f t="shared" si="30"/>
        <v>0</v>
      </c>
      <c r="AY979" s="2" t="b">
        <f t="shared" si="31"/>
        <v>0</v>
      </c>
    </row>
    <row r="980" spans="1:51" ht="16" x14ac:dyDescent="0.2">
      <c r="A980" s="4" t="s">
        <v>6315</v>
      </c>
      <c r="B980" s="2" t="s">
        <v>174</v>
      </c>
      <c r="E980" s="2" t="s">
        <v>1463</v>
      </c>
      <c r="F980" s="2">
        <v>15</v>
      </c>
      <c r="G980" s="2" t="s">
        <v>3403</v>
      </c>
      <c r="H980" s="2" t="s">
        <v>3403</v>
      </c>
      <c r="I980" s="2" t="s">
        <v>5566</v>
      </c>
      <c r="J980" s="2" t="s">
        <v>6299</v>
      </c>
      <c r="K980" s="7" t="s">
        <v>6300</v>
      </c>
      <c r="L980" s="2" t="s">
        <v>1998</v>
      </c>
      <c r="M980" s="2" t="s">
        <v>1999</v>
      </c>
      <c r="R980" s="2" t="s">
        <v>6316</v>
      </c>
      <c r="AE980" s="2" t="s">
        <v>6317</v>
      </c>
      <c r="AF980" s="6" t="s">
        <v>1477</v>
      </c>
      <c r="AG980" s="6" t="s">
        <v>1602</v>
      </c>
      <c r="AH980" s="6" t="s">
        <v>1508</v>
      </c>
      <c r="AI980" s="6" t="s">
        <v>1477</v>
      </c>
      <c r="AJ980" s="6" t="s">
        <v>1477</v>
      </c>
      <c r="AK980" s="6" t="s">
        <v>1477</v>
      </c>
      <c r="AL980" s="6" t="s">
        <v>1477</v>
      </c>
      <c r="AM980" s="6" t="s">
        <v>1477</v>
      </c>
      <c r="AN980" s="6" t="s">
        <v>1477</v>
      </c>
      <c r="AO980" s="6" t="s">
        <v>1477</v>
      </c>
      <c r="AP980" s="6" t="s">
        <v>1478</v>
      </c>
      <c r="AQ980" s="6" t="s">
        <v>1496</v>
      </c>
      <c r="AR980" s="6" t="s">
        <v>1496</v>
      </c>
      <c r="AS980" s="6" t="s">
        <v>1480</v>
      </c>
      <c r="AT980" s="2" t="b">
        <f t="shared" si="27"/>
        <v>0</v>
      </c>
      <c r="AU980" s="2" t="b">
        <f t="shared" si="35"/>
        <v>0</v>
      </c>
      <c r="AV980" s="8" t="b">
        <f t="shared" si="28"/>
        <v>1</v>
      </c>
      <c r="AW980" s="2" t="b">
        <f t="shared" si="29"/>
        <v>1</v>
      </c>
      <c r="AX980" s="2" t="b">
        <f t="shared" si="30"/>
        <v>0</v>
      </c>
      <c r="AY980" s="2" t="b">
        <f t="shared" si="31"/>
        <v>0</v>
      </c>
    </row>
    <row r="981" spans="1:51" ht="16" x14ac:dyDescent="0.2">
      <c r="A981" s="4" t="s">
        <v>6318</v>
      </c>
      <c r="B981" s="2" t="s">
        <v>175</v>
      </c>
      <c r="E981" s="2" t="s">
        <v>1463</v>
      </c>
      <c r="F981" s="2">
        <v>15</v>
      </c>
      <c r="G981" s="2" t="s">
        <v>3403</v>
      </c>
      <c r="H981" s="2" t="s">
        <v>3403</v>
      </c>
      <c r="I981" s="2" t="s">
        <v>5566</v>
      </c>
      <c r="J981" s="2" t="s">
        <v>6299</v>
      </c>
      <c r="K981" s="7" t="s">
        <v>6300</v>
      </c>
      <c r="L981" s="2" t="s">
        <v>1998</v>
      </c>
      <c r="M981" s="2" t="s">
        <v>1999</v>
      </c>
      <c r="R981" s="2" t="s">
        <v>6319</v>
      </c>
      <c r="AE981" s="2" t="s">
        <v>6320</v>
      </c>
      <c r="AF981" s="6" t="s">
        <v>1477</v>
      </c>
      <c r="AG981" s="6" t="s">
        <v>1566</v>
      </c>
      <c r="AH981" s="6" t="s">
        <v>1602</v>
      </c>
      <c r="AI981" s="6" t="s">
        <v>1477</v>
      </c>
      <c r="AJ981" s="6" t="s">
        <v>1477</v>
      </c>
      <c r="AK981" s="6" t="s">
        <v>1477</v>
      </c>
      <c r="AL981" s="6" t="s">
        <v>1477</v>
      </c>
      <c r="AM981" s="6" t="s">
        <v>1477</v>
      </c>
      <c r="AN981" s="6" t="s">
        <v>1477</v>
      </c>
      <c r="AO981" s="6" t="s">
        <v>1477</v>
      </c>
      <c r="AP981" s="6" t="s">
        <v>1478</v>
      </c>
      <c r="AQ981" s="6" t="s">
        <v>1512</v>
      </c>
      <c r="AR981" s="6" t="s">
        <v>1497</v>
      </c>
      <c r="AS981" s="6" t="s">
        <v>1480</v>
      </c>
      <c r="AT981" s="2" t="b">
        <f t="shared" si="27"/>
        <v>0</v>
      </c>
      <c r="AU981" s="2" t="b">
        <f t="shared" si="35"/>
        <v>0</v>
      </c>
      <c r="AV981" s="8" t="b">
        <f t="shared" si="28"/>
        <v>1</v>
      </c>
      <c r="AW981" s="2" t="b">
        <f t="shared" si="29"/>
        <v>1</v>
      </c>
      <c r="AX981" s="2" t="b">
        <f t="shared" si="30"/>
        <v>0</v>
      </c>
      <c r="AY981" s="2" t="b">
        <f t="shared" si="31"/>
        <v>0</v>
      </c>
    </row>
    <row r="982" spans="1:51" ht="16" x14ac:dyDescent="0.2">
      <c r="A982" s="4" t="s">
        <v>6321</v>
      </c>
      <c r="B982" s="2" t="s">
        <v>176</v>
      </c>
      <c r="E982" s="2" t="s">
        <v>1463</v>
      </c>
      <c r="F982" s="2">
        <v>15</v>
      </c>
      <c r="G982" s="2" t="s">
        <v>3403</v>
      </c>
      <c r="H982" s="2" t="s">
        <v>3403</v>
      </c>
      <c r="I982" s="2" t="s">
        <v>5566</v>
      </c>
      <c r="J982" s="2" t="s">
        <v>6299</v>
      </c>
      <c r="K982" s="7" t="s">
        <v>6300</v>
      </c>
      <c r="L982" s="2" t="s">
        <v>1998</v>
      </c>
      <c r="M982" s="2" t="s">
        <v>1999</v>
      </c>
      <c r="R982" s="2" t="s">
        <v>6322</v>
      </c>
      <c r="AE982" s="2" t="s">
        <v>6323</v>
      </c>
      <c r="AF982" s="6" t="s">
        <v>1477</v>
      </c>
      <c r="AG982" s="6" t="s">
        <v>1496</v>
      </c>
      <c r="AH982" s="6" t="s">
        <v>1480</v>
      </c>
      <c r="AI982" s="6" t="s">
        <v>1477</v>
      </c>
      <c r="AJ982" s="6" t="s">
        <v>1477</v>
      </c>
      <c r="AK982" s="6" t="s">
        <v>1477</v>
      </c>
      <c r="AL982" s="6" t="s">
        <v>1477</v>
      </c>
      <c r="AM982" s="6" t="s">
        <v>1477</v>
      </c>
      <c r="AN982" s="6" t="s">
        <v>1477</v>
      </c>
      <c r="AO982" s="6" t="s">
        <v>1477</v>
      </c>
      <c r="AP982" s="6" t="s">
        <v>1478</v>
      </c>
      <c r="AQ982" s="6" t="s">
        <v>1525</v>
      </c>
      <c r="AR982" s="6" t="s">
        <v>1480</v>
      </c>
      <c r="AS982" s="6" t="s">
        <v>1480</v>
      </c>
      <c r="AT982" s="2" t="b">
        <f t="shared" si="27"/>
        <v>0</v>
      </c>
      <c r="AU982" s="2" t="b">
        <f t="shared" si="35"/>
        <v>0</v>
      </c>
      <c r="AV982" s="8" t="b">
        <f t="shared" si="28"/>
        <v>1</v>
      </c>
      <c r="AW982" s="2" t="b">
        <f t="shared" si="29"/>
        <v>1</v>
      </c>
      <c r="AX982" s="2" t="b">
        <f t="shared" si="30"/>
        <v>0</v>
      </c>
      <c r="AY982" s="2" t="b">
        <f t="shared" si="31"/>
        <v>0</v>
      </c>
    </row>
    <row r="983" spans="1:51" ht="16" x14ac:dyDescent="0.2">
      <c r="A983" s="4" t="s">
        <v>6324</v>
      </c>
      <c r="B983" s="2" t="s">
        <v>177</v>
      </c>
      <c r="E983" s="2" t="s">
        <v>1463</v>
      </c>
      <c r="F983" s="2">
        <v>15</v>
      </c>
      <c r="G983" s="2" t="s">
        <v>3403</v>
      </c>
      <c r="H983" s="2" t="s">
        <v>3403</v>
      </c>
      <c r="I983" s="2" t="s">
        <v>5566</v>
      </c>
      <c r="J983" s="2" t="s">
        <v>6299</v>
      </c>
      <c r="K983" s="7" t="s">
        <v>6300</v>
      </c>
      <c r="L983" s="2" t="s">
        <v>1998</v>
      </c>
      <c r="M983" s="2" t="s">
        <v>1999</v>
      </c>
      <c r="R983" s="2" t="s">
        <v>6325</v>
      </c>
      <c r="AE983" s="2" t="s">
        <v>6326</v>
      </c>
      <c r="AF983" s="6" t="s">
        <v>1477</v>
      </c>
      <c r="AG983" s="6" t="s">
        <v>1496</v>
      </c>
      <c r="AH983" s="6" t="s">
        <v>1525</v>
      </c>
      <c r="AI983" s="6" t="s">
        <v>1477</v>
      </c>
      <c r="AJ983" s="6" t="s">
        <v>1477</v>
      </c>
      <c r="AK983" s="6" t="s">
        <v>1477</v>
      </c>
      <c r="AL983" s="6" t="s">
        <v>1477</v>
      </c>
      <c r="AM983" s="6" t="s">
        <v>1477</v>
      </c>
      <c r="AN983" s="6" t="s">
        <v>1477</v>
      </c>
      <c r="AO983" s="6" t="s">
        <v>1477</v>
      </c>
      <c r="AP983" s="6" t="s">
        <v>1480</v>
      </c>
      <c r="AQ983" s="6" t="s">
        <v>1496</v>
      </c>
      <c r="AR983" s="6" t="s">
        <v>1615</v>
      </c>
      <c r="AS983" s="6" t="s">
        <v>1558</v>
      </c>
      <c r="AT983" s="2" t="b">
        <f t="shared" si="27"/>
        <v>0</v>
      </c>
      <c r="AU983" s="2" t="b">
        <f t="shared" si="35"/>
        <v>0</v>
      </c>
      <c r="AV983" s="8" t="b">
        <f t="shared" si="28"/>
        <v>1</v>
      </c>
      <c r="AW983" s="2" t="b">
        <f t="shared" si="29"/>
        <v>1</v>
      </c>
      <c r="AX983" s="2" t="b">
        <f t="shared" si="30"/>
        <v>0</v>
      </c>
      <c r="AY983" s="2" t="b">
        <f t="shared" si="31"/>
        <v>0</v>
      </c>
    </row>
    <row r="984" spans="1:51" ht="16" x14ac:dyDescent="0.2">
      <c r="A984" s="4" t="s">
        <v>6327</v>
      </c>
      <c r="B984" s="2" t="s">
        <v>178</v>
      </c>
      <c r="E984" s="2" t="s">
        <v>1463</v>
      </c>
      <c r="F984" s="2">
        <v>15</v>
      </c>
      <c r="G984" s="2" t="s">
        <v>3403</v>
      </c>
      <c r="H984" s="2" t="s">
        <v>3403</v>
      </c>
      <c r="I984" s="2" t="s">
        <v>5566</v>
      </c>
      <c r="J984" s="2" t="s">
        <v>6299</v>
      </c>
      <c r="K984" s="7" t="s">
        <v>6300</v>
      </c>
      <c r="L984" s="2" t="s">
        <v>1998</v>
      </c>
      <c r="M984" s="2" t="s">
        <v>1999</v>
      </c>
      <c r="R984" s="2" t="s">
        <v>6328</v>
      </c>
      <c r="AE984" s="2" t="s">
        <v>6329</v>
      </c>
      <c r="AF984" s="6" t="s">
        <v>1477</v>
      </c>
      <c r="AG984" s="6" t="s">
        <v>1512</v>
      </c>
      <c r="AH984" s="6" t="s">
        <v>1480</v>
      </c>
      <c r="AI984" s="6" t="s">
        <v>1477</v>
      </c>
      <c r="AJ984" s="6" t="s">
        <v>1477</v>
      </c>
      <c r="AK984" s="6" t="s">
        <v>1477</v>
      </c>
      <c r="AL984" s="6" t="s">
        <v>1477</v>
      </c>
      <c r="AM984" s="6" t="s">
        <v>1477</v>
      </c>
      <c r="AN984" s="6" t="s">
        <v>1477</v>
      </c>
      <c r="AO984" s="6" t="s">
        <v>1477</v>
      </c>
      <c r="AP984" s="6" t="s">
        <v>1478</v>
      </c>
      <c r="AQ984" s="6" t="s">
        <v>1761</v>
      </c>
      <c r="AR984" s="6" t="s">
        <v>1480</v>
      </c>
      <c r="AS984" s="6" t="s">
        <v>1480</v>
      </c>
      <c r="AT984" s="2" t="b">
        <f t="shared" si="27"/>
        <v>0</v>
      </c>
      <c r="AU984" s="2" t="b">
        <f t="shared" si="35"/>
        <v>0</v>
      </c>
      <c r="AV984" s="8" t="b">
        <f t="shared" si="28"/>
        <v>1</v>
      </c>
      <c r="AW984" s="2" t="b">
        <f t="shared" si="29"/>
        <v>1</v>
      </c>
      <c r="AX984" s="2" t="b">
        <f t="shared" si="30"/>
        <v>0</v>
      </c>
      <c r="AY984" s="2" t="b">
        <f t="shared" si="31"/>
        <v>0</v>
      </c>
    </row>
    <row r="985" spans="1:51" ht="16" x14ac:dyDescent="0.2">
      <c r="A985" s="4" t="s">
        <v>6330</v>
      </c>
      <c r="B985" s="2" t="s">
        <v>179</v>
      </c>
      <c r="E985" s="2" t="s">
        <v>1463</v>
      </c>
      <c r="F985" s="2">
        <v>15</v>
      </c>
      <c r="G985" s="2" t="s">
        <v>3403</v>
      </c>
      <c r="H985" s="2" t="s">
        <v>3403</v>
      </c>
      <c r="I985" s="2" t="s">
        <v>5566</v>
      </c>
      <c r="J985" s="2" t="s">
        <v>6299</v>
      </c>
      <c r="K985" s="7" t="s">
        <v>6300</v>
      </c>
      <c r="L985" s="2" t="s">
        <v>1998</v>
      </c>
      <c r="M985" s="2" t="s">
        <v>1999</v>
      </c>
      <c r="R985" s="2" t="s">
        <v>6331</v>
      </c>
      <c r="AE985" s="2" t="s">
        <v>6332</v>
      </c>
      <c r="AF985" s="6" t="s">
        <v>1477</v>
      </c>
      <c r="AG985" s="6" t="s">
        <v>1602</v>
      </c>
      <c r="AH985" s="6" t="s">
        <v>1535</v>
      </c>
      <c r="AI985" s="6" t="s">
        <v>1477</v>
      </c>
      <c r="AJ985" s="6" t="s">
        <v>1477</v>
      </c>
      <c r="AK985" s="6" t="s">
        <v>1477</v>
      </c>
      <c r="AL985" s="6" t="s">
        <v>1477</v>
      </c>
      <c r="AM985" s="6" t="s">
        <v>1477</v>
      </c>
      <c r="AN985" s="6" t="s">
        <v>1477</v>
      </c>
      <c r="AO985" s="6" t="s">
        <v>1477</v>
      </c>
      <c r="AP985" s="6" t="s">
        <v>1478</v>
      </c>
      <c r="AQ985" s="6" t="s">
        <v>1512</v>
      </c>
      <c r="AR985" s="6" t="s">
        <v>1479</v>
      </c>
      <c r="AS985" s="6" t="s">
        <v>1480</v>
      </c>
      <c r="AT985" s="2" t="b">
        <f t="shared" si="27"/>
        <v>0</v>
      </c>
      <c r="AU985" s="2" t="b">
        <f t="shared" si="35"/>
        <v>0</v>
      </c>
      <c r="AV985" s="8" t="b">
        <f t="shared" si="28"/>
        <v>1</v>
      </c>
      <c r="AW985" s="2" t="b">
        <f t="shared" si="29"/>
        <v>1</v>
      </c>
      <c r="AX985" s="2" t="b">
        <f t="shared" si="30"/>
        <v>0</v>
      </c>
      <c r="AY985" s="2" t="b">
        <f t="shared" si="31"/>
        <v>0</v>
      </c>
    </row>
    <row r="986" spans="1:51" ht="16" x14ac:dyDescent="0.2">
      <c r="A986" s="4" t="s">
        <v>6333</v>
      </c>
      <c r="B986" s="2" t="s">
        <v>180</v>
      </c>
      <c r="E986" s="2" t="s">
        <v>1463</v>
      </c>
      <c r="F986" s="2">
        <v>15</v>
      </c>
      <c r="G986" s="2" t="s">
        <v>3403</v>
      </c>
      <c r="H986" s="2" t="s">
        <v>3403</v>
      </c>
      <c r="I986" s="2" t="s">
        <v>5566</v>
      </c>
      <c r="J986" s="2" t="s">
        <v>6299</v>
      </c>
      <c r="K986" s="7" t="s">
        <v>6300</v>
      </c>
      <c r="L986" s="2" t="s">
        <v>1998</v>
      </c>
      <c r="M986" s="2" t="s">
        <v>1999</v>
      </c>
      <c r="R986" s="2" t="s">
        <v>6334</v>
      </c>
      <c r="AE986" s="2" t="s">
        <v>6335</v>
      </c>
      <c r="AF986" s="6" t="s">
        <v>1477</v>
      </c>
      <c r="AG986" s="6" t="s">
        <v>1496</v>
      </c>
      <c r="AH986" s="6" t="s">
        <v>1480</v>
      </c>
      <c r="AI986" s="6" t="s">
        <v>1477</v>
      </c>
      <c r="AJ986" s="6" t="s">
        <v>1477</v>
      </c>
      <c r="AK986" s="6" t="s">
        <v>1477</v>
      </c>
      <c r="AL986" s="6" t="s">
        <v>1477</v>
      </c>
      <c r="AM986" s="6" t="s">
        <v>1477</v>
      </c>
      <c r="AN986" s="6" t="s">
        <v>1477</v>
      </c>
      <c r="AO986" s="6" t="s">
        <v>1477</v>
      </c>
      <c r="AP986" s="6" t="s">
        <v>1478</v>
      </c>
      <c r="AQ986" s="6" t="s">
        <v>1558</v>
      </c>
      <c r="AR986" s="6" t="s">
        <v>1480</v>
      </c>
      <c r="AS986" s="6" t="s">
        <v>1480</v>
      </c>
      <c r="AT986" s="2" t="b">
        <f t="shared" si="27"/>
        <v>0</v>
      </c>
      <c r="AU986" s="2" t="b">
        <f t="shared" si="35"/>
        <v>0</v>
      </c>
      <c r="AV986" s="8" t="b">
        <f t="shared" si="28"/>
        <v>1</v>
      </c>
      <c r="AW986" s="2" t="b">
        <f t="shared" si="29"/>
        <v>1</v>
      </c>
      <c r="AX986" s="2" t="b">
        <f t="shared" si="30"/>
        <v>0</v>
      </c>
      <c r="AY986" s="2" t="b">
        <f t="shared" si="31"/>
        <v>0</v>
      </c>
    </row>
    <row r="987" spans="1:51" ht="16" x14ac:dyDescent="0.2">
      <c r="A987" s="4" t="s">
        <v>6336</v>
      </c>
      <c r="B987" s="2" t="s">
        <v>181</v>
      </c>
      <c r="E987" s="2" t="s">
        <v>1463</v>
      </c>
      <c r="F987" s="2">
        <v>15</v>
      </c>
      <c r="G987" s="2" t="s">
        <v>3403</v>
      </c>
      <c r="H987" s="2" t="s">
        <v>3403</v>
      </c>
      <c r="I987" s="2" t="s">
        <v>5566</v>
      </c>
      <c r="J987" s="2" t="s">
        <v>6299</v>
      </c>
      <c r="K987" s="7" t="s">
        <v>6300</v>
      </c>
      <c r="L987" s="2" t="s">
        <v>1998</v>
      </c>
      <c r="M987" s="2" t="s">
        <v>1999</v>
      </c>
      <c r="R987" s="2" t="s">
        <v>6337</v>
      </c>
      <c r="AE987" s="2" t="s">
        <v>6338</v>
      </c>
      <c r="AF987" s="6" t="s">
        <v>1477</v>
      </c>
      <c r="AG987" s="6" t="s">
        <v>1602</v>
      </c>
      <c r="AH987" s="6" t="s">
        <v>1682</v>
      </c>
      <c r="AI987" s="6" t="s">
        <v>1477</v>
      </c>
      <c r="AJ987" s="6" t="s">
        <v>1477</v>
      </c>
      <c r="AK987" s="6" t="s">
        <v>1477</v>
      </c>
      <c r="AL987" s="6" t="s">
        <v>1477</v>
      </c>
      <c r="AM987" s="6" t="s">
        <v>1477</v>
      </c>
      <c r="AN987" s="6" t="s">
        <v>1477</v>
      </c>
      <c r="AO987" s="6" t="s">
        <v>1477</v>
      </c>
      <c r="AP987" s="6" t="s">
        <v>1478</v>
      </c>
      <c r="AQ987" s="6" t="s">
        <v>2084</v>
      </c>
      <c r="AR987" s="6" t="s">
        <v>1535</v>
      </c>
      <c r="AS987" s="6" t="s">
        <v>1480</v>
      </c>
      <c r="AT987" s="2" t="b">
        <f t="shared" si="27"/>
        <v>0</v>
      </c>
      <c r="AU987" s="2" t="b">
        <f t="shared" si="35"/>
        <v>0</v>
      </c>
      <c r="AV987" s="8" t="b">
        <f t="shared" si="28"/>
        <v>1</v>
      </c>
      <c r="AW987" s="2" t="b">
        <f t="shared" si="29"/>
        <v>1</v>
      </c>
      <c r="AX987" s="2" t="b">
        <f t="shared" si="30"/>
        <v>0</v>
      </c>
      <c r="AY987" s="2" t="b">
        <f t="shared" si="31"/>
        <v>0</v>
      </c>
    </row>
    <row r="988" spans="1:51" ht="16" x14ac:dyDescent="0.2">
      <c r="A988" s="4" t="s">
        <v>6339</v>
      </c>
      <c r="B988" s="2" t="s">
        <v>184</v>
      </c>
      <c r="E988" s="2" t="s">
        <v>1463</v>
      </c>
      <c r="F988" s="2">
        <v>15</v>
      </c>
      <c r="G988" s="2" t="s">
        <v>3403</v>
      </c>
      <c r="H988" s="2" t="s">
        <v>3403</v>
      </c>
      <c r="I988" s="2" t="s">
        <v>5566</v>
      </c>
      <c r="J988" s="2" t="s">
        <v>6299</v>
      </c>
      <c r="K988" s="7" t="s">
        <v>6300</v>
      </c>
      <c r="L988" s="2" t="s">
        <v>1998</v>
      </c>
      <c r="M988" s="2" t="s">
        <v>1999</v>
      </c>
      <c r="R988" s="2" t="s">
        <v>6340</v>
      </c>
      <c r="AE988" s="2" t="s">
        <v>6341</v>
      </c>
      <c r="AF988" s="6" t="s">
        <v>1477</v>
      </c>
      <c r="AG988" s="6" t="s">
        <v>1478</v>
      </c>
      <c r="AH988" s="6" t="s">
        <v>1478</v>
      </c>
      <c r="AI988" s="6" t="s">
        <v>1477</v>
      </c>
      <c r="AJ988" s="6" t="s">
        <v>1477</v>
      </c>
      <c r="AK988" s="6" t="s">
        <v>1477</v>
      </c>
      <c r="AL988" s="6" t="s">
        <v>1477</v>
      </c>
      <c r="AM988" s="6" t="s">
        <v>1477</v>
      </c>
      <c r="AN988" s="6" t="s">
        <v>1477</v>
      </c>
      <c r="AO988" s="6" t="s">
        <v>1477</v>
      </c>
      <c r="AP988" s="6" t="s">
        <v>1478</v>
      </c>
      <c r="AQ988" s="6" t="s">
        <v>1508</v>
      </c>
      <c r="AR988" s="6" t="s">
        <v>1480</v>
      </c>
      <c r="AS988" s="6" t="s">
        <v>1480</v>
      </c>
      <c r="AT988" s="2" t="b">
        <f t="shared" si="27"/>
        <v>0</v>
      </c>
      <c r="AU988" s="2" t="b">
        <f t="shared" si="35"/>
        <v>0</v>
      </c>
      <c r="AV988" s="8" t="b">
        <f t="shared" si="28"/>
        <v>1</v>
      </c>
      <c r="AW988" s="2" t="b">
        <f t="shared" si="29"/>
        <v>1</v>
      </c>
      <c r="AX988" s="2" t="b">
        <f t="shared" si="30"/>
        <v>0</v>
      </c>
      <c r="AY988" s="2" t="b">
        <f t="shared" si="31"/>
        <v>0</v>
      </c>
    </row>
    <row r="989" spans="1:51" ht="16" x14ac:dyDescent="0.2">
      <c r="A989" s="4" t="s">
        <v>6342</v>
      </c>
      <c r="B989" s="2" t="s">
        <v>185</v>
      </c>
      <c r="E989" s="2" t="s">
        <v>1463</v>
      </c>
      <c r="F989" s="2">
        <v>15</v>
      </c>
      <c r="G989" s="2" t="s">
        <v>3403</v>
      </c>
      <c r="H989" s="2" t="s">
        <v>3403</v>
      </c>
      <c r="I989" s="2" t="s">
        <v>5566</v>
      </c>
      <c r="J989" s="2" t="s">
        <v>6299</v>
      </c>
      <c r="K989" s="7" t="s">
        <v>6300</v>
      </c>
      <c r="L989" s="2" t="s">
        <v>1998</v>
      </c>
      <c r="M989" s="2" t="s">
        <v>1999</v>
      </c>
      <c r="R989" s="2" t="s">
        <v>6343</v>
      </c>
      <c r="AE989" s="2" t="s">
        <v>6344</v>
      </c>
      <c r="AF989" s="6" t="s">
        <v>1477</v>
      </c>
      <c r="AG989" s="6" t="s">
        <v>1478</v>
      </c>
      <c r="AH989" s="6" t="s">
        <v>1508</v>
      </c>
      <c r="AI989" s="6" t="s">
        <v>1477</v>
      </c>
      <c r="AJ989" s="6" t="s">
        <v>1477</v>
      </c>
      <c r="AK989" s="6" t="s">
        <v>1477</v>
      </c>
      <c r="AL989" s="6" t="s">
        <v>1477</v>
      </c>
      <c r="AM989" s="6" t="s">
        <v>1477</v>
      </c>
      <c r="AN989" s="6" t="s">
        <v>1477</v>
      </c>
      <c r="AO989" s="6" t="s">
        <v>1477</v>
      </c>
      <c r="AP989" s="6" t="s">
        <v>1480</v>
      </c>
      <c r="AQ989" s="6" t="s">
        <v>1535</v>
      </c>
      <c r="AR989" s="6" t="s">
        <v>1615</v>
      </c>
      <c r="AS989" s="6" t="s">
        <v>1480</v>
      </c>
      <c r="AT989" s="2" t="b">
        <f t="shared" si="27"/>
        <v>0</v>
      </c>
      <c r="AU989" s="2" t="b">
        <f t="shared" si="35"/>
        <v>0</v>
      </c>
      <c r="AV989" s="8" t="b">
        <f t="shared" si="28"/>
        <v>1</v>
      </c>
      <c r="AW989" s="2" t="b">
        <f t="shared" si="29"/>
        <v>1</v>
      </c>
      <c r="AX989" s="2" t="b">
        <f t="shared" si="30"/>
        <v>0</v>
      </c>
      <c r="AY989" s="2" t="b">
        <f t="shared" si="31"/>
        <v>0</v>
      </c>
    </row>
    <row r="990" spans="1:51" ht="16" x14ac:dyDescent="0.2">
      <c r="A990" s="4" t="s">
        <v>6345</v>
      </c>
      <c r="B990" s="2" t="s">
        <v>186</v>
      </c>
      <c r="E990" s="2" t="s">
        <v>1463</v>
      </c>
      <c r="F990" s="2">
        <v>15</v>
      </c>
      <c r="G990" s="2" t="s">
        <v>3403</v>
      </c>
      <c r="H990" s="2" t="s">
        <v>3403</v>
      </c>
      <c r="I990" s="2" t="s">
        <v>5566</v>
      </c>
      <c r="J990" s="2" t="s">
        <v>6299</v>
      </c>
      <c r="K990" s="7" t="s">
        <v>6300</v>
      </c>
      <c r="L990" s="2" t="s">
        <v>1998</v>
      </c>
      <c r="M990" s="2" t="s">
        <v>1999</v>
      </c>
      <c r="R990" s="2" t="s">
        <v>6346</v>
      </c>
      <c r="AE990" s="2" t="s">
        <v>6347</v>
      </c>
      <c r="AF990" s="6" t="s">
        <v>1477</v>
      </c>
      <c r="AG990" s="6" t="s">
        <v>1496</v>
      </c>
      <c r="AH990" s="6" t="s">
        <v>1480</v>
      </c>
      <c r="AI990" s="6" t="s">
        <v>1477</v>
      </c>
      <c r="AJ990" s="6" t="s">
        <v>1477</v>
      </c>
      <c r="AK990" s="6" t="s">
        <v>1477</v>
      </c>
      <c r="AL990" s="6" t="s">
        <v>1477</v>
      </c>
      <c r="AM990" s="6" t="s">
        <v>1477</v>
      </c>
      <c r="AN990" s="6" t="s">
        <v>1477</v>
      </c>
      <c r="AO990" s="6" t="s">
        <v>1477</v>
      </c>
      <c r="AP990" s="6" t="s">
        <v>1478</v>
      </c>
      <c r="AQ990" s="6" t="s">
        <v>1512</v>
      </c>
      <c r="AR990" s="6" t="s">
        <v>1480</v>
      </c>
      <c r="AS990" s="6" t="s">
        <v>1480</v>
      </c>
      <c r="AT990" s="2" t="b">
        <f t="shared" si="27"/>
        <v>0</v>
      </c>
      <c r="AU990" s="2" t="b">
        <f t="shared" si="35"/>
        <v>0</v>
      </c>
      <c r="AV990" s="8" t="b">
        <f t="shared" si="28"/>
        <v>1</v>
      </c>
      <c r="AW990" s="2" t="b">
        <f t="shared" si="29"/>
        <v>1</v>
      </c>
      <c r="AX990" s="2" t="b">
        <f t="shared" si="30"/>
        <v>0</v>
      </c>
      <c r="AY990" s="2" t="b">
        <f t="shared" si="31"/>
        <v>0</v>
      </c>
    </row>
    <row r="991" spans="1:51" ht="16" x14ac:dyDescent="0.2">
      <c r="A991" s="4" t="s">
        <v>6348</v>
      </c>
      <c r="B991" s="2" t="s">
        <v>187</v>
      </c>
      <c r="D991" s="2" t="s">
        <v>1465</v>
      </c>
      <c r="E991" s="2" t="s">
        <v>1465</v>
      </c>
      <c r="F991" s="2">
        <v>15</v>
      </c>
      <c r="G991" s="2" t="s">
        <v>3403</v>
      </c>
      <c r="H991" s="2" t="s">
        <v>3403</v>
      </c>
      <c r="I991" s="2" t="s">
        <v>5566</v>
      </c>
      <c r="J991" s="2" t="s">
        <v>6349</v>
      </c>
      <c r="K991" s="7" t="s">
        <v>6350</v>
      </c>
      <c r="L991" s="2" t="s">
        <v>1998</v>
      </c>
      <c r="M991" s="2" t="s">
        <v>1999</v>
      </c>
      <c r="R991" s="2" t="s">
        <v>6351</v>
      </c>
      <c r="AE991" s="2" t="s">
        <v>6352</v>
      </c>
      <c r="AF991" s="6" t="s">
        <v>1477</v>
      </c>
      <c r="AG991" s="6" t="s">
        <v>1478</v>
      </c>
      <c r="AH991" s="6" t="s">
        <v>1477</v>
      </c>
      <c r="AI991" s="6" t="s">
        <v>1477</v>
      </c>
      <c r="AJ991" s="6" t="s">
        <v>1477</v>
      </c>
      <c r="AK991" s="6" t="s">
        <v>1477</v>
      </c>
      <c r="AL991" s="6" t="s">
        <v>1477</v>
      </c>
      <c r="AM991" s="6" t="s">
        <v>1477</v>
      </c>
      <c r="AN991" s="6" t="s">
        <v>1477</v>
      </c>
      <c r="AO991" s="6" t="s">
        <v>1478</v>
      </c>
      <c r="AP991" s="6" t="s">
        <v>1478</v>
      </c>
      <c r="AQ991" s="6" t="s">
        <v>1512</v>
      </c>
      <c r="AR991" s="6" t="s">
        <v>1566</v>
      </c>
      <c r="AS991" s="6" t="s">
        <v>1480</v>
      </c>
      <c r="AT991" s="2" t="b">
        <f t="shared" si="27"/>
        <v>0</v>
      </c>
      <c r="AU991" s="2" t="b">
        <f t="shared" si="35"/>
        <v>0</v>
      </c>
      <c r="AV991" s="8" t="b">
        <f t="shared" si="28"/>
        <v>0</v>
      </c>
      <c r="AW991" s="2" t="b">
        <f t="shared" si="29"/>
        <v>0</v>
      </c>
      <c r="AX991" s="2" t="b">
        <f t="shared" si="30"/>
        <v>0</v>
      </c>
      <c r="AY991" s="2" t="b">
        <f t="shared" si="31"/>
        <v>1</v>
      </c>
    </row>
    <row r="992" spans="1:51" ht="16" x14ac:dyDescent="0.2">
      <c r="A992" s="4" t="s">
        <v>6353</v>
      </c>
      <c r="B992" s="2" t="s">
        <v>192</v>
      </c>
      <c r="D992" s="2" t="s">
        <v>1465</v>
      </c>
      <c r="E992" s="2" t="s">
        <v>1465</v>
      </c>
      <c r="F992" s="2">
        <v>15</v>
      </c>
      <c r="G992" s="2" t="s">
        <v>3403</v>
      </c>
      <c r="H992" s="2" t="s">
        <v>3403</v>
      </c>
      <c r="I992" s="2" t="s">
        <v>5566</v>
      </c>
      <c r="J992" s="2" t="s">
        <v>6349</v>
      </c>
      <c r="K992" s="7" t="s">
        <v>6350</v>
      </c>
      <c r="L992" s="2" t="s">
        <v>1998</v>
      </c>
      <c r="M992" s="2" t="s">
        <v>1999</v>
      </c>
      <c r="R992" s="2" t="s">
        <v>6354</v>
      </c>
      <c r="AE992" s="2" t="s">
        <v>6355</v>
      </c>
      <c r="AF992" s="6" t="s">
        <v>1477</v>
      </c>
      <c r="AG992" s="6" t="s">
        <v>2084</v>
      </c>
      <c r="AH992" s="6" t="s">
        <v>1682</v>
      </c>
      <c r="AI992" s="6" t="s">
        <v>1477</v>
      </c>
      <c r="AJ992" s="6" t="s">
        <v>1477</v>
      </c>
      <c r="AK992" s="6" t="s">
        <v>1477</v>
      </c>
      <c r="AL992" s="6" t="s">
        <v>1477</v>
      </c>
      <c r="AM992" s="6" t="s">
        <v>1477</v>
      </c>
      <c r="AN992" s="6" t="s">
        <v>1497</v>
      </c>
      <c r="AO992" s="6" t="s">
        <v>1477</v>
      </c>
      <c r="AP992" s="6" t="s">
        <v>1478</v>
      </c>
      <c r="AQ992" s="6" t="s">
        <v>2084</v>
      </c>
      <c r="AR992" s="6" t="s">
        <v>1496</v>
      </c>
      <c r="AS992" s="6" t="s">
        <v>1480</v>
      </c>
      <c r="AT992" s="2" t="b">
        <f t="shared" si="27"/>
        <v>0</v>
      </c>
      <c r="AU992" s="2" t="b">
        <f t="shared" si="35"/>
        <v>0</v>
      </c>
      <c r="AV992" s="8" t="b">
        <f t="shared" si="28"/>
        <v>0</v>
      </c>
      <c r="AW992" s="2" t="b">
        <f t="shared" si="29"/>
        <v>0</v>
      </c>
      <c r="AX992" s="2" t="b">
        <f t="shared" si="30"/>
        <v>0</v>
      </c>
      <c r="AY992" s="2" t="b">
        <f t="shared" si="31"/>
        <v>1</v>
      </c>
    </row>
    <row r="993" spans="1:51" ht="16" x14ac:dyDescent="0.2">
      <c r="A993" s="4" t="s">
        <v>6356</v>
      </c>
      <c r="B993" s="2" t="s">
        <v>195</v>
      </c>
      <c r="D993" s="2" t="s">
        <v>1465</v>
      </c>
      <c r="E993" s="2" t="s">
        <v>1465</v>
      </c>
      <c r="F993" s="2">
        <v>15</v>
      </c>
      <c r="G993" s="2" t="s">
        <v>3403</v>
      </c>
      <c r="H993" s="2" t="s">
        <v>3403</v>
      </c>
      <c r="I993" s="2" t="s">
        <v>5566</v>
      </c>
      <c r="J993" s="2" t="s">
        <v>6349</v>
      </c>
      <c r="K993" s="7" t="s">
        <v>6350</v>
      </c>
      <c r="L993" s="2" t="s">
        <v>1998</v>
      </c>
      <c r="M993" s="2" t="s">
        <v>1999</v>
      </c>
      <c r="R993" s="2" t="s">
        <v>6357</v>
      </c>
      <c r="AE993" s="2" t="s">
        <v>6358</v>
      </c>
      <c r="AF993" s="6" t="s">
        <v>1477</v>
      </c>
      <c r="AG993" s="6" t="s">
        <v>1602</v>
      </c>
      <c r="AH993" s="6" t="s">
        <v>1536</v>
      </c>
      <c r="AI993" s="6" t="s">
        <v>1477</v>
      </c>
      <c r="AJ993" s="6" t="s">
        <v>1477</v>
      </c>
      <c r="AK993" s="6" t="s">
        <v>1477</v>
      </c>
      <c r="AL993" s="6" t="s">
        <v>1477</v>
      </c>
      <c r="AM993" s="6" t="s">
        <v>1477</v>
      </c>
      <c r="AN993" s="6" t="s">
        <v>1497</v>
      </c>
      <c r="AO993" s="6" t="s">
        <v>1477</v>
      </c>
      <c r="AP993" s="6" t="s">
        <v>1478</v>
      </c>
      <c r="AQ993" s="6" t="s">
        <v>1512</v>
      </c>
      <c r="AR993" s="6" t="s">
        <v>1526</v>
      </c>
      <c r="AS993" s="6" t="s">
        <v>1480</v>
      </c>
      <c r="AT993" s="2" t="b">
        <f t="shared" si="27"/>
        <v>0</v>
      </c>
      <c r="AU993" s="2" t="b">
        <f t="shared" si="35"/>
        <v>0</v>
      </c>
      <c r="AV993" s="8" t="b">
        <f t="shared" si="28"/>
        <v>0</v>
      </c>
      <c r="AW993" s="2" t="b">
        <f t="shared" si="29"/>
        <v>0</v>
      </c>
      <c r="AX993" s="2" t="b">
        <f t="shared" si="30"/>
        <v>0</v>
      </c>
      <c r="AY993" s="2" t="b">
        <f t="shared" si="31"/>
        <v>1</v>
      </c>
    </row>
    <row r="994" spans="1:51" ht="16" x14ac:dyDescent="0.2">
      <c r="A994" s="4" t="s">
        <v>6359</v>
      </c>
      <c r="B994" s="2" t="s">
        <v>203</v>
      </c>
      <c r="D994" s="2" t="s">
        <v>1465</v>
      </c>
      <c r="E994" s="2" t="s">
        <v>1465</v>
      </c>
      <c r="F994" s="2">
        <v>15</v>
      </c>
      <c r="G994" s="2" t="s">
        <v>3403</v>
      </c>
      <c r="H994" s="2" t="s">
        <v>3403</v>
      </c>
      <c r="I994" s="2" t="s">
        <v>5566</v>
      </c>
      <c r="J994" s="2" t="s">
        <v>6349</v>
      </c>
      <c r="K994" s="7" t="s">
        <v>6350</v>
      </c>
      <c r="L994" s="2" t="s">
        <v>1998</v>
      </c>
      <c r="M994" s="2" t="s">
        <v>1999</v>
      </c>
      <c r="R994" s="2" t="s">
        <v>6360</v>
      </c>
      <c r="AE994" s="2" t="s">
        <v>6361</v>
      </c>
      <c r="AF994" s="6" t="s">
        <v>1477</v>
      </c>
      <c r="AG994" s="6" t="s">
        <v>1496</v>
      </c>
      <c r="AH994" s="6" t="s">
        <v>1477</v>
      </c>
      <c r="AI994" s="6" t="s">
        <v>1477</v>
      </c>
      <c r="AJ994" s="6" t="s">
        <v>1477</v>
      </c>
      <c r="AK994" s="6" t="s">
        <v>1477</v>
      </c>
      <c r="AL994" s="6" t="s">
        <v>1477</v>
      </c>
      <c r="AM994" s="6" t="s">
        <v>1477</v>
      </c>
      <c r="AN994" s="6" t="s">
        <v>1477</v>
      </c>
      <c r="AO994" s="6" t="s">
        <v>1477</v>
      </c>
      <c r="AP994" s="6" t="s">
        <v>1484</v>
      </c>
      <c r="AQ994" s="6" t="s">
        <v>1615</v>
      </c>
      <c r="AR994" s="6" t="s">
        <v>1479</v>
      </c>
      <c r="AS994" s="6" t="s">
        <v>1497</v>
      </c>
      <c r="AT994" s="2" t="b">
        <f t="shared" si="27"/>
        <v>0</v>
      </c>
      <c r="AU994" s="2" t="b">
        <f t="shared" si="35"/>
        <v>0</v>
      </c>
      <c r="AV994" s="8" t="b">
        <f t="shared" si="28"/>
        <v>0</v>
      </c>
      <c r="AW994" s="2" t="b">
        <f t="shared" si="29"/>
        <v>0</v>
      </c>
      <c r="AX994" s="2" t="b">
        <f t="shared" si="30"/>
        <v>0</v>
      </c>
      <c r="AY994" s="2" t="b">
        <f t="shared" si="31"/>
        <v>1</v>
      </c>
    </row>
    <row r="995" spans="1:51" ht="16" x14ac:dyDescent="0.2">
      <c r="A995" s="4" t="s">
        <v>6362</v>
      </c>
      <c r="B995" s="2" t="s">
        <v>207</v>
      </c>
      <c r="E995" s="2" t="s">
        <v>1978</v>
      </c>
      <c r="F995" s="2">
        <v>15</v>
      </c>
      <c r="G995" s="2" t="s">
        <v>3403</v>
      </c>
      <c r="H995" s="2" t="s">
        <v>3403</v>
      </c>
      <c r="I995" s="2" t="s">
        <v>5566</v>
      </c>
      <c r="J995" s="2" t="s">
        <v>6349</v>
      </c>
      <c r="K995" s="7" t="s">
        <v>6350</v>
      </c>
      <c r="L995" s="2" t="s">
        <v>1998</v>
      </c>
      <c r="M995" s="2" t="s">
        <v>1999</v>
      </c>
      <c r="R995" s="2" t="s">
        <v>6363</v>
      </c>
      <c r="AE995" s="2" t="s">
        <v>6364</v>
      </c>
      <c r="AF995" s="6" t="s">
        <v>1477</v>
      </c>
      <c r="AG995" s="6" t="s">
        <v>1477</v>
      </c>
      <c r="AH995" s="6" t="s">
        <v>1477</v>
      </c>
      <c r="AI995" s="6" t="s">
        <v>1477</v>
      </c>
      <c r="AJ995" s="6" t="s">
        <v>1477</v>
      </c>
      <c r="AK995" s="6" t="s">
        <v>1477</v>
      </c>
      <c r="AL995" s="6" t="s">
        <v>1477</v>
      </c>
      <c r="AM995" s="6" t="s">
        <v>1477</v>
      </c>
      <c r="AN995" s="6" t="s">
        <v>1477</v>
      </c>
      <c r="AO995" s="6" t="s">
        <v>1477</v>
      </c>
      <c r="AP995" s="6" t="s">
        <v>1478</v>
      </c>
      <c r="AQ995" s="6" t="s">
        <v>1615</v>
      </c>
      <c r="AR995" s="6" t="s">
        <v>1479</v>
      </c>
      <c r="AS995" s="6" t="s">
        <v>1480</v>
      </c>
      <c r="AT995" s="2" t="b">
        <f t="shared" si="27"/>
        <v>1</v>
      </c>
      <c r="AU995" s="2" t="b">
        <f t="shared" si="35"/>
        <v>0</v>
      </c>
      <c r="AV995" s="8" t="b">
        <f t="shared" si="28"/>
        <v>0</v>
      </c>
      <c r="AW995" s="2" t="b">
        <f t="shared" si="29"/>
        <v>0</v>
      </c>
      <c r="AX995" s="2" t="b">
        <f t="shared" si="30"/>
        <v>0</v>
      </c>
      <c r="AY995" s="2" t="b">
        <f t="shared" si="31"/>
        <v>0</v>
      </c>
    </row>
    <row r="996" spans="1:51" ht="16" x14ac:dyDescent="0.2">
      <c r="A996" s="4" t="s">
        <v>6365</v>
      </c>
      <c r="B996" s="2" t="s">
        <v>919</v>
      </c>
      <c r="E996" s="2" t="s">
        <v>1978</v>
      </c>
      <c r="F996" s="2">
        <v>15</v>
      </c>
      <c r="G996" s="2" t="s">
        <v>3403</v>
      </c>
      <c r="H996" s="2" t="s">
        <v>3403</v>
      </c>
      <c r="I996" s="2" t="s">
        <v>5566</v>
      </c>
      <c r="J996" s="2" t="s">
        <v>6349</v>
      </c>
      <c r="K996" s="7" t="s">
        <v>6350</v>
      </c>
      <c r="L996" s="2" t="s">
        <v>1473</v>
      </c>
      <c r="M996" s="2" t="s">
        <v>1528</v>
      </c>
      <c r="N996" s="2" t="s">
        <v>6366</v>
      </c>
      <c r="O996" s="2" t="s">
        <v>3542</v>
      </c>
      <c r="P996" s="2" t="s">
        <v>6367</v>
      </c>
      <c r="Q996" s="2" t="s">
        <v>6368</v>
      </c>
      <c r="AE996" s="2" t="s">
        <v>6369</v>
      </c>
      <c r="AF996" s="6" t="s">
        <v>1477</v>
      </c>
      <c r="AG996" s="6" t="s">
        <v>1477</v>
      </c>
      <c r="AH996" s="6" t="s">
        <v>1477</v>
      </c>
      <c r="AI996" s="6" t="s">
        <v>1477</v>
      </c>
      <c r="AJ996" s="6" t="s">
        <v>1477</v>
      </c>
      <c r="AK996" s="6" t="s">
        <v>1477</v>
      </c>
      <c r="AL996" s="6" t="s">
        <v>1477</v>
      </c>
      <c r="AM996" s="6" t="s">
        <v>1477</v>
      </c>
      <c r="AN996" s="6" t="s">
        <v>1477</v>
      </c>
      <c r="AO996" s="6" t="s">
        <v>1477</v>
      </c>
      <c r="AP996" s="6" t="s">
        <v>1478</v>
      </c>
      <c r="AQ996" s="6" t="s">
        <v>1558</v>
      </c>
      <c r="AR996" s="6" t="s">
        <v>1566</v>
      </c>
      <c r="AS996" s="6" t="s">
        <v>1480</v>
      </c>
      <c r="AT996" s="2" t="b">
        <f t="shared" si="27"/>
        <v>1</v>
      </c>
      <c r="AU996" s="2" t="b">
        <f t="shared" si="35"/>
        <v>0</v>
      </c>
      <c r="AV996" s="8" t="b">
        <f t="shared" si="28"/>
        <v>0</v>
      </c>
      <c r="AW996" s="2" t="b">
        <f t="shared" si="29"/>
        <v>0</v>
      </c>
      <c r="AX996" s="2" t="b">
        <f t="shared" si="30"/>
        <v>0</v>
      </c>
      <c r="AY996" s="2" t="b">
        <f t="shared" si="31"/>
        <v>0</v>
      </c>
    </row>
    <row r="997" spans="1:51" ht="16" x14ac:dyDescent="0.2">
      <c r="A997" s="4" t="s">
        <v>6370</v>
      </c>
      <c r="B997" s="2" t="s">
        <v>921</v>
      </c>
      <c r="E997" s="2" t="s">
        <v>1978</v>
      </c>
      <c r="F997" s="2">
        <v>15</v>
      </c>
      <c r="G997" s="2" t="s">
        <v>3403</v>
      </c>
      <c r="H997" s="2" t="s">
        <v>3403</v>
      </c>
      <c r="I997" s="2" t="s">
        <v>5566</v>
      </c>
      <c r="J997" s="2" t="s">
        <v>6349</v>
      </c>
      <c r="K997" s="7" t="s">
        <v>6350</v>
      </c>
      <c r="L997" s="2" t="s">
        <v>1473</v>
      </c>
      <c r="M997" s="2" t="s">
        <v>1528</v>
      </c>
      <c r="N997" s="2" t="s">
        <v>6371</v>
      </c>
      <c r="O997" s="2" t="s">
        <v>3542</v>
      </c>
      <c r="P997" s="2" t="s">
        <v>6372</v>
      </c>
      <c r="Q997" s="2" t="s">
        <v>6373</v>
      </c>
      <c r="AE997" s="2" t="s">
        <v>6374</v>
      </c>
      <c r="AF997" s="6" t="s">
        <v>1477</v>
      </c>
      <c r="AG997" s="6" t="s">
        <v>1477</v>
      </c>
      <c r="AH997" s="6" t="s">
        <v>1477</v>
      </c>
      <c r="AI997" s="6" t="s">
        <v>1477</v>
      </c>
      <c r="AJ997" s="6" t="s">
        <v>1477</v>
      </c>
      <c r="AK997" s="6" t="s">
        <v>1477</v>
      </c>
      <c r="AL997" s="6" t="s">
        <v>1477</v>
      </c>
      <c r="AM997" s="6" t="s">
        <v>1477</v>
      </c>
      <c r="AN997" s="6" t="s">
        <v>1477</v>
      </c>
      <c r="AO997" s="6" t="s">
        <v>1477</v>
      </c>
      <c r="AP997" s="6" t="s">
        <v>1478</v>
      </c>
      <c r="AQ997" s="6" t="s">
        <v>1497</v>
      </c>
      <c r="AR997" s="6" t="s">
        <v>1566</v>
      </c>
      <c r="AS997" s="6" t="s">
        <v>1480</v>
      </c>
      <c r="AT997" s="2" t="b">
        <f t="shared" si="27"/>
        <v>1</v>
      </c>
      <c r="AU997" s="2" t="b">
        <f t="shared" si="35"/>
        <v>0</v>
      </c>
      <c r="AV997" s="8" t="b">
        <f t="shared" si="28"/>
        <v>0</v>
      </c>
      <c r="AW997" s="2" t="b">
        <f t="shared" si="29"/>
        <v>0</v>
      </c>
      <c r="AX997" s="2" t="b">
        <f t="shared" si="30"/>
        <v>0</v>
      </c>
      <c r="AY997" s="2" t="b">
        <f t="shared" si="31"/>
        <v>0</v>
      </c>
    </row>
    <row r="998" spans="1:51" ht="16" x14ac:dyDescent="0.2">
      <c r="A998" s="4" t="s">
        <v>6375</v>
      </c>
      <c r="B998" s="2" t="s">
        <v>922</v>
      </c>
      <c r="E998" s="2" t="s">
        <v>1978</v>
      </c>
      <c r="F998" s="2">
        <v>15</v>
      </c>
      <c r="G998" s="2" t="s">
        <v>3403</v>
      </c>
      <c r="H998" s="2" t="s">
        <v>3403</v>
      </c>
      <c r="I998" s="2" t="s">
        <v>5566</v>
      </c>
      <c r="J998" s="2" t="s">
        <v>6349</v>
      </c>
      <c r="K998" s="7" t="s">
        <v>6350</v>
      </c>
      <c r="L998" s="2" t="s">
        <v>1473</v>
      </c>
      <c r="M998" s="2" t="s">
        <v>1528</v>
      </c>
      <c r="N998" s="2" t="s">
        <v>6376</v>
      </c>
      <c r="O998" s="2" t="s">
        <v>3542</v>
      </c>
      <c r="P998" s="2" t="s">
        <v>6377</v>
      </c>
      <c r="Q998" s="2" t="s">
        <v>6378</v>
      </c>
      <c r="AE998" s="2" t="s">
        <v>6379</v>
      </c>
      <c r="AF998" s="6" t="s">
        <v>1477</v>
      </c>
      <c r="AG998" s="6" t="s">
        <v>1477</v>
      </c>
      <c r="AH998" s="6" t="s">
        <v>1477</v>
      </c>
      <c r="AI998" s="6" t="s">
        <v>1477</v>
      </c>
      <c r="AJ998" s="6" t="s">
        <v>1477</v>
      </c>
      <c r="AK998" s="6" t="s">
        <v>1477</v>
      </c>
      <c r="AL998" s="6" t="s">
        <v>1477</v>
      </c>
      <c r="AM998" s="6" t="s">
        <v>1477</v>
      </c>
      <c r="AN998" s="6" t="s">
        <v>1477</v>
      </c>
      <c r="AO998" s="6" t="s">
        <v>1477</v>
      </c>
      <c r="AP998" s="6" t="s">
        <v>1478</v>
      </c>
      <c r="AQ998" s="6" t="s">
        <v>1558</v>
      </c>
      <c r="AR998" s="6" t="s">
        <v>1566</v>
      </c>
      <c r="AS998" s="6" t="s">
        <v>1480</v>
      </c>
      <c r="AT998" s="2" t="b">
        <f t="shared" si="27"/>
        <v>1</v>
      </c>
      <c r="AU998" s="2" t="b">
        <f t="shared" si="35"/>
        <v>0</v>
      </c>
      <c r="AV998" s="8" t="b">
        <f t="shared" si="28"/>
        <v>0</v>
      </c>
      <c r="AW998" s="2" t="b">
        <f t="shared" si="29"/>
        <v>0</v>
      </c>
      <c r="AX998" s="2" t="b">
        <f t="shared" si="30"/>
        <v>0</v>
      </c>
      <c r="AY998" s="2" t="b">
        <f t="shared" si="31"/>
        <v>0</v>
      </c>
    </row>
    <row r="999" spans="1:51" ht="16" x14ac:dyDescent="0.2">
      <c r="A999" s="4" t="s">
        <v>6380</v>
      </c>
      <c r="B999" s="2" t="s">
        <v>188</v>
      </c>
      <c r="E999" s="2" t="s">
        <v>1463</v>
      </c>
      <c r="F999" s="2">
        <v>15</v>
      </c>
      <c r="G999" s="2" t="s">
        <v>3403</v>
      </c>
      <c r="H999" s="2" t="s">
        <v>3403</v>
      </c>
      <c r="I999" s="2" t="s">
        <v>5566</v>
      </c>
      <c r="J999" s="2" t="s">
        <v>6349</v>
      </c>
      <c r="K999" s="7" t="s">
        <v>6350</v>
      </c>
      <c r="L999" s="2" t="s">
        <v>1998</v>
      </c>
      <c r="M999" s="2" t="s">
        <v>1999</v>
      </c>
      <c r="R999" s="2" t="s">
        <v>6381</v>
      </c>
      <c r="AE999" s="2" t="s">
        <v>6382</v>
      </c>
      <c r="AF999" s="6" t="s">
        <v>1477</v>
      </c>
      <c r="AG999" s="6" t="s">
        <v>1602</v>
      </c>
      <c r="AH999" s="6" t="s">
        <v>1535</v>
      </c>
      <c r="AI999" s="6" t="s">
        <v>1477</v>
      </c>
      <c r="AJ999" s="6" t="s">
        <v>1477</v>
      </c>
      <c r="AK999" s="6" t="s">
        <v>1477</v>
      </c>
      <c r="AL999" s="6" t="s">
        <v>1477</v>
      </c>
      <c r="AM999" s="6" t="s">
        <v>1477</v>
      </c>
      <c r="AN999" s="6" t="s">
        <v>1477</v>
      </c>
      <c r="AO999" s="6" t="s">
        <v>1477</v>
      </c>
      <c r="AP999" s="6" t="s">
        <v>1478</v>
      </c>
      <c r="AQ999" s="6" t="s">
        <v>1512</v>
      </c>
      <c r="AR999" s="6" t="s">
        <v>1479</v>
      </c>
      <c r="AS999" s="6" t="s">
        <v>1480</v>
      </c>
      <c r="AT999" s="2" t="b">
        <f t="shared" si="27"/>
        <v>0</v>
      </c>
      <c r="AU999" s="2" t="b">
        <f t="shared" si="35"/>
        <v>0</v>
      </c>
      <c r="AV999" s="8" t="b">
        <f t="shared" si="28"/>
        <v>1</v>
      </c>
      <c r="AW999" s="2" t="b">
        <f t="shared" si="29"/>
        <v>1</v>
      </c>
      <c r="AX999" s="2" t="b">
        <f t="shared" si="30"/>
        <v>0</v>
      </c>
      <c r="AY999" s="2" t="b">
        <f t="shared" si="31"/>
        <v>0</v>
      </c>
    </row>
    <row r="1000" spans="1:51" ht="16" x14ac:dyDescent="0.2">
      <c r="A1000" s="4" t="s">
        <v>6383</v>
      </c>
      <c r="B1000" s="2" t="s">
        <v>189</v>
      </c>
      <c r="E1000" s="2" t="s">
        <v>1463</v>
      </c>
      <c r="F1000" s="2">
        <v>15</v>
      </c>
      <c r="G1000" s="2" t="s">
        <v>3403</v>
      </c>
      <c r="H1000" s="2" t="s">
        <v>3403</v>
      </c>
      <c r="I1000" s="2" t="s">
        <v>5566</v>
      </c>
      <c r="J1000" s="2" t="s">
        <v>6349</v>
      </c>
      <c r="K1000" s="7" t="s">
        <v>6350</v>
      </c>
      <c r="L1000" s="2" t="s">
        <v>1998</v>
      </c>
      <c r="M1000" s="2" t="s">
        <v>1999</v>
      </c>
      <c r="R1000" s="2" t="s">
        <v>6384</v>
      </c>
      <c r="AE1000" s="2" t="s">
        <v>6385</v>
      </c>
      <c r="AF1000" s="6" t="s">
        <v>1477</v>
      </c>
      <c r="AG1000" s="6" t="s">
        <v>1508</v>
      </c>
      <c r="AH1000" s="6" t="s">
        <v>1478</v>
      </c>
      <c r="AI1000" s="6" t="s">
        <v>1477</v>
      </c>
      <c r="AJ1000" s="6" t="s">
        <v>1477</v>
      </c>
      <c r="AK1000" s="6" t="s">
        <v>1477</v>
      </c>
      <c r="AL1000" s="6" t="s">
        <v>1477</v>
      </c>
      <c r="AM1000" s="6" t="s">
        <v>1477</v>
      </c>
      <c r="AN1000" s="6" t="s">
        <v>1477</v>
      </c>
      <c r="AO1000" s="6" t="s">
        <v>1477</v>
      </c>
      <c r="AP1000" s="6" t="s">
        <v>1478</v>
      </c>
      <c r="AQ1000" s="6" t="s">
        <v>1512</v>
      </c>
      <c r="AR1000" s="6" t="s">
        <v>1535</v>
      </c>
      <c r="AS1000" s="6" t="s">
        <v>1480</v>
      </c>
      <c r="AT1000" s="2" t="b">
        <f t="shared" si="27"/>
        <v>0</v>
      </c>
      <c r="AU1000" s="2" t="b">
        <f t="shared" si="35"/>
        <v>0</v>
      </c>
      <c r="AV1000" s="8" t="b">
        <f t="shared" si="28"/>
        <v>1</v>
      </c>
      <c r="AW1000" s="2" t="b">
        <f t="shared" si="29"/>
        <v>1</v>
      </c>
      <c r="AX1000" s="2" t="b">
        <f t="shared" si="30"/>
        <v>0</v>
      </c>
      <c r="AY1000" s="2" t="b">
        <f t="shared" si="31"/>
        <v>0</v>
      </c>
    </row>
    <row r="1001" spans="1:51" ht="16" x14ac:dyDescent="0.2">
      <c r="A1001" s="4" t="s">
        <v>6386</v>
      </c>
      <c r="B1001" s="2" t="s">
        <v>190</v>
      </c>
      <c r="E1001" s="2" t="s">
        <v>1463</v>
      </c>
      <c r="F1001" s="2">
        <v>15</v>
      </c>
      <c r="G1001" s="2" t="s">
        <v>3403</v>
      </c>
      <c r="H1001" s="2" t="s">
        <v>3403</v>
      </c>
      <c r="I1001" s="2" t="s">
        <v>5566</v>
      </c>
      <c r="J1001" s="2" t="s">
        <v>6349</v>
      </c>
      <c r="K1001" s="7" t="s">
        <v>6350</v>
      </c>
      <c r="L1001" s="2" t="s">
        <v>1998</v>
      </c>
      <c r="M1001" s="2" t="s">
        <v>1999</v>
      </c>
      <c r="R1001" s="2" t="s">
        <v>6387</v>
      </c>
      <c r="AE1001" s="2" t="s">
        <v>6388</v>
      </c>
      <c r="AF1001" s="6" t="s">
        <v>1477</v>
      </c>
      <c r="AG1001" s="6" t="s">
        <v>1558</v>
      </c>
      <c r="AH1001" s="6" t="s">
        <v>1508</v>
      </c>
      <c r="AI1001" s="6" t="s">
        <v>1477</v>
      </c>
      <c r="AJ1001" s="6" t="s">
        <v>1477</v>
      </c>
      <c r="AK1001" s="6" t="s">
        <v>1477</v>
      </c>
      <c r="AL1001" s="6" t="s">
        <v>1477</v>
      </c>
      <c r="AM1001" s="6" t="s">
        <v>1477</v>
      </c>
      <c r="AN1001" s="6" t="s">
        <v>1477</v>
      </c>
      <c r="AO1001" s="6" t="s">
        <v>1477</v>
      </c>
      <c r="AP1001" s="6" t="s">
        <v>1478</v>
      </c>
      <c r="AQ1001" s="6" t="s">
        <v>1484</v>
      </c>
      <c r="AR1001" s="6" t="s">
        <v>1535</v>
      </c>
      <c r="AS1001" s="6" t="s">
        <v>1480</v>
      </c>
      <c r="AT1001" s="2" t="b">
        <f t="shared" si="27"/>
        <v>0</v>
      </c>
      <c r="AU1001" s="2" t="b">
        <f t="shared" si="35"/>
        <v>0</v>
      </c>
      <c r="AV1001" s="8" t="b">
        <f t="shared" si="28"/>
        <v>1</v>
      </c>
      <c r="AW1001" s="2" t="b">
        <f t="shared" si="29"/>
        <v>1</v>
      </c>
      <c r="AX1001" s="2" t="b">
        <f t="shared" si="30"/>
        <v>0</v>
      </c>
      <c r="AY1001" s="2" t="b">
        <f t="shared" si="31"/>
        <v>0</v>
      </c>
    </row>
    <row r="1002" spans="1:51" ht="16" x14ac:dyDescent="0.2">
      <c r="A1002" s="4" t="s">
        <v>6389</v>
      </c>
      <c r="B1002" s="2" t="s">
        <v>191</v>
      </c>
      <c r="E1002" s="2" t="s">
        <v>1463</v>
      </c>
      <c r="F1002" s="2">
        <v>15</v>
      </c>
      <c r="G1002" s="2" t="s">
        <v>3403</v>
      </c>
      <c r="H1002" s="2" t="s">
        <v>3403</v>
      </c>
      <c r="I1002" s="2" t="s">
        <v>5566</v>
      </c>
      <c r="J1002" s="2" t="s">
        <v>6349</v>
      </c>
      <c r="K1002" s="7" t="s">
        <v>6350</v>
      </c>
      <c r="L1002" s="2" t="s">
        <v>1998</v>
      </c>
      <c r="M1002" s="2" t="s">
        <v>1999</v>
      </c>
      <c r="R1002" s="2" t="s">
        <v>6390</v>
      </c>
      <c r="AE1002" s="2" t="s">
        <v>6391</v>
      </c>
      <c r="AF1002" s="6" t="s">
        <v>1477</v>
      </c>
      <c r="AG1002" s="6" t="s">
        <v>1558</v>
      </c>
      <c r="AH1002" s="6" t="s">
        <v>1524</v>
      </c>
      <c r="AI1002" s="6" t="s">
        <v>1477</v>
      </c>
      <c r="AJ1002" s="6" t="s">
        <v>1477</v>
      </c>
      <c r="AK1002" s="6" t="s">
        <v>1477</v>
      </c>
      <c r="AL1002" s="6" t="s">
        <v>1477</v>
      </c>
      <c r="AM1002" s="6" t="s">
        <v>1477</v>
      </c>
      <c r="AN1002" s="6" t="s">
        <v>1477</v>
      </c>
      <c r="AO1002" s="6" t="s">
        <v>1477</v>
      </c>
      <c r="AP1002" s="6" t="s">
        <v>1478</v>
      </c>
      <c r="AQ1002" s="6" t="s">
        <v>1497</v>
      </c>
      <c r="AR1002" s="6" t="s">
        <v>1761</v>
      </c>
      <c r="AS1002" s="6" t="s">
        <v>1480</v>
      </c>
      <c r="AT1002" s="2" t="b">
        <f t="shared" si="27"/>
        <v>0</v>
      </c>
      <c r="AU1002" s="2" t="b">
        <f t="shared" si="35"/>
        <v>0</v>
      </c>
      <c r="AV1002" s="8" t="b">
        <f t="shared" si="28"/>
        <v>1</v>
      </c>
      <c r="AW1002" s="2" t="b">
        <f t="shared" si="29"/>
        <v>1</v>
      </c>
      <c r="AX1002" s="2" t="b">
        <f t="shared" si="30"/>
        <v>0</v>
      </c>
      <c r="AY1002" s="2" t="b">
        <f t="shared" si="31"/>
        <v>0</v>
      </c>
    </row>
    <row r="1003" spans="1:51" ht="16" x14ac:dyDescent="0.2">
      <c r="A1003" s="4" t="s">
        <v>6392</v>
      </c>
      <c r="B1003" s="2" t="s">
        <v>193</v>
      </c>
      <c r="E1003" s="2" t="s">
        <v>1463</v>
      </c>
      <c r="F1003" s="2">
        <v>15</v>
      </c>
      <c r="G1003" s="2" t="s">
        <v>3403</v>
      </c>
      <c r="H1003" s="2" t="s">
        <v>3403</v>
      </c>
      <c r="I1003" s="2" t="s">
        <v>5566</v>
      </c>
      <c r="J1003" s="2" t="s">
        <v>6349</v>
      </c>
      <c r="K1003" s="7" t="s">
        <v>6350</v>
      </c>
      <c r="L1003" s="2" t="s">
        <v>1998</v>
      </c>
      <c r="M1003" s="2" t="s">
        <v>1999</v>
      </c>
      <c r="R1003" s="2" t="s">
        <v>6393</v>
      </c>
      <c r="AE1003" s="2" t="s">
        <v>6394</v>
      </c>
      <c r="AF1003" s="6" t="s">
        <v>1477</v>
      </c>
      <c r="AG1003" s="6" t="s">
        <v>1602</v>
      </c>
      <c r="AH1003" s="6" t="s">
        <v>1682</v>
      </c>
      <c r="AI1003" s="6" t="s">
        <v>1477</v>
      </c>
      <c r="AJ1003" s="6" t="s">
        <v>1477</v>
      </c>
      <c r="AK1003" s="6" t="s">
        <v>1477</v>
      </c>
      <c r="AL1003" s="6" t="s">
        <v>1477</v>
      </c>
      <c r="AM1003" s="6" t="s">
        <v>1477</v>
      </c>
      <c r="AN1003" s="6" t="s">
        <v>1477</v>
      </c>
      <c r="AO1003" s="6" t="s">
        <v>1477</v>
      </c>
      <c r="AP1003" s="6" t="s">
        <v>1478</v>
      </c>
      <c r="AQ1003" s="6" t="s">
        <v>1535</v>
      </c>
      <c r="AR1003" s="6" t="s">
        <v>1535</v>
      </c>
      <c r="AS1003" s="6" t="s">
        <v>1535</v>
      </c>
      <c r="AT1003" s="2" t="b">
        <f t="shared" si="27"/>
        <v>0</v>
      </c>
      <c r="AU1003" s="2" t="b">
        <f t="shared" si="35"/>
        <v>0</v>
      </c>
      <c r="AV1003" s="8" t="b">
        <f t="shared" si="28"/>
        <v>1</v>
      </c>
      <c r="AW1003" s="2" t="b">
        <f t="shared" si="29"/>
        <v>1</v>
      </c>
      <c r="AX1003" s="2" t="b">
        <f t="shared" si="30"/>
        <v>0</v>
      </c>
      <c r="AY1003" s="2" t="b">
        <f t="shared" si="31"/>
        <v>0</v>
      </c>
    </row>
    <row r="1004" spans="1:51" ht="16" x14ac:dyDescent="0.2">
      <c r="A1004" s="4" t="s">
        <v>6395</v>
      </c>
      <c r="B1004" s="2" t="s">
        <v>194</v>
      </c>
      <c r="E1004" s="2" t="s">
        <v>1463</v>
      </c>
      <c r="F1004" s="2">
        <v>15</v>
      </c>
      <c r="G1004" s="2" t="s">
        <v>3403</v>
      </c>
      <c r="H1004" s="2" t="s">
        <v>3403</v>
      </c>
      <c r="I1004" s="2" t="s">
        <v>5566</v>
      </c>
      <c r="J1004" s="2" t="s">
        <v>6349</v>
      </c>
      <c r="K1004" s="7" t="s">
        <v>6350</v>
      </c>
      <c r="L1004" s="2" t="s">
        <v>1998</v>
      </c>
      <c r="M1004" s="2" t="s">
        <v>1999</v>
      </c>
      <c r="R1004" s="2" t="s">
        <v>6396</v>
      </c>
      <c r="AE1004" s="2" t="s">
        <v>6397</v>
      </c>
      <c r="AF1004" s="6" t="s">
        <v>1477</v>
      </c>
      <c r="AG1004" s="6" t="s">
        <v>1602</v>
      </c>
      <c r="AH1004" s="6" t="s">
        <v>1536</v>
      </c>
      <c r="AI1004" s="6" t="s">
        <v>1477</v>
      </c>
      <c r="AJ1004" s="6" t="s">
        <v>1477</v>
      </c>
      <c r="AK1004" s="6" t="s">
        <v>1477</v>
      </c>
      <c r="AL1004" s="6" t="s">
        <v>1477</v>
      </c>
      <c r="AM1004" s="6" t="s">
        <v>1477</v>
      </c>
      <c r="AN1004" s="6" t="s">
        <v>1477</v>
      </c>
      <c r="AO1004" s="6" t="s">
        <v>1477</v>
      </c>
      <c r="AP1004" s="6" t="s">
        <v>1478</v>
      </c>
      <c r="AQ1004" s="6" t="s">
        <v>1512</v>
      </c>
      <c r="AR1004" s="6" t="s">
        <v>1526</v>
      </c>
      <c r="AS1004" s="6" t="s">
        <v>1480</v>
      </c>
      <c r="AT1004" s="2" t="b">
        <f t="shared" si="27"/>
        <v>0</v>
      </c>
      <c r="AU1004" s="2" t="b">
        <f t="shared" si="35"/>
        <v>0</v>
      </c>
      <c r="AV1004" s="8" t="b">
        <f t="shared" si="28"/>
        <v>1</v>
      </c>
      <c r="AW1004" s="2" t="b">
        <f t="shared" si="29"/>
        <v>1</v>
      </c>
      <c r="AX1004" s="2" t="b">
        <f t="shared" si="30"/>
        <v>0</v>
      </c>
      <c r="AY1004" s="2" t="b">
        <f t="shared" si="31"/>
        <v>0</v>
      </c>
    </row>
    <row r="1005" spans="1:51" ht="16" x14ac:dyDescent="0.2">
      <c r="A1005" s="4" t="s">
        <v>6398</v>
      </c>
      <c r="B1005" s="2" t="s">
        <v>196</v>
      </c>
      <c r="E1005" s="2" t="s">
        <v>1463</v>
      </c>
      <c r="F1005" s="2">
        <v>15</v>
      </c>
      <c r="G1005" s="2" t="s">
        <v>3403</v>
      </c>
      <c r="H1005" s="2" t="s">
        <v>3403</v>
      </c>
      <c r="I1005" s="2" t="s">
        <v>5566</v>
      </c>
      <c r="J1005" s="2" t="s">
        <v>6349</v>
      </c>
      <c r="K1005" s="7" t="s">
        <v>6350</v>
      </c>
      <c r="L1005" s="2" t="s">
        <v>1998</v>
      </c>
      <c r="M1005" s="2" t="s">
        <v>1999</v>
      </c>
      <c r="R1005" s="2" t="s">
        <v>6399</v>
      </c>
      <c r="AE1005" s="2" t="s">
        <v>6400</v>
      </c>
      <c r="AF1005" s="6" t="s">
        <v>1477</v>
      </c>
      <c r="AG1005" s="6" t="s">
        <v>1496</v>
      </c>
      <c r="AH1005" s="6" t="s">
        <v>1480</v>
      </c>
      <c r="AI1005" s="6" t="s">
        <v>1477</v>
      </c>
      <c r="AJ1005" s="6" t="s">
        <v>1477</v>
      </c>
      <c r="AK1005" s="6" t="s">
        <v>1477</v>
      </c>
      <c r="AL1005" s="6" t="s">
        <v>1477</v>
      </c>
      <c r="AM1005" s="6" t="s">
        <v>1477</v>
      </c>
      <c r="AN1005" s="6" t="s">
        <v>1477</v>
      </c>
      <c r="AO1005" s="6" t="s">
        <v>1477</v>
      </c>
      <c r="AP1005" s="6" t="s">
        <v>1478</v>
      </c>
      <c r="AQ1005" s="6" t="s">
        <v>1566</v>
      </c>
      <c r="AR1005" s="6" t="s">
        <v>1496</v>
      </c>
      <c r="AS1005" s="6" t="s">
        <v>1512</v>
      </c>
      <c r="AT1005" s="2" t="b">
        <f t="shared" si="27"/>
        <v>0</v>
      </c>
      <c r="AU1005" s="2" t="b">
        <f t="shared" si="35"/>
        <v>0</v>
      </c>
      <c r="AV1005" s="8" t="b">
        <f t="shared" si="28"/>
        <v>1</v>
      </c>
      <c r="AW1005" s="2" t="b">
        <f t="shared" si="29"/>
        <v>1</v>
      </c>
      <c r="AX1005" s="2" t="b">
        <f t="shared" si="30"/>
        <v>0</v>
      </c>
      <c r="AY1005" s="2" t="b">
        <f t="shared" si="31"/>
        <v>0</v>
      </c>
    </row>
    <row r="1006" spans="1:51" ht="16" x14ac:dyDescent="0.2">
      <c r="A1006" s="4" t="s">
        <v>6401</v>
      </c>
      <c r="B1006" s="2" t="s">
        <v>197</v>
      </c>
      <c r="E1006" s="2" t="s">
        <v>1463</v>
      </c>
      <c r="F1006" s="2">
        <v>15</v>
      </c>
      <c r="G1006" s="2" t="s">
        <v>3403</v>
      </c>
      <c r="H1006" s="2" t="s">
        <v>3403</v>
      </c>
      <c r="I1006" s="2" t="s">
        <v>5566</v>
      </c>
      <c r="J1006" s="2" t="s">
        <v>6349</v>
      </c>
      <c r="K1006" s="7" t="s">
        <v>6350</v>
      </c>
      <c r="L1006" s="2" t="s">
        <v>1998</v>
      </c>
      <c r="M1006" s="2" t="s">
        <v>1999</v>
      </c>
      <c r="R1006" s="2" t="s">
        <v>6402</v>
      </c>
      <c r="AE1006" s="2" t="s">
        <v>6403</v>
      </c>
      <c r="AF1006" s="6" t="s">
        <v>1477</v>
      </c>
      <c r="AG1006" s="6" t="s">
        <v>1526</v>
      </c>
      <c r="AH1006" s="6" t="s">
        <v>1480</v>
      </c>
      <c r="AI1006" s="6" t="s">
        <v>1477</v>
      </c>
      <c r="AJ1006" s="6" t="s">
        <v>1477</v>
      </c>
      <c r="AK1006" s="6" t="s">
        <v>1477</v>
      </c>
      <c r="AL1006" s="6" t="s">
        <v>1477</v>
      </c>
      <c r="AM1006" s="6" t="s">
        <v>1477</v>
      </c>
      <c r="AN1006" s="6" t="s">
        <v>1477</v>
      </c>
      <c r="AO1006" s="6" t="s">
        <v>1477</v>
      </c>
      <c r="AP1006" s="6" t="s">
        <v>1478</v>
      </c>
      <c r="AQ1006" s="6" t="s">
        <v>1524</v>
      </c>
      <c r="AR1006" s="6" t="s">
        <v>1480</v>
      </c>
      <c r="AS1006" s="6" t="s">
        <v>1480</v>
      </c>
      <c r="AT1006" s="2" t="b">
        <f t="shared" si="27"/>
        <v>0</v>
      </c>
      <c r="AU1006" s="2" t="b">
        <f t="shared" si="35"/>
        <v>0</v>
      </c>
      <c r="AV1006" s="8" t="b">
        <f t="shared" si="28"/>
        <v>1</v>
      </c>
      <c r="AW1006" s="2" t="b">
        <f t="shared" si="29"/>
        <v>1</v>
      </c>
      <c r="AX1006" s="2" t="b">
        <f t="shared" si="30"/>
        <v>0</v>
      </c>
      <c r="AY1006" s="2" t="b">
        <f t="shared" si="31"/>
        <v>0</v>
      </c>
    </row>
    <row r="1007" spans="1:51" ht="16" x14ac:dyDescent="0.2">
      <c r="A1007" s="4" t="s">
        <v>6404</v>
      </c>
      <c r="B1007" s="2" t="s">
        <v>198</v>
      </c>
      <c r="E1007" s="2" t="s">
        <v>1463</v>
      </c>
      <c r="F1007" s="2">
        <v>15</v>
      </c>
      <c r="G1007" s="2" t="s">
        <v>3403</v>
      </c>
      <c r="H1007" s="2" t="s">
        <v>3403</v>
      </c>
      <c r="I1007" s="2" t="s">
        <v>5566</v>
      </c>
      <c r="J1007" s="2" t="s">
        <v>6349</v>
      </c>
      <c r="K1007" s="7" t="s">
        <v>6350</v>
      </c>
      <c r="L1007" s="2" t="s">
        <v>1998</v>
      </c>
      <c r="M1007" s="2" t="s">
        <v>1999</v>
      </c>
      <c r="R1007" s="2" t="s">
        <v>6405</v>
      </c>
      <c r="AE1007" s="2" t="s">
        <v>6406</v>
      </c>
      <c r="AF1007" s="6" t="s">
        <v>1477</v>
      </c>
      <c r="AG1007" s="6" t="s">
        <v>1496</v>
      </c>
      <c r="AH1007" s="6" t="s">
        <v>1480</v>
      </c>
      <c r="AI1007" s="6" t="s">
        <v>1477</v>
      </c>
      <c r="AJ1007" s="6" t="s">
        <v>1477</v>
      </c>
      <c r="AK1007" s="6" t="s">
        <v>1477</v>
      </c>
      <c r="AL1007" s="6" t="s">
        <v>1477</v>
      </c>
      <c r="AM1007" s="6" t="s">
        <v>1477</v>
      </c>
      <c r="AN1007" s="6" t="s">
        <v>1477</v>
      </c>
      <c r="AO1007" s="6" t="s">
        <v>1477</v>
      </c>
      <c r="AP1007" s="6" t="s">
        <v>1478</v>
      </c>
      <c r="AQ1007" s="6" t="s">
        <v>1526</v>
      </c>
      <c r="AR1007" s="6" t="s">
        <v>1496</v>
      </c>
      <c r="AS1007" s="6" t="s">
        <v>1480</v>
      </c>
      <c r="AT1007" s="2" t="b">
        <f t="shared" si="27"/>
        <v>0</v>
      </c>
      <c r="AU1007" s="2" t="b">
        <f t="shared" si="35"/>
        <v>0</v>
      </c>
      <c r="AV1007" s="8" t="b">
        <f t="shared" si="28"/>
        <v>1</v>
      </c>
      <c r="AW1007" s="2" t="b">
        <f t="shared" si="29"/>
        <v>1</v>
      </c>
      <c r="AX1007" s="2" t="b">
        <f t="shared" si="30"/>
        <v>0</v>
      </c>
      <c r="AY1007" s="2" t="b">
        <f t="shared" si="31"/>
        <v>0</v>
      </c>
    </row>
    <row r="1008" spans="1:51" ht="16" x14ac:dyDescent="0.2">
      <c r="A1008" s="4" t="s">
        <v>6407</v>
      </c>
      <c r="B1008" s="2" t="s">
        <v>199</v>
      </c>
      <c r="E1008" s="2" t="s">
        <v>1463</v>
      </c>
      <c r="F1008" s="2">
        <v>15</v>
      </c>
      <c r="G1008" s="2" t="s">
        <v>3403</v>
      </c>
      <c r="H1008" s="2" t="s">
        <v>3403</v>
      </c>
      <c r="I1008" s="2" t="s">
        <v>5566</v>
      </c>
      <c r="J1008" s="2" t="s">
        <v>6349</v>
      </c>
      <c r="K1008" s="7" t="s">
        <v>6350</v>
      </c>
      <c r="L1008" s="2" t="s">
        <v>1998</v>
      </c>
      <c r="M1008" s="2" t="s">
        <v>1999</v>
      </c>
      <c r="R1008" s="2" t="s">
        <v>6408</v>
      </c>
      <c r="AE1008" s="2" t="s">
        <v>6409</v>
      </c>
      <c r="AF1008" s="6" t="s">
        <v>1477</v>
      </c>
      <c r="AG1008" s="6" t="s">
        <v>1496</v>
      </c>
      <c r="AH1008" s="6" t="s">
        <v>1480</v>
      </c>
      <c r="AI1008" s="6" t="s">
        <v>1477</v>
      </c>
      <c r="AJ1008" s="6" t="s">
        <v>1477</v>
      </c>
      <c r="AK1008" s="6" t="s">
        <v>1477</v>
      </c>
      <c r="AL1008" s="6" t="s">
        <v>1477</v>
      </c>
      <c r="AM1008" s="6" t="s">
        <v>1477</v>
      </c>
      <c r="AN1008" s="6" t="s">
        <v>1477</v>
      </c>
      <c r="AO1008" s="6" t="s">
        <v>1477</v>
      </c>
      <c r="AP1008" s="6" t="s">
        <v>1478</v>
      </c>
      <c r="AQ1008" s="6" t="s">
        <v>1526</v>
      </c>
      <c r="AR1008" s="6" t="s">
        <v>1536</v>
      </c>
      <c r="AS1008" s="6" t="s">
        <v>1512</v>
      </c>
      <c r="AT1008" s="2" t="b">
        <f t="shared" si="27"/>
        <v>0</v>
      </c>
      <c r="AU1008" s="2" t="b">
        <f t="shared" si="35"/>
        <v>0</v>
      </c>
      <c r="AV1008" s="8" t="b">
        <f t="shared" si="28"/>
        <v>1</v>
      </c>
      <c r="AW1008" s="2" t="b">
        <f t="shared" si="29"/>
        <v>1</v>
      </c>
      <c r="AX1008" s="2" t="b">
        <f t="shared" si="30"/>
        <v>0</v>
      </c>
      <c r="AY1008" s="2" t="b">
        <f t="shared" si="31"/>
        <v>0</v>
      </c>
    </row>
    <row r="1009" spans="1:51" ht="16" x14ac:dyDescent="0.2">
      <c r="A1009" s="4" t="s">
        <v>6410</v>
      </c>
      <c r="B1009" s="2" t="s">
        <v>200</v>
      </c>
      <c r="E1009" s="2" t="s">
        <v>1463</v>
      </c>
      <c r="F1009" s="2">
        <v>15</v>
      </c>
      <c r="G1009" s="2" t="s">
        <v>3403</v>
      </c>
      <c r="H1009" s="2" t="s">
        <v>3403</v>
      </c>
      <c r="I1009" s="2" t="s">
        <v>5566</v>
      </c>
      <c r="J1009" s="2" t="s">
        <v>6349</v>
      </c>
      <c r="K1009" s="7" t="s">
        <v>6350</v>
      </c>
      <c r="L1009" s="2" t="s">
        <v>1998</v>
      </c>
      <c r="M1009" s="2" t="s">
        <v>1999</v>
      </c>
      <c r="R1009" s="2" t="s">
        <v>6411</v>
      </c>
      <c r="AE1009" s="2" t="s">
        <v>6412</v>
      </c>
      <c r="AF1009" s="6" t="s">
        <v>1477</v>
      </c>
      <c r="AG1009" s="6" t="s">
        <v>1478</v>
      </c>
      <c r="AH1009" s="6" t="s">
        <v>1478</v>
      </c>
      <c r="AI1009" s="6" t="s">
        <v>1477</v>
      </c>
      <c r="AJ1009" s="6" t="s">
        <v>1477</v>
      </c>
      <c r="AK1009" s="6" t="s">
        <v>1477</v>
      </c>
      <c r="AL1009" s="6" t="s">
        <v>1477</v>
      </c>
      <c r="AM1009" s="6" t="s">
        <v>1477</v>
      </c>
      <c r="AN1009" s="6" t="s">
        <v>1477</v>
      </c>
      <c r="AO1009" s="6" t="s">
        <v>1477</v>
      </c>
      <c r="AP1009" s="6" t="s">
        <v>1480</v>
      </c>
      <c r="AQ1009" s="6" t="s">
        <v>1526</v>
      </c>
      <c r="AR1009" s="6" t="s">
        <v>1484</v>
      </c>
      <c r="AS1009" s="6" t="s">
        <v>1480</v>
      </c>
      <c r="AT1009" s="2" t="b">
        <f t="shared" si="27"/>
        <v>0</v>
      </c>
      <c r="AU1009" s="2" t="b">
        <f t="shared" si="35"/>
        <v>0</v>
      </c>
      <c r="AV1009" s="8" t="b">
        <f t="shared" si="28"/>
        <v>1</v>
      </c>
      <c r="AW1009" s="2" t="b">
        <f t="shared" si="29"/>
        <v>1</v>
      </c>
      <c r="AX1009" s="2" t="b">
        <f t="shared" si="30"/>
        <v>0</v>
      </c>
      <c r="AY1009" s="2" t="b">
        <f t="shared" si="31"/>
        <v>0</v>
      </c>
    </row>
    <row r="1010" spans="1:51" ht="16" x14ac:dyDescent="0.2">
      <c r="A1010" s="4" t="s">
        <v>6413</v>
      </c>
      <c r="B1010" s="2" t="s">
        <v>201</v>
      </c>
      <c r="E1010" s="2" t="s">
        <v>1463</v>
      </c>
      <c r="F1010" s="2">
        <v>15</v>
      </c>
      <c r="G1010" s="2" t="s">
        <v>3403</v>
      </c>
      <c r="H1010" s="2" t="s">
        <v>3403</v>
      </c>
      <c r="I1010" s="2" t="s">
        <v>5566</v>
      </c>
      <c r="J1010" s="2" t="s">
        <v>6349</v>
      </c>
      <c r="K1010" s="7" t="s">
        <v>6350</v>
      </c>
      <c r="L1010" s="2" t="s">
        <v>1998</v>
      </c>
      <c r="M1010" s="2" t="s">
        <v>1999</v>
      </c>
      <c r="R1010" s="2" t="s">
        <v>6414</v>
      </c>
      <c r="AE1010" s="2" t="s">
        <v>6415</v>
      </c>
      <c r="AF1010" s="6" t="s">
        <v>1477</v>
      </c>
      <c r="AG1010" s="6" t="s">
        <v>1478</v>
      </c>
      <c r="AH1010" s="6" t="s">
        <v>1508</v>
      </c>
      <c r="AI1010" s="6" t="s">
        <v>1477</v>
      </c>
      <c r="AJ1010" s="6" t="s">
        <v>1477</v>
      </c>
      <c r="AK1010" s="6" t="s">
        <v>1477</v>
      </c>
      <c r="AL1010" s="6" t="s">
        <v>1477</v>
      </c>
      <c r="AM1010" s="6" t="s">
        <v>1477</v>
      </c>
      <c r="AN1010" s="6" t="s">
        <v>1477</v>
      </c>
      <c r="AO1010" s="6" t="s">
        <v>1477</v>
      </c>
      <c r="AP1010" s="6" t="s">
        <v>1480</v>
      </c>
      <c r="AQ1010" s="6" t="s">
        <v>1615</v>
      </c>
      <c r="AR1010" s="6" t="s">
        <v>1525</v>
      </c>
      <c r="AS1010" s="6" t="s">
        <v>1480</v>
      </c>
      <c r="AT1010" s="2" t="b">
        <f t="shared" si="27"/>
        <v>0</v>
      </c>
      <c r="AU1010" s="2" t="b">
        <f t="shared" si="35"/>
        <v>0</v>
      </c>
      <c r="AV1010" s="8" t="b">
        <f t="shared" si="28"/>
        <v>1</v>
      </c>
      <c r="AW1010" s="2" t="b">
        <f t="shared" si="29"/>
        <v>1</v>
      </c>
      <c r="AX1010" s="2" t="b">
        <f t="shared" si="30"/>
        <v>0</v>
      </c>
      <c r="AY1010" s="2" t="b">
        <f t="shared" si="31"/>
        <v>0</v>
      </c>
    </row>
    <row r="1011" spans="1:51" ht="16" x14ac:dyDescent="0.2">
      <c r="A1011" s="4" t="s">
        <v>6416</v>
      </c>
      <c r="B1011" s="2" t="s">
        <v>202</v>
      </c>
      <c r="E1011" s="2" t="s">
        <v>1463</v>
      </c>
      <c r="F1011" s="2">
        <v>15</v>
      </c>
      <c r="G1011" s="2" t="s">
        <v>3403</v>
      </c>
      <c r="H1011" s="2" t="s">
        <v>3403</v>
      </c>
      <c r="I1011" s="2" t="s">
        <v>5566</v>
      </c>
      <c r="J1011" s="2" t="s">
        <v>6349</v>
      </c>
      <c r="K1011" s="7" t="s">
        <v>6350</v>
      </c>
      <c r="L1011" s="2" t="s">
        <v>1998</v>
      </c>
      <c r="M1011" s="2" t="s">
        <v>1999</v>
      </c>
      <c r="R1011" s="2" t="s">
        <v>6417</v>
      </c>
      <c r="AE1011" s="2" t="s">
        <v>6418</v>
      </c>
      <c r="AF1011" s="6" t="s">
        <v>1477</v>
      </c>
      <c r="AG1011" s="6" t="s">
        <v>1478</v>
      </c>
      <c r="AH1011" s="6" t="s">
        <v>1508</v>
      </c>
      <c r="AI1011" s="6" t="s">
        <v>1477</v>
      </c>
      <c r="AJ1011" s="6" t="s">
        <v>1477</v>
      </c>
      <c r="AK1011" s="6" t="s">
        <v>1477</v>
      </c>
      <c r="AL1011" s="6" t="s">
        <v>1477</v>
      </c>
      <c r="AM1011" s="6" t="s">
        <v>1477</v>
      </c>
      <c r="AN1011" s="6" t="s">
        <v>1477</v>
      </c>
      <c r="AO1011" s="6" t="s">
        <v>1477</v>
      </c>
      <c r="AP1011" s="6" t="s">
        <v>1480</v>
      </c>
      <c r="AQ1011" s="6" t="s">
        <v>1615</v>
      </c>
      <c r="AR1011" s="6" t="s">
        <v>1484</v>
      </c>
      <c r="AS1011" s="6" t="s">
        <v>1480</v>
      </c>
      <c r="AT1011" s="2" t="b">
        <f t="shared" si="27"/>
        <v>0</v>
      </c>
      <c r="AU1011" s="2" t="b">
        <f t="shared" si="35"/>
        <v>0</v>
      </c>
      <c r="AV1011" s="8" t="b">
        <f t="shared" si="28"/>
        <v>1</v>
      </c>
      <c r="AW1011" s="2" t="b">
        <f t="shared" si="29"/>
        <v>1</v>
      </c>
      <c r="AX1011" s="2" t="b">
        <f t="shared" si="30"/>
        <v>0</v>
      </c>
      <c r="AY1011" s="2" t="b">
        <f t="shared" si="31"/>
        <v>0</v>
      </c>
    </row>
    <row r="1012" spans="1:51" ht="16" x14ac:dyDescent="0.2">
      <c r="A1012" s="4" t="s">
        <v>6419</v>
      </c>
      <c r="B1012" s="2" t="s">
        <v>204</v>
      </c>
      <c r="E1012" s="2" t="s">
        <v>1463</v>
      </c>
      <c r="F1012" s="2">
        <v>15</v>
      </c>
      <c r="G1012" s="2" t="s">
        <v>3403</v>
      </c>
      <c r="H1012" s="2" t="s">
        <v>3403</v>
      </c>
      <c r="I1012" s="2" t="s">
        <v>5566</v>
      </c>
      <c r="J1012" s="2" t="s">
        <v>6349</v>
      </c>
      <c r="K1012" s="7" t="s">
        <v>6350</v>
      </c>
      <c r="L1012" s="2" t="s">
        <v>1998</v>
      </c>
      <c r="M1012" s="2" t="s">
        <v>1999</v>
      </c>
      <c r="R1012" s="2" t="s">
        <v>6420</v>
      </c>
      <c r="AE1012" s="2" t="s">
        <v>6421</v>
      </c>
      <c r="AF1012" s="6" t="s">
        <v>1477</v>
      </c>
      <c r="AG1012" s="6" t="s">
        <v>1478</v>
      </c>
      <c r="AH1012" s="6" t="s">
        <v>1508</v>
      </c>
      <c r="AI1012" s="6" t="s">
        <v>1477</v>
      </c>
      <c r="AJ1012" s="6" t="s">
        <v>1477</v>
      </c>
      <c r="AK1012" s="6" t="s">
        <v>1477</v>
      </c>
      <c r="AL1012" s="6" t="s">
        <v>1477</v>
      </c>
      <c r="AM1012" s="6" t="s">
        <v>1477</v>
      </c>
      <c r="AN1012" s="6" t="s">
        <v>1477</v>
      </c>
      <c r="AO1012" s="6" t="s">
        <v>1477</v>
      </c>
      <c r="AP1012" s="6" t="s">
        <v>1480</v>
      </c>
      <c r="AQ1012" s="6" t="s">
        <v>1535</v>
      </c>
      <c r="AR1012" s="6" t="s">
        <v>1484</v>
      </c>
      <c r="AS1012" s="6" t="s">
        <v>1480</v>
      </c>
      <c r="AT1012" s="2" t="b">
        <f t="shared" si="27"/>
        <v>0</v>
      </c>
      <c r="AU1012" s="2" t="b">
        <f t="shared" si="35"/>
        <v>0</v>
      </c>
      <c r="AV1012" s="8" t="b">
        <f t="shared" si="28"/>
        <v>1</v>
      </c>
      <c r="AW1012" s="2" t="b">
        <f t="shared" si="29"/>
        <v>1</v>
      </c>
      <c r="AX1012" s="2" t="b">
        <f t="shared" si="30"/>
        <v>0</v>
      </c>
      <c r="AY1012" s="2" t="b">
        <f t="shared" si="31"/>
        <v>0</v>
      </c>
    </row>
    <row r="1013" spans="1:51" ht="16" x14ac:dyDescent="0.2">
      <c r="A1013" s="4" t="s">
        <v>6422</v>
      </c>
      <c r="B1013" s="2" t="s">
        <v>205</v>
      </c>
      <c r="E1013" s="2" t="s">
        <v>1463</v>
      </c>
      <c r="F1013" s="2">
        <v>15</v>
      </c>
      <c r="G1013" s="2" t="s">
        <v>3403</v>
      </c>
      <c r="H1013" s="2" t="s">
        <v>3403</v>
      </c>
      <c r="I1013" s="2" t="s">
        <v>5566</v>
      </c>
      <c r="J1013" s="2" t="s">
        <v>6349</v>
      </c>
      <c r="K1013" s="7" t="s">
        <v>6350</v>
      </c>
      <c r="L1013" s="2" t="s">
        <v>1998</v>
      </c>
      <c r="M1013" s="2" t="s">
        <v>1999</v>
      </c>
      <c r="R1013" s="2" t="s">
        <v>6423</v>
      </c>
      <c r="AE1013" s="2" t="s">
        <v>6424</v>
      </c>
      <c r="AF1013" s="6" t="s">
        <v>1477</v>
      </c>
      <c r="AG1013" s="6" t="s">
        <v>1508</v>
      </c>
      <c r="AH1013" s="6" t="s">
        <v>1525</v>
      </c>
      <c r="AI1013" s="6" t="s">
        <v>1477</v>
      </c>
      <c r="AJ1013" s="6" t="s">
        <v>1477</v>
      </c>
      <c r="AK1013" s="6" t="s">
        <v>1477</v>
      </c>
      <c r="AL1013" s="6" t="s">
        <v>1477</v>
      </c>
      <c r="AM1013" s="6" t="s">
        <v>1477</v>
      </c>
      <c r="AN1013" s="6" t="s">
        <v>1477</v>
      </c>
      <c r="AO1013" s="6" t="s">
        <v>1477</v>
      </c>
      <c r="AP1013" s="6" t="s">
        <v>1478</v>
      </c>
      <c r="AQ1013" s="6" t="s">
        <v>1602</v>
      </c>
      <c r="AR1013" s="6" t="s">
        <v>1497</v>
      </c>
      <c r="AS1013" s="6" t="s">
        <v>1480</v>
      </c>
      <c r="AT1013" s="2" t="b">
        <f t="shared" si="27"/>
        <v>0</v>
      </c>
      <c r="AU1013" s="2" t="b">
        <f t="shared" si="35"/>
        <v>0</v>
      </c>
      <c r="AV1013" s="8" t="b">
        <f t="shared" si="28"/>
        <v>1</v>
      </c>
      <c r="AW1013" s="2" t="b">
        <f t="shared" si="29"/>
        <v>1</v>
      </c>
      <c r="AX1013" s="2" t="b">
        <f t="shared" si="30"/>
        <v>0</v>
      </c>
      <c r="AY1013" s="2" t="b">
        <f t="shared" si="31"/>
        <v>0</v>
      </c>
    </row>
    <row r="1014" spans="1:51" ht="16" x14ac:dyDescent="0.2">
      <c r="A1014" s="4" t="s">
        <v>6425</v>
      </c>
      <c r="B1014" s="2" t="s">
        <v>206</v>
      </c>
      <c r="E1014" s="2" t="s">
        <v>1463</v>
      </c>
      <c r="F1014" s="2">
        <v>15</v>
      </c>
      <c r="G1014" s="2" t="s">
        <v>3403</v>
      </c>
      <c r="H1014" s="2" t="s">
        <v>3403</v>
      </c>
      <c r="I1014" s="2" t="s">
        <v>5566</v>
      </c>
      <c r="J1014" s="2" t="s">
        <v>6349</v>
      </c>
      <c r="K1014" s="7" t="s">
        <v>6350</v>
      </c>
      <c r="L1014" s="2" t="s">
        <v>1998</v>
      </c>
      <c r="M1014" s="2" t="s">
        <v>1999</v>
      </c>
      <c r="R1014" s="2" t="s">
        <v>6426</v>
      </c>
      <c r="AE1014" s="2" t="s">
        <v>6427</v>
      </c>
      <c r="AF1014" s="6" t="s">
        <v>1477</v>
      </c>
      <c r="AG1014" s="6" t="s">
        <v>1478</v>
      </c>
      <c r="AH1014" s="6" t="s">
        <v>1478</v>
      </c>
      <c r="AI1014" s="6" t="s">
        <v>1477</v>
      </c>
      <c r="AJ1014" s="6" t="s">
        <v>1477</v>
      </c>
      <c r="AK1014" s="6" t="s">
        <v>1477</v>
      </c>
      <c r="AL1014" s="6" t="s">
        <v>1477</v>
      </c>
      <c r="AM1014" s="6" t="s">
        <v>1477</v>
      </c>
      <c r="AN1014" s="6" t="s">
        <v>1477</v>
      </c>
      <c r="AO1014" s="6" t="s">
        <v>1477</v>
      </c>
      <c r="AP1014" s="6" t="s">
        <v>1480</v>
      </c>
      <c r="AQ1014" s="6" t="s">
        <v>1508</v>
      </c>
      <c r="AR1014" s="6" t="s">
        <v>1615</v>
      </c>
      <c r="AS1014" s="6" t="s">
        <v>1480</v>
      </c>
      <c r="AT1014" s="2" t="b">
        <f t="shared" si="27"/>
        <v>0</v>
      </c>
      <c r="AU1014" s="2" t="b">
        <f t="shared" si="35"/>
        <v>0</v>
      </c>
      <c r="AV1014" s="8" t="b">
        <f t="shared" si="28"/>
        <v>1</v>
      </c>
      <c r="AW1014" s="2" t="b">
        <f t="shared" si="29"/>
        <v>1</v>
      </c>
      <c r="AX1014" s="2" t="b">
        <f t="shared" si="30"/>
        <v>0</v>
      </c>
      <c r="AY1014" s="2" t="b">
        <f t="shared" si="31"/>
        <v>0</v>
      </c>
    </row>
    <row r="1015" spans="1:51" ht="16" x14ac:dyDescent="0.2">
      <c r="A1015" s="4" t="s">
        <v>6428</v>
      </c>
      <c r="B1015" s="2" t="s">
        <v>208</v>
      </c>
      <c r="E1015" s="2" t="s">
        <v>1463</v>
      </c>
      <c r="F1015" s="2">
        <v>15</v>
      </c>
      <c r="G1015" s="2" t="s">
        <v>3403</v>
      </c>
      <c r="H1015" s="2" t="s">
        <v>3403</v>
      </c>
      <c r="I1015" s="2" t="s">
        <v>5566</v>
      </c>
      <c r="J1015" s="2" t="s">
        <v>6349</v>
      </c>
      <c r="K1015" s="7" t="s">
        <v>6350</v>
      </c>
      <c r="L1015" s="2" t="s">
        <v>1998</v>
      </c>
      <c r="M1015" s="2" t="s">
        <v>1999</v>
      </c>
      <c r="R1015" s="2" t="s">
        <v>6429</v>
      </c>
      <c r="AE1015" s="2" t="s">
        <v>6430</v>
      </c>
      <c r="AF1015" s="6" t="s">
        <v>1477</v>
      </c>
      <c r="AG1015" s="6" t="s">
        <v>1602</v>
      </c>
      <c r="AH1015" s="6" t="s">
        <v>1682</v>
      </c>
      <c r="AI1015" s="6" t="s">
        <v>1477</v>
      </c>
      <c r="AJ1015" s="6" t="s">
        <v>1477</v>
      </c>
      <c r="AK1015" s="6" t="s">
        <v>1477</v>
      </c>
      <c r="AL1015" s="6" t="s">
        <v>1477</v>
      </c>
      <c r="AM1015" s="6" t="s">
        <v>1477</v>
      </c>
      <c r="AN1015" s="6" t="s">
        <v>1477</v>
      </c>
      <c r="AO1015" s="6" t="s">
        <v>1477</v>
      </c>
      <c r="AP1015" s="6" t="s">
        <v>1478</v>
      </c>
      <c r="AQ1015" s="6" t="s">
        <v>1535</v>
      </c>
      <c r="AR1015" s="6" t="s">
        <v>1479</v>
      </c>
      <c r="AS1015" s="6" t="s">
        <v>1480</v>
      </c>
      <c r="AT1015" s="2" t="b">
        <f t="shared" si="27"/>
        <v>0</v>
      </c>
      <c r="AU1015" s="2" t="b">
        <f t="shared" si="35"/>
        <v>0</v>
      </c>
      <c r="AV1015" s="8" t="b">
        <f t="shared" si="28"/>
        <v>1</v>
      </c>
      <c r="AW1015" s="2" t="b">
        <f t="shared" si="29"/>
        <v>1</v>
      </c>
      <c r="AX1015" s="2" t="b">
        <f t="shared" si="30"/>
        <v>0</v>
      </c>
      <c r="AY1015" s="2" t="b">
        <f t="shared" si="31"/>
        <v>0</v>
      </c>
    </row>
    <row r="1016" spans="1:51" ht="16" x14ac:dyDescent="0.2">
      <c r="A1016" s="4" t="s">
        <v>6431</v>
      </c>
      <c r="B1016" s="2" t="s">
        <v>917</v>
      </c>
      <c r="E1016" s="2" t="s">
        <v>1463</v>
      </c>
      <c r="F1016" s="2">
        <v>15</v>
      </c>
      <c r="G1016" s="2" t="s">
        <v>3403</v>
      </c>
      <c r="H1016" s="2" t="s">
        <v>3403</v>
      </c>
      <c r="I1016" s="2" t="s">
        <v>5566</v>
      </c>
      <c r="J1016" s="2" t="s">
        <v>6349</v>
      </c>
      <c r="K1016" s="7" t="s">
        <v>6350</v>
      </c>
      <c r="L1016" s="2" t="s">
        <v>1473</v>
      </c>
      <c r="M1016" s="2" t="s">
        <v>1528</v>
      </c>
      <c r="N1016" s="2" t="s">
        <v>6432</v>
      </c>
      <c r="O1016" s="2" t="s">
        <v>3428</v>
      </c>
      <c r="P1016" s="2" t="s">
        <v>6433</v>
      </c>
      <c r="Q1016" s="2" t="s">
        <v>6434</v>
      </c>
      <c r="AE1016" s="2" t="s">
        <v>6435</v>
      </c>
      <c r="AF1016" s="6" t="s">
        <v>1477</v>
      </c>
      <c r="AG1016" s="6" t="s">
        <v>1615</v>
      </c>
      <c r="AH1016" s="6" t="s">
        <v>1497</v>
      </c>
      <c r="AI1016" s="6" t="s">
        <v>1477</v>
      </c>
      <c r="AJ1016" s="6" t="s">
        <v>1477</v>
      </c>
      <c r="AK1016" s="6" t="s">
        <v>1477</v>
      </c>
      <c r="AL1016" s="6" t="s">
        <v>1477</v>
      </c>
      <c r="AM1016" s="6" t="s">
        <v>1477</v>
      </c>
      <c r="AN1016" s="6" t="s">
        <v>1477</v>
      </c>
      <c r="AO1016" s="6" t="s">
        <v>1477</v>
      </c>
      <c r="AP1016" s="6" t="s">
        <v>1478</v>
      </c>
      <c r="AQ1016" s="6" t="s">
        <v>1480</v>
      </c>
      <c r="AR1016" s="6" t="s">
        <v>1496</v>
      </c>
      <c r="AS1016" s="6" t="s">
        <v>1480</v>
      </c>
      <c r="AT1016" s="2" t="b">
        <f t="shared" si="27"/>
        <v>0</v>
      </c>
      <c r="AU1016" s="2" t="b">
        <f t="shared" si="35"/>
        <v>0</v>
      </c>
      <c r="AV1016" s="8" t="b">
        <f t="shared" si="28"/>
        <v>1</v>
      </c>
      <c r="AW1016" s="2" t="b">
        <f t="shared" si="29"/>
        <v>1</v>
      </c>
      <c r="AX1016" s="2" t="b">
        <f t="shared" si="30"/>
        <v>0</v>
      </c>
      <c r="AY1016" s="2" t="b">
        <f t="shared" si="31"/>
        <v>0</v>
      </c>
    </row>
    <row r="1017" spans="1:51" ht="16" x14ac:dyDescent="0.2">
      <c r="A1017" s="4" t="s">
        <v>6436</v>
      </c>
      <c r="B1017" s="2" t="s">
        <v>918</v>
      </c>
      <c r="E1017" s="2" t="s">
        <v>1463</v>
      </c>
      <c r="F1017" s="2">
        <v>15</v>
      </c>
      <c r="G1017" s="2" t="s">
        <v>3403</v>
      </c>
      <c r="H1017" s="2" t="s">
        <v>3403</v>
      </c>
      <c r="I1017" s="2" t="s">
        <v>5566</v>
      </c>
      <c r="J1017" s="2" t="s">
        <v>6349</v>
      </c>
      <c r="K1017" s="7" t="s">
        <v>6350</v>
      </c>
      <c r="L1017" s="2" t="s">
        <v>1473</v>
      </c>
      <c r="M1017" s="2" t="s">
        <v>1528</v>
      </c>
      <c r="N1017" s="2" t="s">
        <v>6437</v>
      </c>
      <c r="O1017" s="2" t="s">
        <v>2240</v>
      </c>
      <c r="P1017" s="2" t="s">
        <v>6438</v>
      </c>
      <c r="Q1017" s="2" t="s">
        <v>6439</v>
      </c>
      <c r="AE1017" s="2" t="s">
        <v>6440</v>
      </c>
      <c r="AF1017" s="6" t="s">
        <v>1477</v>
      </c>
      <c r="AG1017" s="6" t="s">
        <v>2084</v>
      </c>
      <c r="AH1017" s="6" t="s">
        <v>1682</v>
      </c>
      <c r="AI1017" s="6" t="s">
        <v>1477</v>
      </c>
      <c r="AJ1017" s="6" t="s">
        <v>1477</v>
      </c>
      <c r="AK1017" s="6" t="s">
        <v>1477</v>
      </c>
      <c r="AL1017" s="6" t="s">
        <v>1477</v>
      </c>
      <c r="AM1017" s="6" t="s">
        <v>1477</v>
      </c>
      <c r="AN1017" s="6" t="s">
        <v>1477</v>
      </c>
      <c r="AO1017" s="6" t="s">
        <v>1477</v>
      </c>
      <c r="AP1017" s="6" t="s">
        <v>1478</v>
      </c>
      <c r="AQ1017" s="6" t="s">
        <v>1566</v>
      </c>
      <c r="AR1017" s="6" t="s">
        <v>1496</v>
      </c>
      <c r="AS1017" s="6" t="s">
        <v>1480</v>
      </c>
      <c r="AT1017" s="2" t="b">
        <f t="shared" si="27"/>
        <v>0</v>
      </c>
      <c r="AU1017" s="2" t="b">
        <f t="shared" si="35"/>
        <v>0</v>
      </c>
      <c r="AV1017" s="8" t="b">
        <f t="shared" si="28"/>
        <v>1</v>
      </c>
      <c r="AW1017" s="2" t="b">
        <f t="shared" si="29"/>
        <v>1</v>
      </c>
      <c r="AX1017" s="2" t="b">
        <f t="shared" si="30"/>
        <v>0</v>
      </c>
      <c r="AY1017" s="2" t="b">
        <f t="shared" si="31"/>
        <v>0</v>
      </c>
    </row>
    <row r="1018" spans="1:51" ht="16" x14ac:dyDescent="0.2">
      <c r="A1018" s="4" t="s">
        <v>6441</v>
      </c>
      <c r="B1018" s="2" t="s">
        <v>920</v>
      </c>
      <c r="E1018" s="2" t="s">
        <v>1463</v>
      </c>
      <c r="F1018" s="2">
        <v>15</v>
      </c>
      <c r="G1018" s="2" t="s">
        <v>3403</v>
      </c>
      <c r="H1018" s="2" t="s">
        <v>3403</v>
      </c>
      <c r="I1018" s="2" t="s">
        <v>5566</v>
      </c>
      <c r="J1018" s="2" t="s">
        <v>6349</v>
      </c>
      <c r="K1018" s="7" t="s">
        <v>6350</v>
      </c>
      <c r="L1018" s="2" t="s">
        <v>1473</v>
      </c>
      <c r="M1018" s="2" t="s">
        <v>1528</v>
      </c>
      <c r="N1018" s="2" t="s">
        <v>6442</v>
      </c>
      <c r="O1018" s="2" t="s">
        <v>2240</v>
      </c>
      <c r="P1018" s="2" t="s">
        <v>6443</v>
      </c>
      <c r="Q1018" s="2" t="s">
        <v>6444</v>
      </c>
      <c r="AE1018" s="2" t="s">
        <v>6445</v>
      </c>
      <c r="AF1018" s="6" t="s">
        <v>1477</v>
      </c>
      <c r="AG1018" s="6" t="s">
        <v>2084</v>
      </c>
      <c r="AH1018" s="6" t="s">
        <v>1480</v>
      </c>
      <c r="AI1018" s="6" t="s">
        <v>1477</v>
      </c>
      <c r="AJ1018" s="6" t="s">
        <v>1477</v>
      </c>
      <c r="AK1018" s="6" t="s">
        <v>1477</v>
      </c>
      <c r="AL1018" s="6" t="s">
        <v>1477</v>
      </c>
      <c r="AM1018" s="6" t="s">
        <v>1477</v>
      </c>
      <c r="AN1018" s="6" t="s">
        <v>1477</v>
      </c>
      <c r="AO1018" s="6" t="s">
        <v>1477</v>
      </c>
      <c r="AP1018" s="6" t="s">
        <v>1478</v>
      </c>
      <c r="AQ1018" s="6" t="s">
        <v>1479</v>
      </c>
      <c r="AR1018" s="6" t="s">
        <v>1535</v>
      </c>
      <c r="AS1018" s="6" t="s">
        <v>1480</v>
      </c>
      <c r="AT1018" s="2" t="b">
        <f t="shared" si="27"/>
        <v>0</v>
      </c>
      <c r="AU1018" s="2" t="b">
        <f t="shared" si="35"/>
        <v>0</v>
      </c>
      <c r="AV1018" s="8" t="b">
        <f t="shared" si="28"/>
        <v>1</v>
      </c>
      <c r="AW1018" s="2" t="b">
        <f t="shared" si="29"/>
        <v>1</v>
      </c>
      <c r="AX1018" s="2" t="b">
        <f t="shared" si="30"/>
        <v>0</v>
      </c>
      <c r="AY1018" s="2" t="b">
        <f t="shared" si="31"/>
        <v>0</v>
      </c>
    </row>
    <row r="1019" spans="1:51" ht="16" x14ac:dyDescent="0.2">
      <c r="A1019" s="4" t="s">
        <v>6446</v>
      </c>
      <c r="B1019" s="2" t="s">
        <v>1157</v>
      </c>
      <c r="D1019" s="2" t="s">
        <v>1465</v>
      </c>
      <c r="E1019" s="2" t="s">
        <v>1465</v>
      </c>
      <c r="F1019" s="2">
        <v>15</v>
      </c>
      <c r="G1019" s="2" t="s">
        <v>3403</v>
      </c>
      <c r="H1019" s="2" t="s">
        <v>3403</v>
      </c>
      <c r="I1019" s="2" t="s">
        <v>5566</v>
      </c>
      <c r="J1019" s="2" t="s">
        <v>6447</v>
      </c>
      <c r="K1019" s="7" t="s">
        <v>6448</v>
      </c>
      <c r="L1019" s="2" t="s">
        <v>1473</v>
      </c>
      <c r="M1019" s="2" t="s">
        <v>1983</v>
      </c>
      <c r="P1019" s="2" t="s">
        <v>6449</v>
      </c>
      <c r="Q1019" s="2" t="s">
        <v>6450</v>
      </c>
      <c r="AD1019" s="2" t="s">
        <v>6451</v>
      </c>
      <c r="AE1019" s="2" t="s">
        <v>6452</v>
      </c>
      <c r="AF1019" s="6" t="s">
        <v>1535</v>
      </c>
      <c r="AG1019" s="6" t="s">
        <v>1526</v>
      </c>
      <c r="AH1019" s="6" t="s">
        <v>1536</v>
      </c>
      <c r="AI1019" s="6" t="s">
        <v>1477</v>
      </c>
      <c r="AJ1019" s="6" t="s">
        <v>1477</v>
      </c>
      <c r="AK1019" s="6" t="s">
        <v>1477</v>
      </c>
      <c r="AL1019" s="6" t="s">
        <v>1477</v>
      </c>
      <c r="AM1019" s="6" t="s">
        <v>1477</v>
      </c>
      <c r="AN1019" s="6" t="s">
        <v>1477</v>
      </c>
      <c r="AO1019" s="6" t="s">
        <v>1477</v>
      </c>
      <c r="AP1019" s="6" t="s">
        <v>1478</v>
      </c>
      <c r="AQ1019" s="6" t="s">
        <v>1478</v>
      </c>
      <c r="AR1019" s="6" t="s">
        <v>1526</v>
      </c>
      <c r="AS1019" s="6" t="s">
        <v>1480</v>
      </c>
      <c r="AT1019" s="2" t="b">
        <f t="shared" si="27"/>
        <v>0</v>
      </c>
      <c r="AU1019" s="2" t="b">
        <f t="shared" si="35"/>
        <v>0</v>
      </c>
      <c r="AV1019" s="8" t="b">
        <f t="shared" si="28"/>
        <v>0</v>
      </c>
      <c r="AW1019" s="2" t="b">
        <f t="shared" si="29"/>
        <v>0</v>
      </c>
      <c r="AX1019" s="2" t="b">
        <f t="shared" si="30"/>
        <v>0</v>
      </c>
      <c r="AY1019" s="2" t="b">
        <f t="shared" si="31"/>
        <v>1</v>
      </c>
    </row>
    <row r="1020" spans="1:51" ht="16" x14ac:dyDescent="0.2">
      <c r="A1020" s="4" t="s">
        <v>6453</v>
      </c>
      <c r="B1020" s="2" t="s">
        <v>1103</v>
      </c>
      <c r="E1020" s="2" t="s">
        <v>1463</v>
      </c>
      <c r="F1020" s="2">
        <v>15</v>
      </c>
      <c r="G1020" s="2" t="s">
        <v>3403</v>
      </c>
      <c r="H1020" s="2" t="s">
        <v>3403</v>
      </c>
      <c r="I1020" s="2" t="s">
        <v>5566</v>
      </c>
      <c r="J1020" s="2" t="s">
        <v>6447</v>
      </c>
      <c r="K1020" s="7" t="s">
        <v>6448</v>
      </c>
      <c r="L1020" s="2" t="s">
        <v>1473</v>
      </c>
      <c r="M1020" s="2" t="s">
        <v>1983</v>
      </c>
      <c r="P1020" s="2" t="s">
        <v>6454</v>
      </c>
      <c r="Q1020" s="2" t="s">
        <v>6455</v>
      </c>
      <c r="R1020" s="2" t="s">
        <v>6456</v>
      </c>
      <c r="AD1020" s="2" t="s">
        <v>6457</v>
      </c>
      <c r="AE1020" s="2" t="s">
        <v>6458</v>
      </c>
      <c r="AF1020" s="6" t="s">
        <v>1477</v>
      </c>
      <c r="AG1020" s="6" t="s">
        <v>1496</v>
      </c>
      <c r="AH1020" s="6" t="s">
        <v>1615</v>
      </c>
      <c r="AI1020" s="6" t="s">
        <v>1477</v>
      </c>
      <c r="AJ1020" s="6" t="s">
        <v>1477</v>
      </c>
      <c r="AK1020" s="6" t="s">
        <v>1477</v>
      </c>
      <c r="AL1020" s="6" t="s">
        <v>1477</v>
      </c>
      <c r="AM1020" s="6" t="s">
        <v>1477</v>
      </c>
      <c r="AN1020" s="6" t="s">
        <v>1477</v>
      </c>
      <c r="AO1020" s="6" t="s">
        <v>1477</v>
      </c>
      <c r="AP1020" s="6" t="s">
        <v>1478</v>
      </c>
      <c r="AQ1020" s="6" t="s">
        <v>1496</v>
      </c>
      <c r="AR1020" s="6" t="s">
        <v>1497</v>
      </c>
      <c r="AS1020" s="6" t="s">
        <v>1480</v>
      </c>
      <c r="AT1020" s="2" t="b">
        <f t="shared" si="27"/>
        <v>0</v>
      </c>
      <c r="AU1020" s="2" t="b">
        <f t="shared" si="35"/>
        <v>0</v>
      </c>
      <c r="AV1020" s="8" t="b">
        <f t="shared" si="28"/>
        <v>1</v>
      </c>
      <c r="AW1020" s="2" t="b">
        <f t="shared" si="29"/>
        <v>1</v>
      </c>
      <c r="AX1020" s="2" t="b">
        <f t="shared" si="30"/>
        <v>0</v>
      </c>
      <c r="AY1020" s="2" t="b">
        <f t="shared" si="31"/>
        <v>0</v>
      </c>
    </row>
    <row r="1021" spans="1:51" ht="16" x14ac:dyDescent="0.2">
      <c r="A1021" s="4" t="s">
        <v>6459</v>
      </c>
      <c r="B1021" s="2" t="s">
        <v>1105</v>
      </c>
      <c r="E1021" s="2" t="s">
        <v>1463</v>
      </c>
      <c r="F1021" s="2">
        <v>15</v>
      </c>
      <c r="G1021" s="2" t="s">
        <v>3403</v>
      </c>
      <c r="H1021" s="2" t="s">
        <v>3403</v>
      </c>
      <c r="I1021" s="2" t="s">
        <v>5566</v>
      </c>
      <c r="J1021" s="2" t="s">
        <v>6447</v>
      </c>
      <c r="K1021" s="7" t="s">
        <v>6448</v>
      </c>
      <c r="L1021" s="2" t="s">
        <v>1473</v>
      </c>
      <c r="M1021" s="2" t="s">
        <v>1983</v>
      </c>
      <c r="P1021" s="2" t="s">
        <v>6460</v>
      </c>
      <c r="Q1021" s="2" t="s">
        <v>6461</v>
      </c>
      <c r="AE1021" s="2" t="s">
        <v>6462</v>
      </c>
      <c r="AF1021" s="6" t="s">
        <v>1477</v>
      </c>
      <c r="AG1021" s="6" t="s">
        <v>1602</v>
      </c>
      <c r="AH1021" s="6" t="s">
        <v>1497</v>
      </c>
      <c r="AI1021" s="6" t="s">
        <v>1477</v>
      </c>
      <c r="AJ1021" s="6" t="s">
        <v>1477</v>
      </c>
      <c r="AK1021" s="6" t="s">
        <v>1477</v>
      </c>
      <c r="AL1021" s="6" t="s">
        <v>1477</v>
      </c>
      <c r="AM1021" s="6" t="s">
        <v>1477</v>
      </c>
      <c r="AN1021" s="6" t="s">
        <v>1477</v>
      </c>
      <c r="AO1021" s="6" t="s">
        <v>1477</v>
      </c>
      <c r="AP1021" s="6" t="s">
        <v>1478</v>
      </c>
      <c r="AQ1021" s="6" t="s">
        <v>1525</v>
      </c>
      <c r="AR1021" s="6" t="s">
        <v>1761</v>
      </c>
      <c r="AS1021" s="6" t="s">
        <v>1480</v>
      </c>
      <c r="AT1021" s="2" t="b">
        <f t="shared" si="27"/>
        <v>0</v>
      </c>
      <c r="AU1021" s="2" t="b">
        <f t="shared" si="35"/>
        <v>0</v>
      </c>
      <c r="AV1021" s="8" t="b">
        <f t="shared" si="28"/>
        <v>1</v>
      </c>
      <c r="AW1021" s="2" t="b">
        <f t="shared" si="29"/>
        <v>1</v>
      </c>
      <c r="AX1021" s="2" t="b">
        <f t="shared" si="30"/>
        <v>0</v>
      </c>
      <c r="AY1021" s="2" t="b">
        <f t="shared" si="31"/>
        <v>0</v>
      </c>
    </row>
    <row r="1022" spans="1:51" ht="16" x14ac:dyDescent="0.2">
      <c r="A1022" s="4" t="s">
        <v>6463</v>
      </c>
      <c r="B1022" s="2" t="s">
        <v>1107</v>
      </c>
      <c r="E1022" s="2" t="s">
        <v>1463</v>
      </c>
      <c r="F1022" s="2">
        <v>15</v>
      </c>
      <c r="G1022" s="2" t="s">
        <v>3403</v>
      </c>
      <c r="H1022" s="2" t="s">
        <v>3403</v>
      </c>
      <c r="I1022" s="2" t="s">
        <v>5566</v>
      </c>
      <c r="J1022" s="2" t="s">
        <v>6447</v>
      </c>
      <c r="K1022" s="7" t="s">
        <v>6448</v>
      </c>
      <c r="L1022" s="2" t="s">
        <v>1473</v>
      </c>
      <c r="M1022" s="2" t="s">
        <v>1983</v>
      </c>
      <c r="P1022" s="2" t="s">
        <v>6464</v>
      </c>
      <c r="Q1022" s="2" t="s">
        <v>6465</v>
      </c>
      <c r="AD1022" s="2" t="s">
        <v>6466</v>
      </c>
      <c r="AE1022" s="2" t="s">
        <v>6467</v>
      </c>
      <c r="AF1022" s="6" t="s">
        <v>1477</v>
      </c>
      <c r="AG1022" s="6" t="s">
        <v>1526</v>
      </c>
      <c r="AH1022" s="6" t="s">
        <v>1536</v>
      </c>
      <c r="AI1022" s="6" t="s">
        <v>1477</v>
      </c>
      <c r="AJ1022" s="6" t="s">
        <v>1477</v>
      </c>
      <c r="AK1022" s="6" t="s">
        <v>1477</v>
      </c>
      <c r="AL1022" s="6" t="s">
        <v>1477</v>
      </c>
      <c r="AM1022" s="6" t="s">
        <v>1477</v>
      </c>
      <c r="AN1022" s="6" t="s">
        <v>1477</v>
      </c>
      <c r="AO1022" s="6" t="s">
        <v>1477</v>
      </c>
      <c r="AP1022" s="6" t="s">
        <v>1478</v>
      </c>
      <c r="AQ1022" s="6" t="s">
        <v>1478</v>
      </c>
      <c r="AR1022" s="6" t="s">
        <v>1526</v>
      </c>
      <c r="AS1022" s="6" t="s">
        <v>1480</v>
      </c>
      <c r="AT1022" s="2" t="b">
        <f t="shared" ref="AT1022:AT1276" si="36">AND(AF1022="C",AG1022="C",AH1022="C",AI1022="C",AJ1022="C",AK1022="C",AL1022="C",AM1022="C",AN1022="C",AO1022="C")</f>
        <v>0</v>
      </c>
      <c r="AU1022" s="2" t="b">
        <f t="shared" si="35"/>
        <v>0</v>
      </c>
      <c r="AV1022" s="8" t="b">
        <f t="shared" ref="AV1022:AV1276" si="37">AND(AF1022="C",AG1022&lt;&gt;"C",AH1022&lt;&gt;"C",AI1022="C",AJ1022="C",AK1022="C",AL1022="C",AM1022="C",AN1022="C",AO1022="C")</f>
        <v>1</v>
      </c>
      <c r="AW1022" s="2" t="b">
        <f t="shared" ref="AW1022:AW1276" si="38">AND(AV1022,AR1022&lt;&gt;"C",AS1022&lt;&gt;"C")</f>
        <v>1</v>
      </c>
      <c r="AX1022" s="2" t="b">
        <f t="shared" ref="AX1022:AX1276" si="39">AND(AV1022,AR1022="C",AS1022="C")</f>
        <v>0</v>
      </c>
      <c r="AY1022" s="2" t="b">
        <f t="shared" ref="AY1022:AY1276" si="40">AND(NOT(AT1022),NOT(AV1022))</f>
        <v>0</v>
      </c>
    </row>
    <row r="1023" spans="1:51" ht="16" x14ac:dyDescent="0.2">
      <c r="A1023" s="4" t="s">
        <v>6468</v>
      </c>
      <c r="B1023" s="2" t="s">
        <v>1109</v>
      </c>
      <c r="E1023" s="2" t="s">
        <v>1463</v>
      </c>
      <c r="F1023" s="2">
        <v>15</v>
      </c>
      <c r="G1023" s="2" t="s">
        <v>3403</v>
      </c>
      <c r="H1023" s="2" t="s">
        <v>3403</v>
      </c>
      <c r="I1023" s="2" t="s">
        <v>5566</v>
      </c>
      <c r="J1023" s="2" t="s">
        <v>6447</v>
      </c>
      <c r="K1023" s="7" t="s">
        <v>6448</v>
      </c>
      <c r="L1023" s="2" t="s">
        <v>1473</v>
      </c>
      <c r="M1023" s="2" t="s">
        <v>1983</v>
      </c>
      <c r="P1023" s="2" t="s">
        <v>6469</v>
      </c>
      <c r="Q1023" s="2" t="s">
        <v>6470</v>
      </c>
      <c r="AD1023" s="2" t="s">
        <v>6471</v>
      </c>
      <c r="AE1023" s="2" t="s">
        <v>6472</v>
      </c>
      <c r="AF1023" s="6" t="s">
        <v>1477</v>
      </c>
      <c r="AG1023" s="6" t="s">
        <v>1496</v>
      </c>
      <c r="AH1023" s="6" t="s">
        <v>1615</v>
      </c>
      <c r="AI1023" s="6" t="s">
        <v>1477</v>
      </c>
      <c r="AJ1023" s="6" t="s">
        <v>1477</v>
      </c>
      <c r="AK1023" s="6" t="s">
        <v>1477</v>
      </c>
      <c r="AL1023" s="6" t="s">
        <v>1477</v>
      </c>
      <c r="AM1023" s="6" t="s">
        <v>1477</v>
      </c>
      <c r="AN1023" s="6" t="s">
        <v>1477</v>
      </c>
      <c r="AO1023" s="6" t="s">
        <v>1477</v>
      </c>
      <c r="AP1023" s="6" t="s">
        <v>1478</v>
      </c>
      <c r="AQ1023" s="6" t="s">
        <v>1496</v>
      </c>
      <c r="AR1023" s="6" t="s">
        <v>1497</v>
      </c>
      <c r="AS1023" s="6" t="s">
        <v>1480</v>
      </c>
      <c r="AT1023" s="2" t="b">
        <f t="shared" si="36"/>
        <v>0</v>
      </c>
      <c r="AU1023" s="2" t="b">
        <f t="shared" si="35"/>
        <v>0</v>
      </c>
      <c r="AV1023" s="8" t="b">
        <f t="shared" si="37"/>
        <v>1</v>
      </c>
      <c r="AW1023" s="2" t="b">
        <f t="shared" si="38"/>
        <v>1</v>
      </c>
      <c r="AX1023" s="2" t="b">
        <f t="shared" si="39"/>
        <v>0</v>
      </c>
      <c r="AY1023" s="2" t="b">
        <f t="shared" si="40"/>
        <v>0</v>
      </c>
    </row>
    <row r="1024" spans="1:51" ht="16" x14ac:dyDescent="0.2">
      <c r="A1024" s="4" t="s">
        <v>6473</v>
      </c>
      <c r="B1024" s="2" t="s">
        <v>1111</v>
      </c>
      <c r="E1024" s="2" t="s">
        <v>1463</v>
      </c>
      <c r="F1024" s="2">
        <v>15</v>
      </c>
      <c r="G1024" s="2" t="s">
        <v>3403</v>
      </c>
      <c r="H1024" s="2" t="s">
        <v>3403</v>
      </c>
      <c r="I1024" s="2" t="s">
        <v>5566</v>
      </c>
      <c r="J1024" s="2" t="s">
        <v>6447</v>
      </c>
      <c r="K1024" s="7" t="s">
        <v>6448</v>
      </c>
      <c r="L1024" s="2" t="s">
        <v>1473</v>
      </c>
      <c r="M1024" s="2" t="s">
        <v>1983</v>
      </c>
      <c r="P1024" s="2" t="s">
        <v>6474</v>
      </c>
      <c r="Q1024" s="2" t="s">
        <v>6475</v>
      </c>
      <c r="R1024" s="2" t="s">
        <v>6476</v>
      </c>
      <c r="AD1024" s="2" t="s">
        <v>6477</v>
      </c>
      <c r="AE1024" s="2" t="s">
        <v>6478</v>
      </c>
      <c r="AF1024" s="6" t="s">
        <v>1477</v>
      </c>
      <c r="AG1024" s="6" t="s">
        <v>1478</v>
      </c>
      <c r="AH1024" s="6" t="s">
        <v>1484</v>
      </c>
      <c r="AI1024" s="6" t="s">
        <v>1477</v>
      </c>
      <c r="AJ1024" s="6" t="s">
        <v>1477</v>
      </c>
      <c r="AK1024" s="6" t="s">
        <v>1477</v>
      </c>
      <c r="AL1024" s="6" t="s">
        <v>1477</v>
      </c>
      <c r="AM1024" s="6" t="s">
        <v>1477</v>
      </c>
      <c r="AN1024" s="6" t="s">
        <v>1477</v>
      </c>
      <c r="AO1024" s="6" t="s">
        <v>1477</v>
      </c>
      <c r="AP1024" s="6" t="s">
        <v>1480</v>
      </c>
      <c r="AQ1024" s="6" t="s">
        <v>1508</v>
      </c>
      <c r="AR1024" s="6" t="s">
        <v>1478</v>
      </c>
      <c r="AS1024" s="6" t="s">
        <v>1480</v>
      </c>
      <c r="AT1024" s="2" t="b">
        <f t="shared" si="36"/>
        <v>0</v>
      </c>
      <c r="AU1024" s="2" t="b">
        <f t="shared" si="35"/>
        <v>0</v>
      </c>
      <c r="AV1024" s="8" t="b">
        <f t="shared" si="37"/>
        <v>1</v>
      </c>
      <c r="AW1024" s="2" t="b">
        <f t="shared" si="38"/>
        <v>1</v>
      </c>
      <c r="AX1024" s="2" t="b">
        <f t="shared" si="39"/>
        <v>0</v>
      </c>
      <c r="AY1024" s="2" t="b">
        <f t="shared" si="40"/>
        <v>0</v>
      </c>
    </row>
    <row r="1025" spans="1:51" ht="16" x14ac:dyDescent="0.2">
      <c r="A1025" s="4" t="s">
        <v>6479</v>
      </c>
      <c r="B1025" s="2" t="s">
        <v>1126</v>
      </c>
      <c r="E1025" s="2" t="s">
        <v>1463</v>
      </c>
      <c r="F1025" s="2">
        <v>15</v>
      </c>
      <c r="G1025" s="2" t="s">
        <v>3403</v>
      </c>
      <c r="H1025" s="2" t="s">
        <v>3403</v>
      </c>
      <c r="I1025" s="2" t="s">
        <v>5566</v>
      </c>
      <c r="J1025" s="2" t="s">
        <v>6447</v>
      </c>
      <c r="K1025" s="7" t="s">
        <v>6448</v>
      </c>
      <c r="L1025" s="2" t="s">
        <v>1473</v>
      </c>
      <c r="M1025" s="2" t="s">
        <v>1983</v>
      </c>
      <c r="P1025" s="2" t="s">
        <v>6480</v>
      </c>
      <c r="Q1025" s="2" t="s">
        <v>6481</v>
      </c>
      <c r="AD1025" s="2" t="s">
        <v>6482</v>
      </c>
      <c r="AE1025" s="2" t="s">
        <v>6483</v>
      </c>
      <c r="AF1025" s="6" t="s">
        <v>1477</v>
      </c>
      <c r="AG1025" s="6" t="s">
        <v>1478</v>
      </c>
      <c r="AH1025" s="6" t="s">
        <v>1512</v>
      </c>
      <c r="AI1025" s="6" t="s">
        <v>1477</v>
      </c>
      <c r="AJ1025" s="6" t="s">
        <v>1477</v>
      </c>
      <c r="AK1025" s="6" t="s">
        <v>1477</v>
      </c>
      <c r="AL1025" s="6" t="s">
        <v>1477</v>
      </c>
      <c r="AM1025" s="6" t="s">
        <v>1477</v>
      </c>
      <c r="AN1025" s="6" t="s">
        <v>1477</v>
      </c>
      <c r="AO1025" s="6" t="s">
        <v>1477</v>
      </c>
      <c r="AP1025" s="6" t="s">
        <v>1480</v>
      </c>
      <c r="AQ1025" s="6" t="s">
        <v>1478</v>
      </c>
      <c r="AR1025" s="6" t="s">
        <v>1525</v>
      </c>
      <c r="AS1025" s="6" t="s">
        <v>1480</v>
      </c>
      <c r="AT1025" s="2" t="b">
        <f t="shared" si="36"/>
        <v>0</v>
      </c>
      <c r="AU1025" s="2" t="b">
        <f t="shared" si="35"/>
        <v>0</v>
      </c>
      <c r="AV1025" s="8" t="b">
        <f t="shared" si="37"/>
        <v>1</v>
      </c>
      <c r="AW1025" s="2" t="b">
        <f t="shared" si="38"/>
        <v>1</v>
      </c>
      <c r="AX1025" s="2" t="b">
        <f t="shared" si="39"/>
        <v>0</v>
      </c>
      <c r="AY1025" s="2" t="b">
        <f t="shared" si="40"/>
        <v>0</v>
      </c>
    </row>
    <row r="1026" spans="1:51" ht="16" x14ac:dyDescent="0.2">
      <c r="A1026" s="4" t="s">
        <v>6484</v>
      </c>
      <c r="B1026" s="2" t="s">
        <v>1127</v>
      </c>
      <c r="E1026" s="2" t="s">
        <v>1463</v>
      </c>
      <c r="F1026" s="2">
        <v>15</v>
      </c>
      <c r="G1026" s="2" t="s">
        <v>3403</v>
      </c>
      <c r="H1026" s="2" t="s">
        <v>3403</v>
      </c>
      <c r="I1026" s="2" t="s">
        <v>5566</v>
      </c>
      <c r="J1026" s="2" t="s">
        <v>6447</v>
      </c>
      <c r="K1026" s="7" t="s">
        <v>6448</v>
      </c>
      <c r="L1026" s="2" t="s">
        <v>1473</v>
      </c>
      <c r="M1026" s="2" t="s">
        <v>1983</v>
      </c>
      <c r="P1026" s="2" t="s">
        <v>6485</v>
      </c>
      <c r="Q1026" s="2" t="s">
        <v>6486</v>
      </c>
      <c r="AD1026" s="2" t="s">
        <v>6487</v>
      </c>
      <c r="AE1026" s="2" t="s">
        <v>6488</v>
      </c>
      <c r="AF1026" s="6" t="s">
        <v>1477</v>
      </c>
      <c r="AG1026" s="6" t="s">
        <v>1496</v>
      </c>
      <c r="AH1026" s="6" t="s">
        <v>1615</v>
      </c>
      <c r="AI1026" s="6" t="s">
        <v>1477</v>
      </c>
      <c r="AJ1026" s="6" t="s">
        <v>1477</v>
      </c>
      <c r="AK1026" s="6" t="s">
        <v>1477</v>
      </c>
      <c r="AL1026" s="6" t="s">
        <v>1477</v>
      </c>
      <c r="AM1026" s="6" t="s">
        <v>1477</v>
      </c>
      <c r="AN1026" s="6" t="s">
        <v>1477</v>
      </c>
      <c r="AO1026" s="6" t="s">
        <v>1477</v>
      </c>
      <c r="AP1026" s="6" t="s">
        <v>1478</v>
      </c>
      <c r="AQ1026" s="6" t="s">
        <v>1496</v>
      </c>
      <c r="AR1026" s="6" t="s">
        <v>1497</v>
      </c>
      <c r="AS1026" s="6" t="s">
        <v>1480</v>
      </c>
      <c r="AT1026" s="2" t="b">
        <f t="shared" si="36"/>
        <v>0</v>
      </c>
      <c r="AU1026" s="2" t="b">
        <f t="shared" si="35"/>
        <v>0</v>
      </c>
      <c r="AV1026" s="8" t="b">
        <f t="shared" si="37"/>
        <v>1</v>
      </c>
      <c r="AW1026" s="2" t="b">
        <f t="shared" si="38"/>
        <v>1</v>
      </c>
      <c r="AX1026" s="2" t="b">
        <f t="shared" si="39"/>
        <v>0</v>
      </c>
      <c r="AY1026" s="2" t="b">
        <f t="shared" si="40"/>
        <v>0</v>
      </c>
    </row>
    <row r="1027" spans="1:51" ht="16" x14ac:dyDescent="0.2">
      <c r="A1027" s="4" t="s">
        <v>6489</v>
      </c>
      <c r="B1027" s="2" t="s">
        <v>1128</v>
      </c>
      <c r="E1027" s="2" t="s">
        <v>1463</v>
      </c>
      <c r="F1027" s="2">
        <v>15</v>
      </c>
      <c r="G1027" s="2" t="s">
        <v>3403</v>
      </c>
      <c r="H1027" s="2" t="s">
        <v>3403</v>
      </c>
      <c r="I1027" s="2" t="s">
        <v>5566</v>
      </c>
      <c r="J1027" s="2" t="s">
        <v>6447</v>
      </c>
      <c r="K1027" s="7" t="s">
        <v>6448</v>
      </c>
      <c r="L1027" s="2" t="s">
        <v>1473</v>
      </c>
      <c r="M1027" s="2" t="s">
        <v>1983</v>
      </c>
      <c r="P1027" s="2" t="s">
        <v>6490</v>
      </c>
      <c r="Q1027" s="2" t="s">
        <v>6491</v>
      </c>
      <c r="R1027" s="2" t="s">
        <v>6492</v>
      </c>
      <c r="AD1027" s="2" t="s">
        <v>6493</v>
      </c>
      <c r="AE1027" s="2" t="s">
        <v>6494</v>
      </c>
      <c r="AF1027" s="6" t="s">
        <v>1477</v>
      </c>
      <c r="AG1027" s="6" t="s">
        <v>1558</v>
      </c>
      <c r="AH1027" s="6" t="s">
        <v>1478</v>
      </c>
      <c r="AI1027" s="6" t="s">
        <v>1477</v>
      </c>
      <c r="AJ1027" s="6" t="s">
        <v>1477</v>
      </c>
      <c r="AK1027" s="6" t="s">
        <v>1477</v>
      </c>
      <c r="AL1027" s="6" t="s">
        <v>1477</v>
      </c>
      <c r="AM1027" s="6" t="s">
        <v>1477</v>
      </c>
      <c r="AN1027" s="6" t="s">
        <v>1477</v>
      </c>
      <c r="AO1027" s="6" t="s">
        <v>1477</v>
      </c>
      <c r="AP1027" s="6" t="s">
        <v>1480</v>
      </c>
      <c r="AQ1027" s="6" t="s">
        <v>1497</v>
      </c>
      <c r="AR1027" s="6" t="s">
        <v>1761</v>
      </c>
      <c r="AS1027" s="6" t="s">
        <v>1480</v>
      </c>
      <c r="AT1027" s="2" t="b">
        <f t="shared" si="36"/>
        <v>0</v>
      </c>
      <c r="AU1027" s="2" t="b">
        <f t="shared" ref="AU1027:AU1090" si="41">AND(AT1027,_xlfn.XOR(AP1027="C",AQ1027="C)"))</f>
        <v>0</v>
      </c>
      <c r="AV1027" s="8" t="b">
        <f t="shared" si="37"/>
        <v>1</v>
      </c>
      <c r="AW1027" s="2" t="b">
        <f t="shared" si="38"/>
        <v>1</v>
      </c>
      <c r="AX1027" s="2" t="b">
        <f t="shared" si="39"/>
        <v>0</v>
      </c>
      <c r="AY1027" s="2" t="b">
        <f t="shared" si="40"/>
        <v>0</v>
      </c>
    </row>
    <row r="1028" spans="1:51" ht="16" x14ac:dyDescent="0.2">
      <c r="A1028" s="4" t="s">
        <v>6495</v>
      </c>
      <c r="B1028" s="2" t="s">
        <v>1129</v>
      </c>
      <c r="E1028" s="2" t="s">
        <v>1463</v>
      </c>
      <c r="F1028" s="2">
        <v>15</v>
      </c>
      <c r="G1028" s="2" t="s">
        <v>3403</v>
      </c>
      <c r="H1028" s="2" t="s">
        <v>3403</v>
      </c>
      <c r="I1028" s="2" t="s">
        <v>5566</v>
      </c>
      <c r="J1028" s="2" t="s">
        <v>6447</v>
      </c>
      <c r="K1028" s="7" t="s">
        <v>6448</v>
      </c>
      <c r="L1028" s="2" t="s">
        <v>1473</v>
      </c>
      <c r="M1028" s="2" t="s">
        <v>1983</v>
      </c>
      <c r="P1028" s="2" t="s">
        <v>6496</v>
      </c>
      <c r="Q1028" s="2" t="s">
        <v>6497</v>
      </c>
      <c r="R1028" s="2" t="s">
        <v>6498</v>
      </c>
      <c r="AD1028" s="2" t="s">
        <v>6499</v>
      </c>
      <c r="AE1028" s="2" t="s">
        <v>6500</v>
      </c>
      <c r="AF1028" s="6" t="s">
        <v>1477</v>
      </c>
      <c r="AG1028" s="6" t="s">
        <v>1536</v>
      </c>
      <c r="AH1028" s="6" t="s">
        <v>1558</v>
      </c>
      <c r="AI1028" s="6" t="s">
        <v>1477</v>
      </c>
      <c r="AJ1028" s="6" t="s">
        <v>1477</v>
      </c>
      <c r="AK1028" s="6" t="s">
        <v>1477</v>
      </c>
      <c r="AL1028" s="6" t="s">
        <v>1477</v>
      </c>
      <c r="AM1028" s="6" t="s">
        <v>1477</v>
      </c>
      <c r="AN1028" s="6" t="s">
        <v>1477</v>
      </c>
      <c r="AO1028" s="6" t="s">
        <v>1477</v>
      </c>
      <c r="AP1028" s="6" t="s">
        <v>1478</v>
      </c>
      <c r="AQ1028" s="6" t="s">
        <v>1536</v>
      </c>
      <c r="AR1028" s="6" t="s">
        <v>1761</v>
      </c>
      <c r="AS1028" s="6" t="s">
        <v>1480</v>
      </c>
      <c r="AT1028" s="2" t="b">
        <f t="shared" si="36"/>
        <v>0</v>
      </c>
      <c r="AU1028" s="2" t="b">
        <f t="shared" si="41"/>
        <v>0</v>
      </c>
      <c r="AV1028" s="8" t="b">
        <f t="shared" si="37"/>
        <v>1</v>
      </c>
      <c r="AW1028" s="2" t="b">
        <f t="shared" si="38"/>
        <v>1</v>
      </c>
      <c r="AX1028" s="2" t="b">
        <f t="shared" si="39"/>
        <v>0</v>
      </c>
      <c r="AY1028" s="2" t="b">
        <f t="shared" si="40"/>
        <v>0</v>
      </c>
    </row>
    <row r="1029" spans="1:51" ht="16" x14ac:dyDescent="0.2">
      <c r="A1029" s="4" t="s">
        <v>6501</v>
      </c>
      <c r="B1029" s="2" t="s">
        <v>1130</v>
      </c>
      <c r="E1029" s="2" t="s">
        <v>1463</v>
      </c>
      <c r="F1029" s="2">
        <v>15</v>
      </c>
      <c r="G1029" s="2" t="s">
        <v>3403</v>
      </c>
      <c r="H1029" s="2" t="s">
        <v>3403</v>
      </c>
      <c r="I1029" s="2" t="s">
        <v>5566</v>
      </c>
      <c r="J1029" s="2" t="s">
        <v>6447</v>
      </c>
      <c r="K1029" s="7" t="s">
        <v>6448</v>
      </c>
      <c r="L1029" s="2" t="s">
        <v>1473</v>
      </c>
      <c r="M1029" s="2" t="s">
        <v>1983</v>
      </c>
      <c r="P1029" s="2" t="s">
        <v>6502</v>
      </c>
      <c r="Q1029" s="2" t="s">
        <v>6503</v>
      </c>
      <c r="AD1029" s="2" t="s">
        <v>6504</v>
      </c>
      <c r="AE1029" s="2" t="s">
        <v>6505</v>
      </c>
      <c r="AF1029" s="6" t="s">
        <v>1477</v>
      </c>
      <c r="AG1029" s="6" t="s">
        <v>1496</v>
      </c>
      <c r="AH1029" s="6" t="s">
        <v>1480</v>
      </c>
      <c r="AI1029" s="6" t="s">
        <v>1477</v>
      </c>
      <c r="AJ1029" s="6" t="s">
        <v>1477</v>
      </c>
      <c r="AK1029" s="6" t="s">
        <v>1477</v>
      </c>
      <c r="AL1029" s="6" t="s">
        <v>1477</v>
      </c>
      <c r="AM1029" s="6" t="s">
        <v>1477</v>
      </c>
      <c r="AN1029" s="6" t="s">
        <v>1477</v>
      </c>
      <c r="AO1029" s="6" t="s">
        <v>1477</v>
      </c>
      <c r="AP1029" s="6" t="s">
        <v>1478</v>
      </c>
      <c r="AQ1029" s="6" t="s">
        <v>1512</v>
      </c>
      <c r="AR1029" s="6" t="s">
        <v>1478</v>
      </c>
      <c r="AS1029" s="6" t="s">
        <v>1480</v>
      </c>
      <c r="AT1029" s="2" t="b">
        <f t="shared" si="36"/>
        <v>0</v>
      </c>
      <c r="AU1029" s="2" t="b">
        <f t="shared" si="41"/>
        <v>0</v>
      </c>
      <c r="AV1029" s="8" t="b">
        <f t="shared" si="37"/>
        <v>1</v>
      </c>
      <c r="AW1029" s="2" t="b">
        <f t="shared" si="38"/>
        <v>1</v>
      </c>
      <c r="AX1029" s="2" t="b">
        <f t="shared" si="39"/>
        <v>0</v>
      </c>
      <c r="AY1029" s="2" t="b">
        <f t="shared" si="40"/>
        <v>0</v>
      </c>
    </row>
    <row r="1030" spans="1:51" ht="16" x14ac:dyDescent="0.2">
      <c r="A1030" s="4" t="s">
        <v>6506</v>
      </c>
      <c r="B1030" s="2" t="s">
        <v>1131</v>
      </c>
      <c r="E1030" s="2" t="s">
        <v>1463</v>
      </c>
      <c r="F1030" s="2">
        <v>15</v>
      </c>
      <c r="G1030" s="2" t="s">
        <v>3403</v>
      </c>
      <c r="H1030" s="2" t="s">
        <v>3403</v>
      </c>
      <c r="I1030" s="2" t="s">
        <v>5566</v>
      </c>
      <c r="J1030" s="2" t="s">
        <v>6447</v>
      </c>
      <c r="K1030" s="7" t="s">
        <v>6448</v>
      </c>
      <c r="L1030" s="2" t="s">
        <v>1473</v>
      </c>
      <c r="M1030" s="2" t="s">
        <v>1983</v>
      </c>
      <c r="P1030" s="2" t="s">
        <v>6507</v>
      </c>
      <c r="Q1030" s="2" t="s">
        <v>6508</v>
      </c>
      <c r="AD1030" s="2" t="s">
        <v>6509</v>
      </c>
      <c r="AE1030" s="2" t="s">
        <v>6510</v>
      </c>
      <c r="AF1030" s="6" t="s">
        <v>1477</v>
      </c>
      <c r="AG1030" s="6" t="s">
        <v>1496</v>
      </c>
      <c r="AH1030" s="6" t="s">
        <v>1480</v>
      </c>
      <c r="AI1030" s="6" t="s">
        <v>1477</v>
      </c>
      <c r="AJ1030" s="6" t="s">
        <v>1477</v>
      </c>
      <c r="AK1030" s="6" t="s">
        <v>1477</v>
      </c>
      <c r="AL1030" s="6" t="s">
        <v>1477</v>
      </c>
      <c r="AM1030" s="6" t="s">
        <v>1477</v>
      </c>
      <c r="AN1030" s="6" t="s">
        <v>1477</v>
      </c>
      <c r="AO1030" s="6" t="s">
        <v>1477</v>
      </c>
      <c r="AP1030" s="6" t="s">
        <v>1478</v>
      </c>
      <c r="AQ1030" s="6" t="s">
        <v>1512</v>
      </c>
      <c r="AR1030" s="6" t="s">
        <v>1478</v>
      </c>
      <c r="AS1030" s="6" t="s">
        <v>1480</v>
      </c>
      <c r="AT1030" s="2" t="b">
        <f t="shared" si="36"/>
        <v>0</v>
      </c>
      <c r="AU1030" s="2" t="b">
        <f t="shared" si="41"/>
        <v>0</v>
      </c>
      <c r="AV1030" s="8" t="b">
        <f t="shared" si="37"/>
        <v>1</v>
      </c>
      <c r="AW1030" s="2" t="b">
        <f t="shared" si="38"/>
        <v>1</v>
      </c>
      <c r="AX1030" s="2" t="b">
        <f t="shared" si="39"/>
        <v>0</v>
      </c>
      <c r="AY1030" s="2" t="b">
        <f t="shared" si="40"/>
        <v>0</v>
      </c>
    </row>
    <row r="1031" spans="1:51" ht="16" x14ac:dyDescent="0.2">
      <c r="A1031" s="4" t="s">
        <v>6511</v>
      </c>
      <c r="B1031" s="2" t="s">
        <v>1132</v>
      </c>
      <c r="E1031" s="2" t="s">
        <v>1463</v>
      </c>
      <c r="F1031" s="2">
        <v>15</v>
      </c>
      <c r="G1031" s="2" t="s">
        <v>3403</v>
      </c>
      <c r="H1031" s="2" t="s">
        <v>3403</v>
      </c>
      <c r="I1031" s="2" t="s">
        <v>5566</v>
      </c>
      <c r="J1031" s="2" t="s">
        <v>6447</v>
      </c>
      <c r="K1031" s="7" t="s">
        <v>6448</v>
      </c>
      <c r="L1031" s="2" t="s">
        <v>1473</v>
      </c>
      <c r="M1031" s="2" t="s">
        <v>1983</v>
      </c>
      <c r="P1031" s="2" t="s">
        <v>6512</v>
      </c>
      <c r="Q1031" s="2" t="s">
        <v>6513</v>
      </c>
      <c r="R1031" s="2" t="s">
        <v>6514</v>
      </c>
      <c r="AD1031" s="2" t="s">
        <v>6515</v>
      </c>
      <c r="AE1031" s="2" t="s">
        <v>6516</v>
      </c>
      <c r="AF1031" s="6" t="s">
        <v>1477</v>
      </c>
      <c r="AG1031" s="6" t="s">
        <v>1496</v>
      </c>
      <c r="AH1031" s="6" t="s">
        <v>1480</v>
      </c>
      <c r="AI1031" s="6" t="s">
        <v>1477</v>
      </c>
      <c r="AJ1031" s="6" t="s">
        <v>1477</v>
      </c>
      <c r="AK1031" s="6" t="s">
        <v>1477</v>
      </c>
      <c r="AL1031" s="6" t="s">
        <v>1477</v>
      </c>
      <c r="AM1031" s="6" t="s">
        <v>1477</v>
      </c>
      <c r="AN1031" s="6" t="s">
        <v>1477</v>
      </c>
      <c r="AO1031" s="6" t="s">
        <v>1477</v>
      </c>
      <c r="AP1031" s="6" t="s">
        <v>1478</v>
      </c>
      <c r="AQ1031" s="6" t="s">
        <v>1512</v>
      </c>
      <c r="AR1031" s="6" t="s">
        <v>1478</v>
      </c>
      <c r="AS1031" s="6" t="s">
        <v>1480</v>
      </c>
      <c r="AT1031" s="2" t="b">
        <f t="shared" si="36"/>
        <v>0</v>
      </c>
      <c r="AU1031" s="2" t="b">
        <f t="shared" si="41"/>
        <v>0</v>
      </c>
      <c r="AV1031" s="8" t="b">
        <f t="shared" si="37"/>
        <v>1</v>
      </c>
      <c r="AW1031" s="2" t="b">
        <f t="shared" si="38"/>
        <v>1</v>
      </c>
      <c r="AX1031" s="2" t="b">
        <f t="shared" si="39"/>
        <v>0</v>
      </c>
      <c r="AY1031" s="2" t="b">
        <f t="shared" si="40"/>
        <v>0</v>
      </c>
    </row>
    <row r="1032" spans="1:51" ht="16" x14ac:dyDescent="0.2">
      <c r="A1032" s="4" t="s">
        <v>6517</v>
      </c>
      <c r="B1032" s="2" t="s">
        <v>1133</v>
      </c>
      <c r="E1032" s="2" t="s">
        <v>1463</v>
      </c>
      <c r="F1032" s="2">
        <v>15</v>
      </c>
      <c r="G1032" s="2" t="s">
        <v>3403</v>
      </c>
      <c r="H1032" s="2" t="s">
        <v>3403</v>
      </c>
      <c r="I1032" s="2" t="s">
        <v>5566</v>
      </c>
      <c r="J1032" s="2" t="s">
        <v>6447</v>
      </c>
      <c r="K1032" s="7" t="s">
        <v>6448</v>
      </c>
      <c r="L1032" s="2" t="s">
        <v>1473</v>
      </c>
      <c r="M1032" s="2" t="s">
        <v>1983</v>
      </c>
      <c r="P1032" s="2" t="s">
        <v>6518</v>
      </c>
      <c r="Q1032" s="2" t="s">
        <v>6519</v>
      </c>
      <c r="AD1032" s="2" t="s">
        <v>6520</v>
      </c>
      <c r="AE1032" s="2" t="s">
        <v>6521</v>
      </c>
      <c r="AF1032" s="6" t="s">
        <v>1477</v>
      </c>
      <c r="AG1032" s="6" t="s">
        <v>1526</v>
      </c>
      <c r="AH1032" s="6" t="s">
        <v>1536</v>
      </c>
      <c r="AI1032" s="6" t="s">
        <v>1477</v>
      </c>
      <c r="AJ1032" s="6" t="s">
        <v>1477</v>
      </c>
      <c r="AK1032" s="6" t="s">
        <v>1477</v>
      </c>
      <c r="AL1032" s="6" t="s">
        <v>1477</v>
      </c>
      <c r="AM1032" s="6" t="s">
        <v>1477</v>
      </c>
      <c r="AN1032" s="6" t="s">
        <v>1477</v>
      </c>
      <c r="AO1032" s="6" t="s">
        <v>1477</v>
      </c>
      <c r="AP1032" s="6" t="s">
        <v>1478</v>
      </c>
      <c r="AQ1032" s="6" t="s">
        <v>1478</v>
      </c>
      <c r="AR1032" s="6" t="s">
        <v>1526</v>
      </c>
      <c r="AS1032" s="6" t="s">
        <v>1480</v>
      </c>
      <c r="AT1032" s="2" t="b">
        <f t="shared" si="36"/>
        <v>0</v>
      </c>
      <c r="AU1032" s="2" t="b">
        <f t="shared" si="41"/>
        <v>0</v>
      </c>
      <c r="AV1032" s="8" t="b">
        <f t="shared" si="37"/>
        <v>1</v>
      </c>
      <c r="AW1032" s="2" t="b">
        <f t="shared" si="38"/>
        <v>1</v>
      </c>
      <c r="AX1032" s="2" t="b">
        <f t="shared" si="39"/>
        <v>0</v>
      </c>
      <c r="AY1032" s="2" t="b">
        <f t="shared" si="40"/>
        <v>0</v>
      </c>
    </row>
    <row r="1033" spans="1:51" ht="16" x14ac:dyDescent="0.2">
      <c r="A1033" s="4" t="s">
        <v>6522</v>
      </c>
      <c r="B1033" s="2" t="s">
        <v>1134</v>
      </c>
      <c r="E1033" s="2" t="s">
        <v>1463</v>
      </c>
      <c r="F1033" s="2">
        <v>15</v>
      </c>
      <c r="G1033" s="2" t="s">
        <v>3403</v>
      </c>
      <c r="H1033" s="2" t="s">
        <v>3403</v>
      </c>
      <c r="I1033" s="2" t="s">
        <v>5566</v>
      </c>
      <c r="J1033" s="2" t="s">
        <v>6447</v>
      </c>
      <c r="K1033" s="7" t="s">
        <v>6448</v>
      </c>
      <c r="L1033" s="2" t="s">
        <v>1473</v>
      </c>
      <c r="M1033" s="2" t="s">
        <v>1983</v>
      </c>
      <c r="P1033" s="2" t="s">
        <v>6523</v>
      </c>
      <c r="Q1033" s="2" t="s">
        <v>6524</v>
      </c>
      <c r="AD1033" s="2" t="s">
        <v>6525</v>
      </c>
      <c r="AE1033" s="2" t="s">
        <v>6526</v>
      </c>
      <c r="AF1033" s="6" t="s">
        <v>1477</v>
      </c>
      <c r="AG1033" s="6" t="s">
        <v>1496</v>
      </c>
      <c r="AH1033" s="6" t="s">
        <v>1615</v>
      </c>
      <c r="AI1033" s="6" t="s">
        <v>1477</v>
      </c>
      <c r="AJ1033" s="6" t="s">
        <v>1477</v>
      </c>
      <c r="AK1033" s="6" t="s">
        <v>1477</v>
      </c>
      <c r="AL1033" s="6" t="s">
        <v>1477</v>
      </c>
      <c r="AM1033" s="6" t="s">
        <v>1477</v>
      </c>
      <c r="AN1033" s="6" t="s">
        <v>1477</v>
      </c>
      <c r="AO1033" s="6" t="s">
        <v>1477</v>
      </c>
      <c r="AP1033" s="6" t="s">
        <v>1478</v>
      </c>
      <c r="AQ1033" s="6" t="s">
        <v>1496</v>
      </c>
      <c r="AR1033" s="6" t="s">
        <v>1497</v>
      </c>
      <c r="AS1033" s="6" t="s">
        <v>1480</v>
      </c>
      <c r="AT1033" s="2" t="b">
        <f t="shared" si="36"/>
        <v>0</v>
      </c>
      <c r="AU1033" s="2" t="b">
        <f t="shared" si="41"/>
        <v>0</v>
      </c>
      <c r="AV1033" s="8" t="b">
        <f t="shared" si="37"/>
        <v>1</v>
      </c>
      <c r="AW1033" s="2" t="b">
        <f t="shared" si="38"/>
        <v>1</v>
      </c>
      <c r="AX1033" s="2" t="b">
        <f t="shared" si="39"/>
        <v>0</v>
      </c>
      <c r="AY1033" s="2" t="b">
        <f t="shared" si="40"/>
        <v>0</v>
      </c>
    </row>
    <row r="1034" spans="1:51" ht="16" x14ac:dyDescent="0.2">
      <c r="A1034" s="4" t="s">
        <v>6527</v>
      </c>
      <c r="B1034" s="2" t="s">
        <v>1135</v>
      </c>
      <c r="E1034" s="2" t="s">
        <v>1463</v>
      </c>
      <c r="F1034" s="2">
        <v>15</v>
      </c>
      <c r="G1034" s="2" t="s">
        <v>3403</v>
      </c>
      <c r="H1034" s="2" t="s">
        <v>3403</v>
      </c>
      <c r="I1034" s="2" t="s">
        <v>5566</v>
      </c>
      <c r="J1034" s="2" t="s">
        <v>6447</v>
      </c>
      <c r="K1034" s="7" t="s">
        <v>6448</v>
      </c>
      <c r="L1034" s="2" t="s">
        <v>1473</v>
      </c>
      <c r="M1034" s="2" t="s">
        <v>1983</v>
      </c>
      <c r="P1034" s="2" t="s">
        <v>6528</v>
      </c>
      <c r="Q1034" s="2" t="s">
        <v>6529</v>
      </c>
      <c r="R1034" s="2" t="s">
        <v>6530</v>
      </c>
      <c r="AD1034" s="2" t="s">
        <v>6531</v>
      </c>
      <c r="AE1034" s="2" t="s">
        <v>6532</v>
      </c>
      <c r="AF1034" s="6" t="s">
        <v>1477</v>
      </c>
      <c r="AG1034" s="6" t="s">
        <v>1508</v>
      </c>
      <c r="AH1034" s="6" t="s">
        <v>1558</v>
      </c>
      <c r="AI1034" s="6" t="s">
        <v>1477</v>
      </c>
      <c r="AJ1034" s="6" t="s">
        <v>1477</v>
      </c>
      <c r="AK1034" s="6" t="s">
        <v>1477</v>
      </c>
      <c r="AL1034" s="6" t="s">
        <v>1477</v>
      </c>
      <c r="AM1034" s="6" t="s">
        <v>1477</v>
      </c>
      <c r="AN1034" s="6" t="s">
        <v>1477</v>
      </c>
      <c r="AO1034" s="6" t="s">
        <v>1477</v>
      </c>
      <c r="AP1034" s="6" t="s">
        <v>1480</v>
      </c>
      <c r="AQ1034" s="6" t="s">
        <v>1497</v>
      </c>
      <c r="AR1034" s="6" t="s">
        <v>1526</v>
      </c>
      <c r="AS1034" s="6" t="s">
        <v>1480</v>
      </c>
      <c r="AT1034" s="2" t="b">
        <f t="shared" si="36"/>
        <v>0</v>
      </c>
      <c r="AU1034" s="2" t="b">
        <f t="shared" si="41"/>
        <v>0</v>
      </c>
      <c r="AV1034" s="8" t="b">
        <f t="shared" si="37"/>
        <v>1</v>
      </c>
      <c r="AW1034" s="2" t="b">
        <f t="shared" si="38"/>
        <v>1</v>
      </c>
      <c r="AX1034" s="2" t="b">
        <f t="shared" si="39"/>
        <v>0</v>
      </c>
      <c r="AY1034" s="2" t="b">
        <f t="shared" si="40"/>
        <v>0</v>
      </c>
    </row>
    <row r="1035" spans="1:51" ht="16" x14ac:dyDescent="0.2">
      <c r="A1035" s="4" t="s">
        <v>6533</v>
      </c>
      <c r="B1035" s="2" t="s">
        <v>1136</v>
      </c>
      <c r="E1035" s="2" t="s">
        <v>1463</v>
      </c>
      <c r="F1035" s="2">
        <v>15</v>
      </c>
      <c r="G1035" s="2" t="s">
        <v>3403</v>
      </c>
      <c r="H1035" s="2" t="s">
        <v>3403</v>
      </c>
      <c r="I1035" s="2" t="s">
        <v>5566</v>
      </c>
      <c r="J1035" s="2" t="s">
        <v>6447</v>
      </c>
      <c r="K1035" s="7" t="s">
        <v>6448</v>
      </c>
      <c r="L1035" s="2" t="s">
        <v>1473</v>
      </c>
      <c r="M1035" s="2" t="s">
        <v>1983</v>
      </c>
      <c r="P1035" s="2" t="s">
        <v>6534</v>
      </c>
      <c r="Q1035" s="2" t="s">
        <v>6535</v>
      </c>
      <c r="AD1035" s="2" t="s">
        <v>6536</v>
      </c>
      <c r="AE1035" s="2" t="s">
        <v>6537</v>
      </c>
      <c r="AF1035" s="6" t="s">
        <v>1477</v>
      </c>
      <c r="AG1035" s="6" t="s">
        <v>1496</v>
      </c>
      <c r="AH1035" s="6" t="s">
        <v>1480</v>
      </c>
      <c r="AI1035" s="6" t="s">
        <v>1477</v>
      </c>
      <c r="AJ1035" s="6" t="s">
        <v>1477</v>
      </c>
      <c r="AK1035" s="6" t="s">
        <v>1477</v>
      </c>
      <c r="AL1035" s="6" t="s">
        <v>1477</v>
      </c>
      <c r="AM1035" s="6" t="s">
        <v>1477</v>
      </c>
      <c r="AN1035" s="6" t="s">
        <v>1477</v>
      </c>
      <c r="AO1035" s="6" t="s">
        <v>1477</v>
      </c>
      <c r="AP1035" s="6" t="s">
        <v>1478</v>
      </c>
      <c r="AQ1035" s="6" t="s">
        <v>1512</v>
      </c>
      <c r="AR1035" s="6" t="s">
        <v>1478</v>
      </c>
      <c r="AS1035" s="6" t="s">
        <v>1480</v>
      </c>
      <c r="AT1035" s="2" t="b">
        <f t="shared" si="36"/>
        <v>0</v>
      </c>
      <c r="AU1035" s="2" t="b">
        <f t="shared" si="41"/>
        <v>0</v>
      </c>
      <c r="AV1035" s="8" t="b">
        <f t="shared" si="37"/>
        <v>1</v>
      </c>
      <c r="AW1035" s="2" t="b">
        <f t="shared" si="38"/>
        <v>1</v>
      </c>
      <c r="AX1035" s="2" t="b">
        <f t="shared" si="39"/>
        <v>0</v>
      </c>
      <c r="AY1035" s="2" t="b">
        <f t="shared" si="40"/>
        <v>0</v>
      </c>
    </row>
    <row r="1036" spans="1:51" ht="16" x14ac:dyDescent="0.2">
      <c r="A1036" s="4" t="s">
        <v>6538</v>
      </c>
      <c r="B1036" s="2" t="s">
        <v>1137</v>
      </c>
      <c r="E1036" s="2" t="s">
        <v>1463</v>
      </c>
      <c r="F1036" s="2">
        <v>15</v>
      </c>
      <c r="G1036" s="2" t="s">
        <v>3403</v>
      </c>
      <c r="H1036" s="2" t="s">
        <v>3403</v>
      </c>
      <c r="I1036" s="2" t="s">
        <v>5566</v>
      </c>
      <c r="J1036" s="2" t="s">
        <v>6447</v>
      </c>
      <c r="K1036" s="7" t="s">
        <v>6448</v>
      </c>
      <c r="L1036" s="2" t="s">
        <v>1473</v>
      </c>
      <c r="M1036" s="2" t="s">
        <v>1983</v>
      </c>
      <c r="P1036" s="2" t="s">
        <v>6539</v>
      </c>
      <c r="Q1036" s="2" t="s">
        <v>6540</v>
      </c>
      <c r="R1036" s="2" t="s">
        <v>6541</v>
      </c>
      <c r="AD1036" s="2" t="s">
        <v>6542</v>
      </c>
      <c r="AE1036" s="2" t="s">
        <v>6543</v>
      </c>
      <c r="AF1036" s="6" t="s">
        <v>1477</v>
      </c>
      <c r="AG1036" s="6" t="s">
        <v>1478</v>
      </c>
      <c r="AH1036" s="6" t="s">
        <v>1478</v>
      </c>
      <c r="AI1036" s="6" t="s">
        <v>1477</v>
      </c>
      <c r="AJ1036" s="6" t="s">
        <v>1477</v>
      </c>
      <c r="AK1036" s="6" t="s">
        <v>1477</v>
      </c>
      <c r="AL1036" s="6" t="s">
        <v>1477</v>
      </c>
      <c r="AM1036" s="6" t="s">
        <v>1477</v>
      </c>
      <c r="AN1036" s="6" t="s">
        <v>1477</v>
      </c>
      <c r="AO1036" s="6" t="s">
        <v>1477</v>
      </c>
      <c r="AP1036" s="6" t="s">
        <v>1480</v>
      </c>
      <c r="AQ1036" s="6" t="s">
        <v>1508</v>
      </c>
      <c r="AR1036" s="6" t="s">
        <v>1512</v>
      </c>
      <c r="AS1036" s="6" t="s">
        <v>1480</v>
      </c>
      <c r="AT1036" s="2" t="b">
        <f t="shared" si="36"/>
        <v>0</v>
      </c>
      <c r="AU1036" s="2" t="b">
        <f t="shared" si="41"/>
        <v>0</v>
      </c>
      <c r="AV1036" s="8" t="b">
        <f t="shared" si="37"/>
        <v>1</v>
      </c>
      <c r="AW1036" s="2" t="b">
        <f t="shared" si="38"/>
        <v>1</v>
      </c>
      <c r="AX1036" s="2" t="b">
        <f t="shared" si="39"/>
        <v>0</v>
      </c>
      <c r="AY1036" s="2" t="b">
        <f t="shared" si="40"/>
        <v>0</v>
      </c>
    </row>
    <row r="1037" spans="1:51" ht="16" x14ac:dyDescent="0.2">
      <c r="A1037" s="4" t="s">
        <v>6544</v>
      </c>
      <c r="B1037" s="2" t="s">
        <v>1138</v>
      </c>
      <c r="E1037" s="2" t="s">
        <v>1463</v>
      </c>
      <c r="F1037" s="2">
        <v>15</v>
      </c>
      <c r="G1037" s="2" t="s">
        <v>3403</v>
      </c>
      <c r="H1037" s="2" t="s">
        <v>3403</v>
      </c>
      <c r="I1037" s="2" t="s">
        <v>5566</v>
      </c>
      <c r="J1037" s="2" t="s">
        <v>6447</v>
      </c>
      <c r="K1037" s="7" t="s">
        <v>6448</v>
      </c>
      <c r="L1037" s="2" t="s">
        <v>1473</v>
      </c>
      <c r="M1037" s="2" t="s">
        <v>1983</v>
      </c>
      <c r="P1037" s="2" t="s">
        <v>6545</v>
      </c>
      <c r="Q1037" s="2" t="s">
        <v>6546</v>
      </c>
      <c r="AD1037" s="2" t="s">
        <v>6547</v>
      </c>
      <c r="AE1037" s="2" t="s">
        <v>6548</v>
      </c>
      <c r="AF1037" s="6" t="s">
        <v>1477</v>
      </c>
      <c r="AG1037" s="6" t="s">
        <v>1496</v>
      </c>
      <c r="AH1037" s="6" t="s">
        <v>1615</v>
      </c>
      <c r="AI1037" s="6" t="s">
        <v>1477</v>
      </c>
      <c r="AJ1037" s="6" t="s">
        <v>1477</v>
      </c>
      <c r="AK1037" s="6" t="s">
        <v>1477</v>
      </c>
      <c r="AL1037" s="6" t="s">
        <v>1477</v>
      </c>
      <c r="AM1037" s="6" t="s">
        <v>1477</v>
      </c>
      <c r="AN1037" s="6" t="s">
        <v>1477</v>
      </c>
      <c r="AO1037" s="6" t="s">
        <v>1477</v>
      </c>
      <c r="AP1037" s="6" t="s">
        <v>1478</v>
      </c>
      <c r="AQ1037" s="6" t="s">
        <v>1496</v>
      </c>
      <c r="AR1037" s="6" t="s">
        <v>1497</v>
      </c>
      <c r="AS1037" s="6" t="s">
        <v>1480</v>
      </c>
      <c r="AT1037" s="2" t="b">
        <f t="shared" si="36"/>
        <v>0</v>
      </c>
      <c r="AU1037" s="2" t="b">
        <f t="shared" si="41"/>
        <v>0</v>
      </c>
      <c r="AV1037" s="8" t="b">
        <f t="shared" si="37"/>
        <v>1</v>
      </c>
      <c r="AW1037" s="2" t="b">
        <f t="shared" si="38"/>
        <v>1</v>
      </c>
      <c r="AX1037" s="2" t="b">
        <f t="shared" si="39"/>
        <v>0</v>
      </c>
      <c r="AY1037" s="2" t="b">
        <f t="shared" si="40"/>
        <v>0</v>
      </c>
    </row>
    <row r="1038" spans="1:51" ht="16" x14ac:dyDescent="0.2">
      <c r="A1038" s="4" t="s">
        <v>6549</v>
      </c>
      <c r="B1038" s="2" t="s">
        <v>1139</v>
      </c>
      <c r="E1038" s="2" t="s">
        <v>1463</v>
      </c>
      <c r="F1038" s="2">
        <v>15</v>
      </c>
      <c r="G1038" s="2" t="s">
        <v>3403</v>
      </c>
      <c r="H1038" s="2" t="s">
        <v>3403</v>
      </c>
      <c r="I1038" s="2" t="s">
        <v>5566</v>
      </c>
      <c r="J1038" s="2" t="s">
        <v>6447</v>
      </c>
      <c r="K1038" s="7" t="s">
        <v>6448</v>
      </c>
      <c r="L1038" s="2" t="s">
        <v>1473</v>
      </c>
      <c r="M1038" s="2" t="s">
        <v>1983</v>
      </c>
      <c r="P1038" s="2" t="s">
        <v>6550</v>
      </c>
      <c r="Q1038" s="2" t="s">
        <v>6551</v>
      </c>
      <c r="R1038" s="2" t="s">
        <v>6552</v>
      </c>
      <c r="AD1038" s="2" t="s">
        <v>6553</v>
      </c>
      <c r="AE1038" s="2" t="s">
        <v>6554</v>
      </c>
      <c r="AF1038" s="6" t="s">
        <v>1477</v>
      </c>
      <c r="AG1038" s="6" t="s">
        <v>1478</v>
      </c>
      <c r="AH1038" s="6" t="s">
        <v>1478</v>
      </c>
      <c r="AI1038" s="6" t="s">
        <v>1477</v>
      </c>
      <c r="AJ1038" s="6" t="s">
        <v>1477</v>
      </c>
      <c r="AK1038" s="6" t="s">
        <v>1477</v>
      </c>
      <c r="AL1038" s="6" t="s">
        <v>1477</v>
      </c>
      <c r="AM1038" s="6" t="s">
        <v>1477</v>
      </c>
      <c r="AN1038" s="6" t="s">
        <v>1477</v>
      </c>
      <c r="AO1038" s="6" t="s">
        <v>1477</v>
      </c>
      <c r="AP1038" s="6" t="s">
        <v>1480</v>
      </c>
      <c r="AQ1038" s="6" t="s">
        <v>1566</v>
      </c>
      <c r="AR1038" s="6" t="s">
        <v>1484</v>
      </c>
      <c r="AS1038" s="6" t="s">
        <v>1480</v>
      </c>
      <c r="AT1038" s="2" t="b">
        <f t="shared" si="36"/>
        <v>0</v>
      </c>
      <c r="AU1038" s="2" t="b">
        <f t="shared" si="41"/>
        <v>0</v>
      </c>
      <c r="AV1038" s="8" t="b">
        <f t="shared" si="37"/>
        <v>1</v>
      </c>
      <c r="AW1038" s="2" t="b">
        <f t="shared" si="38"/>
        <v>1</v>
      </c>
      <c r="AX1038" s="2" t="b">
        <f t="shared" si="39"/>
        <v>0</v>
      </c>
      <c r="AY1038" s="2" t="b">
        <f t="shared" si="40"/>
        <v>0</v>
      </c>
    </row>
    <row r="1039" spans="1:51" ht="16" x14ac:dyDescent="0.2">
      <c r="A1039" s="4" t="s">
        <v>6555</v>
      </c>
      <c r="B1039" s="2" t="s">
        <v>1140</v>
      </c>
      <c r="E1039" s="2" t="s">
        <v>1463</v>
      </c>
      <c r="F1039" s="2">
        <v>15</v>
      </c>
      <c r="G1039" s="2" t="s">
        <v>3403</v>
      </c>
      <c r="H1039" s="2" t="s">
        <v>3403</v>
      </c>
      <c r="I1039" s="2" t="s">
        <v>5566</v>
      </c>
      <c r="J1039" s="2" t="s">
        <v>6447</v>
      </c>
      <c r="K1039" s="7" t="s">
        <v>6448</v>
      </c>
      <c r="L1039" s="2" t="s">
        <v>1473</v>
      </c>
      <c r="M1039" s="2" t="s">
        <v>1983</v>
      </c>
      <c r="P1039" s="2" t="s">
        <v>6556</v>
      </c>
      <c r="Q1039" s="2" t="s">
        <v>6557</v>
      </c>
      <c r="AD1039" s="2" t="s">
        <v>6558</v>
      </c>
      <c r="AE1039" s="2" t="s">
        <v>6559</v>
      </c>
      <c r="AF1039" s="6" t="s">
        <v>1477</v>
      </c>
      <c r="AG1039" s="6" t="s">
        <v>1496</v>
      </c>
      <c r="AH1039" s="6" t="s">
        <v>1480</v>
      </c>
      <c r="AI1039" s="6" t="s">
        <v>1477</v>
      </c>
      <c r="AJ1039" s="6" t="s">
        <v>1477</v>
      </c>
      <c r="AK1039" s="6" t="s">
        <v>1477</v>
      </c>
      <c r="AL1039" s="6" t="s">
        <v>1477</v>
      </c>
      <c r="AM1039" s="6" t="s">
        <v>1477</v>
      </c>
      <c r="AN1039" s="6" t="s">
        <v>1477</v>
      </c>
      <c r="AO1039" s="6" t="s">
        <v>1477</v>
      </c>
      <c r="AP1039" s="6" t="s">
        <v>1478</v>
      </c>
      <c r="AQ1039" s="6" t="s">
        <v>1512</v>
      </c>
      <c r="AR1039" s="6" t="s">
        <v>1478</v>
      </c>
      <c r="AS1039" s="6" t="s">
        <v>1480</v>
      </c>
      <c r="AT1039" s="2" t="b">
        <f t="shared" si="36"/>
        <v>0</v>
      </c>
      <c r="AU1039" s="2" t="b">
        <f t="shared" si="41"/>
        <v>0</v>
      </c>
      <c r="AV1039" s="8" t="b">
        <f t="shared" si="37"/>
        <v>1</v>
      </c>
      <c r="AW1039" s="2" t="b">
        <f t="shared" si="38"/>
        <v>1</v>
      </c>
      <c r="AX1039" s="2" t="b">
        <f t="shared" si="39"/>
        <v>0</v>
      </c>
      <c r="AY1039" s="2" t="b">
        <f t="shared" si="40"/>
        <v>0</v>
      </c>
    </row>
    <row r="1040" spans="1:51" ht="16" x14ac:dyDescent="0.2">
      <c r="A1040" s="4" t="s">
        <v>6560</v>
      </c>
      <c r="B1040" s="2" t="s">
        <v>1141</v>
      </c>
      <c r="E1040" s="2" t="s">
        <v>1463</v>
      </c>
      <c r="F1040" s="2">
        <v>15</v>
      </c>
      <c r="G1040" s="2" t="s">
        <v>3403</v>
      </c>
      <c r="H1040" s="2" t="s">
        <v>3403</v>
      </c>
      <c r="I1040" s="2" t="s">
        <v>5566</v>
      </c>
      <c r="J1040" s="2" t="s">
        <v>6447</v>
      </c>
      <c r="K1040" s="7" t="s">
        <v>6448</v>
      </c>
      <c r="L1040" s="2" t="s">
        <v>1473</v>
      </c>
      <c r="M1040" s="2" t="s">
        <v>1983</v>
      </c>
      <c r="P1040" s="2" t="s">
        <v>6561</v>
      </c>
      <c r="Q1040" s="2" t="s">
        <v>6562</v>
      </c>
      <c r="AD1040" s="2" t="s">
        <v>6563</v>
      </c>
      <c r="AE1040" s="2" t="s">
        <v>6564</v>
      </c>
      <c r="AF1040" s="6" t="s">
        <v>1477</v>
      </c>
      <c r="AG1040" s="6" t="s">
        <v>1496</v>
      </c>
      <c r="AH1040" s="6" t="s">
        <v>1480</v>
      </c>
      <c r="AI1040" s="6" t="s">
        <v>1477</v>
      </c>
      <c r="AJ1040" s="6" t="s">
        <v>1477</v>
      </c>
      <c r="AK1040" s="6" t="s">
        <v>1477</v>
      </c>
      <c r="AL1040" s="6" t="s">
        <v>1477</v>
      </c>
      <c r="AM1040" s="6" t="s">
        <v>1477</v>
      </c>
      <c r="AN1040" s="6" t="s">
        <v>1477</v>
      </c>
      <c r="AO1040" s="6" t="s">
        <v>1477</v>
      </c>
      <c r="AP1040" s="6" t="s">
        <v>1478</v>
      </c>
      <c r="AQ1040" s="6" t="s">
        <v>1512</v>
      </c>
      <c r="AR1040" s="6" t="s">
        <v>1478</v>
      </c>
      <c r="AS1040" s="6" t="s">
        <v>1480</v>
      </c>
      <c r="AT1040" s="2" t="b">
        <f t="shared" si="36"/>
        <v>0</v>
      </c>
      <c r="AU1040" s="2" t="b">
        <f t="shared" si="41"/>
        <v>0</v>
      </c>
      <c r="AV1040" s="8" t="b">
        <f t="shared" si="37"/>
        <v>1</v>
      </c>
      <c r="AW1040" s="2" t="b">
        <f t="shared" si="38"/>
        <v>1</v>
      </c>
      <c r="AX1040" s="2" t="b">
        <f t="shared" si="39"/>
        <v>0</v>
      </c>
      <c r="AY1040" s="2" t="b">
        <f t="shared" si="40"/>
        <v>0</v>
      </c>
    </row>
    <row r="1041" spans="1:51" ht="16" x14ac:dyDescent="0.2">
      <c r="A1041" s="4" t="s">
        <v>6565</v>
      </c>
      <c r="B1041" s="2" t="s">
        <v>1142</v>
      </c>
      <c r="E1041" s="2" t="s">
        <v>1463</v>
      </c>
      <c r="F1041" s="2">
        <v>15</v>
      </c>
      <c r="G1041" s="2" t="s">
        <v>3403</v>
      </c>
      <c r="H1041" s="2" t="s">
        <v>3403</v>
      </c>
      <c r="I1041" s="2" t="s">
        <v>5566</v>
      </c>
      <c r="J1041" s="2" t="s">
        <v>6447</v>
      </c>
      <c r="K1041" s="7" t="s">
        <v>6448</v>
      </c>
      <c r="L1041" s="2" t="s">
        <v>1473</v>
      </c>
      <c r="M1041" s="2" t="s">
        <v>1983</v>
      </c>
      <c r="P1041" s="2" t="s">
        <v>6566</v>
      </c>
      <c r="Q1041" s="2" t="s">
        <v>6567</v>
      </c>
      <c r="AD1041" s="2" t="s">
        <v>6568</v>
      </c>
      <c r="AE1041" s="2" t="s">
        <v>6569</v>
      </c>
      <c r="AF1041" s="6" t="s">
        <v>1477</v>
      </c>
      <c r="AG1041" s="6" t="s">
        <v>1496</v>
      </c>
      <c r="AH1041" s="6" t="s">
        <v>1525</v>
      </c>
      <c r="AI1041" s="6" t="s">
        <v>1477</v>
      </c>
      <c r="AJ1041" s="6" t="s">
        <v>1477</v>
      </c>
      <c r="AK1041" s="6" t="s">
        <v>1477</v>
      </c>
      <c r="AL1041" s="6" t="s">
        <v>1477</v>
      </c>
      <c r="AM1041" s="6" t="s">
        <v>1477</v>
      </c>
      <c r="AN1041" s="6" t="s">
        <v>1477</v>
      </c>
      <c r="AO1041" s="6" t="s">
        <v>1477</v>
      </c>
      <c r="AP1041" s="6" t="s">
        <v>1480</v>
      </c>
      <c r="AQ1041" s="6" t="s">
        <v>1497</v>
      </c>
      <c r="AR1041" s="6" t="s">
        <v>1480</v>
      </c>
      <c r="AS1041" s="6" t="s">
        <v>1480</v>
      </c>
      <c r="AT1041" s="2" t="b">
        <f t="shared" si="36"/>
        <v>0</v>
      </c>
      <c r="AU1041" s="2" t="b">
        <f t="shared" si="41"/>
        <v>0</v>
      </c>
      <c r="AV1041" s="8" t="b">
        <f t="shared" si="37"/>
        <v>1</v>
      </c>
      <c r="AW1041" s="2" t="b">
        <f t="shared" si="38"/>
        <v>1</v>
      </c>
      <c r="AX1041" s="2" t="b">
        <f t="shared" si="39"/>
        <v>0</v>
      </c>
      <c r="AY1041" s="2" t="b">
        <f t="shared" si="40"/>
        <v>0</v>
      </c>
    </row>
    <row r="1042" spans="1:51" ht="16" x14ac:dyDescent="0.2">
      <c r="A1042" s="4" t="s">
        <v>6570</v>
      </c>
      <c r="B1042" s="2" t="s">
        <v>1143</v>
      </c>
      <c r="E1042" s="2" t="s">
        <v>1463</v>
      </c>
      <c r="F1042" s="2">
        <v>15</v>
      </c>
      <c r="G1042" s="2" t="s">
        <v>3403</v>
      </c>
      <c r="H1042" s="2" t="s">
        <v>3403</v>
      </c>
      <c r="I1042" s="2" t="s">
        <v>5566</v>
      </c>
      <c r="J1042" s="2" t="s">
        <v>6447</v>
      </c>
      <c r="K1042" s="7" t="s">
        <v>6448</v>
      </c>
      <c r="L1042" s="2" t="s">
        <v>1473</v>
      </c>
      <c r="M1042" s="2" t="s">
        <v>1983</v>
      </c>
      <c r="P1042" s="2" t="s">
        <v>6571</v>
      </c>
      <c r="Q1042" s="2" t="s">
        <v>6572</v>
      </c>
      <c r="AD1042" s="2" t="s">
        <v>6573</v>
      </c>
      <c r="AE1042" s="2" t="s">
        <v>6574</v>
      </c>
      <c r="AF1042" s="6" t="s">
        <v>1477</v>
      </c>
      <c r="AG1042" s="6" t="s">
        <v>1496</v>
      </c>
      <c r="AH1042" s="6" t="s">
        <v>1615</v>
      </c>
      <c r="AI1042" s="6" t="s">
        <v>1477</v>
      </c>
      <c r="AJ1042" s="6" t="s">
        <v>1477</v>
      </c>
      <c r="AK1042" s="6" t="s">
        <v>1477</v>
      </c>
      <c r="AL1042" s="6" t="s">
        <v>1477</v>
      </c>
      <c r="AM1042" s="6" t="s">
        <v>1477</v>
      </c>
      <c r="AN1042" s="6" t="s">
        <v>1477</v>
      </c>
      <c r="AO1042" s="6" t="s">
        <v>1477</v>
      </c>
      <c r="AP1042" s="6" t="s">
        <v>1478</v>
      </c>
      <c r="AQ1042" s="6" t="s">
        <v>1496</v>
      </c>
      <c r="AR1042" s="6" t="s">
        <v>1497</v>
      </c>
      <c r="AS1042" s="6" t="s">
        <v>1480</v>
      </c>
      <c r="AT1042" s="2" t="b">
        <f t="shared" si="36"/>
        <v>0</v>
      </c>
      <c r="AU1042" s="2" t="b">
        <f t="shared" si="41"/>
        <v>0</v>
      </c>
      <c r="AV1042" s="8" t="b">
        <f t="shared" si="37"/>
        <v>1</v>
      </c>
      <c r="AW1042" s="2" t="b">
        <f t="shared" si="38"/>
        <v>1</v>
      </c>
      <c r="AX1042" s="2" t="b">
        <f t="shared" si="39"/>
        <v>0</v>
      </c>
      <c r="AY1042" s="2" t="b">
        <f t="shared" si="40"/>
        <v>0</v>
      </c>
    </row>
    <row r="1043" spans="1:51" ht="16" x14ac:dyDescent="0.2">
      <c r="A1043" s="4" t="s">
        <v>6575</v>
      </c>
      <c r="B1043" s="2" t="s">
        <v>1144</v>
      </c>
      <c r="E1043" s="2" t="s">
        <v>1463</v>
      </c>
      <c r="F1043" s="2">
        <v>15</v>
      </c>
      <c r="G1043" s="2" t="s">
        <v>3403</v>
      </c>
      <c r="H1043" s="2" t="s">
        <v>3403</v>
      </c>
      <c r="I1043" s="2" t="s">
        <v>5566</v>
      </c>
      <c r="J1043" s="2" t="s">
        <v>6447</v>
      </c>
      <c r="K1043" s="7" t="s">
        <v>6448</v>
      </c>
      <c r="L1043" s="2" t="s">
        <v>1473</v>
      </c>
      <c r="M1043" s="2" t="s">
        <v>1983</v>
      </c>
      <c r="P1043" s="2" t="s">
        <v>6576</v>
      </c>
      <c r="Q1043" s="2" t="s">
        <v>6577</v>
      </c>
      <c r="AD1043" s="2" t="s">
        <v>6578</v>
      </c>
      <c r="AE1043" s="2" t="s">
        <v>6579</v>
      </c>
      <c r="AF1043" s="6" t="s">
        <v>1477</v>
      </c>
      <c r="AG1043" s="6" t="s">
        <v>2084</v>
      </c>
      <c r="AH1043" s="6" t="s">
        <v>1682</v>
      </c>
      <c r="AI1043" s="6" t="s">
        <v>1477</v>
      </c>
      <c r="AJ1043" s="6" t="s">
        <v>1477</v>
      </c>
      <c r="AK1043" s="6" t="s">
        <v>1477</v>
      </c>
      <c r="AL1043" s="6" t="s">
        <v>1477</v>
      </c>
      <c r="AM1043" s="6" t="s">
        <v>1477</v>
      </c>
      <c r="AN1043" s="6" t="s">
        <v>1477</v>
      </c>
      <c r="AO1043" s="6" t="s">
        <v>1477</v>
      </c>
      <c r="AP1043" s="6" t="s">
        <v>1478</v>
      </c>
      <c r="AQ1043" s="6" t="s">
        <v>2084</v>
      </c>
      <c r="AR1043" s="6" t="s">
        <v>1535</v>
      </c>
      <c r="AS1043" s="6" t="s">
        <v>1480</v>
      </c>
      <c r="AT1043" s="2" t="b">
        <f t="shared" si="36"/>
        <v>0</v>
      </c>
      <c r="AU1043" s="2" t="b">
        <f t="shared" si="41"/>
        <v>0</v>
      </c>
      <c r="AV1043" s="8" t="b">
        <f t="shared" si="37"/>
        <v>1</v>
      </c>
      <c r="AW1043" s="2" t="b">
        <f t="shared" si="38"/>
        <v>1</v>
      </c>
      <c r="AX1043" s="2" t="b">
        <f t="shared" si="39"/>
        <v>0</v>
      </c>
      <c r="AY1043" s="2" t="b">
        <f t="shared" si="40"/>
        <v>0</v>
      </c>
    </row>
    <row r="1044" spans="1:51" ht="16" x14ac:dyDescent="0.2">
      <c r="A1044" s="4" t="s">
        <v>6580</v>
      </c>
      <c r="B1044" s="2" t="s">
        <v>1145</v>
      </c>
      <c r="E1044" s="2" t="s">
        <v>1463</v>
      </c>
      <c r="F1044" s="2">
        <v>15</v>
      </c>
      <c r="G1044" s="2" t="s">
        <v>3403</v>
      </c>
      <c r="H1044" s="2" t="s">
        <v>3403</v>
      </c>
      <c r="I1044" s="2" t="s">
        <v>5566</v>
      </c>
      <c r="J1044" s="2" t="s">
        <v>6447</v>
      </c>
      <c r="K1044" s="7" t="s">
        <v>6448</v>
      </c>
      <c r="L1044" s="2" t="s">
        <v>1473</v>
      </c>
      <c r="M1044" s="2" t="s">
        <v>1983</v>
      </c>
      <c r="P1044" s="2" t="s">
        <v>6581</v>
      </c>
      <c r="Q1044" s="2" t="s">
        <v>6582</v>
      </c>
      <c r="AE1044" s="2" t="s">
        <v>6583</v>
      </c>
      <c r="AF1044" s="6" t="s">
        <v>1477</v>
      </c>
      <c r="AG1044" s="6" t="s">
        <v>1535</v>
      </c>
      <c r="AH1044" s="6" t="s">
        <v>1496</v>
      </c>
      <c r="AI1044" s="6" t="s">
        <v>1477</v>
      </c>
      <c r="AJ1044" s="6" t="s">
        <v>1477</v>
      </c>
      <c r="AK1044" s="6" t="s">
        <v>1477</v>
      </c>
      <c r="AL1044" s="6" t="s">
        <v>1477</v>
      </c>
      <c r="AM1044" s="6" t="s">
        <v>1477</v>
      </c>
      <c r="AN1044" s="6" t="s">
        <v>1477</v>
      </c>
      <c r="AO1044" s="6" t="s">
        <v>1477</v>
      </c>
      <c r="AP1044" s="6" t="s">
        <v>1478</v>
      </c>
      <c r="AQ1044" s="6" t="s">
        <v>1508</v>
      </c>
      <c r="AR1044" s="6" t="s">
        <v>1535</v>
      </c>
      <c r="AS1044" s="6" t="s">
        <v>1480</v>
      </c>
      <c r="AT1044" s="2" t="b">
        <f t="shared" si="36"/>
        <v>0</v>
      </c>
      <c r="AU1044" s="2" t="b">
        <f t="shared" si="41"/>
        <v>0</v>
      </c>
      <c r="AV1044" s="8" t="b">
        <f t="shared" si="37"/>
        <v>1</v>
      </c>
      <c r="AW1044" s="2" t="b">
        <f t="shared" si="38"/>
        <v>1</v>
      </c>
      <c r="AX1044" s="2" t="b">
        <f t="shared" si="39"/>
        <v>0</v>
      </c>
      <c r="AY1044" s="2" t="b">
        <f t="shared" si="40"/>
        <v>0</v>
      </c>
    </row>
    <row r="1045" spans="1:51" ht="16" x14ac:dyDescent="0.2">
      <c r="A1045" s="4" t="s">
        <v>6584</v>
      </c>
      <c r="B1045" s="2" t="s">
        <v>1146</v>
      </c>
      <c r="E1045" s="2" t="s">
        <v>1463</v>
      </c>
      <c r="F1045" s="2">
        <v>15</v>
      </c>
      <c r="G1045" s="2" t="s">
        <v>3403</v>
      </c>
      <c r="H1045" s="2" t="s">
        <v>3403</v>
      </c>
      <c r="I1045" s="2" t="s">
        <v>5566</v>
      </c>
      <c r="J1045" s="2" t="s">
        <v>6447</v>
      </c>
      <c r="K1045" s="7" t="s">
        <v>6448</v>
      </c>
      <c r="L1045" s="2" t="s">
        <v>1473</v>
      </c>
      <c r="M1045" s="2" t="s">
        <v>1983</v>
      </c>
      <c r="P1045" s="2" t="s">
        <v>6585</v>
      </c>
      <c r="Q1045" s="2" t="s">
        <v>6586</v>
      </c>
      <c r="R1045" s="2" t="s">
        <v>6587</v>
      </c>
      <c r="AD1045" s="2" t="s">
        <v>6588</v>
      </c>
      <c r="AE1045" s="2" t="s">
        <v>6589</v>
      </c>
      <c r="AF1045" s="6" t="s">
        <v>1477</v>
      </c>
      <c r="AG1045" s="6" t="s">
        <v>1478</v>
      </c>
      <c r="AH1045" s="6" t="s">
        <v>1508</v>
      </c>
      <c r="AI1045" s="6" t="s">
        <v>1477</v>
      </c>
      <c r="AJ1045" s="6" t="s">
        <v>1477</v>
      </c>
      <c r="AK1045" s="6" t="s">
        <v>1477</v>
      </c>
      <c r="AL1045" s="6" t="s">
        <v>1477</v>
      </c>
      <c r="AM1045" s="6" t="s">
        <v>1477</v>
      </c>
      <c r="AN1045" s="6" t="s">
        <v>1477</v>
      </c>
      <c r="AO1045" s="6" t="s">
        <v>1477</v>
      </c>
      <c r="AP1045" s="6" t="s">
        <v>1480</v>
      </c>
      <c r="AQ1045" s="6" t="s">
        <v>1508</v>
      </c>
      <c r="AR1045" s="6" t="s">
        <v>1524</v>
      </c>
      <c r="AS1045" s="6" t="s">
        <v>1535</v>
      </c>
      <c r="AT1045" s="2" t="b">
        <f t="shared" si="36"/>
        <v>0</v>
      </c>
      <c r="AU1045" s="2" t="b">
        <f t="shared" si="41"/>
        <v>0</v>
      </c>
      <c r="AV1045" s="8" t="b">
        <f t="shared" si="37"/>
        <v>1</v>
      </c>
      <c r="AW1045" s="2" t="b">
        <f t="shared" si="38"/>
        <v>1</v>
      </c>
      <c r="AX1045" s="2" t="b">
        <f t="shared" si="39"/>
        <v>0</v>
      </c>
      <c r="AY1045" s="2" t="b">
        <f t="shared" si="40"/>
        <v>0</v>
      </c>
    </row>
    <row r="1046" spans="1:51" ht="16" x14ac:dyDescent="0.2">
      <c r="A1046" s="4" t="s">
        <v>6590</v>
      </c>
      <c r="B1046" s="2" t="s">
        <v>1147</v>
      </c>
      <c r="E1046" s="2" t="s">
        <v>1463</v>
      </c>
      <c r="F1046" s="2">
        <v>15</v>
      </c>
      <c r="G1046" s="2" t="s">
        <v>3403</v>
      </c>
      <c r="H1046" s="2" t="s">
        <v>3403</v>
      </c>
      <c r="I1046" s="2" t="s">
        <v>5566</v>
      </c>
      <c r="J1046" s="2" t="s">
        <v>6447</v>
      </c>
      <c r="K1046" s="7" t="s">
        <v>6448</v>
      </c>
      <c r="L1046" s="2" t="s">
        <v>1473</v>
      </c>
      <c r="M1046" s="2" t="s">
        <v>1983</v>
      </c>
      <c r="P1046" s="2" t="s">
        <v>6591</v>
      </c>
      <c r="Q1046" s="2" t="s">
        <v>6592</v>
      </c>
      <c r="AD1046" s="2" t="s">
        <v>6593</v>
      </c>
      <c r="AE1046" s="2" t="s">
        <v>6594</v>
      </c>
      <c r="AF1046" s="6" t="s">
        <v>1477</v>
      </c>
      <c r="AG1046" s="6" t="s">
        <v>1496</v>
      </c>
      <c r="AH1046" s="6" t="s">
        <v>1480</v>
      </c>
      <c r="AI1046" s="6" t="s">
        <v>1477</v>
      </c>
      <c r="AJ1046" s="6" t="s">
        <v>1477</v>
      </c>
      <c r="AK1046" s="6" t="s">
        <v>1477</v>
      </c>
      <c r="AL1046" s="6" t="s">
        <v>1477</v>
      </c>
      <c r="AM1046" s="6" t="s">
        <v>1477</v>
      </c>
      <c r="AN1046" s="6" t="s">
        <v>1477</v>
      </c>
      <c r="AO1046" s="6" t="s">
        <v>1477</v>
      </c>
      <c r="AP1046" s="6" t="s">
        <v>1478</v>
      </c>
      <c r="AQ1046" s="6" t="s">
        <v>1512</v>
      </c>
      <c r="AR1046" s="6" t="s">
        <v>1478</v>
      </c>
      <c r="AS1046" s="6" t="s">
        <v>1480</v>
      </c>
      <c r="AT1046" s="2" t="b">
        <f t="shared" si="36"/>
        <v>0</v>
      </c>
      <c r="AU1046" s="2" t="b">
        <f t="shared" si="41"/>
        <v>0</v>
      </c>
      <c r="AV1046" s="8" t="b">
        <f t="shared" si="37"/>
        <v>1</v>
      </c>
      <c r="AW1046" s="2" t="b">
        <f t="shared" si="38"/>
        <v>1</v>
      </c>
      <c r="AX1046" s="2" t="b">
        <f t="shared" si="39"/>
        <v>0</v>
      </c>
      <c r="AY1046" s="2" t="b">
        <f t="shared" si="40"/>
        <v>0</v>
      </c>
    </row>
    <row r="1047" spans="1:51" ht="16" x14ac:dyDescent="0.2">
      <c r="A1047" s="4" t="s">
        <v>6595</v>
      </c>
      <c r="B1047" s="2" t="s">
        <v>1148</v>
      </c>
      <c r="E1047" s="2" t="s">
        <v>1463</v>
      </c>
      <c r="F1047" s="2">
        <v>15</v>
      </c>
      <c r="G1047" s="2" t="s">
        <v>3403</v>
      </c>
      <c r="H1047" s="2" t="s">
        <v>3403</v>
      </c>
      <c r="I1047" s="2" t="s">
        <v>5566</v>
      </c>
      <c r="J1047" s="2" t="s">
        <v>6447</v>
      </c>
      <c r="K1047" s="7" t="s">
        <v>6448</v>
      </c>
      <c r="L1047" s="2" t="s">
        <v>1473</v>
      </c>
      <c r="M1047" s="2" t="s">
        <v>1983</v>
      </c>
      <c r="P1047" s="2" t="s">
        <v>6596</v>
      </c>
      <c r="Q1047" s="2" t="s">
        <v>6597</v>
      </c>
      <c r="AE1047" s="2" t="s">
        <v>6598</v>
      </c>
      <c r="AF1047" s="6" t="s">
        <v>1477</v>
      </c>
      <c r="AG1047" s="6" t="s">
        <v>1602</v>
      </c>
      <c r="AH1047" s="6" t="s">
        <v>1497</v>
      </c>
      <c r="AI1047" s="6" t="s">
        <v>1477</v>
      </c>
      <c r="AJ1047" s="6" t="s">
        <v>1477</v>
      </c>
      <c r="AK1047" s="6" t="s">
        <v>1477</v>
      </c>
      <c r="AL1047" s="6" t="s">
        <v>1477</v>
      </c>
      <c r="AM1047" s="6" t="s">
        <v>1477</v>
      </c>
      <c r="AN1047" s="6" t="s">
        <v>1477</v>
      </c>
      <c r="AO1047" s="6" t="s">
        <v>1477</v>
      </c>
      <c r="AP1047" s="6" t="s">
        <v>1478</v>
      </c>
      <c r="AQ1047" s="6" t="s">
        <v>1525</v>
      </c>
      <c r="AR1047" s="6" t="s">
        <v>1761</v>
      </c>
      <c r="AS1047" s="6" t="s">
        <v>1480</v>
      </c>
      <c r="AT1047" s="2" t="b">
        <f t="shared" si="36"/>
        <v>0</v>
      </c>
      <c r="AU1047" s="2" t="b">
        <f t="shared" si="41"/>
        <v>0</v>
      </c>
      <c r="AV1047" s="8" t="b">
        <f t="shared" si="37"/>
        <v>1</v>
      </c>
      <c r="AW1047" s="2" t="b">
        <f t="shared" si="38"/>
        <v>1</v>
      </c>
      <c r="AX1047" s="2" t="b">
        <f t="shared" si="39"/>
        <v>0</v>
      </c>
      <c r="AY1047" s="2" t="b">
        <f t="shared" si="40"/>
        <v>0</v>
      </c>
    </row>
    <row r="1048" spans="1:51" ht="16" x14ac:dyDescent="0.2">
      <c r="A1048" s="4" t="s">
        <v>6599</v>
      </c>
      <c r="B1048" s="2" t="s">
        <v>1149</v>
      </c>
      <c r="E1048" s="2" t="s">
        <v>1463</v>
      </c>
      <c r="F1048" s="2">
        <v>15</v>
      </c>
      <c r="G1048" s="2" t="s">
        <v>3403</v>
      </c>
      <c r="H1048" s="2" t="s">
        <v>3403</v>
      </c>
      <c r="I1048" s="2" t="s">
        <v>5566</v>
      </c>
      <c r="J1048" s="2" t="s">
        <v>6447</v>
      </c>
      <c r="K1048" s="7" t="s">
        <v>6448</v>
      </c>
      <c r="L1048" s="2" t="s">
        <v>1473</v>
      </c>
      <c r="M1048" s="2" t="s">
        <v>1983</v>
      </c>
      <c r="P1048" s="2" t="s">
        <v>6600</v>
      </c>
      <c r="Q1048" s="2" t="s">
        <v>6601</v>
      </c>
      <c r="AD1048" s="2" t="s">
        <v>6602</v>
      </c>
      <c r="AE1048" s="2" t="s">
        <v>6603</v>
      </c>
      <c r="AF1048" s="6" t="s">
        <v>1477</v>
      </c>
      <c r="AG1048" s="6" t="s">
        <v>1478</v>
      </c>
      <c r="AH1048" s="6" t="s">
        <v>1512</v>
      </c>
      <c r="AI1048" s="6" t="s">
        <v>1477</v>
      </c>
      <c r="AJ1048" s="6" t="s">
        <v>1477</v>
      </c>
      <c r="AK1048" s="6" t="s">
        <v>1477</v>
      </c>
      <c r="AL1048" s="6" t="s">
        <v>1477</v>
      </c>
      <c r="AM1048" s="6" t="s">
        <v>1477</v>
      </c>
      <c r="AN1048" s="6" t="s">
        <v>1477</v>
      </c>
      <c r="AO1048" s="6" t="s">
        <v>1477</v>
      </c>
      <c r="AP1048" s="6" t="s">
        <v>1480</v>
      </c>
      <c r="AQ1048" s="6" t="s">
        <v>1478</v>
      </c>
      <c r="AR1048" s="6" t="s">
        <v>1525</v>
      </c>
      <c r="AS1048" s="6" t="s">
        <v>1480</v>
      </c>
      <c r="AT1048" s="2" t="b">
        <f t="shared" si="36"/>
        <v>0</v>
      </c>
      <c r="AU1048" s="2" t="b">
        <f t="shared" si="41"/>
        <v>0</v>
      </c>
      <c r="AV1048" s="8" t="b">
        <f t="shared" si="37"/>
        <v>1</v>
      </c>
      <c r="AW1048" s="2" t="b">
        <f t="shared" si="38"/>
        <v>1</v>
      </c>
      <c r="AX1048" s="2" t="b">
        <f t="shared" si="39"/>
        <v>0</v>
      </c>
      <c r="AY1048" s="2" t="b">
        <f t="shared" si="40"/>
        <v>0</v>
      </c>
    </row>
    <row r="1049" spans="1:51" ht="16" x14ac:dyDescent="0.2">
      <c r="A1049" s="4" t="s">
        <v>6604</v>
      </c>
      <c r="B1049" s="2" t="s">
        <v>1150</v>
      </c>
      <c r="E1049" s="2" t="s">
        <v>1463</v>
      </c>
      <c r="F1049" s="2">
        <v>15</v>
      </c>
      <c r="G1049" s="2" t="s">
        <v>3403</v>
      </c>
      <c r="H1049" s="2" t="s">
        <v>3403</v>
      </c>
      <c r="I1049" s="2" t="s">
        <v>5566</v>
      </c>
      <c r="J1049" s="2" t="s">
        <v>6447</v>
      </c>
      <c r="K1049" s="7" t="s">
        <v>6448</v>
      </c>
      <c r="L1049" s="2" t="s">
        <v>1473</v>
      </c>
      <c r="M1049" s="2" t="s">
        <v>1983</v>
      </c>
      <c r="P1049" s="2" t="s">
        <v>6605</v>
      </c>
      <c r="Q1049" s="2" t="s">
        <v>6606</v>
      </c>
      <c r="AD1049" s="2" t="s">
        <v>6607</v>
      </c>
      <c r="AE1049" s="2" t="s">
        <v>6608</v>
      </c>
      <c r="AF1049" s="6" t="s">
        <v>1477</v>
      </c>
      <c r="AG1049" s="6" t="s">
        <v>1496</v>
      </c>
      <c r="AH1049" s="6" t="s">
        <v>1615</v>
      </c>
      <c r="AI1049" s="6" t="s">
        <v>1477</v>
      </c>
      <c r="AJ1049" s="6" t="s">
        <v>1477</v>
      </c>
      <c r="AK1049" s="6" t="s">
        <v>1477</v>
      </c>
      <c r="AL1049" s="6" t="s">
        <v>1477</v>
      </c>
      <c r="AM1049" s="6" t="s">
        <v>1477</v>
      </c>
      <c r="AN1049" s="6" t="s">
        <v>1477</v>
      </c>
      <c r="AO1049" s="6" t="s">
        <v>1477</v>
      </c>
      <c r="AP1049" s="6" t="s">
        <v>1478</v>
      </c>
      <c r="AQ1049" s="6" t="s">
        <v>1496</v>
      </c>
      <c r="AR1049" s="6" t="s">
        <v>1497</v>
      </c>
      <c r="AS1049" s="6" t="s">
        <v>1480</v>
      </c>
      <c r="AT1049" s="2" t="b">
        <f t="shared" si="36"/>
        <v>0</v>
      </c>
      <c r="AU1049" s="2" t="b">
        <f t="shared" si="41"/>
        <v>0</v>
      </c>
      <c r="AV1049" s="8" t="b">
        <f t="shared" si="37"/>
        <v>1</v>
      </c>
      <c r="AW1049" s="2" t="b">
        <f t="shared" si="38"/>
        <v>1</v>
      </c>
      <c r="AX1049" s="2" t="b">
        <f t="shared" si="39"/>
        <v>0</v>
      </c>
      <c r="AY1049" s="2" t="b">
        <f t="shared" si="40"/>
        <v>0</v>
      </c>
    </row>
    <row r="1050" spans="1:51" ht="16" x14ac:dyDescent="0.2">
      <c r="A1050" s="4" t="s">
        <v>6609</v>
      </c>
      <c r="B1050" s="2" t="s">
        <v>1151</v>
      </c>
      <c r="E1050" s="2" t="s">
        <v>1463</v>
      </c>
      <c r="F1050" s="2">
        <v>15</v>
      </c>
      <c r="G1050" s="2" t="s">
        <v>3403</v>
      </c>
      <c r="H1050" s="2" t="s">
        <v>3403</v>
      </c>
      <c r="I1050" s="2" t="s">
        <v>5566</v>
      </c>
      <c r="J1050" s="2" t="s">
        <v>6447</v>
      </c>
      <c r="K1050" s="7" t="s">
        <v>6448</v>
      </c>
      <c r="L1050" s="2" t="s">
        <v>1473</v>
      </c>
      <c r="M1050" s="2" t="s">
        <v>1983</v>
      </c>
      <c r="P1050" s="2" t="s">
        <v>6610</v>
      </c>
      <c r="Q1050" s="2" t="s">
        <v>6611</v>
      </c>
      <c r="AD1050" s="2" t="s">
        <v>6612</v>
      </c>
      <c r="AE1050" s="2" t="s">
        <v>6613</v>
      </c>
      <c r="AF1050" s="6" t="s">
        <v>1477</v>
      </c>
      <c r="AG1050" s="6" t="s">
        <v>1496</v>
      </c>
      <c r="AH1050" s="6" t="s">
        <v>1615</v>
      </c>
      <c r="AI1050" s="6" t="s">
        <v>1477</v>
      </c>
      <c r="AJ1050" s="6" t="s">
        <v>1477</v>
      </c>
      <c r="AK1050" s="6" t="s">
        <v>1477</v>
      </c>
      <c r="AL1050" s="6" t="s">
        <v>1477</v>
      </c>
      <c r="AM1050" s="6" t="s">
        <v>1477</v>
      </c>
      <c r="AN1050" s="6" t="s">
        <v>1477</v>
      </c>
      <c r="AO1050" s="6" t="s">
        <v>1477</v>
      </c>
      <c r="AP1050" s="6" t="s">
        <v>1478</v>
      </c>
      <c r="AQ1050" s="6" t="s">
        <v>1496</v>
      </c>
      <c r="AR1050" s="6" t="s">
        <v>1497</v>
      </c>
      <c r="AS1050" s="6" t="s">
        <v>1480</v>
      </c>
      <c r="AT1050" s="2" t="b">
        <f t="shared" si="36"/>
        <v>0</v>
      </c>
      <c r="AU1050" s="2" t="b">
        <f t="shared" si="41"/>
        <v>0</v>
      </c>
      <c r="AV1050" s="8" t="b">
        <f t="shared" si="37"/>
        <v>1</v>
      </c>
      <c r="AW1050" s="2" t="b">
        <f t="shared" si="38"/>
        <v>1</v>
      </c>
      <c r="AX1050" s="2" t="b">
        <f t="shared" si="39"/>
        <v>0</v>
      </c>
      <c r="AY1050" s="2" t="b">
        <f t="shared" si="40"/>
        <v>0</v>
      </c>
    </row>
    <row r="1051" spans="1:51" ht="16" x14ac:dyDescent="0.2">
      <c r="A1051" s="4" t="s">
        <v>6614</v>
      </c>
      <c r="B1051" s="2" t="s">
        <v>1152</v>
      </c>
      <c r="E1051" s="2" t="s">
        <v>1463</v>
      </c>
      <c r="F1051" s="2">
        <v>15</v>
      </c>
      <c r="G1051" s="2" t="s">
        <v>3403</v>
      </c>
      <c r="H1051" s="2" t="s">
        <v>3403</v>
      </c>
      <c r="I1051" s="2" t="s">
        <v>5566</v>
      </c>
      <c r="J1051" s="2" t="s">
        <v>6447</v>
      </c>
      <c r="K1051" s="7" t="s">
        <v>6448</v>
      </c>
      <c r="L1051" s="2" t="s">
        <v>1473</v>
      </c>
      <c r="M1051" s="2" t="s">
        <v>1983</v>
      </c>
      <c r="P1051" s="2" t="s">
        <v>6615</v>
      </c>
      <c r="Q1051" s="2" t="s">
        <v>6616</v>
      </c>
      <c r="AD1051" s="2" t="s">
        <v>6617</v>
      </c>
      <c r="AE1051" s="2" t="s">
        <v>6618</v>
      </c>
      <c r="AF1051" s="6" t="s">
        <v>1477</v>
      </c>
      <c r="AG1051" s="6" t="s">
        <v>2084</v>
      </c>
      <c r="AH1051" s="6" t="s">
        <v>1682</v>
      </c>
      <c r="AI1051" s="6" t="s">
        <v>1477</v>
      </c>
      <c r="AJ1051" s="6" t="s">
        <v>1477</v>
      </c>
      <c r="AK1051" s="6" t="s">
        <v>1477</v>
      </c>
      <c r="AL1051" s="6" t="s">
        <v>1477</v>
      </c>
      <c r="AM1051" s="6" t="s">
        <v>1477</v>
      </c>
      <c r="AN1051" s="6" t="s">
        <v>1477</v>
      </c>
      <c r="AO1051" s="6" t="s">
        <v>1477</v>
      </c>
      <c r="AP1051" s="6" t="s">
        <v>1478</v>
      </c>
      <c r="AQ1051" s="6" t="s">
        <v>2084</v>
      </c>
      <c r="AR1051" s="6" t="s">
        <v>1535</v>
      </c>
      <c r="AS1051" s="6" t="s">
        <v>1480</v>
      </c>
      <c r="AT1051" s="2" t="b">
        <f t="shared" si="36"/>
        <v>0</v>
      </c>
      <c r="AU1051" s="2" t="b">
        <f t="shared" si="41"/>
        <v>0</v>
      </c>
      <c r="AV1051" s="8" t="b">
        <f t="shared" si="37"/>
        <v>1</v>
      </c>
      <c r="AW1051" s="2" t="b">
        <f t="shared" si="38"/>
        <v>1</v>
      </c>
      <c r="AX1051" s="2" t="b">
        <f t="shared" si="39"/>
        <v>0</v>
      </c>
      <c r="AY1051" s="2" t="b">
        <f t="shared" si="40"/>
        <v>0</v>
      </c>
    </row>
    <row r="1052" spans="1:51" ht="16" x14ac:dyDescent="0.2">
      <c r="A1052" s="4" t="s">
        <v>6619</v>
      </c>
      <c r="B1052" s="2" t="s">
        <v>1153</v>
      </c>
      <c r="E1052" s="2" t="s">
        <v>1463</v>
      </c>
      <c r="F1052" s="2">
        <v>15</v>
      </c>
      <c r="G1052" s="2" t="s">
        <v>3403</v>
      </c>
      <c r="H1052" s="2" t="s">
        <v>3403</v>
      </c>
      <c r="I1052" s="2" t="s">
        <v>5566</v>
      </c>
      <c r="J1052" s="2" t="s">
        <v>6447</v>
      </c>
      <c r="K1052" s="7" t="s">
        <v>6448</v>
      </c>
      <c r="L1052" s="2" t="s">
        <v>1473</v>
      </c>
      <c r="M1052" s="2" t="s">
        <v>1983</v>
      </c>
      <c r="P1052" s="2" t="s">
        <v>6620</v>
      </c>
      <c r="Q1052" s="2" t="s">
        <v>6621</v>
      </c>
      <c r="AD1052" s="2" t="s">
        <v>6622</v>
      </c>
      <c r="AE1052" s="2" t="s">
        <v>6623</v>
      </c>
      <c r="AF1052" s="6" t="s">
        <v>1477</v>
      </c>
      <c r="AG1052" s="6" t="s">
        <v>1496</v>
      </c>
      <c r="AH1052" s="6" t="s">
        <v>1480</v>
      </c>
      <c r="AI1052" s="6" t="s">
        <v>1477</v>
      </c>
      <c r="AJ1052" s="6" t="s">
        <v>1477</v>
      </c>
      <c r="AK1052" s="6" t="s">
        <v>1477</v>
      </c>
      <c r="AL1052" s="6" t="s">
        <v>1477</v>
      </c>
      <c r="AM1052" s="6" t="s">
        <v>1477</v>
      </c>
      <c r="AN1052" s="6" t="s">
        <v>1477</v>
      </c>
      <c r="AO1052" s="6" t="s">
        <v>1477</v>
      </c>
      <c r="AP1052" s="6" t="s">
        <v>1478</v>
      </c>
      <c r="AQ1052" s="6" t="s">
        <v>1512</v>
      </c>
      <c r="AR1052" s="6" t="s">
        <v>1478</v>
      </c>
      <c r="AS1052" s="6" t="s">
        <v>1480</v>
      </c>
      <c r="AT1052" s="2" t="b">
        <f t="shared" si="36"/>
        <v>0</v>
      </c>
      <c r="AU1052" s="2" t="b">
        <f t="shared" si="41"/>
        <v>0</v>
      </c>
      <c r="AV1052" s="8" t="b">
        <f t="shared" si="37"/>
        <v>1</v>
      </c>
      <c r="AW1052" s="2" t="b">
        <f t="shared" si="38"/>
        <v>1</v>
      </c>
      <c r="AX1052" s="2" t="b">
        <f t="shared" si="39"/>
        <v>0</v>
      </c>
      <c r="AY1052" s="2" t="b">
        <f t="shared" si="40"/>
        <v>0</v>
      </c>
    </row>
    <row r="1053" spans="1:51" ht="16" x14ac:dyDescent="0.2">
      <c r="A1053" s="4" t="s">
        <v>6624</v>
      </c>
      <c r="B1053" s="2" t="s">
        <v>1154</v>
      </c>
      <c r="E1053" s="2" t="s">
        <v>1463</v>
      </c>
      <c r="F1053" s="2">
        <v>15</v>
      </c>
      <c r="G1053" s="2" t="s">
        <v>3403</v>
      </c>
      <c r="H1053" s="2" t="s">
        <v>3403</v>
      </c>
      <c r="I1053" s="2" t="s">
        <v>5566</v>
      </c>
      <c r="J1053" s="2" t="s">
        <v>6447</v>
      </c>
      <c r="K1053" s="7" t="s">
        <v>6448</v>
      </c>
      <c r="L1053" s="2" t="s">
        <v>1473</v>
      </c>
      <c r="M1053" s="2" t="s">
        <v>1983</v>
      </c>
      <c r="P1053" s="2" t="s">
        <v>6625</v>
      </c>
      <c r="Q1053" s="2" t="s">
        <v>6626</v>
      </c>
      <c r="AD1053" s="2" t="s">
        <v>6627</v>
      </c>
      <c r="AE1053" s="2" t="s">
        <v>6628</v>
      </c>
      <c r="AF1053" s="6" t="s">
        <v>1477</v>
      </c>
      <c r="AG1053" s="6" t="s">
        <v>1496</v>
      </c>
      <c r="AH1053" s="6" t="s">
        <v>1480</v>
      </c>
      <c r="AI1053" s="6" t="s">
        <v>1477</v>
      </c>
      <c r="AJ1053" s="6" t="s">
        <v>1477</v>
      </c>
      <c r="AK1053" s="6" t="s">
        <v>1477</v>
      </c>
      <c r="AL1053" s="6" t="s">
        <v>1477</v>
      </c>
      <c r="AM1053" s="6" t="s">
        <v>1477</v>
      </c>
      <c r="AN1053" s="6" t="s">
        <v>1477</v>
      </c>
      <c r="AO1053" s="6" t="s">
        <v>1477</v>
      </c>
      <c r="AP1053" s="6" t="s">
        <v>1478</v>
      </c>
      <c r="AQ1053" s="6" t="s">
        <v>1512</v>
      </c>
      <c r="AR1053" s="6" t="s">
        <v>1478</v>
      </c>
      <c r="AS1053" s="6" t="s">
        <v>1480</v>
      </c>
      <c r="AT1053" s="2" t="b">
        <f t="shared" si="36"/>
        <v>0</v>
      </c>
      <c r="AU1053" s="2" t="b">
        <f t="shared" si="41"/>
        <v>0</v>
      </c>
      <c r="AV1053" s="8" t="b">
        <f t="shared" si="37"/>
        <v>1</v>
      </c>
      <c r="AW1053" s="2" t="b">
        <f t="shared" si="38"/>
        <v>1</v>
      </c>
      <c r="AX1053" s="2" t="b">
        <f t="shared" si="39"/>
        <v>0</v>
      </c>
      <c r="AY1053" s="2" t="b">
        <f t="shared" si="40"/>
        <v>0</v>
      </c>
    </row>
    <row r="1054" spans="1:51" ht="16" x14ac:dyDescent="0.2">
      <c r="A1054" s="4" t="s">
        <v>6629</v>
      </c>
      <c r="B1054" s="2" t="s">
        <v>1155</v>
      </c>
      <c r="E1054" s="2" t="s">
        <v>1463</v>
      </c>
      <c r="F1054" s="2">
        <v>15</v>
      </c>
      <c r="G1054" s="2" t="s">
        <v>3403</v>
      </c>
      <c r="H1054" s="2" t="s">
        <v>3403</v>
      </c>
      <c r="I1054" s="2" t="s">
        <v>5566</v>
      </c>
      <c r="J1054" s="2" t="s">
        <v>6447</v>
      </c>
      <c r="K1054" s="7" t="s">
        <v>6448</v>
      </c>
      <c r="L1054" s="2" t="s">
        <v>1473</v>
      </c>
      <c r="M1054" s="2" t="s">
        <v>1983</v>
      </c>
      <c r="P1054" s="2" t="s">
        <v>6630</v>
      </c>
      <c r="Q1054" s="2" t="s">
        <v>6631</v>
      </c>
      <c r="AD1054" s="2" t="s">
        <v>6632</v>
      </c>
      <c r="AE1054" s="2" t="s">
        <v>6633</v>
      </c>
      <c r="AF1054" s="6" t="s">
        <v>1477</v>
      </c>
      <c r="AG1054" s="6" t="s">
        <v>1496</v>
      </c>
      <c r="AH1054" s="6" t="s">
        <v>1480</v>
      </c>
      <c r="AI1054" s="6" t="s">
        <v>1477</v>
      </c>
      <c r="AJ1054" s="6" t="s">
        <v>1477</v>
      </c>
      <c r="AK1054" s="6" t="s">
        <v>1477</v>
      </c>
      <c r="AL1054" s="6" t="s">
        <v>1477</v>
      </c>
      <c r="AM1054" s="6" t="s">
        <v>1477</v>
      </c>
      <c r="AN1054" s="6" t="s">
        <v>1477</v>
      </c>
      <c r="AO1054" s="6" t="s">
        <v>1477</v>
      </c>
      <c r="AP1054" s="6" t="s">
        <v>1478</v>
      </c>
      <c r="AQ1054" s="6" t="s">
        <v>1512</v>
      </c>
      <c r="AR1054" s="6" t="s">
        <v>1478</v>
      </c>
      <c r="AS1054" s="6" t="s">
        <v>1480</v>
      </c>
      <c r="AT1054" s="2" t="b">
        <f t="shared" si="36"/>
        <v>0</v>
      </c>
      <c r="AU1054" s="2" t="b">
        <f t="shared" si="41"/>
        <v>0</v>
      </c>
      <c r="AV1054" s="8" t="b">
        <f t="shared" si="37"/>
        <v>1</v>
      </c>
      <c r="AW1054" s="2" t="b">
        <f t="shared" si="38"/>
        <v>1</v>
      </c>
      <c r="AX1054" s="2" t="b">
        <f t="shared" si="39"/>
        <v>0</v>
      </c>
      <c r="AY1054" s="2" t="b">
        <f t="shared" si="40"/>
        <v>0</v>
      </c>
    </row>
    <row r="1055" spans="1:51" ht="16" x14ac:dyDescent="0.2">
      <c r="A1055" s="4" t="s">
        <v>6634</v>
      </c>
      <c r="B1055" s="2" t="s">
        <v>1156</v>
      </c>
      <c r="E1055" s="2" t="s">
        <v>1463</v>
      </c>
      <c r="F1055" s="2">
        <v>15</v>
      </c>
      <c r="G1055" s="2" t="s">
        <v>3403</v>
      </c>
      <c r="H1055" s="2" t="s">
        <v>3403</v>
      </c>
      <c r="I1055" s="2" t="s">
        <v>5566</v>
      </c>
      <c r="J1055" s="2" t="s">
        <v>6447</v>
      </c>
      <c r="K1055" s="7" t="s">
        <v>6448</v>
      </c>
      <c r="L1055" s="2" t="s">
        <v>1473</v>
      </c>
      <c r="M1055" s="2" t="s">
        <v>1983</v>
      </c>
      <c r="P1055" s="2" t="s">
        <v>6635</v>
      </c>
      <c r="Q1055" s="2" t="s">
        <v>6636</v>
      </c>
      <c r="AD1055" s="2" t="s">
        <v>6637</v>
      </c>
      <c r="AE1055" s="2" t="s">
        <v>6638</v>
      </c>
      <c r="AF1055" s="6" t="s">
        <v>1477</v>
      </c>
      <c r="AG1055" s="6" t="s">
        <v>1496</v>
      </c>
      <c r="AH1055" s="6" t="s">
        <v>1536</v>
      </c>
      <c r="AI1055" s="6" t="s">
        <v>1477</v>
      </c>
      <c r="AJ1055" s="6" t="s">
        <v>1477</v>
      </c>
      <c r="AK1055" s="6" t="s">
        <v>1477</v>
      </c>
      <c r="AL1055" s="6" t="s">
        <v>1477</v>
      </c>
      <c r="AM1055" s="6" t="s">
        <v>1477</v>
      </c>
      <c r="AN1055" s="6" t="s">
        <v>1477</v>
      </c>
      <c r="AO1055" s="6" t="s">
        <v>1477</v>
      </c>
      <c r="AP1055" s="6" t="s">
        <v>1480</v>
      </c>
      <c r="AQ1055" s="6" t="s">
        <v>1497</v>
      </c>
      <c r="AR1055" s="6" t="s">
        <v>1480</v>
      </c>
      <c r="AS1055" s="6" t="s">
        <v>1480</v>
      </c>
      <c r="AT1055" s="2" t="b">
        <f t="shared" si="36"/>
        <v>0</v>
      </c>
      <c r="AU1055" s="2" t="b">
        <f t="shared" si="41"/>
        <v>0</v>
      </c>
      <c r="AV1055" s="8" t="b">
        <f t="shared" si="37"/>
        <v>1</v>
      </c>
      <c r="AW1055" s="2" t="b">
        <f t="shared" si="38"/>
        <v>1</v>
      </c>
      <c r="AX1055" s="2" t="b">
        <f t="shared" si="39"/>
        <v>0</v>
      </c>
      <c r="AY1055" s="2" t="b">
        <f t="shared" si="40"/>
        <v>0</v>
      </c>
    </row>
    <row r="1056" spans="1:51" ht="16" x14ac:dyDescent="0.2">
      <c r="A1056" s="4" t="s">
        <v>6639</v>
      </c>
      <c r="B1056" s="2" t="s">
        <v>697</v>
      </c>
      <c r="C1056" s="2">
        <v>6</v>
      </c>
      <c r="D1056" s="2" t="s">
        <v>1464</v>
      </c>
      <c r="E1056" s="2" t="s">
        <v>1464</v>
      </c>
      <c r="F1056" s="2">
        <v>15</v>
      </c>
      <c r="G1056" s="2" t="s">
        <v>3403</v>
      </c>
      <c r="H1056" s="2" t="s">
        <v>3403</v>
      </c>
      <c r="I1056" s="2" t="s">
        <v>6640</v>
      </c>
      <c r="J1056" s="2" t="s">
        <v>6641</v>
      </c>
      <c r="K1056" s="7" t="s">
        <v>6642</v>
      </c>
      <c r="L1056" s="2" t="s">
        <v>1473</v>
      </c>
      <c r="M1056" s="2" t="s">
        <v>1528</v>
      </c>
      <c r="N1056" s="2" t="s">
        <v>3541</v>
      </c>
      <c r="O1056" s="2" t="s">
        <v>3542</v>
      </c>
      <c r="P1056" s="2" t="s">
        <v>6643</v>
      </c>
      <c r="Q1056" s="2" t="s">
        <v>6644</v>
      </c>
      <c r="R1056" s="2" t="s">
        <v>6643</v>
      </c>
      <c r="T1056" s="7" t="s">
        <v>6645</v>
      </c>
      <c r="Y1056" s="2" t="s">
        <v>3412</v>
      </c>
      <c r="AE1056" s="2" t="s">
        <v>6646</v>
      </c>
      <c r="AF1056" s="6" t="s">
        <v>1477</v>
      </c>
      <c r="AG1056" s="6" t="s">
        <v>1512</v>
      </c>
      <c r="AH1056" s="6" t="s">
        <v>1480</v>
      </c>
      <c r="AI1056" s="6" t="s">
        <v>1477</v>
      </c>
      <c r="AJ1056" s="6" t="s">
        <v>1477</v>
      </c>
      <c r="AK1056" s="6" t="s">
        <v>1477</v>
      </c>
      <c r="AL1056" s="6" t="s">
        <v>1477</v>
      </c>
      <c r="AM1056" s="6" t="s">
        <v>1477</v>
      </c>
      <c r="AN1056" s="6" t="s">
        <v>1477</v>
      </c>
      <c r="AO1056" s="6" t="s">
        <v>1477</v>
      </c>
      <c r="AP1056" s="6" t="s">
        <v>1478</v>
      </c>
      <c r="AQ1056" s="6" t="s">
        <v>1508</v>
      </c>
      <c r="AR1056" s="6" t="s">
        <v>1477</v>
      </c>
      <c r="AS1056" s="6" t="s">
        <v>1477</v>
      </c>
      <c r="AT1056" s="2" t="b">
        <f t="shared" si="36"/>
        <v>0</v>
      </c>
      <c r="AU1056" s="2" t="b">
        <f t="shared" si="41"/>
        <v>0</v>
      </c>
      <c r="AV1056" s="8" t="b">
        <f t="shared" si="37"/>
        <v>1</v>
      </c>
      <c r="AW1056" s="2" t="b">
        <f t="shared" si="38"/>
        <v>0</v>
      </c>
      <c r="AX1056" s="2" t="b">
        <f t="shared" si="39"/>
        <v>1</v>
      </c>
      <c r="AY1056" s="2" t="b">
        <f t="shared" si="40"/>
        <v>0</v>
      </c>
    </row>
    <row r="1057" spans="1:51" ht="16" x14ac:dyDescent="0.2">
      <c r="A1057" s="4" t="s">
        <v>6647</v>
      </c>
      <c r="B1057" s="2" t="s">
        <v>858</v>
      </c>
      <c r="C1057" s="2">
        <v>6</v>
      </c>
      <c r="D1057" s="2" t="s">
        <v>1464</v>
      </c>
      <c r="E1057" s="2" t="s">
        <v>1464</v>
      </c>
      <c r="F1057" s="2">
        <v>15</v>
      </c>
      <c r="G1057" s="2" t="s">
        <v>3403</v>
      </c>
      <c r="H1057" s="2" t="s">
        <v>3403</v>
      </c>
      <c r="I1057" s="2" t="s">
        <v>6640</v>
      </c>
      <c r="J1057" s="2" t="s">
        <v>6648</v>
      </c>
      <c r="K1057" s="7" t="s">
        <v>6649</v>
      </c>
      <c r="L1057" s="2" t="s">
        <v>1473</v>
      </c>
      <c r="M1057" s="2" t="s">
        <v>1528</v>
      </c>
      <c r="N1057" s="2" t="s">
        <v>3541</v>
      </c>
      <c r="O1057" s="2" t="s">
        <v>3542</v>
      </c>
      <c r="P1057" s="2" t="s">
        <v>6650</v>
      </c>
      <c r="Q1057" s="2" t="s">
        <v>6651</v>
      </c>
      <c r="R1057" s="2" t="s">
        <v>6650</v>
      </c>
      <c r="T1057" s="7" t="s">
        <v>6652</v>
      </c>
      <c r="Y1057" s="2" t="s">
        <v>3412</v>
      </c>
      <c r="AE1057" s="2" t="s">
        <v>6653</v>
      </c>
      <c r="AF1057" s="6" t="s">
        <v>1477</v>
      </c>
      <c r="AG1057" s="6" t="s">
        <v>1512</v>
      </c>
      <c r="AH1057" s="6" t="s">
        <v>1480</v>
      </c>
      <c r="AI1057" s="6" t="s">
        <v>1477</v>
      </c>
      <c r="AJ1057" s="6" t="s">
        <v>1477</v>
      </c>
      <c r="AK1057" s="6" t="s">
        <v>1477</v>
      </c>
      <c r="AL1057" s="6" t="s">
        <v>1477</v>
      </c>
      <c r="AM1057" s="6" t="s">
        <v>1477</v>
      </c>
      <c r="AN1057" s="6" t="s">
        <v>1477</v>
      </c>
      <c r="AO1057" s="6" t="s">
        <v>1477</v>
      </c>
      <c r="AP1057" s="6" t="s">
        <v>1478</v>
      </c>
      <c r="AQ1057" s="6" t="s">
        <v>1535</v>
      </c>
      <c r="AR1057" s="6" t="s">
        <v>1477</v>
      </c>
      <c r="AS1057" s="6" t="s">
        <v>1477</v>
      </c>
      <c r="AT1057" s="2" t="b">
        <f t="shared" si="36"/>
        <v>0</v>
      </c>
      <c r="AU1057" s="2" t="b">
        <f t="shared" si="41"/>
        <v>0</v>
      </c>
      <c r="AV1057" s="8" t="b">
        <f t="shared" si="37"/>
        <v>1</v>
      </c>
      <c r="AW1057" s="2" t="b">
        <f t="shared" si="38"/>
        <v>0</v>
      </c>
      <c r="AX1057" s="2" t="b">
        <f t="shared" si="39"/>
        <v>1</v>
      </c>
      <c r="AY1057" s="2" t="b">
        <f t="shared" si="40"/>
        <v>0</v>
      </c>
    </row>
    <row r="1058" spans="1:51" ht="16" x14ac:dyDescent="0.2">
      <c r="A1058" s="4" t="s">
        <v>6654</v>
      </c>
      <c r="B1058" s="2" t="s">
        <v>859</v>
      </c>
      <c r="E1058" s="2" t="s">
        <v>1463</v>
      </c>
      <c r="F1058" s="2">
        <v>15</v>
      </c>
      <c r="G1058" s="2" t="s">
        <v>3403</v>
      </c>
      <c r="H1058" s="2" t="s">
        <v>3403</v>
      </c>
      <c r="I1058" s="2" t="s">
        <v>6640</v>
      </c>
      <c r="J1058" s="2" t="s">
        <v>6648</v>
      </c>
      <c r="K1058" s="7" t="s">
        <v>6649</v>
      </c>
      <c r="L1058" s="2" t="s">
        <v>1473</v>
      </c>
      <c r="M1058" s="2" t="s">
        <v>1528</v>
      </c>
      <c r="N1058" s="2" t="s">
        <v>3427</v>
      </c>
      <c r="O1058" s="2" t="s">
        <v>3428</v>
      </c>
      <c r="P1058" s="2" t="s">
        <v>6655</v>
      </c>
      <c r="Q1058" s="2" t="s">
        <v>6656</v>
      </c>
      <c r="AE1058" s="2" t="s">
        <v>6657</v>
      </c>
      <c r="AF1058" s="6" t="s">
        <v>1477</v>
      </c>
      <c r="AG1058" s="6" t="s">
        <v>2084</v>
      </c>
      <c r="AH1058" s="6" t="s">
        <v>1602</v>
      </c>
      <c r="AI1058" s="6" t="s">
        <v>1477</v>
      </c>
      <c r="AJ1058" s="6" t="s">
        <v>1477</v>
      </c>
      <c r="AK1058" s="6" t="s">
        <v>1477</v>
      </c>
      <c r="AL1058" s="6" t="s">
        <v>1477</v>
      </c>
      <c r="AM1058" s="6" t="s">
        <v>1477</v>
      </c>
      <c r="AN1058" s="6" t="s">
        <v>1477</v>
      </c>
      <c r="AO1058" s="6" t="s">
        <v>1477</v>
      </c>
      <c r="AP1058" s="6" t="s">
        <v>1478</v>
      </c>
      <c r="AQ1058" s="6" t="s">
        <v>2084</v>
      </c>
      <c r="AR1058" s="6" t="s">
        <v>1496</v>
      </c>
      <c r="AS1058" s="6" t="s">
        <v>1480</v>
      </c>
      <c r="AT1058" s="2" t="b">
        <f t="shared" si="36"/>
        <v>0</v>
      </c>
      <c r="AU1058" s="2" t="b">
        <f t="shared" si="41"/>
        <v>0</v>
      </c>
      <c r="AV1058" s="8" t="b">
        <f t="shared" si="37"/>
        <v>1</v>
      </c>
      <c r="AW1058" s="2" t="b">
        <f t="shared" si="38"/>
        <v>1</v>
      </c>
      <c r="AX1058" s="2" t="b">
        <f t="shared" si="39"/>
        <v>0</v>
      </c>
      <c r="AY1058" s="2" t="b">
        <f t="shared" si="40"/>
        <v>0</v>
      </c>
    </row>
    <row r="1059" spans="1:51" ht="16" x14ac:dyDescent="0.2">
      <c r="A1059" s="4" t="s">
        <v>6658</v>
      </c>
      <c r="B1059" s="2" t="s">
        <v>706</v>
      </c>
      <c r="E1059" s="2" t="s">
        <v>1978</v>
      </c>
      <c r="F1059" s="2">
        <v>15</v>
      </c>
      <c r="G1059" s="2" t="s">
        <v>3403</v>
      </c>
      <c r="H1059" s="2" t="s">
        <v>3403</v>
      </c>
      <c r="I1059" s="2" t="s">
        <v>6640</v>
      </c>
      <c r="J1059" s="2" t="s">
        <v>6659</v>
      </c>
      <c r="K1059" s="7" t="s">
        <v>6660</v>
      </c>
      <c r="L1059" s="2" t="s">
        <v>1473</v>
      </c>
      <c r="M1059" s="2" t="s">
        <v>1528</v>
      </c>
      <c r="N1059" s="2" t="s">
        <v>6661</v>
      </c>
      <c r="O1059" s="2" t="s">
        <v>3817</v>
      </c>
      <c r="P1059" s="2" t="s">
        <v>6662</v>
      </c>
      <c r="Q1059" s="2" t="s">
        <v>6663</v>
      </c>
      <c r="AE1059" s="2" t="s">
        <v>6664</v>
      </c>
      <c r="AF1059" s="6" t="s">
        <v>1477</v>
      </c>
      <c r="AG1059" s="6" t="s">
        <v>1477</v>
      </c>
      <c r="AH1059" s="6" t="s">
        <v>1477</v>
      </c>
      <c r="AI1059" s="6" t="s">
        <v>1477</v>
      </c>
      <c r="AJ1059" s="6" t="s">
        <v>1477</v>
      </c>
      <c r="AK1059" s="6" t="s">
        <v>1477</v>
      </c>
      <c r="AL1059" s="6" t="s">
        <v>1477</v>
      </c>
      <c r="AM1059" s="6" t="s">
        <v>1477</v>
      </c>
      <c r="AN1059" s="6" t="s">
        <v>1477</v>
      </c>
      <c r="AO1059" s="6" t="s">
        <v>1477</v>
      </c>
      <c r="AP1059" s="6" t="s">
        <v>1478</v>
      </c>
      <c r="AQ1059" s="6" t="s">
        <v>1566</v>
      </c>
      <c r="AR1059" s="6" t="s">
        <v>1566</v>
      </c>
      <c r="AS1059" s="6" t="s">
        <v>1536</v>
      </c>
      <c r="AT1059" s="2" t="b">
        <f t="shared" si="36"/>
        <v>1</v>
      </c>
      <c r="AU1059" s="2" t="b">
        <f t="shared" si="41"/>
        <v>0</v>
      </c>
      <c r="AV1059" s="8" t="b">
        <f t="shared" si="37"/>
        <v>0</v>
      </c>
      <c r="AW1059" s="2" t="b">
        <f t="shared" si="38"/>
        <v>0</v>
      </c>
      <c r="AX1059" s="2" t="b">
        <f t="shared" si="39"/>
        <v>0</v>
      </c>
      <c r="AY1059" s="2" t="b">
        <f t="shared" si="40"/>
        <v>0</v>
      </c>
    </row>
    <row r="1060" spans="1:51" ht="16" x14ac:dyDescent="0.2">
      <c r="A1060" s="4" t="s">
        <v>6665</v>
      </c>
      <c r="B1060" s="2" t="s">
        <v>726</v>
      </c>
      <c r="E1060" s="2" t="s">
        <v>1463</v>
      </c>
      <c r="F1060" s="2">
        <v>15</v>
      </c>
      <c r="G1060" s="2" t="s">
        <v>3403</v>
      </c>
      <c r="H1060" s="2" t="s">
        <v>3403</v>
      </c>
      <c r="I1060" s="2" t="s">
        <v>6640</v>
      </c>
      <c r="J1060" s="2" t="s">
        <v>6659</v>
      </c>
      <c r="K1060" s="7" t="s">
        <v>6660</v>
      </c>
      <c r="L1060" s="2" t="s">
        <v>1473</v>
      </c>
      <c r="M1060" s="2" t="s">
        <v>1528</v>
      </c>
      <c r="N1060" s="2" t="s">
        <v>6666</v>
      </c>
      <c r="O1060" s="2" t="s">
        <v>3428</v>
      </c>
      <c r="P1060" s="2" t="s">
        <v>6667</v>
      </c>
      <c r="Q1060" s="2" t="s">
        <v>6668</v>
      </c>
      <c r="AE1060" s="2" t="s">
        <v>6669</v>
      </c>
      <c r="AF1060" s="6" t="s">
        <v>1477</v>
      </c>
      <c r="AG1060" s="6" t="s">
        <v>2084</v>
      </c>
      <c r="AH1060" s="6" t="s">
        <v>1497</v>
      </c>
      <c r="AI1060" s="6" t="s">
        <v>1477</v>
      </c>
      <c r="AJ1060" s="6" t="s">
        <v>1477</v>
      </c>
      <c r="AK1060" s="6" t="s">
        <v>1477</v>
      </c>
      <c r="AL1060" s="6" t="s">
        <v>1477</v>
      </c>
      <c r="AM1060" s="6" t="s">
        <v>1477</v>
      </c>
      <c r="AN1060" s="6" t="s">
        <v>1477</v>
      </c>
      <c r="AO1060" s="6" t="s">
        <v>1477</v>
      </c>
      <c r="AP1060" s="6" t="s">
        <v>1478</v>
      </c>
      <c r="AQ1060" s="6" t="s">
        <v>2084</v>
      </c>
      <c r="AR1060" s="6" t="s">
        <v>1496</v>
      </c>
      <c r="AS1060" s="6" t="s">
        <v>1480</v>
      </c>
      <c r="AT1060" s="2" t="b">
        <f t="shared" si="36"/>
        <v>0</v>
      </c>
      <c r="AU1060" s="2" t="b">
        <f t="shared" si="41"/>
        <v>0</v>
      </c>
      <c r="AV1060" s="8" t="b">
        <f t="shared" si="37"/>
        <v>1</v>
      </c>
      <c r="AW1060" s="2" t="b">
        <f t="shared" si="38"/>
        <v>1</v>
      </c>
      <c r="AX1060" s="2" t="b">
        <f t="shared" si="39"/>
        <v>0</v>
      </c>
      <c r="AY1060" s="2" t="b">
        <f t="shared" si="40"/>
        <v>0</v>
      </c>
    </row>
    <row r="1061" spans="1:51" ht="16" x14ac:dyDescent="0.2">
      <c r="A1061" s="4" t="s">
        <v>6670</v>
      </c>
      <c r="B1061" s="2" t="s">
        <v>727</v>
      </c>
      <c r="E1061" s="2" t="s">
        <v>1463</v>
      </c>
      <c r="F1061" s="2">
        <v>15</v>
      </c>
      <c r="G1061" s="2" t="s">
        <v>3403</v>
      </c>
      <c r="H1061" s="2" t="s">
        <v>3403</v>
      </c>
      <c r="I1061" s="2" t="s">
        <v>6640</v>
      </c>
      <c r="J1061" s="2" t="s">
        <v>6659</v>
      </c>
      <c r="K1061" s="7" t="s">
        <v>6660</v>
      </c>
      <c r="L1061" s="2" t="s">
        <v>1473</v>
      </c>
      <c r="M1061" s="2" t="s">
        <v>1528</v>
      </c>
      <c r="N1061" s="2" t="s">
        <v>6671</v>
      </c>
      <c r="O1061" s="2" t="s">
        <v>3428</v>
      </c>
      <c r="P1061" s="2" t="s">
        <v>6672</v>
      </c>
      <c r="Q1061" s="2" t="s">
        <v>6673</v>
      </c>
      <c r="AE1061" s="2" t="s">
        <v>6674</v>
      </c>
      <c r="AF1061" s="6" t="s">
        <v>1477</v>
      </c>
      <c r="AG1061" s="6" t="s">
        <v>2084</v>
      </c>
      <c r="AH1061" s="6" t="s">
        <v>1497</v>
      </c>
      <c r="AI1061" s="6" t="s">
        <v>1477</v>
      </c>
      <c r="AJ1061" s="6" t="s">
        <v>1477</v>
      </c>
      <c r="AK1061" s="6" t="s">
        <v>1477</v>
      </c>
      <c r="AL1061" s="6" t="s">
        <v>1477</v>
      </c>
      <c r="AM1061" s="6" t="s">
        <v>1477</v>
      </c>
      <c r="AN1061" s="6" t="s">
        <v>1477</v>
      </c>
      <c r="AO1061" s="6" t="s">
        <v>1477</v>
      </c>
      <c r="AP1061" s="6" t="s">
        <v>1478</v>
      </c>
      <c r="AQ1061" s="6" t="s">
        <v>2084</v>
      </c>
      <c r="AR1061" s="6" t="s">
        <v>1496</v>
      </c>
      <c r="AS1061" s="6" t="s">
        <v>1480</v>
      </c>
      <c r="AT1061" s="2" t="b">
        <f t="shared" si="36"/>
        <v>0</v>
      </c>
      <c r="AU1061" s="2" t="b">
        <f t="shared" si="41"/>
        <v>0</v>
      </c>
      <c r="AV1061" s="8" t="b">
        <f t="shared" si="37"/>
        <v>1</v>
      </c>
      <c r="AW1061" s="2" t="b">
        <f t="shared" si="38"/>
        <v>1</v>
      </c>
      <c r="AX1061" s="2" t="b">
        <f t="shared" si="39"/>
        <v>0</v>
      </c>
      <c r="AY1061" s="2" t="b">
        <f t="shared" si="40"/>
        <v>0</v>
      </c>
    </row>
    <row r="1062" spans="1:51" ht="16" x14ac:dyDescent="0.2">
      <c r="A1062" s="4" t="s">
        <v>6675</v>
      </c>
      <c r="B1062" s="2" t="s">
        <v>728</v>
      </c>
      <c r="E1062" s="2" t="s">
        <v>1463</v>
      </c>
      <c r="F1062" s="2">
        <v>15</v>
      </c>
      <c r="G1062" s="2" t="s">
        <v>3403</v>
      </c>
      <c r="H1062" s="2" t="s">
        <v>3403</v>
      </c>
      <c r="I1062" s="2" t="s">
        <v>6640</v>
      </c>
      <c r="J1062" s="2" t="s">
        <v>6659</v>
      </c>
      <c r="K1062" s="7" t="s">
        <v>6660</v>
      </c>
      <c r="L1062" s="2" t="s">
        <v>1473</v>
      </c>
      <c r="M1062" s="2" t="s">
        <v>1528</v>
      </c>
      <c r="N1062" s="2" t="s">
        <v>3855</v>
      </c>
      <c r="O1062" s="2" t="s">
        <v>3428</v>
      </c>
      <c r="P1062" s="2" t="s">
        <v>6676</v>
      </c>
      <c r="Q1062" s="2" t="s">
        <v>6677</v>
      </c>
      <c r="AE1062" s="2" t="s">
        <v>6678</v>
      </c>
      <c r="AF1062" s="6" t="s">
        <v>1477</v>
      </c>
      <c r="AG1062" s="6" t="s">
        <v>2084</v>
      </c>
      <c r="AH1062" s="6" t="s">
        <v>1682</v>
      </c>
      <c r="AI1062" s="6" t="s">
        <v>1477</v>
      </c>
      <c r="AJ1062" s="6" t="s">
        <v>1477</v>
      </c>
      <c r="AK1062" s="6" t="s">
        <v>1477</v>
      </c>
      <c r="AL1062" s="6" t="s">
        <v>1477</v>
      </c>
      <c r="AM1062" s="6" t="s">
        <v>1477</v>
      </c>
      <c r="AN1062" s="6" t="s">
        <v>1477</v>
      </c>
      <c r="AO1062" s="6" t="s">
        <v>1477</v>
      </c>
      <c r="AP1062" s="6" t="s">
        <v>1478</v>
      </c>
      <c r="AQ1062" s="6" t="s">
        <v>2084</v>
      </c>
      <c r="AR1062" s="6" t="s">
        <v>1535</v>
      </c>
      <c r="AS1062" s="6" t="s">
        <v>1480</v>
      </c>
      <c r="AT1062" s="2" t="b">
        <f t="shared" si="36"/>
        <v>0</v>
      </c>
      <c r="AU1062" s="2" t="b">
        <f t="shared" si="41"/>
        <v>0</v>
      </c>
      <c r="AV1062" s="8" t="b">
        <f t="shared" si="37"/>
        <v>1</v>
      </c>
      <c r="AW1062" s="2" t="b">
        <f t="shared" si="38"/>
        <v>1</v>
      </c>
      <c r="AX1062" s="2" t="b">
        <f t="shared" si="39"/>
        <v>0</v>
      </c>
      <c r="AY1062" s="2" t="b">
        <f t="shared" si="40"/>
        <v>0</v>
      </c>
    </row>
    <row r="1063" spans="1:51" ht="16" x14ac:dyDescent="0.2">
      <c r="A1063" s="4" t="s">
        <v>6679</v>
      </c>
      <c r="B1063" s="2" t="s">
        <v>748</v>
      </c>
      <c r="E1063" s="2" t="s">
        <v>1463</v>
      </c>
      <c r="F1063" s="2">
        <v>15</v>
      </c>
      <c r="G1063" s="2" t="s">
        <v>3403</v>
      </c>
      <c r="H1063" s="2" t="s">
        <v>3403</v>
      </c>
      <c r="I1063" s="2" t="s">
        <v>6640</v>
      </c>
      <c r="J1063" s="2" t="s">
        <v>6659</v>
      </c>
      <c r="K1063" s="7" t="s">
        <v>6660</v>
      </c>
      <c r="L1063" s="2" t="s">
        <v>1473</v>
      </c>
      <c r="M1063" s="2" t="s">
        <v>1528</v>
      </c>
      <c r="N1063" s="2" t="s">
        <v>6680</v>
      </c>
      <c r="O1063" s="2" t="s">
        <v>3589</v>
      </c>
      <c r="P1063" s="2" t="s">
        <v>6681</v>
      </c>
      <c r="Q1063" s="2" t="s">
        <v>6682</v>
      </c>
      <c r="AE1063" s="2" t="s">
        <v>6683</v>
      </c>
      <c r="AF1063" s="6" t="s">
        <v>1477</v>
      </c>
      <c r="AG1063" s="6" t="s">
        <v>2084</v>
      </c>
      <c r="AH1063" s="6" t="s">
        <v>1682</v>
      </c>
      <c r="AI1063" s="6" t="s">
        <v>1477</v>
      </c>
      <c r="AJ1063" s="6" t="s">
        <v>1477</v>
      </c>
      <c r="AK1063" s="6" t="s">
        <v>1477</v>
      </c>
      <c r="AL1063" s="6" t="s">
        <v>1477</v>
      </c>
      <c r="AM1063" s="6" t="s">
        <v>1477</v>
      </c>
      <c r="AN1063" s="6" t="s">
        <v>1477</v>
      </c>
      <c r="AO1063" s="6" t="s">
        <v>1477</v>
      </c>
      <c r="AP1063" s="6" t="s">
        <v>1682</v>
      </c>
      <c r="AQ1063" s="6" t="s">
        <v>1615</v>
      </c>
      <c r="AR1063" s="6" t="s">
        <v>1525</v>
      </c>
      <c r="AS1063" s="6" t="s">
        <v>1480</v>
      </c>
      <c r="AT1063" s="2" t="b">
        <f t="shared" si="36"/>
        <v>0</v>
      </c>
      <c r="AU1063" s="2" t="b">
        <f t="shared" si="41"/>
        <v>0</v>
      </c>
      <c r="AV1063" s="8" t="b">
        <f t="shared" si="37"/>
        <v>1</v>
      </c>
      <c r="AW1063" s="2" t="b">
        <f t="shared" si="38"/>
        <v>1</v>
      </c>
      <c r="AX1063" s="2" t="b">
        <f t="shared" si="39"/>
        <v>0</v>
      </c>
      <c r="AY1063" s="2" t="b">
        <f t="shared" si="40"/>
        <v>0</v>
      </c>
    </row>
    <row r="1064" spans="1:51" ht="16" x14ac:dyDescent="0.2">
      <c r="A1064" s="4" t="s">
        <v>6684</v>
      </c>
      <c r="B1064" s="2" t="s">
        <v>749</v>
      </c>
      <c r="E1064" s="2" t="s">
        <v>1463</v>
      </c>
      <c r="F1064" s="2">
        <v>15</v>
      </c>
      <c r="G1064" s="2" t="s">
        <v>3403</v>
      </c>
      <c r="H1064" s="2" t="s">
        <v>3403</v>
      </c>
      <c r="I1064" s="2" t="s">
        <v>6640</v>
      </c>
      <c r="J1064" s="2" t="s">
        <v>6659</v>
      </c>
      <c r="K1064" s="7" t="s">
        <v>6660</v>
      </c>
      <c r="L1064" s="2" t="s">
        <v>1473</v>
      </c>
      <c r="M1064" s="2" t="s">
        <v>1528</v>
      </c>
      <c r="N1064" s="2" t="s">
        <v>6685</v>
      </c>
      <c r="O1064" s="2" t="s">
        <v>3589</v>
      </c>
      <c r="P1064" s="2" t="s">
        <v>6686</v>
      </c>
      <c r="Q1064" s="2" t="s">
        <v>6687</v>
      </c>
      <c r="AE1064" s="2" t="s">
        <v>6688</v>
      </c>
      <c r="AF1064" s="6" t="s">
        <v>1477</v>
      </c>
      <c r="AG1064" s="6" t="s">
        <v>1526</v>
      </c>
      <c r="AH1064" s="6" t="s">
        <v>1682</v>
      </c>
      <c r="AI1064" s="6" t="s">
        <v>1477</v>
      </c>
      <c r="AJ1064" s="6" t="s">
        <v>1477</v>
      </c>
      <c r="AK1064" s="6" t="s">
        <v>1477</v>
      </c>
      <c r="AL1064" s="6" t="s">
        <v>1477</v>
      </c>
      <c r="AM1064" s="6" t="s">
        <v>1477</v>
      </c>
      <c r="AN1064" s="6" t="s">
        <v>1477</v>
      </c>
      <c r="AO1064" s="6" t="s">
        <v>1477</v>
      </c>
      <c r="AP1064" s="6" t="s">
        <v>1682</v>
      </c>
      <c r="AQ1064" s="6" t="s">
        <v>1525</v>
      </c>
      <c r="AR1064" s="6" t="s">
        <v>1525</v>
      </c>
      <c r="AS1064" s="6" t="s">
        <v>1480</v>
      </c>
      <c r="AT1064" s="2" t="b">
        <f t="shared" si="36"/>
        <v>0</v>
      </c>
      <c r="AU1064" s="2" t="b">
        <f t="shared" si="41"/>
        <v>0</v>
      </c>
      <c r="AV1064" s="8" t="b">
        <f t="shared" si="37"/>
        <v>1</v>
      </c>
      <c r="AW1064" s="2" t="b">
        <f t="shared" si="38"/>
        <v>1</v>
      </c>
      <c r="AX1064" s="2" t="b">
        <f t="shared" si="39"/>
        <v>0</v>
      </c>
      <c r="AY1064" s="2" t="b">
        <f t="shared" si="40"/>
        <v>0</v>
      </c>
    </row>
    <row r="1065" spans="1:51" ht="16" x14ac:dyDescent="0.2">
      <c r="A1065" s="4" t="s">
        <v>6689</v>
      </c>
      <c r="B1065" s="2" t="s">
        <v>750</v>
      </c>
      <c r="E1065" s="2" t="s">
        <v>1463</v>
      </c>
      <c r="F1065" s="2">
        <v>15</v>
      </c>
      <c r="G1065" s="2" t="s">
        <v>3403</v>
      </c>
      <c r="H1065" s="2" t="s">
        <v>3403</v>
      </c>
      <c r="I1065" s="2" t="s">
        <v>6640</v>
      </c>
      <c r="J1065" s="2" t="s">
        <v>6659</v>
      </c>
      <c r="K1065" s="7" t="s">
        <v>6660</v>
      </c>
      <c r="L1065" s="2" t="s">
        <v>1473</v>
      </c>
      <c r="M1065" s="2" t="s">
        <v>1528</v>
      </c>
      <c r="N1065" s="2" t="s">
        <v>5245</v>
      </c>
      <c r="O1065" s="2" t="s">
        <v>3589</v>
      </c>
      <c r="P1065" s="2" t="s">
        <v>6690</v>
      </c>
      <c r="Q1065" s="2" t="s">
        <v>6691</v>
      </c>
      <c r="AE1065" s="2" t="s">
        <v>6692</v>
      </c>
      <c r="AF1065" s="6" t="s">
        <v>1477</v>
      </c>
      <c r="AG1065" s="6" t="s">
        <v>1526</v>
      </c>
      <c r="AH1065" s="6" t="s">
        <v>1682</v>
      </c>
      <c r="AI1065" s="6" t="s">
        <v>1477</v>
      </c>
      <c r="AJ1065" s="6" t="s">
        <v>1477</v>
      </c>
      <c r="AK1065" s="6" t="s">
        <v>1477</v>
      </c>
      <c r="AL1065" s="6" t="s">
        <v>1477</v>
      </c>
      <c r="AM1065" s="6" t="s">
        <v>1477</v>
      </c>
      <c r="AN1065" s="6" t="s">
        <v>1477</v>
      </c>
      <c r="AO1065" s="6" t="s">
        <v>1477</v>
      </c>
      <c r="AP1065" s="6" t="s">
        <v>1682</v>
      </c>
      <c r="AQ1065" s="6" t="s">
        <v>1525</v>
      </c>
      <c r="AR1065" s="6" t="s">
        <v>1525</v>
      </c>
      <c r="AS1065" s="6" t="s">
        <v>1480</v>
      </c>
      <c r="AT1065" s="2" t="b">
        <f t="shared" si="36"/>
        <v>0</v>
      </c>
      <c r="AU1065" s="2" t="b">
        <f t="shared" si="41"/>
        <v>0</v>
      </c>
      <c r="AV1065" s="8" t="b">
        <f t="shared" si="37"/>
        <v>1</v>
      </c>
      <c r="AW1065" s="2" t="b">
        <f t="shared" si="38"/>
        <v>1</v>
      </c>
      <c r="AX1065" s="2" t="b">
        <f t="shared" si="39"/>
        <v>0</v>
      </c>
      <c r="AY1065" s="2" t="b">
        <f t="shared" si="40"/>
        <v>0</v>
      </c>
    </row>
    <row r="1066" spans="1:51" ht="16" x14ac:dyDescent="0.2">
      <c r="A1066" s="4" t="s">
        <v>6693</v>
      </c>
      <c r="B1066" s="2" t="s">
        <v>754</v>
      </c>
      <c r="E1066" s="2" t="s">
        <v>1463</v>
      </c>
      <c r="F1066" s="2">
        <v>15</v>
      </c>
      <c r="G1066" s="2" t="s">
        <v>3403</v>
      </c>
      <c r="H1066" s="2" t="s">
        <v>3403</v>
      </c>
      <c r="I1066" s="2" t="s">
        <v>6640</v>
      </c>
      <c r="J1066" s="2" t="s">
        <v>6659</v>
      </c>
      <c r="K1066" s="7" t="s">
        <v>6660</v>
      </c>
      <c r="L1066" s="2" t="s">
        <v>1473</v>
      </c>
      <c r="M1066" s="2" t="s">
        <v>1528</v>
      </c>
      <c r="N1066" s="2" t="s">
        <v>5260</v>
      </c>
      <c r="O1066" s="2" t="s">
        <v>3589</v>
      </c>
      <c r="P1066" s="2" t="s">
        <v>6694</v>
      </c>
      <c r="Q1066" s="2" t="s">
        <v>6695</v>
      </c>
      <c r="AE1066" s="2" t="s">
        <v>6696</v>
      </c>
      <c r="AF1066" s="6" t="s">
        <v>1477</v>
      </c>
      <c r="AG1066" s="6" t="s">
        <v>1526</v>
      </c>
      <c r="AH1066" s="6" t="s">
        <v>1682</v>
      </c>
      <c r="AI1066" s="6" t="s">
        <v>1477</v>
      </c>
      <c r="AJ1066" s="6" t="s">
        <v>1477</v>
      </c>
      <c r="AK1066" s="6" t="s">
        <v>1477</v>
      </c>
      <c r="AL1066" s="6" t="s">
        <v>1477</v>
      </c>
      <c r="AM1066" s="6" t="s">
        <v>1477</v>
      </c>
      <c r="AN1066" s="6" t="s">
        <v>1477</v>
      </c>
      <c r="AO1066" s="6" t="s">
        <v>1477</v>
      </c>
      <c r="AP1066" s="6" t="s">
        <v>1682</v>
      </c>
      <c r="AQ1066" s="6" t="s">
        <v>1525</v>
      </c>
      <c r="AR1066" s="6" t="s">
        <v>1525</v>
      </c>
      <c r="AS1066" s="6" t="s">
        <v>1480</v>
      </c>
      <c r="AT1066" s="2" t="b">
        <f t="shared" si="36"/>
        <v>0</v>
      </c>
      <c r="AU1066" s="2" t="b">
        <f t="shared" si="41"/>
        <v>0</v>
      </c>
      <c r="AV1066" s="8" t="b">
        <f t="shared" si="37"/>
        <v>1</v>
      </c>
      <c r="AW1066" s="2" t="b">
        <f t="shared" si="38"/>
        <v>1</v>
      </c>
      <c r="AX1066" s="2" t="b">
        <f t="shared" si="39"/>
        <v>0</v>
      </c>
      <c r="AY1066" s="2" t="b">
        <f t="shared" si="40"/>
        <v>0</v>
      </c>
    </row>
    <row r="1067" spans="1:51" ht="16" x14ac:dyDescent="0.2">
      <c r="A1067" s="4" t="s">
        <v>6697</v>
      </c>
      <c r="B1067" s="2" t="s">
        <v>755</v>
      </c>
      <c r="E1067" s="2" t="s">
        <v>1463</v>
      </c>
      <c r="F1067" s="2">
        <v>15</v>
      </c>
      <c r="G1067" s="2" t="s">
        <v>3403</v>
      </c>
      <c r="H1067" s="2" t="s">
        <v>3403</v>
      </c>
      <c r="I1067" s="2" t="s">
        <v>6640</v>
      </c>
      <c r="J1067" s="2" t="s">
        <v>6659</v>
      </c>
      <c r="K1067" s="7" t="s">
        <v>6660</v>
      </c>
      <c r="L1067" s="2" t="s">
        <v>1473</v>
      </c>
      <c r="M1067" s="2" t="s">
        <v>1528</v>
      </c>
      <c r="N1067" s="2" t="s">
        <v>6698</v>
      </c>
      <c r="O1067" s="2" t="s">
        <v>3589</v>
      </c>
      <c r="P1067" s="2" t="s">
        <v>6699</v>
      </c>
      <c r="Q1067" s="2" t="s">
        <v>6700</v>
      </c>
      <c r="AE1067" s="2" t="s">
        <v>6701</v>
      </c>
      <c r="AF1067" s="6" t="s">
        <v>1477</v>
      </c>
      <c r="AG1067" s="6" t="s">
        <v>1526</v>
      </c>
      <c r="AH1067" s="6" t="s">
        <v>1682</v>
      </c>
      <c r="AI1067" s="6" t="s">
        <v>1477</v>
      </c>
      <c r="AJ1067" s="6" t="s">
        <v>1477</v>
      </c>
      <c r="AK1067" s="6" t="s">
        <v>1477</v>
      </c>
      <c r="AL1067" s="6" t="s">
        <v>1477</v>
      </c>
      <c r="AM1067" s="6" t="s">
        <v>1477</v>
      </c>
      <c r="AN1067" s="6" t="s">
        <v>1477</v>
      </c>
      <c r="AO1067" s="6" t="s">
        <v>1477</v>
      </c>
      <c r="AP1067" s="6" t="s">
        <v>1682</v>
      </c>
      <c r="AQ1067" s="6" t="s">
        <v>1525</v>
      </c>
      <c r="AR1067" s="6" t="s">
        <v>1525</v>
      </c>
      <c r="AS1067" s="6" t="s">
        <v>1480</v>
      </c>
      <c r="AT1067" s="2" t="b">
        <f t="shared" si="36"/>
        <v>0</v>
      </c>
      <c r="AU1067" s="2" t="b">
        <f t="shared" si="41"/>
        <v>0</v>
      </c>
      <c r="AV1067" s="8" t="b">
        <f t="shared" si="37"/>
        <v>1</v>
      </c>
      <c r="AW1067" s="2" t="b">
        <f t="shared" si="38"/>
        <v>1</v>
      </c>
      <c r="AX1067" s="2" t="b">
        <f t="shared" si="39"/>
        <v>0</v>
      </c>
      <c r="AY1067" s="2" t="b">
        <f t="shared" si="40"/>
        <v>0</v>
      </c>
    </row>
    <row r="1068" spans="1:51" ht="16" x14ac:dyDescent="0.2">
      <c r="A1068" s="4" t="s">
        <v>6702</v>
      </c>
      <c r="B1068" s="2" t="s">
        <v>756</v>
      </c>
      <c r="E1068" s="2" t="s">
        <v>1463</v>
      </c>
      <c r="F1068" s="2">
        <v>15</v>
      </c>
      <c r="G1068" s="2" t="s">
        <v>3403</v>
      </c>
      <c r="H1068" s="2" t="s">
        <v>3403</v>
      </c>
      <c r="I1068" s="2" t="s">
        <v>6640</v>
      </c>
      <c r="J1068" s="2" t="s">
        <v>6659</v>
      </c>
      <c r="K1068" s="7" t="s">
        <v>6660</v>
      </c>
      <c r="L1068" s="2" t="s">
        <v>1473</v>
      </c>
      <c r="M1068" s="2" t="s">
        <v>1528</v>
      </c>
      <c r="N1068" s="2" t="s">
        <v>6703</v>
      </c>
      <c r="O1068" s="2" t="s">
        <v>3589</v>
      </c>
      <c r="P1068" s="2" t="s">
        <v>6704</v>
      </c>
      <c r="Q1068" s="2" t="s">
        <v>6705</v>
      </c>
      <c r="AE1068" s="2" t="s">
        <v>6706</v>
      </c>
      <c r="AF1068" s="6" t="s">
        <v>1477</v>
      </c>
      <c r="AG1068" s="6" t="s">
        <v>1526</v>
      </c>
      <c r="AH1068" s="6" t="s">
        <v>1682</v>
      </c>
      <c r="AI1068" s="6" t="s">
        <v>1477</v>
      </c>
      <c r="AJ1068" s="6" t="s">
        <v>1477</v>
      </c>
      <c r="AK1068" s="6" t="s">
        <v>1477</v>
      </c>
      <c r="AL1068" s="6" t="s">
        <v>1477</v>
      </c>
      <c r="AM1068" s="6" t="s">
        <v>1477</v>
      </c>
      <c r="AN1068" s="6" t="s">
        <v>1477</v>
      </c>
      <c r="AO1068" s="6" t="s">
        <v>1477</v>
      </c>
      <c r="AP1068" s="6" t="s">
        <v>1682</v>
      </c>
      <c r="AQ1068" s="6" t="s">
        <v>1615</v>
      </c>
      <c r="AR1068" s="6" t="s">
        <v>1525</v>
      </c>
      <c r="AS1068" s="6" t="s">
        <v>1480</v>
      </c>
      <c r="AT1068" s="2" t="b">
        <f t="shared" si="36"/>
        <v>0</v>
      </c>
      <c r="AU1068" s="2" t="b">
        <f t="shared" si="41"/>
        <v>0</v>
      </c>
      <c r="AV1068" s="8" t="b">
        <f t="shared" si="37"/>
        <v>1</v>
      </c>
      <c r="AW1068" s="2" t="b">
        <f t="shared" si="38"/>
        <v>1</v>
      </c>
      <c r="AX1068" s="2" t="b">
        <f t="shared" si="39"/>
        <v>0</v>
      </c>
      <c r="AY1068" s="2" t="b">
        <f t="shared" si="40"/>
        <v>0</v>
      </c>
    </row>
    <row r="1069" spans="1:51" ht="16" x14ac:dyDescent="0.2">
      <c r="A1069" s="4" t="s">
        <v>6707</v>
      </c>
      <c r="B1069" s="2" t="s">
        <v>757</v>
      </c>
      <c r="C1069" s="3"/>
      <c r="E1069" s="2" t="s">
        <v>1463</v>
      </c>
      <c r="F1069" s="2">
        <v>15</v>
      </c>
      <c r="G1069" s="2" t="s">
        <v>3403</v>
      </c>
      <c r="H1069" s="3" t="s">
        <v>3403</v>
      </c>
      <c r="I1069" s="3" t="s">
        <v>6640</v>
      </c>
      <c r="J1069" s="3" t="s">
        <v>6659</v>
      </c>
      <c r="K1069" s="9" t="s">
        <v>6660</v>
      </c>
      <c r="L1069" s="3" t="s">
        <v>1473</v>
      </c>
      <c r="M1069" s="3" t="s">
        <v>1528</v>
      </c>
      <c r="N1069" s="3" t="s">
        <v>5255</v>
      </c>
      <c r="O1069" s="3" t="s">
        <v>3589</v>
      </c>
      <c r="P1069" s="3" t="s">
        <v>6708</v>
      </c>
      <c r="Q1069" s="3" t="s">
        <v>6709</v>
      </c>
      <c r="R1069" s="3"/>
      <c r="S1069" s="3"/>
      <c r="T1069" s="3"/>
      <c r="U1069" s="3"/>
      <c r="AE1069" s="2" t="s">
        <v>6710</v>
      </c>
      <c r="AF1069" s="6" t="s">
        <v>1477</v>
      </c>
      <c r="AG1069" s="6" t="s">
        <v>1526</v>
      </c>
      <c r="AH1069" s="6" t="s">
        <v>1682</v>
      </c>
      <c r="AI1069" s="6" t="s">
        <v>1477</v>
      </c>
      <c r="AJ1069" s="6" t="s">
        <v>1477</v>
      </c>
      <c r="AK1069" s="6" t="s">
        <v>1477</v>
      </c>
      <c r="AL1069" s="6" t="s">
        <v>1477</v>
      </c>
      <c r="AM1069" s="6" t="s">
        <v>1477</v>
      </c>
      <c r="AN1069" s="6" t="s">
        <v>1477</v>
      </c>
      <c r="AO1069" s="6" t="s">
        <v>1477</v>
      </c>
      <c r="AP1069" s="6" t="s">
        <v>1682</v>
      </c>
      <c r="AQ1069" s="6" t="s">
        <v>1525</v>
      </c>
      <c r="AR1069" s="6" t="s">
        <v>1525</v>
      </c>
      <c r="AS1069" s="6" t="s">
        <v>1480</v>
      </c>
      <c r="AT1069" s="2" t="b">
        <f t="shared" si="36"/>
        <v>0</v>
      </c>
      <c r="AU1069" s="2" t="b">
        <f t="shared" si="41"/>
        <v>0</v>
      </c>
      <c r="AV1069" s="8" t="b">
        <f t="shared" si="37"/>
        <v>1</v>
      </c>
      <c r="AW1069" s="2" t="b">
        <f t="shared" si="38"/>
        <v>1</v>
      </c>
      <c r="AX1069" s="2" t="b">
        <f t="shared" si="39"/>
        <v>0</v>
      </c>
      <c r="AY1069" s="2" t="b">
        <f t="shared" si="40"/>
        <v>0</v>
      </c>
    </row>
    <row r="1070" spans="1:51" ht="16" x14ac:dyDescent="0.2">
      <c r="A1070" s="4" t="s">
        <v>6711</v>
      </c>
      <c r="B1070" s="2" t="s">
        <v>759</v>
      </c>
      <c r="E1070" s="2" t="s">
        <v>1463</v>
      </c>
      <c r="F1070" s="2">
        <v>15</v>
      </c>
      <c r="G1070" s="2" t="s">
        <v>3403</v>
      </c>
      <c r="H1070" s="2" t="s">
        <v>3403</v>
      </c>
      <c r="I1070" s="2" t="s">
        <v>6640</v>
      </c>
      <c r="J1070" s="2" t="s">
        <v>6659</v>
      </c>
      <c r="K1070" s="7" t="s">
        <v>6660</v>
      </c>
      <c r="L1070" s="2" t="s">
        <v>1473</v>
      </c>
      <c r="M1070" s="2" t="s">
        <v>1528</v>
      </c>
      <c r="N1070" s="2" t="s">
        <v>6712</v>
      </c>
      <c r="O1070" s="2" t="s">
        <v>3589</v>
      </c>
      <c r="P1070" s="2" t="s">
        <v>6713</v>
      </c>
      <c r="Q1070" s="2" t="s">
        <v>6714</v>
      </c>
      <c r="AE1070" s="2" t="s">
        <v>6715</v>
      </c>
      <c r="AF1070" s="6" t="s">
        <v>1477</v>
      </c>
      <c r="AG1070" s="6" t="s">
        <v>1526</v>
      </c>
      <c r="AH1070" s="6" t="s">
        <v>1682</v>
      </c>
      <c r="AI1070" s="6" t="s">
        <v>1477</v>
      </c>
      <c r="AJ1070" s="6" t="s">
        <v>1477</v>
      </c>
      <c r="AK1070" s="6" t="s">
        <v>1477</v>
      </c>
      <c r="AL1070" s="6" t="s">
        <v>1477</v>
      </c>
      <c r="AM1070" s="6" t="s">
        <v>1477</v>
      </c>
      <c r="AN1070" s="6" t="s">
        <v>1477</v>
      </c>
      <c r="AO1070" s="6" t="s">
        <v>1477</v>
      </c>
      <c r="AP1070" s="6" t="s">
        <v>1682</v>
      </c>
      <c r="AQ1070" s="6" t="s">
        <v>1525</v>
      </c>
      <c r="AR1070" s="6" t="s">
        <v>1525</v>
      </c>
      <c r="AS1070" s="6" t="s">
        <v>1480</v>
      </c>
      <c r="AT1070" s="2" t="b">
        <f t="shared" si="36"/>
        <v>0</v>
      </c>
      <c r="AU1070" s="2" t="b">
        <f t="shared" si="41"/>
        <v>0</v>
      </c>
      <c r="AV1070" s="8" t="b">
        <f t="shared" si="37"/>
        <v>1</v>
      </c>
      <c r="AW1070" s="2" t="b">
        <f t="shared" si="38"/>
        <v>1</v>
      </c>
      <c r="AX1070" s="2" t="b">
        <f t="shared" si="39"/>
        <v>0</v>
      </c>
      <c r="AY1070" s="2" t="b">
        <f t="shared" si="40"/>
        <v>0</v>
      </c>
    </row>
    <row r="1071" spans="1:51" ht="16" x14ac:dyDescent="0.2">
      <c r="A1071" s="4" t="s">
        <v>6716</v>
      </c>
      <c r="B1071" s="2" t="s">
        <v>760</v>
      </c>
      <c r="E1071" s="2" t="s">
        <v>1463</v>
      </c>
      <c r="F1071" s="2">
        <v>15</v>
      </c>
      <c r="G1071" s="2" t="s">
        <v>3403</v>
      </c>
      <c r="H1071" s="2" t="s">
        <v>3403</v>
      </c>
      <c r="I1071" s="2" t="s">
        <v>6640</v>
      </c>
      <c r="J1071" s="2" t="s">
        <v>6659</v>
      </c>
      <c r="K1071" s="7" t="s">
        <v>6660</v>
      </c>
      <c r="L1071" s="2" t="s">
        <v>1473</v>
      </c>
      <c r="M1071" s="2" t="s">
        <v>1528</v>
      </c>
      <c r="N1071" s="2" t="s">
        <v>6717</v>
      </c>
      <c r="O1071" s="2" t="s">
        <v>3589</v>
      </c>
      <c r="P1071" s="2" t="s">
        <v>6718</v>
      </c>
      <c r="Q1071" s="2" t="s">
        <v>6719</v>
      </c>
      <c r="AE1071" s="2" t="s">
        <v>6720</v>
      </c>
      <c r="AF1071" s="6" t="s">
        <v>1477</v>
      </c>
      <c r="AG1071" s="6" t="s">
        <v>1526</v>
      </c>
      <c r="AH1071" s="6" t="s">
        <v>1682</v>
      </c>
      <c r="AI1071" s="6" t="s">
        <v>1477</v>
      </c>
      <c r="AJ1071" s="6" t="s">
        <v>1477</v>
      </c>
      <c r="AK1071" s="6" t="s">
        <v>1477</v>
      </c>
      <c r="AL1071" s="6" t="s">
        <v>1477</v>
      </c>
      <c r="AM1071" s="6" t="s">
        <v>1477</v>
      </c>
      <c r="AN1071" s="6" t="s">
        <v>1477</v>
      </c>
      <c r="AO1071" s="6" t="s">
        <v>1477</v>
      </c>
      <c r="AP1071" s="6" t="s">
        <v>1682</v>
      </c>
      <c r="AQ1071" s="6" t="s">
        <v>1525</v>
      </c>
      <c r="AR1071" s="6" t="s">
        <v>1525</v>
      </c>
      <c r="AS1071" s="6" t="s">
        <v>1480</v>
      </c>
      <c r="AT1071" s="2" t="b">
        <f t="shared" si="36"/>
        <v>0</v>
      </c>
      <c r="AU1071" s="2" t="b">
        <f t="shared" si="41"/>
        <v>0</v>
      </c>
      <c r="AV1071" s="8" t="b">
        <f t="shared" si="37"/>
        <v>1</v>
      </c>
      <c r="AW1071" s="2" t="b">
        <f t="shared" si="38"/>
        <v>1</v>
      </c>
      <c r="AX1071" s="2" t="b">
        <f t="shared" si="39"/>
        <v>0</v>
      </c>
      <c r="AY1071" s="2" t="b">
        <f t="shared" si="40"/>
        <v>0</v>
      </c>
    </row>
    <row r="1072" spans="1:51" ht="16" x14ac:dyDescent="0.2">
      <c r="A1072" s="4" t="s">
        <v>6721</v>
      </c>
      <c r="B1072" s="2" t="s">
        <v>761</v>
      </c>
      <c r="E1072" s="2" t="s">
        <v>1463</v>
      </c>
      <c r="F1072" s="2">
        <v>15</v>
      </c>
      <c r="G1072" s="2" t="s">
        <v>3403</v>
      </c>
      <c r="H1072" s="2" t="s">
        <v>3403</v>
      </c>
      <c r="I1072" s="2" t="s">
        <v>6640</v>
      </c>
      <c r="J1072" s="2" t="s">
        <v>6659</v>
      </c>
      <c r="K1072" s="7" t="s">
        <v>6660</v>
      </c>
      <c r="L1072" s="2" t="s">
        <v>1473</v>
      </c>
      <c r="M1072" s="2" t="s">
        <v>1528</v>
      </c>
      <c r="N1072" s="2" t="s">
        <v>6722</v>
      </c>
      <c r="O1072" s="2" t="s">
        <v>3589</v>
      </c>
      <c r="P1072" s="2" t="s">
        <v>6723</v>
      </c>
      <c r="Q1072" s="2" t="s">
        <v>6724</v>
      </c>
      <c r="AE1072" s="2" t="s">
        <v>6725</v>
      </c>
      <c r="AF1072" s="6" t="s">
        <v>1477</v>
      </c>
      <c r="AG1072" s="6" t="s">
        <v>1526</v>
      </c>
      <c r="AH1072" s="6" t="s">
        <v>1682</v>
      </c>
      <c r="AI1072" s="6" t="s">
        <v>1477</v>
      </c>
      <c r="AJ1072" s="6" t="s">
        <v>1477</v>
      </c>
      <c r="AK1072" s="6" t="s">
        <v>1477</v>
      </c>
      <c r="AL1072" s="6" t="s">
        <v>1477</v>
      </c>
      <c r="AM1072" s="6" t="s">
        <v>1477</v>
      </c>
      <c r="AN1072" s="6" t="s">
        <v>1477</v>
      </c>
      <c r="AO1072" s="6" t="s">
        <v>1477</v>
      </c>
      <c r="AP1072" s="6" t="s">
        <v>1682</v>
      </c>
      <c r="AQ1072" s="6" t="s">
        <v>1525</v>
      </c>
      <c r="AR1072" s="6" t="s">
        <v>1525</v>
      </c>
      <c r="AS1072" s="6" t="s">
        <v>1480</v>
      </c>
      <c r="AT1072" s="2" t="b">
        <f t="shared" si="36"/>
        <v>0</v>
      </c>
      <c r="AU1072" s="2" t="b">
        <f t="shared" si="41"/>
        <v>0</v>
      </c>
      <c r="AV1072" s="8" t="b">
        <f t="shared" si="37"/>
        <v>1</v>
      </c>
      <c r="AW1072" s="2" t="b">
        <f t="shared" si="38"/>
        <v>1</v>
      </c>
      <c r="AX1072" s="2" t="b">
        <f t="shared" si="39"/>
        <v>0</v>
      </c>
      <c r="AY1072" s="2" t="b">
        <f t="shared" si="40"/>
        <v>0</v>
      </c>
    </row>
    <row r="1073" spans="1:51" ht="16" x14ac:dyDescent="0.2">
      <c r="A1073" s="4" t="s">
        <v>6726</v>
      </c>
      <c r="B1073" s="2" t="s">
        <v>843</v>
      </c>
      <c r="E1073" s="2" t="s">
        <v>1463</v>
      </c>
      <c r="F1073" s="2">
        <v>15</v>
      </c>
      <c r="G1073" s="2" t="s">
        <v>3403</v>
      </c>
      <c r="H1073" s="2" t="s">
        <v>3403</v>
      </c>
      <c r="I1073" s="2" t="s">
        <v>6640</v>
      </c>
      <c r="J1073" s="2" t="s">
        <v>6659</v>
      </c>
      <c r="K1073" s="7" t="s">
        <v>6660</v>
      </c>
      <c r="L1073" s="2" t="s">
        <v>1473</v>
      </c>
      <c r="M1073" s="2" t="s">
        <v>1528</v>
      </c>
      <c r="N1073" s="2" t="s">
        <v>6727</v>
      </c>
      <c r="O1073" s="2" t="s">
        <v>3817</v>
      </c>
      <c r="P1073" s="2" t="s">
        <v>6728</v>
      </c>
      <c r="Q1073" s="2" t="s">
        <v>6729</v>
      </c>
      <c r="AE1073" s="2" t="s">
        <v>6730</v>
      </c>
      <c r="AF1073" s="6" t="s">
        <v>1477</v>
      </c>
      <c r="AG1073" s="6" t="s">
        <v>1761</v>
      </c>
      <c r="AH1073" s="6" t="s">
        <v>1480</v>
      </c>
      <c r="AI1073" s="6" t="s">
        <v>1477</v>
      </c>
      <c r="AJ1073" s="6" t="s">
        <v>1477</v>
      </c>
      <c r="AK1073" s="6" t="s">
        <v>1477</v>
      </c>
      <c r="AL1073" s="6" t="s">
        <v>1477</v>
      </c>
      <c r="AM1073" s="6" t="s">
        <v>1477</v>
      </c>
      <c r="AN1073" s="6" t="s">
        <v>1477</v>
      </c>
      <c r="AO1073" s="6" t="s">
        <v>1477</v>
      </c>
      <c r="AP1073" s="6" t="s">
        <v>1480</v>
      </c>
      <c r="AQ1073" s="6" t="s">
        <v>1496</v>
      </c>
      <c r="AR1073" s="6" t="s">
        <v>1761</v>
      </c>
      <c r="AS1073" s="6" t="s">
        <v>1480</v>
      </c>
      <c r="AT1073" s="2" t="b">
        <f t="shared" si="36"/>
        <v>0</v>
      </c>
      <c r="AU1073" s="2" t="b">
        <f t="shared" si="41"/>
        <v>0</v>
      </c>
      <c r="AV1073" s="8" t="b">
        <f t="shared" si="37"/>
        <v>1</v>
      </c>
      <c r="AW1073" s="2" t="b">
        <f t="shared" si="38"/>
        <v>1</v>
      </c>
      <c r="AX1073" s="2" t="b">
        <f t="shared" si="39"/>
        <v>0</v>
      </c>
      <c r="AY1073" s="2" t="b">
        <f t="shared" si="40"/>
        <v>0</v>
      </c>
    </row>
    <row r="1074" spans="1:51" ht="16" x14ac:dyDescent="0.2">
      <c r="A1074" s="4" t="s">
        <v>6731</v>
      </c>
      <c r="B1074" s="2" t="s">
        <v>844</v>
      </c>
      <c r="E1074" s="2" t="s">
        <v>1463</v>
      </c>
      <c r="F1074" s="2">
        <v>15</v>
      </c>
      <c r="G1074" s="2" t="s">
        <v>3403</v>
      </c>
      <c r="H1074" s="2" t="s">
        <v>3403</v>
      </c>
      <c r="I1074" s="2" t="s">
        <v>6640</v>
      </c>
      <c r="J1074" s="2" t="s">
        <v>6659</v>
      </c>
      <c r="K1074" s="7" t="s">
        <v>6660</v>
      </c>
      <c r="L1074" s="2" t="s">
        <v>1473</v>
      </c>
      <c r="M1074" s="2" t="s">
        <v>1528</v>
      </c>
      <c r="N1074" s="2" t="s">
        <v>6732</v>
      </c>
      <c r="O1074" s="2" t="s">
        <v>3817</v>
      </c>
      <c r="P1074" s="2" t="s">
        <v>6733</v>
      </c>
      <c r="Q1074" s="2" t="s">
        <v>6734</v>
      </c>
      <c r="AE1074" s="2" t="s">
        <v>6735</v>
      </c>
      <c r="AF1074" s="6" t="s">
        <v>1477</v>
      </c>
      <c r="AG1074" s="6" t="s">
        <v>1761</v>
      </c>
      <c r="AH1074" s="6" t="s">
        <v>1480</v>
      </c>
      <c r="AI1074" s="6" t="s">
        <v>1477</v>
      </c>
      <c r="AJ1074" s="6" t="s">
        <v>1477</v>
      </c>
      <c r="AK1074" s="6" t="s">
        <v>1477</v>
      </c>
      <c r="AL1074" s="6" t="s">
        <v>1477</v>
      </c>
      <c r="AM1074" s="6" t="s">
        <v>1477</v>
      </c>
      <c r="AN1074" s="6" t="s">
        <v>1477</v>
      </c>
      <c r="AO1074" s="6" t="s">
        <v>1477</v>
      </c>
      <c r="AP1074" s="6" t="s">
        <v>1480</v>
      </c>
      <c r="AQ1074" s="6" t="s">
        <v>1496</v>
      </c>
      <c r="AR1074" s="6" t="s">
        <v>1761</v>
      </c>
      <c r="AS1074" s="6" t="s">
        <v>1480</v>
      </c>
      <c r="AT1074" s="2" t="b">
        <f t="shared" si="36"/>
        <v>0</v>
      </c>
      <c r="AU1074" s="2" t="b">
        <f t="shared" si="41"/>
        <v>0</v>
      </c>
      <c r="AV1074" s="8" t="b">
        <f t="shared" si="37"/>
        <v>1</v>
      </c>
      <c r="AW1074" s="2" t="b">
        <f t="shared" si="38"/>
        <v>1</v>
      </c>
      <c r="AX1074" s="2" t="b">
        <f t="shared" si="39"/>
        <v>0</v>
      </c>
      <c r="AY1074" s="2" t="b">
        <f t="shared" si="40"/>
        <v>0</v>
      </c>
    </row>
    <row r="1075" spans="1:51" ht="16" x14ac:dyDescent="0.2">
      <c r="A1075" s="4" t="s">
        <v>6736</v>
      </c>
      <c r="B1075" s="2" t="s">
        <v>885</v>
      </c>
      <c r="E1075" s="2" t="s">
        <v>1463</v>
      </c>
      <c r="F1075" s="2">
        <v>15</v>
      </c>
      <c r="G1075" s="2" t="s">
        <v>3403</v>
      </c>
      <c r="H1075" s="2" t="s">
        <v>3403</v>
      </c>
      <c r="I1075" s="2" t="s">
        <v>6640</v>
      </c>
      <c r="J1075" s="2" t="s">
        <v>6659</v>
      </c>
      <c r="K1075" s="7" t="s">
        <v>6660</v>
      </c>
      <c r="L1075" s="2" t="s">
        <v>1473</v>
      </c>
      <c r="M1075" s="2" t="s">
        <v>1528</v>
      </c>
      <c r="N1075" s="2" t="s">
        <v>6737</v>
      </c>
      <c r="O1075" s="2" t="s">
        <v>3589</v>
      </c>
      <c r="P1075" s="2" t="s">
        <v>6738</v>
      </c>
      <c r="Q1075" s="2" t="s">
        <v>6739</v>
      </c>
      <c r="AE1075" s="2" t="s">
        <v>6740</v>
      </c>
      <c r="AF1075" s="6" t="s">
        <v>1477</v>
      </c>
      <c r="AG1075" s="6" t="s">
        <v>1512</v>
      </c>
      <c r="AH1075" s="6" t="s">
        <v>1682</v>
      </c>
      <c r="AI1075" s="6" t="s">
        <v>1477</v>
      </c>
      <c r="AJ1075" s="6" t="s">
        <v>1477</v>
      </c>
      <c r="AK1075" s="6" t="s">
        <v>1477</v>
      </c>
      <c r="AL1075" s="6" t="s">
        <v>1477</v>
      </c>
      <c r="AM1075" s="6" t="s">
        <v>1477</v>
      </c>
      <c r="AN1075" s="6" t="s">
        <v>1477</v>
      </c>
      <c r="AO1075" s="6" t="s">
        <v>1477</v>
      </c>
      <c r="AP1075" s="6" t="s">
        <v>1480</v>
      </c>
      <c r="AQ1075" s="6" t="s">
        <v>1536</v>
      </c>
      <c r="AR1075" s="6" t="s">
        <v>1526</v>
      </c>
      <c r="AS1075" s="6" t="s">
        <v>1480</v>
      </c>
      <c r="AT1075" s="2" t="b">
        <f t="shared" si="36"/>
        <v>0</v>
      </c>
      <c r="AU1075" s="2" t="b">
        <f t="shared" si="41"/>
        <v>0</v>
      </c>
      <c r="AV1075" s="8" t="b">
        <f t="shared" si="37"/>
        <v>1</v>
      </c>
      <c r="AW1075" s="2" t="b">
        <f t="shared" si="38"/>
        <v>1</v>
      </c>
      <c r="AX1075" s="2" t="b">
        <f t="shared" si="39"/>
        <v>0</v>
      </c>
      <c r="AY1075" s="2" t="b">
        <f t="shared" si="40"/>
        <v>0</v>
      </c>
    </row>
    <row r="1076" spans="1:51" ht="16" x14ac:dyDescent="0.2">
      <c r="A1076" s="4" t="s">
        <v>6741</v>
      </c>
      <c r="B1076" s="2" t="s">
        <v>888</v>
      </c>
      <c r="E1076" s="2" t="s">
        <v>1463</v>
      </c>
      <c r="F1076" s="2">
        <v>15</v>
      </c>
      <c r="G1076" s="2" t="s">
        <v>3403</v>
      </c>
      <c r="H1076" s="2" t="s">
        <v>3403</v>
      </c>
      <c r="I1076" s="2" t="s">
        <v>6640</v>
      </c>
      <c r="J1076" s="2" t="s">
        <v>6659</v>
      </c>
      <c r="K1076" s="7" t="s">
        <v>6660</v>
      </c>
      <c r="L1076" s="2" t="s">
        <v>1473</v>
      </c>
      <c r="M1076" s="2" t="s">
        <v>1528</v>
      </c>
      <c r="N1076" s="2" t="s">
        <v>3427</v>
      </c>
      <c r="O1076" s="2" t="s">
        <v>3428</v>
      </c>
      <c r="P1076" s="2" t="s">
        <v>6742</v>
      </c>
      <c r="Q1076" s="2" t="s">
        <v>6743</v>
      </c>
      <c r="AE1076" s="2" t="s">
        <v>6744</v>
      </c>
      <c r="AF1076" s="6" t="s">
        <v>1477</v>
      </c>
      <c r="AG1076" s="6" t="s">
        <v>2084</v>
      </c>
      <c r="AH1076" s="6" t="s">
        <v>1682</v>
      </c>
      <c r="AI1076" s="6" t="s">
        <v>1477</v>
      </c>
      <c r="AJ1076" s="6" t="s">
        <v>1477</v>
      </c>
      <c r="AK1076" s="6" t="s">
        <v>1477</v>
      </c>
      <c r="AL1076" s="6" t="s">
        <v>1477</v>
      </c>
      <c r="AM1076" s="6" t="s">
        <v>1477</v>
      </c>
      <c r="AN1076" s="6" t="s">
        <v>1477</v>
      </c>
      <c r="AO1076" s="6" t="s">
        <v>1477</v>
      </c>
      <c r="AP1076" s="6" t="s">
        <v>1478</v>
      </c>
      <c r="AQ1076" s="6" t="s">
        <v>2084</v>
      </c>
      <c r="AR1076" s="6" t="s">
        <v>1535</v>
      </c>
      <c r="AS1076" s="6" t="s">
        <v>1480</v>
      </c>
      <c r="AT1076" s="2" t="b">
        <f t="shared" si="36"/>
        <v>0</v>
      </c>
      <c r="AU1076" s="2" t="b">
        <f t="shared" si="41"/>
        <v>0</v>
      </c>
      <c r="AV1076" s="8" t="b">
        <f t="shared" si="37"/>
        <v>1</v>
      </c>
      <c r="AW1076" s="2" t="b">
        <f t="shared" si="38"/>
        <v>1</v>
      </c>
      <c r="AX1076" s="2" t="b">
        <f t="shared" si="39"/>
        <v>0</v>
      </c>
      <c r="AY1076" s="2" t="b">
        <f t="shared" si="40"/>
        <v>0</v>
      </c>
    </row>
    <row r="1077" spans="1:51" ht="16" x14ac:dyDescent="0.2">
      <c r="A1077" s="4" t="s">
        <v>6745</v>
      </c>
      <c r="B1077" s="2" t="s">
        <v>682</v>
      </c>
      <c r="E1077" s="2" t="s">
        <v>1978</v>
      </c>
      <c r="F1077" s="2">
        <v>15</v>
      </c>
      <c r="G1077" s="2" t="s">
        <v>3403</v>
      </c>
      <c r="H1077" s="2" t="s">
        <v>3403</v>
      </c>
      <c r="I1077" s="2" t="s">
        <v>6640</v>
      </c>
      <c r="J1077" s="2" t="s">
        <v>6746</v>
      </c>
      <c r="K1077" s="7" t="s">
        <v>6747</v>
      </c>
      <c r="L1077" s="2" t="s">
        <v>1473</v>
      </c>
      <c r="M1077" s="2" t="s">
        <v>1528</v>
      </c>
      <c r="N1077" s="2" t="s">
        <v>4068</v>
      </c>
      <c r="O1077" s="2" t="s">
        <v>3542</v>
      </c>
      <c r="P1077" s="2" t="s">
        <v>6748</v>
      </c>
      <c r="Q1077" s="2" t="s">
        <v>6749</v>
      </c>
      <c r="AD1077" s="2" t="s">
        <v>6750</v>
      </c>
      <c r="AE1077" s="2" t="s">
        <v>6751</v>
      </c>
      <c r="AF1077" s="6" t="s">
        <v>1477</v>
      </c>
      <c r="AG1077" s="6" t="s">
        <v>1477</v>
      </c>
      <c r="AH1077" s="6" t="s">
        <v>1477</v>
      </c>
      <c r="AI1077" s="6" t="s">
        <v>1477</v>
      </c>
      <c r="AJ1077" s="6" t="s">
        <v>1477</v>
      </c>
      <c r="AK1077" s="6" t="s">
        <v>1477</v>
      </c>
      <c r="AL1077" s="6" t="s">
        <v>1477</v>
      </c>
      <c r="AM1077" s="6" t="s">
        <v>1477</v>
      </c>
      <c r="AN1077" s="6" t="s">
        <v>1477</v>
      </c>
      <c r="AO1077" s="6" t="s">
        <v>1477</v>
      </c>
      <c r="AP1077" s="6" t="s">
        <v>1478</v>
      </c>
      <c r="AQ1077" s="6" t="s">
        <v>1566</v>
      </c>
      <c r="AR1077" s="6" t="s">
        <v>2084</v>
      </c>
      <c r="AS1077" s="6" t="s">
        <v>1480</v>
      </c>
      <c r="AT1077" s="2" t="b">
        <f t="shared" si="36"/>
        <v>1</v>
      </c>
      <c r="AU1077" s="2" t="b">
        <f t="shared" si="41"/>
        <v>0</v>
      </c>
      <c r="AV1077" s="8" t="b">
        <f t="shared" si="37"/>
        <v>0</v>
      </c>
      <c r="AW1077" s="2" t="b">
        <f t="shared" si="38"/>
        <v>0</v>
      </c>
      <c r="AX1077" s="2" t="b">
        <f t="shared" si="39"/>
        <v>0</v>
      </c>
      <c r="AY1077" s="2" t="b">
        <f t="shared" si="40"/>
        <v>0</v>
      </c>
    </row>
    <row r="1078" spans="1:51" ht="16" x14ac:dyDescent="0.2">
      <c r="A1078" s="4" t="s">
        <v>6752</v>
      </c>
      <c r="B1078" s="2" t="s">
        <v>883</v>
      </c>
      <c r="E1078" s="2" t="s">
        <v>1978</v>
      </c>
      <c r="F1078" s="2">
        <v>15</v>
      </c>
      <c r="G1078" s="2" t="s">
        <v>3403</v>
      </c>
      <c r="H1078" s="2" t="s">
        <v>3403</v>
      </c>
      <c r="I1078" s="2" t="s">
        <v>6640</v>
      </c>
      <c r="J1078" s="2" t="s">
        <v>6746</v>
      </c>
      <c r="K1078" s="7" t="s">
        <v>6747</v>
      </c>
      <c r="L1078" s="2" t="s">
        <v>1473</v>
      </c>
      <c r="M1078" s="2" t="s">
        <v>1528</v>
      </c>
      <c r="N1078" s="2" t="s">
        <v>6753</v>
      </c>
      <c r="O1078" s="2" t="s">
        <v>2913</v>
      </c>
      <c r="P1078" s="2" t="s">
        <v>6754</v>
      </c>
      <c r="Q1078" s="2" t="s">
        <v>6755</v>
      </c>
      <c r="AD1078" s="2" t="s">
        <v>6756</v>
      </c>
      <c r="AE1078" s="2" t="s">
        <v>6757</v>
      </c>
      <c r="AF1078" s="6" t="s">
        <v>1477</v>
      </c>
      <c r="AG1078" s="6" t="s">
        <v>1477</v>
      </c>
      <c r="AH1078" s="6" t="s">
        <v>1477</v>
      </c>
      <c r="AI1078" s="6" t="s">
        <v>1477</v>
      </c>
      <c r="AJ1078" s="6" t="s">
        <v>1477</v>
      </c>
      <c r="AK1078" s="6" t="s">
        <v>1477</v>
      </c>
      <c r="AL1078" s="6" t="s">
        <v>1477</v>
      </c>
      <c r="AM1078" s="6" t="s">
        <v>1477</v>
      </c>
      <c r="AN1078" s="6" t="s">
        <v>1477</v>
      </c>
      <c r="AO1078" s="6" t="s">
        <v>1477</v>
      </c>
      <c r="AP1078" s="6" t="s">
        <v>1480</v>
      </c>
      <c r="AQ1078" s="6" t="s">
        <v>1566</v>
      </c>
      <c r="AR1078" s="6" t="s">
        <v>2084</v>
      </c>
      <c r="AS1078" s="6" t="s">
        <v>1480</v>
      </c>
      <c r="AT1078" s="2" t="b">
        <f t="shared" si="36"/>
        <v>1</v>
      </c>
      <c r="AU1078" s="2" t="b">
        <f t="shared" si="41"/>
        <v>0</v>
      </c>
      <c r="AV1078" s="8" t="b">
        <f t="shared" si="37"/>
        <v>0</v>
      </c>
      <c r="AW1078" s="2" t="b">
        <f t="shared" si="38"/>
        <v>0</v>
      </c>
      <c r="AX1078" s="2" t="b">
        <f t="shared" si="39"/>
        <v>0</v>
      </c>
      <c r="AY1078" s="2" t="b">
        <f t="shared" si="40"/>
        <v>0</v>
      </c>
    </row>
    <row r="1079" spans="1:51" ht="16" x14ac:dyDescent="0.2">
      <c r="A1079" s="4" t="s">
        <v>6758</v>
      </c>
      <c r="B1079" s="2" t="s">
        <v>1029</v>
      </c>
      <c r="E1079" s="2" t="s">
        <v>1978</v>
      </c>
      <c r="F1079" s="2">
        <v>15</v>
      </c>
      <c r="G1079" s="2" t="s">
        <v>3403</v>
      </c>
      <c r="H1079" s="2" t="s">
        <v>3403</v>
      </c>
      <c r="I1079" s="2" t="s">
        <v>6640</v>
      </c>
      <c r="J1079" s="2" t="s">
        <v>6746</v>
      </c>
      <c r="K1079" s="7" t="s">
        <v>6747</v>
      </c>
      <c r="L1079" s="2" t="s">
        <v>1473</v>
      </c>
      <c r="M1079" s="2" t="s">
        <v>1528</v>
      </c>
      <c r="N1079" s="2" t="s">
        <v>6759</v>
      </c>
      <c r="O1079" s="2" t="s">
        <v>2913</v>
      </c>
      <c r="P1079" s="2" t="s">
        <v>6760</v>
      </c>
      <c r="Q1079" s="2" t="s">
        <v>6761</v>
      </c>
      <c r="AD1079" s="2" t="s">
        <v>6762</v>
      </c>
      <c r="AE1079" s="2" t="s">
        <v>6763</v>
      </c>
      <c r="AF1079" s="6" t="s">
        <v>1477</v>
      </c>
      <c r="AG1079" s="6" t="s">
        <v>1477</v>
      </c>
      <c r="AH1079" s="6" t="s">
        <v>1477</v>
      </c>
      <c r="AI1079" s="6" t="s">
        <v>1477</v>
      </c>
      <c r="AJ1079" s="6" t="s">
        <v>1477</v>
      </c>
      <c r="AK1079" s="6" t="s">
        <v>1477</v>
      </c>
      <c r="AL1079" s="6" t="s">
        <v>1477</v>
      </c>
      <c r="AM1079" s="6" t="s">
        <v>1477</v>
      </c>
      <c r="AN1079" s="6" t="s">
        <v>1477</v>
      </c>
      <c r="AO1079" s="6" t="s">
        <v>1477</v>
      </c>
      <c r="AP1079" s="6" t="s">
        <v>1478</v>
      </c>
      <c r="AQ1079" s="6" t="s">
        <v>1566</v>
      </c>
      <c r="AR1079" s="6" t="s">
        <v>2084</v>
      </c>
      <c r="AS1079" s="6" t="s">
        <v>1480</v>
      </c>
      <c r="AT1079" s="2" t="b">
        <f t="shared" si="36"/>
        <v>1</v>
      </c>
      <c r="AU1079" s="2" t="b">
        <f t="shared" si="41"/>
        <v>0</v>
      </c>
      <c r="AV1079" s="8" t="b">
        <f t="shared" si="37"/>
        <v>0</v>
      </c>
      <c r="AW1079" s="2" t="b">
        <f t="shared" si="38"/>
        <v>0</v>
      </c>
      <c r="AX1079" s="2" t="b">
        <f t="shared" si="39"/>
        <v>0</v>
      </c>
      <c r="AY1079" s="2" t="b">
        <f t="shared" si="40"/>
        <v>0</v>
      </c>
    </row>
    <row r="1080" spans="1:51" ht="16" x14ac:dyDescent="0.2">
      <c r="A1080" s="4" t="s">
        <v>6764</v>
      </c>
      <c r="B1080" s="2" t="s">
        <v>1030</v>
      </c>
      <c r="E1080" s="2" t="s">
        <v>1978</v>
      </c>
      <c r="F1080" s="2">
        <v>15</v>
      </c>
      <c r="G1080" s="2" t="s">
        <v>3403</v>
      </c>
      <c r="H1080" s="2" t="s">
        <v>3403</v>
      </c>
      <c r="I1080" s="2" t="s">
        <v>6640</v>
      </c>
      <c r="J1080" s="2" t="s">
        <v>6746</v>
      </c>
      <c r="K1080" s="7" t="s">
        <v>6747</v>
      </c>
      <c r="L1080" s="2" t="s">
        <v>1473</v>
      </c>
      <c r="M1080" s="2" t="s">
        <v>1528</v>
      </c>
      <c r="N1080" s="2" t="s">
        <v>6765</v>
      </c>
      <c r="O1080" s="2" t="s">
        <v>2913</v>
      </c>
      <c r="P1080" s="2" t="s">
        <v>6766</v>
      </c>
      <c r="Q1080" s="2" t="s">
        <v>6767</v>
      </c>
      <c r="AD1080" s="2" t="s">
        <v>6768</v>
      </c>
      <c r="AE1080" s="2" t="s">
        <v>6769</v>
      </c>
      <c r="AF1080" s="6" t="s">
        <v>1477</v>
      </c>
      <c r="AG1080" s="6" t="s">
        <v>1477</v>
      </c>
      <c r="AH1080" s="6" t="s">
        <v>1477</v>
      </c>
      <c r="AI1080" s="6" t="s">
        <v>1477</v>
      </c>
      <c r="AJ1080" s="6" t="s">
        <v>1477</v>
      </c>
      <c r="AK1080" s="6" t="s">
        <v>1477</v>
      </c>
      <c r="AL1080" s="6" t="s">
        <v>1477</v>
      </c>
      <c r="AM1080" s="6" t="s">
        <v>1477</v>
      </c>
      <c r="AN1080" s="6" t="s">
        <v>1477</v>
      </c>
      <c r="AO1080" s="6" t="s">
        <v>1477</v>
      </c>
      <c r="AP1080" s="6" t="s">
        <v>1480</v>
      </c>
      <c r="AQ1080" s="6" t="s">
        <v>1566</v>
      </c>
      <c r="AR1080" s="6" t="s">
        <v>2084</v>
      </c>
      <c r="AS1080" s="6" t="s">
        <v>1480</v>
      </c>
      <c r="AT1080" s="2" t="b">
        <f t="shared" si="36"/>
        <v>1</v>
      </c>
      <c r="AU1080" s="2" t="b">
        <f t="shared" si="41"/>
        <v>0</v>
      </c>
      <c r="AV1080" s="8" t="b">
        <f t="shared" si="37"/>
        <v>0</v>
      </c>
      <c r="AW1080" s="2" t="b">
        <f t="shared" si="38"/>
        <v>0</v>
      </c>
      <c r="AX1080" s="2" t="b">
        <f t="shared" si="39"/>
        <v>0</v>
      </c>
      <c r="AY1080" s="2" t="b">
        <f t="shared" si="40"/>
        <v>0</v>
      </c>
    </row>
    <row r="1081" spans="1:51" ht="16" x14ac:dyDescent="0.2">
      <c r="A1081" s="4" t="s">
        <v>6770</v>
      </c>
      <c r="B1081" s="2" t="s">
        <v>1294</v>
      </c>
      <c r="E1081" s="2" t="s">
        <v>1978</v>
      </c>
      <c r="F1081" s="2">
        <v>15</v>
      </c>
      <c r="G1081" s="2" t="s">
        <v>3403</v>
      </c>
      <c r="H1081" s="2" t="s">
        <v>3403</v>
      </c>
      <c r="I1081" s="2" t="s">
        <v>6640</v>
      </c>
      <c r="J1081" s="2" t="s">
        <v>6746</v>
      </c>
      <c r="K1081" s="7" t="s">
        <v>6747</v>
      </c>
      <c r="L1081" s="2" t="s">
        <v>1473</v>
      </c>
      <c r="M1081" s="2" t="s">
        <v>1983</v>
      </c>
      <c r="P1081" s="2" t="s">
        <v>6771</v>
      </c>
      <c r="Q1081" s="2" t="s">
        <v>6772</v>
      </c>
      <c r="AD1081" s="2" t="s">
        <v>6773</v>
      </c>
      <c r="AE1081" s="2" t="s">
        <v>6774</v>
      </c>
      <c r="AF1081" s="6" t="s">
        <v>1477</v>
      </c>
      <c r="AG1081" s="6" t="s">
        <v>1477</v>
      </c>
      <c r="AH1081" s="6" t="s">
        <v>1477</v>
      </c>
      <c r="AI1081" s="6" t="s">
        <v>1477</v>
      </c>
      <c r="AJ1081" s="6" t="s">
        <v>1477</v>
      </c>
      <c r="AK1081" s="6" t="s">
        <v>1477</v>
      </c>
      <c r="AL1081" s="6" t="s">
        <v>1477</v>
      </c>
      <c r="AM1081" s="6" t="s">
        <v>1477</v>
      </c>
      <c r="AN1081" s="6" t="s">
        <v>1477</v>
      </c>
      <c r="AO1081" s="6" t="s">
        <v>1477</v>
      </c>
      <c r="AP1081" s="6" t="s">
        <v>1478</v>
      </c>
      <c r="AQ1081" s="6" t="s">
        <v>1566</v>
      </c>
      <c r="AR1081" s="6" t="s">
        <v>2084</v>
      </c>
      <c r="AS1081" s="6" t="s">
        <v>1480</v>
      </c>
      <c r="AT1081" s="2" t="b">
        <f t="shared" si="36"/>
        <v>1</v>
      </c>
      <c r="AU1081" s="2" t="b">
        <f t="shared" si="41"/>
        <v>0</v>
      </c>
      <c r="AV1081" s="8" t="b">
        <f t="shared" si="37"/>
        <v>0</v>
      </c>
      <c r="AW1081" s="2" t="b">
        <f t="shared" si="38"/>
        <v>0</v>
      </c>
      <c r="AX1081" s="2" t="b">
        <f t="shared" si="39"/>
        <v>0</v>
      </c>
      <c r="AY1081" s="2" t="b">
        <f t="shared" si="40"/>
        <v>0</v>
      </c>
    </row>
    <row r="1082" spans="1:51" ht="16" x14ac:dyDescent="0.2">
      <c r="A1082" s="4" t="s">
        <v>6775</v>
      </c>
      <c r="B1082" s="2" t="s">
        <v>740</v>
      </c>
      <c r="C1082" s="3"/>
      <c r="E1082" s="2" t="s">
        <v>1463</v>
      </c>
      <c r="F1082" s="2">
        <v>15</v>
      </c>
      <c r="G1082" s="2" t="s">
        <v>3403</v>
      </c>
      <c r="H1082" s="3" t="s">
        <v>3403</v>
      </c>
      <c r="I1082" s="3" t="s">
        <v>6640</v>
      </c>
      <c r="J1082" s="3" t="s">
        <v>6746</v>
      </c>
      <c r="K1082" s="9" t="s">
        <v>6747</v>
      </c>
      <c r="L1082" s="3" t="s">
        <v>1473</v>
      </c>
      <c r="M1082" s="3" t="s">
        <v>1528</v>
      </c>
      <c r="N1082" s="3" t="s">
        <v>5255</v>
      </c>
      <c r="O1082" s="3" t="s">
        <v>3589</v>
      </c>
      <c r="P1082" s="3" t="s">
        <v>6776</v>
      </c>
      <c r="Q1082" s="3" t="s">
        <v>6777</v>
      </c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D1082" s="2" t="s">
        <v>6778</v>
      </c>
      <c r="AE1082" s="2" t="s">
        <v>6779</v>
      </c>
      <c r="AF1082" s="6" t="s">
        <v>1477</v>
      </c>
      <c r="AG1082" s="6" t="s">
        <v>1526</v>
      </c>
      <c r="AH1082" s="6" t="s">
        <v>1682</v>
      </c>
      <c r="AI1082" s="6" t="s">
        <v>1477</v>
      </c>
      <c r="AJ1082" s="6" t="s">
        <v>1477</v>
      </c>
      <c r="AK1082" s="6" t="s">
        <v>1477</v>
      </c>
      <c r="AL1082" s="6" t="s">
        <v>1477</v>
      </c>
      <c r="AM1082" s="6" t="s">
        <v>1477</v>
      </c>
      <c r="AN1082" s="6" t="s">
        <v>1477</v>
      </c>
      <c r="AO1082" s="6" t="s">
        <v>1477</v>
      </c>
      <c r="AP1082" s="6" t="s">
        <v>1682</v>
      </c>
      <c r="AQ1082" s="6" t="s">
        <v>1525</v>
      </c>
      <c r="AR1082" s="6" t="s">
        <v>1525</v>
      </c>
      <c r="AS1082" s="6" t="s">
        <v>1480</v>
      </c>
      <c r="AT1082" s="2" t="b">
        <f t="shared" si="36"/>
        <v>0</v>
      </c>
      <c r="AU1082" s="2" t="b">
        <f t="shared" si="41"/>
        <v>0</v>
      </c>
      <c r="AV1082" s="8" t="b">
        <f t="shared" si="37"/>
        <v>1</v>
      </c>
      <c r="AW1082" s="2" t="b">
        <f t="shared" si="38"/>
        <v>1</v>
      </c>
      <c r="AX1082" s="2" t="b">
        <f t="shared" si="39"/>
        <v>0</v>
      </c>
      <c r="AY1082" s="2" t="b">
        <f t="shared" si="40"/>
        <v>0</v>
      </c>
    </row>
    <row r="1083" spans="1:51" ht="16" x14ac:dyDescent="0.2">
      <c r="A1083" s="4" t="s">
        <v>6780</v>
      </c>
      <c r="B1083" s="2" t="s">
        <v>741</v>
      </c>
      <c r="E1083" s="2" t="s">
        <v>1463</v>
      </c>
      <c r="F1083" s="2">
        <v>15</v>
      </c>
      <c r="G1083" s="2" t="s">
        <v>3403</v>
      </c>
      <c r="H1083" s="2" t="s">
        <v>3403</v>
      </c>
      <c r="I1083" s="2" t="s">
        <v>6640</v>
      </c>
      <c r="J1083" s="2" t="s">
        <v>6746</v>
      </c>
      <c r="K1083" s="7" t="s">
        <v>6747</v>
      </c>
      <c r="L1083" s="2" t="s">
        <v>1473</v>
      </c>
      <c r="M1083" s="2" t="s">
        <v>1528</v>
      </c>
      <c r="N1083" s="2" t="s">
        <v>6703</v>
      </c>
      <c r="O1083" s="2" t="s">
        <v>3589</v>
      </c>
      <c r="P1083" s="2" t="s">
        <v>6781</v>
      </c>
      <c r="Q1083" s="2" t="s">
        <v>6782</v>
      </c>
      <c r="AD1083" s="2" t="s">
        <v>6783</v>
      </c>
      <c r="AE1083" s="2" t="s">
        <v>6784</v>
      </c>
      <c r="AF1083" s="6" t="s">
        <v>1477</v>
      </c>
      <c r="AG1083" s="6" t="s">
        <v>1526</v>
      </c>
      <c r="AH1083" s="6" t="s">
        <v>1682</v>
      </c>
      <c r="AI1083" s="6" t="s">
        <v>1477</v>
      </c>
      <c r="AJ1083" s="6" t="s">
        <v>1477</v>
      </c>
      <c r="AK1083" s="6" t="s">
        <v>1477</v>
      </c>
      <c r="AL1083" s="6" t="s">
        <v>1477</v>
      </c>
      <c r="AM1083" s="6" t="s">
        <v>1477</v>
      </c>
      <c r="AN1083" s="6" t="s">
        <v>1477</v>
      </c>
      <c r="AO1083" s="6" t="s">
        <v>1477</v>
      </c>
      <c r="AP1083" s="6" t="s">
        <v>1682</v>
      </c>
      <c r="AQ1083" s="6" t="s">
        <v>1525</v>
      </c>
      <c r="AR1083" s="6" t="s">
        <v>1525</v>
      </c>
      <c r="AS1083" s="6" t="s">
        <v>1480</v>
      </c>
      <c r="AT1083" s="2" t="b">
        <f t="shared" si="36"/>
        <v>0</v>
      </c>
      <c r="AU1083" s="2" t="b">
        <f t="shared" si="41"/>
        <v>0</v>
      </c>
      <c r="AV1083" s="8" t="b">
        <f t="shared" si="37"/>
        <v>1</v>
      </c>
      <c r="AW1083" s="2" t="b">
        <f t="shared" si="38"/>
        <v>1</v>
      </c>
      <c r="AX1083" s="2" t="b">
        <f t="shared" si="39"/>
        <v>0</v>
      </c>
      <c r="AY1083" s="2" t="b">
        <f t="shared" si="40"/>
        <v>0</v>
      </c>
    </row>
    <row r="1084" spans="1:51" ht="16" x14ac:dyDescent="0.2">
      <c r="A1084" s="4" t="s">
        <v>6785</v>
      </c>
      <c r="B1084" s="2" t="s">
        <v>769</v>
      </c>
      <c r="E1084" s="2" t="s">
        <v>1463</v>
      </c>
      <c r="F1084" s="2">
        <v>15</v>
      </c>
      <c r="G1084" s="2" t="s">
        <v>3403</v>
      </c>
      <c r="H1084" s="2" t="s">
        <v>3403</v>
      </c>
      <c r="I1084" s="2" t="s">
        <v>6640</v>
      </c>
      <c r="J1084" s="2" t="s">
        <v>6746</v>
      </c>
      <c r="K1084" s="7" t="s">
        <v>6747</v>
      </c>
      <c r="L1084" s="2" t="s">
        <v>1473</v>
      </c>
      <c r="M1084" s="2" t="s">
        <v>1528</v>
      </c>
      <c r="N1084" s="2" t="s">
        <v>6712</v>
      </c>
      <c r="O1084" s="2" t="s">
        <v>3589</v>
      </c>
      <c r="P1084" s="2" t="s">
        <v>6786</v>
      </c>
      <c r="Q1084" s="2" t="s">
        <v>6787</v>
      </c>
      <c r="AE1084" s="2" t="s">
        <v>6788</v>
      </c>
      <c r="AF1084" s="6" t="s">
        <v>1477</v>
      </c>
      <c r="AG1084" s="6" t="s">
        <v>1526</v>
      </c>
      <c r="AH1084" s="6" t="s">
        <v>1682</v>
      </c>
      <c r="AI1084" s="6" t="s">
        <v>1477</v>
      </c>
      <c r="AJ1084" s="6" t="s">
        <v>1477</v>
      </c>
      <c r="AK1084" s="6" t="s">
        <v>1477</v>
      </c>
      <c r="AL1084" s="6" t="s">
        <v>1477</v>
      </c>
      <c r="AM1084" s="6" t="s">
        <v>1477</v>
      </c>
      <c r="AN1084" s="6" t="s">
        <v>1477</v>
      </c>
      <c r="AO1084" s="6" t="s">
        <v>1477</v>
      </c>
      <c r="AP1084" s="6" t="s">
        <v>1682</v>
      </c>
      <c r="AQ1084" s="6" t="s">
        <v>1525</v>
      </c>
      <c r="AR1084" s="6" t="s">
        <v>1525</v>
      </c>
      <c r="AS1084" s="6" t="s">
        <v>1480</v>
      </c>
      <c r="AT1084" s="2" t="b">
        <f t="shared" si="36"/>
        <v>0</v>
      </c>
      <c r="AU1084" s="2" t="b">
        <f t="shared" si="41"/>
        <v>0</v>
      </c>
      <c r="AV1084" s="8" t="b">
        <f t="shared" si="37"/>
        <v>1</v>
      </c>
      <c r="AW1084" s="2" t="b">
        <f t="shared" si="38"/>
        <v>1</v>
      </c>
      <c r="AX1084" s="2" t="b">
        <f t="shared" si="39"/>
        <v>0</v>
      </c>
      <c r="AY1084" s="2" t="b">
        <f t="shared" si="40"/>
        <v>0</v>
      </c>
    </row>
    <row r="1085" spans="1:51" ht="16" x14ac:dyDescent="0.2">
      <c r="A1085" s="4" t="s">
        <v>6789</v>
      </c>
      <c r="B1085" s="2" t="s">
        <v>796</v>
      </c>
      <c r="E1085" s="2" t="s">
        <v>1463</v>
      </c>
      <c r="F1085" s="2">
        <v>15</v>
      </c>
      <c r="G1085" s="2" t="s">
        <v>3403</v>
      </c>
      <c r="H1085" s="2" t="s">
        <v>3403</v>
      </c>
      <c r="I1085" s="2" t="s">
        <v>6640</v>
      </c>
      <c r="J1085" s="2" t="s">
        <v>6746</v>
      </c>
      <c r="K1085" s="7" t="s">
        <v>6747</v>
      </c>
      <c r="L1085" s="2" t="s">
        <v>1473</v>
      </c>
      <c r="M1085" s="2" t="s">
        <v>1528</v>
      </c>
      <c r="N1085" s="2" t="s">
        <v>6790</v>
      </c>
      <c r="P1085" s="2" t="s">
        <v>6791</v>
      </c>
      <c r="Q1085" s="2" t="s">
        <v>6792</v>
      </c>
      <c r="AE1085" s="2" t="s">
        <v>6793</v>
      </c>
      <c r="AF1085" s="6" t="s">
        <v>1477</v>
      </c>
      <c r="AG1085" s="6" t="s">
        <v>1512</v>
      </c>
      <c r="AH1085" s="6" t="s">
        <v>1682</v>
      </c>
      <c r="AI1085" s="6" t="s">
        <v>1477</v>
      </c>
      <c r="AJ1085" s="6" t="s">
        <v>1477</v>
      </c>
      <c r="AK1085" s="6" t="s">
        <v>1477</v>
      </c>
      <c r="AL1085" s="6" t="s">
        <v>1477</v>
      </c>
      <c r="AM1085" s="6" t="s">
        <v>1477</v>
      </c>
      <c r="AN1085" s="6" t="s">
        <v>1477</v>
      </c>
      <c r="AO1085" s="6" t="s">
        <v>1477</v>
      </c>
      <c r="AP1085" s="6" t="s">
        <v>1480</v>
      </c>
      <c r="AQ1085" s="6" t="s">
        <v>1536</v>
      </c>
      <c r="AR1085" s="6" t="s">
        <v>1526</v>
      </c>
      <c r="AS1085" s="6" t="s">
        <v>1480</v>
      </c>
      <c r="AT1085" s="2" t="b">
        <f t="shared" si="36"/>
        <v>0</v>
      </c>
      <c r="AU1085" s="2" t="b">
        <f t="shared" si="41"/>
        <v>0</v>
      </c>
      <c r="AV1085" s="8" t="b">
        <f t="shared" si="37"/>
        <v>1</v>
      </c>
      <c r="AW1085" s="2" t="b">
        <f t="shared" si="38"/>
        <v>1</v>
      </c>
      <c r="AX1085" s="2" t="b">
        <f t="shared" si="39"/>
        <v>0</v>
      </c>
      <c r="AY1085" s="2" t="b">
        <f t="shared" si="40"/>
        <v>0</v>
      </c>
    </row>
    <row r="1086" spans="1:51" ht="16" x14ac:dyDescent="0.2">
      <c r="A1086" s="4" t="s">
        <v>6794</v>
      </c>
      <c r="B1086" s="2" t="s">
        <v>862</v>
      </c>
      <c r="E1086" s="2" t="s">
        <v>1463</v>
      </c>
      <c r="F1086" s="2">
        <v>15</v>
      </c>
      <c r="G1086" s="2" t="s">
        <v>3403</v>
      </c>
      <c r="H1086" s="2" t="s">
        <v>3403</v>
      </c>
      <c r="I1086" s="2" t="s">
        <v>6640</v>
      </c>
      <c r="J1086" s="2" t="s">
        <v>6746</v>
      </c>
      <c r="K1086" s="7" t="s">
        <v>6747</v>
      </c>
      <c r="L1086" s="2" t="s">
        <v>1473</v>
      </c>
      <c r="M1086" s="2" t="s">
        <v>1528</v>
      </c>
      <c r="N1086" s="2" t="s">
        <v>6722</v>
      </c>
      <c r="O1086" s="2" t="s">
        <v>3589</v>
      </c>
      <c r="P1086" s="2" t="s">
        <v>6795</v>
      </c>
      <c r="Q1086" s="2" t="s">
        <v>6796</v>
      </c>
      <c r="AD1086" s="2" t="s">
        <v>6797</v>
      </c>
      <c r="AE1086" s="2" t="s">
        <v>6798</v>
      </c>
      <c r="AF1086" s="6" t="s">
        <v>1477</v>
      </c>
      <c r="AG1086" s="6" t="s">
        <v>1512</v>
      </c>
      <c r="AH1086" s="6" t="s">
        <v>1682</v>
      </c>
      <c r="AI1086" s="6" t="s">
        <v>1477</v>
      </c>
      <c r="AJ1086" s="6" t="s">
        <v>1477</v>
      </c>
      <c r="AK1086" s="6" t="s">
        <v>1477</v>
      </c>
      <c r="AL1086" s="6" t="s">
        <v>1477</v>
      </c>
      <c r="AM1086" s="6" t="s">
        <v>1477</v>
      </c>
      <c r="AN1086" s="6" t="s">
        <v>1477</v>
      </c>
      <c r="AO1086" s="6" t="s">
        <v>1477</v>
      </c>
      <c r="AP1086" s="6" t="s">
        <v>1480</v>
      </c>
      <c r="AQ1086" s="6" t="s">
        <v>1536</v>
      </c>
      <c r="AR1086" s="6" t="s">
        <v>1526</v>
      </c>
      <c r="AS1086" s="6" t="s">
        <v>1480</v>
      </c>
      <c r="AT1086" s="2" t="b">
        <f t="shared" si="36"/>
        <v>0</v>
      </c>
      <c r="AU1086" s="2" t="b">
        <f t="shared" si="41"/>
        <v>0</v>
      </c>
      <c r="AV1086" s="8" t="b">
        <f t="shared" si="37"/>
        <v>1</v>
      </c>
      <c r="AW1086" s="2" t="b">
        <f t="shared" si="38"/>
        <v>1</v>
      </c>
      <c r="AX1086" s="2" t="b">
        <f t="shared" si="39"/>
        <v>0</v>
      </c>
      <c r="AY1086" s="2" t="b">
        <f t="shared" si="40"/>
        <v>0</v>
      </c>
    </row>
    <row r="1087" spans="1:51" ht="16" x14ac:dyDescent="0.2">
      <c r="A1087" s="4" t="s">
        <v>6799</v>
      </c>
      <c r="B1087" s="2" t="s">
        <v>863</v>
      </c>
      <c r="E1087" s="2" t="s">
        <v>1463</v>
      </c>
      <c r="F1087" s="2">
        <v>15</v>
      </c>
      <c r="G1087" s="2" t="s">
        <v>3403</v>
      </c>
      <c r="H1087" s="2" t="s">
        <v>3403</v>
      </c>
      <c r="I1087" s="2" t="s">
        <v>6640</v>
      </c>
      <c r="J1087" s="2" t="s">
        <v>6746</v>
      </c>
      <c r="K1087" s="7" t="s">
        <v>6747</v>
      </c>
      <c r="L1087" s="2" t="s">
        <v>1473</v>
      </c>
      <c r="M1087" s="2" t="s">
        <v>1528</v>
      </c>
      <c r="N1087" s="2" t="s">
        <v>6698</v>
      </c>
      <c r="O1087" s="2" t="s">
        <v>3589</v>
      </c>
      <c r="P1087" s="2" t="s">
        <v>6800</v>
      </c>
      <c r="Q1087" s="2" t="s">
        <v>6801</v>
      </c>
      <c r="AD1087" s="2" t="s">
        <v>6802</v>
      </c>
      <c r="AE1087" s="2" t="s">
        <v>6803</v>
      </c>
      <c r="AF1087" s="6" t="s">
        <v>1477</v>
      </c>
      <c r="AG1087" s="6" t="s">
        <v>2084</v>
      </c>
      <c r="AH1087" s="6" t="s">
        <v>1682</v>
      </c>
      <c r="AI1087" s="6" t="s">
        <v>1477</v>
      </c>
      <c r="AJ1087" s="6" t="s">
        <v>1477</v>
      </c>
      <c r="AK1087" s="6" t="s">
        <v>1477</v>
      </c>
      <c r="AL1087" s="6" t="s">
        <v>1477</v>
      </c>
      <c r="AM1087" s="6" t="s">
        <v>1477</v>
      </c>
      <c r="AN1087" s="6" t="s">
        <v>1477</v>
      </c>
      <c r="AO1087" s="6" t="s">
        <v>1477</v>
      </c>
      <c r="AP1087" s="6" t="s">
        <v>1682</v>
      </c>
      <c r="AQ1087" s="6" t="s">
        <v>1615</v>
      </c>
      <c r="AR1087" s="6" t="s">
        <v>1525</v>
      </c>
      <c r="AS1087" s="6" t="s">
        <v>1480</v>
      </c>
      <c r="AT1087" s="2" t="b">
        <f t="shared" si="36"/>
        <v>0</v>
      </c>
      <c r="AU1087" s="2" t="b">
        <f t="shared" si="41"/>
        <v>0</v>
      </c>
      <c r="AV1087" s="8" t="b">
        <f t="shared" si="37"/>
        <v>1</v>
      </c>
      <c r="AW1087" s="2" t="b">
        <f t="shared" si="38"/>
        <v>1</v>
      </c>
      <c r="AX1087" s="2" t="b">
        <f t="shared" si="39"/>
        <v>0</v>
      </c>
      <c r="AY1087" s="2" t="b">
        <f t="shared" si="40"/>
        <v>0</v>
      </c>
    </row>
    <row r="1088" spans="1:51" ht="16" x14ac:dyDescent="0.2">
      <c r="A1088" s="4" t="s">
        <v>6804</v>
      </c>
      <c r="B1088" s="2" t="s">
        <v>871</v>
      </c>
      <c r="E1088" s="2" t="s">
        <v>1463</v>
      </c>
      <c r="F1088" s="2">
        <v>15</v>
      </c>
      <c r="G1088" s="2" t="s">
        <v>3403</v>
      </c>
      <c r="H1088" s="2" t="s">
        <v>3403</v>
      </c>
      <c r="I1088" s="2" t="s">
        <v>6640</v>
      </c>
      <c r="J1088" s="2" t="s">
        <v>6746</v>
      </c>
      <c r="K1088" s="7" t="s">
        <v>6747</v>
      </c>
      <c r="L1088" s="2" t="s">
        <v>1473</v>
      </c>
      <c r="M1088" s="2" t="s">
        <v>1528</v>
      </c>
      <c r="N1088" s="2" t="s">
        <v>5245</v>
      </c>
      <c r="O1088" s="2" t="s">
        <v>3589</v>
      </c>
      <c r="P1088" s="2" t="s">
        <v>6805</v>
      </c>
      <c r="Q1088" s="2" t="s">
        <v>6806</v>
      </c>
      <c r="AD1088" s="2" t="s">
        <v>6807</v>
      </c>
      <c r="AE1088" s="2" t="s">
        <v>6808</v>
      </c>
      <c r="AF1088" s="6" t="s">
        <v>1477</v>
      </c>
      <c r="AG1088" s="6" t="s">
        <v>1526</v>
      </c>
      <c r="AH1088" s="6" t="s">
        <v>1682</v>
      </c>
      <c r="AI1088" s="6" t="s">
        <v>1477</v>
      </c>
      <c r="AJ1088" s="6" t="s">
        <v>1477</v>
      </c>
      <c r="AK1088" s="6" t="s">
        <v>1477</v>
      </c>
      <c r="AL1088" s="6" t="s">
        <v>1477</v>
      </c>
      <c r="AM1088" s="6" t="s">
        <v>1477</v>
      </c>
      <c r="AN1088" s="6" t="s">
        <v>1477</v>
      </c>
      <c r="AO1088" s="6" t="s">
        <v>1477</v>
      </c>
      <c r="AP1088" s="6" t="s">
        <v>1682</v>
      </c>
      <c r="AQ1088" s="6" t="s">
        <v>1615</v>
      </c>
      <c r="AR1088" s="6" t="s">
        <v>1761</v>
      </c>
      <c r="AS1088" s="6" t="s">
        <v>1512</v>
      </c>
      <c r="AT1088" s="2" t="b">
        <f t="shared" si="36"/>
        <v>0</v>
      </c>
      <c r="AU1088" s="2" t="b">
        <f t="shared" si="41"/>
        <v>0</v>
      </c>
      <c r="AV1088" s="8" t="b">
        <f t="shared" si="37"/>
        <v>1</v>
      </c>
      <c r="AW1088" s="2" t="b">
        <f t="shared" si="38"/>
        <v>1</v>
      </c>
      <c r="AX1088" s="2" t="b">
        <f t="shared" si="39"/>
        <v>0</v>
      </c>
      <c r="AY1088" s="2" t="b">
        <f t="shared" si="40"/>
        <v>0</v>
      </c>
    </row>
    <row r="1089" spans="1:51" ht="16" x14ac:dyDescent="0.2">
      <c r="A1089" s="4" t="s">
        <v>6809</v>
      </c>
      <c r="B1089" s="2" t="s">
        <v>872</v>
      </c>
      <c r="E1089" s="2" t="s">
        <v>1463</v>
      </c>
      <c r="F1089" s="2">
        <v>15</v>
      </c>
      <c r="G1089" s="2" t="s">
        <v>3403</v>
      </c>
      <c r="H1089" s="2" t="s">
        <v>3403</v>
      </c>
      <c r="I1089" s="2" t="s">
        <v>6640</v>
      </c>
      <c r="J1089" s="2" t="s">
        <v>6746</v>
      </c>
      <c r="K1089" s="7" t="s">
        <v>6747</v>
      </c>
      <c r="L1089" s="2" t="s">
        <v>1473</v>
      </c>
      <c r="M1089" s="2" t="s">
        <v>1528</v>
      </c>
      <c r="N1089" s="2" t="s">
        <v>6810</v>
      </c>
      <c r="O1089" s="2" t="s">
        <v>3589</v>
      </c>
      <c r="P1089" s="2" t="s">
        <v>6811</v>
      </c>
      <c r="Q1089" s="2" t="s">
        <v>6812</v>
      </c>
      <c r="AE1089" s="2" t="s">
        <v>6813</v>
      </c>
      <c r="AF1089" s="6" t="s">
        <v>1477</v>
      </c>
      <c r="AG1089" s="6" t="s">
        <v>1526</v>
      </c>
      <c r="AH1089" s="6" t="s">
        <v>1682</v>
      </c>
      <c r="AI1089" s="6" t="s">
        <v>1477</v>
      </c>
      <c r="AJ1089" s="6" t="s">
        <v>1477</v>
      </c>
      <c r="AK1089" s="6" t="s">
        <v>1477</v>
      </c>
      <c r="AL1089" s="6" t="s">
        <v>1477</v>
      </c>
      <c r="AM1089" s="6" t="s">
        <v>1477</v>
      </c>
      <c r="AN1089" s="6" t="s">
        <v>1477</v>
      </c>
      <c r="AO1089" s="6" t="s">
        <v>1477</v>
      </c>
      <c r="AP1089" s="6" t="s">
        <v>1682</v>
      </c>
      <c r="AQ1089" s="6" t="s">
        <v>1526</v>
      </c>
      <c r="AR1089" s="6" t="s">
        <v>1761</v>
      </c>
      <c r="AS1089" s="6" t="s">
        <v>1512</v>
      </c>
      <c r="AT1089" s="2" t="b">
        <f t="shared" si="36"/>
        <v>0</v>
      </c>
      <c r="AU1089" s="2" t="b">
        <f t="shared" si="41"/>
        <v>0</v>
      </c>
      <c r="AV1089" s="8" t="b">
        <f t="shared" si="37"/>
        <v>1</v>
      </c>
      <c r="AW1089" s="2" t="b">
        <f t="shared" si="38"/>
        <v>1</v>
      </c>
      <c r="AX1089" s="2" t="b">
        <f t="shared" si="39"/>
        <v>0</v>
      </c>
      <c r="AY1089" s="2" t="b">
        <f t="shared" si="40"/>
        <v>0</v>
      </c>
    </row>
    <row r="1090" spans="1:51" ht="16" x14ac:dyDescent="0.2">
      <c r="A1090" s="4" t="s">
        <v>6814</v>
      </c>
      <c r="B1090" s="2" t="s">
        <v>873</v>
      </c>
      <c r="E1090" s="2" t="s">
        <v>1463</v>
      </c>
      <c r="F1090" s="2">
        <v>15</v>
      </c>
      <c r="G1090" s="2" t="s">
        <v>3403</v>
      </c>
      <c r="H1090" s="2" t="s">
        <v>3403</v>
      </c>
      <c r="I1090" s="2" t="s">
        <v>6640</v>
      </c>
      <c r="J1090" s="2" t="s">
        <v>6746</v>
      </c>
      <c r="K1090" s="7" t="s">
        <v>6747</v>
      </c>
      <c r="L1090" s="2" t="s">
        <v>1473</v>
      </c>
      <c r="M1090" s="2" t="s">
        <v>1528</v>
      </c>
      <c r="N1090" s="2" t="s">
        <v>6815</v>
      </c>
      <c r="O1090" s="2" t="s">
        <v>3589</v>
      </c>
      <c r="P1090" s="2" t="s">
        <v>6816</v>
      </c>
      <c r="Q1090" s="2" t="s">
        <v>6817</v>
      </c>
      <c r="AE1090" s="2" t="s">
        <v>6818</v>
      </c>
      <c r="AF1090" s="6" t="s">
        <v>1477</v>
      </c>
      <c r="AG1090" s="6" t="s">
        <v>1526</v>
      </c>
      <c r="AH1090" s="6" t="s">
        <v>1682</v>
      </c>
      <c r="AI1090" s="6" t="s">
        <v>1477</v>
      </c>
      <c r="AJ1090" s="6" t="s">
        <v>1477</v>
      </c>
      <c r="AK1090" s="6" t="s">
        <v>1477</v>
      </c>
      <c r="AL1090" s="6" t="s">
        <v>1477</v>
      </c>
      <c r="AM1090" s="6" t="s">
        <v>1477</v>
      </c>
      <c r="AN1090" s="6" t="s">
        <v>1477</v>
      </c>
      <c r="AO1090" s="6" t="s">
        <v>1477</v>
      </c>
      <c r="AP1090" s="6" t="s">
        <v>1682</v>
      </c>
      <c r="AQ1090" s="6" t="s">
        <v>1525</v>
      </c>
      <c r="AR1090" s="6" t="s">
        <v>1525</v>
      </c>
      <c r="AS1090" s="6" t="s">
        <v>1480</v>
      </c>
      <c r="AT1090" s="2" t="b">
        <f t="shared" si="36"/>
        <v>0</v>
      </c>
      <c r="AU1090" s="2" t="b">
        <f t="shared" si="41"/>
        <v>0</v>
      </c>
      <c r="AV1090" s="8" t="b">
        <f t="shared" si="37"/>
        <v>1</v>
      </c>
      <c r="AW1090" s="2" t="b">
        <f t="shared" si="38"/>
        <v>1</v>
      </c>
      <c r="AX1090" s="2" t="b">
        <f t="shared" si="39"/>
        <v>0</v>
      </c>
      <c r="AY1090" s="2" t="b">
        <f t="shared" si="40"/>
        <v>0</v>
      </c>
    </row>
    <row r="1091" spans="1:51" ht="16" x14ac:dyDescent="0.2">
      <c r="A1091" s="4" t="s">
        <v>6819</v>
      </c>
      <c r="B1091" s="2" t="s">
        <v>874</v>
      </c>
      <c r="E1091" s="2" t="s">
        <v>1463</v>
      </c>
      <c r="F1091" s="2">
        <v>15</v>
      </c>
      <c r="G1091" s="2" t="s">
        <v>3403</v>
      </c>
      <c r="H1091" s="2" t="s">
        <v>3403</v>
      </c>
      <c r="I1091" s="2" t="s">
        <v>6640</v>
      </c>
      <c r="J1091" s="2" t="s">
        <v>6746</v>
      </c>
      <c r="K1091" s="7" t="s">
        <v>6747</v>
      </c>
      <c r="L1091" s="2" t="s">
        <v>1473</v>
      </c>
      <c r="M1091" s="2" t="s">
        <v>1528</v>
      </c>
      <c r="N1091" s="2" t="s">
        <v>6820</v>
      </c>
      <c r="O1091" s="2" t="s">
        <v>3589</v>
      </c>
      <c r="P1091" s="2" t="s">
        <v>6821</v>
      </c>
      <c r="Q1091" s="2" t="s">
        <v>6822</v>
      </c>
      <c r="AE1091" s="2" t="s">
        <v>6823</v>
      </c>
      <c r="AF1091" s="6" t="s">
        <v>1477</v>
      </c>
      <c r="AG1091" s="6" t="s">
        <v>1526</v>
      </c>
      <c r="AH1091" s="6" t="s">
        <v>1682</v>
      </c>
      <c r="AI1091" s="6" t="s">
        <v>1477</v>
      </c>
      <c r="AJ1091" s="6" t="s">
        <v>1477</v>
      </c>
      <c r="AK1091" s="6" t="s">
        <v>1477</v>
      </c>
      <c r="AL1091" s="6" t="s">
        <v>1477</v>
      </c>
      <c r="AM1091" s="6" t="s">
        <v>1477</v>
      </c>
      <c r="AN1091" s="6" t="s">
        <v>1477</v>
      </c>
      <c r="AO1091" s="6" t="s">
        <v>1477</v>
      </c>
      <c r="AP1091" s="6" t="s">
        <v>1682</v>
      </c>
      <c r="AQ1091" s="6" t="s">
        <v>1525</v>
      </c>
      <c r="AR1091" s="6" t="s">
        <v>1525</v>
      </c>
      <c r="AS1091" s="6" t="s">
        <v>1480</v>
      </c>
      <c r="AT1091" s="2" t="b">
        <f t="shared" si="36"/>
        <v>0</v>
      </c>
      <c r="AU1091" s="2" t="b">
        <f t="shared" ref="AU1091:AU1154" si="42">AND(AT1091,_xlfn.XOR(AP1091="C",AQ1091="C)"))</f>
        <v>0</v>
      </c>
      <c r="AV1091" s="8" t="b">
        <f t="shared" si="37"/>
        <v>1</v>
      </c>
      <c r="AW1091" s="2" t="b">
        <f t="shared" si="38"/>
        <v>1</v>
      </c>
      <c r="AX1091" s="2" t="b">
        <f t="shared" si="39"/>
        <v>0</v>
      </c>
      <c r="AY1091" s="2" t="b">
        <f t="shared" si="40"/>
        <v>0</v>
      </c>
    </row>
    <row r="1092" spans="1:51" ht="16" x14ac:dyDescent="0.2">
      <c r="A1092" s="4" t="s">
        <v>6824</v>
      </c>
      <c r="B1092" s="2" t="s">
        <v>875</v>
      </c>
      <c r="E1092" s="2" t="s">
        <v>1463</v>
      </c>
      <c r="F1092" s="2">
        <v>15</v>
      </c>
      <c r="G1092" s="2" t="s">
        <v>3403</v>
      </c>
      <c r="H1092" s="2" t="s">
        <v>3403</v>
      </c>
      <c r="I1092" s="2" t="s">
        <v>6640</v>
      </c>
      <c r="J1092" s="2" t="s">
        <v>6746</v>
      </c>
      <c r="K1092" s="7" t="s">
        <v>6747</v>
      </c>
      <c r="L1092" s="2" t="s">
        <v>1473</v>
      </c>
      <c r="M1092" s="2" t="s">
        <v>1528</v>
      </c>
      <c r="N1092" s="2" t="s">
        <v>6825</v>
      </c>
      <c r="O1092" s="2" t="s">
        <v>3589</v>
      </c>
      <c r="P1092" s="2" t="s">
        <v>6826</v>
      </c>
      <c r="Q1092" s="2" t="s">
        <v>6827</v>
      </c>
      <c r="AE1092" s="2" t="s">
        <v>6828</v>
      </c>
      <c r="AF1092" s="6" t="s">
        <v>1477</v>
      </c>
      <c r="AG1092" s="6" t="s">
        <v>1526</v>
      </c>
      <c r="AH1092" s="6" t="s">
        <v>1682</v>
      </c>
      <c r="AI1092" s="6" t="s">
        <v>1477</v>
      </c>
      <c r="AJ1092" s="6" t="s">
        <v>1477</v>
      </c>
      <c r="AK1092" s="6" t="s">
        <v>1477</v>
      </c>
      <c r="AL1092" s="6" t="s">
        <v>1477</v>
      </c>
      <c r="AM1092" s="6" t="s">
        <v>1477</v>
      </c>
      <c r="AN1092" s="6" t="s">
        <v>1477</v>
      </c>
      <c r="AO1092" s="6" t="s">
        <v>1477</v>
      </c>
      <c r="AP1092" s="6" t="s">
        <v>1682</v>
      </c>
      <c r="AQ1092" s="6" t="s">
        <v>1525</v>
      </c>
      <c r="AR1092" s="6" t="s">
        <v>1525</v>
      </c>
      <c r="AS1092" s="6" t="s">
        <v>1480</v>
      </c>
      <c r="AT1092" s="2" t="b">
        <f t="shared" si="36"/>
        <v>0</v>
      </c>
      <c r="AU1092" s="2" t="b">
        <f t="shared" si="42"/>
        <v>0</v>
      </c>
      <c r="AV1092" s="8" t="b">
        <f t="shared" si="37"/>
        <v>1</v>
      </c>
      <c r="AW1092" s="2" t="b">
        <f t="shared" si="38"/>
        <v>1</v>
      </c>
      <c r="AX1092" s="2" t="b">
        <f t="shared" si="39"/>
        <v>0</v>
      </c>
      <c r="AY1092" s="2" t="b">
        <f t="shared" si="40"/>
        <v>0</v>
      </c>
    </row>
    <row r="1093" spans="1:51" ht="16" x14ac:dyDescent="0.2">
      <c r="A1093" s="4" t="s">
        <v>6829</v>
      </c>
      <c r="B1093" s="2" t="s">
        <v>879</v>
      </c>
      <c r="E1093" s="2" t="s">
        <v>1463</v>
      </c>
      <c r="F1093" s="2">
        <v>15</v>
      </c>
      <c r="G1093" s="2" t="s">
        <v>3403</v>
      </c>
      <c r="H1093" s="2" t="s">
        <v>3403</v>
      </c>
      <c r="I1093" s="2" t="s">
        <v>6640</v>
      </c>
      <c r="J1093" s="2" t="s">
        <v>6746</v>
      </c>
      <c r="K1093" s="7" t="s">
        <v>6747</v>
      </c>
      <c r="L1093" s="2" t="s">
        <v>1473</v>
      </c>
      <c r="M1093" s="2" t="s">
        <v>1528</v>
      </c>
      <c r="N1093" s="2" t="s">
        <v>6830</v>
      </c>
      <c r="O1093" s="2" t="s">
        <v>6830</v>
      </c>
      <c r="P1093" s="2" t="s">
        <v>6831</v>
      </c>
      <c r="Q1093" s="2" t="s">
        <v>6832</v>
      </c>
      <c r="AA1093" s="2" t="s">
        <v>3805</v>
      </c>
      <c r="AB1093" s="7" t="s">
        <v>6833</v>
      </c>
      <c r="AC1093" s="7" t="s">
        <v>3807</v>
      </c>
      <c r="AD1093" s="2" t="s">
        <v>6834</v>
      </c>
      <c r="AE1093" s="2" t="s">
        <v>6835</v>
      </c>
      <c r="AF1093" s="6" t="s">
        <v>1477</v>
      </c>
      <c r="AG1093" s="6" t="s">
        <v>2084</v>
      </c>
      <c r="AH1093" s="6" t="s">
        <v>1512</v>
      </c>
      <c r="AI1093" s="6" t="s">
        <v>1477</v>
      </c>
      <c r="AJ1093" s="6" t="s">
        <v>1477</v>
      </c>
      <c r="AK1093" s="6" t="s">
        <v>1477</v>
      </c>
      <c r="AL1093" s="6" t="s">
        <v>1477</v>
      </c>
      <c r="AM1093" s="6" t="s">
        <v>1477</v>
      </c>
      <c r="AN1093" s="6" t="s">
        <v>1477</v>
      </c>
      <c r="AO1093" s="6" t="s">
        <v>1477</v>
      </c>
      <c r="AP1093" s="6" t="s">
        <v>1478</v>
      </c>
      <c r="AQ1093" s="6" t="s">
        <v>2084</v>
      </c>
      <c r="AR1093" s="6" t="s">
        <v>1535</v>
      </c>
      <c r="AS1093" s="6" t="s">
        <v>1480</v>
      </c>
      <c r="AT1093" s="2" t="b">
        <f t="shared" si="36"/>
        <v>0</v>
      </c>
      <c r="AU1093" s="2" t="b">
        <f t="shared" si="42"/>
        <v>0</v>
      </c>
      <c r="AV1093" s="8" t="b">
        <f t="shared" si="37"/>
        <v>1</v>
      </c>
      <c r="AW1093" s="2" t="b">
        <f t="shared" si="38"/>
        <v>1</v>
      </c>
      <c r="AX1093" s="2" t="b">
        <f t="shared" si="39"/>
        <v>0</v>
      </c>
      <c r="AY1093" s="2" t="b">
        <f t="shared" si="40"/>
        <v>0</v>
      </c>
    </row>
    <row r="1094" spans="1:51" ht="16" x14ac:dyDescent="0.2">
      <c r="A1094" s="4" t="s">
        <v>6836</v>
      </c>
      <c r="B1094" s="2" t="s">
        <v>890</v>
      </c>
      <c r="E1094" s="2" t="s">
        <v>1463</v>
      </c>
      <c r="F1094" s="2">
        <v>15</v>
      </c>
      <c r="G1094" s="2" t="s">
        <v>3403</v>
      </c>
      <c r="H1094" s="2" t="s">
        <v>3403</v>
      </c>
      <c r="I1094" s="2" t="s">
        <v>6640</v>
      </c>
      <c r="J1094" s="2" t="s">
        <v>6746</v>
      </c>
      <c r="K1094" s="7" t="s">
        <v>6747</v>
      </c>
      <c r="L1094" s="2" t="s">
        <v>1473</v>
      </c>
      <c r="M1094" s="2" t="s">
        <v>1528</v>
      </c>
      <c r="N1094" s="2" t="s">
        <v>6837</v>
      </c>
      <c r="O1094" s="2" t="s">
        <v>3589</v>
      </c>
      <c r="P1094" s="2" t="s">
        <v>6838</v>
      </c>
      <c r="Q1094" s="2" t="s">
        <v>6839</v>
      </c>
      <c r="AD1094" s="2" t="s">
        <v>6840</v>
      </c>
      <c r="AE1094" s="2" t="s">
        <v>6841</v>
      </c>
      <c r="AF1094" s="6" t="s">
        <v>1477</v>
      </c>
      <c r="AG1094" s="6" t="s">
        <v>1526</v>
      </c>
      <c r="AH1094" s="6" t="s">
        <v>1682</v>
      </c>
      <c r="AI1094" s="6" t="s">
        <v>1477</v>
      </c>
      <c r="AJ1094" s="6" t="s">
        <v>1477</v>
      </c>
      <c r="AK1094" s="6" t="s">
        <v>1477</v>
      </c>
      <c r="AL1094" s="6" t="s">
        <v>1477</v>
      </c>
      <c r="AM1094" s="6" t="s">
        <v>1477</v>
      </c>
      <c r="AN1094" s="6" t="s">
        <v>1477</v>
      </c>
      <c r="AO1094" s="6" t="s">
        <v>1477</v>
      </c>
      <c r="AP1094" s="6" t="s">
        <v>1682</v>
      </c>
      <c r="AQ1094" s="6" t="s">
        <v>1615</v>
      </c>
      <c r="AR1094" s="6" t="s">
        <v>1761</v>
      </c>
      <c r="AS1094" s="6" t="s">
        <v>1512</v>
      </c>
      <c r="AT1094" s="2" t="b">
        <f t="shared" si="36"/>
        <v>0</v>
      </c>
      <c r="AU1094" s="2" t="b">
        <f t="shared" si="42"/>
        <v>0</v>
      </c>
      <c r="AV1094" s="8" t="b">
        <f t="shared" si="37"/>
        <v>1</v>
      </c>
      <c r="AW1094" s="2" t="b">
        <f t="shared" si="38"/>
        <v>1</v>
      </c>
      <c r="AX1094" s="2" t="b">
        <f t="shared" si="39"/>
        <v>0</v>
      </c>
      <c r="AY1094" s="2" t="b">
        <f t="shared" si="40"/>
        <v>0</v>
      </c>
    </row>
    <row r="1095" spans="1:51" ht="16" x14ac:dyDescent="0.2">
      <c r="A1095" s="4" t="s">
        <v>6842</v>
      </c>
      <c r="B1095" s="2" t="s">
        <v>892</v>
      </c>
      <c r="E1095" s="2" t="s">
        <v>1463</v>
      </c>
      <c r="F1095" s="2">
        <v>15</v>
      </c>
      <c r="G1095" s="2" t="s">
        <v>3403</v>
      </c>
      <c r="H1095" s="2" t="s">
        <v>3403</v>
      </c>
      <c r="I1095" s="2" t="s">
        <v>6640</v>
      </c>
      <c r="J1095" s="2" t="s">
        <v>6746</v>
      </c>
      <c r="K1095" s="7" t="s">
        <v>6747</v>
      </c>
      <c r="L1095" s="2" t="s">
        <v>1473</v>
      </c>
      <c r="M1095" s="2" t="s">
        <v>1528</v>
      </c>
      <c r="N1095" s="2" t="s">
        <v>6717</v>
      </c>
      <c r="O1095" s="2" t="s">
        <v>3589</v>
      </c>
      <c r="P1095" s="2" t="s">
        <v>6843</v>
      </c>
      <c r="Q1095" s="2" t="s">
        <v>6844</v>
      </c>
      <c r="AD1095" s="2" t="s">
        <v>6845</v>
      </c>
      <c r="AE1095" s="2" t="s">
        <v>6846</v>
      </c>
      <c r="AF1095" s="6" t="s">
        <v>1477</v>
      </c>
      <c r="AG1095" s="6" t="s">
        <v>2084</v>
      </c>
      <c r="AH1095" s="6" t="s">
        <v>1682</v>
      </c>
      <c r="AI1095" s="6" t="s">
        <v>1477</v>
      </c>
      <c r="AJ1095" s="6" t="s">
        <v>1477</v>
      </c>
      <c r="AK1095" s="6" t="s">
        <v>1477</v>
      </c>
      <c r="AL1095" s="6" t="s">
        <v>1477</v>
      </c>
      <c r="AM1095" s="6" t="s">
        <v>1477</v>
      </c>
      <c r="AN1095" s="6" t="s">
        <v>1477</v>
      </c>
      <c r="AO1095" s="6" t="s">
        <v>1477</v>
      </c>
      <c r="AP1095" s="6" t="s">
        <v>1682</v>
      </c>
      <c r="AQ1095" s="6" t="s">
        <v>1615</v>
      </c>
      <c r="AR1095" s="6" t="s">
        <v>1525</v>
      </c>
      <c r="AS1095" s="6" t="s">
        <v>1480</v>
      </c>
      <c r="AT1095" s="2" t="b">
        <f t="shared" si="36"/>
        <v>0</v>
      </c>
      <c r="AU1095" s="2" t="b">
        <f t="shared" si="42"/>
        <v>0</v>
      </c>
      <c r="AV1095" s="8" t="b">
        <f t="shared" si="37"/>
        <v>1</v>
      </c>
      <c r="AW1095" s="2" t="b">
        <f t="shared" si="38"/>
        <v>1</v>
      </c>
      <c r="AX1095" s="2" t="b">
        <f t="shared" si="39"/>
        <v>0</v>
      </c>
      <c r="AY1095" s="2" t="b">
        <f t="shared" si="40"/>
        <v>0</v>
      </c>
    </row>
    <row r="1096" spans="1:51" ht="16" x14ac:dyDescent="0.2">
      <c r="A1096" s="4" t="s">
        <v>6847</v>
      </c>
      <c r="B1096" s="2" t="s">
        <v>896</v>
      </c>
      <c r="E1096" s="2" t="s">
        <v>1463</v>
      </c>
      <c r="F1096" s="2">
        <v>15</v>
      </c>
      <c r="G1096" s="2" t="s">
        <v>3403</v>
      </c>
      <c r="H1096" s="2" t="s">
        <v>3403</v>
      </c>
      <c r="I1096" s="2" t="s">
        <v>6640</v>
      </c>
      <c r="J1096" s="2" t="s">
        <v>6746</v>
      </c>
      <c r="K1096" s="7" t="s">
        <v>6747</v>
      </c>
      <c r="L1096" s="2" t="s">
        <v>1473</v>
      </c>
      <c r="M1096" s="2" t="s">
        <v>1528</v>
      </c>
      <c r="N1096" s="2" t="s">
        <v>6848</v>
      </c>
      <c r="O1096" s="2" t="s">
        <v>6830</v>
      </c>
      <c r="P1096" s="2" t="s">
        <v>6849</v>
      </c>
      <c r="Q1096" s="2" t="s">
        <v>6850</v>
      </c>
      <c r="AD1096" s="2" t="s">
        <v>6851</v>
      </c>
      <c r="AE1096" s="2" t="s">
        <v>6852</v>
      </c>
      <c r="AF1096" s="6" t="s">
        <v>1477</v>
      </c>
      <c r="AG1096" s="6" t="s">
        <v>2084</v>
      </c>
      <c r="AH1096" s="6" t="s">
        <v>1512</v>
      </c>
      <c r="AI1096" s="6" t="s">
        <v>1477</v>
      </c>
      <c r="AJ1096" s="6" t="s">
        <v>1477</v>
      </c>
      <c r="AK1096" s="6" t="s">
        <v>1477</v>
      </c>
      <c r="AL1096" s="6" t="s">
        <v>1477</v>
      </c>
      <c r="AM1096" s="6" t="s">
        <v>1477</v>
      </c>
      <c r="AN1096" s="6" t="s">
        <v>1477</v>
      </c>
      <c r="AO1096" s="6" t="s">
        <v>1477</v>
      </c>
      <c r="AP1096" s="6" t="s">
        <v>1478</v>
      </c>
      <c r="AQ1096" s="6" t="s">
        <v>2084</v>
      </c>
      <c r="AR1096" s="6" t="s">
        <v>1496</v>
      </c>
      <c r="AS1096" s="6" t="s">
        <v>1480</v>
      </c>
      <c r="AT1096" s="2" t="b">
        <f t="shared" si="36"/>
        <v>0</v>
      </c>
      <c r="AU1096" s="2" t="b">
        <f t="shared" si="42"/>
        <v>0</v>
      </c>
      <c r="AV1096" s="8" t="b">
        <f t="shared" si="37"/>
        <v>1</v>
      </c>
      <c r="AW1096" s="2" t="b">
        <f t="shared" si="38"/>
        <v>1</v>
      </c>
      <c r="AX1096" s="2" t="b">
        <f t="shared" si="39"/>
        <v>0</v>
      </c>
      <c r="AY1096" s="2" t="b">
        <f t="shared" si="40"/>
        <v>0</v>
      </c>
    </row>
    <row r="1097" spans="1:51" ht="16" x14ac:dyDescent="0.2">
      <c r="A1097" s="4" t="s">
        <v>6853</v>
      </c>
      <c r="B1097" s="2" t="s">
        <v>987</v>
      </c>
      <c r="E1097" s="2" t="s">
        <v>1463</v>
      </c>
      <c r="F1097" s="2">
        <v>15</v>
      </c>
      <c r="G1097" s="2" t="s">
        <v>3403</v>
      </c>
      <c r="H1097" s="2" t="s">
        <v>3403</v>
      </c>
      <c r="I1097" s="2" t="s">
        <v>6640</v>
      </c>
      <c r="J1097" s="2" t="s">
        <v>6746</v>
      </c>
      <c r="K1097" s="7" t="s">
        <v>6747</v>
      </c>
      <c r="L1097" s="2" t="s">
        <v>1473</v>
      </c>
      <c r="M1097" s="2" t="s">
        <v>1528</v>
      </c>
      <c r="N1097" s="2" t="s">
        <v>6854</v>
      </c>
      <c r="O1097" s="2" t="s">
        <v>3589</v>
      </c>
      <c r="P1097" s="2" t="s">
        <v>6855</v>
      </c>
      <c r="Q1097" s="2" t="s">
        <v>6856</v>
      </c>
      <c r="AD1097" s="2" t="s">
        <v>6857</v>
      </c>
      <c r="AE1097" s="2" t="s">
        <v>6858</v>
      </c>
      <c r="AF1097" s="6" t="s">
        <v>1477</v>
      </c>
      <c r="AG1097" s="6" t="s">
        <v>1496</v>
      </c>
      <c r="AH1097" s="6" t="s">
        <v>1496</v>
      </c>
      <c r="AI1097" s="6" t="s">
        <v>1477</v>
      </c>
      <c r="AJ1097" s="6" t="s">
        <v>1477</v>
      </c>
      <c r="AK1097" s="6" t="s">
        <v>1477</v>
      </c>
      <c r="AL1097" s="6" t="s">
        <v>1477</v>
      </c>
      <c r="AM1097" s="6" t="s">
        <v>1477</v>
      </c>
      <c r="AN1097" s="6" t="s">
        <v>1477</v>
      </c>
      <c r="AO1097" s="6" t="s">
        <v>1477</v>
      </c>
      <c r="AP1097" s="6" t="s">
        <v>1480</v>
      </c>
      <c r="AQ1097" s="6" t="s">
        <v>1536</v>
      </c>
      <c r="AR1097" s="6" t="s">
        <v>1526</v>
      </c>
      <c r="AS1097" s="6" t="s">
        <v>1480</v>
      </c>
      <c r="AT1097" s="2" t="b">
        <f t="shared" si="36"/>
        <v>0</v>
      </c>
      <c r="AU1097" s="2" t="b">
        <f t="shared" si="42"/>
        <v>0</v>
      </c>
      <c r="AV1097" s="8" t="b">
        <f t="shared" si="37"/>
        <v>1</v>
      </c>
      <c r="AW1097" s="2" t="b">
        <f t="shared" si="38"/>
        <v>1</v>
      </c>
      <c r="AX1097" s="2" t="b">
        <f t="shared" si="39"/>
        <v>0</v>
      </c>
      <c r="AY1097" s="2" t="b">
        <f t="shared" si="40"/>
        <v>0</v>
      </c>
    </row>
    <row r="1098" spans="1:51" ht="16" x14ac:dyDescent="0.2">
      <c r="A1098" s="4" t="s">
        <v>6859</v>
      </c>
      <c r="B1098" s="2" t="s">
        <v>992</v>
      </c>
      <c r="E1098" s="2" t="s">
        <v>1463</v>
      </c>
      <c r="F1098" s="2">
        <v>15</v>
      </c>
      <c r="G1098" s="2" t="s">
        <v>3403</v>
      </c>
      <c r="H1098" s="2" t="s">
        <v>3403</v>
      </c>
      <c r="I1098" s="2" t="s">
        <v>6640</v>
      </c>
      <c r="J1098" s="2" t="s">
        <v>6746</v>
      </c>
      <c r="K1098" s="7" t="s">
        <v>6747</v>
      </c>
      <c r="L1098" s="2" t="s">
        <v>1473</v>
      </c>
      <c r="M1098" s="2" t="s">
        <v>1528</v>
      </c>
      <c r="N1098" s="2" t="s">
        <v>6698</v>
      </c>
      <c r="O1098" s="2" t="s">
        <v>3589</v>
      </c>
      <c r="P1098" s="2" t="s">
        <v>6860</v>
      </c>
      <c r="Q1098" s="2" t="s">
        <v>6861</v>
      </c>
      <c r="AD1098" s="2" t="s">
        <v>6862</v>
      </c>
      <c r="AE1098" s="2" t="s">
        <v>6863</v>
      </c>
      <c r="AF1098" s="6" t="s">
        <v>1477</v>
      </c>
      <c r="AG1098" s="6" t="s">
        <v>1526</v>
      </c>
      <c r="AH1098" s="6" t="s">
        <v>1682</v>
      </c>
      <c r="AI1098" s="6" t="s">
        <v>1477</v>
      </c>
      <c r="AJ1098" s="6" t="s">
        <v>1477</v>
      </c>
      <c r="AK1098" s="6" t="s">
        <v>1477</v>
      </c>
      <c r="AL1098" s="6" t="s">
        <v>1477</v>
      </c>
      <c r="AM1098" s="6" t="s">
        <v>1477</v>
      </c>
      <c r="AN1098" s="6" t="s">
        <v>1477</v>
      </c>
      <c r="AO1098" s="6" t="s">
        <v>1477</v>
      </c>
      <c r="AP1098" s="6" t="s">
        <v>1682</v>
      </c>
      <c r="AQ1098" s="6" t="s">
        <v>1615</v>
      </c>
      <c r="AR1098" s="6" t="s">
        <v>1525</v>
      </c>
      <c r="AS1098" s="6" t="s">
        <v>1480</v>
      </c>
      <c r="AT1098" s="2" t="b">
        <f t="shared" si="36"/>
        <v>0</v>
      </c>
      <c r="AU1098" s="2" t="b">
        <f t="shared" si="42"/>
        <v>0</v>
      </c>
      <c r="AV1098" s="8" t="b">
        <f t="shared" si="37"/>
        <v>1</v>
      </c>
      <c r="AW1098" s="2" t="b">
        <f t="shared" si="38"/>
        <v>1</v>
      </c>
      <c r="AX1098" s="2" t="b">
        <f t="shared" si="39"/>
        <v>0</v>
      </c>
      <c r="AY1098" s="2" t="b">
        <f t="shared" si="40"/>
        <v>0</v>
      </c>
    </row>
    <row r="1099" spans="1:51" ht="16" x14ac:dyDescent="0.2">
      <c r="A1099" s="4" t="s">
        <v>6864</v>
      </c>
      <c r="B1099" s="2" t="s">
        <v>993</v>
      </c>
      <c r="E1099" s="2" t="s">
        <v>1463</v>
      </c>
      <c r="F1099" s="2">
        <v>15</v>
      </c>
      <c r="G1099" s="2" t="s">
        <v>3403</v>
      </c>
      <c r="H1099" s="2" t="s">
        <v>3403</v>
      </c>
      <c r="I1099" s="2" t="s">
        <v>6640</v>
      </c>
      <c r="J1099" s="2" t="s">
        <v>6746</v>
      </c>
      <c r="K1099" s="7" t="s">
        <v>6747</v>
      </c>
      <c r="L1099" s="2" t="s">
        <v>1473</v>
      </c>
      <c r="M1099" s="2" t="s">
        <v>1528</v>
      </c>
      <c r="N1099" s="2" t="s">
        <v>6865</v>
      </c>
      <c r="O1099" s="2" t="s">
        <v>4123</v>
      </c>
      <c r="P1099" s="2" t="s">
        <v>6866</v>
      </c>
      <c r="Q1099" s="2" t="s">
        <v>6867</v>
      </c>
      <c r="AD1099" s="2" t="s">
        <v>6868</v>
      </c>
      <c r="AE1099" s="2" t="s">
        <v>6869</v>
      </c>
      <c r="AF1099" s="6" t="s">
        <v>1477</v>
      </c>
      <c r="AG1099" s="6" t="s">
        <v>1512</v>
      </c>
      <c r="AH1099" s="6" t="s">
        <v>1682</v>
      </c>
      <c r="AI1099" s="6" t="s">
        <v>1477</v>
      </c>
      <c r="AJ1099" s="6" t="s">
        <v>1477</v>
      </c>
      <c r="AK1099" s="6" t="s">
        <v>1477</v>
      </c>
      <c r="AL1099" s="6" t="s">
        <v>1477</v>
      </c>
      <c r="AM1099" s="6" t="s">
        <v>1477</v>
      </c>
      <c r="AN1099" s="6" t="s">
        <v>1477</v>
      </c>
      <c r="AO1099" s="6" t="s">
        <v>1477</v>
      </c>
      <c r="AP1099" s="6" t="s">
        <v>1480</v>
      </c>
      <c r="AQ1099" s="6" t="s">
        <v>1536</v>
      </c>
      <c r="AR1099" s="6" t="s">
        <v>1526</v>
      </c>
      <c r="AS1099" s="6" t="s">
        <v>1480</v>
      </c>
      <c r="AT1099" s="2" t="b">
        <f t="shared" si="36"/>
        <v>0</v>
      </c>
      <c r="AU1099" s="2" t="b">
        <f t="shared" si="42"/>
        <v>0</v>
      </c>
      <c r="AV1099" s="8" t="b">
        <f t="shared" si="37"/>
        <v>1</v>
      </c>
      <c r="AW1099" s="2" t="b">
        <f t="shared" si="38"/>
        <v>1</v>
      </c>
      <c r="AX1099" s="2" t="b">
        <f t="shared" si="39"/>
        <v>0</v>
      </c>
      <c r="AY1099" s="2" t="b">
        <f t="shared" si="40"/>
        <v>0</v>
      </c>
    </row>
    <row r="1100" spans="1:51" ht="16" x14ac:dyDescent="0.2">
      <c r="A1100" s="4" t="s">
        <v>6870</v>
      </c>
      <c r="B1100" s="2" t="s">
        <v>994</v>
      </c>
      <c r="E1100" s="2" t="s">
        <v>1463</v>
      </c>
      <c r="F1100" s="2">
        <v>15</v>
      </c>
      <c r="G1100" s="2" t="s">
        <v>3403</v>
      </c>
      <c r="H1100" s="2" t="s">
        <v>3403</v>
      </c>
      <c r="I1100" s="2" t="s">
        <v>6640</v>
      </c>
      <c r="J1100" s="2" t="s">
        <v>6746</v>
      </c>
      <c r="K1100" s="7" t="s">
        <v>6747</v>
      </c>
      <c r="L1100" s="2" t="s">
        <v>1473</v>
      </c>
      <c r="M1100" s="2" t="s">
        <v>1528</v>
      </c>
      <c r="N1100" s="2" t="s">
        <v>6871</v>
      </c>
      <c r="O1100" s="2" t="s">
        <v>3589</v>
      </c>
      <c r="P1100" s="2" t="s">
        <v>6872</v>
      </c>
      <c r="Q1100" s="2" t="s">
        <v>6873</v>
      </c>
      <c r="AD1100" s="2" t="s">
        <v>6874</v>
      </c>
      <c r="AE1100" s="2" t="s">
        <v>6875</v>
      </c>
      <c r="AF1100" s="6" t="s">
        <v>1477</v>
      </c>
      <c r="AG1100" s="6" t="s">
        <v>1526</v>
      </c>
      <c r="AH1100" s="6" t="s">
        <v>1682</v>
      </c>
      <c r="AI1100" s="6" t="s">
        <v>1477</v>
      </c>
      <c r="AJ1100" s="6" t="s">
        <v>1477</v>
      </c>
      <c r="AK1100" s="6" t="s">
        <v>1477</v>
      </c>
      <c r="AL1100" s="6" t="s">
        <v>1477</v>
      </c>
      <c r="AM1100" s="6" t="s">
        <v>1477</v>
      </c>
      <c r="AN1100" s="6" t="s">
        <v>1477</v>
      </c>
      <c r="AO1100" s="6" t="s">
        <v>1477</v>
      </c>
      <c r="AP1100" s="6" t="s">
        <v>1682</v>
      </c>
      <c r="AQ1100" s="6" t="s">
        <v>1615</v>
      </c>
      <c r="AR1100" s="6" t="s">
        <v>1761</v>
      </c>
      <c r="AS1100" s="6" t="s">
        <v>1512</v>
      </c>
      <c r="AT1100" s="2" t="b">
        <f t="shared" si="36"/>
        <v>0</v>
      </c>
      <c r="AU1100" s="2" t="b">
        <f t="shared" si="42"/>
        <v>0</v>
      </c>
      <c r="AV1100" s="8" t="b">
        <f t="shared" si="37"/>
        <v>1</v>
      </c>
      <c r="AW1100" s="2" t="b">
        <f t="shared" si="38"/>
        <v>1</v>
      </c>
      <c r="AX1100" s="2" t="b">
        <f t="shared" si="39"/>
        <v>0</v>
      </c>
      <c r="AY1100" s="2" t="b">
        <f t="shared" si="40"/>
        <v>0</v>
      </c>
    </row>
    <row r="1101" spans="1:51" ht="16" x14ac:dyDescent="0.2">
      <c r="A1101" s="4" t="s">
        <v>6876</v>
      </c>
      <c r="B1101" s="2" t="s">
        <v>995</v>
      </c>
      <c r="E1101" s="2" t="s">
        <v>1463</v>
      </c>
      <c r="F1101" s="2">
        <v>15</v>
      </c>
      <c r="G1101" s="2" t="s">
        <v>3403</v>
      </c>
      <c r="H1101" s="2" t="s">
        <v>3403</v>
      </c>
      <c r="I1101" s="2" t="s">
        <v>6640</v>
      </c>
      <c r="J1101" s="2" t="s">
        <v>6746</v>
      </c>
      <c r="K1101" s="7" t="s">
        <v>6747</v>
      </c>
      <c r="L1101" s="2" t="s">
        <v>1473</v>
      </c>
      <c r="M1101" s="2" t="s">
        <v>1528</v>
      </c>
      <c r="N1101" s="2" t="s">
        <v>6877</v>
      </c>
      <c r="O1101" s="2" t="s">
        <v>3589</v>
      </c>
      <c r="P1101" s="2" t="s">
        <v>6878</v>
      </c>
      <c r="Q1101" s="2" t="s">
        <v>6879</v>
      </c>
      <c r="AD1101" s="2" t="s">
        <v>6880</v>
      </c>
      <c r="AE1101" s="2" t="s">
        <v>6881</v>
      </c>
      <c r="AF1101" s="6" t="s">
        <v>1477</v>
      </c>
      <c r="AG1101" s="6" t="s">
        <v>1526</v>
      </c>
      <c r="AH1101" s="6" t="s">
        <v>1682</v>
      </c>
      <c r="AI1101" s="6" t="s">
        <v>1477</v>
      </c>
      <c r="AJ1101" s="6" t="s">
        <v>1477</v>
      </c>
      <c r="AK1101" s="6" t="s">
        <v>1477</v>
      </c>
      <c r="AL1101" s="6" t="s">
        <v>1477</v>
      </c>
      <c r="AM1101" s="6" t="s">
        <v>1477</v>
      </c>
      <c r="AN1101" s="6" t="s">
        <v>1477</v>
      </c>
      <c r="AO1101" s="6" t="s">
        <v>1477</v>
      </c>
      <c r="AP1101" s="6" t="s">
        <v>1682</v>
      </c>
      <c r="AQ1101" s="6" t="s">
        <v>1615</v>
      </c>
      <c r="AR1101" s="6" t="s">
        <v>1761</v>
      </c>
      <c r="AS1101" s="6" t="s">
        <v>1512</v>
      </c>
      <c r="AT1101" s="2" t="b">
        <f t="shared" si="36"/>
        <v>0</v>
      </c>
      <c r="AU1101" s="2" t="b">
        <f t="shared" si="42"/>
        <v>0</v>
      </c>
      <c r="AV1101" s="8" t="b">
        <f t="shared" si="37"/>
        <v>1</v>
      </c>
      <c r="AW1101" s="2" t="b">
        <f t="shared" si="38"/>
        <v>1</v>
      </c>
      <c r="AX1101" s="2" t="b">
        <f t="shared" si="39"/>
        <v>0</v>
      </c>
      <c r="AY1101" s="2" t="b">
        <f t="shared" si="40"/>
        <v>0</v>
      </c>
    </row>
    <row r="1102" spans="1:51" ht="16" x14ac:dyDescent="0.2">
      <c r="A1102" s="4" t="s">
        <v>6882</v>
      </c>
      <c r="B1102" s="2" t="s">
        <v>996</v>
      </c>
      <c r="E1102" s="2" t="s">
        <v>1463</v>
      </c>
      <c r="F1102" s="2">
        <v>15</v>
      </c>
      <c r="G1102" s="2" t="s">
        <v>3403</v>
      </c>
      <c r="H1102" s="2" t="s">
        <v>3403</v>
      </c>
      <c r="I1102" s="2" t="s">
        <v>6640</v>
      </c>
      <c r="J1102" s="2" t="s">
        <v>6746</v>
      </c>
      <c r="K1102" s="7" t="s">
        <v>6747</v>
      </c>
      <c r="L1102" s="2" t="s">
        <v>1473</v>
      </c>
      <c r="M1102" s="2" t="s">
        <v>1528</v>
      </c>
      <c r="N1102" s="2" t="s">
        <v>6883</v>
      </c>
      <c r="O1102" s="2" t="s">
        <v>3589</v>
      </c>
      <c r="P1102" s="2" t="s">
        <v>6884</v>
      </c>
      <c r="Q1102" s="2" t="s">
        <v>6885</v>
      </c>
      <c r="AD1102" s="2" t="s">
        <v>6886</v>
      </c>
      <c r="AE1102" s="2" t="s">
        <v>6887</v>
      </c>
      <c r="AF1102" s="6" t="s">
        <v>1477</v>
      </c>
      <c r="AG1102" s="6" t="s">
        <v>1512</v>
      </c>
      <c r="AH1102" s="6" t="s">
        <v>1682</v>
      </c>
      <c r="AI1102" s="6" t="s">
        <v>1477</v>
      </c>
      <c r="AJ1102" s="6" t="s">
        <v>1477</v>
      </c>
      <c r="AK1102" s="6" t="s">
        <v>1477</v>
      </c>
      <c r="AL1102" s="6" t="s">
        <v>1477</v>
      </c>
      <c r="AM1102" s="6" t="s">
        <v>1477</v>
      </c>
      <c r="AN1102" s="6" t="s">
        <v>1477</v>
      </c>
      <c r="AO1102" s="6" t="s">
        <v>1477</v>
      </c>
      <c r="AP1102" s="6" t="s">
        <v>1480</v>
      </c>
      <c r="AQ1102" s="6" t="s">
        <v>1536</v>
      </c>
      <c r="AR1102" s="6" t="s">
        <v>1526</v>
      </c>
      <c r="AS1102" s="6" t="s">
        <v>1480</v>
      </c>
      <c r="AT1102" s="2" t="b">
        <f t="shared" si="36"/>
        <v>0</v>
      </c>
      <c r="AU1102" s="2" t="b">
        <f t="shared" si="42"/>
        <v>0</v>
      </c>
      <c r="AV1102" s="8" t="b">
        <f t="shared" si="37"/>
        <v>1</v>
      </c>
      <c r="AW1102" s="2" t="b">
        <f t="shared" si="38"/>
        <v>1</v>
      </c>
      <c r="AX1102" s="2" t="b">
        <f t="shared" si="39"/>
        <v>0</v>
      </c>
      <c r="AY1102" s="2" t="b">
        <f t="shared" si="40"/>
        <v>0</v>
      </c>
    </row>
    <row r="1103" spans="1:51" ht="16" x14ac:dyDescent="0.2">
      <c r="A1103" s="4" t="s">
        <v>6888</v>
      </c>
      <c r="B1103" s="2" t="s">
        <v>997</v>
      </c>
      <c r="E1103" s="2" t="s">
        <v>1463</v>
      </c>
      <c r="F1103" s="2">
        <v>15</v>
      </c>
      <c r="G1103" s="2" t="s">
        <v>3403</v>
      </c>
      <c r="H1103" s="2" t="s">
        <v>3403</v>
      </c>
      <c r="I1103" s="2" t="s">
        <v>6640</v>
      </c>
      <c r="J1103" s="2" t="s">
        <v>6746</v>
      </c>
      <c r="K1103" s="7" t="s">
        <v>6747</v>
      </c>
      <c r="L1103" s="2" t="s">
        <v>1473</v>
      </c>
      <c r="M1103" s="2" t="s">
        <v>1528</v>
      </c>
      <c r="N1103" s="2" t="s">
        <v>6889</v>
      </c>
      <c r="O1103" s="2" t="s">
        <v>3589</v>
      </c>
      <c r="P1103" s="2" t="s">
        <v>6890</v>
      </c>
      <c r="Q1103" s="2" t="s">
        <v>6891</v>
      </c>
      <c r="AD1103" s="2" t="s">
        <v>6892</v>
      </c>
      <c r="AE1103" s="2" t="s">
        <v>6893</v>
      </c>
      <c r="AF1103" s="6" t="s">
        <v>1477</v>
      </c>
      <c r="AG1103" s="6" t="s">
        <v>1526</v>
      </c>
      <c r="AH1103" s="6" t="s">
        <v>1682</v>
      </c>
      <c r="AI1103" s="6" t="s">
        <v>1477</v>
      </c>
      <c r="AJ1103" s="6" t="s">
        <v>1477</v>
      </c>
      <c r="AK1103" s="6" t="s">
        <v>1477</v>
      </c>
      <c r="AL1103" s="6" t="s">
        <v>1477</v>
      </c>
      <c r="AM1103" s="6" t="s">
        <v>1477</v>
      </c>
      <c r="AN1103" s="6" t="s">
        <v>1477</v>
      </c>
      <c r="AO1103" s="6" t="s">
        <v>1477</v>
      </c>
      <c r="AP1103" s="6" t="s">
        <v>1682</v>
      </c>
      <c r="AQ1103" s="6" t="s">
        <v>1525</v>
      </c>
      <c r="AR1103" s="6" t="s">
        <v>1761</v>
      </c>
      <c r="AS1103" s="6" t="s">
        <v>1512</v>
      </c>
      <c r="AT1103" s="2" t="b">
        <f t="shared" si="36"/>
        <v>0</v>
      </c>
      <c r="AU1103" s="2" t="b">
        <f t="shared" si="42"/>
        <v>0</v>
      </c>
      <c r="AV1103" s="8" t="b">
        <f t="shared" si="37"/>
        <v>1</v>
      </c>
      <c r="AW1103" s="2" t="b">
        <f t="shared" si="38"/>
        <v>1</v>
      </c>
      <c r="AX1103" s="2" t="b">
        <f t="shared" si="39"/>
        <v>0</v>
      </c>
      <c r="AY1103" s="2" t="b">
        <f t="shared" si="40"/>
        <v>0</v>
      </c>
    </row>
    <row r="1104" spans="1:51" ht="16" x14ac:dyDescent="0.2">
      <c r="A1104" s="4" t="s">
        <v>6894</v>
      </c>
      <c r="B1104" s="2" t="s">
        <v>998</v>
      </c>
      <c r="E1104" s="2" t="s">
        <v>1463</v>
      </c>
      <c r="F1104" s="2">
        <v>15</v>
      </c>
      <c r="G1104" s="2" t="s">
        <v>3403</v>
      </c>
      <c r="H1104" s="2" t="s">
        <v>3403</v>
      </c>
      <c r="I1104" s="2" t="s">
        <v>6640</v>
      </c>
      <c r="J1104" s="2" t="s">
        <v>6746</v>
      </c>
      <c r="K1104" s="7" t="s">
        <v>6747</v>
      </c>
      <c r="L1104" s="2" t="s">
        <v>1473</v>
      </c>
      <c r="M1104" s="2" t="s">
        <v>1528</v>
      </c>
      <c r="N1104" s="2" t="s">
        <v>6895</v>
      </c>
      <c r="O1104" s="2" t="s">
        <v>3589</v>
      </c>
      <c r="P1104" s="2" t="s">
        <v>6896</v>
      </c>
      <c r="Q1104" s="2" t="s">
        <v>6897</v>
      </c>
      <c r="AD1104" s="2" t="s">
        <v>6898</v>
      </c>
      <c r="AE1104" s="2" t="s">
        <v>6899</v>
      </c>
      <c r="AF1104" s="6" t="s">
        <v>1477</v>
      </c>
      <c r="AG1104" s="6" t="s">
        <v>1526</v>
      </c>
      <c r="AH1104" s="6" t="s">
        <v>1682</v>
      </c>
      <c r="AI1104" s="6" t="s">
        <v>1477</v>
      </c>
      <c r="AJ1104" s="6" t="s">
        <v>1477</v>
      </c>
      <c r="AK1104" s="6" t="s">
        <v>1477</v>
      </c>
      <c r="AL1104" s="6" t="s">
        <v>1477</v>
      </c>
      <c r="AM1104" s="6" t="s">
        <v>1477</v>
      </c>
      <c r="AN1104" s="6" t="s">
        <v>1477</v>
      </c>
      <c r="AO1104" s="6" t="s">
        <v>1477</v>
      </c>
      <c r="AP1104" s="6" t="s">
        <v>1682</v>
      </c>
      <c r="AQ1104" s="6" t="s">
        <v>1682</v>
      </c>
      <c r="AR1104" s="6" t="s">
        <v>1761</v>
      </c>
      <c r="AS1104" s="6" t="s">
        <v>1512</v>
      </c>
      <c r="AT1104" s="2" t="b">
        <f t="shared" si="36"/>
        <v>0</v>
      </c>
      <c r="AU1104" s="2" t="b">
        <f t="shared" si="42"/>
        <v>0</v>
      </c>
      <c r="AV1104" s="8" t="b">
        <f t="shared" si="37"/>
        <v>1</v>
      </c>
      <c r="AW1104" s="2" t="b">
        <f t="shared" si="38"/>
        <v>1</v>
      </c>
      <c r="AX1104" s="2" t="b">
        <f t="shared" si="39"/>
        <v>0</v>
      </c>
      <c r="AY1104" s="2" t="b">
        <f t="shared" si="40"/>
        <v>0</v>
      </c>
    </row>
    <row r="1105" spans="1:51" ht="16" x14ac:dyDescent="0.2">
      <c r="A1105" s="4" t="s">
        <v>6900</v>
      </c>
      <c r="B1105" s="2" t="s">
        <v>999</v>
      </c>
      <c r="E1105" s="2" t="s">
        <v>1463</v>
      </c>
      <c r="F1105" s="2">
        <v>15</v>
      </c>
      <c r="G1105" s="2" t="s">
        <v>3403</v>
      </c>
      <c r="H1105" s="2" t="s">
        <v>3403</v>
      </c>
      <c r="I1105" s="2" t="s">
        <v>6640</v>
      </c>
      <c r="J1105" s="2" t="s">
        <v>6746</v>
      </c>
      <c r="K1105" s="7" t="s">
        <v>6747</v>
      </c>
      <c r="L1105" s="2" t="s">
        <v>1473</v>
      </c>
      <c r="M1105" s="2" t="s">
        <v>1528</v>
      </c>
      <c r="N1105" s="2" t="s">
        <v>6901</v>
      </c>
      <c r="O1105" s="2" t="s">
        <v>3589</v>
      </c>
      <c r="P1105" s="2" t="s">
        <v>6902</v>
      </c>
      <c r="Q1105" s="2" t="s">
        <v>6903</v>
      </c>
      <c r="AD1105" s="2" t="s">
        <v>6904</v>
      </c>
      <c r="AE1105" s="2" t="s">
        <v>6905</v>
      </c>
      <c r="AF1105" s="6" t="s">
        <v>1477</v>
      </c>
      <c r="AG1105" s="6" t="s">
        <v>2084</v>
      </c>
      <c r="AH1105" s="6" t="s">
        <v>1682</v>
      </c>
      <c r="AI1105" s="6" t="s">
        <v>1477</v>
      </c>
      <c r="AJ1105" s="6" t="s">
        <v>1477</v>
      </c>
      <c r="AK1105" s="6" t="s">
        <v>1477</v>
      </c>
      <c r="AL1105" s="6" t="s">
        <v>1477</v>
      </c>
      <c r="AM1105" s="6" t="s">
        <v>1477</v>
      </c>
      <c r="AN1105" s="6" t="s">
        <v>1477</v>
      </c>
      <c r="AO1105" s="6" t="s">
        <v>1477</v>
      </c>
      <c r="AP1105" s="6" t="s">
        <v>1682</v>
      </c>
      <c r="AQ1105" s="6" t="s">
        <v>1615</v>
      </c>
      <c r="AR1105" s="6" t="s">
        <v>1761</v>
      </c>
      <c r="AS1105" s="6" t="s">
        <v>1512</v>
      </c>
      <c r="AT1105" s="2" t="b">
        <f t="shared" si="36"/>
        <v>0</v>
      </c>
      <c r="AU1105" s="2" t="b">
        <f t="shared" si="42"/>
        <v>0</v>
      </c>
      <c r="AV1105" s="8" t="b">
        <f t="shared" si="37"/>
        <v>1</v>
      </c>
      <c r="AW1105" s="2" t="b">
        <f t="shared" si="38"/>
        <v>1</v>
      </c>
      <c r="AX1105" s="2" t="b">
        <f t="shared" si="39"/>
        <v>0</v>
      </c>
      <c r="AY1105" s="2" t="b">
        <f t="shared" si="40"/>
        <v>0</v>
      </c>
    </row>
    <row r="1106" spans="1:51" ht="16" x14ac:dyDescent="0.2">
      <c r="A1106" s="4" t="s">
        <v>6906</v>
      </c>
      <c r="B1106" s="2" t="s">
        <v>1000</v>
      </c>
      <c r="E1106" s="2" t="s">
        <v>1463</v>
      </c>
      <c r="F1106" s="2">
        <v>15</v>
      </c>
      <c r="G1106" s="2" t="s">
        <v>3403</v>
      </c>
      <c r="H1106" s="2" t="s">
        <v>3403</v>
      </c>
      <c r="I1106" s="2" t="s">
        <v>6640</v>
      </c>
      <c r="J1106" s="2" t="s">
        <v>6746</v>
      </c>
      <c r="K1106" s="7" t="s">
        <v>6747</v>
      </c>
      <c r="L1106" s="2" t="s">
        <v>1473</v>
      </c>
      <c r="M1106" s="2" t="s">
        <v>1528</v>
      </c>
      <c r="N1106" s="2" t="s">
        <v>6907</v>
      </c>
      <c r="O1106" s="2" t="s">
        <v>3589</v>
      </c>
      <c r="P1106" s="2" t="s">
        <v>6908</v>
      </c>
      <c r="Q1106" s="2" t="s">
        <v>6909</v>
      </c>
      <c r="AD1106" s="2" t="s">
        <v>6910</v>
      </c>
      <c r="AE1106" s="2" t="s">
        <v>6911</v>
      </c>
      <c r="AF1106" s="6" t="s">
        <v>1477</v>
      </c>
      <c r="AG1106" s="6" t="s">
        <v>1526</v>
      </c>
      <c r="AH1106" s="6" t="s">
        <v>1682</v>
      </c>
      <c r="AI1106" s="6" t="s">
        <v>1477</v>
      </c>
      <c r="AJ1106" s="6" t="s">
        <v>1477</v>
      </c>
      <c r="AK1106" s="6" t="s">
        <v>1477</v>
      </c>
      <c r="AL1106" s="6" t="s">
        <v>1477</v>
      </c>
      <c r="AM1106" s="6" t="s">
        <v>1477</v>
      </c>
      <c r="AN1106" s="6" t="s">
        <v>1477</v>
      </c>
      <c r="AO1106" s="6" t="s">
        <v>1477</v>
      </c>
      <c r="AP1106" s="6" t="s">
        <v>1682</v>
      </c>
      <c r="AQ1106" s="6" t="s">
        <v>1525</v>
      </c>
      <c r="AR1106" s="6" t="s">
        <v>1525</v>
      </c>
      <c r="AS1106" s="6" t="s">
        <v>1480</v>
      </c>
      <c r="AT1106" s="2" t="b">
        <f t="shared" si="36"/>
        <v>0</v>
      </c>
      <c r="AU1106" s="2" t="b">
        <f t="shared" si="42"/>
        <v>0</v>
      </c>
      <c r="AV1106" s="8" t="b">
        <f t="shared" si="37"/>
        <v>1</v>
      </c>
      <c r="AW1106" s="2" t="b">
        <f t="shared" si="38"/>
        <v>1</v>
      </c>
      <c r="AX1106" s="2" t="b">
        <f t="shared" si="39"/>
        <v>0</v>
      </c>
      <c r="AY1106" s="2" t="b">
        <f t="shared" si="40"/>
        <v>0</v>
      </c>
    </row>
    <row r="1107" spans="1:51" ht="16" x14ac:dyDescent="0.2">
      <c r="A1107" s="4" t="s">
        <v>6912</v>
      </c>
      <c r="B1107" s="2" t="s">
        <v>1001</v>
      </c>
      <c r="E1107" s="2" t="s">
        <v>1463</v>
      </c>
      <c r="F1107" s="2">
        <v>15</v>
      </c>
      <c r="G1107" s="2" t="s">
        <v>3403</v>
      </c>
      <c r="H1107" s="2" t="s">
        <v>3403</v>
      </c>
      <c r="I1107" s="2" t="s">
        <v>6640</v>
      </c>
      <c r="J1107" s="2" t="s">
        <v>6746</v>
      </c>
      <c r="K1107" s="7" t="s">
        <v>6747</v>
      </c>
      <c r="L1107" s="2" t="s">
        <v>1473</v>
      </c>
      <c r="M1107" s="2" t="s">
        <v>1528</v>
      </c>
      <c r="N1107" s="2" t="s">
        <v>6913</v>
      </c>
      <c r="O1107" s="2" t="s">
        <v>3589</v>
      </c>
      <c r="P1107" s="2" t="s">
        <v>6914</v>
      </c>
      <c r="Q1107" s="2" t="s">
        <v>6915</v>
      </c>
      <c r="AD1107" s="2" t="s">
        <v>6916</v>
      </c>
      <c r="AE1107" s="2" t="s">
        <v>6917</v>
      </c>
      <c r="AF1107" s="6" t="s">
        <v>1477</v>
      </c>
      <c r="AG1107" s="6" t="s">
        <v>1526</v>
      </c>
      <c r="AH1107" s="6" t="s">
        <v>1682</v>
      </c>
      <c r="AI1107" s="6" t="s">
        <v>1477</v>
      </c>
      <c r="AJ1107" s="6" t="s">
        <v>1477</v>
      </c>
      <c r="AK1107" s="6" t="s">
        <v>1477</v>
      </c>
      <c r="AL1107" s="6" t="s">
        <v>1477</v>
      </c>
      <c r="AM1107" s="6" t="s">
        <v>1477</v>
      </c>
      <c r="AN1107" s="6" t="s">
        <v>1477</v>
      </c>
      <c r="AO1107" s="6" t="s">
        <v>1477</v>
      </c>
      <c r="AP1107" s="6" t="s">
        <v>1682</v>
      </c>
      <c r="AQ1107" s="6" t="s">
        <v>1525</v>
      </c>
      <c r="AR1107" s="6" t="s">
        <v>1525</v>
      </c>
      <c r="AS1107" s="6" t="s">
        <v>1480</v>
      </c>
      <c r="AT1107" s="2" t="b">
        <f t="shared" si="36"/>
        <v>0</v>
      </c>
      <c r="AU1107" s="2" t="b">
        <f t="shared" si="42"/>
        <v>0</v>
      </c>
      <c r="AV1107" s="8" t="b">
        <f t="shared" si="37"/>
        <v>1</v>
      </c>
      <c r="AW1107" s="2" t="b">
        <f t="shared" si="38"/>
        <v>1</v>
      </c>
      <c r="AX1107" s="2" t="b">
        <f t="shared" si="39"/>
        <v>0</v>
      </c>
      <c r="AY1107" s="2" t="b">
        <f t="shared" si="40"/>
        <v>0</v>
      </c>
    </row>
    <row r="1108" spans="1:51" ht="16" x14ac:dyDescent="0.2">
      <c r="A1108" s="4" t="s">
        <v>6918</v>
      </c>
      <c r="B1108" s="2" t="s">
        <v>1002</v>
      </c>
      <c r="E1108" s="2" t="s">
        <v>1463</v>
      </c>
      <c r="F1108" s="2">
        <v>15</v>
      </c>
      <c r="G1108" s="2" t="s">
        <v>3403</v>
      </c>
      <c r="H1108" s="2" t="s">
        <v>3403</v>
      </c>
      <c r="I1108" s="2" t="s">
        <v>6640</v>
      </c>
      <c r="J1108" s="2" t="s">
        <v>6746</v>
      </c>
      <c r="K1108" s="7" t="s">
        <v>6747</v>
      </c>
      <c r="L1108" s="2" t="s">
        <v>1473</v>
      </c>
      <c r="M1108" s="2" t="s">
        <v>1528</v>
      </c>
      <c r="N1108" s="2" t="s">
        <v>6712</v>
      </c>
      <c r="O1108" s="2" t="s">
        <v>3589</v>
      </c>
      <c r="P1108" s="2" t="s">
        <v>6919</v>
      </c>
      <c r="Q1108" s="2" t="s">
        <v>6920</v>
      </c>
      <c r="AD1108" s="2" t="s">
        <v>6921</v>
      </c>
      <c r="AE1108" s="2" t="s">
        <v>6922</v>
      </c>
      <c r="AF1108" s="6" t="s">
        <v>1477</v>
      </c>
      <c r="AG1108" s="6" t="s">
        <v>1526</v>
      </c>
      <c r="AH1108" s="6" t="s">
        <v>1682</v>
      </c>
      <c r="AI1108" s="6" t="s">
        <v>1477</v>
      </c>
      <c r="AJ1108" s="6" t="s">
        <v>1477</v>
      </c>
      <c r="AK1108" s="6" t="s">
        <v>1477</v>
      </c>
      <c r="AL1108" s="6" t="s">
        <v>1477</v>
      </c>
      <c r="AM1108" s="6" t="s">
        <v>1477</v>
      </c>
      <c r="AN1108" s="6" t="s">
        <v>1477</v>
      </c>
      <c r="AO1108" s="6" t="s">
        <v>1477</v>
      </c>
      <c r="AP1108" s="6" t="s">
        <v>1682</v>
      </c>
      <c r="AQ1108" s="6" t="s">
        <v>1525</v>
      </c>
      <c r="AR1108" s="6" t="s">
        <v>1525</v>
      </c>
      <c r="AS1108" s="6" t="s">
        <v>1480</v>
      </c>
      <c r="AT1108" s="2" t="b">
        <f t="shared" si="36"/>
        <v>0</v>
      </c>
      <c r="AU1108" s="2" t="b">
        <f t="shared" si="42"/>
        <v>0</v>
      </c>
      <c r="AV1108" s="8" t="b">
        <f t="shared" si="37"/>
        <v>1</v>
      </c>
      <c r="AW1108" s="2" t="b">
        <f t="shared" si="38"/>
        <v>1</v>
      </c>
      <c r="AX1108" s="2" t="b">
        <f t="shared" si="39"/>
        <v>0</v>
      </c>
      <c r="AY1108" s="2" t="b">
        <f t="shared" si="40"/>
        <v>0</v>
      </c>
    </row>
    <row r="1109" spans="1:51" ht="16" x14ac:dyDescent="0.2">
      <c r="A1109" s="4" t="s">
        <v>6923</v>
      </c>
      <c r="B1109" s="2" t="s">
        <v>1003</v>
      </c>
      <c r="E1109" s="2" t="s">
        <v>1463</v>
      </c>
      <c r="F1109" s="2">
        <v>15</v>
      </c>
      <c r="G1109" s="2" t="s">
        <v>3403</v>
      </c>
      <c r="H1109" s="2" t="s">
        <v>3403</v>
      </c>
      <c r="I1109" s="2" t="s">
        <v>6640</v>
      </c>
      <c r="J1109" s="2" t="s">
        <v>6746</v>
      </c>
      <c r="K1109" s="7" t="s">
        <v>6747</v>
      </c>
      <c r="L1109" s="2" t="s">
        <v>1473</v>
      </c>
      <c r="M1109" s="2" t="s">
        <v>1528</v>
      </c>
      <c r="N1109" s="2" t="s">
        <v>6924</v>
      </c>
      <c r="O1109" s="2" t="s">
        <v>3589</v>
      </c>
      <c r="P1109" s="2" t="s">
        <v>6925</v>
      </c>
      <c r="Q1109" s="2" t="s">
        <v>6926</v>
      </c>
      <c r="AD1109" s="2" t="s">
        <v>6927</v>
      </c>
      <c r="AE1109" s="2" t="s">
        <v>6928</v>
      </c>
      <c r="AF1109" s="6" t="s">
        <v>1477</v>
      </c>
      <c r="AG1109" s="6" t="s">
        <v>1526</v>
      </c>
      <c r="AH1109" s="6" t="s">
        <v>1682</v>
      </c>
      <c r="AI1109" s="6" t="s">
        <v>1477</v>
      </c>
      <c r="AJ1109" s="6" t="s">
        <v>1477</v>
      </c>
      <c r="AK1109" s="6" t="s">
        <v>1477</v>
      </c>
      <c r="AL1109" s="6" t="s">
        <v>1477</v>
      </c>
      <c r="AM1109" s="6" t="s">
        <v>1477</v>
      </c>
      <c r="AN1109" s="6" t="s">
        <v>1477</v>
      </c>
      <c r="AO1109" s="6" t="s">
        <v>1477</v>
      </c>
      <c r="AP1109" s="6" t="s">
        <v>1682</v>
      </c>
      <c r="AQ1109" s="6" t="s">
        <v>1615</v>
      </c>
      <c r="AR1109" s="6" t="s">
        <v>1525</v>
      </c>
      <c r="AS1109" s="6" t="s">
        <v>1480</v>
      </c>
      <c r="AT1109" s="2" t="b">
        <f t="shared" si="36"/>
        <v>0</v>
      </c>
      <c r="AU1109" s="2" t="b">
        <f t="shared" si="42"/>
        <v>0</v>
      </c>
      <c r="AV1109" s="8" t="b">
        <f t="shared" si="37"/>
        <v>1</v>
      </c>
      <c r="AW1109" s="2" t="b">
        <f t="shared" si="38"/>
        <v>1</v>
      </c>
      <c r="AX1109" s="2" t="b">
        <f t="shared" si="39"/>
        <v>0</v>
      </c>
      <c r="AY1109" s="2" t="b">
        <f t="shared" si="40"/>
        <v>0</v>
      </c>
    </row>
    <row r="1110" spans="1:51" ht="16" x14ac:dyDescent="0.2">
      <c r="A1110" s="4" t="s">
        <v>6929</v>
      </c>
      <c r="B1110" s="2" t="s">
        <v>1004</v>
      </c>
      <c r="E1110" s="2" t="s">
        <v>1463</v>
      </c>
      <c r="F1110" s="2">
        <v>15</v>
      </c>
      <c r="G1110" s="2" t="s">
        <v>3403</v>
      </c>
      <c r="H1110" s="2" t="s">
        <v>3403</v>
      </c>
      <c r="I1110" s="2" t="s">
        <v>6640</v>
      </c>
      <c r="J1110" s="2" t="s">
        <v>6746</v>
      </c>
      <c r="K1110" s="7" t="s">
        <v>6747</v>
      </c>
      <c r="L1110" s="2" t="s">
        <v>1473</v>
      </c>
      <c r="M1110" s="2" t="s">
        <v>1528</v>
      </c>
      <c r="N1110" s="2" t="s">
        <v>6717</v>
      </c>
      <c r="O1110" s="2" t="s">
        <v>3589</v>
      </c>
      <c r="P1110" s="2" t="s">
        <v>6930</v>
      </c>
      <c r="Q1110" s="2" t="s">
        <v>6931</v>
      </c>
      <c r="AD1110" s="2" t="s">
        <v>6932</v>
      </c>
      <c r="AE1110" s="2" t="s">
        <v>6933</v>
      </c>
      <c r="AF1110" s="6" t="s">
        <v>1477</v>
      </c>
      <c r="AG1110" s="6" t="s">
        <v>2084</v>
      </c>
      <c r="AH1110" s="6" t="s">
        <v>1682</v>
      </c>
      <c r="AI1110" s="6" t="s">
        <v>1477</v>
      </c>
      <c r="AJ1110" s="6" t="s">
        <v>1477</v>
      </c>
      <c r="AK1110" s="6" t="s">
        <v>1477</v>
      </c>
      <c r="AL1110" s="6" t="s">
        <v>1477</v>
      </c>
      <c r="AM1110" s="6" t="s">
        <v>1477</v>
      </c>
      <c r="AN1110" s="6" t="s">
        <v>1477</v>
      </c>
      <c r="AO1110" s="6" t="s">
        <v>1477</v>
      </c>
      <c r="AP1110" s="6" t="s">
        <v>1682</v>
      </c>
      <c r="AQ1110" s="6" t="s">
        <v>1615</v>
      </c>
      <c r="AR1110" s="6" t="s">
        <v>1525</v>
      </c>
      <c r="AS1110" s="6" t="s">
        <v>1480</v>
      </c>
      <c r="AT1110" s="2" t="b">
        <f t="shared" si="36"/>
        <v>0</v>
      </c>
      <c r="AU1110" s="2" t="b">
        <f t="shared" si="42"/>
        <v>0</v>
      </c>
      <c r="AV1110" s="8" t="b">
        <f t="shared" si="37"/>
        <v>1</v>
      </c>
      <c r="AW1110" s="2" t="b">
        <f t="shared" si="38"/>
        <v>1</v>
      </c>
      <c r="AX1110" s="2" t="b">
        <f t="shared" si="39"/>
        <v>0</v>
      </c>
      <c r="AY1110" s="2" t="b">
        <f t="shared" si="40"/>
        <v>0</v>
      </c>
    </row>
    <row r="1111" spans="1:51" ht="16" x14ac:dyDescent="0.2">
      <c r="A1111" s="4" t="s">
        <v>6934</v>
      </c>
      <c r="B1111" s="2" t="s">
        <v>1012</v>
      </c>
      <c r="E1111" s="2" t="s">
        <v>1463</v>
      </c>
      <c r="F1111" s="2">
        <v>15</v>
      </c>
      <c r="G1111" s="2" t="s">
        <v>3403</v>
      </c>
      <c r="H1111" s="2" t="s">
        <v>3403</v>
      </c>
      <c r="I1111" s="2" t="s">
        <v>6640</v>
      </c>
      <c r="J1111" s="2" t="s">
        <v>6746</v>
      </c>
      <c r="K1111" s="7" t="s">
        <v>6747</v>
      </c>
      <c r="L1111" s="2" t="s">
        <v>1473</v>
      </c>
      <c r="M1111" s="2" t="s">
        <v>1528</v>
      </c>
      <c r="N1111" s="2" t="s">
        <v>6680</v>
      </c>
      <c r="O1111" s="2" t="s">
        <v>3589</v>
      </c>
      <c r="P1111" s="2" t="s">
        <v>6935</v>
      </c>
      <c r="Q1111" s="2" t="s">
        <v>6936</v>
      </c>
      <c r="AD1111" s="2" t="s">
        <v>6937</v>
      </c>
      <c r="AE1111" s="2" t="s">
        <v>6938</v>
      </c>
      <c r="AF1111" s="6" t="s">
        <v>1477</v>
      </c>
      <c r="AG1111" s="6" t="s">
        <v>2084</v>
      </c>
      <c r="AH1111" s="6" t="s">
        <v>1682</v>
      </c>
      <c r="AI1111" s="6" t="s">
        <v>1477</v>
      </c>
      <c r="AJ1111" s="6" t="s">
        <v>1477</v>
      </c>
      <c r="AK1111" s="6" t="s">
        <v>1477</v>
      </c>
      <c r="AL1111" s="6" t="s">
        <v>1477</v>
      </c>
      <c r="AM1111" s="6" t="s">
        <v>1477</v>
      </c>
      <c r="AN1111" s="6" t="s">
        <v>1477</v>
      </c>
      <c r="AO1111" s="6" t="s">
        <v>1477</v>
      </c>
      <c r="AP1111" s="6" t="s">
        <v>1682</v>
      </c>
      <c r="AQ1111" s="6" t="s">
        <v>1615</v>
      </c>
      <c r="AR1111" s="6" t="s">
        <v>1525</v>
      </c>
      <c r="AS1111" s="6" t="s">
        <v>1480</v>
      </c>
      <c r="AT1111" s="2" t="b">
        <f t="shared" si="36"/>
        <v>0</v>
      </c>
      <c r="AU1111" s="2" t="b">
        <f t="shared" si="42"/>
        <v>0</v>
      </c>
      <c r="AV1111" s="8" t="b">
        <f t="shared" si="37"/>
        <v>1</v>
      </c>
      <c r="AW1111" s="2" t="b">
        <f t="shared" si="38"/>
        <v>1</v>
      </c>
      <c r="AX1111" s="2" t="b">
        <f t="shared" si="39"/>
        <v>0</v>
      </c>
      <c r="AY1111" s="2" t="b">
        <f t="shared" si="40"/>
        <v>0</v>
      </c>
    </row>
    <row r="1112" spans="1:51" ht="16" x14ac:dyDescent="0.2">
      <c r="A1112" s="4" t="s">
        <v>6939</v>
      </c>
      <c r="B1112" s="2" t="s">
        <v>1013</v>
      </c>
      <c r="E1112" s="2" t="s">
        <v>1463</v>
      </c>
      <c r="F1112" s="2">
        <v>15</v>
      </c>
      <c r="G1112" s="2" t="s">
        <v>3403</v>
      </c>
      <c r="H1112" s="2" t="s">
        <v>3403</v>
      </c>
      <c r="I1112" s="2" t="s">
        <v>6640</v>
      </c>
      <c r="J1112" s="2" t="s">
        <v>6746</v>
      </c>
      <c r="K1112" s="7" t="s">
        <v>6747</v>
      </c>
      <c r="L1112" s="2" t="s">
        <v>1473</v>
      </c>
      <c r="M1112" s="2" t="s">
        <v>1528</v>
      </c>
      <c r="N1112" s="2" t="s">
        <v>6940</v>
      </c>
      <c r="O1112" s="2" t="s">
        <v>3589</v>
      </c>
      <c r="P1112" s="2" t="s">
        <v>6941</v>
      </c>
      <c r="Q1112" s="2" t="s">
        <v>6942</v>
      </c>
      <c r="AD1112" s="2" t="s">
        <v>6943</v>
      </c>
      <c r="AE1112" s="2" t="s">
        <v>6944</v>
      </c>
      <c r="AF1112" s="6" t="s">
        <v>1477</v>
      </c>
      <c r="AG1112" s="6" t="s">
        <v>1526</v>
      </c>
      <c r="AH1112" s="6" t="s">
        <v>1682</v>
      </c>
      <c r="AI1112" s="6" t="s">
        <v>1477</v>
      </c>
      <c r="AJ1112" s="6" t="s">
        <v>1477</v>
      </c>
      <c r="AK1112" s="6" t="s">
        <v>1477</v>
      </c>
      <c r="AL1112" s="6" t="s">
        <v>1477</v>
      </c>
      <c r="AM1112" s="6" t="s">
        <v>1477</v>
      </c>
      <c r="AN1112" s="6" t="s">
        <v>1477</v>
      </c>
      <c r="AO1112" s="6" t="s">
        <v>1477</v>
      </c>
      <c r="AP1112" s="6" t="s">
        <v>1682</v>
      </c>
      <c r="AQ1112" s="6" t="s">
        <v>1525</v>
      </c>
      <c r="AR1112" s="6" t="s">
        <v>1525</v>
      </c>
      <c r="AS1112" s="6" t="s">
        <v>1480</v>
      </c>
      <c r="AT1112" s="2" t="b">
        <f t="shared" si="36"/>
        <v>0</v>
      </c>
      <c r="AU1112" s="2" t="b">
        <f t="shared" si="42"/>
        <v>0</v>
      </c>
      <c r="AV1112" s="8" t="b">
        <f t="shared" si="37"/>
        <v>1</v>
      </c>
      <c r="AW1112" s="2" t="b">
        <f t="shared" si="38"/>
        <v>1</v>
      </c>
      <c r="AX1112" s="2" t="b">
        <f t="shared" si="39"/>
        <v>0</v>
      </c>
      <c r="AY1112" s="2" t="b">
        <f t="shared" si="40"/>
        <v>0</v>
      </c>
    </row>
    <row r="1113" spans="1:51" ht="16" x14ac:dyDescent="0.2">
      <c r="A1113" s="4" t="s">
        <v>6945</v>
      </c>
      <c r="B1113" s="2" t="s">
        <v>1014</v>
      </c>
      <c r="E1113" s="2" t="s">
        <v>1463</v>
      </c>
      <c r="F1113" s="2">
        <v>15</v>
      </c>
      <c r="G1113" s="2" t="s">
        <v>3403</v>
      </c>
      <c r="H1113" s="2" t="s">
        <v>3403</v>
      </c>
      <c r="I1113" s="2" t="s">
        <v>6640</v>
      </c>
      <c r="J1113" s="2" t="s">
        <v>6746</v>
      </c>
      <c r="K1113" s="7" t="s">
        <v>6747</v>
      </c>
      <c r="L1113" s="2" t="s">
        <v>1473</v>
      </c>
      <c r="M1113" s="2" t="s">
        <v>1528</v>
      </c>
      <c r="N1113" s="2" t="s">
        <v>6946</v>
      </c>
      <c r="O1113" s="2" t="s">
        <v>3589</v>
      </c>
      <c r="P1113" s="2" t="s">
        <v>6947</v>
      </c>
      <c r="Q1113" s="2" t="s">
        <v>6948</v>
      </c>
      <c r="AD1113" s="2" t="s">
        <v>6949</v>
      </c>
      <c r="AE1113" s="2" t="s">
        <v>6950</v>
      </c>
      <c r="AF1113" s="6" t="s">
        <v>1477</v>
      </c>
      <c r="AG1113" s="6" t="s">
        <v>1512</v>
      </c>
      <c r="AH1113" s="6" t="s">
        <v>1682</v>
      </c>
      <c r="AI1113" s="6" t="s">
        <v>1477</v>
      </c>
      <c r="AJ1113" s="6" t="s">
        <v>1477</v>
      </c>
      <c r="AK1113" s="6" t="s">
        <v>1477</v>
      </c>
      <c r="AL1113" s="6" t="s">
        <v>1477</v>
      </c>
      <c r="AM1113" s="6" t="s">
        <v>1477</v>
      </c>
      <c r="AN1113" s="6" t="s">
        <v>1477</v>
      </c>
      <c r="AO1113" s="6" t="s">
        <v>1477</v>
      </c>
      <c r="AP1113" s="6" t="s">
        <v>1480</v>
      </c>
      <c r="AQ1113" s="6" t="s">
        <v>1536</v>
      </c>
      <c r="AR1113" s="6" t="s">
        <v>1535</v>
      </c>
      <c r="AS1113" s="6" t="s">
        <v>1480</v>
      </c>
      <c r="AT1113" s="2" t="b">
        <f t="shared" si="36"/>
        <v>0</v>
      </c>
      <c r="AU1113" s="2" t="b">
        <f t="shared" si="42"/>
        <v>0</v>
      </c>
      <c r="AV1113" s="8" t="b">
        <f t="shared" si="37"/>
        <v>1</v>
      </c>
      <c r="AW1113" s="2" t="b">
        <f t="shared" si="38"/>
        <v>1</v>
      </c>
      <c r="AX1113" s="2" t="b">
        <f t="shared" si="39"/>
        <v>0</v>
      </c>
      <c r="AY1113" s="2" t="b">
        <f t="shared" si="40"/>
        <v>0</v>
      </c>
    </row>
    <row r="1114" spans="1:51" ht="16" x14ac:dyDescent="0.2">
      <c r="A1114" s="4" t="s">
        <v>6951</v>
      </c>
      <c r="B1114" s="2" t="s">
        <v>1295</v>
      </c>
      <c r="E1114" s="2" t="s">
        <v>1463</v>
      </c>
      <c r="F1114" s="2">
        <v>15</v>
      </c>
      <c r="G1114" s="2" t="s">
        <v>3403</v>
      </c>
      <c r="H1114" s="2" t="s">
        <v>3403</v>
      </c>
      <c r="I1114" s="2" t="s">
        <v>6640</v>
      </c>
      <c r="J1114" s="2" t="s">
        <v>6746</v>
      </c>
      <c r="K1114" s="7" t="s">
        <v>6747</v>
      </c>
      <c r="L1114" s="2" t="s">
        <v>1998</v>
      </c>
      <c r="M1114" s="2" t="s">
        <v>1983</v>
      </c>
      <c r="P1114" s="2" t="s">
        <v>6952</v>
      </c>
      <c r="Q1114" s="2" t="s">
        <v>6953</v>
      </c>
      <c r="AD1114" s="2" t="s">
        <v>6954</v>
      </c>
      <c r="AE1114" s="2" t="s">
        <v>6955</v>
      </c>
      <c r="AF1114" s="6" t="s">
        <v>1477</v>
      </c>
      <c r="AG1114" s="6" t="s">
        <v>1526</v>
      </c>
      <c r="AH1114" s="6" t="s">
        <v>1682</v>
      </c>
      <c r="AI1114" s="6" t="s">
        <v>1477</v>
      </c>
      <c r="AJ1114" s="6" t="s">
        <v>1477</v>
      </c>
      <c r="AK1114" s="6" t="s">
        <v>1477</v>
      </c>
      <c r="AL1114" s="6" t="s">
        <v>1477</v>
      </c>
      <c r="AM1114" s="6" t="s">
        <v>1477</v>
      </c>
      <c r="AN1114" s="6" t="s">
        <v>1477</v>
      </c>
      <c r="AO1114" s="6" t="s">
        <v>1477</v>
      </c>
      <c r="AP1114" s="6" t="s">
        <v>1682</v>
      </c>
      <c r="AQ1114" s="6" t="s">
        <v>1525</v>
      </c>
      <c r="AR1114" s="6" t="s">
        <v>1525</v>
      </c>
      <c r="AS1114" s="6" t="s">
        <v>1480</v>
      </c>
      <c r="AT1114" s="2" t="b">
        <f t="shared" si="36"/>
        <v>0</v>
      </c>
      <c r="AU1114" s="2" t="b">
        <f t="shared" si="42"/>
        <v>0</v>
      </c>
      <c r="AV1114" s="8" t="b">
        <f t="shared" si="37"/>
        <v>1</v>
      </c>
      <c r="AW1114" s="2" t="b">
        <f t="shared" si="38"/>
        <v>1</v>
      </c>
      <c r="AX1114" s="2" t="b">
        <f t="shared" si="39"/>
        <v>0</v>
      </c>
      <c r="AY1114" s="2" t="b">
        <f t="shared" si="40"/>
        <v>0</v>
      </c>
    </row>
    <row r="1115" spans="1:51" ht="16" x14ac:dyDescent="0.2">
      <c r="A1115" s="4" t="s">
        <v>6956</v>
      </c>
      <c r="B1115" s="2" t="s">
        <v>860</v>
      </c>
      <c r="E1115" s="2" t="s">
        <v>1463</v>
      </c>
      <c r="F1115" s="2">
        <v>15</v>
      </c>
      <c r="G1115" s="2" t="s">
        <v>3403</v>
      </c>
      <c r="H1115" s="2" t="s">
        <v>3403</v>
      </c>
      <c r="I1115" s="2" t="s">
        <v>6640</v>
      </c>
      <c r="J1115" s="2" t="s">
        <v>6957</v>
      </c>
      <c r="K1115" s="7" t="s">
        <v>6958</v>
      </c>
      <c r="L1115" s="2" t="s">
        <v>1473</v>
      </c>
      <c r="M1115" s="2" t="s">
        <v>1528</v>
      </c>
      <c r="N1115" s="2" t="s">
        <v>3427</v>
      </c>
      <c r="O1115" s="2" t="s">
        <v>3428</v>
      </c>
      <c r="P1115" s="2" t="s">
        <v>6959</v>
      </c>
      <c r="Q1115" s="2" t="s">
        <v>6960</v>
      </c>
      <c r="AE1115" s="2" t="s">
        <v>6961</v>
      </c>
      <c r="AF1115" s="6" t="s">
        <v>1477</v>
      </c>
      <c r="AG1115" s="6" t="s">
        <v>2084</v>
      </c>
      <c r="AH1115" s="6" t="s">
        <v>1682</v>
      </c>
      <c r="AI1115" s="6" t="s">
        <v>1477</v>
      </c>
      <c r="AJ1115" s="6" t="s">
        <v>1477</v>
      </c>
      <c r="AK1115" s="6" t="s">
        <v>1477</v>
      </c>
      <c r="AL1115" s="6" t="s">
        <v>1477</v>
      </c>
      <c r="AM1115" s="6" t="s">
        <v>1477</v>
      </c>
      <c r="AN1115" s="6" t="s">
        <v>1477</v>
      </c>
      <c r="AO1115" s="6" t="s">
        <v>1477</v>
      </c>
      <c r="AP1115" s="6" t="s">
        <v>1478</v>
      </c>
      <c r="AQ1115" s="6" t="s">
        <v>2084</v>
      </c>
      <c r="AR1115" s="6" t="s">
        <v>1602</v>
      </c>
      <c r="AS1115" s="6" t="s">
        <v>1480</v>
      </c>
      <c r="AT1115" s="2" t="b">
        <f t="shared" si="36"/>
        <v>0</v>
      </c>
      <c r="AU1115" s="2" t="b">
        <f t="shared" si="42"/>
        <v>0</v>
      </c>
      <c r="AV1115" s="8" t="b">
        <f t="shared" si="37"/>
        <v>1</v>
      </c>
      <c r="AW1115" s="2" t="b">
        <f t="shared" si="38"/>
        <v>1</v>
      </c>
      <c r="AX1115" s="2" t="b">
        <f t="shared" si="39"/>
        <v>0</v>
      </c>
      <c r="AY1115" s="2" t="b">
        <f t="shared" si="40"/>
        <v>0</v>
      </c>
    </row>
    <row r="1116" spans="1:51" ht="16" x14ac:dyDescent="0.2">
      <c r="A1116" s="4" t="s">
        <v>6962</v>
      </c>
      <c r="B1116" s="2" t="s">
        <v>210</v>
      </c>
      <c r="E1116" s="2" t="s">
        <v>1978</v>
      </c>
      <c r="F1116" s="2">
        <v>15</v>
      </c>
      <c r="G1116" s="2" t="s">
        <v>3403</v>
      </c>
      <c r="H1116" s="2" t="s">
        <v>3403</v>
      </c>
      <c r="I1116" s="2" t="s">
        <v>6640</v>
      </c>
      <c r="J1116" s="2" t="s">
        <v>6963</v>
      </c>
      <c r="K1116" s="7" t="s">
        <v>6964</v>
      </c>
      <c r="L1116" s="2" t="s">
        <v>1998</v>
      </c>
      <c r="M1116" s="2" t="s">
        <v>1999</v>
      </c>
      <c r="R1116" s="2" t="s">
        <v>6965</v>
      </c>
      <c r="AE1116" s="2" t="s">
        <v>6966</v>
      </c>
      <c r="AF1116" s="6" t="s">
        <v>1477</v>
      </c>
      <c r="AG1116" s="6" t="s">
        <v>1477</v>
      </c>
      <c r="AH1116" s="6" t="s">
        <v>1477</v>
      </c>
      <c r="AI1116" s="6" t="s">
        <v>1477</v>
      </c>
      <c r="AJ1116" s="6" t="s">
        <v>1477</v>
      </c>
      <c r="AK1116" s="6" t="s">
        <v>1477</v>
      </c>
      <c r="AL1116" s="6" t="s">
        <v>1477</v>
      </c>
      <c r="AM1116" s="6" t="s">
        <v>1477</v>
      </c>
      <c r="AN1116" s="6" t="s">
        <v>1477</v>
      </c>
      <c r="AO1116" s="6" t="s">
        <v>1477</v>
      </c>
      <c r="AP1116" s="6" t="s">
        <v>1480</v>
      </c>
      <c r="AQ1116" s="6" t="s">
        <v>1478</v>
      </c>
      <c r="AR1116" s="6" t="s">
        <v>1526</v>
      </c>
      <c r="AS1116" s="6" t="s">
        <v>1536</v>
      </c>
      <c r="AT1116" s="2" t="b">
        <f t="shared" si="36"/>
        <v>1</v>
      </c>
      <c r="AU1116" s="2" t="b">
        <f t="shared" si="42"/>
        <v>0</v>
      </c>
      <c r="AV1116" s="8" t="b">
        <f t="shared" si="37"/>
        <v>0</v>
      </c>
      <c r="AW1116" s="2" t="b">
        <f t="shared" si="38"/>
        <v>0</v>
      </c>
      <c r="AX1116" s="2" t="b">
        <f t="shared" si="39"/>
        <v>0</v>
      </c>
      <c r="AY1116" s="2" t="b">
        <f t="shared" si="40"/>
        <v>0</v>
      </c>
    </row>
    <row r="1117" spans="1:51" ht="16" x14ac:dyDescent="0.2">
      <c r="A1117" s="4" t="s">
        <v>6967</v>
      </c>
      <c r="B1117" s="2" t="s">
        <v>209</v>
      </c>
      <c r="E1117" s="2" t="s">
        <v>1463</v>
      </c>
      <c r="F1117" s="2">
        <v>15</v>
      </c>
      <c r="G1117" s="2" t="s">
        <v>3403</v>
      </c>
      <c r="H1117" s="2" t="s">
        <v>3403</v>
      </c>
      <c r="I1117" s="2" t="s">
        <v>6640</v>
      </c>
      <c r="J1117" s="2" t="s">
        <v>6963</v>
      </c>
      <c r="K1117" s="7" t="s">
        <v>6964</v>
      </c>
      <c r="L1117" s="2" t="s">
        <v>1998</v>
      </c>
      <c r="M1117" s="2" t="s">
        <v>1999</v>
      </c>
      <c r="R1117" s="2" t="s">
        <v>6968</v>
      </c>
      <c r="AE1117" s="2" t="s">
        <v>6969</v>
      </c>
      <c r="AF1117" s="6" t="s">
        <v>1477</v>
      </c>
      <c r="AG1117" s="6" t="s">
        <v>1512</v>
      </c>
      <c r="AH1117" s="6" t="s">
        <v>1480</v>
      </c>
      <c r="AI1117" s="6" t="s">
        <v>1477</v>
      </c>
      <c r="AJ1117" s="6" t="s">
        <v>1477</v>
      </c>
      <c r="AK1117" s="6" t="s">
        <v>1477</v>
      </c>
      <c r="AL1117" s="6" t="s">
        <v>1477</v>
      </c>
      <c r="AM1117" s="6" t="s">
        <v>1477</v>
      </c>
      <c r="AN1117" s="6" t="s">
        <v>1477</v>
      </c>
      <c r="AO1117" s="6" t="s">
        <v>1477</v>
      </c>
      <c r="AP1117" s="6" t="s">
        <v>1478</v>
      </c>
      <c r="AQ1117" s="6" t="s">
        <v>1496</v>
      </c>
      <c r="AR1117" s="6" t="s">
        <v>1479</v>
      </c>
      <c r="AS1117" s="6" t="s">
        <v>1480</v>
      </c>
      <c r="AT1117" s="2" t="b">
        <f t="shared" si="36"/>
        <v>0</v>
      </c>
      <c r="AU1117" s="2" t="b">
        <f t="shared" si="42"/>
        <v>0</v>
      </c>
      <c r="AV1117" s="8" t="b">
        <f t="shared" si="37"/>
        <v>1</v>
      </c>
      <c r="AW1117" s="2" t="b">
        <f t="shared" si="38"/>
        <v>1</v>
      </c>
      <c r="AX1117" s="2" t="b">
        <f t="shared" si="39"/>
        <v>0</v>
      </c>
      <c r="AY1117" s="2" t="b">
        <f t="shared" si="40"/>
        <v>0</v>
      </c>
    </row>
    <row r="1118" spans="1:51" ht="16" x14ac:dyDescent="0.2">
      <c r="A1118" s="4" t="s">
        <v>6970</v>
      </c>
      <c r="B1118" s="2" t="s">
        <v>840</v>
      </c>
      <c r="C1118" s="2">
        <v>6</v>
      </c>
      <c r="D1118" s="2" t="s">
        <v>1464</v>
      </c>
      <c r="E1118" s="2" t="s">
        <v>1464</v>
      </c>
      <c r="F1118" s="2">
        <v>15</v>
      </c>
      <c r="G1118" s="2" t="s">
        <v>3403</v>
      </c>
      <c r="H1118" s="2" t="s">
        <v>3403</v>
      </c>
      <c r="I1118" s="2" t="s">
        <v>6640</v>
      </c>
      <c r="J1118" s="2" t="s">
        <v>6971</v>
      </c>
      <c r="K1118" s="7" t="s">
        <v>6972</v>
      </c>
      <c r="L1118" s="2" t="s">
        <v>1473</v>
      </c>
      <c r="M1118" s="2" t="s">
        <v>1528</v>
      </c>
      <c r="N1118" s="2" t="s">
        <v>3541</v>
      </c>
      <c r="O1118" s="2" t="s">
        <v>3542</v>
      </c>
      <c r="P1118" s="2" t="s">
        <v>6973</v>
      </c>
      <c r="Q1118" s="2" t="s">
        <v>6974</v>
      </c>
      <c r="R1118" s="2" t="s">
        <v>6973</v>
      </c>
      <c r="T1118" s="7" t="s">
        <v>6975</v>
      </c>
      <c r="Y1118" s="2" t="s">
        <v>3412</v>
      </c>
      <c r="AE1118" s="2" t="s">
        <v>6976</v>
      </c>
      <c r="AF1118" s="6" t="s">
        <v>1477</v>
      </c>
      <c r="AG1118" s="6" t="s">
        <v>1512</v>
      </c>
      <c r="AH1118" s="6" t="s">
        <v>1480</v>
      </c>
      <c r="AI1118" s="6" t="s">
        <v>1477</v>
      </c>
      <c r="AJ1118" s="6" t="s">
        <v>1477</v>
      </c>
      <c r="AK1118" s="6" t="s">
        <v>1477</v>
      </c>
      <c r="AL1118" s="6" t="s">
        <v>1477</v>
      </c>
      <c r="AM1118" s="6" t="s">
        <v>1477</v>
      </c>
      <c r="AN1118" s="6" t="s">
        <v>1477</v>
      </c>
      <c r="AO1118" s="6" t="s">
        <v>1477</v>
      </c>
      <c r="AP1118" s="6" t="s">
        <v>1478</v>
      </c>
      <c r="AQ1118" s="6" t="s">
        <v>1508</v>
      </c>
      <c r="AR1118" s="6" t="s">
        <v>1477</v>
      </c>
      <c r="AS1118" s="6" t="s">
        <v>1477</v>
      </c>
      <c r="AT1118" s="2" t="b">
        <f t="shared" si="36"/>
        <v>0</v>
      </c>
      <c r="AU1118" s="2" t="b">
        <f t="shared" si="42"/>
        <v>0</v>
      </c>
      <c r="AV1118" s="8" t="b">
        <f t="shared" si="37"/>
        <v>1</v>
      </c>
      <c r="AW1118" s="2" t="b">
        <f t="shared" si="38"/>
        <v>0</v>
      </c>
      <c r="AX1118" s="2" t="b">
        <f t="shared" si="39"/>
        <v>1</v>
      </c>
      <c r="AY1118" s="2" t="b">
        <f t="shared" si="40"/>
        <v>0</v>
      </c>
    </row>
    <row r="1119" spans="1:51" ht="16" x14ac:dyDescent="0.2">
      <c r="A1119" s="4" t="s">
        <v>6977</v>
      </c>
      <c r="B1119" s="2" t="s">
        <v>708</v>
      </c>
      <c r="E1119" s="2" t="s">
        <v>1978</v>
      </c>
      <c r="F1119" s="2">
        <v>15</v>
      </c>
      <c r="G1119" s="2" t="s">
        <v>3403</v>
      </c>
      <c r="H1119" s="2" t="s">
        <v>3403</v>
      </c>
      <c r="I1119" s="2" t="s">
        <v>6640</v>
      </c>
      <c r="J1119" s="2" t="s">
        <v>6971</v>
      </c>
      <c r="K1119" s="7" t="s">
        <v>6972</v>
      </c>
      <c r="L1119" s="2" t="s">
        <v>1473</v>
      </c>
      <c r="M1119" s="2" t="s">
        <v>1528</v>
      </c>
      <c r="N1119" s="2" t="s">
        <v>6978</v>
      </c>
      <c r="O1119" s="2" t="s">
        <v>3817</v>
      </c>
      <c r="P1119" s="2" t="s">
        <v>6979</v>
      </c>
      <c r="Q1119" s="2" t="s">
        <v>6980</v>
      </c>
      <c r="AE1119" s="2" t="s">
        <v>6981</v>
      </c>
      <c r="AF1119" s="6" t="s">
        <v>1477</v>
      </c>
      <c r="AG1119" s="6" t="s">
        <v>1477</v>
      </c>
      <c r="AH1119" s="6" t="s">
        <v>1477</v>
      </c>
      <c r="AI1119" s="6" t="s">
        <v>1477</v>
      </c>
      <c r="AJ1119" s="6" t="s">
        <v>1477</v>
      </c>
      <c r="AK1119" s="6" t="s">
        <v>1477</v>
      </c>
      <c r="AL1119" s="6" t="s">
        <v>1477</v>
      </c>
      <c r="AM1119" s="6" t="s">
        <v>1477</v>
      </c>
      <c r="AN1119" s="6" t="s">
        <v>1477</v>
      </c>
      <c r="AO1119" s="6" t="s">
        <v>1477</v>
      </c>
      <c r="AP1119" s="6" t="s">
        <v>1478</v>
      </c>
      <c r="AQ1119" s="6" t="s">
        <v>1566</v>
      </c>
      <c r="AR1119" s="6" t="s">
        <v>1566</v>
      </c>
      <c r="AS1119" s="6" t="s">
        <v>1480</v>
      </c>
      <c r="AT1119" s="2" t="b">
        <f t="shared" si="36"/>
        <v>1</v>
      </c>
      <c r="AU1119" s="2" t="b">
        <f t="shared" si="42"/>
        <v>0</v>
      </c>
      <c r="AV1119" s="8" t="b">
        <f t="shared" si="37"/>
        <v>0</v>
      </c>
      <c r="AW1119" s="2" t="b">
        <f t="shared" si="38"/>
        <v>0</v>
      </c>
      <c r="AX1119" s="2" t="b">
        <f t="shared" si="39"/>
        <v>0</v>
      </c>
      <c r="AY1119" s="2" t="b">
        <f t="shared" si="40"/>
        <v>0</v>
      </c>
    </row>
    <row r="1120" spans="1:51" ht="16" x14ac:dyDescent="0.2">
      <c r="A1120" s="4" t="s">
        <v>6982</v>
      </c>
      <c r="B1120" s="2" t="s">
        <v>721</v>
      </c>
      <c r="E1120" s="2" t="s">
        <v>1463</v>
      </c>
      <c r="F1120" s="2">
        <v>15</v>
      </c>
      <c r="G1120" s="2" t="s">
        <v>3403</v>
      </c>
      <c r="H1120" s="2" t="s">
        <v>3403</v>
      </c>
      <c r="I1120" s="2" t="s">
        <v>6640</v>
      </c>
      <c r="J1120" s="2" t="s">
        <v>6971</v>
      </c>
      <c r="K1120" s="7" t="s">
        <v>6972</v>
      </c>
      <c r="L1120" s="2" t="s">
        <v>1473</v>
      </c>
      <c r="M1120" s="2" t="s">
        <v>1528</v>
      </c>
      <c r="N1120" s="2" t="s">
        <v>6983</v>
      </c>
      <c r="O1120" s="2" t="s">
        <v>3817</v>
      </c>
      <c r="P1120" s="2" t="s">
        <v>6984</v>
      </c>
      <c r="Q1120" s="2" t="s">
        <v>6985</v>
      </c>
      <c r="AE1120" s="2" t="s">
        <v>6986</v>
      </c>
      <c r="AF1120" s="6" t="s">
        <v>1477</v>
      </c>
      <c r="AG1120" s="6" t="s">
        <v>1512</v>
      </c>
      <c r="AH1120" s="6" t="s">
        <v>1480</v>
      </c>
      <c r="AI1120" s="6" t="s">
        <v>1477</v>
      </c>
      <c r="AJ1120" s="6" t="s">
        <v>1477</v>
      </c>
      <c r="AK1120" s="6" t="s">
        <v>1477</v>
      </c>
      <c r="AL1120" s="6" t="s">
        <v>1477</v>
      </c>
      <c r="AM1120" s="6" t="s">
        <v>1477</v>
      </c>
      <c r="AN1120" s="6" t="s">
        <v>1477</v>
      </c>
      <c r="AO1120" s="6" t="s">
        <v>1477</v>
      </c>
      <c r="AP1120" s="6" t="s">
        <v>1478</v>
      </c>
      <c r="AQ1120" s="6" t="s">
        <v>1496</v>
      </c>
      <c r="AR1120" s="6" t="s">
        <v>1479</v>
      </c>
      <c r="AS1120" s="6" t="s">
        <v>1480</v>
      </c>
      <c r="AT1120" s="2" t="b">
        <f t="shared" si="36"/>
        <v>0</v>
      </c>
      <c r="AU1120" s="2" t="b">
        <f t="shared" si="42"/>
        <v>0</v>
      </c>
      <c r="AV1120" s="8" t="b">
        <f t="shared" si="37"/>
        <v>1</v>
      </c>
      <c r="AW1120" s="2" t="b">
        <f t="shared" si="38"/>
        <v>1</v>
      </c>
      <c r="AX1120" s="2" t="b">
        <f t="shared" si="39"/>
        <v>0</v>
      </c>
      <c r="AY1120" s="2" t="b">
        <f t="shared" si="40"/>
        <v>0</v>
      </c>
    </row>
    <row r="1121" spans="1:51" ht="16" x14ac:dyDescent="0.2">
      <c r="A1121" s="4" t="s">
        <v>6987</v>
      </c>
      <c r="B1121" s="2" t="s">
        <v>752</v>
      </c>
      <c r="E1121" s="2" t="s">
        <v>1463</v>
      </c>
      <c r="F1121" s="2">
        <v>15</v>
      </c>
      <c r="G1121" s="2" t="s">
        <v>3403</v>
      </c>
      <c r="H1121" s="2" t="s">
        <v>3403</v>
      </c>
      <c r="I1121" s="2" t="s">
        <v>6640</v>
      </c>
      <c r="J1121" s="2" t="s">
        <v>6971</v>
      </c>
      <c r="K1121" s="7" t="s">
        <v>6972</v>
      </c>
      <c r="L1121" s="2" t="s">
        <v>1473</v>
      </c>
      <c r="M1121" s="2" t="s">
        <v>1528</v>
      </c>
      <c r="N1121" s="2" t="s">
        <v>6712</v>
      </c>
      <c r="O1121" s="2" t="s">
        <v>3589</v>
      </c>
      <c r="P1121" s="2" t="s">
        <v>6988</v>
      </c>
      <c r="Q1121" s="2" t="s">
        <v>6989</v>
      </c>
      <c r="AE1121" s="2" t="s">
        <v>6990</v>
      </c>
      <c r="AF1121" s="6" t="s">
        <v>1477</v>
      </c>
      <c r="AG1121" s="6" t="s">
        <v>2084</v>
      </c>
      <c r="AH1121" s="6" t="s">
        <v>1682</v>
      </c>
      <c r="AI1121" s="6" t="s">
        <v>1477</v>
      </c>
      <c r="AJ1121" s="6" t="s">
        <v>1477</v>
      </c>
      <c r="AK1121" s="6" t="s">
        <v>1477</v>
      </c>
      <c r="AL1121" s="6" t="s">
        <v>1477</v>
      </c>
      <c r="AM1121" s="6" t="s">
        <v>1477</v>
      </c>
      <c r="AN1121" s="6" t="s">
        <v>1477</v>
      </c>
      <c r="AO1121" s="6" t="s">
        <v>1477</v>
      </c>
      <c r="AP1121" s="6" t="s">
        <v>1682</v>
      </c>
      <c r="AQ1121" s="6" t="s">
        <v>1525</v>
      </c>
      <c r="AR1121" s="6" t="s">
        <v>1525</v>
      </c>
      <c r="AS1121" s="6" t="s">
        <v>1480</v>
      </c>
      <c r="AT1121" s="2" t="b">
        <f t="shared" si="36"/>
        <v>0</v>
      </c>
      <c r="AU1121" s="2" t="b">
        <f t="shared" si="42"/>
        <v>0</v>
      </c>
      <c r="AV1121" s="8" t="b">
        <f t="shared" si="37"/>
        <v>1</v>
      </c>
      <c r="AW1121" s="2" t="b">
        <f t="shared" si="38"/>
        <v>1</v>
      </c>
      <c r="AX1121" s="2" t="b">
        <f t="shared" si="39"/>
        <v>0</v>
      </c>
      <c r="AY1121" s="2" t="b">
        <f t="shared" si="40"/>
        <v>0</v>
      </c>
    </row>
    <row r="1122" spans="1:51" ht="16" x14ac:dyDescent="0.2">
      <c r="A1122" s="4" t="s">
        <v>6991</v>
      </c>
      <c r="B1122" s="2" t="s">
        <v>841</v>
      </c>
      <c r="E1122" s="2" t="s">
        <v>1463</v>
      </c>
      <c r="F1122" s="2">
        <v>15</v>
      </c>
      <c r="G1122" s="2" t="s">
        <v>3403</v>
      </c>
      <c r="H1122" s="2" t="s">
        <v>3403</v>
      </c>
      <c r="I1122" s="2" t="s">
        <v>6640</v>
      </c>
      <c r="J1122" s="2" t="s">
        <v>6971</v>
      </c>
      <c r="K1122" s="7" t="s">
        <v>6972</v>
      </c>
      <c r="L1122" s="2" t="s">
        <v>1473</v>
      </c>
      <c r="M1122" s="2" t="s">
        <v>1528</v>
      </c>
      <c r="N1122" s="2" t="s">
        <v>3855</v>
      </c>
      <c r="O1122" s="2" t="s">
        <v>3428</v>
      </c>
      <c r="P1122" s="2" t="s">
        <v>6992</v>
      </c>
      <c r="Q1122" s="2" t="s">
        <v>6993</v>
      </c>
      <c r="R1122" s="2" t="s">
        <v>6994</v>
      </c>
      <c r="AE1122" s="2" t="s">
        <v>6995</v>
      </c>
      <c r="AF1122" s="6" t="s">
        <v>1477</v>
      </c>
      <c r="AG1122" s="6" t="s">
        <v>2084</v>
      </c>
      <c r="AH1122" s="6" t="s">
        <v>1682</v>
      </c>
      <c r="AI1122" s="6" t="s">
        <v>1477</v>
      </c>
      <c r="AJ1122" s="6" t="s">
        <v>1477</v>
      </c>
      <c r="AK1122" s="6" t="s">
        <v>1477</v>
      </c>
      <c r="AL1122" s="6" t="s">
        <v>1477</v>
      </c>
      <c r="AM1122" s="6" t="s">
        <v>1477</v>
      </c>
      <c r="AN1122" s="6" t="s">
        <v>1477</v>
      </c>
      <c r="AO1122" s="6" t="s">
        <v>1477</v>
      </c>
      <c r="AP1122" s="6" t="s">
        <v>1478</v>
      </c>
      <c r="AQ1122" s="6" t="s">
        <v>2084</v>
      </c>
      <c r="AR1122" s="6" t="s">
        <v>1535</v>
      </c>
      <c r="AS1122" s="6" t="s">
        <v>1480</v>
      </c>
      <c r="AT1122" s="2" t="b">
        <f t="shared" si="36"/>
        <v>0</v>
      </c>
      <c r="AU1122" s="2" t="b">
        <f t="shared" si="42"/>
        <v>0</v>
      </c>
      <c r="AV1122" s="8" t="b">
        <f t="shared" si="37"/>
        <v>1</v>
      </c>
      <c r="AW1122" s="2" t="b">
        <f t="shared" si="38"/>
        <v>1</v>
      </c>
      <c r="AX1122" s="2" t="b">
        <f t="shared" si="39"/>
        <v>0</v>
      </c>
      <c r="AY1122" s="2" t="b">
        <f t="shared" si="40"/>
        <v>0</v>
      </c>
    </row>
    <row r="1123" spans="1:51" ht="16" x14ac:dyDescent="0.2">
      <c r="A1123" s="4" t="s">
        <v>6996</v>
      </c>
      <c r="B1123" s="2" t="s">
        <v>699</v>
      </c>
      <c r="C1123" s="2">
        <v>6</v>
      </c>
      <c r="D1123" s="2" t="s">
        <v>1464</v>
      </c>
      <c r="E1123" s="2" t="s">
        <v>1464</v>
      </c>
      <c r="F1123" s="2">
        <v>15</v>
      </c>
      <c r="G1123" s="2" t="s">
        <v>3403</v>
      </c>
      <c r="H1123" s="2" t="s">
        <v>3403</v>
      </c>
      <c r="I1123" s="2" t="s">
        <v>6640</v>
      </c>
      <c r="J1123" s="2" t="s">
        <v>6997</v>
      </c>
      <c r="K1123" s="7" t="s">
        <v>6998</v>
      </c>
      <c r="L1123" s="2" t="s">
        <v>1473</v>
      </c>
      <c r="M1123" s="2" t="s">
        <v>1528</v>
      </c>
      <c r="N1123" s="2" t="s">
        <v>6999</v>
      </c>
      <c r="P1123" s="2" t="s">
        <v>7000</v>
      </c>
      <c r="Q1123" s="2" t="s">
        <v>7001</v>
      </c>
      <c r="R1123" s="2" t="s">
        <v>7000</v>
      </c>
      <c r="T1123" s="7" t="s">
        <v>7002</v>
      </c>
      <c r="Y1123" s="2" t="s">
        <v>3412</v>
      </c>
      <c r="Z1123" s="2" t="s">
        <v>4010</v>
      </c>
      <c r="AA1123" s="2" t="s">
        <v>3805</v>
      </c>
      <c r="AB1123" s="7" t="s">
        <v>3989</v>
      </c>
      <c r="AC1123" s="7" t="s">
        <v>4647</v>
      </c>
      <c r="AE1123" s="2" t="s">
        <v>7003</v>
      </c>
      <c r="AF1123" s="6" t="s">
        <v>1477</v>
      </c>
      <c r="AG1123" s="6" t="s">
        <v>1512</v>
      </c>
      <c r="AH1123" s="6" t="s">
        <v>1480</v>
      </c>
      <c r="AI1123" s="6" t="s">
        <v>1477</v>
      </c>
      <c r="AJ1123" s="6" t="s">
        <v>1477</v>
      </c>
      <c r="AK1123" s="6" t="s">
        <v>1477</v>
      </c>
      <c r="AL1123" s="6" t="s">
        <v>1477</v>
      </c>
      <c r="AM1123" s="6" t="s">
        <v>1477</v>
      </c>
      <c r="AN1123" s="6" t="s">
        <v>1477</v>
      </c>
      <c r="AO1123" s="6" t="s">
        <v>1477</v>
      </c>
      <c r="AP1123" s="6" t="s">
        <v>1478</v>
      </c>
      <c r="AQ1123" s="6" t="s">
        <v>1508</v>
      </c>
      <c r="AR1123" s="6" t="s">
        <v>1477</v>
      </c>
      <c r="AS1123" s="6" t="s">
        <v>1477</v>
      </c>
      <c r="AT1123" s="2" t="b">
        <f t="shared" si="36"/>
        <v>0</v>
      </c>
      <c r="AU1123" s="2" t="b">
        <f t="shared" si="42"/>
        <v>0</v>
      </c>
      <c r="AV1123" s="8" t="b">
        <f t="shared" si="37"/>
        <v>1</v>
      </c>
      <c r="AW1123" s="2" t="b">
        <f t="shared" si="38"/>
        <v>0</v>
      </c>
      <c r="AX1123" s="2" t="b">
        <f t="shared" si="39"/>
        <v>1</v>
      </c>
      <c r="AY1123" s="2" t="b">
        <f t="shared" si="40"/>
        <v>0</v>
      </c>
    </row>
    <row r="1124" spans="1:51" ht="16" x14ac:dyDescent="0.2">
      <c r="A1124" s="4" t="s">
        <v>7004</v>
      </c>
      <c r="B1124" s="2" t="s">
        <v>793</v>
      </c>
      <c r="D1124" s="2" t="s">
        <v>1465</v>
      </c>
      <c r="E1124" s="2" t="s">
        <v>1465</v>
      </c>
      <c r="F1124" s="2">
        <v>15</v>
      </c>
      <c r="G1124" s="2" t="s">
        <v>3403</v>
      </c>
      <c r="H1124" s="2" t="s">
        <v>3403</v>
      </c>
      <c r="I1124" s="2" t="s">
        <v>6640</v>
      </c>
      <c r="J1124" s="2" t="s">
        <v>6997</v>
      </c>
      <c r="K1124" s="7" t="s">
        <v>6998</v>
      </c>
      <c r="L1124" s="2" t="s">
        <v>1473</v>
      </c>
      <c r="M1124" s="2" t="s">
        <v>1528</v>
      </c>
      <c r="N1124" s="2" t="s">
        <v>7005</v>
      </c>
      <c r="O1124" s="2" t="s">
        <v>3817</v>
      </c>
      <c r="P1124" s="2" t="s">
        <v>7006</v>
      </c>
      <c r="Q1124" s="2" t="s">
        <v>7007</v>
      </c>
      <c r="AE1124" s="2" t="s">
        <v>7008</v>
      </c>
      <c r="AF1124" s="6" t="s">
        <v>1477</v>
      </c>
      <c r="AG1124" s="6" t="s">
        <v>1477</v>
      </c>
      <c r="AH1124" s="6" t="s">
        <v>1477</v>
      </c>
      <c r="AI1124" s="6" t="s">
        <v>1477</v>
      </c>
      <c r="AJ1124" s="6" t="s">
        <v>1480</v>
      </c>
      <c r="AK1124" s="6" t="s">
        <v>1477</v>
      </c>
      <c r="AL1124" s="6" t="s">
        <v>1477</v>
      </c>
      <c r="AM1124" s="6" t="s">
        <v>1477</v>
      </c>
      <c r="AN1124" s="6" t="s">
        <v>1477</v>
      </c>
      <c r="AO1124" s="6" t="s">
        <v>1480</v>
      </c>
      <c r="AP1124" s="6" t="s">
        <v>1480</v>
      </c>
      <c r="AQ1124" s="6" t="s">
        <v>1566</v>
      </c>
      <c r="AR1124" s="6" t="s">
        <v>1558</v>
      </c>
      <c r="AS1124" s="6" t="s">
        <v>1480</v>
      </c>
      <c r="AT1124" s="2" t="b">
        <f t="shared" si="36"/>
        <v>0</v>
      </c>
      <c r="AU1124" s="2" t="b">
        <f t="shared" si="42"/>
        <v>0</v>
      </c>
      <c r="AV1124" s="8" t="b">
        <f t="shared" si="37"/>
        <v>0</v>
      </c>
      <c r="AW1124" s="2" t="b">
        <f t="shared" si="38"/>
        <v>0</v>
      </c>
      <c r="AX1124" s="2" t="b">
        <f t="shared" si="39"/>
        <v>0</v>
      </c>
      <c r="AY1124" s="2" t="b">
        <f t="shared" si="40"/>
        <v>1</v>
      </c>
    </row>
    <row r="1125" spans="1:51" ht="16" x14ac:dyDescent="0.2">
      <c r="A1125" s="4" t="s">
        <v>7009</v>
      </c>
      <c r="B1125" s="2" t="s">
        <v>845</v>
      </c>
      <c r="E1125" s="2" t="s">
        <v>1978</v>
      </c>
      <c r="F1125" s="2">
        <v>15</v>
      </c>
      <c r="G1125" s="2" t="s">
        <v>3403</v>
      </c>
      <c r="H1125" s="2" t="s">
        <v>3403</v>
      </c>
      <c r="I1125" s="2" t="s">
        <v>6640</v>
      </c>
      <c r="J1125" s="2" t="s">
        <v>6997</v>
      </c>
      <c r="K1125" s="7" t="s">
        <v>6998</v>
      </c>
      <c r="L1125" s="2" t="s">
        <v>1473</v>
      </c>
      <c r="M1125" s="2" t="s">
        <v>1528</v>
      </c>
      <c r="N1125" s="2" t="s">
        <v>7010</v>
      </c>
      <c r="O1125" s="2" t="s">
        <v>3817</v>
      </c>
      <c r="P1125" s="2" t="s">
        <v>7011</v>
      </c>
      <c r="Q1125" s="2" t="s">
        <v>7012</v>
      </c>
      <c r="AE1125" s="2" t="s">
        <v>7013</v>
      </c>
      <c r="AF1125" s="6" t="s">
        <v>1477</v>
      </c>
      <c r="AG1125" s="6" t="s">
        <v>1477</v>
      </c>
      <c r="AH1125" s="6" t="s">
        <v>1477</v>
      </c>
      <c r="AI1125" s="6" t="s">
        <v>1477</v>
      </c>
      <c r="AJ1125" s="6" t="s">
        <v>1477</v>
      </c>
      <c r="AK1125" s="6" t="s">
        <v>1477</v>
      </c>
      <c r="AL1125" s="6" t="s">
        <v>1477</v>
      </c>
      <c r="AM1125" s="6" t="s">
        <v>1477</v>
      </c>
      <c r="AN1125" s="6" t="s">
        <v>1477</v>
      </c>
      <c r="AO1125" s="6" t="s">
        <v>1477</v>
      </c>
      <c r="AP1125" s="6" t="s">
        <v>1480</v>
      </c>
      <c r="AQ1125" s="6" t="s">
        <v>1566</v>
      </c>
      <c r="AR1125" s="6" t="s">
        <v>2084</v>
      </c>
      <c r="AS1125" s="6" t="s">
        <v>1480</v>
      </c>
      <c r="AT1125" s="2" t="b">
        <f t="shared" si="36"/>
        <v>1</v>
      </c>
      <c r="AU1125" s="2" t="b">
        <f t="shared" si="42"/>
        <v>0</v>
      </c>
      <c r="AV1125" s="8" t="b">
        <f t="shared" si="37"/>
        <v>0</v>
      </c>
      <c r="AW1125" s="2" t="b">
        <f t="shared" si="38"/>
        <v>0</v>
      </c>
      <c r="AX1125" s="2" t="b">
        <f t="shared" si="39"/>
        <v>0</v>
      </c>
      <c r="AY1125" s="2" t="b">
        <f t="shared" si="40"/>
        <v>0</v>
      </c>
    </row>
    <row r="1126" spans="1:51" ht="16" x14ac:dyDescent="0.2">
      <c r="A1126" s="4" t="s">
        <v>7014</v>
      </c>
      <c r="B1126" s="2" t="s">
        <v>908</v>
      </c>
      <c r="E1126" s="2" t="s">
        <v>1978</v>
      </c>
      <c r="F1126" s="2">
        <v>15</v>
      </c>
      <c r="G1126" s="2" t="s">
        <v>3403</v>
      </c>
      <c r="H1126" s="2" t="s">
        <v>3403</v>
      </c>
      <c r="I1126" s="2" t="s">
        <v>6640</v>
      </c>
      <c r="J1126" s="2" t="s">
        <v>6997</v>
      </c>
      <c r="K1126" s="7" t="s">
        <v>6998</v>
      </c>
      <c r="L1126" s="2" t="s">
        <v>1473</v>
      </c>
      <c r="M1126" s="2" t="s">
        <v>1528</v>
      </c>
      <c r="N1126" s="2" t="s">
        <v>7015</v>
      </c>
      <c r="P1126" s="2" t="s">
        <v>7016</v>
      </c>
      <c r="Q1126" s="2" t="s">
        <v>7017</v>
      </c>
      <c r="AD1126" s="2" t="s">
        <v>7018</v>
      </c>
      <c r="AE1126" s="2" t="s">
        <v>7019</v>
      </c>
      <c r="AF1126" s="6" t="s">
        <v>1477</v>
      </c>
      <c r="AG1126" s="6" t="s">
        <v>1477</v>
      </c>
      <c r="AH1126" s="6" t="s">
        <v>1477</v>
      </c>
      <c r="AI1126" s="6" t="s">
        <v>1477</v>
      </c>
      <c r="AJ1126" s="6" t="s">
        <v>1477</v>
      </c>
      <c r="AK1126" s="6" t="s">
        <v>1477</v>
      </c>
      <c r="AL1126" s="6" t="s">
        <v>1477</v>
      </c>
      <c r="AM1126" s="6" t="s">
        <v>1477</v>
      </c>
      <c r="AN1126" s="6" t="s">
        <v>1477</v>
      </c>
      <c r="AO1126" s="6" t="s">
        <v>1477</v>
      </c>
      <c r="AP1126" s="6" t="s">
        <v>1496</v>
      </c>
      <c r="AQ1126" s="6" t="s">
        <v>1566</v>
      </c>
      <c r="AR1126" s="6" t="s">
        <v>2084</v>
      </c>
      <c r="AS1126" s="6" t="s">
        <v>1480</v>
      </c>
      <c r="AT1126" s="2" t="b">
        <f t="shared" si="36"/>
        <v>1</v>
      </c>
      <c r="AU1126" s="2" t="b">
        <f t="shared" si="42"/>
        <v>0</v>
      </c>
      <c r="AV1126" s="8" t="b">
        <f t="shared" si="37"/>
        <v>0</v>
      </c>
      <c r="AW1126" s="2" t="b">
        <f t="shared" si="38"/>
        <v>0</v>
      </c>
      <c r="AX1126" s="2" t="b">
        <f t="shared" si="39"/>
        <v>0</v>
      </c>
      <c r="AY1126" s="2" t="b">
        <f t="shared" si="40"/>
        <v>0</v>
      </c>
    </row>
    <row r="1127" spans="1:51" ht="16" x14ac:dyDescent="0.2">
      <c r="A1127" s="4" t="s">
        <v>7020</v>
      </c>
      <c r="B1127" s="2" t="s">
        <v>742</v>
      </c>
      <c r="E1127" s="2" t="s">
        <v>1463</v>
      </c>
      <c r="F1127" s="2">
        <v>15</v>
      </c>
      <c r="G1127" s="2" t="s">
        <v>3403</v>
      </c>
      <c r="H1127" s="2" t="s">
        <v>3403</v>
      </c>
      <c r="I1127" s="2" t="s">
        <v>6640</v>
      </c>
      <c r="J1127" s="2" t="s">
        <v>6997</v>
      </c>
      <c r="K1127" s="7" t="s">
        <v>6998</v>
      </c>
      <c r="L1127" s="2" t="s">
        <v>1473</v>
      </c>
      <c r="M1127" s="2" t="s">
        <v>1528</v>
      </c>
      <c r="N1127" s="2" t="s">
        <v>5255</v>
      </c>
      <c r="O1127" s="2" t="s">
        <v>3589</v>
      </c>
      <c r="P1127" s="2" t="s">
        <v>7021</v>
      </c>
      <c r="Q1127" s="2" t="s">
        <v>7022</v>
      </c>
      <c r="AE1127" s="2" t="s">
        <v>7023</v>
      </c>
      <c r="AF1127" s="6" t="s">
        <v>1477</v>
      </c>
      <c r="AG1127" s="6" t="s">
        <v>1526</v>
      </c>
      <c r="AH1127" s="6" t="s">
        <v>1682</v>
      </c>
      <c r="AI1127" s="6" t="s">
        <v>1477</v>
      </c>
      <c r="AJ1127" s="6" t="s">
        <v>1477</v>
      </c>
      <c r="AK1127" s="6" t="s">
        <v>1477</v>
      </c>
      <c r="AL1127" s="6" t="s">
        <v>1477</v>
      </c>
      <c r="AM1127" s="6" t="s">
        <v>1477</v>
      </c>
      <c r="AN1127" s="6" t="s">
        <v>1477</v>
      </c>
      <c r="AO1127" s="6" t="s">
        <v>1477</v>
      </c>
      <c r="AP1127" s="6" t="s">
        <v>1682</v>
      </c>
      <c r="AQ1127" s="6" t="s">
        <v>1615</v>
      </c>
      <c r="AR1127" s="6" t="s">
        <v>1525</v>
      </c>
      <c r="AS1127" s="6" t="s">
        <v>1480</v>
      </c>
      <c r="AT1127" s="2" t="b">
        <f t="shared" si="36"/>
        <v>0</v>
      </c>
      <c r="AU1127" s="2" t="b">
        <f t="shared" si="42"/>
        <v>0</v>
      </c>
      <c r="AV1127" s="8" t="b">
        <f t="shared" si="37"/>
        <v>1</v>
      </c>
      <c r="AW1127" s="2" t="b">
        <f t="shared" si="38"/>
        <v>1</v>
      </c>
      <c r="AX1127" s="2" t="b">
        <f t="shared" si="39"/>
        <v>0</v>
      </c>
      <c r="AY1127" s="2" t="b">
        <f t="shared" si="40"/>
        <v>0</v>
      </c>
    </row>
    <row r="1128" spans="1:51" ht="16" x14ac:dyDescent="0.2">
      <c r="A1128" s="4" t="s">
        <v>7024</v>
      </c>
      <c r="B1128" s="2" t="s">
        <v>743</v>
      </c>
      <c r="E1128" s="2" t="s">
        <v>1463</v>
      </c>
      <c r="F1128" s="2">
        <v>15</v>
      </c>
      <c r="G1128" s="2" t="s">
        <v>3403</v>
      </c>
      <c r="H1128" s="2" t="s">
        <v>3403</v>
      </c>
      <c r="I1128" s="2" t="s">
        <v>6640</v>
      </c>
      <c r="J1128" s="2" t="s">
        <v>6997</v>
      </c>
      <c r="K1128" s="7" t="s">
        <v>6998</v>
      </c>
      <c r="L1128" s="2" t="s">
        <v>1473</v>
      </c>
      <c r="M1128" s="2" t="s">
        <v>1528</v>
      </c>
      <c r="N1128" s="2" t="s">
        <v>5260</v>
      </c>
      <c r="O1128" s="2" t="s">
        <v>3589</v>
      </c>
      <c r="P1128" s="2" t="s">
        <v>7025</v>
      </c>
      <c r="Q1128" s="2" t="s">
        <v>7026</v>
      </c>
      <c r="AE1128" s="2" t="s">
        <v>7027</v>
      </c>
      <c r="AF1128" s="6" t="s">
        <v>1477</v>
      </c>
      <c r="AG1128" s="6" t="s">
        <v>1526</v>
      </c>
      <c r="AH1128" s="6" t="s">
        <v>1682</v>
      </c>
      <c r="AI1128" s="6" t="s">
        <v>1477</v>
      </c>
      <c r="AJ1128" s="6" t="s">
        <v>1477</v>
      </c>
      <c r="AK1128" s="6" t="s">
        <v>1477</v>
      </c>
      <c r="AL1128" s="6" t="s">
        <v>1477</v>
      </c>
      <c r="AM1128" s="6" t="s">
        <v>1477</v>
      </c>
      <c r="AN1128" s="6" t="s">
        <v>1477</v>
      </c>
      <c r="AO1128" s="6" t="s">
        <v>1477</v>
      </c>
      <c r="AP1128" s="6" t="s">
        <v>1682</v>
      </c>
      <c r="AQ1128" s="6" t="s">
        <v>1615</v>
      </c>
      <c r="AR1128" s="6" t="s">
        <v>1525</v>
      </c>
      <c r="AS1128" s="6" t="s">
        <v>1480</v>
      </c>
      <c r="AT1128" s="2" t="b">
        <f t="shared" si="36"/>
        <v>0</v>
      </c>
      <c r="AU1128" s="2" t="b">
        <f t="shared" si="42"/>
        <v>0</v>
      </c>
      <c r="AV1128" s="8" t="b">
        <f t="shared" si="37"/>
        <v>1</v>
      </c>
      <c r="AW1128" s="2" t="b">
        <f t="shared" si="38"/>
        <v>1</v>
      </c>
      <c r="AX1128" s="2" t="b">
        <f t="shared" si="39"/>
        <v>0</v>
      </c>
      <c r="AY1128" s="2" t="b">
        <f t="shared" si="40"/>
        <v>0</v>
      </c>
    </row>
    <row r="1129" spans="1:51" ht="16" x14ac:dyDescent="0.2">
      <c r="A1129" s="4" t="s">
        <v>7028</v>
      </c>
      <c r="B1129" s="2" t="s">
        <v>782</v>
      </c>
      <c r="E1129" s="2" t="s">
        <v>1463</v>
      </c>
      <c r="F1129" s="2">
        <v>15</v>
      </c>
      <c r="G1129" s="2" t="s">
        <v>3403</v>
      </c>
      <c r="H1129" s="2" t="s">
        <v>3403</v>
      </c>
      <c r="I1129" s="2" t="s">
        <v>6640</v>
      </c>
      <c r="J1129" s="2" t="s">
        <v>6997</v>
      </c>
      <c r="K1129" s="7" t="s">
        <v>6998</v>
      </c>
      <c r="L1129" s="2" t="s">
        <v>1473</v>
      </c>
      <c r="M1129" s="2" t="s">
        <v>1528</v>
      </c>
      <c r="N1129" s="2" t="s">
        <v>5245</v>
      </c>
      <c r="O1129" s="2" t="s">
        <v>3589</v>
      </c>
      <c r="P1129" s="2" t="s">
        <v>7029</v>
      </c>
      <c r="Q1129" s="2" t="s">
        <v>7030</v>
      </c>
      <c r="AE1129" s="2" t="s">
        <v>7031</v>
      </c>
      <c r="AF1129" s="6" t="s">
        <v>1477</v>
      </c>
      <c r="AG1129" s="6" t="s">
        <v>1526</v>
      </c>
      <c r="AH1129" s="6" t="s">
        <v>1682</v>
      </c>
      <c r="AI1129" s="6" t="s">
        <v>1477</v>
      </c>
      <c r="AJ1129" s="6" t="s">
        <v>1477</v>
      </c>
      <c r="AK1129" s="6" t="s">
        <v>1477</v>
      </c>
      <c r="AL1129" s="6" t="s">
        <v>1477</v>
      </c>
      <c r="AM1129" s="6" t="s">
        <v>1477</v>
      </c>
      <c r="AN1129" s="6" t="s">
        <v>1477</v>
      </c>
      <c r="AO1129" s="6" t="s">
        <v>1477</v>
      </c>
      <c r="AP1129" s="6" t="s">
        <v>1682</v>
      </c>
      <c r="AQ1129" s="6" t="s">
        <v>1525</v>
      </c>
      <c r="AR1129" s="6" t="s">
        <v>1525</v>
      </c>
      <c r="AS1129" s="6" t="s">
        <v>1480</v>
      </c>
      <c r="AT1129" s="2" t="b">
        <f t="shared" si="36"/>
        <v>0</v>
      </c>
      <c r="AU1129" s="2" t="b">
        <f t="shared" si="42"/>
        <v>0</v>
      </c>
      <c r="AV1129" s="8" t="b">
        <f t="shared" si="37"/>
        <v>1</v>
      </c>
      <c r="AW1129" s="2" t="b">
        <f t="shared" si="38"/>
        <v>1</v>
      </c>
      <c r="AX1129" s="2" t="b">
        <f t="shared" si="39"/>
        <v>0</v>
      </c>
      <c r="AY1129" s="2" t="b">
        <f t="shared" si="40"/>
        <v>0</v>
      </c>
    </row>
    <row r="1130" spans="1:51" ht="16" x14ac:dyDescent="0.2">
      <c r="A1130" s="4" t="s">
        <v>7032</v>
      </c>
      <c r="B1130" s="2" t="s">
        <v>794</v>
      </c>
      <c r="E1130" s="2" t="s">
        <v>1463</v>
      </c>
      <c r="F1130" s="2">
        <v>15</v>
      </c>
      <c r="G1130" s="2" t="s">
        <v>3403</v>
      </c>
      <c r="H1130" s="2" t="s">
        <v>3403</v>
      </c>
      <c r="I1130" s="2" t="s">
        <v>6640</v>
      </c>
      <c r="J1130" s="2" t="s">
        <v>6997</v>
      </c>
      <c r="K1130" s="7" t="s">
        <v>6998</v>
      </c>
      <c r="L1130" s="2" t="s">
        <v>1473</v>
      </c>
      <c r="M1130" s="2" t="s">
        <v>1528</v>
      </c>
      <c r="N1130" s="2" t="s">
        <v>7033</v>
      </c>
      <c r="P1130" s="2" t="s">
        <v>7034</v>
      </c>
      <c r="Q1130" s="2" t="s">
        <v>7035</v>
      </c>
      <c r="AE1130" s="2" t="s">
        <v>7036</v>
      </c>
      <c r="AF1130" s="6" t="s">
        <v>1477</v>
      </c>
      <c r="AG1130" s="6" t="s">
        <v>1761</v>
      </c>
      <c r="AH1130" s="6" t="s">
        <v>1480</v>
      </c>
      <c r="AI1130" s="6" t="s">
        <v>1477</v>
      </c>
      <c r="AJ1130" s="6" t="s">
        <v>1477</v>
      </c>
      <c r="AK1130" s="6" t="s">
        <v>1477</v>
      </c>
      <c r="AL1130" s="6" t="s">
        <v>1477</v>
      </c>
      <c r="AM1130" s="6" t="s">
        <v>1477</v>
      </c>
      <c r="AN1130" s="6" t="s">
        <v>1477</v>
      </c>
      <c r="AO1130" s="6" t="s">
        <v>1477</v>
      </c>
      <c r="AP1130" s="6" t="s">
        <v>1479</v>
      </c>
      <c r="AQ1130" s="6" t="s">
        <v>1496</v>
      </c>
      <c r="AR1130" s="6" t="s">
        <v>1761</v>
      </c>
      <c r="AS1130" s="6" t="s">
        <v>1480</v>
      </c>
      <c r="AT1130" s="2" t="b">
        <f t="shared" si="36"/>
        <v>0</v>
      </c>
      <c r="AU1130" s="2" t="b">
        <f t="shared" si="42"/>
        <v>0</v>
      </c>
      <c r="AV1130" s="8" t="b">
        <f t="shared" si="37"/>
        <v>1</v>
      </c>
      <c r="AW1130" s="2" t="b">
        <f t="shared" si="38"/>
        <v>1</v>
      </c>
      <c r="AX1130" s="2" t="b">
        <f t="shared" si="39"/>
        <v>0</v>
      </c>
      <c r="AY1130" s="2" t="b">
        <f t="shared" si="40"/>
        <v>0</v>
      </c>
    </row>
    <row r="1131" spans="1:51" ht="16" x14ac:dyDescent="0.2">
      <c r="A1131" s="4" t="s">
        <v>7037</v>
      </c>
      <c r="B1131" s="2" t="s">
        <v>806</v>
      </c>
      <c r="E1131" s="2" t="s">
        <v>1463</v>
      </c>
      <c r="F1131" s="2">
        <v>15</v>
      </c>
      <c r="G1131" s="2" t="s">
        <v>3403</v>
      </c>
      <c r="H1131" s="2" t="s">
        <v>3403</v>
      </c>
      <c r="I1131" s="2" t="s">
        <v>6640</v>
      </c>
      <c r="J1131" s="2" t="s">
        <v>6997</v>
      </c>
      <c r="K1131" s="7" t="s">
        <v>6998</v>
      </c>
      <c r="L1131" s="2" t="s">
        <v>1473</v>
      </c>
      <c r="M1131" s="2" t="s">
        <v>1528</v>
      </c>
      <c r="N1131" s="2" t="s">
        <v>5265</v>
      </c>
      <c r="O1131" s="2" t="s">
        <v>3589</v>
      </c>
      <c r="P1131" s="2" t="s">
        <v>7038</v>
      </c>
      <c r="Q1131" s="2" t="s">
        <v>7039</v>
      </c>
      <c r="AE1131" s="2" t="s">
        <v>7040</v>
      </c>
      <c r="AF1131" s="6" t="s">
        <v>1477</v>
      </c>
      <c r="AG1131" s="6" t="s">
        <v>1512</v>
      </c>
      <c r="AH1131" s="6" t="s">
        <v>1682</v>
      </c>
      <c r="AI1131" s="6" t="s">
        <v>1477</v>
      </c>
      <c r="AJ1131" s="6" t="s">
        <v>1477</v>
      </c>
      <c r="AK1131" s="6" t="s">
        <v>1477</v>
      </c>
      <c r="AL1131" s="6" t="s">
        <v>1477</v>
      </c>
      <c r="AM1131" s="6" t="s">
        <v>1477</v>
      </c>
      <c r="AN1131" s="6" t="s">
        <v>1477</v>
      </c>
      <c r="AO1131" s="6" t="s">
        <v>1477</v>
      </c>
      <c r="AP1131" s="6" t="s">
        <v>1480</v>
      </c>
      <c r="AQ1131" s="6" t="s">
        <v>1536</v>
      </c>
      <c r="AR1131" s="6" t="s">
        <v>1526</v>
      </c>
      <c r="AS1131" s="6" t="s">
        <v>1480</v>
      </c>
      <c r="AT1131" s="2" t="b">
        <f t="shared" si="36"/>
        <v>0</v>
      </c>
      <c r="AU1131" s="2" t="b">
        <f t="shared" si="42"/>
        <v>0</v>
      </c>
      <c r="AV1131" s="8" t="b">
        <f t="shared" si="37"/>
        <v>1</v>
      </c>
      <c r="AW1131" s="2" t="b">
        <f t="shared" si="38"/>
        <v>1</v>
      </c>
      <c r="AX1131" s="2" t="b">
        <f t="shared" si="39"/>
        <v>0</v>
      </c>
      <c r="AY1131" s="2" t="b">
        <f t="shared" si="40"/>
        <v>0</v>
      </c>
    </row>
    <row r="1132" spans="1:51" ht="16" x14ac:dyDescent="0.2">
      <c r="A1132" s="4" t="s">
        <v>7041</v>
      </c>
      <c r="B1132" s="2" t="s">
        <v>808</v>
      </c>
      <c r="E1132" s="2" t="s">
        <v>1463</v>
      </c>
      <c r="F1132" s="2">
        <v>15</v>
      </c>
      <c r="G1132" s="2" t="s">
        <v>3403</v>
      </c>
      <c r="H1132" s="2" t="s">
        <v>3403</v>
      </c>
      <c r="I1132" s="2" t="s">
        <v>6640</v>
      </c>
      <c r="J1132" s="2" t="s">
        <v>6997</v>
      </c>
      <c r="K1132" s="7" t="s">
        <v>6998</v>
      </c>
      <c r="L1132" s="2" t="s">
        <v>1473</v>
      </c>
      <c r="M1132" s="2" t="s">
        <v>1528</v>
      </c>
      <c r="N1132" s="2" t="s">
        <v>3427</v>
      </c>
      <c r="O1132" s="2" t="s">
        <v>3428</v>
      </c>
      <c r="P1132" s="2" t="s">
        <v>7042</v>
      </c>
      <c r="Q1132" s="2" t="s">
        <v>7043</v>
      </c>
      <c r="AE1132" s="2" t="s">
        <v>7044</v>
      </c>
      <c r="AF1132" s="6" t="s">
        <v>1477</v>
      </c>
      <c r="AG1132" s="6" t="s">
        <v>2084</v>
      </c>
      <c r="AH1132" s="6" t="s">
        <v>1512</v>
      </c>
      <c r="AI1132" s="6" t="s">
        <v>1477</v>
      </c>
      <c r="AJ1132" s="6" t="s">
        <v>1477</v>
      </c>
      <c r="AK1132" s="6" t="s">
        <v>1477</v>
      </c>
      <c r="AL1132" s="6" t="s">
        <v>1477</v>
      </c>
      <c r="AM1132" s="6" t="s">
        <v>1477</v>
      </c>
      <c r="AN1132" s="6" t="s">
        <v>1477</v>
      </c>
      <c r="AO1132" s="6" t="s">
        <v>1477</v>
      </c>
      <c r="AP1132" s="6" t="s">
        <v>1478</v>
      </c>
      <c r="AQ1132" s="6" t="s">
        <v>2084</v>
      </c>
      <c r="AR1132" s="6" t="s">
        <v>1535</v>
      </c>
      <c r="AS1132" s="6" t="s">
        <v>1480</v>
      </c>
      <c r="AT1132" s="2" t="b">
        <f t="shared" si="36"/>
        <v>0</v>
      </c>
      <c r="AU1132" s="2" t="b">
        <f t="shared" si="42"/>
        <v>0</v>
      </c>
      <c r="AV1132" s="8" t="b">
        <f t="shared" si="37"/>
        <v>1</v>
      </c>
      <c r="AW1132" s="2" t="b">
        <f t="shared" si="38"/>
        <v>1</v>
      </c>
      <c r="AX1132" s="2" t="b">
        <f t="shared" si="39"/>
        <v>0</v>
      </c>
      <c r="AY1132" s="2" t="b">
        <f t="shared" si="40"/>
        <v>0</v>
      </c>
    </row>
    <row r="1133" spans="1:51" ht="16" x14ac:dyDescent="0.2">
      <c r="A1133" s="4" t="s">
        <v>7045</v>
      </c>
      <c r="B1133" s="2" t="s">
        <v>825</v>
      </c>
      <c r="E1133" s="2" t="s">
        <v>1463</v>
      </c>
      <c r="F1133" s="2">
        <v>15</v>
      </c>
      <c r="G1133" s="2" t="s">
        <v>3403</v>
      </c>
      <c r="H1133" s="2" t="s">
        <v>3403</v>
      </c>
      <c r="I1133" s="2" t="s">
        <v>6640</v>
      </c>
      <c r="J1133" s="2" t="s">
        <v>6997</v>
      </c>
      <c r="K1133" s="7" t="s">
        <v>6998</v>
      </c>
      <c r="L1133" s="2" t="s">
        <v>1473</v>
      </c>
      <c r="M1133" s="2" t="s">
        <v>1528</v>
      </c>
      <c r="N1133" s="2" t="s">
        <v>6712</v>
      </c>
      <c r="O1133" s="2" t="s">
        <v>3589</v>
      </c>
      <c r="P1133" s="2" t="s">
        <v>7046</v>
      </c>
      <c r="Q1133" s="2" t="s">
        <v>7047</v>
      </c>
      <c r="AE1133" s="2" t="s">
        <v>7048</v>
      </c>
      <c r="AF1133" s="6" t="s">
        <v>1477</v>
      </c>
      <c r="AG1133" s="6" t="s">
        <v>1526</v>
      </c>
      <c r="AH1133" s="6" t="s">
        <v>1682</v>
      </c>
      <c r="AI1133" s="6" t="s">
        <v>1477</v>
      </c>
      <c r="AJ1133" s="6" t="s">
        <v>1477</v>
      </c>
      <c r="AK1133" s="6" t="s">
        <v>1477</v>
      </c>
      <c r="AL1133" s="6" t="s">
        <v>1477</v>
      </c>
      <c r="AM1133" s="6" t="s">
        <v>1477</v>
      </c>
      <c r="AN1133" s="6" t="s">
        <v>1477</v>
      </c>
      <c r="AO1133" s="6" t="s">
        <v>1477</v>
      </c>
      <c r="AP1133" s="6" t="s">
        <v>1682</v>
      </c>
      <c r="AQ1133" s="6" t="s">
        <v>1615</v>
      </c>
      <c r="AR1133" s="6" t="s">
        <v>1525</v>
      </c>
      <c r="AS1133" s="6" t="s">
        <v>1480</v>
      </c>
      <c r="AT1133" s="2" t="b">
        <f t="shared" si="36"/>
        <v>0</v>
      </c>
      <c r="AU1133" s="2" t="b">
        <f t="shared" si="42"/>
        <v>0</v>
      </c>
      <c r="AV1133" s="8" t="b">
        <f t="shared" si="37"/>
        <v>1</v>
      </c>
      <c r="AW1133" s="2" t="b">
        <f t="shared" si="38"/>
        <v>1</v>
      </c>
      <c r="AX1133" s="2" t="b">
        <f t="shared" si="39"/>
        <v>0</v>
      </c>
      <c r="AY1133" s="2" t="b">
        <f t="shared" si="40"/>
        <v>0</v>
      </c>
    </row>
    <row r="1134" spans="1:51" ht="16" x14ac:dyDescent="0.2">
      <c r="A1134" s="4" t="s">
        <v>7049</v>
      </c>
      <c r="B1134" s="2" t="s">
        <v>866</v>
      </c>
      <c r="E1134" s="2" t="s">
        <v>1463</v>
      </c>
      <c r="F1134" s="2">
        <v>15</v>
      </c>
      <c r="G1134" s="2" t="s">
        <v>3403</v>
      </c>
      <c r="H1134" s="2" t="s">
        <v>3403</v>
      </c>
      <c r="I1134" s="2" t="s">
        <v>6640</v>
      </c>
      <c r="J1134" s="2" t="s">
        <v>6997</v>
      </c>
      <c r="K1134" s="7" t="s">
        <v>6998</v>
      </c>
      <c r="L1134" s="2" t="s">
        <v>1473</v>
      </c>
      <c r="M1134" s="2" t="s">
        <v>1528</v>
      </c>
      <c r="N1134" s="2" t="s">
        <v>6848</v>
      </c>
      <c r="O1134" s="2" t="s">
        <v>6830</v>
      </c>
      <c r="P1134" s="2" t="s">
        <v>7050</v>
      </c>
      <c r="Q1134" s="2" t="s">
        <v>7051</v>
      </c>
      <c r="AE1134" s="2" t="s">
        <v>7052</v>
      </c>
      <c r="AF1134" s="6" t="s">
        <v>1477</v>
      </c>
      <c r="AG1134" s="6" t="s">
        <v>2084</v>
      </c>
      <c r="AH1134" s="6" t="s">
        <v>1512</v>
      </c>
      <c r="AI1134" s="6" t="s">
        <v>1477</v>
      </c>
      <c r="AJ1134" s="6" t="s">
        <v>1477</v>
      </c>
      <c r="AK1134" s="6" t="s">
        <v>1477</v>
      </c>
      <c r="AL1134" s="6" t="s">
        <v>1477</v>
      </c>
      <c r="AM1134" s="6" t="s">
        <v>1477</v>
      </c>
      <c r="AN1134" s="6" t="s">
        <v>1477</v>
      </c>
      <c r="AO1134" s="6" t="s">
        <v>1477</v>
      </c>
      <c r="AP1134" s="6" t="s">
        <v>1478</v>
      </c>
      <c r="AQ1134" s="6" t="s">
        <v>2084</v>
      </c>
      <c r="AR1134" s="6" t="s">
        <v>1496</v>
      </c>
      <c r="AS1134" s="6" t="s">
        <v>1480</v>
      </c>
      <c r="AT1134" s="2" t="b">
        <f t="shared" si="36"/>
        <v>0</v>
      </c>
      <c r="AU1134" s="2" t="b">
        <f t="shared" si="42"/>
        <v>0</v>
      </c>
      <c r="AV1134" s="8" t="b">
        <f t="shared" si="37"/>
        <v>1</v>
      </c>
      <c r="AW1134" s="2" t="b">
        <f t="shared" si="38"/>
        <v>1</v>
      </c>
      <c r="AX1134" s="2" t="b">
        <f t="shared" si="39"/>
        <v>0</v>
      </c>
      <c r="AY1134" s="2" t="b">
        <f t="shared" si="40"/>
        <v>0</v>
      </c>
    </row>
    <row r="1135" spans="1:51" ht="16" x14ac:dyDescent="0.2">
      <c r="A1135" s="4" t="s">
        <v>7053</v>
      </c>
      <c r="B1135" s="2" t="s">
        <v>867</v>
      </c>
      <c r="E1135" s="2" t="s">
        <v>1463</v>
      </c>
      <c r="F1135" s="2">
        <v>15</v>
      </c>
      <c r="G1135" s="2" t="s">
        <v>3403</v>
      </c>
      <c r="H1135" s="2" t="s">
        <v>3403</v>
      </c>
      <c r="I1135" s="2" t="s">
        <v>6640</v>
      </c>
      <c r="J1135" s="2" t="s">
        <v>6997</v>
      </c>
      <c r="K1135" s="7" t="s">
        <v>6998</v>
      </c>
      <c r="L1135" s="2" t="s">
        <v>1473</v>
      </c>
      <c r="M1135" s="2" t="s">
        <v>1528</v>
      </c>
      <c r="N1135" s="2" t="s">
        <v>7054</v>
      </c>
      <c r="O1135" s="2" t="s">
        <v>6830</v>
      </c>
      <c r="P1135" s="2" t="s">
        <v>7055</v>
      </c>
      <c r="Q1135" s="2" t="s">
        <v>7056</v>
      </c>
      <c r="AE1135" s="2" t="s">
        <v>7057</v>
      </c>
      <c r="AF1135" s="6" t="s">
        <v>1477</v>
      </c>
      <c r="AG1135" s="6" t="s">
        <v>2084</v>
      </c>
      <c r="AH1135" s="6" t="s">
        <v>1484</v>
      </c>
      <c r="AI1135" s="6" t="s">
        <v>1477</v>
      </c>
      <c r="AJ1135" s="6" t="s">
        <v>1477</v>
      </c>
      <c r="AK1135" s="6" t="s">
        <v>1477</v>
      </c>
      <c r="AL1135" s="6" t="s">
        <v>1477</v>
      </c>
      <c r="AM1135" s="6" t="s">
        <v>1477</v>
      </c>
      <c r="AN1135" s="6" t="s">
        <v>1477</v>
      </c>
      <c r="AO1135" s="6" t="s">
        <v>1477</v>
      </c>
      <c r="AP1135" s="6" t="s">
        <v>1478</v>
      </c>
      <c r="AQ1135" s="6" t="s">
        <v>2084</v>
      </c>
      <c r="AR1135" s="6" t="s">
        <v>1496</v>
      </c>
      <c r="AS1135" s="6" t="s">
        <v>1480</v>
      </c>
      <c r="AT1135" s="2" t="b">
        <f t="shared" si="36"/>
        <v>0</v>
      </c>
      <c r="AU1135" s="2" t="b">
        <f t="shared" si="42"/>
        <v>0</v>
      </c>
      <c r="AV1135" s="8" t="b">
        <f t="shared" si="37"/>
        <v>1</v>
      </c>
      <c r="AW1135" s="2" t="b">
        <f t="shared" si="38"/>
        <v>1</v>
      </c>
      <c r="AX1135" s="2" t="b">
        <f t="shared" si="39"/>
        <v>0</v>
      </c>
      <c r="AY1135" s="2" t="b">
        <f t="shared" si="40"/>
        <v>0</v>
      </c>
    </row>
    <row r="1136" spans="1:51" ht="16" x14ac:dyDescent="0.2">
      <c r="A1136" s="4" t="s">
        <v>7058</v>
      </c>
      <c r="B1136" s="2" t="s">
        <v>903</v>
      </c>
      <c r="C1136" s="3"/>
      <c r="E1136" s="2" t="s">
        <v>1463</v>
      </c>
      <c r="F1136" s="2">
        <v>15</v>
      </c>
      <c r="G1136" s="2" t="s">
        <v>3403</v>
      </c>
      <c r="H1136" s="3" t="s">
        <v>3403</v>
      </c>
      <c r="I1136" s="3" t="s">
        <v>6640</v>
      </c>
      <c r="J1136" s="3" t="s">
        <v>6997</v>
      </c>
      <c r="K1136" s="9" t="s">
        <v>6998</v>
      </c>
      <c r="L1136" s="3" t="s">
        <v>3769</v>
      </c>
      <c r="M1136" s="3" t="s">
        <v>1528</v>
      </c>
      <c r="N1136" s="3" t="s">
        <v>7059</v>
      </c>
      <c r="O1136" s="3" t="s">
        <v>4031</v>
      </c>
      <c r="P1136" s="3" t="s">
        <v>7060</v>
      </c>
      <c r="Q1136" s="3" t="s">
        <v>7061</v>
      </c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E1136" s="2" t="s">
        <v>7062</v>
      </c>
      <c r="AF1136" s="6" t="s">
        <v>1477</v>
      </c>
      <c r="AG1136" s="6" t="s">
        <v>1566</v>
      </c>
      <c r="AH1136" s="6" t="s">
        <v>1496</v>
      </c>
      <c r="AI1136" s="6" t="s">
        <v>1477</v>
      </c>
      <c r="AJ1136" s="6" t="s">
        <v>1477</v>
      </c>
      <c r="AK1136" s="6" t="s">
        <v>1477</v>
      </c>
      <c r="AL1136" s="6" t="s">
        <v>1477</v>
      </c>
      <c r="AM1136" s="6" t="s">
        <v>1477</v>
      </c>
      <c r="AN1136" s="6" t="s">
        <v>1477</v>
      </c>
      <c r="AO1136" s="6" t="s">
        <v>1477</v>
      </c>
      <c r="AP1136" s="6" t="s">
        <v>1480</v>
      </c>
      <c r="AQ1136" s="6" t="s">
        <v>1497</v>
      </c>
      <c r="AR1136" s="6" t="s">
        <v>1536</v>
      </c>
      <c r="AS1136" s="6" t="s">
        <v>1480</v>
      </c>
      <c r="AT1136" s="2" t="b">
        <f t="shared" si="36"/>
        <v>0</v>
      </c>
      <c r="AU1136" s="2" t="b">
        <f t="shared" si="42"/>
        <v>0</v>
      </c>
      <c r="AV1136" s="8" t="b">
        <f t="shared" si="37"/>
        <v>1</v>
      </c>
      <c r="AW1136" s="2" t="b">
        <f t="shared" si="38"/>
        <v>1</v>
      </c>
      <c r="AX1136" s="2" t="b">
        <f t="shared" si="39"/>
        <v>0</v>
      </c>
      <c r="AY1136" s="2" t="b">
        <f t="shared" si="40"/>
        <v>0</v>
      </c>
    </row>
    <row r="1137" spans="1:51" ht="16" x14ac:dyDescent="0.2">
      <c r="A1137" s="4" t="s">
        <v>7063</v>
      </c>
      <c r="B1137" s="2" t="s">
        <v>904</v>
      </c>
      <c r="E1137" s="2" t="s">
        <v>1463</v>
      </c>
      <c r="F1137" s="2">
        <v>15</v>
      </c>
      <c r="G1137" s="2" t="s">
        <v>3403</v>
      </c>
      <c r="H1137" s="2" t="s">
        <v>3403</v>
      </c>
      <c r="I1137" s="2" t="s">
        <v>6640</v>
      </c>
      <c r="J1137" s="2" t="s">
        <v>6997</v>
      </c>
      <c r="K1137" s="7" t="s">
        <v>6998</v>
      </c>
      <c r="L1137" s="2" t="s">
        <v>1473</v>
      </c>
      <c r="M1137" s="2" t="s">
        <v>1528</v>
      </c>
      <c r="N1137" s="2" t="s">
        <v>7064</v>
      </c>
      <c r="O1137" s="2" t="s">
        <v>4031</v>
      </c>
      <c r="P1137" s="2" t="s">
        <v>7065</v>
      </c>
      <c r="Q1137" s="2" t="s">
        <v>7066</v>
      </c>
      <c r="AE1137" s="2" t="s">
        <v>7067</v>
      </c>
      <c r="AF1137" s="6" t="s">
        <v>1477</v>
      </c>
      <c r="AG1137" s="6" t="s">
        <v>1566</v>
      </c>
      <c r="AH1137" s="6" t="s">
        <v>1478</v>
      </c>
      <c r="AI1137" s="6" t="s">
        <v>1477</v>
      </c>
      <c r="AJ1137" s="6" t="s">
        <v>1477</v>
      </c>
      <c r="AK1137" s="6" t="s">
        <v>1477</v>
      </c>
      <c r="AL1137" s="6" t="s">
        <v>1477</v>
      </c>
      <c r="AM1137" s="6" t="s">
        <v>1477</v>
      </c>
      <c r="AN1137" s="6" t="s">
        <v>1477</v>
      </c>
      <c r="AO1137" s="6" t="s">
        <v>1477</v>
      </c>
      <c r="AP1137" s="6" t="s">
        <v>1480</v>
      </c>
      <c r="AQ1137" s="6" t="s">
        <v>1497</v>
      </c>
      <c r="AR1137" s="6" t="s">
        <v>1761</v>
      </c>
      <c r="AS1137" s="6" t="s">
        <v>1480</v>
      </c>
      <c r="AT1137" s="2" t="b">
        <f t="shared" si="36"/>
        <v>0</v>
      </c>
      <c r="AU1137" s="2" t="b">
        <f t="shared" si="42"/>
        <v>0</v>
      </c>
      <c r="AV1137" s="8" t="b">
        <f t="shared" si="37"/>
        <v>1</v>
      </c>
      <c r="AW1137" s="2" t="b">
        <f t="shared" si="38"/>
        <v>1</v>
      </c>
      <c r="AX1137" s="2" t="b">
        <f t="shared" si="39"/>
        <v>0</v>
      </c>
      <c r="AY1137" s="2" t="b">
        <f t="shared" si="40"/>
        <v>0</v>
      </c>
    </row>
    <row r="1138" spans="1:51" ht="16" x14ac:dyDescent="0.2">
      <c r="A1138" s="4" t="s">
        <v>7068</v>
      </c>
      <c r="B1138" s="2" t="s">
        <v>905</v>
      </c>
      <c r="E1138" s="2" t="s">
        <v>1463</v>
      </c>
      <c r="F1138" s="2">
        <v>15</v>
      </c>
      <c r="G1138" s="2" t="s">
        <v>3403</v>
      </c>
      <c r="H1138" s="2" t="s">
        <v>3403</v>
      </c>
      <c r="I1138" s="2" t="s">
        <v>6640</v>
      </c>
      <c r="J1138" s="2" t="s">
        <v>6997</v>
      </c>
      <c r="K1138" s="7" t="s">
        <v>6998</v>
      </c>
      <c r="L1138" s="2" t="s">
        <v>1473</v>
      </c>
      <c r="M1138" s="2" t="s">
        <v>1528</v>
      </c>
      <c r="N1138" s="2" t="s">
        <v>7069</v>
      </c>
      <c r="O1138" s="2" t="s">
        <v>4031</v>
      </c>
      <c r="P1138" s="2" t="s">
        <v>7070</v>
      </c>
      <c r="Q1138" s="2" t="s">
        <v>7071</v>
      </c>
      <c r="AE1138" s="2" t="s">
        <v>7072</v>
      </c>
      <c r="AF1138" s="6" t="s">
        <v>1477</v>
      </c>
      <c r="AG1138" s="6" t="s">
        <v>1602</v>
      </c>
      <c r="AH1138" s="6" t="s">
        <v>1496</v>
      </c>
      <c r="AI1138" s="6" t="s">
        <v>1477</v>
      </c>
      <c r="AJ1138" s="6" t="s">
        <v>1477</v>
      </c>
      <c r="AK1138" s="6" t="s">
        <v>1477</v>
      </c>
      <c r="AL1138" s="6" t="s">
        <v>1477</v>
      </c>
      <c r="AM1138" s="6" t="s">
        <v>1477</v>
      </c>
      <c r="AN1138" s="6" t="s">
        <v>1477</v>
      </c>
      <c r="AO1138" s="6" t="s">
        <v>1477</v>
      </c>
      <c r="AP1138" s="6" t="s">
        <v>1478</v>
      </c>
      <c r="AQ1138" s="6" t="s">
        <v>1512</v>
      </c>
      <c r="AR1138" s="6" t="s">
        <v>1484</v>
      </c>
      <c r="AS1138" s="6" t="s">
        <v>1480</v>
      </c>
      <c r="AT1138" s="2" t="b">
        <f t="shared" si="36"/>
        <v>0</v>
      </c>
      <c r="AU1138" s="2" t="b">
        <f t="shared" si="42"/>
        <v>0</v>
      </c>
      <c r="AV1138" s="8" t="b">
        <f t="shared" si="37"/>
        <v>1</v>
      </c>
      <c r="AW1138" s="2" t="b">
        <f t="shared" si="38"/>
        <v>1</v>
      </c>
      <c r="AX1138" s="2" t="b">
        <f t="shared" si="39"/>
        <v>0</v>
      </c>
      <c r="AY1138" s="2" t="b">
        <f t="shared" si="40"/>
        <v>0</v>
      </c>
    </row>
    <row r="1139" spans="1:51" ht="16" x14ac:dyDescent="0.2">
      <c r="A1139" s="4" t="s">
        <v>7073</v>
      </c>
      <c r="B1139" s="2" t="s">
        <v>907</v>
      </c>
      <c r="E1139" s="2" t="s">
        <v>1463</v>
      </c>
      <c r="F1139" s="2">
        <v>15</v>
      </c>
      <c r="G1139" s="2" t="s">
        <v>3403</v>
      </c>
      <c r="H1139" s="2" t="s">
        <v>3403</v>
      </c>
      <c r="I1139" s="2" t="s">
        <v>6640</v>
      </c>
      <c r="J1139" s="2" t="s">
        <v>6997</v>
      </c>
      <c r="K1139" s="7" t="s">
        <v>6998</v>
      </c>
      <c r="L1139" s="2" t="s">
        <v>1473</v>
      </c>
      <c r="M1139" s="2" t="s">
        <v>1528</v>
      </c>
      <c r="N1139" s="2" t="s">
        <v>7074</v>
      </c>
      <c r="O1139" s="2" t="s">
        <v>6830</v>
      </c>
      <c r="P1139" s="2" t="s">
        <v>7075</v>
      </c>
      <c r="Q1139" s="2" t="s">
        <v>7076</v>
      </c>
      <c r="AE1139" s="2" t="s">
        <v>7077</v>
      </c>
      <c r="AF1139" s="6" t="s">
        <v>1477</v>
      </c>
      <c r="AG1139" s="6" t="s">
        <v>2084</v>
      </c>
      <c r="AH1139" s="6" t="s">
        <v>1512</v>
      </c>
      <c r="AI1139" s="6" t="s">
        <v>1477</v>
      </c>
      <c r="AJ1139" s="6" t="s">
        <v>1477</v>
      </c>
      <c r="AK1139" s="6" t="s">
        <v>1477</v>
      </c>
      <c r="AL1139" s="6" t="s">
        <v>1477</v>
      </c>
      <c r="AM1139" s="6" t="s">
        <v>1477</v>
      </c>
      <c r="AN1139" s="6" t="s">
        <v>1477</v>
      </c>
      <c r="AO1139" s="6" t="s">
        <v>1477</v>
      </c>
      <c r="AP1139" s="6" t="s">
        <v>1478</v>
      </c>
      <c r="AQ1139" s="6" t="s">
        <v>2084</v>
      </c>
      <c r="AR1139" s="6" t="s">
        <v>1535</v>
      </c>
      <c r="AS1139" s="6" t="s">
        <v>1480</v>
      </c>
      <c r="AT1139" s="2" t="b">
        <f t="shared" si="36"/>
        <v>0</v>
      </c>
      <c r="AU1139" s="2" t="b">
        <f t="shared" si="42"/>
        <v>0</v>
      </c>
      <c r="AV1139" s="8" t="b">
        <f t="shared" si="37"/>
        <v>1</v>
      </c>
      <c r="AW1139" s="2" t="b">
        <f t="shared" si="38"/>
        <v>1</v>
      </c>
      <c r="AX1139" s="2" t="b">
        <f t="shared" si="39"/>
        <v>0</v>
      </c>
      <c r="AY1139" s="2" t="b">
        <f t="shared" si="40"/>
        <v>0</v>
      </c>
    </row>
    <row r="1140" spans="1:51" ht="16" x14ac:dyDescent="0.2">
      <c r="A1140" s="4" t="s">
        <v>7078</v>
      </c>
      <c r="B1140" s="2" t="s">
        <v>1005</v>
      </c>
      <c r="E1140" s="2" t="s">
        <v>1463</v>
      </c>
      <c r="F1140" s="2">
        <v>15</v>
      </c>
      <c r="G1140" s="2" t="s">
        <v>3403</v>
      </c>
      <c r="H1140" s="2" t="s">
        <v>3403</v>
      </c>
      <c r="I1140" s="2" t="s">
        <v>6640</v>
      </c>
      <c r="J1140" s="2" t="s">
        <v>6997</v>
      </c>
      <c r="K1140" s="7" t="s">
        <v>6998</v>
      </c>
      <c r="L1140" s="2" t="s">
        <v>1473</v>
      </c>
      <c r="M1140" s="2" t="s">
        <v>1528</v>
      </c>
      <c r="N1140" s="2" t="s">
        <v>5255</v>
      </c>
      <c r="O1140" s="2" t="s">
        <v>3589</v>
      </c>
      <c r="P1140" s="2" t="s">
        <v>7079</v>
      </c>
      <c r="Q1140" s="2" t="s">
        <v>7080</v>
      </c>
      <c r="AD1140" s="2" t="s">
        <v>7081</v>
      </c>
      <c r="AE1140" s="2" t="s">
        <v>7082</v>
      </c>
      <c r="AF1140" s="6" t="s">
        <v>1477</v>
      </c>
      <c r="AG1140" s="6" t="s">
        <v>1526</v>
      </c>
      <c r="AH1140" s="6" t="s">
        <v>1682</v>
      </c>
      <c r="AI1140" s="6" t="s">
        <v>1477</v>
      </c>
      <c r="AJ1140" s="6" t="s">
        <v>1477</v>
      </c>
      <c r="AK1140" s="6" t="s">
        <v>1477</v>
      </c>
      <c r="AL1140" s="6" t="s">
        <v>1477</v>
      </c>
      <c r="AM1140" s="6" t="s">
        <v>1477</v>
      </c>
      <c r="AN1140" s="6" t="s">
        <v>1477</v>
      </c>
      <c r="AO1140" s="6" t="s">
        <v>1477</v>
      </c>
      <c r="AP1140" s="6" t="s">
        <v>1682</v>
      </c>
      <c r="AQ1140" s="6" t="s">
        <v>1525</v>
      </c>
      <c r="AR1140" s="6" t="s">
        <v>1525</v>
      </c>
      <c r="AS1140" s="6" t="s">
        <v>1480</v>
      </c>
      <c r="AT1140" s="2" t="b">
        <f t="shared" si="36"/>
        <v>0</v>
      </c>
      <c r="AU1140" s="2" t="b">
        <f t="shared" si="42"/>
        <v>0</v>
      </c>
      <c r="AV1140" s="8" t="b">
        <f t="shared" si="37"/>
        <v>1</v>
      </c>
      <c r="AW1140" s="2" t="b">
        <f t="shared" si="38"/>
        <v>1</v>
      </c>
      <c r="AX1140" s="2" t="b">
        <f t="shared" si="39"/>
        <v>0</v>
      </c>
      <c r="AY1140" s="2" t="b">
        <f t="shared" si="40"/>
        <v>0</v>
      </c>
    </row>
    <row r="1141" spans="1:51" ht="16" x14ac:dyDescent="0.2">
      <c r="A1141" s="4" t="s">
        <v>7083</v>
      </c>
      <c r="B1141" s="2" t="s">
        <v>691</v>
      </c>
      <c r="C1141" s="2">
        <v>6</v>
      </c>
      <c r="D1141" s="2" t="s">
        <v>1464</v>
      </c>
      <c r="E1141" s="2" t="s">
        <v>1464</v>
      </c>
      <c r="F1141" s="2">
        <v>15</v>
      </c>
      <c r="G1141" s="2" t="s">
        <v>3403</v>
      </c>
      <c r="H1141" s="2" t="s">
        <v>3403</v>
      </c>
      <c r="I1141" s="2" t="s">
        <v>6640</v>
      </c>
      <c r="J1141" s="2" t="s">
        <v>7084</v>
      </c>
      <c r="K1141" s="7" t="s">
        <v>7085</v>
      </c>
      <c r="L1141" s="2" t="s">
        <v>1473</v>
      </c>
      <c r="M1141" s="2" t="s">
        <v>1528</v>
      </c>
      <c r="N1141" s="2" t="s">
        <v>3541</v>
      </c>
      <c r="O1141" s="2" t="s">
        <v>3542</v>
      </c>
      <c r="P1141" s="2" t="s">
        <v>7086</v>
      </c>
      <c r="Q1141" s="2" t="s">
        <v>7087</v>
      </c>
      <c r="R1141" s="2" t="s">
        <v>7086</v>
      </c>
      <c r="T1141" s="7" t="s">
        <v>7088</v>
      </c>
      <c r="Y1141" s="2" t="s">
        <v>3546</v>
      </c>
      <c r="AE1141" s="2" t="s">
        <v>7089</v>
      </c>
      <c r="AF1141" s="6" t="s">
        <v>1477</v>
      </c>
      <c r="AG1141" s="6" t="s">
        <v>1512</v>
      </c>
      <c r="AH1141" s="6" t="s">
        <v>1480</v>
      </c>
      <c r="AI1141" s="6" t="s">
        <v>1477</v>
      </c>
      <c r="AJ1141" s="6" t="s">
        <v>1477</v>
      </c>
      <c r="AK1141" s="6" t="s">
        <v>1477</v>
      </c>
      <c r="AL1141" s="6" t="s">
        <v>1477</v>
      </c>
      <c r="AM1141" s="6" t="s">
        <v>1477</v>
      </c>
      <c r="AN1141" s="6" t="s">
        <v>1477</v>
      </c>
      <c r="AO1141" s="6" t="s">
        <v>1477</v>
      </c>
      <c r="AP1141" s="6" t="s">
        <v>1478</v>
      </c>
      <c r="AQ1141" s="6" t="s">
        <v>1508</v>
      </c>
      <c r="AR1141" s="6" t="s">
        <v>1477</v>
      </c>
      <c r="AS1141" s="6" t="s">
        <v>1477</v>
      </c>
      <c r="AT1141" s="2" t="b">
        <f t="shared" si="36"/>
        <v>0</v>
      </c>
      <c r="AU1141" s="2" t="b">
        <f t="shared" si="42"/>
        <v>0</v>
      </c>
      <c r="AV1141" s="8" t="b">
        <f t="shared" si="37"/>
        <v>1</v>
      </c>
      <c r="AW1141" s="2" t="b">
        <f t="shared" si="38"/>
        <v>0</v>
      </c>
      <c r="AX1141" s="2" t="b">
        <f t="shared" si="39"/>
        <v>1</v>
      </c>
      <c r="AY1141" s="2" t="b">
        <f t="shared" si="40"/>
        <v>0</v>
      </c>
    </row>
    <row r="1142" spans="1:51" ht="16" x14ac:dyDescent="0.2">
      <c r="A1142" s="4" t="s">
        <v>7090</v>
      </c>
      <c r="B1142" s="2" t="s">
        <v>696</v>
      </c>
      <c r="C1142" s="2">
        <v>6</v>
      </c>
      <c r="D1142" s="2" t="s">
        <v>1464</v>
      </c>
      <c r="E1142" s="2" t="s">
        <v>1464</v>
      </c>
      <c r="F1142" s="2">
        <v>15</v>
      </c>
      <c r="G1142" s="2" t="s">
        <v>3403</v>
      </c>
      <c r="H1142" s="2" t="s">
        <v>3403</v>
      </c>
      <c r="I1142" s="2" t="s">
        <v>6640</v>
      </c>
      <c r="J1142" s="2" t="s">
        <v>7084</v>
      </c>
      <c r="K1142" s="7" t="s">
        <v>7085</v>
      </c>
      <c r="L1142" s="2" t="s">
        <v>1473</v>
      </c>
      <c r="M1142" s="2" t="s">
        <v>1528</v>
      </c>
      <c r="N1142" s="2" t="s">
        <v>7091</v>
      </c>
      <c r="O1142" s="2" t="s">
        <v>3542</v>
      </c>
      <c r="P1142" s="2" t="s">
        <v>7092</v>
      </c>
      <c r="Q1142" s="2" t="s">
        <v>7093</v>
      </c>
      <c r="R1142" s="2" t="s">
        <v>7092</v>
      </c>
      <c r="T1142" s="7" t="s">
        <v>7094</v>
      </c>
      <c r="Y1142" s="2" t="s">
        <v>3412</v>
      </c>
      <c r="AE1142" s="2" t="s">
        <v>7095</v>
      </c>
      <c r="AF1142" s="6" t="s">
        <v>1477</v>
      </c>
      <c r="AG1142" s="6" t="s">
        <v>1512</v>
      </c>
      <c r="AH1142" s="6" t="s">
        <v>1480</v>
      </c>
      <c r="AI1142" s="6" t="s">
        <v>1477</v>
      </c>
      <c r="AJ1142" s="6" t="s">
        <v>1477</v>
      </c>
      <c r="AK1142" s="6" t="s">
        <v>1477</v>
      </c>
      <c r="AL1142" s="6" t="s">
        <v>1477</v>
      </c>
      <c r="AM1142" s="6" t="s">
        <v>1477</v>
      </c>
      <c r="AN1142" s="6" t="s">
        <v>1477</v>
      </c>
      <c r="AO1142" s="6" t="s">
        <v>1477</v>
      </c>
      <c r="AP1142" s="6" t="s">
        <v>1478</v>
      </c>
      <c r="AQ1142" s="6" t="s">
        <v>1508</v>
      </c>
      <c r="AR1142" s="6" t="s">
        <v>1477</v>
      </c>
      <c r="AS1142" s="6" t="s">
        <v>1477</v>
      </c>
      <c r="AT1142" s="2" t="b">
        <f t="shared" si="36"/>
        <v>0</v>
      </c>
      <c r="AU1142" s="2" t="b">
        <f t="shared" si="42"/>
        <v>0</v>
      </c>
      <c r="AV1142" s="8" t="b">
        <f t="shared" si="37"/>
        <v>1</v>
      </c>
      <c r="AW1142" s="2" t="b">
        <f t="shared" si="38"/>
        <v>0</v>
      </c>
      <c r="AX1142" s="2" t="b">
        <f t="shared" si="39"/>
        <v>1</v>
      </c>
      <c r="AY1142" s="2" t="b">
        <f t="shared" si="40"/>
        <v>0</v>
      </c>
    </row>
    <row r="1143" spans="1:51" ht="16" x14ac:dyDescent="0.2">
      <c r="A1143" s="4" t="s">
        <v>7096</v>
      </c>
      <c r="B1143" s="2" t="s">
        <v>791</v>
      </c>
      <c r="C1143" s="2">
        <v>6</v>
      </c>
      <c r="D1143" s="2" t="s">
        <v>1464</v>
      </c>
      <c r="E1143" s="2" t="s">
        <v>1464</v>
      </c>
      <c r="F1143" s="2">
        <v>15</v>
      </c>
      <c r="G1143" s="2" t="s">
        <v>3403</v>
      </c>
      <c r="H1143" s="2" t="s">
        <v>3403</v>
      </c>
      <c r="I1143" s="2" t="s">
        <v>6640</v>
      </c>
      <c r="J1143" s="2" t="s">
        <v>7084</v>
      </c>
      <c r="K1143" s="7" t="s">
        <v>7085</v>
      </c>
      <c r="L1143" s="2" t="s">
        <v>1473</v>
      </c>
      <c r="M1143" s="2" t="s">
        <v>1528</v>
      </c>
      <c r="N1143" s="2" t="s">
        <v>7097</v>
      </c>
      <c r="O1143" s="2" t="s">
        <v>3542</v>
      </c>
      <c r="P1143" s="2" t="s">
        <v>7098</v>
      </c>
      <c r="Q1143" s="2" t="s">
        <v>7099</v>
      </c>
      <c r="AE1143" s="2" t="s">
        <v>7100</v>
      </c>
      <c r="AF1143" s="6" t="s">
        <v>1477</v>
      </c>
      <c r="AG1143" s="6" t="s">
        <v>1512</v>
      </c>
      <c r="AH1143" s="6" t="s">
        <v>1480</v>
      </c>
      <c r="AI1143" s="6" t="s">
        <v>1477</v>
      </c>
      <c r="AJ1143" s="6" t="s">
        <v>1477</v>
      </c>
      <c r="AK1143" s="6" t="s">
        <v>1477</v>
      </c>
      <c r="AL1143" s="6" t="s">
        <v>1477</v>
      </c>
      <c r="AM1143" s="6" t="s">
        <v>1477</v>
      </c>
      <c r="AN1143" s="6" t="s">
        <v>1477</v>
      </c>
      <c r="AO1143" s="6" t="s">
        <v>1477</v>
      </c>
      <c r="AP1143" s="6" t="s">
        <v>1478</v>
      </c>
      <c r="AQ1143" s="6" t="s">
        <v>1508</v>
      </c>
      <c r="AR1143" s="6" t="s">
        <v>1477</v>
      </c>
      <c r="AS1143" s="6" t="s">
        <v>1477</v>
      </c>
      <c r="AT1143" s="2" t="b">
        <f t="shared" si="36"/>
        <v>0</v>
      </c>
      <c r="AU1143" s="2" t="b">
        <f t="shared" si="42"/>
        <v>0</v>
      </c>
      <c r="AV1143" s="8" t="b">
        <f t="shared" si="37"/>
        <v>1</v>
      </c>
      <c r="AW1143" s="2" t="b">
        <f t="shared" si="38"/>
        <v>0</v>
      </c>
      <c r="AX1143" s="2" t="b">
        <f t="shared" si="39"/>
        <v>1</v>
      </c>
      <c r="AY1143" s="2" t="b">
        <f t="shared" si="40"/>
        <v>0</v>
      </c>
    </row>
    <row r="1144" spans="1:51" ht="16" x14ac:dyDescent="0.2">
      <c r="A1144" s="4" t="s">
        <v>7101</v>
      </c>
      <c r="B1144" s="2" t="s">
        <v>792</v>
      </c>
      <c r="C1144" s="2">
        <v>6</v>
      </c>
      <c r="D1144" s="2" t="s">
        <v>1464</v>
      </c>
      <c r="E1144" s="2" t="s">
        <v>1464</v>
      </c>
      <c r="F1144" s="2">
        <v>15</v>
      </c>
      <c r="G1144" s="2" t="s">
        <v>3403</v>
      </c>
      <c r="H1144" s="2" t="s">
        <v>3403</v>
      </c>
      <c r="I1144" s="2" t="s">
        <v>6640</v>
      </c>
      <c r="J1144" s="2" t="s">
        <v>7084</v>
      </c>
      <c r="K1144" s="7" t="s">
        <v>7085</v>
      </c>
      <c r="L1144" s="2" t="s">
        <v>1473</v>
      </c>
      <c r="M1144" s="2" t="s">
        <v>1528</v>
      </c>
      <c r="N1144" s="2" t="s">
        <v>7102</v>
      </c>
      <c r="O1144" s="2" t="s">
        <v>3542</v>
      </c>
      <c r="P1144" s="2" t="s">
        <v>7103</v>
      </c>
      <c r="Q1144" s="2" t="s">
        <v>7104</v>
      </c>
      <c r="AE1144" s="2" t="s">
        <v>7105</v>
      </c>
      <c r="AF1144" s="6" t="s">
        <v>1477</v>
      </c>
      <c r="AG1144" s="6" t="s">
        <v>1512</v>
      </c>
      <c r="AH1144" s="6" t="s">
        <v>1480</v>
      </c>
      <c r="AI1144" s="6" t="s">
        <v>1477</v>
      </c>
      <c r="AJ1144" s="6" t="s">
        <v>1477</v>
      </c>
      <c r="AK1144" s="6" t="s">
        <v>1477</v>
      </c>
      <c r="AL1144" s="6" t="s">
        <v>1477</v>
      </c>
      <c r="AM1144" s="6" t="s">
        <v>1477</v>
      </c>
      <c r="AN1144" s="6" t="s">
        <v>1477</v>
      </c>
      <c r="AO1144" s="6" t="s">
        <v>1477</v>
      </c>
      <c r="AP1144" s="6" t="s">
        <v>1478</v>
      </c>
      <c r="AQ1144" s="6" t="s">
        <v>1508</v>
      </c>
      <c r="AR1144" s="6" t="s">
        <v>1477</v>
      </c>
      <c r="AS1144" s="6" t="s">
        <v>1477</v>
      </c>
      <c r="AT1144" s="2" t="b">
        <f t="shared" si="36"/>
        <v>0</v>
      </c>
      <c r="AU1144" s="2" t="b">
        <f t="shared" si="42"/>
        <v>0</v>
      </c>
      <c r="AV1144" s="8" t="b">
        <f t="shared" si="37"/>
        <v>1</v>
      </c>
      <c r="AW1144" s="2" t="b">
        <f t="shared" si="38"/>
        <v>0</v>
      </c>
      <c r="AX1144" s="2" t="b">
        <f t="shared" si="39"/>
        <v>1</v>
      </c>
      <c r="AY1144" s="2" t="b">
        <f t="shared" si="40"/>
        <v>0</v>
      </c>
    </row>
    <row r="1145" spans="1:51" ht="16" x14ac:dyDescent="0.2">
      <c r="A1145" s="4" t="s">
        <v>7106</v>
      </c>
      <c r="B1145" s="2" t="s">
        <v>707</v>
      </c>
      <c r="E1145" s="2" t="s">
        <v>1978</v>
      </c>
      <c r="F1145" s="2">
        <v>15</v>
      </c>
      <c r="G1145" s="2" t="s">
        <v>3403</v>
      </c>
      <c r="H1145" s="2" t="s">
        <v>3403</v>
      </c>
      <c r="I1145" s="2" t="s">
        <v>6640</v>
      </c>
      <c r="J1145" s="2" t="s">
        <v>7084</v>
      </c>
      <c r="K1145" s="7" t="s">
        <v>7085</v>
      </c>
      <c r="L1145" s="2" t="s">
        <v>1473</v>
      </c>
      <c r="M1145" s="2" t="s">
        <v>1528</v>
      </c>
      <c r="N1145" s="2" t="s">
        <v>7107</v>
      </c>
      <c r="O1145" s="2" t="s">
        <v>3817</v>
      </c>
      <c r="P1145" s="2" t="s">
        <v>7108</v>
      </c>
      <c r="Q1145" s="2" t="s">
        <v>7109</v>
      </c>
      <c r="AE1145" s="2" t="s">
        <v>7110</v>
      </c>
      <c r="AF1145" s="6" t="s">
        <v>1477</v>
      </c>
      <c r="AG1145" s="6" t="s">
        <v>1477</v>
      </c>
      <c r="AH1145" s="6" t="s">
        <v>1477</v>
      </c>
      <c r="AI1145" s="6" t="s">
        <v>1477</v>
      </c>
      <c r="AJ1145" s="6" t="s">
        <v>1477</v>
      </c>
      <c r="AK1145" s="6" t="s">
        <v>1477</v>
      </c>
      <c r="AL1145" s="6" t="s">
        <v>1477</v>
      </c>
      <c r="AM1145" s="6" t="s">
        <v>1477</v>
      </c>
      <c r="AN1145" s="6" t="s">
        <v>1477</v>
      </c>
      <c r="AO1145" s="6" t="s">
        <v>1477</v>
      </c>
      <c r="AP1145" s="6" t="s">
        <v>1478</v>
      </c>
      <c r="AQ1145" s="6" t="s">
        <v>1566</v>
      </c>
      <c r="AR1145" s="6" t="s">
        <v>1566</v>
      </c>
      <c r="AS1145" s="6" t="s">
        <v>1480</v>
      </c>
      <c r="AT1145" s="2" t="b">
        <f t="shared" si="36"/>
        <v>1</v>
      </c>
      <c r="AU1145" s="2" t="b">
        <f t="shared" si="42"/>
        <v>0</v>
      </c>
      <c r="AV1145" s="8" t="b">
        <f t="shared" si="37"/>
        <v>0</v>
      </c>
      <c r="AW1145" s="2" t="b">
        <f t="shared" si="38"/>
        <v>0</v>
      </c>
      <c r="AX1145" s="2" t="b">
        <f t="shared" si="39"/>
        <v>0</v>
      </c>
      <c r="AY1145" s="2" t="b">
        <f t="shared" si="40"/>
        <v>0</v>
      </c>
    </row>
    <row r="1146" spans="1:51" ht="16" x14ac:dyDescent="0.2">
      <c r="A1146" s="4" t="s">
        <v>7111</v>
      </c>
      <c r="B1146" s="2" t="s">
        <v>730</v>
      </c>
      <c r="E1146" s="2" t="s">
        <v>1463</v>
      </c>
      <c r="F1146" s="2">
        <v>15</v>
      </c>
      <c r="G1146" s="2" t="s">
        <v>3403</v>
      </c>
      <c r="H1146" s="2" t="s">
        <v>3403</v>
      </c>
      <c r="I1146" s="2" t="s">
        <v>6640</v>
      </c>
      <c r="J1146" s="2" t="s">
        <v>7084</v>
      </c>
      <c r="K1146" s="7" t="s">
        <v>7085</v>
      </c>
      <c r="L1146" s="2" t="s">
        <v>1473</v>
      </c>
      <c r="M1146" s="2" t="s">
        <v>1528</v>
      </c>
      <c r="N1146" s="2" t="s">
        <v>3427</v>
      </c>
      <c r="O1146" s="2" t="s">
        <v>3428</v>
      </c>
      <c r="P1146" s="2" t="s">
        <v>7112</v>
      </c>
      <c r="Q1146" s="2" t="s">
        <v>7113</v>
      </c>
      <c r="AE1146" s="2" t="s">
        <v>7114</v>
      </c>
      <c r="AF1146" s="6" t="s">
        <v>1477</v>
      </c>
      <c r="AG1146" s="6" t="s">
        <v>2084</v>
      </c>
      <c r="AH1146" s="6" t="s">
        <v>1682</v>
      </c>
      <c r="AI1146" s="6" t="s">
        <v>1477</v>
      </c>
      <c r="AJ1146" s="6" t="s">
        <v>1477</v>
      </c>
      <c r="AK1146" s="6" t="s">
        <v>1477</v>
      </c>
      <c r="AL1146" s="6" t="s">
        <v>1477</v>
      </c>
      <c r="AM1146" s="6" t="s">
        <v>1477</v>
      </c>
      <c r="AN1146" s="6" t="s">
        <v>1477</v>
      </c>
      <c r="AO1146" s="6" t="s">
        <v>1477</v>
      </c>
      <c r="AP1146" s="6" t="s">
        <v>1478</v>
      </c>
      <c r="AQ1146" s="6" t="s">
        <v>2084</v>
      </c>
      <c r="AR1146" s="6" t="s">
        <v>1496</v>
      </c>
      <c r="AS1146" s="6" t="s">
        <v>1480</v>
      </c>
      <c r="AT1146" s="2" t="b">
        <f t="shared" si="36"/>
        <v>0</v>
      </c>
      <c r="AU1146" s="2" t="b">
        <f t="shared" si="42"/>
        <v>0</v>
      </c>
      <c r="AV1146" s="8" t="b">
        <f t="shared" si="37"/>
        <v>1</v>
      </c>
      <c r="AW1146" s="2" t="b">
        <f t="shared" si="38"/>
        <v>1</v>
      </c>
      <c r="AX1146" s="2" t="b">
        <f t="shared" si="39"/>
        <v>0</v>
      </c>
      <c r="AY1146" s="2" t="b">
        <f t="shared" si="40"/>
        <v>0</v>
      </c>
    </row>
    <row r="1147" spans="1:51" ht="16" x14ac:dyDescent="0.2">
      <c r="A1147" s="4" t="s">
        <v>7115</v>
      </c>
      <c r="B1147" s="2" t="s">
        <v>745</v>
      </c>
      <c r="E1147" s="2" t="s">
        <v>1463</v>
      </c>
      <c r="F1147" s="2">
        <v>15</v>
      </c>
      <c r="G1147" s="2" t="s">
        <v>3403</v>
      </c>
      <c r="H1147" s="2" t="s">
        <v>3403</v>
      </c>
      <c r="I1147" s="2" t="s">
        <v>6640</v>
      </c>
      <c r="J1147" s="2" t="s">
        <v>7084</v>
      </c>
      <c r="K1147" s="7" t="s">
        <v>7085</v>
      </c>
      <c r="L1147" s="2" t="s">
        <v>1473</v>
      </c>
      <c r="M1147" s="2" t="s">
        <v>1528</v>
      </c>
      <c r="N1147" s="2" t="s">
        <v>5245</v>
      </c>
      <c r="O1147" s="2" t="s">
        <v>3589</v>
      </c>
      <c r="P1147" s="2" t="s">
        <v>7116</v>
      </c>
      <c r="Q1147" s="2" t="s">
        <v>7117</v>
      </c>
      <c r="AE1147" s="2" t="s">
        <v>7118</v>
      </c>
      <c r="AF1147" s="6" t="s">
        <v>1477</v>
      </c>
      <c r="AG1147" s="6" t="s">
        <v>1526</v>
      </c>
      <c r="AH1147" s="6" t="s">
        <v>1682</v>
      </c>
      <c r="AI1147" s="6" t="s">
        <v>1477</v>
      </c>
      <c r="AJ1147" s="6" t="s">
        <v>1477</v>
      </c>
      <c r="AK1147" s="6" t="s">
        <v>1477</v>
      </c>
      <c r="AL1147" s="6" t="s">
        <v>1477</v>
      </c>
      <c r="AM1147" s="6" t="s">
        <v>1477</v>
      </c>
      <c r="AN1147" s="6" t="s">
        <v>1477</v>
      </c>
      <c r="AO1147" s="6" t="s">
        <v>1477</v>
      </c>
      <c r="AP1147" s="6" t="s">
        <v>1682</v>
      </c>
      <c r="AQ1147" s="6" t="s">
        <v>1525</v>
      </c>
      <c r="AR1147" s="6" t="s">
        <v>1525</v>
      </c>
      <c r="AS1147" s="6" t="s">
        <v>1480</v>
      </c>
      <c r="AT1147" s="2" t="b">
        <f t="shared" si="36"/>
        <v>0</v>
      </c>
      <c r="AU1147" s="2" t="b">
        <f t="shared" si="42"/>
        <v>0</v>
      </c>
      <c r="AV1147" s="8" t="b">
        <f t="shared" si="37"/>
        <v>1</v>
      </c>
      <c r="AW1147" s="2" t="b">
        <f t="shared" si="38"/>
        <v>1</v>
      </c>
      <c r="AX1147" s="2" t="b">
        <f t="shared" si="39"/>
        <v>0</v>
      </c>
      <c r="AY1147" s="2" t="b">
        <f t="shared" si="40"/>
        <v>0</v>
      </c>
    </row>
    <row r="1148" spans="1:51" ht="16" x14ac:dyDescent="0.2">
      <c r="A1148" s="4" t="s">
        <v>7119</v>
      </c>
      <c r="B1148" s="2" t="s">
        <v>767</v>
      </c>
      <c r="E1148" s="2" t="s">
        <v>1463</v>
      </c>
      <c r="F1148" s="2">
        <v>15</v>
      </c>
      <c r="G1148" s="2" t="s">
        <v>3403</v>
      </c>
      <c r="H1148" s="2" t="s">
        <v>3403</v>
      </c>
      <c r="I1148" s="2" t="s">
        <v>6640</v>
      </c>
      <c r="J1148" s="2" t="s">
        <v>7084</v>
      </c>
      <c r="K1148" s="7" t="s">
        <v>7085</v>
      </c>
      <c r="L1148" s="2" t="s">
        <v>1473</v>
      </c>
      <c r="M1148" s="2" t="s">
        <v>1528</v>
      </c>
      <c r="N1148" s="2" t="s">
        <v>7120</v>
      </c>
      <c r="O1148" s="2" t="s">
        <v>3589</v>
      </c>
      <c r="P1148" s="2" t="s">
        <v>7121</v>
      </c>
      <c r="Q1148" s="2" t="s">
        <v>7122</v>
      </c>
      <c r="AE1148" s="2" t="s">
        <v>7123</v>
      </c>
      <c r="AF1148" s="6" t="s">
        <v>1477</v>
      </c>
      <c r="AG1148" s="6" t="s">
        <v>1512</v>
      </c>
      <c r="AH1148" s="6" t="s">
        <v>1682</v>
      </c>
      <c r="AI1148" s="6" t="s">
        <v>1477</v>
      </c>
      <c r="AJ1148" s="6" t="s">
        <v>1477</v>
      </c>
      <c r="AK1148" s="6" t="s">
        <v>1477</v>
      </c>
      <c r="AL1148" s="6" t="s">
        <v>1477</v>
      </c>
      <c r="AM1148" s="6" t="s">
        <v>1477</v>
      </c>
      <c r="AN1148" s="6" t="s">
        <v>1477</v>
      </c>
      <c r="AO1148" s="6" t="s">
        <v>1477</v>
      </c>
      <c r="AP1148" s="6" t="s">
        <v>1480</v>
      </c>
      <c r="AQ1148" s="6" t="s">
        <v>1536</v>
      </c>
      <c r="AR1148" s="6" t="s">
        <v>1526</v>
      </c>
      <c r="AS1148" s="6" t="s">
        <v>1480</v>
      </c>
      <c r="AT1148" s="2" t="b">
        <f t="shared" si="36"/>
        <v>0</v>
      </c>
      <c r="AU1148" s="2" t="b">
        <f t="shared" si="42"/>
        <v>0</v>
      </c>
      <c r="AV1148" s="8" t="b">
        <f t="shared" si="37"/>
        <v>1</v>
      </c>
      <c r="AW1148" s="2" t="b">
        <f t="shared" si="38"/>
        <v>1</v>
      </c>
      <c r="AX1148" s="2" t="b">
        <f t="shared" si="39"/>
        <v>0</v>
      </c>
      <c r="AY1148" s="2" t="b">
        <f t="shared" si="40"/>
        <v>0</v>
      </c>
    </row>
    <row r="1149" spans="1:51" ht="16" x14ac:dyDescent="0.2">
      <c r="A1149" s="4" t="s">
        <v>7124</v>
      </c>
      <c r="B1149" s="2" t="s">
        <v>768</v>
      </c>
      <c r="E1149" s="2" t="s">
        <v>1463</v>
      </c>
      <c r="F1149" s="2">
        <v>15</v>
      </c>
      <c r="G1149" s="2" t="s">
        <v>3403</v>
      </c>
      <c r="H1149" s="2" t="s">
        <v>3403</v>
      </c>
      <c r="I1149" s="2" t="s">
        <v>6640</v>
      </c>
      <c r="J1149" s="2" t="s">
        <v>7084</v>
      </c>
      <c r="K1149" s="7" t="s">
        <v>7085</v>
      </c>
      <c r="L1149" s="2" t="s">
        <v>1473</v>
      </c>
      <c r="M1149" s="2" t="s">
        <v>1528</v>
      </c>
      <c r="N1149" s="2" t="s">
        <v>7125</v>
      </c>
      <c r="O1149" s="2" t="s">
        <v>3589</v>
      </c>
      <c r="P1149" s="2" t="s">
        <v>7126</v>
      </c>
      <c r="Q1149" s="2" t="s">
        <v>7127</v>
      </c>
      <c r="AE1149" s="2" t="s">
        <v>7128</v>
      </c>
      <c r="AF1149" s="6" t="s">
        <v>1477</v>
      </c>
      <c r="AG1149" s="6" t="s">
        <v>1512</v>
      </c>
      <c r="AH1149" s="6" t="s">
        <v>1682</v>
      </c>
      <c r="AI1149" s="6" t="s">
        <v>1477</v>
      </c>
      <c r="AJ1149" s="6" t="s">
        <v>1477</v>
      </c>
      <c r="AK1149" s="6" t="s">
        <v>1477</v>
      </c>
      <c r="AL1149" s="6" t="s">
        <v>1477</v>
      </c>
      <c r="AM1149" s="6" t="s">
        <v>1477</v>
      </c>
      <c r="AN1149" s="6" t="s">
        <v>1477</v>
      </c>
      <c r="AO1149" s="6" t="s">
        <v>1477</v>
      </c>
      <c r="AP1149" s="6" t="s">
        <v>1480</v>
      </c>
      <c r="AQ1149" s="6" t="s">
        <v>1536</v>
      </c>
      <c r="AR1149" s="6" t="s">
        <v>1526</v>
      </c>
      <c r="AS1149" s="6" t="s">
        <v>1480</v>
      </c>
      <c r="AT1149" s="2" t="b">
        <f t="shared" si="36"/>
        <v>0</v>
      </c>
      <c r="AU1149" s="2" t="b">
        <f t="shared" si="42"/>
        <v>0</v>
      </c>
      <c r="AV1149" s="8" t="b">
        <f t="shared" si="37"/>
        <v>1</v>
      </c>
      <c r="AW1149" s="2" t="b">
        <f t="shared" si="38"/>
        <v>1</v>
      </c>
      <c r="AX1149" s="2" t="b">
        <f t="shared" si="39"/>
        <v>0</v>
      </c>
      <c r="AY1149" s="2" t="b">
        <f t="shared" si="40"/>
        <v>0</v>
      </c>
    </row>
    <row r="1150" spans="1:51" ht="16" x14ac:dyDescent="0.2">
      <c r="A1150" s="4" t="s">
        <v>7129</v>
      </c>
      <c r="B1150" s="2" t="s">
        <v>733</v>
      </c>
      <c r="E1150" s="2" t="s">
        <v>1463</v>
      </c>
      <c r="F1150" s="2">
        <v>15</v>
      </c>
      <c r="G1150" s="2" t="s">
        <v>3403</v>
      </c>
      <c r="H1150" s="2" t="s">
        <v>3403</v>
      </c>
      <c r="I1150" s="2" t="s">
        <v>6640</v>
      </c>
      <c r="J1150" s="2" t="s">
        <v>7130</v>
      </c>
      <c r="K1150" s="7" t="s">
        <v>7131</v>
      </c>
      <c r="L1150" s="2" t="s">
        <v>1473</v>
      </c>
      <c r="M1150" s="2" t="s">
        <v>1528</v>
      </c>
      <c r="N1150" s="2" t="s">
        <v>3427</v>
      </c>
      <c r="O1150" s="2" t="s">
        <v>3428</v>
      </c>
      <c r="P1150" s="2" t="s">
        <v>7132</v>
      </c>
      <c r="Q1150" s="2" t="s">
        <v>7133</v>
      </c>
      <c r="Z1150" s="2" t="s">
        <v>4010</v>
      </c>
      <c r="AA1150" s="2" t="s">
        <v>3805</v>
      </c>
      <c r="AB1150" s="7" t="s">
        <v>7134</v>
      </c>
      <c r="AC1150" s="7" t="s">
        <v>4647</v>
      </c>
      <c r="AE1150" s="2" t="s">
        <v>7135</v>
      </c>
      <c r="AF1150" s="6" t="s">
        <v>1477</v>
      </c>
      <c r="AG1150" s="6" t="s">
        <v>2084</v>
      </c>
      <c r="AH1150" s="6" t="s">
        <v>1682</v>
      </c>
      <c r="AI1150" s="6" t="s">
        <v>1477</v>
      </c>
      <c r="AJ1150" s="6" t="s">
        <v>1477</v>
      </c>
      <c r="AK1150" s="6" t="s">
        <v>1477</v>
      </c>
      <c r="AL1150" s="6" t="s">
        <v>1477</v>
      </c>
      <c r="AM1150" s="6" t="s">
        <v>1477</v>
      </c>
      <c r="AN1150" s="6" t="s">
        <v>1477</v>
      </c>
      <c r="AO1150" s="6" t="s">
        <v>1477</v>
      </c>
      <c r="AP1150" s="6" t="s">
        <v>1478</v>
      </c>
      <c r="AQ1150" s="6" t="s">
        <v>1566</v>
      </c>
      <c r="AR1150" s="6" t="s">
        <v>1535</v>
      </c>
      <c r="AS1150" s="6" t="s">
        <v>1480</v>
      </c>
      <c r="AT1150" s="2" t="b">
        <f t="shared" si="36"/>
        <v>0</v>
      </c>
      <c r="AU1150" s="2" t="b">
        <f t="shared" si="42"/>
        <v>0</v>
      </c>
      <c r="AV1150" s="8" t="b">
        <f t="shared" si="37"/>
        <v>1</v>
      </c>
      <c r="AW1150" s="2" t="b">
        <f t="shared" si="38"/>
        <v>1</v>
      </c>
      <c r="AX1150" s="2" t="b">
        <f t="shared" si="39"/>
        <v>0</v>
      </c>
      <c r="AY1150" s="2" t="b">
        <f t="shared" si="40"/>
        <v>0</v>
      </c>
    </row>
    <row r="1151" spans="1:51" ht="16" x14ac:dyDescent="0.2">
      <c r="A1151" s="4" t="s">
        <v>7136</v>
      </c>
      <c r="B1151" s="2" t="s">
        <v>734</v>
      </c>
      <c r="C1151" s="3"/>
      <c r="E1151" s="2" t="s">
        <v>1463</v>
      </c>
      <c r="F1151" s="2">
        <v>15</v>
      </c>
      <c r="G1151" s="2" t="s">
        <v>3403</v>
      </c>
      <c r="H1151" s="2" t="s">
        <v>3403</v>
      </c>
      <c r="I1151" s="2" t="s">
        <v>6640</v>
      </c>
      <c r="J1151" s="3" t="s">
        <v>7130</v>
      </c>
      <c r="K1151" s="9" t="s">
        <v>7131</v>
      </c>
      <c r="L1151" s="3" t="s">
        <v>1473</v>
      </c>
      <c r="M1151" s="3" t="s">
        <v>1528</v>
      </c>
      <c r="N1151" s="3" t="s">
        <v>6666</v>
      </c>
      <c r="O1151" s="3" t="s">
        <v>3428</v>
      </c>
      <c r="P1151" s="3" t="s">
        <v>7137</v>
      </c>
      <c r="Q1151" s="3" t="s">
        <v>7138</v>
      </c>
      <c r="R1151" s="3"/>
      <c r="S1151" s="3"/>
      <c r="T1151" s="3"/>
      <c r="AE1151" s="2" t="s">
        <v>7139</v>
      </c>
      <c r="AF1151" s="6" t="s">
        <v>1477</v>
      </c>
      <c r="AG1151" s="6" t="s">
        <v>2084</v>
      </c>
      <c r="AH1151" s="6" t="s">
        <v>1682</v>
      </c>
      <c r="AI1151" s="6" t="s">
        <v>1477</v>
      </c>
      <c r="AJ1151" s="6" t="s">
        <v>1477</v>
      </c>
      <c r="AK1151" s="6" t="s">
        <v>1477</v>
      </c>
      <c r="AL1151" s="6" t="s">
        <v>1477</v>
      </c>
      <c r="AM1151" s="6" t="s">
        <v>1477</v>
      </c>
      <c r="AN1151" s="6" t="s">
        <v>1477</v>
      </c>
      <c r="AO1151" s="6" t="s">
        <v>1477</v>
      </c>
      <c r="AP1151" s="6" t="s">
        <v>1478</v>
      </c>
      <c r="AQ1151" s="6" t="s">
        <v>2084</v>
      </c>
      <c r="AR1151" s="6" t="s">
        <v>1535</v>
      </c>
      <c r="AS1151" s="6" t="s">
        <v>1480</v>
      </c>
      <c r="AT1151" s="2" t="b">
        <f t="shared" si="36"/>
        <v>0</v>
      </c>
      <c r="AU1151" s="2" t="b">
        <f t="shared" si="42"/>
        <v>0</v>
      </c>
      <c r="AV1151" s="8" t="b">
        <f t="shared" si="37"/>
        <v>1</v>
      </c>
      <c r="AW1151" s="2" t="b">
        <f t="shared" si="38"/>
        <v>1</v>
      </c>
      <c r="AX1151" s="2" t="b">
        <f t="shared" si="39"/>
        <v>0</v>
      </c>
      <c r="AY1151" s="2" t="b">
        <f t="shared" si="40"/>
        <v>0</v>
      </c>
    </row>
    <row r="1152" spans="1:51" ht="16" x14ac:dyDescent="0.2">
      <c r="A1152" s="4" t="s">
        <v>7140</v>
      </c>
      <c r="B1152" s="2" t="s">
        <v>747</v>
      </c>
      <c r="E1152" s="2" t="s">
        <v>1463</v>
      </c>
      <c r="F1152" s="2">
        <v>15</v>
      </c>
      <c r="G1152" s="2" t="s">
        <v>3403</v>
      </c>
      <c r="H1152" s="2" t="s">
        <v>3403</v>
      </c>
      <c r="I1152" s="2" t="s">
        <v>6640</v>
      </c>
      <c r="J1152" s="2" t="s">
        <v>7130</v>
      </c>
      <c r="K1152" s="7" t="s">
        <v>7131</v>
      </c>
      <c r="L1152" s="2" t="s">
        <v>1473</v>
      </c>
      <c r="M1152" s="2" t="s">
        <v>1528</v>
      </c>
      <c r="N1152" s="2" t="s">
        <v>6703</v>
      </c>
      <c r="O1152" s="2" t="s">
        <v>3589</v>
      </c>
      <c r="P1152" s="2" t="s">
        <v>7141</v>
      </c>
      <c r="Q1152" s="2" t="s">
        <v>7142</v>
      </c>
      <c r="Z1152" s="2" t="s">
        <v>7143</v>
      </c>
      <c r="AA1152" s="2" t="s">
        <v>7144</v>
      </c>
      <c r="AB1152" s="7" t="s">
        <v>7145</v>
      </c>
      <c r="AC1152" s="7" t="s">
        <v>3807</v>
      </c>
      <c r="AE1152" s="2" t="s">
        <v>7146</v>
      </c>
      <c r="AF1152" s="6" t="s">
        <v>1477</v>
      </c>
      <c r="AG1152" s="6" t="s">
        <v>1526</v>
      </c>
      <c r="AH1152" s="6" t="s">
        <v>1682</v>
      </c>
      <c r="AI1152" s="6" t="s">
        <v>1477</v>
      </c>
      <c r="AJ1152" s="6" t="s">
        <v>1477</v>
      </c>
      <c r="AK1152" s="6" t="s">
        <v>1477</v>
      </c>
      <c r="AL1152" s="6" t="s">
        <v>1477</v>
      </c>
      <c r="AM1152" s="6" t="s">
        <v>1477</v>
      </c>
      <c r="AN1152" s="6" t="s">
        <v>1477</v>
      </c>
      <c r="AO1152" s="6" t="s">
        <v>1477</v>
      </c>
      <c r="AP1152" s="6" t="s">
        <v>1480</v>
      </c>
      <c r="AQ1152" s="6" t="s">
        <v>1615</v>
      </c>
      <c r="AR1152" s="6" t="s">
        <v>1484</v>
      </c>
      <c r="AS1152" s="6" t="s">
        <v>1761</v>
      </c>
      <c r="AT1152" s="2" t="b">
        <f t="shared" si="36"/>
        <v>0</v>
      </c>
      <c r="AU1152" s="2" t="b">
        <f t="shared" si="42"/>
        <v>0</v>
      </c>
      <c r="AV1152" s="8" t="b">
        <f t="shared" si="37"/>
        <v>1</v>
      </c>
      <c r="AW1152" s="2" t="b">
        <f t="shared" si="38"/>
        <v>1</v>
      </c>
      <c r="AX1152" s="2" t="b">
        <f t="shared" si="39"/>
        <v>0</v>
      </c>
      <c r="AY1152" s="2" t="b">
        <f t="shared" si="40"/>
        <v>0</v>
      </c>
    </row>
    <row r="1153" spans="1:51" ht="16" x14ac:dyDescent="0.2">
      <c r="A1153" s="4" t="s">
        <v>7147</v>
      </c>
      <c r="B1153" s="2" t="s">
        <v>762</v>
      </c>
      <c r="E1153" s="2" t="s">
        <v>1463</v>
      </c>
      <c r="F1153" s="2">
        <v>15</v>
      </c>
      <c r="G1153" s="2" t="s">
        <v>3403</v>
      </c>
      <c r="H1153" s="2" t="s">
        <v>3403</v>
      </c>
      <c r="I1153" s="2" t="s">
        <v>6640</v>
      </c>
      <c r="J1153" s="2" t="s">
        <v>7130</v>
      </c>
      <c r="K1153" s="7" t="s">
        <v>7131</v>
      </c>
      <c r="L1153" s="2" t="s">
        <v>1473</v>
      </c>
      <c r="M1153" s="2" t="s">
        <v>1528</v>
      </c>
      <c r="N1153" s="2" t="s">
        <v>5245</v>
      </c>
      <c r="O1153" s="2" t="s">
        <v>3589</v>
      </c>
      <c r="P1153" s="2" t="s">
        <v>7148</v>
      </c>
      <c r="Q1153" s="2" t="s">
        <v>7149</v>
      </c>
      <c r="Z1153" s="2" t="s">
        <v>7143</v>
      </c>
      <c r="AA1153" s="2" t="s">
        <v>7144</v>
      </c>
      <c r="AB1153" s="7" t="s">
        <v>7145</v>
      </c>
      <c r="AC1153" s="7" t="s">
        <v>3807</v>
      </c>
      <c r="AE1153" s="2" t="s">
        <v>7150</v>
      </c>
      <c r="AF1153" s="6" t="s">
        <v>1477</v>
      </c>
      <c r="AG1153" s="6" t="s">
        <v>2084</v>
      </c>
      <c r="AH1153" s="6" t="s">
        <v>1682</v>
      </c>
      <c r="AI1153" s="6" t="s">
        <v>1477</v>
      </c>
      <c r="AJ1153" s="6" t="s">
        <v>1477</v>
      </c>
      <c r="AK1153" s="6" t="s">
        <v>1477</v>
      </c>
      <c r="AL1153" s="6" t="s">
        <v>1477</v>
      </c>
      <c r="AM1153" s="6" t="s">
        <v>1477</v>
      </c>
      <c r="AN1153" s="6" t="s">
        <v>1477</v>
      </c>
      <c r="AO1153" s="6" t="s">
        <v>1477</v>
      </c>
      <c r="AP1153" s="6" t="s">
        <v>1682</v>
      </c>
      <c r="AQ1153" s="6" t="s">
        <v>1615</v>
      </c>
      <c r="AR1153" s="6" t="s">
        <v>1535</v>
      </c>
      <c r="AS1153" s="6" t="s">
        <v>1480</v>
      </c>
      <c r="AT1153" s="2" t="b">
        <f t="shared" si="36"/>
        <v>0</v>
      </c>
      <c r="AU1153" s="2" t="b">
        <f t="shared" si="42"/>
        <v>0</v>
      </c>
      <c r="AV1153" s="8" t="b">
        <f t="shared" si="37"/>
        <v>1</v>
      </c>
      <c r="AW1153" s="2" t="b">
        <f t="shared" si="38"/>
        <v>1</v>
      </c>
      <c r="AX1153" s="2" t="b">
        <f t="shared" si="39"/>
        <v>0</v>
      </c>
      <c r="AY1153" s="2" t="b">
        <f t="shared" si="40"/>
        <v>0</v>
      </c>
    </row>
    <row r="1154" spans="1:51" ht="16" x14ac:dyDescent="0.2">
      <c r="A1154" s="4" t="s">
        <v>7151</v>
      </c>
      <c r="B1154" s="2" t="s">
        <v>764</v>
      </c>
      <c r="E1154" s="2" t="s">
        <v>1463</v>
      </c>
      <c r="F1154" s="2">
        <v>15</v>
      </c>
      <c r="G1154" s="2" t="s">
        <v>3403</v>
      </c>
      <c r="H1154" s="2" t="s">
        <v>3403</v>
      </c>
      <c r="I1154" s="2" t="s">
        <v>6640</v>
      </c>
      <c r="J1154" s="2" t="s">
        <v>7130</v>
      </c>
      <c r="K1154" s="7" t="s">
        <v>7131</v>
      </c>
      <c r="L1154" s="2" t="s">
        <v>1473</v>
      </c>
      <c r="M1154" s="2" t="s">
        <v>1528</v>
      </c>
      <c r="N1154" s="2" t="s">
        <v>5255</v>
      </c>
      <c r="O1154" s="2" t="s">
        <v>3589</v>
      </c>
      <c r="P1154" s="2" t="s">
        <v>7152</v>
      </c>
      <c r="Q1154" s="2" t="s">
        <v>7153</v>
      </c>
      <c r="Z1154" s="2" t="s">
        <v>7143</v>
      </c>
      <c r="AA1154" s="2" t="s">
        <v>7144</v>
      </c>
      <c r="AB1154" s="7" t="s">
        <v>7145</v>
      </c>
      <c r="AC1154" s="7" t="s">
        <v>4647</v>
      </c>
      <c r="AE1154" s="2" t="s">
        <v>7154</v>
      </c>
      <c r="AF1154" s="6" t="s">
        <v>1477</v>
      </c>
      <c r="AG1154" s="6" t="s">
        <v>2084</v>
      </c>
      <c r="AH1154" s="6" t="s">
        <v>1682</v>
      </c>
      <c r="AI1154" s="6" t="s">
        <v>1477</v>
      </c>
      <c r="AJ1154" s="6" t="s">
        <v>1477</v>
      </c>
      <c r="AK1154" s="6" t="s">
        <v>1477</v>
      </c>
      <c r="AL1154" s="6" t="s">
        <v>1477</v>
      </c>
      <c r="AM1154" s="6" t="s">
        <v>1477</v>
      </c>
      <c r="AN1154" s="6" t="s">
        <v>1477</v>
      </c>
      <c r="AO1154" s="6" t="s">
        <v>1477</v>
      </c>
      <c r="AP1154" s="6" t="s">
        <v>1682</v>
      </c>
      <c r="AQ1154" s="6" t="s">
        <v>1615</v>
      </c>
      <c r="AR1154" s="6" t="s">
        <v>1535</v>
      </c>
      <c r="AS1154" s="6" t="s">
        <v>1480</v>
      </c>
      <c r="AT1154" s="2" t="b">
        <f t="shared" si="36"/>
        <v>0</v>
      </c>
      <c r="AU1154" s="2" t="b">
        <f t="shared" si="42"/>
        <v>0</v>
      </c>
      <c r="AV1154" s="8" t="b">
        <f t="shared" si="37"/>
        <v>1</v>
      </c>
      <c r="AW1154" s="2" t="b">
        <f t="shared" si="38"/>
        <v>1</v>
      </c>
      <c r="AX1154" s="2" t="b">
        <f t="shared" si="39"/>
        <v>0</v>
      </c>
      <c r="AY1154" s="2" t="b">
        <f t="shared" si="40"/>
        <v>0</v>
      </c>
    </row>
    <row r="1155" spans="1:51" ht="16" x14ac:dyDescent="0.2">
      <c r="A1155" s="4" t="s">
        <v>7155</v>
      </c>
      <c r="B1155" s="2" t="s">
        <v>765</v>
      </c>
      <c r="E1155" s="2" t="s">
        <v>1463</v>
      </c>
      <c r="F1155" s="2">
        <v>15</v>
      </c>
      <c r="G1155" s="2" t="s">
        <v>3403</v>
      </c>
      <c r="H1155" s="2" t="s">
        <v>3403</v>
      </c>
      <c r="I1155" s="2" t="s">
        <v>6640</v>
      </c>
      <c r="J1155" s="2" t="s">
        <v>7130</v>
      </c>
      <c r="K1155" s="7" t="s">
        <v>7131</v>
      </c>
      <c r="L1155" s="2" t="s">
        <v>1473</v>
      </c>
      <c r="M1155" s="2" t="s">
        <v>1528</v>
      </c>
      <c r="N1155" s="2" t="s">
        <v>5260</v>
      </c>
      <c r="O1155" s="2" t="s">
        <v>3589</v>
      </c>
      <c r="P1155" s="2" t="s">
        <v>7156</v>
      </c>
      <c r="Q1155" s="2" t="s">
        <v>7157</v>
      </c>
      <c r="Z1155" s="2" t="s">
        <v>7143</v>
      </c>
      <c r="AA1155" s="2" t="s">
        <v>7144</v>
      </c>
      <c r="AB1155" s="7" t="s">
        <v>7145</v>
      </c>
      <c r="AC1155" s="7" t="s">
        <v>3807</v>
      </c>
      <c r="AE1155" s="2" t="s">
        <v>7158</v>
      </c>
      <c r="AF1155" s="6" t="s">
        <v>1477</v>
      </c>
      <c r="AG1155" s="6" t="s">
        <v>1535</v>
      </c>
      <c r="AH1155" s="6" t="s">
        <v>1682</v>
      </c>
      <c r="AI1155" s="6" t="s">
        <v>1477</v>
      </c>
      <c r="AJ1155" s="6" t="s">
        <v>1477</v>
      </c>
      <c r="AK1155" s="6" t="s">
        <v>1477</v>
      </c>
      <c r="AL1155" s="6" t="s">
        <v>1477</v>
      </c>
      <c r="AM1155" s="6" t="s">
        <v>1477</v>
      </c>
      <c r="AN1155" s="6" t="s">
        <v>1477</v>
      </c>
      <c r="AO1155" s="6" t="s">
        <v>1477</v>
      </c>
      <c r="AP1155" s="6" t="s">
        <v>1682</v>
      </c>
      <c r="AQ1155" s="6" t="s">
        <v>1615</v>
      </c>
      <c r="AR1155" s="6" t="s">
        <v>1535</v>
      </c>
      <c r="AS1155" s="6" t="s">
        <v>1480</v>
      </c>
      <c r="AT1155" s="2" t="b">
        <f t="shared" si="36"/>
        <v>0</v>
      </c>
      <c r="AU1155" s="2" t="b">
        <f t="shared" ref="AU1155:AU1218" si="43">AND(AT1155,_xlfn.XOR(AP1155="C",AQ1155="C)"))</f>
        <v>0</v>
      </c>
      <c r="AV1155" s="8" t="b">
        <f t="shared" si="37"/>
        <v>1</v>
      </c>
      <c r="AW1155" s="2" t="b">
        <f t="shared" si="38"/>
        <v>1</v>
      </c>
      <c r="AX1155" s="2" t="b">
        <f t="shared" si="39"/>
        <v>0</v>
      </c>
      <c r="AY1155" s="2" t="b">
        <f t="shared" si="40"/>
        <v>0</v>
      </c>
    </row>
    <row r="1156" spans="1:51" ht="16" x14ac:dyDescent="0.2">
      <c r="A1156" s="4" t="s">
        <v>7159</v>
      </c>
      <c r="B1156" s="2" t="s">
        <v>831</v>
      </c>
      <c r="E1156" s="2" t="s">
        <v>1463</v>
      </c>
      <c r="F1156" s="2">
        <v>15</v>
      </c>
      <c r="G1156" s="2" t="s">
        <v>3403</v>
      </c>
      <c r="H1156" s="2" t="s">
        <v>3403</v>
      </c>
      <c r="I1156" s="2" t="s">
        <v>6640</v>
      </c>
      <c r="J1156" s="2" t="s">
        <v>7130</v>
      </c>
      <c r="K1156" s="7" t="s">
        <v>7131</v>
      </c>
      <c r="L1156" s="2" t="s">
        <v>1473</v>
      </c>
      <c r="M1156" s="2" t="s">
        <v>1528</v>
      </c>
      <c r="N1156" s="2" t="s">
        <v>6712</v>
      </c>
      <c r="O1156" s="2" t="s">
        <v>3589</v>
      </c>
      <c r="P1156" s="2" t="s">
        <v>7160</v>
      </c>
      <c r="Q1156" s="2" t="s">
        <v>7161</v>
      </c>
      <c r="Z1156" s="2" t="s">
        <v>7143</v>
      </c>
      <c r="AA1156" s="2" t="s">
        <v>7144</v>
      </c>
      <c r="AB1156" s="7" t="s">
        <v>7145</v>
      </c>
      <c r="AC1156" s="7" t="s">
        <v>3807</v>
      </c>
      <c r="AE1156" s="2" t="s">
        <v>7162</v>
      </c>
      <c r="AF1156" s="6" t="s">
        <v>1477</v>
      </c>
      <c r="AG1156" s="6" t="s">
        <v>1526</v>
      </c>
      <c r="AH1156" s="6" t="s">
        <v>1682</v>
      </c>
      <c r="AI1156" s="6" t="s">
        <v>1477</v>
      </c>
      <c r="AJ1156" s="6" t="s">
        <v>1477</v>
      </c>
      <c r="AK1156" s="6" t="s">
        <v>1477</v>
      </c>
      <c r="AL1156" s="6" t="s">
        <v>1477</v>
      </c>
      <c r="AM1156" s="6" t="s">
        <v>1477</v>
      </c>
      <c r="AN1156" s="6" t="s">
        <v>1477</v>
      </c>
      <c r="AO1156" s="6" t="s">
        <v>1477</v>
      </c>
      <c r="AP1156" s="6" t="s">
        <v>1682</v>
      </c>
      <c r="AQ1156" s="6" t="s">
        <v>1615</v>
      </c>
      <c r="AR1156" s="6" t="s">
        <v>1535</v>
      </c>
      <c r="AS1156" s="6" t="s">
        <v>1480</v>
      </c>
      <c r="AT1156" s="2" t="b">
        <f t="shared" si="36"/>
        <v>0</v>
      </c>
      <c r="AU1156" s="2" t="b">
        <f t="shared" si="43"/>
        <v>0</v>
      </c>
      <c r="AV1156" s="8" t="b">
        <f t="shared" si="37"/>
        <v>1</v>
      </c>
      <c r="AW1156" s="2" t="b">
        <f t="shared" si="38"/>
        <v>1</v>
      </c>
      <c r="AX1156" s="2" t="b">
        <f t="shared" si="39"/>
        <v>0</v>
      </c>
      <c r="AY1156" s="2" t="b">
        <f t="shared" si="40"/>
        <v>0</v>
      </c>
    </row>
    <row r="1157" spans="1:51" ht="16" x14ac:dyDescent="0.2">
      <c r="A1157" s="4" t="s">
        <v>7163</v>
      </c>
      <c r="B1157" s="2" t="s">
        <v>250</v>
      </c>
      <c r="E1157" s="2" t="s">
        <v>1464</v>
      </c>
      <c r="F1157" s="2">
        <v>15</v>
      </c>
      <c r="G1157" s="2" t="s">
        <v>3403</v>
      </c>
      <c r="H1157" s="2" t="s">
        <v>3403</v>
      </c>
      <c r="I1157" s="2" t="s">
        <v>6640</v>
      </c>
      <c r="J1157" s="2" t="s">
        <v>7164</v>
      </c>
      <c r="K1157" s="7" t="s">
        <v>7165</v>
      </c>
      <c r="L1157" s="2" t="s">
        <v>1998</v>
      </c>
      <c r="M1157" s="2" t="s">
        <v>1999</v>
      </c>
      <c r="R1157" s="2" t="s">
        <v>7166</v>
      </c>
      <c r="AE1157" s="2" t="s">
        <v>7167</v>
      </c>
      <c r="AF1157" s="6" t="s">
        <v>1477</v>
      </c>
      <c r="AG1157" s="6" t="s">
        <v>1512</v>
      </c>
      <c r="AH1157" s="6" t="s">
        <v>1480</v>
      </c>
      <c r="AI1157" s="6" t="s">
        <v>1477</v>
      </c>
      <c r="AJ1157" s="6" t="s">
        <v>1477</v>
      </c>
      <c r="AK1157" s="6" t="s">
        <v>1477</v>
      </c>
      <c r="AL1157" s="6" t="s">
        <v>1477</v>
      </c>
      <c r="AM1157" s="6" t="s">
        <v>1477</v>
      </c>
      <c r="AN1157" s="6" t="s">
        <v>1477</v>
      </c>
      <c r="AO1157" s="6" t="s">
        <v>1477</v>
      </c>
      <c r="AP1157" s="6" t="s">
        <v>1478</v>
      </c>
      <c r="AQ1157" s="6" t="s">
        <v>1508</v>
      </c>
      <c r="AR1157" s="6" t="s">
        <v>1477</v>
      </c>
      <c r="AS1157" s="6" t="s">
        <v>1477</v>
      </c>
      <c r="AT1157" s="2" t="b">
        <f t="shared" si="36"/>
        <v>0</v>
      </c>
      <c r="AU1157" s="2" t="b">
        <f t="shared" si="43"/>
        <v>0</v>
      </c>
      <c r="AV1157" s="8" t="b">
        <f t="shared" si="37"/>
        <v>1</v>
      </c>
      <c r="AW1157" s="2" t="b">
        <f t="shared" si="38"/>
        <v>0</v>
      </c>
      <c r="AX1157" s="2" t="b">
        <f t="shared" si="39"/>
        <v>1</v>
      </c>
      <c r="AY1157" s="2" t="b">
        <f t="shared" si="40"/>
        <v>0</v>
      </c>
    </row>
    <row r="1158" spans="1:51" ht="16" x14ac:dyDescent="0.2">
      <c r="A1158" s="4" t="s">
        <v>7168</v>
      </c>
      <c r="B1158" s="2" t="s">
        <v>642</v>
      </c>
      <c r="C1158" s="2">
        <v>6</v>
      </c>
      <c r="D1158" s="2" t="s">
        <v>1464</v>
      </c>
      <c r="E1158" s="2" t="s">
        <v>1464</v>
      </c>
      <c r="F1158" s="2">
        <v>15</v>
      </c>
      <c r="G1158" s="2" t="s">
        <v>3403</v>
      </c>
      <c r="H1158" s="2" t="s">
        <v>3403</v>
      </c>
      <c r="I1158" s="2" t="s">
        <v>6640</v>
      </c>
      <c r="J1158" s="2" t="s">
        <v>7164</v>
      </c>
      <c r="K1158" s="7" t="s">
        <v>7165</v>
      </c>
      <c r="L1158" s="2" t="s">
        <v>3769</v>
      </c>
      <c r="M1158" s="2" t="s">
        <v>1528</v>
      </c>
      <c r="N1158" s="2" t="s">
        <v>7169</v>
      </c>
      <c r="O1158" s="2" t="s">
        <v>3408</v>
      </c>
      <c r="P1158" s="2" t="s">
        <v>7170</v>
      </c>
      <c r="Q1158" s="2" t="s">
        <v>7171</v>
      </c>
      <c r="AE1158" s="2" t="s">
        <v>7172</v>
      </c>
      <c r="AF1158" s="6" t="s">
        <v>1477</v>
      </c>
      <c r="AG1158" s="6" t="s">
        <v>1512</v>
      </c>
      <c r="AH1158" s="6" t="s">
        <v>1480</v>
      </c>
      <c r="AI1158" s="6" t="s">
        <v>1477</v>
      </c>
      <c r="AJ1158" s="6" t="s">
        <v>1477</v>
      </c>
      <c r="AK1158" s="6" t="s">
        <v>1477</v>
      </c>
      <c r="AL1158" s="6" t="s">
        <v>1477</v>
      </c>
      <c r="AM1158" s="6" t="s">
        <v>1477</v>
      </c>
      <c r="AN1158" s="6" t="s">
        <v>1477</v>
      </c>
      <c r="AO1158" s="6" t="s">
        <v>1477</v>
      </c>
      <c r="AP1158" s="6" t="s">
        <v>1478</v>
      </c>
      <c r="AQ1158" s="6" t="s">
        <v>1508</v>
      </c>
      <c r="AR1158" s="6" t="s">
        <v>1477</v>
      </c>
      <c r="AS1158" s="6" t="s">
        <v>1477</v>
      </c>
      <c r="AT1158" s="2" t="b">
        <f t="shared" si="36"/>
        <v>0</v>
      </c>
      <c r="AU1158" s="2" t="b">
        <f t="shared" si="43"/>
        <v>0</v>
      </c>
      <c r="AV1158" s="8" t="b">
        <f t="shared" si="37"/>
        <v>1</v>
      </c>
      <c r="AW1158" s="2" t="b">
        <f t="shared" si="38"/>
        <v>0</v>
      </c>
      <c r="AX1158" s="2" t="b">
        <f t="shared" si="39"/>
        <v>1</v>
      </c>
      <c r="AY1158" s="2" t="b">
        <f t="shared" si="40"/>
        <v>0</v>
      </c>
    </row>
    <row r="1159" spans="1:51" ht="16" x14ac:dyDescent="0.2">
      <c r="A1159" s="4" t="s">
        <v>7173</v>
      </c>
      <c r="B1159" s="2" t="s">
        <v>834</v>
      </c>
      <c r="C1159" s="2">
        <v>6</v>
      </c>
      <c r="D1159" s="2" t="s">
        <v>1464</v>
      </c>
      <c r="E1159" s="2" t="s">
        <v>1464</v>
      </c>
      <c r="F1159" s="2">
        <v>15</v>
      </c>
      <c r="G1159" s="2" t="s">
        <v>3403</v>
      </c>
      <c r="H1159" s="2" t="s">
        <v>3403</v>
      </c>
      <c r="I1159" s="2" t="s">
        <v>6640</v>
      </c>
      <c r="J1159" s="2" t="s">
        <v>7164</v>
      </c>
      <c r="K1159" s="7" t="s">
        <v>7165</v>
      </c>
      <c r="L1159" s="2" t="s">
        <v>1473</v>
      </c>
      <c r="M1159" s="2" t="s">
        <v>1528</v>
      </c>
      <c r="N1159" s="2" t="s">
        <v>3541</v>
      </c>
      <c r="O1159" s="2" t="s">
        <v>3542</v>
      </c>
      <c r="P1159" s="2" t="s">
        <v>7174</v>
      </c>
      <c r="Q1159" s="2" t="s">
        <v>7175</v>
      </c>
      <c r="R1159" s="2" t="s">
        <v>7174</v>
      </c>
      <c r="T1159" s="7" t="s">
        <v>7176</v>
      </c>
      <c r="Y1159" s="2" t="s">
        <v>3412</v>
      </c>
      <c r="AE1159" s="2" t="s">
        <v>7177</v>
      </c>
      <c r="AF1159" s="6" t="s">
        <v>1477</v>
      </c>
      <c r="AG1159" s="6" t="s">
        <v>1512</v>
      </c>
      <c r="AH1159" s="6" t="s">
        <v>1480</v>
      </c>
      <c r="AI1159" s="6" t="s">
        <v>1477</v>
      </c>
      <c r="AJ1159" s="6" t="s">
        <v>1477</v>
      </c>
      <c r="AK1159" s="6" t="s">
        <v>1477</v>
      </c>
      <c r="AL1159" s="6" t="s">
        <v>1477</v>
      </c>
      <c r="AM1159" s="6" t="s">
        <v>1477</v>
      </c>
      <c r="AN1159" s="6" t="s">
        <v>1477</v>
      </c>
      <c r="AO1159" s="6" t="s">
        <v>1477</v>
      </c>
      <c r="AP1159" s="6" t="s">
        <v>1478</v>
      </c>
      <c r="AQ1159" s="6" t="s">
        <v>1508</v>
      </c>
      <c r="AR1159" s="6" t="s">
        <v>1477</v>
      </c>
      <c r="AS1159" s="6" t="s">
        <v>1477</v>
      </c>
      <c r="AT1159" s="2" t="b">
        <f t="shared" si="36"/>
        <v>0</v>
      </c>
      <c r="AU1159" s="2" t="b">
        <f t="shared" si="43"/>
        <v>0</v>
      </c>
      <c r="AV1159" s="8" t="b">
        <f t="shared" si="37"/>
        <v>1</v>
      </c>
      <c r="AW1159" s="2" t="b">
        <f t="shared" si="38"/>
        <v>0</v>
      </c>
      <c r="AX1159" s="2" t="b">
        <f t="shared" si="39"/>
        <v>1</v>
      </c>
      <c r="AY1159" s="2" t="b">
        <f t="shared" si="40"/>
        <v>0</v>
      </c>
    </row>
    <row r="1160" spans="1:51" ht="16" x14ac:dyDescent="0.2">
      <c r="A1160" s="4" t="s">
        <v>7178</v>
      </c>
      <c r="B1160" s="2" t="s">
        <v>835</v>
      </c>
      <c r="C1160" s="2">
        <v>6</v>
      </c>
      <c r="D1160" s="2" t="s">
        <v>1464</v>
      </c>
      <c r="E1160" s="2" t="s">
        <v>1464</v>
      </c>
      <c r="F1160" s="2">
        <v>15</v>
      </c>
      <c r="G1160" s="2" t="s">
        <v>3403</v>
      </c>
      <c r="H1160" s="2" t="s">
        <v>3403</v>
      </c>
      <c r="I1160" s="2" t="s">
        <v>6640</v>
      </c>
      <c r="J1160" s="2" t="s">
        <v>7164</v>
      </c>
      <c r="K1160" s="7" t="s">
        <v>7165</v>
      </c>
      <c r="L1160" s="2" t="s">
        <v>1473</v>
      </c>
      <c r="M1160" s="2" t="s">
        <v>1528</v>
      </c>
      <c r="N1160" s="2" t="s">
        <v>7091</v>
      </c>
      <c r="O1160" s="2" t="s">
        <v>3542</v>
      </c>
      <c r="P1160" s="2" t="s">
        <v>7179</v>
      </c>
      <c r="Q1160" s="2" t="s">
        <v>7180</v>
      </c>
      <c r="R1160" s="2" t="s">
        <v>7179</v>
      </c>
      <c r="T1160" s="7" t="s">
        <v>7181</v>
      </c>
      <c r="Y1160" s="2" t="s">
        <v>3412</v>
      </c>
      <c r="AE1160" s="2" t="s">
        <v>7182</v>
      </c>
      <c r="AF1160" s="6" t="s">
        <v>1477</v>
      </c>
      <c r="AG1160" s="6" t="s">
        <v>1512</v>
      </c>
      <c r="AH1160" s="6" t="s">
        <v>1480</v>
      </c>
      <c r="AI1160" s="6" t="s">
        <v>1477</v>
      </c>
      <c r="AJ1160" s="6" t="s">
        <v>1477</v>
      </c>
      <c r="AK1160" s="6" t="s">
        <v>1477</v>
      </c>
      <c r="AL1160" s="6" t="s">
        <v>1477</v>
      </c>
      <c r="AM1160" s="6" t="s">
        <v>1477</v>
      </c>
      <c r="AN1160" s="6" t="s">
        <v>1477</v>
      </c>
      <c r="AO1160" s="6" t="s">
        <v>1477</v>
      </c>
      <c r="AP1160" s="6" t="s">
        <v>1478</v>
      </c>
      <c r="AQ1160" s="6" t="s">
        <v>1508</v>
      </c>
      <c r="AR1160" s="6" t="s">
        <v>1477</v>
      </c>
      <c r="AS1160" s="6" t="s">
        <v>1477</v>
      </c>
      <c r="AT1160" s="2" t="b">
        <f t="shared" si="36"/>
        <v>0</v>
      </c>
      <c r="AU1160" s="2" t="b">
        <f t="shared" si="43"/>
        <v>0</v>
      </c>
      <c r="AV1160" s="8" t="b">
        <f t="shared" si="37"/>
        <v>1</v>
      </c>
      <c r="AW1160" s="2" t="b">
        <f t="shared" si="38"/>
        <v>0</v>
      </c>
      <c r="AX1160" s="2" t="b">
        <f t="shared" si="39"/>
        <v>1</v>
      </c>
      <c r="AY1160" s="2" t="b">
        <f t="shared" si="40"/>
        <v>0</v>
      </c>
    </row>
    <row r="1161" spans="1:51" ht="16" x14ac:dyDescent="0.2">
      <c r="A1161" s="4" t="s">
        <v>7183</v>
      </c>
      <c r="B1161" s="2" t="s">
        <v>837</v>
      </c>
      <c r="C1161" s="2">
        <v>6</v>
      </c>
      <c r="D1161" s="2" t="s">
        <v>1464</v>
      </c>
      <c r="E1161" s="2" t="s">
        <v>1464</v>
      </c>
      <c r="F1161" s="2">
        <v>15</v>
      </c>
      <c r="G1161" s="2" t="s">
        <v>3403</v>
      </c>
      <c r="H1161" s="2" t="s">
        <v>3403</v>
      </c>
      <c r="I1161" s="2" t="s">
        <v>6640</v>
      </c>
      <c r="J1161" s="2" t="s">
        <v>7164</v>
      </c>
      <c r="K1161" s="7" t="s">
        <v>7165</v>
      </c>
      <c r="L1161" s="2" t="s">
        <v>1473</v>
      </c>
      <c r="M1161" s="2" t="s">
        <v>1528</v>
      </c>
      <c r="N1161" s="2" t="s">
        <v>7184</v>
      </c>
      <c r="O1161" s="2" t="s">
        <v>3542</v>
      </c>
      <c r="P1161" s="2" t="s">
        <v>7185</v>
      </c>
      <c r="Q1161" s="2" t="s">
        <v>7186</v>
      </c>
      <c r="R1161" s="2" t="s">
        <v>7185</v>
      </c>
      <c r="T1161" s="7" t="s">
        <v>7187</v>
      </c>
      <c r="Y1161" s="2" t="s">
        <v>3412</v>
      </c>
      <c r="AE1161" s="2" t="s">
        <v>7188</v>
      </c>
      <c r="AF1161" s="6" t="s">
        <v>1477</v>
      </c>
      <c r="AG1161" s="6" t="s">
        <v>1512</v>
      </c>
      <c r="AH1161" s="6" t="s">
        <v>1480</v>
      </c>
      <c r="AI1161" s="6" t="s">
        <v>1477</v>
      </c>
      <c r="AJ1161" s="6" t="s">
        <v>1477</v>
      </c>
      <c r="AK1161" s="6" t="s">
        <v>1477</v>
      </c>
      <c r="AL1161" s="6" t="s">
        <v>1477</v>
      </c>
      <c r="AM1161" s="6" t="s">
        <v>1477</v>
      </c>
      <c r="AN1161" s="6" t="s">
        <v>1477</v>
      </c>
      <c r="AO1161" s="6" t="s">
        <v>1477</v>
      </c>
      <c r="AP1161" s="6" t="s">
        <v>1478</v>
      </c>
      <c r="AQ1161" s="6" t="s">
        <v>1508</v>
      </c>
      <c r="AR1161" s="6" t="s">
        <v>1477</v>
      </c>
      <c r="AS1161" s="6" t="s">
        <v>1477</v>
      </c>
      <c r="AT1161" s="2" t="b">
        <f t="shared" si="36"/>
        <v>0</v>
      </c>
      <c r="AU1161" s="2" t="b">
        <f t="shared" si="43"/>
        <v>0</v>
      </c>
      <c r="AV1161" s="8" t="b">
        <f t="shared" si="37"/>
        <v>1</v>
      </c>
      <c r="AW1161" s="2" t="b">
        <f t="shared" si="38"/>
        <v>0</v>
      </c>
      <c r="AX1161" s="2" t="b">
        <f t="shared" si="39"/>
        <v>1</v>
      </c>
      <c r="AY1161" s="2" t="b">
        <f t="shared" si="40"/>
        <v>0</v>
      </c>
    </row>
    <row r="1162" spans="1:51" ht="16" x14ac:dyDescent="0.2">
      <c r="A1162" s="4" t="s">
        <v>7189</v>
      </c>
      <c r="B1162" s="2" t="s">
        <v>838</v>
      </c>
      <c r="C1162" s="2">
        <v>6</v>
      </c>
      <c r="D1162" s="2" t="s">
        <v>1464</v>
      </c>
      <c r="E1162" s="2" t="s">
        <v>1464</v>
      </c>
      <c r="F1162" s="2">
        <v>15</v>
      </c>
      <c r="G1162" s="2" t="s">
        <v>3403</v>
      </c>
      <c r="H1162" s="2" t="s">
        <v>3403</v>
      </c>
      <c r="I1162" s="2" t="s">
        <v>6640</v>
      </c>
      <c r="J1162" s="2" t="s">
        <v>7164</v>
      </c>
      <c r="K1162" s="7" t="s">
        <v>7165</v>
      </c>
      <c r="L1162" s="2" t="s">
        <v>1473</v>
      </c>
      <c r="M1162" s="2" t="s">
        <v>1528</v>
      </c>
      <c r="N1162" s="2" t="s">
        <v>7190</v>
      </c>
      <c r="O1162" s="2" t="s">
        <v>3542</v>
      </c>
      <c r="P1162" s="2" t="s">
        <v>7191</v>
      </c>
      <c r="Q1162" s="2" t="s">
        <v>7192</v>
      </c>
      <c r="R1162" s="2" t="s">
        <v>7191</v>
      </c>
      <c r="T1162" s="7" t="s">
        <v>7193</v>
      </c>
      <c r="Y1162" s="2" t="s">
        <v>3412</v>
      </c>
      <c r="AE1162" s="2" t="s">
        <v>7194</v>
      </c>
      <c r="AF1162" s="6" t="s">
        <v>1477</v>
      </c>
      <c r="AG1162" s="6" t="s">
        <v>1512</v>
      </c>
      <c r="AH1162" s="6" t="s">
        <v>1480</v>
      </c>
      <c r="AI1162" s="6" t="s">
        <v>1477</v>
      </c>
      <c r="AJ1162" s="6" t="s">
        <v>1477</v>
      </c>
      <c r="AK1162" s="6" t="s">
        <v>1477</v>
      </c>
      <c r="AL1162" s="6" t="s">
        <v>1477</v>
      </c>
      <c r="AM1162" s="6" t="s">
        <v>1477</v>
      </c>
      <c r="AN1162" s="6" t="s">
        <v>1477</v>
      </c>
      <c r="AO1162" s="6" t="s">
        <v>1477</v>
      </c>
      <c r="AP1162" s="6" t="s">
        <v>1478</v>
      </c>
      <c r="AQ1162" s="6" t="s">
        <v>1508</v>
      </c>
      <c r="AR1162" s="6" t="s">
        <v>1477</v>
      </c>
      <c r="AS1162" s="6" t="s">
        <v>1477</v>
      </c>
      <c r="AT1162" s="2" t="b">
        <f t="shared" si="36"/>
        <v>0</v>
      </c>
      <c r="AU1162" s="2" t="b">
        <f t="shared" si="43"/>
        <v>0</v>
      </c>
      <c r="AV1162" s="8" t="b">
        <f t="shared" si="37"/>
        <v>1</v>
      </c>
      <c r="AW1162" s="2" t="b">
        <f t="shared" si="38"/>
        <v>0</v>
      </c>
      <c r="AX1162" s="2" t="b">
        <f t="shared" si="39"/>
        <v>1</v>
      </c>
      <c r="AY1162" s="2" t="b">
        <f t="shared" si="40"/>
        <v>0</v>
      </c>
    </row>
    <row r="1163" spans="1:51" ht="16" x14ac:dyDescent="0.2">
      <c r="A1163" s="4" t="s">
        <v>7195</v>
      </c>
      <c r="B1163" s="2" t="s">
        <v>839</v>
      </c>
      <c r="C1163" s="2">
        <v>6</v>
      </c>
      <c r="D1163" s="2" t="s">
        <v>1464</v>
      </c>
      <c r="E1163" s="2" t="s">
        <v>1464</v>
      </c>
      <c r="F1163" s="2">
        <v>15</v>
      </c>
      <c r="G1163" s="2" t="s">
        <v>3403</v>
      </c>
      <c r="H1163" s="2" t="s">
        <v>3403</v>
      </c>
      <c r="I1163" s="2" t="s">
        <v>6640</v>
      </c>
      <c r="J1163" s="2" t="s">
        <v>7164</v>
      </c>
      <c r="K1163" s="7" t="s">
        <v>7165</v>
      </c>
      <c r="L1163" s="2" t="s">
        <v>1473</v>
      </c>
      <c r="M1163" s="2" t="s">
        <v>1528</v>
      </c>
      <c r="N1163" s="2" t="s">
        <v>7196</v>
      </c>
      <c r="O1163" s="2" t="s">
        <v>3542</v>
      </c>
      <c r="P1163" s="2" t="s">
        <v>7197</v>
      </c>
      <c r="Q1163" s="2" t="s">
        <v>7198</v>
      </c>
      <c r="R1163" s="2" t="s">
        <v>7197</v>
      </c>
      <c r="T1163" s="7" t="s">
        <v>7199</v>
      </c>
      <c r="Y1163" s="2" t="s">
        <v>3412</v>
      </c>
      <c r="AE1163" s="2" t="s">
        <v>7200</v>
      </c>
      <c r="AF1163" s="6" t="s">
        <v>1477</v>
      </c>
      <c r="AG1163" s="6" t="s">
        <v>1512</v>
      </c>
      <c r="AH1163" s="6" t="s">
        <v>1480</v>
      </c>
      <c r="AI1163" s="6" t="s">
        <v>1477</v>
      </c>
      <c r="AJ1163" s="6" t="s">
        <v>1477</v>
      </c>
      <c r="AK1163" s="6" t="s">
        <v>1477</v>
      </c>
      <c r="AL1163" s="6" t="s">
        <v>1477</v>
      </c>
      <c r="AM1163" s="6" t="s">
        <v>1477</v>
      </c>
      <c r="AN1163" s="6" t="s">
        <v>1477</v>
      </c>
      <c r="AO1163" s="6" t="s">
        <v>1477</v>
      </c>
      <c r="AP1163" s="6" t="s">
        <v>1478</v>
      </c>
      <c r="AQ1163" s="6" t="s">
        <v>1508</v>
      </c>
      <c r="AR1163" s="6" t="s">
        <v>1477</v>
      </c>
      <c r="AS1163" s="6" t="s">
        <v>1477</v>
      </c>
      <c r="AT1163" s="2" t="b">
        <f t="shared" si="36"/>
        <v>0</v>
      </c>
      <c r="AU1163" s="2" t="b">
        <f t="shared" si="43"/>
        <v>0</v>
      </c>
      <c r="AV1163" s="8" t="b">
        <f t="shared" si="37"/>
        <v>1</v>
      </c>
      <c r="AW1163" s="2" t="b">
        <f t="shared" si="38"/>
        <v>0</v>
      </c>
      <c r="AX1163" s="2" t="b">
        <f t="shared" si="39"/>
        <v>1</v>
      </c>
      <c r="AY1163" s="2" t="b">
        <f t="shared" si="40"/>
        <v>0</v>
      </c>
    </row>
    <row r="1164" spans="1:51" ht="16" x14ac:dyDescent="0.2">
      <c r="A1164" s="4" t="s">
        <v>7201</v>
      </c>
      <c r="B1164" s="2" t="s">
        <v>248</v>
      </c>
      <c r="D1164" s="2" t="s">
        <v>1465</v>
      </c>
      <c r="E1164" s="2" t="s">
        <v>1465</v>
      </c>
      <c r="F1164" s="2">
        <v>15</v>
      </c>
      <c r="G1164" s="2" t="s">
        <v>3403</v>
      </c>
      <c r="H1164" s="2" t="s">
        <v>3403</v>
      </c>
      <c r="I1164" s="2" t="s">
        <v>6640</v>
      </c>
      <c r="J1164" s="2" t="s">
        <v>7164</v>
      </c>
      <c r="K1164" s="7" t="s">
        <v>7165</v>
      </c>
      <c r="L1164" s="2" t="s">
        <v>1473</v>
      </c>
      <c r="M1164" s="2" t="s">
        <v>1999</v>
      </c>
      <c r="R1164" s="2" t="s">
        <v>7166</v>
      </c>
      <c r="U1164" s="2" t="s">
        <v>7202</v>
      </c>
      <c r="AE1164" s="2" t="s">
        <v>7203</v>
      </c>
      <c r="AF1164" s="6" t="s">
        <v>1477</v>
      </c>
      <c r="AG1164" s="6" t="s">
        <v>1477</v>
      </c>
      <c r="AH1164" s="6" t="s">
        <v>1477</v>
      </c>
      <c r="AI1164" s="6" t="s">
        <v>1477</v>
      </c>
      <c r="AJ1164" s="6" t="s">
        <v>1477</v>
      </c>
      <c r="AK1164" s="6" t="s">
        <v>1477</v>
      </c>
      <c r="AL1164" s="6" t="s">
        <v>1477</v>
      </c>
      <c r="AM1164" s="6" t="s">
        <v>1477</v>
      </c>
      <c r="AN1164" s="6" t="s">
        <v>1535</v>
      </c>
      <c r="AO1164" s="6" t="s">
        <v>1535</v>
      </c>
      <c r="AP1164" s="6" t="s">
        <v>1478</v>
      </c>
      <c r="AQ1164" s="6" t="s">
        <v>1682</v>
      </c>
      <c r="AR1164" s="6" t="s">
        <v>1480</v>
      </c>
      <c r="AS1164" s="6" t="s">
        <v>1480</v>
      </c>
      <c r="AT1164" s="2" t="b">
        <f t="shared" si="36"/>
        <v>0</v>
      </c>
      <c r="AU1164" s="2" t="b">
        <f t="shared" si="43"/>
        <v>0</v>
      </c>
      <c r="AV1164" s="8" t="b">
        <f t="shared" si="37"/>
        <v>0</v>
      </c>
      <c r="AW1164" s="2" t="b">
        <f t="shared" si="38"/>
        <v>0</v>
      </c>
      <c r="AX1164" s="2" t="b">
        <f t="shared" si="39"/>
        <v>0</v>
      </c>
      <c r="AY1164" s="2" t="b">
        <f t="shared" si="40"/>
        <v>1</v>
      </c>
    </row>
    <row r="1165" spans="1:51" ht="16" x14ac:dyDescent="0.2">
      <c r="A1165" s="4" t="s">
        <v>7204</v>
      </c>
      <c r="B1165" s="2" t="s">
        <v>249</v>
      </c>
      <c r="D1165" s="2" t="s">
        <v>1465</v>
      </c>
      <c r="E1165" s="2" t="s">
        <v>1465</v>
      </c>
      <c r="F1165" s="2">
        <v>15</v>
      </c>
      <c r="G1165" s="2" t="s">
        <v>3403</v>
      </c>
      <c r="H1165" s="2" t="s">
        <v>3403</v>
      </c>
      <c r="I1165" s="2" t="s">
        <v>6640</v>
      </c>
      <c r="J1165" s="2" t="s">
        <v>7164</v>
      </c>
      <c r="K1165" s="7" t="s">
        <v>7165</v>
      </c>
      <c r="L1165" s="2" t="s">
        <v>1998</v>
      </c>
      <c r="M1165" s="2" t="s">
        <v>1999</v>
      </c>
      <c r="R1165" s="2" t="s">
        <v>7166</v>
      </c>
      <c r="AE1165" s="2" t="s">
        <v>7205</v>
      </c>
      <c r="AF1165" s="6" t="s">
        <v>1477</v>
      </c>
      <c r="AG1165" s="6" t="s">
        <v>1526</v>
      </c>
      <c r="AH1165" s="6" t="s">
        <v>1682</v>
      </c>
      <c r="AI1165" s="6" t="s">
        <v>1477</v>
      </c>
      <c r="AJ1165" s="6" t="s">
        <v>1477</v>
      </c>
      <c r="AK1165" s="6" t="s">
        <v>1477</v>
      </c>
      <c r="AL1165" s="6" t="s">
        <v>1477</v>
      </c>
      <c r="AM1165" s="6" t="s">
        <v>1477</v>
      </c>
      <c r="AN1165" s="6" t="s">
        <v>1477</v>
      </c>
      <c r="AO1165" s="6" t="s">
        <v>1477</v>
      </c>
      <c r="AP1165" s="6" t="s">
        <v>1480</v>
      </c>
      <c r="AQ1165" s="6" t="s">
        <v>1615</v>
      </c>
      <c r="AR1165" s="6" t="s">
        <v>1477</v>
      </c>
      <c r="AS1165" s="6" t="s">
        <v>1480</v>
      </c>
      <c r="AT1165" s="2" t="b">
        <f t="shared" si="36"/>
        <v>0</v>
      </c>
      <c r="AU1165" s="2" t="b">
        <f t="shared" si="43"/>
        <v>0</v>
      </c>
      <c r="AV1165" s="8" t="b">
        <f t="shared" si="37"/>
        <v>1</v>
      </c>
      <c r="AW1165" s="2" t="b">
        <f t="shared" si="38"/>
        <v>0</v>
      </c>
      <c r="AX1165" s="2" t="b">
        <f t="shared" si="39"/>
        <v>0</v>
      </c>
      <c r="AY1165" s="2" t="b">
        <f t="shared" si="40"/>
        <v>0</v>
      </c>
    </row>
    <row r="1166" spans="1:51" ht="16" x14ac:dyDescent="0.2">
      <c r="A1166" s="4" t="s">
        <v>7206</v>
      </c>
      <c r="B1166" s="2" t="s">
        <v>253</v>
      </c>
      <c r="D1166" s="2" t="s">
        <v>1465</v>
      </c>
      <c r="E1166" s="2" t="s">
        <v>1465</v>
      </c>
      <c r="F1166" s="2">
        <v>15</v>
      </c>
      <c r="G1166" s="2" t="s">
        <v>3403</v>
      </c>
      <c r="H1166" s="2" t="s">
        <v>3403</v>
      </c>
      <c r="I1166" s="2" t="s">
        <v>6640</v>
      </c>
      <c r="J1166" s="2" t="s">
        <v>7164</v>
      </c>
      <c r="K1166" s="7" t="s">
        <v>7165</v>
      </c>
      <c r="L1166" s="2" t="s">
        <v>1998</v>
      </c>
      <c r="M1166" s="2" t="s">
        <v>1999</v>
      </c>
      <c r="R1166" s="2" t="s">
        <v>7166</v>
      </c>
      <c r="AE1166" s="2" t="s">
        <v>7207</v>
      </c>
      <c r="AF1166" s="6" t="s">
        <v>1477</v>
      </c>
      <c r="AG1166" s="6" t="s">
        <v>1526</v>
      </c>
      <c r="AH1166" s="6" t="s">
        <v>1682</v>
      </c>
      <c r="AI1166" s="6" t="s">
        <v>1477</v>
      </c>
      <c r="AJ1166" s="6" t="s">
        <v>1477</v>
      </c>
      <c r="AK1166" s="6" t="s">
        <v>1477</v>
      </c>
      <c r="AL1166" s="6" t="s">
        <v>1477</v>
      </c>
      <c r="AM1166" s="6" t="s">
        <v>1477</v>
      </c>
      <c r="AN1166" s="6" t="s">
        <v>1477</v>
      </c>
      <c r="AO1166" s="6" t="s">
        <v>1477</v>
      </c>
      <c r="AP1166" s="6" t="s">
        <v>1480</v>
      </c>
      <c r="AQ1166" s="6" t="s">
        <v>1525</v>
      </c>
      <c r="AR1166" s="6" t="s">
        <v>1477</v>
      </c>
      <c r="AS1166" s="6" t="s">
        <v>1480</v>
      </c>
      <c r="AT1166" s="2" t="b">
        <f t="shared" si="36"/>
        <v>0</v>
      </c>
      <c r="AU1166" s="2" t="b">
        <f t="shared" si="43"/>
        <v>0</v>
      </c>
      <c r="AV1166" s="8" t="b">
        <f t="shared" si="37"/>
        <v>1</v>
      </c>
      <c r="AW1166" s="2" t="b">
        <f t="shared" si="38"/>
        <v>0</v>
      </c>
      <c r="AX1166" s="2" t="b">
        <f t="shared" si="39"/>
        <v>0</v>
      </c>
      <c r="AY1166" s="2" t="b">
        <f t="shared" si="40"/>
        <v>0</v>
      </c>
    </row>
    <row r="1167" spans="1:51" ht="16" x14ac:dyDescent="0.2">
      <c r="A1167" s="4" t="s">
        <v>7208</v>
      </c>
      <c r="B1167" s="2" t="s">
        <v>463</v>
      </c>
      <c r="C1167" s="2">
        <v>1</v>
      </c>
      <c r="D1167" s="2" t="s">
        <v>1465</v>
      </c>
      <c r="E1167" s="2" t="s">
        <v>1465</v>
      </c>
      <c r="F1167" s="2">
        <v>15</v>
      </c>
      <c r="G1167" s="2" t="s">
        <v>3403</v>
      </c>
      <c r="H1167" s="2" t="s">
        <v>3403</v>
      </c>
      <c r="I1167" s="2" t="s">
        <v>6640</v>
      </c>
      <c r="J1167" s="2" t="s">
        <v>7164</v>
      </c>
      <c r="K1167" s="7" t="s">
        <v>7165</v>
      </c>
      <c r="L1167" s="2" t="s">
        <v>1473</v>
      </c>
      <c r="U1167" s="2" t="s">
        <v>7209</v>
      </c>
      <c r="AD1167" s="2" t="s">
        <v>7210</v>
      </c>
      <c r="AE1167" s="2" t="s">
        <v>7211</v>
      </c>
      <c r="AF1167" s="6" t="s">
        <v>1477</v>
      </c>
      <c r="AG1167" s="6" t="s">
        <v>1477</v>
      </c>
      <c r="AH1167" s="6" t="s">
        <v>1479</v>
      </c>
      <c r="AI1167" s="6" t="s">
        <v>1477</v>
      </c>
      <c r="AJ1167" s="6" t="s">
        <v>1477</v>
      </c>
      <c r="AK1167" s="6" t="s">
        <v>1477</v>
      </c>
      <c r="AL1167" s="6" t="s">
        <v>1477</v>
      </c>
      <c r="AM1167" s="6" t="s">
        <v>1477</v>
      </c>
      <c r="AN1167" s="6" t="s">
        <v>1477</v>
      </c>
      <c r="AO1167" s="6" t="s">
        <v>1477</v>
      </c>
      <c r="AP1167" s="6" t="s">
        <v>1478</v>
      </c>
      <c r="AQ1167" s="6" t="s">
        <v>1480</v>
      </c>
      <c r="AR1167" s="6" t="s">
        <v>1512</v>
      </c>
      <c r="AS1167" s="6" t="s">
        <v>1480</v>
      </c>
      <c r="AT1167" s="2" t="b">
        <f t="shared" si="36"/>
        <v>0</v>
      </c>
      <c r="AU1167" s="2" t="b">
        <f t="shared" si="43"/>
        <v>0</v>
      </c>
      <c r="AV1167" s="8" t="b">
        <f t="shared" si="37"/>
        <v>0</v>
      </c>
      <c r="AW1167" s="2" t="b">
        <f t="shared" si="38"/>
        <v>0</v>
      </c>
      <c r="AX1167" s="2" t="b">
        <f t="shared" si="39"/>
        <v>0</v>
      </c>
      <c r="AY1167" s="2" t="b">
        <f t="shared" si="40"/>
        <v>1</v>
      </c>
    </row>
    <row r="1168" spans="1:51" ht="16" x14ac:dyDescent="0.2">
      <c r="A1168" s="4" t="s">
        <v>7212</v>
      </c>
      <c r="B1168" s="2" t="s">
        <v>465</v>
      </c>
      <c r="D1168" s="2" t="s">
        <v>1465</v>
      </c>
      <c r="E1168" s="2" t="s">
        <v>1465</v>
      </c>
      <c r="F1168" s="2">
        <v>15</v>
      </c>
      <c r="G1168" s="2" t="s">
        <v>3403</v>
      </c>
      <c r="H1168" s="2" t="s">
        <v>3403</v>
      </c>
      <c r="I1168" s="2" t="s">
        <v>6640</v>
      </c>
      <c r="J1168" s="2" t="s">
        <v>7164</v>
      </c>
      <c r="K1168" s="7" t="s">
        <v>7165</v>
      </c>
      <c r="L1168" s="2" t="s">
        <v>1473</v>
      </c>
      <c r="U1168" s="2" t="s">
        <v>7213</v>
      </c>
      <c r="AE1168" s="2" t="s">
        <v>7214</v>
      </c>
      <c r="AF1168" s="6" t="s">
        <v>1477</v>
      </c>
      <c r="AG1168" s="6" t="s">
        <v>1477</v>
      </c>
      <c r="AH1168" s="6" t="s">
        <v>1477</v>
      </c>
      <c r="AI1168" s="6" t="s">
        <v>1477</v>
      </c>
      <c r="AJ1168" s="6" t="s">
        <v>1477</v>
      </c>
      <c r="AK1168" s="6" t="s">
        <v>1477</v>
      </c>
      <c r="AL1168" s="6" t="s">
        <v>1477</v>
      </c>
      <c r="AM1168" s="6" t="s">
        <v>1477</v>
      </c>
      <c r="AN1168" s="6" t="s">
        <v>1535</v>
      </c>
      <c r="AO1168" s="6" t="s">
        <v>1535</v>
      </c>
      <c r="AP1168" s="6" t="s">
        <v>1478</v>
      </c>
      <c r="AQ1168" s="6" t="s">
        <v>1480</v>
      </c>
      <c r="AR1168" s="6" t="s">
        <v>1480</v>
      </c>
      <c r="AS1168" s="6" t="s">
        <v>1480</v>
      </c>
      <c r="AT1168" s="2" t="b">
        <f t="shared" si="36"/>
        <v>0</v>
      </c>
      <c r="AU1168" s="2" t="b">
        <f t="shared" si="43"/>
        <v>0</v>
      </c>
      <c r="AV1168" s="8" t="b">
        <f t="shared" si="37"/>
        <v>0</v>
      </c>
      <c r="AW1168" s="2" t="b">
        <f t="shared" si="38"/>
        <v>0</v>
      </c>
      <c r="AX1168" s="2" t="b">
        <f t="shared" si="39"/>
        <v>0</v>
      </c>
      <c r="AY1168" s="2" t="b">
        <f t="shared" si="40"/>
        <v>1</v>
      </c>
    </row>
    <row r="1169" spans="1:51" ht="16" x14ac:dyDescent="0.2">
      <c r="A1169" s="4" t="s">
        <v>7215</v>
      </c>
      <c r="B1169" s="2" t="s">
        <v>470</v>
      </c>
      <c r="D1169" s="2" t="s">
        <v>1465</v>
      </c>
      <c r="E1169" s="2" t="s">
        <v>1465</v>
      </c>
      <c r="F1169" s="2">
        <v>15</v>
      </c>
      <c r="G1169" s="2" t="s">
        <v>3403</v>
      </c>
      <c r="H1169" s="2" t="s">
        <v>3403</v>
      </c>
      <c r="I1169" s="2" t="s">
        <v>6640</v>
      </c>
      <c r="J1169" s="2" t="s">
        <v>7164</v>
      </c>
      <c r="K1169" s="7" t="s">
        <v>7165</v>
      </c>
      <c r="L1169" s="2" t="s">
        <v>1473</v>
      </c>
      <c r="U1169" s="2" t="s">
        <v>7216</v>
      </c>
      <c r="AD1169" s="2" t="s">
        <v>7217</v>
      </c>
      <c r="AE1169" s="2" t="s">
        <v>7218</v>
      </c>
      <c r="AF1169" s="6" t="s">
        <v>1477</v>
      </c>
      <c r="AG1169" s="6" t="s">
        <v>1496</v>
      </c>
      <c r="AH1169" s="6" t="s">
        <v>1496</v>
      </c>
      <c r="AI1169" s="6" t="s">
        <v>1477</v>
      </c>
      <c r="AJ1169" s="6" t="s">
        <v>1477</v>
      </c>
      <c r="AK1169" s="6" t="s">
        <v>1477</v>
      </c>
      <c r="AL1169" s="6" t="s">
        <v>1477</v>
      </c>
      <c r="AM1169" s="6" t="s">
        <v>1477</v>
      </c>
      <c r="AN1169" s="6" t="s">
        <v>1477</v>
      </c>
      <c r="AO1169" s="6" t="s">
        <v>1480</v>
      </c>
      <c r="AP1169" s="6" t="s">
        <v>1480</v>
      </c>
      <c r="AQ1169" s="6" t="s">
        <v>1536</v>
      </c>
      <c r="AR1169" s="6" t="s">
        <v>1526</v>
      </c>
      <c r="AS1169" s="6" t="s">
        <v>1480</v>
      </c>
      <c r="AT1169" s="2" t="b">
        <f t="shared" si="36"/>
        <v>0</v>
      </c>
      <c r="AU1169" s="2" t="b">
        <f t="shared" si="43"/>
        <v>0</v>
      </c>
      <c r="AV1169" s="8" t="b">
        <f t="shared" si="37"/>
        <v>0</v>
      </c>
      <c r="AW1169" s="2" t="b">
        <f t="shared" si="38"/>
        <v>0</v>
      </c>
      <c r="AX1169" s="2" t="b">
        <f t="shared" si="39"/>
        <v>0</v>
      </c>
      <c r="AY1169" s="2" t="b">
        <f t="shared" si="40"/>
        <v>1</v>
      </c>
    </row>
    <row r="1170" spans="1:51" ht="16" x14ac:dyDescent="0.2">
      <c r="A1170" s="4" t="s">
        <v>7219</v>
      </c>
      <c r="B1170" s="2" t="s">
        <v>474</v>
      </c>
      <c r="C1170" s="3"/>
      <c r="D1170" s="2" t="s">
        <v>1465</v>
      </c>
      <c r="E1170" s="2" t="s">
        <v>1465</v>
      </c>
      <c r="F1170" s="2">
        <v>15</v>
      </c>
      <c r="G1170" s="2" t="s">
        <v>3403</v>
      </c>
      <c r="H1170" s="3" t="s">
        <v>3403</v>
      </c>
      <c r="I1170" s="3" t="s">
        <v>6640</v>
      </c>
      <c r="J1170" s="3" t="s">
        <v>7164</v>
      </c>
      <c r="K1170" s="9" t="s">
        <v>7165</v>
      </c>
      <c r="L1170" s="3" t="s">
        <v>1473</v>
      </c>
      <c r="M1170" s="3"/>
      <c r="N1170" s="3"/>
      <c r="O1170" s="3"/>
      <c r="P1170" s="3"/>
      <c r="Q1170" s="3"/>
      <c r="R1170" s="3"/>
      <c r="S1170" s="3"/>
      <c r="T1170" s="3"/>
      <c r="U1170" s="3" t="s">
        <v>7220</v>
      </c>
      <c r="V1170" s="3"/>
      <c r="W1170" s="3"/>
      <c r="X1170" s="3"/>
      <c r="Y1170" s="3"/>
      <c r="Z1170" s="3"/>
      <c r="AA1170" s="3"/>
      <c r="AB1170" s="3"/>
      <c r="AC1170" s="3"/>
      <c r="AE1170" s="2" t="s">
        <v>7221</v>
      </c>
      <c r="AF1170" s="6" t="s">
        <v>1477</v>
      </c>
      <c r="AG1170" s="6" t="s">
        <v>1477</v>
      </c>
      <c r="AH1170" s="6" t="s">
        <v>1477</v>
      </c>
      <c r="AI1170" s="6" t="s">
        <v>1477</v>
      </c>
      <c r="AJ1170" s="6" t="s">
        <v>1477</v>
      </c>
      <c r="AK1170" s="6" t="s">
        <v>1477</v>
      </c>
      <c r="AL1170" s="6" t="s">
        <v>1477</v>
      </c>
      <c r="AM1170" s="6" t="s">
        <v>1477</v>
      </c>
      <c r="AN1170" s="6" t="s">
        <v>1535</v>
      </c>
      <c r="AO1170" s="6" t="s">
        <v>1535</v>
      </c>
      <c r="AP1170" s="6" t="s">
        <v>1478</v>
      </c>
      <c r="AQ1170" s="6" t="s">
        <v>1682</v>
      </c>
      <c r="AR1170" s="6" t="s">
        <v>1480</v>
      </c>
      <c r="AS1170" s="6" t="s">
        <v>1480</v>
      </c>
      <c r="AT1170" s="2" t="b">
        <f t="shared" si="36"/>
        <v>0</v>
      </c>
      <c r="AU1170" s="2" t="b">
        <f t="shared" si="43"/>
        <v>0</v>
      </c>
      <c r="AV1170" s="8" t="b">
        <f t="shared" si="37"/>
        <v>0</v>
      </c>
      <c r="AW1170" s="2" t="b">
        <f t="shared" si="38"/>
        <v>0</v>
      </c>
      <c r="AX1170" s="2" t="b">
        <f t="shared" si="39"/>
        <v>0</v>
      </c>
      <c r="AY1170" s="2" t="b">
        <f t="shared" si="40"/>
        <v>1</v>
      </c>
    </row>
    <row r="1171" spans="1:51" ht="16" x14ac:dyDescent="0.2">
      <c r="A1171" s="4" t="s">
        <v>7222</v>
      </c>
      <c r="B1171" s="2" t="s">
        <v>254</v>
      </c>
      <c r="E1171" s="2" t="s">
        <v>1978</v>
      </c>
      <c r="F1171" s="2">
        <v>15</v>
      </c>
      <c r="G1171" s="2" t="s">
        <v>3403</v>
      </c>
      <c r="H1171" s="2" t="s">
        <v>3403</v>
      </c>
      <c r="I1171" s="2" t="s">
        <v>6640</v>
      </c>
      <c r="J1171" s="2" t="s">
        <v>7164</v>
      </c>
      <c r="K1171" s="7" t="s">
        <v>7165</v>
      </c>
      <c r="L1171" s="2" t="s">
        <v>1998</v>
      </c>
      <c r="M1171" s="2" t="s">
        <v>1999</v>
      </c>
      <c r="R1171" s="2" t="s">
        <v>7166</v>
      </c>
      <c r="AE1171" s="2" t="s">
        <v>7223</v>
      </c>
      <c r="AF1171" s="6" t="s">
        <v>1477</v>
      </c>
      <c r="AG1171" s="6" t="s">
        <v>1477</v>
      </c>
      <c r="AH1171" s="6" t="s">
        <v>1477</v>
      </c>
      <c r="AI1171" s="6" t="s">
        <v>1477</v>
      </c>
      <c r="AJ1171" s="6" t="s">
        <v>1477</v>
      </c>
      <c r="AK1171" s="6" t="s">
        <v>1477</v>
      </c>
      <c r="AL1171" s="6" t="s">
        <v>1477</v>
      </c>
      <c r="AM1171" s="6" t="s">
        <v>1477</v>
      </c>
      <c r="AN1171" s="6" t="s">
        <v>1477</v>
      </c>
      <c r="AO1171" s="6" t="s">
        <v>1477</v>
      </c>
      <c r="AP1171" s="6" t="s">
        <v>1480</v>
      </c>
      <c r="AQ1171" s="6" t="s">
        <v>1497</v>
      </c>
      <c r="AR1171" s="6" t="s">
        <v>2084</v>
      </c>
      <c r="AS1171" s="6" t="s">
        <v>1480</v>
      </c>
      <c r="AT1171" s="2" t="b">
        <f t="shared" si="36"/>
        <v>1</v>
      </c>
      <c r="AU1171" s="2" t="b">
        <f t="shared" si="43"/>
        <v>0</v>
      </c>
      <c r="AV1171" s="8" t="b">
        <f t="shared" si="37"/>
        <v>0</v>
      </c>
      <c r="AW1171" s="2" t="b">
        <f t="shared" si="38"/>
        <v>0</v>
      </c>
      <c r="AX1171" s="2" t="b">
        <f t="shared" si="39"/>
        <v>0</v>
      </c>
      <c r="AY1171" s="2" t="b">
        <f t="shared" si="40"/>
        <v>0</v>
      </c>
    </row>
    <row r="1172" spans="1:51" ht="16" x14ac:dyDescent="0.2">
      <c r="A1172" s="4" t="s">
        <v>7224</v>
      </c>
      <c r="B1172" s="2" t="s">
        <v>255</v>
      </c>
      <c r="E1172" s="2" t="s">
        <v>1978</v>
      </c>
      <c r="F1172" s="2">
        <v>15</v>
      </c>
      <c r="G1172" s="2" t="s">
        <v>3403</v>
      </c>
      <c r="H1172" s="2" t="s">
        <v>3403</v>
      </c>
      <c r="I1172" s="2" t="s">
        <v>6640</v>
      </c>
      <c r="J1172" s="2" t="s">
        <v>7164</v>
      </c>
      <c r="K1172" s="7" t="s">
        <v>7165</v>
      </c>
      <c r="L1172" s="2" t="s">
        <v>1998</v>
      </c>
      <c r="M1172" s="2" t="s">
        <v>1999</v>
      </c>
      <c r="R1172" s="2" t="s">
        <v>7166</v>
      </c>
      <c r="AE1172" s="2" t="s">
        <v>7225</v>
      </c>
      <c r="AF1172" s="6" t="s">
        <v>1477</v>
      </c>
      <c r="AG1172" s="6" t="s">
        <v>1477</v>
      </c>
      <c r="AH1172" s="6" t="s">
        <v>1477</v>
      </c>
      <c r="AI1172" s="6" t="s">
        <v>1477</v>
      </c>
      <c r="AJ1172" s="6" t="s">
        <v>1477</v>
      </c>
      <c r="AK1172" s="6" t="s">
        <v>1477</v>
      </c>
      <c r="AL1172" s="6" t="s">
        <v>1477</v>
      </c>
      <c r="AM1172" s="6" t="s">
        <v>1477</v>
      </c>
      <c r="AN1172" s="6" t="s">
        <v>1477</v>
      </c>
      <c r="AO1172" s="6" t="s">
        <v>1477</v>
      </c>
      <c r="AP1172" s="6" t="s">
        <v>1478</v>
      </c>
      <c r="AQ1172" s="6" t="s">
        <v>1602</v>
      </c>
      <c r="AR1172" s="6" t="s">
        <v>1480</v>
      </c>
      <c r="AS1172" s="6" t="s">
        <v>1480</v>
      </c>
      <c r="AT1172" s="2" t="b">
        <f t="shared" si="36"/>
        <v>1</v>
      </c>
      <c r="AU1172" s="2" t="b">
        <f t="shared" si="43"/>
        <v>0</v>
      </c>
      <c r="AV1172" s="8" t="b">
        <f t="shared" si="37"/>
        <v>0</v>
      </c>
      <c r="AW1172" s="2" t="b">
        <f t="shared" si="38"/>
        <v>0</v>
      </c>
      <c r="AX1172" s="2" t="b">
        <f t="shared" si="39"/>
        <v>0</v>
      </c>
      <c r="AY1172" s="2" t="b">
        <f t="shared" si="40"/>
        <v>0</v>
      </c>
    </row>
    <row r="1173" spans="1:51" ht="16" x14ac:dyDescent="0.2">
      <c r="A1173" s="4" t="s">
        <v>7226</v>
      </c>
      <c r="B1173" s="2" t="s">
        <v>256</v>
      </c>
      <c r="E1173" s="2" t="s">
        <v>1978</v>
      </c>
      <c r="F1173" s="2">
        <v>15</v>
      </c>
      <c r="G1173" s="2" t="s">
        <v>3403</v>
      </c>
      <c r="H1173" s="2" t="s">
        <v>3403</v>
      </c>
      <c r="I1173" s="2" t="s">
        <v>6640</v>
      </c>
      <c r="J1173" s="2" t="s">
        <v>7164</v>
      </c>
      <c r="K1173" s="7" t="s">
        <v>7165</v>
      </c>
      <c r="L1173" s="2" t="s">
        <v>1998</v>
      </c>
      <c r="M1173" s="2" t="s">
        <v>1999</v>
      </c>
      <c r="R1173" s="2" t="s">
        <v>7166</v>
      </c>
      <c r="AE1173" s="2" t="s">
        <v>7227</v>
      </c>
      <c r="AF1173" s="6" t="s">
        <v>1477</v>
      </c>
      <c r="AG1173" s="6" t="s">
        <v>1477</v>
      </c>
      <c r="AH1173" s="6" t="s">
        <v>1477</v>
      </c>
      <c r="AI1173" s="6" t="s">
        <v>1477</v>
      </c>
      <c r="AJ1173" s="6" t="s">
        <v>1477</v>
      </c>
      <c r="AK1173" s="6" t="s">
        <v>1477</v>
      </c>
      <c r="AL1173" s="6" t="s">
        <v>1477</v>
      </c>
      <c r="AM1173" s="6" t="s">
        <v>1477</v>
      </c>
      <c r="AN1173" s="6" t="s">
        <v>1477</v>
      </c>
      <c r="AO1173" s="6" t="s">
        <v>1477</v>
      </c>
      <c r="AP1173" s="6" t="s">
        <v>1478</v>
      </c>
      <c r="AQ1173" s="6" t="s">
        <v>1478</v>
      </c>
      <c r="AR1173" s="6" t="s">
        <v>1480</v>
      </c>
      <c r="AS1173" s="6" t="s">
        <v>1480</v>
      </c>
      <c r="AT1173" s="2" t="b">
        <f t="shared" si="36"/>
        <v>1</v>
      </c>
      <c r="AU1173" s="2" t="b">
        <f t="shared" si="43"/>
        <v>0</v>
      </c>
      <c r="AV1173" s="8" t="b">
        <f t="shared" si="37"/>
        <v>0</v>
      </c>
      <c r="AW1173" s="2" t="b">
        <f t="shared" si="38"/>
        <v>0</v>
      </c>
      <c r="AX1173" s="2" t="b">
        <f t="shared" si="39"/>
        <v>0</v>
      </c>
      <c r="AY1173" s="2" t="b">
        <f t="shared" si="40"/>
        <v>0</v>
      </c>
    </row>
    <row r="1174" spans="1:51" ht="16" x14ac:dyDescent="0.2">
      <c r="A1174" s="4" t="s">
        <v>7228</v>
      </c>
      <c r="B1174" s="2" t="s">
        <v>257</v>
      </c>
      <c r="E1174" s="2" t="s">
        <v>1978</v>
      </c>
      <c r="F1174" s="2">
        <v>15</v>
      </c>
      <c r="G1174" s="2" t="s">
        <v>3403</v>
      </c>
      <c r="H1174" s="2" t="s">
        <v>3403</v>
      </c>
      <c r="I1174" s="2" t="s">
        <v>6640</v>
      </c>
      <c r="J1174" s="2" t="s">
        <v>7164</v>
      </c>
      <c r="K1174" s="7" t="s">
        <v>7165</v>
      </c>
      <c r="L1174" s="2" t="s">
        <v>1998</v>
      </c>
      <c r="M1174" s="2" t="s">
        <v>1999</v>
      </c>
      <c r="R1174" s="2" t="s">
        <v>7229</v>
      </c>
      <c r="AE1174" s="2" t="s">
        <v>7230</v>
      </c>
      <c r="AF1174" s="6" t="s">
        <v>1477</v>
      </c>
      <c r="AG1174" s="6" t="s">
        <v>1477</v>
      </c>
      <c r="AH1174" s="6" t="s">
        <v>1477</v>
      </c>
      <c r="AI1174" s="6" t="s">
        <v>1477</v>
      </c>
      <c r="AJ1174" s="6" t="s">
        <v>1477</v>
      </c>
      <c r="AK1174" s="6" t="s">
        <v>1477</v>
      </c>
      <c r="AL1174" s="6" t="s">
        <v>1477</v>
      </c>
      <c r="AM1174" s="6" t="s">
        <v>1477</v>
      </c>
      <c r="AN1174" s="6" t="s">
        <v>1477</v>
      </c>
      <c r="AO1174" s="6" t="s">
        <v>1477</v>
      </c>
      <c r="AP1174" s="6" t="s">
        <v>1478</v>
      </c>
      <c r="AQ1174" s="6" t="s">
        <v>1558</v>
      </c>
      <c r="AR1174" s="6" t="s">
        <v>1566</v>
      </c>
      <c r="AS1174" s="6" t="s">
        <v>1480</v>
      </c>
      <c r="AT1174" s="2" t="b">
        <f t="shared" si="36"/>
        <v>1</v>
      </c>
      <c r="AU1174" s="2" t="b">
        <f t="shared" si="43"/>
        <v>0</v>
      </c>
      <c r="AV1174" s="8" t="b">
        <f t="shared" si="37"/>
        <v>0</v>
      </c>
      <c r="AW1174" s="2" t="b">
        <f t="shared" si="38"/>
        <v>0</v>
      </c>
      <c r="AX1174" s="2" t="b">
        <f t="shared" si="39"/>
        <v>0</v>
      </c>
      <c r="AY1174" s="2" t="b">
        <f t="shared" si="40"/>
        <v>0</v>
      </c>
    </row>
    <row r="1175" spans="1:51" ht="16" x14ac:dyDescent="0.2">
      <c r="A1175" s="4" t="s">
        <v>7231</v>
      </c>
      <c r="B1175" s="2" t="s">
        <v>464</v>
      </c>
      <c r="C1175" s="2">
        <v>1</v>
      </c>
      <c r="D1175" s="2" t="s">
        <v>1467</v>
      </c>
      <c r="E1175" s="2" t="s">
        <v>1978</v>
      </c>
      <c r="F1175" s="2">
        <v>15</v>
      </c>
      <c r="G1175" s="2" t="s">
        <v>3403</v>
      </c>
      <c r="H1175" s="2" t="s">
        <v>3403</v>
      </c>
      <c r="I1175" s="2" t="s">
        <v>6640</v>
      </c>
      <c r="J1175" s="2" t="s">
        <v>7164</v>
      </c>
      <c r="K1175" s="7" t="s">
        <v>7165</v>
      </c>
      <c r="L1175" s="2" t="s">
        <v>1473</v>
      </c>
      <c r="U1175" s="2" t="s">
        <v>7232</v>
      </c>
      <c r="AD1175" s="2" t="s">
        <v>7233</v>
      </c>
      <c r="AE1175" s="2" t="s">
        <v>7234</v>
      </c>
      <c r="AF1175" s="6" t="s">
        <v>1477</v>
      </c>
      <c r="AG1175" s="6" t="s">
        <v>1477</v>
      </c>
      <c r="AH1175" s="6" t="s">
        <v>1477</v>
      </c>
      <c r="AI1175" s="6" t="s">
        <v>1477</v>
      </c>
      <c r="AJ1175" s="6" t="s">
        <v>1477</v>
      </c>
      <c r="AK1175" s="6" t="s">
        <v>1477</v>
      </c>
      <c r="AL1175" s="6" t="s">
        <v>1477</v>
      </c>
      <c r="AM1175" s="6" t="s">
        <v>1477</v>
      </c>
      <c r="AN1175" s="6" t="s">
        <v>1477</v>
      </c>
      <c r="AO1175" s="6" t="s">
        <v>1477</v>
      </c>
      <c r="AP1175" s="6" t="s">
        <v>1478</v>
      </c>
      <c r="AQ1175" s="6" t="s">
        <v>1526</v>
      </c>
      <c r="AR1175" s="6" t="s">
        <v>1480</v>
      </c>
      <c r="AS1175" s="6" t="s">
        <v>1480</v>
      </c>
      <c r="AT1175" s="2" t="b">
        <f t="shared" si="36"/>
        <v>1</v>
      </c>
      <c r="AU1175" s="2" t="b">
        <f t="shared" si="43"/>
        <v>0</v>
      </c>
      <c r="AV1175" s="8" t="b">
        <f t="shared" si="37"/>
        <v>0</v>
      </c>
      <c r="AW1175" s="2" t="b">
        <f t="shared" si="38"/>
        <v>0</v>
      </c>
      <c r="AX1175" s="2" t="b">
        <f t="shared" si="39"/>
        <v>0</v>
      </c>
      <c r="AY1175" s="2" t="b">
        <f t="shared" si="40"/>
        <v>0</v>
      </c>
    </row>
    <row r="1176" spans="1:51" ht="16" x14ac:dyDescent="0.2">
      <c r="A1176" s="4" t="s">
        <v>7235</v>
      </c>
      <c r="B1176" s="2" t="s">
        <v>467</v>
      </c>
      <c r="C1176" s="2">
        <v>1</v>
      </c>
      <c r="D1176" s="2" t="s">
        <v>1467</v>
      </c>
      <c r="E1176" s="2" t="s">
        <v>1978</v>
      </c>
      <c r="F1176" s="2">
        <v>15</v>
      </c>
      <c r="G1176" s="2" t="s">
        <v>3403</v>
      </c>
      <c r="H1176" s="2" t="s">
        <v>3403</v>
      </c>
      <c r="I1176" s="2" t="s">
        <v>6640</v>
      </c>
      <c r="J1176" s="2" t="s">
        <v>7164</v>
      </c>
      <c r="K1176" s="7" t="s">
        <v>7165</v>
      </c>
      <c r="L1176" s="2" t="s">
        <v>1473</v>
      </c>
      <c r="U1176" s="2" t="s">
        <v>7236</v>
      </c>
      <c r="AE1176" s="2" t="s">
        <v>7237</v>
      </c>
      <c r="AF1176" s="6" t="s">
        <v>1477</v>
      </c>
      <c r="AG1176" s="6" t="s">
        <v>1477</v>
      </c>
      <c r="AH1176" s="6" t="s">
        <v>1477</v>
      </c>
      <c r="AI1176" s="6" t="s">
        <v>1477</v>
      </c>
      <c r="AJ1176" s="6" t="s">
        <v>1477</v>
      </c>
      <c r="AK1176" s="6" t="s">
        <v>1477</v>
      </c>
      <c r="AL1176" s="6" t="s">
        <v>1477</v>
      </c>
      <c r="AM1176" s="6" t="s">
        <v>1477</v>
      </c>
      <c r="AN1176" s="6" t="s">
        <v>1477</v>
      </c>
      <c r="AO1176" s="6" t="s">
        <v>1477</v>
      </c>
      <c r="AP1176" s="6" t="s">
        <v>1480</v>
      </c>
      <c r="AQ1176" s="6" t="s">
        <v>1526</v>
      </c>
      <c r="AR1176" s="6" t="s">
        <v>1496</v>
      </c>
      <c r="AS1176" s="6" t="s">
        <v>1525</v>
      </c>
      <c r="AT1176" s="2" t="b">
        <f t="shared" si="36"/>
        <v>1</v>
      </c>
      <c r="AU1176" s="2" t="b">
        <f t="shared" si="43"/>
        <v>0</v>
      </c>
      <c r="AV1176" s="8" t="b">
        <f t="shared" si="37"/>
        <v>0</v>
      </c>
      <c r="AW1176" s="2" t="b">
        <f t="shared" si="38"/>
        <v>0</v>
      </c>
      <c r="AX1176" s="2" t="b">
        <f t="shared" si="39"/>
        <v>0</v>
      </c>
      <c r="AY1176" s="2" t="b">
        <f t="shared" si="40"/>
        <v>0</v>
      </c>
    </row>
    <row r="1177" spans="1:51" ht="16" x14ac:dyDescent="0.2">
      <c r="A1177" s="4" t="s">
        <v>7238</v>
      </c>
      <c r="B1177" s="2" t="s">
        <v>469</v>
      </c>
      <c r="C1177" s="2">
        <v>1</v>
      </c>
      <c r="D1177" s="2" t="s">
        <v>1467</v>
      </c>
      <c r="E1177" s="2" t="s">
        <v>1978</v>
      </c>
      <c r="F1177" s="2">
        <v>15</v>
      </c>
      <c r="G1177" s="2" t="s">
        <v>3403</v>
      </c>
      <c r="H1177" s="2" t="s">
        <v>3403</v>
      </c>
      <c r="I1177" s="2" t="s">
        <v>6640</v>
      </c>
      <c r="J1177" s="2" t="s">
        <v>7164</v>
      </c>
      <c r="K1177" s="7" t="s">
        <v>7165</v>
      </c>
      <c r="L1177" s="2" t="s">
        <v>1473</v>
      </c>
      <c r="U1177" s="2" t="s">
        <v>7239</v>
      </c>
      <c r="AE1177" s="2" t="s">
        <v>7240</v>
      </c>
      <c r="AF1177" s="6" t="s">
        <v>1477</v>
      </c>
      <c r="AG1177" s="6" t="s">
        <v>1477</v>
      </c>
      <c r="AH1177" s="6" t="s">
        <v>1477</v>
      </c>
      <c r="AI1177" s="6" t="s">
        <v>1477</v>
      </c>
      <c r="AJ1177" s="6" t="s">
        <v>1477</v>
      </c>
      <c r="AK1177" s="6" t="s">
        <v>1477</v>
      </c>
      <c r="AL1177" s="6" t="s">
        <v>1477</v>
      </c>
      <c r="AM1177" s="6" t="s">
        <v>1477</v>
      </c>
      <c r="AN1177" s="6" t="s">
        <v>1477</v>
      </c>
      <c r="AO1177" s="6" t="s">
        <v>1477</v>
      </c>
      <c r="AP1177" s="6" t="s">
        <v>1478</v>
      </c>
      <c r="AQ1177" s="6" t="s">
        <v>1496</v>
      </c>
      <c r="AR1177" s="6" t="s">
        <v>1478</v>
      </c>
      <c r="AS1177" s="6" t="s">
        <v>1480</v>
      </c>
      <c r="AT1177" s="2" t="b">
        <f t="shared" si="36"/>
        <v>1</v>
      </c>
      <c r="AU1177" s="2" t="b">
        <f t="shared" si="43"/>
        <v>0</v>
      </c>
      <c r="AV1177" s="8" t="b">
        <f t="shared" si="37"/>
        <v>0</v>
      </c>
      <c r="AW1177" s="2" t="b">
        <f t="shared" si="38"/>
        <v>0</v>
      </c>
      <c r="AX1177" s="2" t="b">
        <f t="shared" si="39"/>
        <v>0</v>
      </c>
      <c r="AY1177" s="2" t="b">
        <f t="shared" si="40"/>
        <v>0</v>
      </c>
    </row>
    <row r="1178" spans="1:51" ht="16" x14ac:dyDescent="0.2">
      <c r="A1178" s="4" t="s">
        <v>7241</v>
      </c>
      <c r="B1178" s="2" t="s">
        <v>475</v>
      </c>
      <c r="C1178" s="3"/>
      <c r="E1178" s="2" t="s">
        <v>1978</v>
      </c>
      <c r="F1178" s="2">
        <v>15</v>
      </c>
      <c r="G1178" s="2" t="s">
        <v>3403</v>
      </c>
      <c r="H1178" s="3" t="s">
        <v>3403</v>
      </c>
      <c r="I1178" s="3" t="s">
        <v>6640</v>
      </c>
      <c r="J1178" s="3" t="s">
        <v>7164</v>
      </c>
      <c r="K1178" s="9" t="s">
        <v>7165</v>
      </c>
      <c r="L1178" s="3" t="s">
        <v>1473</v>
      </c>
      <c r="M1178" s="3"/>
      <c r="N1178" s="3"/>
      <c r="O1178" s="3"/>
      <c r="P1178" s="3"/>
      <c r="Q1178" s="3"/>
      <c r="R1178" s="3"/>
      <c r="S1178" s="3"/>
      <c r="T1178" s="3"/>
      <c r="U1178" s="3" t="s">
        <v>7242</v>
      </c>
      <c r="V1178" s="3"/>
      <c r="W1178" s="3"/>
      <c r="X1178" s="3"/>
      <c r="Y1178" s="3"/>
      <c r="Z1178" s="3"/>
      <c r="AA1178" s="3"/>
      <c r="AB1178" s="3"/>
      <c r="AC1178" s="3"/>
      <c r="AE1178" s="2" t="s">
        <v>7243</v>
      </c>
      <c r="AF1178" s="6" t="s">
        <v>1477</v>
      </c>
      <c r="AG1178" s="6" t="s">
        <v>1477</v>
      </c>
      <c r="AH1178" s="6" t="s">
        <v>1477</v>
      </c>
      <c r="AI1178" s="6" t="s">
        <v>1477</v>
      </c>
      <c r="AJ1178" s="6" t="s">
        <v>1477</v>
      </c>
      <c r="AK1178" s="6" t="s">
        <v>1477</v>
      </c>
      <c r="AL1178" s="6" t="s">
        <v>1477</v>
      </c>
      <c r="AM1178" s="6" t="s">
        <v>1477</v>
      </c>
      <c r="AN1178" s="6" t="s">
        <v>1477</v>
      </c>
      <c r="AO1178" s="6" t="s">
        <v>1477</v>
      </c>
      <c r="AP1178" s="6" t="s">
        <v>1478</v>
      </c>
      <c r="AQ1178" s="6" t="s">
        <v>1602</v>
      </c>
      <c r="AR1178" s="6" t="s">
        <v>2084</v>
      </c>
      <c r="AS1178" s="6" t="s">
        <v>1480</v>
      </c>
      <c r="AT1178" s="2" t="b">
        <f t="shared" si="36"/>
        <v>1</v>
      </c>
      <c r="AU1178" s="2" t="b">
        <f t="shared" si="43"/>
        <v>0</v>
      </c>
      <c r="AV1178" s="8" t="b">
        <f t="shared" si="37"/>
        <v>0</v>
      </c>
      <c r="AW1178" s="2" t="b">
        <f t="shared" si="38"/>
        <v>0</v>
      </c>
      <c r="AX1178" s="2" t="b">
        <f t="shared" si="39"/>
        <v>0</v>
      </c>
      <c r="AY1178" s="2" t="b">
        <f t="shared" si="40"/>
        <v>0</v>
      </c>
    </row>
    <row r="1179" spans="1:51" ht="16" x14ac:dyDescent="0.2">
      <c r="A1179" s="4" t="s">
        <v>7244</v>
      </c>
      <c r="B1179" s="2" t="s">
        <v>479</v>
      </c>
      <c r="C1179" s="2">
        <v>1</v>
      </c>
      <c r="D1179" s="2" t="s">
        <v>1467</v>
      </c>
      <c r="E1179" s="2" t="s">
        <v>1978</v>
      </c>
      <c r="F1179" s="2">
        <v>15</v>
      </c>
      <c r="G1179" s="2" t="s">
        <v>3403</v>
      </c>
      <c r="H1179" s="2" t="s">
        <v>3403</v>
      </c>
      <c r="I1179" s="2" t="s">
        <v>6640</v>
      </c>
      <c r="J1179" s="2" t="s">
        <v>7164</v>
      </c>
      <c r="K1179" s="7" t="s">
        <v>7165</v>
      </c>
      <c r="L1179" s="2" t="s">
        <v>1473</v>
      </c>
      <c r="U1179" s="2" t="s">
        <v>7245</v>
      </c>
      <c r="AD1179" s="2" t="s">
        <v>7246</v>
      </c>
      <c r="AE1179" s="2" t="s">
        <v>7247</v>
      </c>
      <c r="AF1179" s="6" t="s">
        <v>1477</v>
      </c>
      <c r="AG1179" s="6" t="s">
        <v>1477</v>
      </c>
      <c r="AH1179" s="6" t="s">
        <v>1477</v>
      </c>
      <c r="AI1179" s="6" t="s">
        <v>1477</v>
      </c>
      <c r="AJ1179" s="6" t="s">
        <v>1477</v>
      </c>
      <c r="AK1179" s="6" t="s">
        <v>1477</v>
      </c>
      <c r="AL1179" s="6" t="s">
        <v>1477</v>
      </c>
      <c r="AM1179" s="6" t="s">
        <v>1477</v>
      </c>
      <c r="AN1179" s="6" t="s">
        <v>1477</v>
      </c>
      <c r="AO1179" s="6" t="s">
        <v>1477</v>
      </c>
      <c r="AP1179" s="6" t="s">
        <v>1478</v>
      </c>
      <c r="AQ1179" s="6" t="s">
        <v>1535</v>
      </c>
      <c r="AR1179" s="6" t="s">
        <v>1512</v>
      </c>
      <c r="AS1179" s="6" t="s">
        <v>1480</v>
      </c>
      <c r="AT1179" s="2" t="b">
        <f t="shared" si="36"/>
        <v>1</v>
      </c>
      <c r="AU1179" s="2" t="b">
        <f t="shared" si="43"/>
        <v>0</v>
      </c>
      <c r="AV1179" s="8" t="b">
        <f t="shared" si="37"/>
        <v>0</v>
      </c>
      <c r="AW1179" s="2" t="b">
        <f t="shared" si="38"/>
        <v>0</v>
      </c>
      <c r="AX1179" s="2" t="b">
        <f t="shared" si="39"/>
        <v>0</v>
      </c>
      <c r="AY1179" s="2" t="b">
        <f t="shared" si="40"/>
        <v>0</v>
      </c>
    </row>
    <row r="1180" spans="1:51" ht="16" x14ac:dyDescent="0.2">
      <c r="A1180" s="4" t="s">
        <v>7248</v>
      </c>
      <c r="B1180" s="2" t="s">
        <v>482</v>
      </c>
      <c r="C1180" s="2">
        <v>3</v>
      </c>
      <c r="D1180" s="2" t="s">
        <v>1978</v>
      </c>
      <c r="E1180" s="2" t="s">
        <v>1978</v>
      </c>
      <c r="F1180" s="2">
        <v>15</v>
      </c>
      <c r="G1180" s="2" t="s">
        <v>3403</v>
      </c>
      <c r="H1180" s="2" t="s">
        <v>3403</v>
      </c>
      <c r="I1180" s="2" t="s">
        <v>6640</v>
      </c>
      <c r="J1180" s="2" t="s">
        <v>7164</v>
      </c>
      <c r="K1180" s="7" t="s">
        <v>7165</v>
      </c>
      <c r="L1180" s="2" t="s">
        <v>1473</v>
      </c>
      <c r="U1180" s="2" t="s">
        <v>7249</v>
      </c>
      <c r="AD1180" s="2" t="s">
        <v>7250</v>
      </c>
      <c r="AE1180" s="2" t="s">
        <v>7251</v>
      </c>
      <c r="AF1180" s="6" t="s">
        <v>1477</v>
      </c>
      <c r="AG1180" s="6" t="s">
        <v>1477</v>
      </c>
      <c r="AH1180" s="6" t="s">
        <v>1477</v>
      </c>
      <c r="AI1180" s="6" t="s">
        <v>1477</v>
      </c>
      <c r="AJ1180" s="6" t="s">
        <v>1477</v>
      </c>
      <c r="AK1180" s="6" t="s">
        <v>1477</v>
      </c>
      <c r="AL1180" s="6" t="s">
        <v>1477</v>
      </c>
      <c r="AM1180" s="6" t="s">
        <v>1477</v>
      </c>
      <c r="AN1180" s="6" t="s">
        <v>1477</v>
      </c>
      <c r="AO1180" s="6" t="s">
        <v>1477</v>
      </c>
      <c r="AP1180" s="6" t="s">
        <v>1480</v>
      </c>
      <c r="AQ1180" s="6" t="s">
        <v>1566</v>
      </c>
      <c r="AR1180" s="6" t="s">
        <v>2084</v>
      </c>
      <c r="AS1180" s="6" t="s">
        <v>1480</v>
      </c>
      <c r="AT1180" s="2" t="b">
        <f t="shared" si="36"/>
        <v>1</v>
      </c>
      <c r="AU1180" s="2" t="b">
        <f t="shared" si="43"/>
        <v>0</v>
      </c>
      <c r="AV1180" s="8" t="b">
        <f t="shared" si="37"/>
        <v>0</v>
      </c>
      <c r="AW1180" s="2" t="b">
        <f t="shared" si="38"/>
        <v>0</v>
      </c>
      <c r="AX1180" s="2" t="b">
        <f t="shared" si="39"/>
        <v>0</v>
      </c>
      <c r="AY1180" s="2" t="b">
        <f t="shared" si="40"/>
        <v>0</v>
      </c>
    </row>
    <row r="1181" spans="1:51" ht="16" x14ac:dyDescent="0.2">
      <c r="A1181" s="4" t="s">
        <v>7252</v>
      </c>
      <c r="B1181" s="2" t="s">
        <v>484</v>
      </c>
      <c r="C1181" s="2">
        <v>3</v>
      </c>
      <c r="D1181" s="2" t="s">
        <v>1978</v>
      </c>
      <c r="E1181" s="2" t="s">
        <v>1978</v>
      </c>
      <c r="F1181" s="2">
        <v>15</v>
      </c>
      <c r="G1181" s="2" t="s">
        <v>3403</v>
      </c>
      <c r="H1181" s="2" t="s">
        <v>3403</v>
      </c>
      <c r="I1181" s="2" t="s">
        <v>6640</v>
      </c>
      <c r="J1181" s="2" t="s">
        <v>7164</v>
      </c>
      <c r="K1181" s="7" t="s">
        <v>7165</v>
      </c>
      <c r="L1181" s="2" t="s">
        <v>1473</v>
      </c>
      <c r="U1181" s="2" t="s">
        <v>7253</v>
      </c>
      <c r="AE1181" s="2" t="s">
        <v>7254</v>
      </c>
      <c r="AF1181" s="6" t="s">
        <v>1477</v>
      </c>
      <c r="AG1181" s="6" t="s">
        <v>1477</v>
      </c>
      <c r="AH1181" s="6" t="s">
        <v>1477</v>
      </c>
      <c r="AI1181" s="6" t="s">
        <v>1477</v>
      </c>
      <c r="AJ1181" s="6" t="s">
        <v>1477</v>
      </c>
      <c r="AK1181" s="6" t="s">
        <v>1477</v>
      </c>
      <c r="AL1181" s="6" t="s">
        <v>1477</v>
      </c>
      <c r="AM1181" s="6" t="s">
        <v>1477</v>
      </c>
      <c r="AN1181" s="6" t="s">
        <v>1477</v>
      </c>
      <c r="AO1181" s="6" t="s">
        <v>1477</v>
      </c>
      <c r="AP1181" s="6" t="s">
        <v>1602</v>
      </c>
      <c r="AQ1181" s="6" t="s">
        <v>1478</v>
      </c>
      <c r="AR1181" s="6" t="s">
        <v>1478</v>
      </c>
      <c r="AS1181" s="6" t="s">
        <v>1615</v>
      </c>
      <c r="AT1181" s="2" t="b">
        <f t="shared" si="36"/>
        <v>1</v>
      </c>
      <c r="AU1181" s="2" t="b">
        <f t="shared" si="43"/>
        <v>0</v>
      </c>
      <c r="AV1181" s="8" t="b">
        <f t="shared" si="37"/>
        <v>0</v>
      </c>
      <c r="AW1181" s="2" t="b">
        <f t="shared" si="38"/>
        <v>0</v>
      </c>
      <c r="AX1181" s="2" t="b">
        <f t="shared" si="39"/>
        <v>0</v>
      </c>
      <c r="AY1181" s="2" t="b">
        <f t="shared" si="40"/>
        <v>0</v>
      </c>
    </row>
    <row r="1182" spans="1:51" ht="16" x14ac:dyDescent="0.2">
      <c r="A1182" s="4" t="s">
        <v>7255</v>
      </c>
      <c r="B1182" s="2" t="s">
        <v>486</v>
      </c>
      <c r="C1182" s="2">
        <v>1</v>
      </c>
      <c r="D1182" s="2" t="s">
        <v>1467</v>
      </c>
      <c r="E1182" s="2" t="s">
        <v>1978</v>
      </c>
      <c r="F1182" s="2">
        <v>15</v>
      </c>
      <c r="G1182" s="2" t="s">
        <v>3403</v>
      </c>
      <c r="H1182" s="2" t="s">
        <v>3403</v>
      </c>
      <c r="I1182" s="2" t="s">
        <v>6640</v>
      </c>
      <c r="J1182" s="2" t="s">
        <v>7164</v>
      </c>
      <c r="K1182" s="7" t="s">
        <v>7165</v>
      </c>
      <c r="L1182" s="2" t="s">
        <v>1473</v>
      </c>
      <c r="U1182" s="2" t="s">
        <v>7256</v>
      </c>
      <c r="AD1182" s="2" t="s">
        <v>7257</v>
      </c>
      <c r="AE1182" s="2" t="s">
        <v>7258</v>
      </c>
      <c r="AF1182" s="6" t="s">
        <v>1477</v>
      </c>
      <c r="AG1182" s="6" t="s">
        <v>1477</v>
      </c>
      <c r="AH1182" s="6" t="s">
        <v>1477</v>
      </c>
      <c r="AI1182" s="6" t="s">
        <v>1477</v>
      </c>
      <c r="AJ1182" s="6" t="s">
        <v>1477</v>
      </c>
      <c r="AK1182" s="6" t="s">
        <v>1477</v>
      </c>
      <c r="AL1182" s="6" t="s">
        <v>1477</v>
      </c>
      <c r="AM1182" s="6" t="s">
        <v>1477</v>
      </c>
      <c r="AN1182" s="6" t="s">
        <v>1477</v>
      </c>
      <c r="AO1182" s="6" t="s">
        <v>1477</v>
      </c>
      <c r="AP1182" s="6" t="s">
        <v>1478</v>
      </c>
      <c r="AQ1182" s="6" t="s">
        <v>1479</v>
      </c>
      <c r="AR1182" s="6" t="s">
        <v>1496</v>
      </c>
      <c r="AS1182" s="6" t="s">
        <v>1480</v>
      </c>
      <c r="AT1182" s="2" t="b">
        <f t="shared" si="36"/>
        <v>1</v>
      </c>
      <c r="AU1182" s="2" t="b">
        <f t="shared" si="43"/>
        <v>0</v>
      </c>
      <c r="AV1182" s="8" t="b">
        <f t="shared" si="37"/>
        <v>0</v>
      </c>
      <c r="AW1182" s="2" t="b">
        <f t="shared" si="38"/>
        <v>0</v>
      </c>
      <c r="AX1182" s="2" t="b">
        <f t="shared" si="39"/>
        <v>0</v>
      </c>
      <c r="AY1182" s="2" t="b">
        <f t="shared" si="40"/>
        <v>0</v>
      </c>
    </row>
    <row r="1183" spans="1:51" ht="16" x14ac:dyDescent="0.2">
      <c r="A1183" s="4" t="s">
        <v>7259</v>
      </c>
      <c r="B1183" s="2" t="s">
        <v>487</v>
      </c>
      <c r="C1183" s="2">
        <v>2.5</v>
      </c>
      <c r="D1183" s="2" t="s">
        <v>7260</v>
      </c>
      <c r="E1183" s="2" t="s">
        <v>1978</v>
      </c>
      <c r="F1183" s="2">
        <v>15</v>
      </c>
      <c r="G1183" s="2" t="s">
        <v>3403</v>
      </c>
      <c r="H1183" s="2" t="s">
        <v>3403</v>
      </c>
      <c r="I1183" s="2" t="s">
        <v>6640</v>
      </c>
      <c r="J1183" s="2" t="s">
        <v>7164</v>
      </c>
      <c r="K1183" s="7" t="s">
        <v>7165</v>
      </c>
      <c r="L1183" s="2" t="s">
        <v>1473</v>
      </c>
      <c r="U1183" s="2" t="s">
        <v>7261</v>
      </c>
      <c r="AE1183" s="2" t="s">
        <v>7262</v>
      </c>
      <c r="AF1183" s="6" t="s">
        <v>1477</v>
      </c>
      <c r="AG1183" s="6" t="s">
        <v>1477</v>
      </c>
      <c r="AH1183" s="6" t="s">
        <v>1477</v>
      </c>
      <c r="AI1183" s="6" t="s">
        <v>1477</v>
      </c>
      <c r="AJ1183" s="6" t="s">
        <v>1477</v>
      </c>
      <c r="AK1183" s="6" t="s">
        <v>1477</v>
      </c>
      <c r="AL1183" s="6" t="s">
        <v>1477</v>
      </c>
      <c r="AM1183" s="6" t="s">
        <v>1477</v>
      </c>
      <c r="AN1183" s="6" t="s">
        <v>1477</v>
      </c>
      <c r="AO1183" s="6" t="s">
        <v>1477</v>
      </c>
      <c r="AP1183" s="6" t="s">
        <v>1478</v>
      </c>
      <c r="AQ1183" s="6" t="s">
        <v>1478</v>
      </c>
      <c r="AR1183" s="6" t="s">
        <v>1512</v>
      </c>
      <c r="AS1183" s="6" t="s">
        <v>1480</v>
      </c>
      <c r="AT1183" s="2" t="b">
        <f t="shared" si="36"/>
        <v>1</v>
      </c>
      <c r="AU1183" s="2" t="b">
        <f t="shared" si="43"/>
        <v>0</v>
      </c>
      <c r="AV1183" s="8" t="b">
        <f t="shared" si="37"/>
        <v>0</v>
      </c>
      <c r="AW1183" s="2" t="b">
        <f t="shared" si="38"/>
        <v>0</v>
      </c>
      <c r="AX1183" s="2" t="b">
        <f t="shared" si="39"/>
        <v>0</v>
      </c>
      <c r="AY1183" s="2" t="b">
        <f t="shared" si="40"/>
        <v>0</v>
      </c>
    </row>
    <row r="1184" spans="1:51" ht="16" x14ac:dyDescent="0.2">
      <c r="A1184" s="4" t="s">
        <v>7263</v>
      </c>
      <c r="B1184" s="2" t="s">
        <v>488</v>
      </c>
      <c r="D1184" s="2" t="s">
        <v>7264</v>
      </c>
      <c r="E1184" s="2" t="s">
        <v>1978</v>
      </c>
      <c r="F1184" s="2">
        <v>15</v>
      </c>
      <c r="G1184" s="2" t="s">
        <v>3403</v>
      </c>
      <c r="H1184" s="2" t="s">
        <v>3403</v>
      </c>
      <c r="I1184" s="2" t="s">
        <v>6640</v>
      </c>
      <c r="J1184" s="2" t="s">
        <v>7164</v>
      </c>
      <c r="K1184" s="7" t="s">
        <v>7165</v>
      </c>
      <c r="L1184" s="2" t="s">
        <v>1473</v>
      </c>
      <c r="U1184" s="2" t="s">
        <v>7265</v>
      </c>
      <c r="AD1184" s="2" t="s">
        <v>7266</v>
      </c>
      <c r="AE1184" s="2" t="s">
        <v>7267</v>
      </c>
      <c r="AF1184" s="6" t="s">
        <v>1477</v>
      </c>
      <c r="AG1184" s="6" t="s">
        <v>1477</v>
      </c>
      <c r="AH1184" s="6" t="s">
        <v>1477</v>
      </c>
      <c r="AI1184" s="6" t="s">
        <v>1477</v>
      </c>
      <c r="AJ1184" s="6" t="s">
        <v>1477</v>
      </c>
      <c r="AK1184" s="6" t="s">
        <v>1477</v>
      </c>
      <c r="AL1184" s="6" t="s">
        <v>1477</v>
      </c>
      <c r="AM1184" s="6" t="s">
        <v>1477</v>
      </c>
      <c r="AN1184" s="6" t="s">
        <v>1477</v>
      </c>
      <c r="AO1184" s="6" t="s">
        <v>1477</v>
      </c>
      <c r="AP1184" s="6" t="s">
        <v>1478</v>
      </c>
      <c r="AQ1184" s="6" t="s">
        <v>1558</v>
      </c>
      <c r="AR1184" s="6" t="s">
        <v>1566</v>
      </c>
      <c r="AS1184" s="6" t="s">
        <v>1480</v>
      </c>
      <c r="AT1184" s="2" t="b">
        <f t="shared" si="36"/>
        <v>1</v>
      </c>
      <c r="AU1184" s="2" t="b">
        <f t="shared" si="43"/>
        <v>0</v>
      </c>
      <c r="AV1184" s="8" t="b">
        <f t="shared" si="37"/>
        <v>0</v>
      </c>
      <c r="AW1184" s="2" t="b">
        <f t="shared" si="38"/>
        <v>0</v>
      </c>
      <c r="AX1184" s="2" t="b">
        <f t="shared" si="39"/>
        <v>0</v>
      </c>
      <c r="AY1184" s="2" t="b">
        <f t="shared" si="40"/>
        <v>0</v>
      </c>
    </row>
    <row r="1185" spans="1:51" ht="16" x14ac:dyDescent="0.2">
      <c r="A1185" s="4" t="s">
        <v>7268</v>
      </c>
      <c r="B1185" s="2" t="s">
        <v>852</v>
      </c>
      <c r="E1185" s="2" t="s">
        <v>1978</v>
      </c>
      <c r="F1185" s="2">
        <v>15</v>
      </c>
      <c r="G1185" s="2" t="s">
        <v>3403</v>
      </c>
      <c r="H1185" s="2" t="s">
        <v>3403</v>
      </c>
      <c r="I1185" s="2" t="s">
        <v>6640</v>
      </c>
      <c r="J1185" s="2" t="s">
        <v>7164</v>
      </c>
      <c r="K1185" s="7" t="s">
        <v>7165</v>
      </c>
      <c r="L1185" s="2" t="s">
        <v>1473</v>
      </c>
      <c r="M1185" s="2" t="s">
        <v>1528</v>
      </c>
      <c r="N1185" s="2" t="s">
        <v>7269</v>
      </c>
      <c r="O1185" s="2" t="s">
        <v>7270</v>
      </c>
      <c r="P1185" s="2" t="s">
        <v>7271</v>
      </c>
      <c r="Q1185" s="2" t="s">
        <v>7272</v>
      </c>
      <c r="AE1185" s="2" t="s">
        <v>7273</v>
      </c>
      <c r="AF1185" s="6" t="s">
        <v>1477</v>
      </c>
      <c r="AG1185" s="6" t="s">
        <v>1477</v>
      </c>
      <c r="AH1185" s="6" t="s">
        <v>1477</v>
      </c>
      <c r="AI1185" s="6" t="s">
        <v>1477</v>
      </c>
      <c r="AJ1185" s="6" t="s">
        <v>1477</v>
      </c>
      <c r="AK1185" s="6" t="s">
        <v>1477</v>
      </c>
      <c r="AL1185" s="6" t="s">
        <v>1477</v>
      </c>
      <c r="AM1185" s="6" t="s">
        <v>1477</v>
      </c>
      <c r="AN1185" s="6" t="s">
        <v>1477</v>
      </c>
      <c r="AO1185" s="6" t="s">
        <v>1477</v>
      </c>
      <c r="AP1185" s="6" t="s">
        <v>1478</v>
      </c>
      <c r="AQ1185" s="6" t="s">
        <v>1566</v>
      </c>
      <c r="AR1185" s="6" t="s">
        <v>1535</v>
      </c>
      <c r="AS1185" s="6" t="s">
        <v>1480</v>
      </c>
      <c r="AT1185" s="2" t="b">
        <f t="shared" si="36"/>
        <v>1</v>
      </c>
      <c r="AU1185" s="2" t="b">
        <f t="shared" si="43"/>
        <v>0</v>
      </c>
      <c r="AV1185" s="8" t="b">
        <f t="shared" si="37"/>
        <v>0</v>
      </c>
      <c r="AW1185" s="2" t="b">
        <f t="shared" si="38"/>
        <v>0</v>
      </c>
      <c r="AX1185" s="2" t="b">
        <f t="shared" si="39"/>
        <v>0</v>
      </c>
      <c r="AY1185" s="2" t="b">
        <f t="shared" si="40"/>
        <v>0</v>
      </c>
    </row>
    <row r="1186" spans="1:51" ht="16" x14ac:dyDescent="0.2">
      <c r="A1186" s="4" t="s">
        <v>7274</v>
      </c>
      <c r="B1186" s="2" t="s">
        <v>853</v>
      </c>
      <c r="E1186" s="2" t="s">
        <v>1978</v>
      </c>
      <c r="F1186" s="2">
        <v>15</v>
      </c>
      <c r="G1186" s="2" t="s">
        <v>3403</v>
      </c>
      <c r="H1186" s="2" t="s">
        <v>3403</v>
      </c>
      <c r="I1186" s="2" t="s">
        <v>6640</v>
      </c>
      <c r="J1186" s="2" t="s">
        <v>7164</v>
      </c>
      <c r="K1186" s="7" t="s">
        <v>7165</v>
      </c>
      <c r="L1186" s="2" t="s">
        <v>1473</v>
      </c>
      <c r="M1186" s="2" t="s">
        <v>1528</v>
      </c>
      <c r="N1186" s="2" t="s">
        <v>7275</v>
      </c>
      <c r="O1186" s="2" t="s">
        <v>7270</v>
      </c>
      <c r="P1186" s="2" t="s">
        <v>7276</v>
      </c>
      <c r="Q1186" s="2" t="s">
        <v>7277</v>
      </c>
      <c r="AE1186" s="2" t="s">
        <v>7278</v>
      </c>
      <c r="AF1186" s="6" t="s">
        <v>1477</v>
      </c>
      <c r="AG1186" s="6" t="s">
        <v>1477</v>
      </c>
      <c r="AH1186" s="6" t="s">
        <v>1477</v>
      </c>
      <c r="AI1186" s="6" t="s">
        <v>1477</v>
      </c>
      <c r="AJ1186" s="6" t="s">
        <v>1477</v>
      </c>
      <c r="AK1186" s="6" t="s">
        <v>1477</v>
      </c>
      <c r="AL1186" s="6" t="s">
        <v>1477</v>
      </c>
      <c r="AM1186" s="6" t="s">
        <v>1477</v>
      </c>
      <c r="AN1186" s="6" t="s">
        <v>1477</v>
      </c>
      <c r="AO1186" s="6" t="s">
        <v>1477</v>
      </c>
      <c r="AP1186" s="6" t="s">
        <v>1478</v>
      </c>
      <c r="AQ1186" s="6" t="s">
        <v>1566</v>
      </c>
      <c r="AR1186" s="6" t="s">
        <v>1566</v>
      </c>
      <c r="AS1186" s="6" t="s">
        <v>1480</v>
      </c>
      <c r="AT1186" s="2" t="b">
        <f t="shared" si="36"/>
        <v>1</v>
      </c>
      <c r="AU1186" s="2" t="b">
        <f t="shared" si="43"/>
        <v>0</v>
      </c>
      <c r="AV1186" s="8" t="b">
        <f t="shared" si="37"/>
        <v>0</v>
      </c>
      <c r="AW1186" s="2" t="b">
        <f t="shared" si="38"/>
        <v>0</v>
      </c>
      <c r="AX1186" s="2" t="b">
        <f t="shared" si="39"/>
        <v>0</v>
      </c>
      <c r="AY1186" s="2" t="b">
        <f t="shared" si="40"/>
        <v>0</v>
      </c>
    </row>
    <row r="1187" spans="1:51" ht="16" x14ac:dyDescent="0.2">
      <c r="A1187" s="4" t="s">
        <v>7279</v>
      </c>
      <c r="B1187" s="2" t="s">
        <v>854</v>
      </c>
      <c r="E1187" s="2" t="s">
        <v>1978</v>
      </c>
      <c r="F1187" s="2">
        <v>15</v>
      </c>
      <c r="G1187" s="2" t="s">
        <v>3403</v>
      </c>
      <c r="H1187" s="2" t="s">
        <v>3403</v>
      </c>
      <c r="I1187" s="2" t="s">
        <v>6640</v>
      </c>
      <c r="J1187" s="2" t="s">
        <v>7164</v>
      </c>
      <c r="K1187" s="7" t="s">
        <v>7165</v>
      </c>
      <c r="L1187" s="2" t="s">
        <v>1473</v>
      </c>
      <c r="M1187" s="2" t="s">
        <v>1528</v>
      </c>
      <c r="N1187" s="2" t="s">
        <v>7280</v>
      </c>
      <c r="O1187" s="2" t="s">
        <v>7270</v>
      </c>
      <c r="P1187" s="2" t="s">
        <v>7281</v>
      </c>
      <c r="Q1187" s="2" t="s">
        <v>7282</v>
      </c>
      <c r="AE1187" s="2" t="s">
        <v>7283</v>
      </c>
      <c r="AF1187" s="6" t="s">
        <v>1477</v>
      </c>
      <c r="AG1187" s="6" t="s">
        <v>1477</v>
      </c>
      <c r="AH1187" s="6" t="s">
        <v>1477</v>
      </c>
      <c r="AI1187" s="6" t="s">
        <v>1477</v>
      </c>
      <c r="AJ1187" s="6" t="s">
        <v>1477</v>
      </c>
      <c r="AK1187" s="6" t="s">
        <v>1477</v>
      </c>
      <c r="AL1187" s="6" t="s">
        <v>1477</v>
      </c>
      <c r="AM1187" s="6" t="s">
        <v>1477</v>
      </c>
      <c r="AN1187" s="6" t="s">
        <v>1477</v>
      </c>
      <c r="AO1187" s="6" t="s">
        <v>1477</v>
      </c>
      <c r="AP1187" s="6" t="s">
        <v>1478</v>
      </c>
      <c r="AQ1187" s="6" t="s">
        <v>1566</v>
      </c>
      <c r="AR1187" s="6" t="s">
        <v>2084</v>
      </c>
      <c r="AS1187" s="6" t="s">
        <v>1480</v>
      </c>
      <c r="AT1187" s="2" t="b">
        <f t="shared" si="36"/>
        <v>1</v>
      </c>
      <c r="AU1187" s="2" t="b">
        <f t="shared" si="43"/>
        <v>0</v>
      </c>
      <c r="AV1187" s="8" t="b">
        <f t="shared" si="37"/>
        <v>0</v>
      </c>
      <c r="AW1187" s="2" t="b">
        <f t="shared" si="38"/>
        <v>0</v>
      </c>
      <c r="AX1187" s="2" t="b">
        <f t="shared" si="39"/>
        <v>0</v>
      </c>
      <c r="AY1187" s="2" t="b">
        <f t="shared" si="40"/>
        <v>0</v>
      </c>
    </row>
    <row r="1188" spans="1:51" ht="16" x14ac:dyDescent="0.2">
      <c r="A1188" s="4" t="s">
        <v>7284</v>
      </c>
      <c r="B1188" s="2" t="s">
        <v>855</v>
      </c>
      <c r="E1188" s="2" t="s">
        <v>1978</v>
      </c>
      <c r="F1188" s="2">
        <v>15</v>
      </c>
      <c r="G1188" s="2" t="s">
        <v>3403</v>
      </c>
      <c r="H1188" s="2" t="s">
        <v>3403</v>
      </c>
      <c r="I1188" s="2" t="s">
        <v>6640</v>
      </c>
      <c r="J1188" s="2" t="s">
        <v>7164</v>
      </c>
      <c r="K1188" s="7" t="s">
        <v>7165</v>
      </c>
      <c r="L1188" s="2" t="s">
        <v>1473</v>
      </c>
      <c r="M1188" s="2" t="s">
        <v>1528</v>
      </c>
      <c r="N1188" s="2" t="s">
        <v>7285</v>
      </c>
      <c r="O1188" s="2" t="s">
        <v>7270</v>
      </c>
      <c r="P1188" s="2" t="s">
        <v>7286</v>
      </c>
      <c r="Q1188" s="2" t="s">
        <v>7287</v>
      </c>
      <c r="AE1188" s="2" t="s">
        <v>7288</v>
      </c>
      <c r="AF1188" s="6" t="s">
        <v>1477</v>
      </c>
      <c r="AG1188" s="6" t="s">
        <v>1477</v>
      </c>
      <c r="AH1188" s="6" t="s">
        <v>1477</v>
      </c>
      <c r="AI1188" s="6" t="s">
        <v>1477</v>
      </c>
      <c r="AJ1188" s="6" t="s">
        <v>1477</v>
      </c>
      <c r="AK1188" s="6" t="s">
        <v>1477</v>
      </c>
      <c r="AL1188" s="6" t="s">
        <v>1477</v>
      </c>
      <c r="AM1188" s="6" t="s">
        <v>1477</v>
      </c>
      <c r="AN1188" s="6" t="s">
        <v>1477</v>
      </c>
      <c r="AO1188" s="6" t="s">
        <v>1477</v>
      </c>
      <c r="AP1188" s="6" t="s">
        <v>1478</v>
      </c>
      <c r="AQ1188" s="6" t="s">
        <v>1566</v>
      </c>
      <c r="AR1188" s="6" t="s">
        <v>2084</v>
      </c>
      <c r="AS1188" s="6" t="s">
        <v>1480</v>
      </c>
      <c r="AT1188" s="2" t="b">
        <f t="shared" si="36"/>
        <v>1</v>
      </c>
      <c r="AU1188" s="2" t="b">
        <f t="shared" si="43"/>
        <v>0</v>
      </c>
      <c r="AV1188" s="8" t="b">
        <f t="shared" si="37"/>
        <v>0</v>
      </c>
      <c r="AW1188" s="2" t="b">
        <f t="shared" si="38"/>
        <v>0</v>
      </c>
      <c r="AX1188" s="2" t="b">
        <f t="shared" si="39"/>
        <v>0</v>
      </c>
      <c r="AY1188" s="2" t="b">
        <f t="shared" si="40"/>
        <v>0</v>
      </c>
    </row>
    <row r="1189" spans="1:51" ht="16" x14ac:dyDescent="0.2">
      <c r="A1189" s="4" t="s">
        <v>7289</v>
      </c>
      <c r="B1189" s="2" t="s">
        <v>251</v>
      </c>
      <c r="E1189" s="2" t="s">
        <v>1463</v>
      </c>
      <c r="F1189" s="2">
        <v>15</v>
      </c>
      <c r="G1189" s="2" t="s">
        <v>3403</v>
      </c>
      <c r="H1189" s="2" t="s">
        <v>3403</v>
      </c>
      <c r="I1189" s="2" t="s">
        <v>6640</v>
      </c>
      <c r="J1189" s="2" t="s">
        <v>7164</v>
      </c>
      <c r="K1189" s="7" t="s">
        <v>7165</v>
      </c>
      <c r="L1189" s="2" t="s">
        <v>1998</v>
      </c>
      <c r="M1189" s="2" t="s">
        <v>1999</v>
      </c>
      <c r="R1189" s="2" t="s">
        <v>7166</v>
      </c>
      <c r="AE1189" s="2" t="s">
        <v>7290</v>
      </c>
      <c r="AF1189" s="6" t="s">
        <v>1477</v>
      </c>
      <c r="AG1189" s="6" t="s">
        <v>1566</v>
      </c>
      <c r="AH1189" s="6" t="s">
        <v>1478</v>
      </c>
      <c r="AI1189" s="6" t="s">
        <v>1477</v>
      </c>
      <c r="AJ1189" s="6" t="s">
        <v>1477</v>
      </c>
      <c r="AK1189" s="6" t="s">
        <v>1477</v>
      </c>
      <c r="AL1189" s="6" t="s">
        <v>1477</v>
      </c>
      <c r="AM1189" s="6" t="s">
        <v>1477</v>
      </c>
      <c r="AN1189" s="6" t="s">
        <v>1477</v>
      </c>
      <c r="AO1189" s="6" t="s">
        <v>1477</v>
      </c>
      <c r="AP1189" s="6" t="s">
        <v>1480</v>
      </c>
      <c r="AQ1189" s="6" t="s">
        <v>1497</v>
      </c>
      <c r="AR1189" s="6" t="s">
        <v>1761</v>
      </c>
      <c r="AS1189" s="6" t="s">
        <v>1480</v>
      </c>
      <c r="AT1189" s="2" t="b">
        <f t="shared" si="36"/>
        <v>0</v>
      </c>
      <c r="AU1189" s="2" t="b">
        <f t="shared" si="43"/>
        <v>0</v>
      </c>
      <c r="AV1189" s="8" t="b">
        <f t="shared" si="37"/>
        <v>1</v>
      </c>
      <c r="AW1189" s="2" t="b">
        <f t="shared" si="38"/>
        <v>1</v>
      </c>
      <c r="AX1189" s="2" t="b">
        <f t="shared" si="39"/>
        <v>0</v>
      </c>
      <c r="AY1189" s="2" t="b">
        <f t="shared" si="40"/>
        <v>0</v>
      </c>
    </row>
    <row r="1190" spans="1:51" ht="16" x14ac:dyDescent="0.2">
      <c r="A1190" s="4" t="s">
        <v>7291</v>
      </c>
      <c r="B1190" s="2" t="s">
        <v>252</v>
      </c>
      <c r="E1190" s="2" t="s">
        <v>1463</v>
      </c>
      <c r="F1190" s="2">
        <v>15</v>
      </c>
      <c r="G1190" s="2" t="s">
        <v>3403</v>
      </c>
      <c r="H1190" s="2" t="s">
        <v>3403</v>
      </c>
      <c r="I1190" s="2" t="s">
        <v>6640</v>
      </c>
      <c r="J1190" s="2" t="s">
        <v>7164</v>
      </c>
      <c r="K1190" s="7" t="s">
        <v>7165</v>
      </c>
      <c r="L1190" s="2" t="s">
        <v>1998</v>
      </c>
      <c r="M1190" s="2" t="s">
        <v>1999</v>
      </c>
      <c r="R1190" s="2" t="s">
        <v>7166</v>
      </c>
      <c r="AE1190" s="2" t="s">
        <v>7292</v>
      </c>
      <c r="AF1190" s="6" t="s">
        <v>1477</v>
      </c>
      <c r="AG1190" s="6" t="s">
        <v>1526</v>
      </c>
      <c r="AH1190" s="6" t="s">
        <v>1682</v>
      </c>
      <c r="AI1190" s="6" t="s">
        <v>1477</v>
      </c>
      <c r="AJ1190" s="6" t="s">
        <v>1477</v>
      </c>
      <c r="AK1190" s="6" t="s">
        <v>1477</v>
      </c>
      <c r="AL1190" s="6" t="s">
        <v>1477</v>
      </c>
      <c r="AM1190" s="6" t="s">
        <v>1477</v>
      </c>
      <c r="AN1190" s="6" t="s">
        <v>1477</v>
      </c>
      <c r="AO1190" s="6" t="s">
        <v>1477</v>
      </c>
      <c r="AP1190" s="6" t="s">
        <v>1682</v>
      </c>
      <c r="AQ1190" s="6" t="s">
        <v>1615</v>
      </c>
      <c r="AR1190" s="6" t="s">
        <v>1525</v>
      </c>
      <c r="AS1190" s="6" t="s">
        <v>1480</v>
      </c>
      <c r="AT1190" s="2" t="b">
        <f t="shared" si="36"/>
        <v>0</v>
      </c>
      <c r="AU1190" s="2" t="b">
        <f t="shared" si="43"/>
        <v>0</v>
      </c>
      <c r="AV1190" s="8" t="b">
        <f t="shared" si="37"/>
        <v>1</v>
      </c>
      <c r="AW1190" s="2" t="b">
        <f t="shared" si="38"/>
        <v>1</v>
      </c>
      <c r="AX1190" s="2" t="b">
        <f t="shared" si="39"/>
        <v>0</v>
      </c>
      <c r="AY1190" s="2" t="b">
        <f t="shared" si="40"/>
        <v>0</v>
      </c>
    </row>
    <row r="1191" spans="1:51" ht="16" x14ac:dyDescent="0.2">
      <c r="A1191" s="4" t="s">
        <v>7293</v>
      </c>
      <c r="B1191" s="2" t="s">
        <v>466</v>
      </c>
      <c r="C1191" s="2">
        <v>5</v>
      </c>
      <c r="D1191" s="2" t="s">
        <v>1463</v>
      </c>
      <c r="E1191" s="2" t="s">
        <v>1463</v>
      </c>
      <c r="F1191" s="2">
        <v>15</v>
      </c>
      <c r="G1191" s="2" t="s">
        <v>3403</v>
      </c>
      <c r="H1191" s="2" t="s">
        <v>3403</v>
      </c>
      <c r="I1191" s="2" t="s">
        <v>6640</v>
      </c>
      <c r="J1191" s="2" t="s">
        <v>7164</v>
      </c>
      <c r="K1191" s="7" t="s">
        <v>7165</v>
      </c>
      <c r="L1191" s="2" t="s">
        <v>1473</v>
      </c>
      <c r="U1191" s="2" t="s">
        <v>7294</v>
      </c>
      <c r="AE1191" s="2" t="s">
        <v>7295</v>
      </c>
      <c r="AF1191" s="6" t="s">
        <v>1477</v>
      </c>
      <c r="AG1191" s="6" t="s">
        <v>1602</v>
      </c>
      <c r="AH1191" s="6" t="s">
        <v>1682</v>
      </c>
      <c r="AI1191" s="6" t="s">
        <v>1477</v>
      </c>
      <c r="AJ1191" s="6" t="s">
        <v>1477</v>
      </c>
      <c r="AK1191" s="6" t="s">
        <v>1477</v>
      </c>
      <c r="AL1191" s="6" t="s">
        <v>1477</v>
      </c>
      <c r="AM1191" s="6" t="s">
        <v>1477</v>
      </c>
      <c r="AN1191" s="6" t="s">
        <v>1477</v>
      </c>
      <c r="AO1191" s="6" t="s">
        <v>1477</v>
      </c>
      <c r="AP1191" s="6" t="s">
        <v>1478</v>
      </c>
      <c r="AQ1191" s="6" t="s">
        <v>1512</v>
      </c>
      <c r="AR1191" s="6" t="s">
        <v>1615</v>
      </c>
      <c r="AS1191" s="6" t="s">
        <v>1480</v>
      </c>
      <c r="AT1191" s="2" t="b">
        <f t="shared" si="36"/>
        <v>0</v>
      </c>
      <c r="AU1191" s="2" t="b">
        <f t="shared" si="43"/>
        <v>0</v>
      </c>
      <c r="AV1191" s="8" t="b">
        <f t="shared" si="37"/>
        <v>1</v>
      </c>
      <c r="AW1191" s="2" t="b">
        <f t="shared" si="38"/>
        <v>1</v>
      </c>
      <c r="AX1191" s="2" t="b">
        <f t="shared" si="39"/>
        <v>0</v>
      </c>
      <c r="AY1191" s="2" t="b">
        <f t="shared" si="40"/>
        <v>0</v>
      </c>
    </row>
    <row r="1192" spans="1:51" ht="16" x14ac:dyDescent="0.2">
      <c r="A1192" s="4" t="s">
        <v>7296</v>
      </c>
      <c r="B1192" s="2" t="s">
        <v>468</v>
      </c>
      <c r="C1192" s="3"/>
      <c r="E1192" s="2" t="s">
        <v>1463</v>
      </c>
      <c r="F1192" s="2">
        <v>15</v>
      </c>
      <c r="G1192" s="2" t="s">
        <v>3403</v>
      </c>
      <c r="H1192" s="3" t="s">
        <v>3403</v>
      </c>
      <c r="I1192" s="3" t="s">
        <v>6640</v>
      </c>
      <c r="J1192" s="3" t="s">
        <v>7164</v>
      </c>
      <c r="K1192" s="9" t="s">
        <v>7165</v>
      </c>
      <c r="L1192" s="3" t="s">
        <v>1473</v>
      </c>
      <c r="M1192" s="3"/>
      <c r="N1192" s="3"/>
      <c r="O1192" s="3"/>
      <c r="P1192" s="3"/>
      <c r="Q1192" s="3"/>
      <c r="R1192" s="3"/>
      <c r="S1192" s="3"/>
      <c r="T1192" s="3"/>
      <c r="U1192" s="3" t="s">
        <v>7297</v>
      </c>
      <c r="V1192" s="7" t="s">
        <v>6833</v>
      </c>
      <c r="W1192" s="2" t="s">
        <v>7264</v>
      </c>
      <c r="X1192" s="2" t="s">
        <v>7264</v>
      </c>
      <c r="Y1192" s="3"/>
      <c r="Z1192" s="3"/>
      <c r="AA1192" s="3"/>
      <c r="AB1192" s="3"/>
      <c r="AC1192" s="3"/>
      <c r="AD1192" s="2" t="s">
        <v>7298</v>
      </c>
      <c r="AE1192" s="2" t="s">
        <v>7299</v>
      </c>
      <c r="AF1192" s="6" t="s">
        <v>1477</v>
      </c>
      <c r="AG1192" s="6" t="s">
        <v>2084</v>
      </c>
      <c r="AH1192" s="6" t="s">
        <v>1682</v>
      </c>
      <c r="AI1192" s="6" t="s">
        <v>1477</v>
      </c>
      <c r="AJ1192" s="6" t="s">
        <v>1477</v>
      </c>
      <c r="AK1192" s="6" t="s">
        <v>1477</v>
      </c>
      <c r="AL1192" s="6" t="s">
        <v>1477</v>
      </c>
      <c r="AM1192" s="6" t="s">
        <v>1477</v>
      </c>
      <c r="AN1192" s="6" t="s">
        <v>1477</v>
      </c>
      <c r="AO1192" s="6" t="s">
        <v>1477</v>
      </c>
      <c r="AP1192" s="6" t="s">
        <v>1478</v>
      </c>
      <c r="AQ1192" s="6" t="s">
        <v>2084</v>
      </c>
      <c r="AR1192" s="6" t="s">
        <v>1496</v>
      </c>
      <c r="AS1192" s="6" t="s">
        <v>1480</v>
      </c>
      <c r="AT1192" s="2" t="b">
        <f t="shared" si="36"/>
        <v>0</v>
      </c>
      <c r="AU1192" s="2" t="b">
        <f t="shared" si="43"/>
        <v>0</v>
      </c>
      <c r="AV1192" s="8" t="b">
        <f t="shared" si="37"/>
        <v>1</v>
      </c>
      <c r="AW1192" s="2" t="b">
        <f t="shared" si="38"/>
        <v>1</v>
      </c>
      <c r="AX1192" s="2" t="b">
        <f t="shared" si="39"/>
        <v>0</v>
      </c>
      <c r="AY1192" s="2" t="b">
        <f t="shared" si="40"/>
        <v>0</v>
      </c>
    </row>
    <row r="1193" spans="1:51" ht="16" x14ac:dyDescent="0.2">
      <c r="A1193" s="4" t="s">
        <v>7300</v>
      </c>
      <c r="B1193" s="2" t="s">
        <v>471</v>
      </c>
      <c r="C1193" s="3"/>
      <c r="E1193" s="2" t="s">
        <v>1463</v>
      </c>
      <c r="F1193" s="2">
        <v>15</v>
      </c>
      <c r="G1193" s="2" t="s">
        <v>3403</v>
      </c>
      <c r="H1193" s="3" t="s">
        <v>3403</v>
      </c>
      <c r="I1193" s="3" t="s">
        <v>6640</v>
      </c>
      <c r="J1193" s="3" t="s">
        <v>7164</v>
      </c>
      <c r="K1193" s="9" t="s">
        <v>7165</v>
      </c>
      <c r="L1193" s="3" t="s">
        <v>1473</v>
      </c>
      <c r="M1193" s="3"/>
      <c r="N1193" s="3"/>
      <c r="O1193" s="3"/>
      <c r="P1193" s="3"/>
      <c r="Q1193" s="3"/>
      <c r="R1193" s="3"/>
      <c r="S1193" s="3"/>
      <c r="T1193" s="3"/>
      <c r="U1193" s="3" t="s">
        <v>7301</v>
      </c>
      <c r="V1193" s="3"/>
      <c r="W1193" s="3"/>
      <c r="X1193" s="3"/>
      <c r="Y1193" s="3"/>
      <c r="Z1193" s="3"/>
      <c r="AA1193" s="3"/>
      <c r="AB1193" s="3"/>
      <c r="AE1193" s="2" t="s">
        <v>7302</v>
      </c>
      <c r="AF1193" s="6" t="s">
        <v>1477</v>
      </c>
      <c r="AG1193" s="6" t="s">
        <v>1526</v>
      </c>
      <c r="AH1193" s="6" t="s">
        <v>1682</v>
      </c>
      <c r="AI1193" s="6" t="s">
        <v>1477</v>
      </c>
      <c r="AJ1193" s="6" t="s">
        <v>1477</v>
      </c>
      <c r="AK1193" s="6" t="s">
        <v>1477</v>
      </c>
      <c r="AL1193" s="6" t="s">
        <v>1477</v>
      </c>
      <c r="AM1193" s="6" t="s">
        <v>1477</v>
      </c>
      <c r="AN1193" s="6" t="s">
        <v>1477</v>
      </c>
      <c r="AO1193" s="6" t="s">
        <v>1477</v>
      </c>
      <c r="AP1193" s="6" t="s">
        <v>1682</v>
      </c>
      <c r="AQ1193" s="6" t="s">
        <v>1525</v>
      </c>
      <c r="AR1193" s="6" t="s">
        <v>1525</v>
      </c>
      <c r="AS1193" s="6" t="s">
        <v>1480</v>
      </c>
      <c r="AT1193" s="2" t="b">
        <f t="shared" si="36"/>
        <v>0</v>
      </c>
      <c r="AU1193" s="2" t="b">
        <f t="shared" si="43"/>
        <v>0</v>
      </c>
      <c r="AV1193" s="8" t="b">
        <f t="shared" si="37"/>
        <v>1</v>
      </c>
      <c r="AW1193" s="2" t="b">
        <f t="shared" si="38"/>
        <v>1</v>
      </c>
      <c r="AX1193" s="2" t="b">
        <f t="shared" si="39"/>
        <v>0</v>
      </c>
      <c r="AY1193" s="2" t="b">
        <f t="shared" si="40"/>
        <v>0</v>
      </c>
    </row>
    <row r="1194" spans="1:51" ht="16" x14ac:dyDescent="0.2">
      <c r="A1194" s="4" t="s">
        <v>7303</v>
      </c>
      <c r="B1194" s="2" t="s">
        <v>472</v>
      </c>
      <c r="C1194" s="2">
        <v>5</v>
      </c>
      <c r="D1194" s="2" t="s">
        <v>1463</v>
      </c>
      <c r="E1194" s="2" t="s">
        <v>1463</v>
      </c>
      <c r="F1194" s="2">
        <v>15</v>
      </c>
      <c r="G1194" s="2" t="s">
        <v>3403</v>
      </c>
      <c r="H1194" s="2" t="s">
        <v>3403</v>
      </c>
      <c r="I1194" s="2" t="s">
        <v>6640</v>
      </c>
      <c r="J1194" s="2" t="s">
        <v>7164</v>
      </c>
      <c r="K1194" s="7" t="s">
        <v>7165</v>
      </c>
      <c r="L1194" s="2" t="s">
        <v>1473</v>
      </c>
      <c r="U1194" s="2" t="s">
        <v>7304</v>
      </c>
      <c r="AD1194" s="2" t="s">
        <v>7305</v>
      </c>
      <c r="AE1194" s="2" t="s">
        <v>7306</v>
      </c>
      <c r="AF1194" s="6" t="s">
        <v>1477</v>
      </c>
      <c r="AG1194" s="6" t="s">
        <v>1526</v>
      </c>
      <c r="AH1194" s="6" t="s">
        <v>1682</v>
      </c>
      <c r="AI1194" s="6" t="s">
        <v>1477</v>
      </c>
      <c r="AJ1194" s="6" t="s">
        <v>1477</v>
      </c>
      <c r="AK1194" s="6" t="s">
        <v>1477</v>
      </c>
      <c r="AL1194" s="6" t="s">
        <v>1477</v>
      </c>
      <c r="AM1194" s="6" t="s">
        <v>1477</v>
      </c>
      <c r="AN1194" s="6" t="s">
        <v>1477</v>
      </c>
      <c r="AO1194" s="6" t="s">
        <v>1477</v>
      </c>
      <c r="AP1194" s="6" t="s">
        <v>1682</v>
      </c>
      <c r="AQ1194" s="6" t="s">
        <v>1525</v>
      </c>
      <c r="AR1194" s="6" t="s">
        <v>1525</v>
      </c>
      <c r="AS1194" s="6" t="s">
        <v>1480</v>
      </c>
      <c r="AT1194" s="2" t="b">
        <f t="shared" si="36"/>
        <v>0</v>
      </c>
      <c r="AU1194" s="2" t="b">
        <f t="shared" si="43"/>
        <v>0</v>
      </c>
      <c r="AV1194" s="8" t="b">
        <f t="shared" si="37"/>
        <v>1</v>
      </c>
      <c r="AW1194" s="2" t="b">
        <f t="shared" si="38"/>
        <v>1</v>
      </c>
      <c r="AX1194" s="2" t="b">
        <f t="shared" si="39"/>
        <v>0</v>
      </c>
      <c r="AY1194" s="2" t="b">
        <f t="shared" si="40"/>
        <v>0</v>
      </c>
    </row>
    <row r="1195" spans="1:51" ht="16" x14ac:dyDescent="0.2">
      <c r="A1195" s="4" t="s">
        <v>7307</v>
      </c>
      <c r="B1195" s="2" t="s">
        <v>473</v>
      </c>
      <c r="C1195" s="2">
        <v>5</v>
      </c>
      <c r="D1195" s="2" t="s">
        <v>1463</v>
      </c>
      <c r="E1195" s="2" t="s">
        <v>1463</v>
      </c>
      <c r="F1195" s="2">
        <v>15</v>
      </c>
      <c r="G1195" s="2" t="s">
        <v>3403</v>
      </c>
      <c r="H1195" s="2" t="s">
        <v>3403</v>
      </c>
      <c r="I1195" s="2" t="s">
        <v>6640</v>
      </c>
      <c r="J1195" s="2" t="s">
        <v>7164</v>
      </c>
      <c r="K1195" s="7" t="s">
        <v>7165</v>
      </c>
      <c r="L1195" s="2" t="s">
        <v>1473</v>
      </c>
      <c r="U1195" s="2" t="s">
        <v>7308</v>
      </c>
      <c r="AD1195" s="2" t="s">
        <v>7309</v>
      </c>
      <c r="AE1195" s="2" t="s">
        <v>7310</v>
      </c>
      <c r="AF1195" s="6" t="s">
        <v>1477</v>
      </c>
      <c r="AG1195" s="6" t="s">
        <v>1526</v>
      </c>
      <c r="AH1195" s="6" t="s">
        <v>1682</v>
      </c>
      <c r="AI1195" s="6" t="s">
        <v>1477</v>
      </c>
      <c r="AJ1195" s="6" t="s">
        <v>1477</v>
      </c>
      <c r="AK1195" s="6" t="s">
        <v>1477</v>
      </c>
      <c r="AL1195" s="6" t="s">
        <v>1477</v>
      </c>
      <c r="AM1195" s="6" t="s">
        <v>1477</v>
      </c>
      <c r="AN1195" s="6" t="s">
        <v>1477</v>
      </c>
      <c r="AO1195" s="6" t="s">
        <v>1477</v>
      </c>
      <c r="AP1195" s="6" t="s">
        <v>1478</v>
      </c>
      <c r="AQ1195" s="6" t="s">
        <v>1615</v>
      </c>
      <c r="AR1195" s="6" t="s">
        <v>1525</v>
      </c>
      <c r="AS1195" s="6" t="s">
        <v>1480</v>
      </c>
      <c r="AT1195" s="2" t="b">
        <f t="shared" si="36"/>
        <v>0</v>
      </c>
      <c r="AU1195" s="2" t="b">
        <f t="shared" si="43"/>
        <v>0</v>
      </c>
      <c r="AV1195" s="8" t="b">
        <f t="shared" si="37"/>
        <v>1</v>
      </c>
      <c r="AW1195" s="2" t="b">
        <f t="shared" si="38"/>
        <v>1</v>
      </c>
      <c r="AX1195" s="2" t="b">
        <f t="shared" si="39"/>
        <v>0</v>
      </c>
      <c r="AY1195" s="2" t="b">
        <f t="shared" si="40"/>
        <v>0</v>
      </c>
    </row>
    <row r="1196" spans="1:51" ht="16" x14ac:dyDescent="0.2">
      <c r="A1196" s="4" t="s">
        <v>7311</v>
      </c>
      <c r="B1196" s="2" t="s">
        <v>476</v>
      </c>
      <c r="C1196" s="3"/>
      <c r="E1196" s="2" t="s">
        <v>1463</v>
      </c>
      <c r="F1196" s="2">
        <v>15</v>
      </c>
      <c r="G1196" s="2" t="s">
        <v>3403</v>
      </c>
      <c r="H1196" s="3" t="s">
        <v>3403</v>
      </c>
      <c r="I1196" s="3" t="s">
        <v>6640</v>
      </c>
      <c r="J1196" s="3" t="s">
        <v>7164</v>
      </c>
      <c r="K1196" s="9" t="s">
        <v>7165</v>
      </c>
      <c r="L1196" s="3" t="s">
        <v>1473</v>
      </c>
      <c r="M1196" s="3"/>
      <c r="N1196" s="3"/>
      <c r="O1196" s="3"/>
      <c r="P1196" s="3"/>
      <c r="Q1196" s="3"/>
      <c r="R1196" s="3"/>
      <c r="S1196" s="3"/>
      <c r="T1196" s="3"/>
      <c r="U1196" s="3" t="s">
        <v>7312</v>
      </c>
      <c r="V1196" s="3"/>
      <c r="W1196" s="3"/>
      <c r="X1196" s="3"/>
      <c r="Y1196" s="3"/>
      <c r="Z1196" s="3"/>
      <c r="AA1196" s="3"/>
      <c r="AB1196" s="3"/>
      <c r="AC1196" s="3"/>
      <c r="AE1196" s="2" t="s">
        <v>7313</v>
      </c>
      <c r="AF1196" s="6" t="s">
        <v>1477</v>
      </c>
      <c r="AG1196" s="6" t="s">
        <v>1526</v>
      </c>
      <c r="AH1196" s="6" t="s">
        <v>1682</v>
      </c>
      <c r="AI1196" s="6" t="s">
        <v>1477</v>
      </c>
      <c r="AJ1196" s="6" t="s">
        <v>1477</v>
      </c>
      <c r="AK1196" s="6" t="s">
        <v>1477</v>
      </c>
      <c r="AL1196" s="6" t="s">
        <v>1477</v>
      </c>
      <c r="AM1196" s="6" t="s">
        <v>1477</v>
      </c>
      <c r="AN1196" s="6" t="s">
        <v>1477</v>
      </c>
      <c r="AO1196" s="6" t="s">
        <v>1477</v>
      </c>
      <c r="AP1196" s="6" t="s">
        <v>1682</v>
      </c>
      <c r="AQ1196" s="6" t="s">
        <v>1615</v>
      </c>
      <c r="AR1196" s="6" t="s">
        <v>1525</v>
      </c>
      <c r="AS1196" s="6" t="s">
        <v>1480</v>
      </c>
      <c r="AT1196" s="2" t="b">
        <f t="shared" si="36"/>
        <v>0</v>
      </c>
      <c r="AU1196" s="2" t="b">
        <f t="shared" si="43"/>
        <v>0</v>
      </c>
      <c r="AV1196" s="8" t="b">
        <f t="shared" si="37"/>
        <v>1</v>
      </c>
      <c r="AW1196" s="2" t="b">
        <f t="shared" si="38"/>
        <v>1</v>
      </c>
      <c r="AX1196" s="2" t="b">
        <f t="shared" si="39"/>
        <v>0</v>
      </c>
      <c r="AY1196" s="2" t="b">
        <f t="shared" si="40"/>
        <v>0</v>
      </c>
    </row>
    <row r="1197" spans="1:51" ht="16" x14ac:dyDescent="0.2">
      <c r="A1197" s="4" t="s">
        <v>7314</v>
      </c>
      <c r="B1197" s="2" t="s">
        <v>477</v>
      </c>
      <c r="C1197" s="2">
        <v>5</v>
      </c>
      <c r="D1197" s="2" t="s">
        <v>1463</v>
      </c>
      <c r="E1197" s="2" t="s">
        <v>1463</v>
      </c>
      <c r="F1197" s="2">
        <v>15</v>
      </c>
      <c r="G1197" s="2" t="s">
        <v>3403</v>
      </c>
      <c r="H1197" s="2" t="s">
        <v>3403</v>
      </c>
      <c r="I1197" s="2" t="s">
        <v>6640</v>
      </c>
      <c r="J1197" s="2" t="s">
        <v>7164</v>
      </c>
      <c r="K1197" s="7" t="s">
        <v>7165</v>
      </c>
      <c r="L1197" s="2" t="s">
        <v>1473</v>
      </c>
      <c r="U1197" s="2" t="s">
        <v>7315</v>
      </c>
      <c r="AD1197" s="2" t="s">
        <v>7316</v>
      </c>
      <c r="AE1197" s="2" t="s">
        <v>7317</v>
      </c>
      <c r="AF1197" s="6" t="s">
        <v>1477</v>
      </c>
      <c r="AG1197" s="6" t="s">
        <v>1566</v>
      </c>
      <c r="AH1197" s="6" t="s">
        <v>1478</v>
      </c>
      <c r="AI1197" s="6" t="s">
        <v>1477</v>
      </c>
      <c r="AJ1197" s="6" t="s">
        <v>1477</v>
      </c>
      <c r="AK1197" s="6" t="s">
        <v>1477</v>
      </c>
      <c r="AL1197" s="6" t="s">
        <v>1477</v>
      </c>
      <c r="AM1197" s="6" t="s">
        <v>1477</v>
      </c>
      <c r="AN1197" s="6" t="s">
        <v>1477</v>
      </c>
      <c r="AO1197" s="6" t="s">
        <v>1477</v>
      </c>
      <c r="AP1197" s="6" t="s">
        <v>1480</v>
      </c>
      <c r="AQ1197" s="6" t="s">
        <v>1497</v>
      </c>
      <c r="AR1197" s="6" t="s">
        <v>1761</v>
      </c>
      <c r="AS1197" s="6" t="s">
        <v>1480</v>
      </c>
      <c r="AT1197" s="2" t="b">
        <f t="shared" si="36"/>
        <v>0</v>
      </c>
      <c r="AU1197" s="2" t="b">
        <f t="shared" si="43"/>
        <v>0</v>
      </c>
      <c r="AV1197" s="8" t="b">
        <f t="shared" si="37"/>
        <v>1</v>
      </c>
      <c r="AW1197" s="2" t="b">
        <f t="shared" si="38"/>
        <v>1</v>
      </c>
      <c r="AX1197" s="2" t="b">
        <f t="shared" si="39"/>
        <v>0</v>
      </c>
      <c r="AY1197" s="2" t="b">
        <f t="shared" si="40"/>
        <v>0</v>
      </c>
    </row>
    <row r="1198" spans="1:51" ht="16" x14ac:dyDescent="0.2">
      <c r="A1198" s="4" t="s">
        <v>7318</v>
      </c>
      <c r="B1198" s="2" t="s">
        <v>478</v>
      </c>
      <c r="C1198" s="3"/>
      <c r="E1198" s="2" t="s">
        <v>1463</v>
      </c>
      <c r="F1198" s="2">
        <v>15</v>
      </c>
      <c r="G1198" s="2" t="s">
        <v>3403</v>
      </c>
      <c r="H1198" s="3" t="s">
        <v>3403</v>
      </c>
      <c r="I1198" s="3" t="s">
        <v>6640</v>
      </c>
      <c r="J1198" s="3" t="s">
        <v>7164</v>
      </c>
      <c r="K1198" s="9" t="s">
        <v>7165</v>
      </c>
      <c r="L1198" s="3" t="s">
        <v>1473</v>
      </c>
      <c r="M1198" s="3"/>
      <c r="N1198" s="3"/>
      <c r="O1198" s="3"/>
      <c r="P1198" s="3"/>
      <c r="Q1198" s="3"/>
      <c r="R1198" s="3"/>
      <c r="S1198" s="3"/>
      <c r="T1198" s="3"/>
      <c r="U1198" s="3" t="s">
        <v>7319</v>
      </c>
      <c r="V1198" s="3"/>
      <c r="W1198" s="3"/>
      <c r="X1198" s="3"/>
      <c r="Y1198" s="3"/>
      <c r="Z1198" s="3"/>
      <c r="AA1198" s="3"/>
      <c r="AB1198" s="3"/>
      <c r="AC1198" s="3"/>
      <c r="AE1198" s="2" t="s">
        <v>7320</v>
      </c>
      <c r="AF1198" s="6" t="s">
        <v>1477</v>
      </c>
      <c r="AG1198" s="6" t="s">
        <v>1566</v>
      </c>
      <c r="AH1198" s="6" t="s">
        <v>1496</v>
      </c>
      <c r="AI1198" s="6" t="s">
        <v>1477</v>
      </c>
      <c r="AJ1198" s="6" t="s">
        <v>1477</v>
      </c>
      <c r="AK1198" s="6" t="s">
        <v>1477</v>
      </c>
      <c r="AL1198" s="6" t="s">
        <v>1477</v>
      </c>
      <c r="AM1198" s="6" t="s">
        <v>1477</v>
      </c>
      <c r="AN1198" s="6" t="s">
        <v>1477</v>
      </c>
      <c r="AO1198" s="6" t="s">
        <v>1477</v>
      </c>
      <c r="AP1198" s="6" t="s">
        <v>1480</v>
      </c>
      <c r="AQ1198" s="6" t="s">
        <v>1497</v>
      </c>
      <c r="AR1198" s="6" t="s">
        <v>1536</v>
      </c>
      <c r="AS1198" s="6" t="s">
        <v>1480</v>
      </c>
      <c r="AT1198" s="2" t="b">
        <f t="shared" si="36"/>
        <v>0</v>
      </c>
      <c r="AU1198" s="2" t="b">
        <f t="shared" si="43"/>
        <v>0</v>
      </c>
      <c r="AV1198" s="8" t="b">
        <f t="shared" si="37"/>
        <v>1</v>
      </c>
      <c r="AW1198" s="2" t="b">
        <f t="shared" si="38"/>
        <v>1</v>
      </c>
      <c r="AX1198" s="2" t="b">
        <f t="shared" si="39"/>
        <v>0</v>
      </c>
      <c r="AY1198" s="2" t="b">
        <f t="shared" si="40"/>
        <v>0</v>
      </c>
    </row>
    <row r="1199" spans="1:51" ht="16" x14ac:dyDescent="0.2">
      <c r="A1199" s="4" t="s">
        <v>7321</v>
      </c>
      <c r="B1199" s="2" t="s">
        <v>480</v>
      </c>
      <c r="C1199" s="2">
        <v>5</v>
      </c>
      <c r="D1199" s="2" t="s">
        <v>1463</v>
      </c>
      <c r="E1199" s="2" t="s">
        <v>1463</v>
      </c>
      <c r="F1199" s="2">
        <v>15</v>
      </c>
      <c r="G1199" s="2" t="s">
        <v>3403</v>
      </c>
      <c r="H1199" s="2" t="s">
        <v>3403</v>
      </c>
      <c r="I1199" s="2" t="s">
        <v>6640</v>
      </c>
      <c r="J1199" s="2" t="s">
        <v>7164</v>
      </c>
      <c r="K1199" s="7" t="s">
        <v>7165</v>
      </c>
      <c r="L1199" s="2" t="s">
        <v>1473</v>
      </c>
      <c r="U1199" s="2" t="s">
        <v>7322</v>
      </c>
      <c r="AD1199" s="2" t="s">
        <v>7323</v>
      </c>
      <c r="AE1199" s="2" t="s">
        <v>7324</v>
      </c>
      <c r="AF1199" s="6" t="s">
        <v>1477</v>
      </c>
      <c r="AG1199" s="6" t="s">
        <v>1526</v>
      </c>
      <c r="AH1199" s="6" t="s">
        <v>1682</v>
      </c>
      <c r="AI1199" s="6" t="s">
        <v>1477</v>
      </c>
      <c r="AJ1199" s="6" t="s">
        <v>1477</v>
      </c>
      <c r="AK1199" s="6" t="s">
        <v>1477</v>
      </c>
      <c r="AL1199" s="6" t="s">
        <v>1477</v>
      </c>
      <c r="AM1199" s="6" t="s">
        <v>1477</v>
      </c>
      <c r="AN1199" s="6" t="s">
        <v>1477</v>
      </c>
      <c r="AO1199" s="6" t="s">
        <v>1477</v>
      </c>
      <c r="AP1199" s="6" t="s">
        <v>1682</v>
      </c>
      <c r="AQ1199" s="6" t="s">
        <v>1615</v>
      </c>
      <c r="AR1199" s="6" t="s">
        <v>1525</v>
      </c>
      <c r="AS1199" s="6" t="s">
        <v>1512</v>
      </c>
      <c r="AT1199" s="2" t="b">
        <f t="shared" si="36"/>
        <v>0</v>
      </c>
      <c r="AU1199" s="2" t="b">
        <f t="shared" si="43"/>
        <v>0</v>
      </c>
      <c r="AV1199" s="8" t="b">
        <f t="shared" si="37"/>
        <v>1</v>
      </c>
      <c r="AW1199" s="2" t="b">
        <f t="shared" si="38"/>
        <v>1</v>
      </c>
      <c r="AX1199" s="2" t="b">
        <f t="shared" si="39"/>
        <v>0</v>
      </c>
      <c r="AY1199" s="2" t="b">
        <f t="shared" si="40"/>
        <v>0</v>
      </c>
    </row>
    <row r="1200" spans="1:51" ht="16" x14ac:dyDescent="0.2">
      <c r="A1200" s="4" t="s">
        <v>7325</v>
      </c>
      <c r="B1200" s="2" t="s">
        <v>481</v>
      </c>
      <c r="C1200" s="2">
        <v>5</v>
      </c>
      <c r="D1200" s="2" t="s">
        <v>1463</v>
      </c>
      <c r="E1200" s="2" t="s">
        <v>1463</v>
      </c>
      <c r="F1200" s="2">
        <v>15</v>
      </c>
      <c r="G1200" s="2" t="s">
        <v>3403</v>
      </c>
      <c r="H1200" s="2" t="s">
        <v>3403</v>
      </c>
      <c r="I1200" s="2" t="s">
        <v>6640</v>
      </c>
      <c r="J1200" s="2" t="s">
        <v>7164</v>
      </c>
      <c r="K1200" s="7" t="s">
        <v>7165</v>
      </c>
      <c r="L1200" s="2" t="s">
        <v>1473</v>
      </c>
      <c r="U1200" s="2" t="s">
        <v>7326</v>
      </c>
      <c r="AD1200" s="2" t="s">
        <v>7327</v>
      </c>
      <c r="AE1200" s="2" t="s">
        <v>7328</v>
      </c>
      <c r="AF1200" s="6" t="s">
        <v>1477</v>
      </c>
      <c r="AG1200" s="6" t="s">
        <v>1526</v>
      </c>
      <c r="AH1200" s="6" t="s">
        <v>1682</v>
      </c>
      <c r="AI1200" s="6" t="s">
        <v>1477</v>
      </c>
      <c r="AJ1200" s="6" t="s">
        <v>1477</v>
      </c>
      <c r="AK1200" s="6" t="s">
        <v>1477</v>
      </c>
      <c r="AL1200" s="6" t="s">
        <v>1477</v>
      </c>
      <c r="AM1200" s="6" t="s">
        <v>1477</v>
      </c>
      <c r="AN1200" s="6" t="s">
        <v>1477</v>
      </c>
      <c r="AO1200" s="6" t="s">
        <v>1477</v>
      </c>
      <c r="AP1200" s="6" t="s">
        <v>1480</v>
      </c>
      <c r="AQ1200" s="6" t="s">
        <v>1525</v>
      </c>
      <c r="AR1200" s="6" t="s">
        <v>1525</v>
      </c>
      <c r="AS1200" s="6" t="s">
        <v>1480</v>
      </c>
      <c r="AT1200" s="2" t="b">
        <f t="shared" si="36"/>
        <v>0</v>
      </c>
      <c r="AU1200" s="2" t="b">
        <f t="shared" si="43"/>
        <v>0</v>
      </c>
      <c r="AV1200" s="8" t="b">
        <f t="shared" si="37"/>
        <v>1</v>
      </c>
      <c r="AW1200" s="2" t="b">
        <f t="shared" si="38"/>
        <v>1</v>
      </c>
      <c r="AX1200" s="2" t="b">
        <f t="shared" si="39"/>
        <v>0</v>
      </c>
      <c r="AY1200" s="2" t="b">
        <f t="shared" si="40"/>
        <v>0</v>
      </c>
    </row>
    <row r="1201" spans="1:51" ht="16" x14ac:dyDescent="0.2">
      <c r="A1201" s="4" t="s">
        <v>7329</v>
      </c>
      <c r="B1201" s="2" t="s">
        <v>483</v>
      </c>
      <c r="C1201" s="3"/>
      <c r="E1201" s="2" t="s">
        <v>1463</v>
      </c>
      <c r="F1201" s="2">
        <v>15</v>
      </c>
      <c r="G1201" s="2" t="s">
        <v>3403</v>
      </c>
      <c r="H1201" s="3" t="s">
        <v>3403</v>
      </c>
      <c r="I1201" s="3" t="s">
        <v>6640</v>
      </c>
      <c r="J1201" s="3" t="s">
        <v>7164</v>
      </c>
      <c r="K1201" s="9" t="s">
        <v>7165</v>
      </c>
      <c r="L1201" s="3" t="s">
        <v>1473</v>
      </c>
      <c r="M1201" s="3"/>
      <c r="N1201" s="3"/>
      <c r="O1201" s="3"/>
      <c r="P1201" s="3"/>
      <c r="Q1201" s="3"/>
      <c r="R1201" s="3"/>
      <c r="S1201" s="3"/>
      <c r="T1201" s="3"/>
      <c r="U1201" s="3" t="s">
        <v>7330</v>
      </c>
      <c r="V1201" s="3"/>
      <c r="W1201" s="3"/>
      <c r="AE1201" s="2" t="s">
        <v>7331</v>
      </c>
      <c r="AF1201" s="6" t="s">
        <v>1477</v>
      </c>
      <c r="AG1201" s="6" t="s">
        <v>2084</v>
      </c>
      <c r="AH1201" s="6" t="s">
        <v>1682</v>
      </c>
      <c r="AI1201" s="6" t="s">
        <v>1477</v>
      </c>
      <c r="AJ1201" s="6" t="s">
        <v>1477</v>
      </c>
      <c r="AK1201" s="6" t="s">
        <v>1477</v>
      </c>
      <c r="AL1201" s="6" t="s">
        <v>1477</v>
      </c>
      <c r="AM1201" s="6" t="s">
        <v>1477</v>
      </c>
      <c r="AN1201" s="6" t="s">
        <v>1477</v>
      </c>
      <c r="AO1201" s="6" t="s">
        <v>1477</v>
      </c>
      <c r="AP1201" s="6" t="s">
        <v>1478</v>
      </c>
      <c r="AQ1201" s="6" t="s">
        <v>2084</v>
      </c>
      <c r="AR1201" s="6" t="s">
        <v>1535</v>
      </c>
      <c r="AS1201" s="6" t="s">
        <v>1480</v>
      </c>
      <c r="AT1201" s="2" t="b">
        <f t="shared" si="36"/>
        <v>0</v>
      </c>
      <c r="AU1201" s="2" t="b">
        <f t="shared" si="43"/>
        <v>0</v>
      </c>
      <c r="AV1201" s="8" t="b">
        <f t="shared" si="37"/>
        <v>1</v>
      </c>
      <c r="AW1201" s="2" t="b">
        <f t="shared" si="38"/>
        <v>1</v>
      </c>
      <c r="AX1201" s="2" t="b">
        <f t="shared" si="39"/>
        <v>0</v>
      </c>
      <c r="AY1201" s="2" t="b">
        <f t="shared" si="40"/>
        <v>0</v>
      </c>
    </row>
    <row r="1202" spans="1:51" ht="16" x14ac:dyDescent="0.2">
      <c r="A1202" s="4" t="s">
        <v>7332</v>
      </c>
      <c r="B1202" s="2" t="s">
        <v>485</v>
      </c>
      <c r="C1202" s="3"/>
      <c r="E1202" s="2" t="s">
        <v>1463</v>
      </c>
      <c r="F1202" s="2">
        <v>15</v>
      </c>
      <c r="G1202" s="2" t="s">
        <v>3403</v>
      </c>
      <c r="H1202" s="3" t="s">
        <v>3403</v>
      </c>
      <c r="I1202" s="3" t="s">
        <v>6640</v>
      </c>
      <c r="J1202" s="3" t="s">
        <v>7164</v>
      </c>
      <c r="K1202" s="9" t="s">
        <v>7165</v>
      </c>
      <c r="L1202" s="3" t="s">
        <v>1473</v>
      </c>
      <c r="M1202" s="3"/>
      <c r="N1202" s="3"/>
      <c r="O1202" s="3"/>
      <c r="P1202" s="3"/>
      <c r="Q1202" s="3"/>
      <c r="R1202" s="3"/>
      <c r="S1202" s="3"/>
      <c r="T1202" s="3"/>
      <c r="U1202" s="3" t="s">
        <v>7333</v>
      </c>
      <c r="V1202" s="3"/>
      <c r="W1202" s="3"/>
      <c r="AE1202" s="2" t="s">
        <v>7334</v>
      </c>
      <c r="AF1202" s="6" t="s">
        <v>1477</v>
      </c>
      <c r="AG1202" s="6" t="s">
        <v>1508</v>
      </c>
      <c r="AH1202" s="6" t="s">
        <v>1496</v>
      </c>
      <c r="AI1202" s="6" t="s">
        <v>1477</v>
      </c>
      <c r="AJ1202" s="6" t="s">
        <v>1477</v>
      </c>
      <c r="AK1202" s="6" t="s">
        <v>1477</v>
      </c>
      <c r="AL1202" s="6" t="s">
        <v>1477</v>
      </c>
      <c r="AM1202" s="6" t="s">
        <v>1477</v>
      </c>
      <c r="AN1202" s="6" t="s">
        <v>1477</v>
      </c>
      <c r="AO1202" s="6" t="s">
        <v>1477</v>
      </c>
      <c r="AP1202" s="6" t="s">
        <v>1478</v>
      </c>
      <c r="AQ1202" s="6" t="s">
        <v>1497</v>
      </c>
      <c r="AR1202" s="6" t="s">
        <v>1480</v>
      </c>
      <c r="AS1202" s="6" t="s">
        <v>1480</v>
      </c>
      <c r="AT1202" s="2" t="b">
        <f t="shared" si="36"/>
        <v>0</v>
      </c>
      <c r="AU1202" s="2" t="b">
        <f t="shared" si="43"/>
        <v>0</v>
      </c>
      <c r="AV1202" s="8" t="b">
        <f t="shared" si="37"/>
        <v>1</v>
      </c>
      <c r="AW1202" s="2" t="b">
        <f t="shared" si="38"/>
        <v>1</v>
      </c>
      <c r="AX1202" s="2" t="b">
        <f t="shared" si="39"/>
        <v>0</v>
      </c>
      <c r="AY1202" s="2" t="b">
        <f t="shared" si="40"/>
        <v>0</v>
      </c>
    </row>
    <row r="1203" spans="1:51" ht="16" x14ac:dyDescent="0.2">
      <c r="A1203" s="4" t="s">
        <v>7335</v>
      </c>
      <c r="B1203" s="2" t="s">
        <v>489</v>
      </c>
      <c r="E1203" s="2" t="s">
        <v>1463</v>
      </c>
      <c r="F1203" s="2">
        <v>15</v>
      </c>
      <c r="G1203" s="2" t="s">
        <v>3403</v>
      </c>
      <c r="H1203" s="2" t="s">
        <v>3403</v>
      </c>
      <c r="I1203" s="2" t="s">
        <v>6640</v>
      </c>
      <c r="J1203" s="2" t="s">
        <v>7164</v>
      </c>
      <c r="K1203" s="7" t="s">
        <v>7165</v>
      </c>
      <c r="L1203" s="2" t="s">
        <v>1998</v>
      </c>
      <c r="AD1203" s="2" t="s">
        <v>7336</v>
      </c>
      <c r="AE1203" s="2" t="s">
        <v>7337</v>
      </c>
      <c r="AF1203" s="6" t="s">
        <v>1477</v>
      </c>
      <c r="AG1203" s="6" t="s">
        <v>1602</v>
      </c>
      <c r="AH1203" s="6" t="s">
        <v>1496</v>
      </c>
      <c r="AI1203" s="6" t="s">
        <v>1477</v>
      </c>
      <c r="AJ1203" s="6" t="s">
        <v>1477</v>
      </c>
      <c r="AK1203" s="6" t="s">
        <v>1477</v>
      </c>
      <c r="AL1203" s="6" t="s">
        <v>1477</v>
      </c>
      <c r="AM1203" s="6" t="s">
        <v>1477</v>
      </c>
      <c r="AN1203" s="6" t="s">
        <v>1477</v>
      </c>
      <c r="AO1203" s="6" t="s">
        <v>1477</v>
      </c>
      <c r="AP1203" s="6" t="s">
        <v>1478</v>
      </c>
      <c r="AQ1203" s="6" t="s">
        <v>1512</v>
      </c>
      <c r="AR1203" s="6" t="s">
        <v>1484</v>
      </c>
      <c r="AS1203" s="6" t="s">
        <v>1480</v>
      </c>
      <c r="AT1203" s="2" t="b">
        <f t="shared" si="36"/>
        <v>0</v>
      </c>
      <c r="AU1203" s="2" t="b">
        <f t="shared" si="43"/>
        <v>0</v>
      </c>
      <c r="AV1203" s="8" t="b">
        <f t="shared" si="37"/>
        <v>1</v>
      </c>
      <c r="AW1203" s="2" t="b">
        <f t="shared" si="38"/>
        <v>1</v>
      </c>
      <c r="AX1203" s="2" t="b">
        <f t="shared" si="39"/>
        <v>0</v>
      </c>
      <c r="AY1203" s="2" t="b">
        <f t="shared" si="40"/>
        <v>0</v>
      </c>
    </row>
    <row r="1204" spans="1:51" ht="16" x14ac:dyDescent="0.2">
      <c r="A1204" s="4" t="s">
        <v>7338</v>
      </c>
      <c r="B1204" s="2" t="s">
        <v>490</v>
      </c>
      <c r="E1204" s="2" t="s">
        <v>1463</v>
      </c>
      <c r="F1204" s="2">
        <v>15</v>
      </c>
      <c r="G1204" s="2" t="s">
        <v>3403</v>
      </c>
      <c r="H1204" s="2" t="s">
        <v>3403</v>
      </c>
      <c r="I1204" s="2" t="s">
        <v>6640</v>
      </c>
      <c r="J1204" s="2" t="s">
        <v>7164</v>
      </c>
      <c r="K1204" s="7" t="s">
        <v>7165</v>
      </c>
      <c r="L1204" s="2" t="s">
        <v>1998</v>
      </c>
      <c r="AD1204" s="2" t="s">
        <v>7339</v>
      </c>
      <c r="AE1204" s="2" t="s">
        <v>7340</v>
      </c>
      <c r="AF1204" s="6" t="s">
        <v>1477</v>
      </c>
      <c r="AG1204" s="6" t="s">
        <v>1512</v>
      </c>
      <c r="AH1204" s="6" t="s">
        <v>1682</v>
      </c>
      <c r="AI1204" s="6" t="s">
        <v>1477</v>
      </c>
      <c r="AJ1204" s="6" t="s">
        <v>1477</v>
      </c>
      <c r="AK1204" s="6" t="s">
        <v>1477</v>
      </c>
      <c r="AL1204" s="6" t="s">
        <v>1477</v>
      </c>
      <c r="AM1204" s="6" t="s">
        <v>1477</v>
      </c>
      <c r="AN1204" s="6" t="s">
        <v>1477</v>
      </c>
      <c r="AO1204" s="6" t="s">
        <v>1477</v>
      </c>
      <c r="AP1204" s="6" t="s">
        <v>1480</v>
      </c>
      <c r="AQ1204" s="6" t="s">
        <v>1536</v>
      </c>
      <c r="AR1204" s="6" t="s">
        <v>1526</v>
      </c>
      <c r="AS1204" s="6" t="s">
        <v>1480</v>
      </c>
      <c r="AT1204" s="2" t="b">
        <f t="shared" si="36"/>
        <v>0</v>
      </c>
      <c r="AU1204" s="2" t="b">
        <f t="shared" si="43"/>
        <v>0</v>
      </c>
      <c r="AV1204" s="8" t="b">
        <f t="shared" si="37"/>
        <v>1</v>
      </c>
      <c r="AW1204" s="2" t="b">
        <f t="shared" si="38"/>
        <v>1</v>
      </c>
      <c r="AX1204" s="2" t="b">
        <f t="shared" si="39"/>
        <v>0</v>
      </c>
      <c r="AY1204" s="2" t="b">
        <f t="shared" si="40"/>
        <v>0</v>
      </c>
    </row>
    <row r="1205" spans="1:51" ht="16" x14ac:dyDescent="0.2">
      <c r="A1205" s="4" t="s">
        <v>7341</v>
      </c>
      <c r="B1205" s="2" t="s">
        <v>491</v>
      </c>
      <c r="E1205" s="2" t="s">
        <v>1463</v>
      </c>
      <c r="F1205" s="2">
        <v>15</v>
      </c>
      <c r="G1205" s="2" t="s">
        <v>3403</v>
      </c>
      <c r="H1205" s="2" t="s">
        <v>3403</v>
      </c>
      <c r="I1205" s="2" t="s">
        <v>6640</v>
      </c>
      <c r="J1205" s="2" t="s">
        <v>7164</v>
      </c>
      <c r="K1205" s="7" t="s">
        <v>7165</v>
      </c>
      <c r="L1205" s="2" t="s">
        <v>1998</v>
      </c>
      <c r="AD1205" s="2" t="s">
        <v>7342</v>
      </c>
      <c r="AE1205" s="2" t="s">
        <v>7343</v>
      </c>
      <c r="AF1205" s="6" t="s">
        <v>1477</v>
      </c>
      <c r="AG1205" s="6" t="s">
        <v>1512</v>
      </c>
      <c r="AH1205" s="6" t="s">
        <v>1682</v>
      </c>
      <c r="AI1205" s="6" t="s">
        <v>1477</v>
      </c>
      <c r="AJ1205" s="6" t="s">
        <v>1477</v>
      </c>
      <c r="AK1205" s="6" t="s">
        <v>1477</v>
      </c>
      <c r="AL1205" s="6" t="s">
        <v>1477</v>
      </c>
      <c r="AM1205" s="6" t="s">
        <v>1477</v>
      </c>
      <c r="AN1205" s="6" t="s">
        <v>1477</v>
      </c>
      <c r="AO1205" s="6" t="s">
        <v>1477</v>
      </c>
      <c r="AP1205" s="6" t="s">
        <v>1480</v>
      </c>
      <c r="AQ1205" s="6" t="s">
        <v>1536</v>
      </c>
      <c r="AR1205" s="6" t="s">
        <v>1526</v>
      </c>
      <c r="AS1205" s="6" t="s">
        <v>1480</v>
      </c>
      <c r="AT1205" s="2" t="b">
        <f t="shared" si="36"/>
        <v>0</v>
      </c>
      <c r="AU1205" s="2" t="b">
        <f t="shared" si="43"/>
        <v>0</v>
      </c>
      <c r="AV1205" s="8" t="b">
        <f t="shared" si="37"/>
        <v>1</v>
      </c>
      <c r="AW1205" s="2" t="b">
        <f t="shared" si="38"/>
        <v>1</v>
      </c>
      <c r="AX1205" s="2" t="b">
        <f t="shared" si="39"/>
        <v>0</v>
      </c>
      <c r="AY1205" s="2" t="b">
        <f t="shared" si="40"/>
        <v>0</v>
      </c>
    </row>
    <row r="1206" spans="1:51" ht="16" x14ac:dyDescent="0.2">
      <c r="A1206" s="4" t="s">
        <v>7344</v>
      </c>
      <c r="B1206" s="2" t="s">
        <v>492</v>
      </c>
      <c r="E1206" s="2" t="s">
        <v>1463</v>
      </c>
      <c r="F1206" s="2">
        <v>15</v>
      </c>
      <c r="G1206" s="2" t="s">
        <v>3403</v>
      </c>
      <c r="H1206" s="2" t="s">
        <v>3403</v>
      </c>
      <c r="I1206" s="2" t="s">
        <v>6640</v>
      </c>
      <c r="J1206" s="2" t="s">
        <v>7164</v>
      </c>
      <c r="K1206" s="7" t="s">
        <v>7165</v>
      </c>
      <c r="L1206" s="2" t="s">
        <v>1998</v>
      </c>
      <c r="AD1206" s="2" t="s">
        <v>7345</v>
      </c>
      <c r="AE1206" s="2" t="s">
        <v>7346</v>
      </c>
      <c r="AF1206" s="6" t="s">
        <v>1477</v>
      </c>
      <c r="AG1206" s="6" t="s">
        <v>1526</v>
      </c>
      <c r="AH1206" s="6" t="s">
        <v>1682</v>
      </c>
      <c r="AI1206" s="6" t="s">
        <v>1477</v>
      </c>
      <c r="AJ1206" s="6" t="s">
        <v>1477</v>
      </c>
      <c r="AK1206" s="6" t="s">
        <v>1477</v>
      </c>
      <c r="AL1206" s="6" t="s">
        <v>1477</v>
      </c>
      <c r="AM1206" s="6" t="s">
        <v>1477</v>
      </c>
      <c r="AN1206" s="6" t="s">
        <v>1477</v>
      </c>
      <c r="AO1206" s="6" t="s">
        <v>1477</v>
      </c>
      <c r="AP1206" s="6" t="s">
        <v>1682</v>
      </c>
      <c r="AQ1206" s="6" t="s">
        <v>1615</v>
      </c>
      <c r="AR1206" s="6" t="s">
        <v>1525</v>
      </c>
      <c r="AS1206" s="6" t="s">
        <v>1480</v>
      </c>
      <c r="AT1206" s="2" t="b">
        <f t="shared" si="36"/>
        <v>0</v>
      </c>
      <c r="AU1206" s="2" t="b">
        <f t="shared" si="43"/>
        <v>0</v>
      </c>
      <c r="AV1206" s="8" t="b">
        <f t="shared" si="37"/>
        <v>1</v>
      </c>
      <c r="AW1206" s="2" t="b">
        <f t="shared" si="38"/>
        <v>1</v>
      </c>
      <c r="AX1206" s="2" t="b">
        <f t="shared" si="39"/>
        <v>0</v>
      </c>
      <c r="AY1206" s="2" t="b">
        <f t="shared" si="40"/>
        <v>0</v>
      </c>
    </row>
    <row r="1207" spans="1:51" ht="16" x14ac:dyDescent="0.2">
      <c r="A1207" s="4" t="s">
        <v>7347</v>
      </c>
      <c r="B1207" s="2" t="s">
        <v>641</v>
      </c>
      <c r="E1207" s="2" t="s">
        <v>1463</v>
      </c>
      <c r="F1207" s="2">
        <v>15</v>
      </c>
      <c r="G1207" s="2" t="s">
        <v>3403</v>
      </c>
      <c r="H1207" s="2" t="s">
        <v>3403</v>
      </c>
      <c r="I1207" s="2" t="s">
        <v>6640</v>
      </c>
      <c r="J1207" s="2" t="s">
        <v>7164</v>
      </c>
      <c r="K1207" s="7" t="s">
        <v>7165</v>
      </c>
      <c r="L1207" s="2" t="s">
        <v>3769</v>
      </c>
      <c r="M1207" s="2" t="s">
        <v>1528</v>
      </c>
      <c r="N1207" s="2" t="s">
        <v>7348</v>
      </c>
      <c r="O1207" s="2" t="s">
        <v>3408</v>
      </c>
      <c r="P1207" s="2" t="s">
        <v>7349</v>
      </c>
      <c r="Q1207" s="2" t="s">
        <v>7350</v>
      </c>
      <c r="AE1207" s="2" t="s">
        <v>7351</v>
      </c>
      <c r="AF1207" s="6" t="s">
        <v>1477</v>
      </c>
      <c r="AG1207" s="6" t="s">
        <v>2084</v>
      </c>
      <c r="AH1207" s="6" t="s">
        <v>1512</v>
      </c>
      <c r="AI1207" s="6" t="s">
        <v>1477</v>
      </c>
      <c r="AJ1207" s="6" t="s">
        <v>1477</v>
      </c>
      <c r="AK1207" s="6" t="s">
        <v>1477</v>
      </c>
      <c r="AL1207" s="6" t="s">
        <v>1477</v>
      </c>
      <c r="AM1207" s="6" t="s">
        <v>1477</v>
      </c>
      <c r="AN1207" s="6" t="s">
        <v>1477</v>
      </c>
      <c r="AO1207" s="6" t="s">
        <v>1477</v>
      </c>
      <c r="AP1207" s="6" t="s">
        <v>1478</v>
      </c>
      <c r="AQ1207" s="6" t="s">
        <v>2084</v>
      </c>
      <c r="AR1207" s="6" t="s">
        <v>1496</v>
      </c>
      <c r="AS1207" s="6" t="s">
        <v>1480</v>
      </c>
      <c r="AT1207" s="2" t="b">
        <f t="shared" si="36"/>
        <v>0</v>
      </c>
      <c r="AU1207" s="2" t="b">
        <f t="shared" si="43"/>
        <v>0</v>
      </c>
      <c r="AV1207" s="8" t="b">
        <f t="shared" si="37"/>
        <v>1</v>
      </c>
      <c r="AW1207" s="2" t="b">
        <f t="shared" si="38"/>
        <v>1</v>
      </c>
      <c r="AX1207" s="2" t="b">
        <f t="shared" si="39"/>
        <v>0</v>
      </c>
      <c r="AY1207" s="2" t="b">
        <f t="shared" si="40"/>
        <v>0</v>
      </c>
    </row>
    <row r="1208" spans="1:51" ht="16" x14ac:dyDescent="0.2">
      <c r="A1208" s="4" t="s">
        <v>7352</v>
      </c>
      <c r="B1208" s="2" t="s">
        <v>738</v>
      </c>
      <c r="E1208" s="2" t="s">
        <v>1463</v>
      </c>
      <c r="F1208" s="2">
        <v>15</v>
      </c>
      <c r="G1208" s="2" t="s">
        <v>3403</v>
      </c>
      <c r="H1208" s="2" t="s">
        <v>3403</v>
      </c>
      <c r="I1208" s="2" t="s">
        <v>6640</v>
      </c>
      <c r="J1208" s="2" t="s">
        <v>7164</v>
      </c>
      <c r="K1208" s="7" t="s">
        <v>7165</v>
      </c>
      <c r="L1208" s="2" t="s">
        <v>1473</v>
      </c>
      <c r="M1208" s="2" t="s">
        <v>1528</v>
      </c>
      <c r="N1208" s="2" t="s">
        <v>5255</v>
      </c>
      <c r="O1208" s="2" t="s">
        <v>3589</v>
      </c>
      <c r="P1208" s="2" t="s">
        <v>7353</v>
      </c>
      <c r="Q1208" s="2" t="s">
        <v>7354</v>
      </c>
      <c r="AE1208" s="2" t="s">
        <v>7355</v>
      </c>
      <c r="AF1208" s="6" t="s">
        <v>1477</v>
      </c>
      <c r="AG1208" s="6" t="s">
        <v>1526</v>
      </c>
      <c r="AH1208" s="6" t="s">
        <v>1682</v>
      </c>
      <c r="AI1208" s="6" t="s">
        <v>1477</v>
      </c>
      <c r="AJ1208" s="6" t="s">
        <v>1477</v>
      </c>
      <c r="AK1208" s="6" t="s">
        <v>1477</v>
      </c>
      <c r="AL1208" s="6" t="s">
        <v>1477</v>
      </c>
      <c r="AM1208" s="6" t="s">
        <v>1477</v>
      </c>
      <c r="AN1208" s="6" t="s">
        <v>1477</v>
      </c>
      <c r="AO1208" s="6" t="s">
        <v>1477</v>
      </c>
      <c r="AP1208" s="6" t="s">
        <v>1682</v>
      </c>
      <c r="AQ1208" s="6" t="s">
        <v>1525</v>
      </c>
      <c r="AR1208" s="6" t="s">
        <v>1525</v>
      </c>
      <c r="AS1208" s="6" t="s">
        <v>1480</v>
      </c>
      <c r="AT1208" s="2" t="b">
        <f t="shared" si="36"/>
        <v>0</v>
      </c>
      <c r="AU1208" s="2" t="b">
        <f t="shared" si="43"/>
        <v>0</v>
      </c>
      <c r="AV1208" s="8" t="b">
        <f t="shared" si="37"/>
        <v>1</v>
      </c>
      <c r="AW1208" s="2" t="b">
        <f t="shared" si="38"/>
        <v>1</v>
      </c>
      <c r="AX1208" s="2" t="b">
        <f t="shared" si="39"/>
        <v>0</v>
      </c>
      <c r="AY1208" s="2" t="b">
        <f t="shared" si="40"/>
        <v>0</v>
      </c>
    </row>
    <row r="1209" spans="1:51" ht="16" x14ac:dyDescent="0.2">
      <c r="A1209" s="4" t="s">
        <v>7356</v>
      </c>
      <c r="B1209" s="2" t="s">
        <v>744</v>
      </c>
      <c r="E1209" s="2" t="s">
        <v>1463</v>
      </c>
      <c r="F1209" s="2">
        <v>15</v>
      </c>
      <c r="G1209" s="2" t="s">
        <v>3403</v>
      </c>
      <c r="H1209" s="2" t="s">
        <v>3403</v>
      </c>
      <c r="I1209" s="2" t="s">
        <v>6640</v>
      </c>
      <c r="J1209" s="2" t="s">
        <v>7164</v>
      </c>
      <c r="K1209" s="7" t="s">
        <v>7165</v>
      </c>
      <c r="L1209" s="2" t="s">
        <v>1473</v>
      </c>
      <c r="M1209" s="2" t="s">
        <v>1528</v>
      </c>
      <c r="N1209" s="2" t="s">
        <v>5245</v>
      </c>
      <c r="O1209" s="2" t="s">
        <v>3589</v>
      </c>
      <c r="P1209" s="2" t="s">
        <v>7357</v>
      </c>
      <c r="Q1209" s="2" t="s">
        <v>7358</v>
      </c>
      <c r="AE1209" s="2" t="s">
        <v>7359</v>
      </c>
      <c r="AF1209" s="6" t="s">
        <v>1477</v>
      </c>
      <c r="AG1209" s="6" t="s">
        <v>1526</v>
      </c>
      <c r="AH1209" s="6" t="s">
        <v>1682</v>
      </c>
      <c r="AI1209" s="6" t="s">
        <v>1477</v>
      </c>
      <c r="AJ1209" s="6" t="s">
        <v>1477</v>
      </c>
      <c r="AK1209" s="6" t="s">
        <v>1477</v>
      </c>
      <c r="AL1209" s="6" t="s">
        <v>1477</v>
      </c>
      <c r="AM1209" s="6" t="s">
        <v>1477</v>
      </c>
      <c r="AN1209" s="6" t="s">
        <v>1477</v>
      </c>
      <c r="AO1209" s="6" t="s">
        <v>1477</v>
      </c>
      <c r="AP1209" s="6" t="s">
        <v>1682</v>
      </c>
      <c r="AQ1209" s="6" t="s">
        <v>1615</v>
      </c>
      <c r="AR1209" s="6" t="s">
        <v>1525</v>
      </c>
      <c r="AS1209" s="6" t="s">
        <v>1480</v>
      </c>
      <c r="AT1209" s="2" t="b">
        <f t="shared" si="36"/>
        <v>0</v>
      </c>
      <c r="AU1209" s="2" t="b">
        <f t="shared" si="43"/>
        <v>0</v>
      </c>
      <c r="AV1209" s="8" t="b">
        <f t="shared" si="37"/>
        <v>1</v>
      </c>
      <c r="AW1209" s="2" t="b">
        <f t="shared" si="38"/>
        <v>1</v>
      </c>
      <c r="AX1209" s="2" t="b">
        <f t="shared" si="39"/>
        <v>0</v>
      </c>
      <c r="AY1209" s="2" t="b">
        <f t="shared" si="40"/>
        <v>0</v>
      </c>
    </row>
    <row r="1210" spans="1:51" ht="16" x14ac:dyDescent="0.2">
      <c r="A1210" s="4" t="s">
        <v>7360</v>
      </c>
      <c r="B1210" s="2" t="s">
        <v>826</v>
      </c>
      <c r="E1210" s="2" t="s">
        <v>1463</v>
      </c>
      <c r="F1210" s="2">
        <v>15</v>
      </c>
      <c r="G1210" s="2" t="s">
        <v>3403</v>
      </c>
      <c r="H1210" s="2" t="s">
        <v>3403</v>
      </c>
      <c r="I1210" s="2" t="s">
        <v>6640</v>
      </c>
      <c r="J1210" s="2" t="s">
        <v>7164</v>
      </c>
      <c r="K1210" s="7" t="s">
        <v>7165</v>
      </c>
      <c r="L1210" s="2" t="s">
        <v>1473</v>
      </c>
      <c r="M1210" s="2" t="s">
        <v>1528</v>
      </c>
      <c r="N1210" s="2" t="s">
        <v>5260</v>
      </c>
      <c r="O1210" s="2" t="s">
        <v>3589</v>
      </c>
      <c r="P1210" s="2" t="s">
        <v>7361</v>
      </c>
      <c r="Q1210" s="2" t="s">
        <v>7362</v>
      </c>
      <c r="AE1210" s="2" t="s">
        <v>7363</v>
      </c>
      <c r="AF1210" s="6" t="s">
        <v>1477</v>
      </c>
      <c r="AG1210" s="6" t="s">
        <v>1526</v>
      </c>
      <c r="AH1210" s="6" t="s">
        <v>1682</v>
      </c>
      <c r="AI1210" s="6" t="s">
        <v>1477</v>
      </c>
      <c r="AJ1210" s="6" t="s">
        <v>1477</v>
      </c>
      <c r="AK1210" s="6" t="s">
        <v>1477</v>
      </c>
      <c r="AL1210" s="6" t="s">
        <v>1477</v>
      </c>
      <c r="AM1210" s="6" t="s">
        <v>1477</v>
      </c>
      <c r="AN1210" s="6" t="s">
        <v>1477</v>
      </c>
      <c r="AO1210" s="6" t="s">
        <v>1477</v>
      </c>
      <c r="AP1210" s="6" t="s">
        <v>1682</v>
      </c>
      <c r="AQ1210" s="6" t="s">
        <v>1615</v>
      </c>
      <c r="AR1210" s="6" t="s">
        <v>1525</v>
      </c>
      <c r="AS1210" s="6" t="s">
        <v>1480</v>
      </c>
      <c r="AT1210" s="2" t="b">
        <f t="shared" si="36"/>
        <v>0</v>
      </c>
      <c r="AU1210" s="2" t="b">
        <f t="shared" si="43"/>
        <v>0</v>
      </c>
      <c r="AV1210" s="8" t="b">
        <f t="shared" si="37"/>
        <v>1</v>
      </c>
      <c r="AW1210" s="2" t="b">
        <f t="shared" si="38"/>
        <v>1</v>
      </c>
      <c r="AX1210" s="2" t="b">
        <f t="shared" si="39"/>
        <v>0</v>
      </c>
      <c r="AY1210" s="2" t="b">
        <f t="shared" si="40"/>
        <v>0</v>
      </c>
    </row>
    <row r="1211" spans="1:51" ht="16" x14ac:dyDescent="0.2">
      <c r="A1211" s="4" t="s">
        <v>7364</v>
      </c>
      <c r="B1211" s="2" t="s">
        <v>923</v>
      </c>
      <c r="E1211" s="2" t="s">
        <v>1463</v>
      </c>
      <c r="F1211" s="2">
        <v>15</v>
      </c>
      <c r="G1211" s="2" t="s">
        <v>3403</v>
      </c>
      <c r="H1211" s="2" t="s">
        <v>3403</v>
      </c>
      <c r="I1211" s="2" t="s">
        <v>6640</v>
      </c>
      <c r="J1211" s="2" t="s">
        <v>7164</v>
      </c>
      <c r="K1211" s="7" t="s">
        <v>7165</v>
      </c>
      <c r="L1211" s="2" t="s">
        <v>1473</v>
      </c>
      <c r="M1211" s="2" t="s">
        <v>1528</v>
      </c>
      <c r="N1211" s="2" t="s">
        <v>6722</v>
      </c>
      <c r="O1211" s="2" t="s">
        <v>3589</v>
      </c>
      <c r="P1211" s="2" t="s">
        <v>7365</v>
      </c>
      <c r="Q1211" s="2" t="s">
        <v>7366</v>
      </c>
      <c r="AE1211" s="2" t="s">
        <v>7367</v>
      </c>
      <c r="AF1211" s="6" t="s">
        <v>1477</v>
      </c>
      <c r="AG1211" s="6" t="s">
        <v>1526</v>
      </c>
      <c r="AH1211" s="6" t="s">
        <v>1682</v>
      </c>
      <c r="AI1211" s="6" t="s">
        <v>1477</v>
      </c>
      <c r="AJ1211" s="6" t="s">
        <v>1477</v>
      </c>
      <c r="AK1211" s="6" t="s">
        <v>1477</v>
      </c>
      <c r="AL1211" s="6" t="s">
        <v>1477</v>
      </c>
      <c r="AM1211" s="6" t="s">
        <v>1477</v>
      </c>
      <c r="AN1211" s="6" t="s">
        <v>1477</v>
      </c>
      <c r="AO1211" s="6" t="s">
        <v>1477</v>
      </c>
      <c r="AP1211" s="6" t="s">
        <v>1682</v>
      </c>
      <c r="AQ1211" s="6" t="s">
        <v>1615</v>
      </c>
      <c r="AR1211" s="6" t="s">
        <v>1525</v>
      </c>
      <c r="AS1211" s="6" t="s">
        <v>1480</v>
      </c>
      <c r="AT1211" s="2" t="b">
        <f t="shared" si="36"/>
        <v>0</v>
      </c>
      <c r="AU1211" s="2" t="b">
        <f t="shared" si="43"/>
        <v>0</v>
      </c>
      <c r="AV1211" s="8" t="b">
        <f t="shared" si="37"/>
        <v>1</v>
      </c>
      <c r="AW1211" s="2" t="b">
        <f t="shared" si="38"/>
        <v>1</v>
      </c>
      <c r="AX1211" s="2" t="b">
        <f t="shared" si="39"/>
        <v>0</v>
      </c>
      <c r="AY1211" s="2" t="b">
        <f t="shared" si="40"/>
        <v>0</v>
      </c>
    </row>
    <row r="1212" spans="1:51" ht="16" x14ac:dyDescent="0.2">
      <c r="A1212" s="4" t="s">
        <v>7368</v>
      </c>
      <c r="B1212" s="2" t="s">
        <v>930</v>
      </c>
      <c r="E1212" s="2" t="s">
        <v>1463</v>
      </c>
      <c r="F1212" s="2">
        <v>15</v>
      </c>
      <c r="G1212" s="2" t="s">
        <v>3403</v>
      </c>
      <c r="H1212" s="2" t="s">
        <v>3403</v>
      </c>
      <c r="I1212" s="2" t="s">
        <v>6640</v>
      </c>
      <c r="J1212" s="2" t="s">
        <v>7164</v>
      </c>
      <c r="K1212" s="7" t="s">
        <v>7165</v>
      </c>
      <c r="L1212" s="2" t="s">
        <v>1473</v>
      </c>
      <c r="M1212" s="2" t="s">
        <v>1528</v>
      </c>
      <c r="N1212" s="2" t="s">
        <v>7369</v>
      </c>
      <c r="O1212" s="2" t="s">
        <v>3589</v>
      </c>
      <c r="P1212" s="2" t="s">
        <v>7370</v>
      </c>
      <c r="Q1212" s="2" t="s">
        <v>7371</v>
      </c>
      <c r="AE1212" s="2" t="s">
        <v>7372</v>
      </c>
      <c r="AF1212" s="6" t="s">
        <v>1477</v>
      </c>
      <c r="AG1212" s="6" t="s">
        <v>1526</v>
      </c>
      <c r="AH1212" s="6" t="s">
        <v>1682</v>
      </c>
      <c r="AI1212" s="6" t="s">
        <v>1477</v>
      </c>
      <c r="AJ1212" s="6" t="s">
        <v>1477</v>
      </c>
      <c r="AK1212" s="6" t="s">
        <v>1477</v>
      </c>
      <c r="AL1212" s="6" t="s">
        <v>1477</v>
      </c>
      <c r="AM1212" s="6" t="s">
        <v>1477</v>
      </c>
      <c r="AN1212" s="6" t="s">
        <v>1477</v>
      </c>
      <c r="AO1212" s="6" t="s">
        <v>1477</v>
      </c>
      <c r="AP1212" s="6" t="s">
        <v>1682</v>
      </c>
      <c r="AQ1212" s="6" t="s">
        <v>1525</v>
      </c>
      <c r="AR1212" s="6" t="s">
        <v>1525</v>
      </c>
      <c r="AS1212" s="6" t="s">
        <v>1480</v>
      </c>
      <c r="AT1212" s="2" t="b">
        <f t="shared" si="36"/>
        <v>0</v>
      </c>
      <c r="AU1212" s="2" t="b">
        <f t="shared" si="43"/>
        <v>0</v>
      </c>
      <c r="AV1212" s="8" t="b">
        <f t="shared" si="37"/>
        <v>1</v>
      </c>
      <c r="AW1212" s="2" t="b">
        <f t="shared" si="38"/>
        <v>1</v>
      </c>
      <c r="AX1212" s="2" t="b">
        <f t="shared" si="39"/>
        <v>0</v>
      </c>
      <c r="AY1212" s="2" t="b">
        <f t="shared" si="40"/>
        <v>0</v>
      </c>
    </row>
    <row r="1213" spans="1:51" ht="16" x14ac:dyDescent="0.2">
      <c r="A1213" s="4" t="s">
        <v>7373</v>
      </c>
      <c r="B1213" s="2" t="s">
        <v>931</v>
      </c>
      <c r="E1213" s="2" t="s">
        <v>1463</v>
      </c>
      <c r="F1213" s="2">
        <v>15</v>
      </c>
      <c r="G1213" s="2" t="s">
        <v>3403</v>
      </c>
      <c r="H1213" s="2" t="s">
        <v>3403</v>
      </c>
      <c r="I1213" s="2" t="s">
        <v>6640</v>
      </c>
      <c r="J1213" s="2" t="s">
        <v>7164</v>
      </c>
      <c r="K1213" s="7" t="s">
        <v>7165</v>
      </c>
      <c r="L1213" s="2" t="s">
        <v>1473</v>
      </c>
      <c r="M1213" s="2" t="s">
        <v>1528</v>
      </c>
      <c r="N1213" s="2" t="s">
        <v>6698</v>
      </c>
      <c r="O1213" s="2" t="s">
        <v>3589</v>
      </c>
      <c r="P1213" s="2" t="s">
        <v>7374</v>
      </c>
      <c r="Q1213" s="2" t="s">
        <v>7375</v>
      </c>
      <c r="AE1213" s="2" t="s">
        <v>7376</v>
      </c>
      <c r="AF1213" s="6" t="s">
        <v>1477</v>
      </c>
      <c r="AG1213" s="6" t="s">
        <v>1526</v>
      </c>
      <c r="AH1213" s="6" t="s">
        <v>1682</v>
      </c>
      <c r="AI1213" s="6" t="s">
        <v>1477</v>
      </c>
      <c r="AJ1213" s="6" t="s">
        <v>1477</v>
      </c>
      <c r="AK1213" s="6" t="s">
        <v>1477</v>
      </c>
      <c r="AL1213" s="6" t="s">
        <v>1477</v>
      </c>
      <c r="AM1213" s="6" t="s">
        <v>1477</v>
      </c>
      <c r="AN1213" s="6" t="s">
        <v>1477</v>
      </c>
      <c r="AO1213" s="6" t="s">
        <v>1477</v>
      </c>
      <c r="AP1213" s="6" t="s">
        <v>1682</v>
      </c>
      <c r="AQ1213" s="6" t="s">
        <v>1615</v>
      </c>
      <c r="AR1213" s="6" t="s">
        <v>1525</v>
      </c>
      <c r="AS1213" s="6" t="s">
        <v>1480</v>
      </c>
      <c r="AT1213" s="2" t="b">
        <f t="shared" si="36"/>
        <v>0</v>
      </c>
      <c r="AU1213" s="2" t="b">
        <f t="shared" si="43"/>
        <v>0</v>
      </c>
      <c r="AV1213" s="8" t="b">
        <f t="shared" si="37"/>
        <v>1</v>
      </c>
      <c r="AW1213" s="2" t="b">
        <f t="shared" si="38"/>
        <v>1</v>
      </c>
      <c r="AX1213" s="2" t="b">
        <f t="shared" si="39"/>
        <v>0</v>
      </c>
      <c r="AY1213" s="2" t="b">
        <f t="shared" si="40"/>
        <v>0</v>
      </c>
    </row>
    <row r="1214" spans="1:51" ht="16" x14ac:dyDescent="0.2">
      <c r="A1214" s="4" t="s">
        <v>7377</v>
      </c>
      <c r="B1214" s="2" t="s">
        <v>932</v>
      </c>
      <c r="E1214" s="2" t="s">
        <v>1463</v>
      </c>
      <c r="F1214" s="2">
        <v>15</v>
      </c>
      <c r="G1214" s="2" t="s">
        <v>3403</v>
      </c>
      <c r="H1214" s="2" t="s">
        <v>3403</v>
      </c>
      <c r="I1214" s="2" t="s">
        <v>6640</v>
      </c>
      <c r="J1214" s="2" t="s">
        <v>7164</v>
      </c>
      <c r="K1214" s="7" t="s">
        <v>7165</v>
      </c>
      <c r="L1214" s="2" t="s">
        <v>1473</v>
      </c>
      <c r="M1214" s="2" t="s">
        <v>1528</v>
      </c>
      <c r="N1214" s="2" t="s">
        <v>6680</v>
      </c>
      <c r="O1214" s="2" t="s">
        <v>3589</v>
      </c>
      <c r="P1214" s="2" t="s">
        <v>7378</v>
      </c>
      <c r="Q1214" s="2" t="s">
        <v>7379</v>
      </c>
      <c r="AE1214" s="2" t="s">
        <v>7380</v>
      </c>
      <c r="AF1214" s="6" t="s">
        <v>1477</v>
      </c>
      <c r="AG1214" s="6" t="s">
        <v>1526</v>
      </c>
      <c r="AH1214" s="6" t="s">
        <v>1682</v>
      </c>
      <c r="AI1214" s="6" t="s">
        <v>1477</v>
      </c>
      <c r="AJ1214" s="6" t="s">
        <v>1477</v>
      </c>
      <c r="AK1214" s="6" t="s">
        <v>1477</v>
      </c>
      <c r="AL1214" s="6" t="s">
        <v>1477</v>
      </c>
      <c r="AM1214" s="6" t="s">
        <v>1477</v>
      </c>
      <c r="AN1214" s="6" t="s">
        <v>1477</v>
      </c>
      <c r="AO1214" s="6" t="s">
        <v>1477</v>
      </c>
      <c r="AP1214" s="6" t="s">
        <v>1682</v>
      </c>
      <c r="AQ1214" s="6" t="s">
        <v>1525</v>
      </c>
      <c r="AR1214" s="6" t="s">
        <v>1525</v>
      </c>
      <c r="AS1214" s="6" t="s">
        <v>1480</v>
      </c>
      <c r="AT1214" s="2" t="b">
        <f t="shared" si="36"/>
        <v>0</v>
      </c>
      <c r="AU1214" s="2" t="b">
        <f t="shared" si="43"/>
        <v>0</v>
      </c>
      <c r="AV1214" s="8" t="b">
        <f t="shared" si="37"/>
        <v>1</v>
      </c>
      <c r="AW1214" s="2" t="b">
        <f t="shared" si="38"/>
        <v>1</v>
      </c>
      <c r="AX1214" s="2" t="b">
        <f t="shared" si="39"/>
        <v>0</v>
      </c>
      <c r="AY1214" s="2" t="b">
        <f t="shared" si="40"/>
        <v>0</v>
      </c>
    </row>
    <row r="1215" spans="1:51" ht="16" x14ac:dyDescent="0.2">
      <c r="A1215" s="4" t="s">
        <v>7381</v>
      </c>
      <c r="B1215" s="2" t="s">
        <v>211</v>
      </c>
      <c r="E1215" s="2" t="s">
        <v>1463</v>
      </c>
      <c r="F1215" s="2">
        <v>15</v>
      </c>
      <c r="G1215" s="2" t="s">
        <v>3403</v>
      </c>
      <c r="H1215" s="2" t="s">
        <v>3403</v>
      </c>
      <c r="I1215" s="2" t="s">
        <v>6640</v>
      </c>
      <c r="J1215" s="2" t="s">
        <v>7382</v>
      </c>
      <c r="K1215" s="7" t="s">
        <v>7383</v>
      </c>
      <c r="L1215" s="2" t="s">
        <v>1998</v>
      </c>
      <c r="M1215" s="2" t="s">
        <v>1999</v>
      </c>
      <c r="R1215" s="2" t="s">
        <v>7384</v>
      </c>
      <c r="AE1215" s="2" t="s">
        <v>7385</v>
      </c>
      <c r="AF1215" s="6" t="s">
        <v>1477</v>
      </c>
      <c r="AG1215" s="6" t="s">
        <v>2084</v>
      </c>
      <c r="AH1215" s="6" t="s">
        <v>1682</v>
      </c>
      <c r="AI1215" s="6" t="s">
        <v>1477</v>
      </c>
      <c r="AJ1215" s="6" t="s">
        <v>1477</v>
      </c>
      <c r="AK1215" s="6" t="s">
        <v>1477</v>
      </c>
      <c r="AL1215" s="6" t="s">
        <v>1477</v>
      </c>
      <c r="AM1215" s="6" t="s">
        <v>1477</v>
      </c>
      <c r="AN1215" s="6" t="s">
        <v>1477</v>
      </c>
      <c r="AO1215" s="6" t="s">
        <v>1477</v>
      </c>
      <c r="AP1215" s="6" t="s">
        <v>1478</v>
      </c>
      <c r="AQ1215" s="6" t="s">
        <v>1566</v>
      </c>
      <c r="AR1215" s="6" t="s">
        <v>1535</v>
      </c>
      <c r="AS1215" s="6" t="s">
        <v>1480</v>
      </c>
      <c r="AT1215" s="2" t="b">
        <f t="shared" si="36"/>
        <v>0</v>
      </c>
      <c r="AU1215" s="2" t="b">
        <f t="shared" si="43"/>
        <v>0</v>
      </c>
      <c r="AV1215" s="8" t="b">
        <f t="shared" si="37"/>
        <v>1</v>
      </c>
      <c r="AW1215" s="2" t="b">
        <f t="shared" si="38"/>
        <v>1</v>
      </c>
      <c r="AX1215" s="2" t="b">
        <f t="shared" si="39"/>
        <v>0</v>
      </c>
      <c r="AY1215" s="2" t="b">
        <f t="shared" si="40"/>
        <v>0</v>
      </c>
    </row>
    <row r="1216" spans="1:51" ht="16" x14ac:dyDescent="0.2">
      <c r="A1216" s="4" t="s">
        <v>7386</v>
      </c>
      <c r="B1216" s="2" t="s">
        <v>212</v>
      </c>
      <c r="E1216" s="2" t="s">
        <v>1463</v>
      </c>
      <c r="F1216" s="2">
        <v>15</v>
      </c>
      <c r="G1216" s="2" t="s">
        <v>3403</v>
      </c>
      <c r="H1216" s="2" t="s">
        <v>3403</v>
      </c>
      <c r="I1216" s="2" t="s">
        <v>6640</v>
      </c>
      <c r="J1216" s="2" t="s">
        <v>7382</v>
      </c>
      <c r="K1216" s="7" t="s">
        <v>7383</v>
      </c>
      <c r="L1216" s="2" t="s">
        <v>1998</v>
      </c>
      <c r="M1216" s="2" t="s">
        <v>1999</v>
      </c>
      <c r="R1216" s="2" t="s">
        <v>7387</v>
      </c>
      <c r="AE1216" s="2" t="s">
        <v>7388</v>
      </c>
      <c r="AF1216" s="6" t="s">
        <v>1477</v>
      </c>
      <c r="AG1216" s="6" t="s">
        <v>1566</v>
      </c>
      <c r="AH1216" s="6" t="s">
        <v>1496</v>
      </c>
      <c r="AI1216" s="6" t="s">
        <v>1477</v>
      </c>
      <c r="AJ1216" s="6" t="s">
        <v>1477</v>
      </c>
      <c r="AK1216" s="6" t="s">
        <v>1477</v>
      </c>
      <c r="AL1216" s="6" t="s">
        <v>1477</v>
      </c>
      <c r="AM1216" s="6" t="s">
        <v>1477</v>
      </c>
      <c r="AN1216" s="6" t="s">
        <v>1477</v>
      </c>
      <c r="AO1216" s="6" t="s">
        <v>1477</v>
      </c>
      <c r="AP1216" s="6" t="s">
        <v>1480</v>
      </c>
      <c r="AQ1216" s="6" t="s">
        <v>1497</v>
      </c>
      <c r="AR1216" s="6" t="s">
        <v>1761</v>
      </c>
      <c r="AS1216" s="6" t="s">
        <v>1480</v>
      </c>
      <c r="AT1216" s="2" t="b">
        <f t="shared" si="36"/>
        <v>0</v>
      </c>
      <c r="AU1216" s="2" t="b">
        <f t="shared" si="43"/>
        <v>0</v>
      </c>
      <c r="AV1216" s="8" t="b">
        <f t="shared" si="37"/>
        <v>1</v>
      </c>
      <c r="AW1216" s="2" t="b">
        <f t="shared" si="38"/>
        <v>1</v>
      </c>
      <c r="AX1216" s="2" t="b">
        <f t="shared" si="39"/>
        <v>0</v>
      </c>
      <c r="AY1216" s="2" t="b">
        <f t="shared" si="40"/>
        <v>0</v>
      </c>
    </row>
    <row r="1217" spans="1:51" ht="16" x14ac:dyDescent="0.2">
      <c r="A1217" s="4" t="s">
        <v>7389</v>
      </c>
      <c r="B1217" s="2" t="s">
        <v>213</v>
      </c>
      <c r="E1217" s="2" t="s">
        <v>1463</v>
      </c>
      <c r="F1217" s="2">
        <v>15</v>
      </c>
      <c r="G1217" s="2" t="s">
        <v>3403</v>
      </c>
      <c r="H1217" s="2" t="s">
        <v>3403</v>
      </c>
      <c r="I1217" s="2" t="s">
        <v>6640</v>
      </c>
      <c r="J1217" s="2" t="s">
        <v>7382</v>
      </c>
      <c r="K1217" s="7" t="s">
        <v>7383</v>
      </c>
      <c r="L1217" s="2" t="s">
        <v>1998</v>
      </c>
      <c r="M1217" s="2" t="s">
        <v>1999</v>
      </c>
      <c r="R1217" s="2" t="s">
        <v>7390</v>
      </c>
      <c r="AE1217" s="2" t="s">
        <v>7391</v>
      </c>
      <c r="AF1217" s="6" t="s">
        <v>1477</v>
      </c>
      <c r="AG1217" s="6" t="s">
        <v>2084</v>
      </c>
      <c r="AH1217" s="6" t="s">
        <v>1682</v>
      </c>
      <c r="AI1217" s="6" t="s">
        <v>1477</v>
      </c>
      <c r="AJ1217" s="6" t="s">
        <v>1477</v>
      </c>
      <c r="AK1217" s="6" t="s">
        <v>1477</v>
      </c>
      <c r="AL1217" s="6" t="s">
        <v>1477</v>
      </c>
      <c r="AM1217" s="6" t="s">
        <v>1477</v>
      </c>
      <c r="AN1217" s="6" t="s">
        <v>1477</v>
      </c>
      <c r="AO1217" s="6" t="s">
        <v>1477</v>
      </c>
      <c r="AP1217" s="6" t="s">
        <v>1682</v>
      </c>
      <c r="AQ1217" s="6" t="s">
        <v>1615</v>
      </c>
      <c r="AR1217" s="6" t="s">
        <v>1535</v>
      </c>
      <c r="AS1217" s="6" t="s">
        <v>1480</v>
      </c>
      <c r="AT1217" s="2" t="b">
        <f t="shared" si="36"/>
        <v>0</v>
      </c>
      <c r="AU1217" s="2" t="b">
        <f t="shared" si="43"/>
        <v>0</v>
      </c>
      <c r="AV1217" s="8" t="b">
        <f t="shared" si="37"/>
        <v>1</v>
      </c>
      <c r="AW1217" s="2" t="b">
        <f t="shared" si="38"/>
        <v>1</v>
      </c>
      <c r="AX1217" s="2" t="b">
        <f t="shared" si="39"/>
        <v>0</v>
      </c>
      <c r="AY1217" s="2" t="b">
        <f t="shared" si="40"/>
        <v>0</v>
      </c>
    </row>
    <row r="1218" spans="1:51" ht="16" x14ac:dyDescent="0.2">
      <c r="A1218" s="4" t="s">
        <v>7392</v>
      </c>
      <c r="B1218" s="2" t="s">
        <v>214</v>
      </c>
      <c r="E1218" s="2" t="s">
        <v>1463</v>
      </c>
      <c r="F1218" s="2">
        <v>15</v>
      </c>
      <c r="G1218" s="2" t="s">
        <v>3403</v>
      </c>
      <c r="H1218" s="2" t="s">
        <v>3403</v>
      </c>
      <c r="I1218" s="2" t="s">
        <v>6640</v>
      </c>
      <c r="J1218" s="2" t="s">
        <v>7382</v>
      </c>
      <c r="K1218" s="7" t="s">
        <v>7383</v>
      </c>
      <c r="L1218" s="2" t="s">
        <v>1998</v>
      </c>
      <c r="M1218" s="2" t="s">
        <v>1999</v>
      </c>
      <c r="R1218" s="2" t="s">
        <v>7393</v>
      </c>
      <c r="AE1218" s="2" t="s">
        <v>7394</v>
      </c>
      <c r="AF1218" s="6" t="s">
        <v>1477</v>
      </c>
      <c r="AG1218" s="6" t="s">
        <v>1535</v>
      </c>
      <c r="AH1218" s="6" t="s">
        <v>1682</v>
      </c>
      <c r="AI1218" s="6" t="s">
        <v>1477</v>
      </c>
      <c r="AJ1218" s="6" t="s">
        <v>1477</v>
      </c>
      <c r="AK1218" s="6" t="s">
        <v>1477</v>
      </c>
      <c r="AL1218" s="6" t="s">
        <v>1477</v>
      </c>
      <c r="AM1218" s="6" t="s">
        <v>1477</v>
      </c>
      <c r="AN1218" s="6" t="s">
        <v>1477</v>
      </c>
      <c r="AO1218" s="6" t="s">
        <v>1477</v>
      </c>
      <c r="AP1218" s="6" t="s">
        <v>1682</v>
      </c>
      <c r="AQ1218" s="6" t="s">
        <v>1615</v>
      </c>
      <c r="AR1218" s="6" t="s">
        <v>1535</v>
      </c>
      <c r="AS1218" s="6" t="s">
        <v>1480</v>
      </c>
      <c r="AT1218" s="2" t="b">
        <f t="shared" si="36"/>
        <v>0</v>
      </c>
      <c r="AU1218" s="2" t="b">
        <f t="shared" si="43"/>
        <v>0</v>
      </c>
      <c r="AV1218" s="8" t="b">
        <f t="shared" si="37"/>
        <v>1</v>
      </c>
      <c r="AW1218" s="2" t="b">
        <f t="shared" si="38"/>
        <v>1</v>
      </c>
      <c r="AX1218" s="2" t="b">
        <f t="shared" si="39"/>
        <v>0</v>
      </c>
      <c r="AY1218" s="2" t="b">
        <f t="shared" si="40"/>
        <v>0</v>
      </c>
    </row>
    <row r="1219" spans="1:51" ht="16" x14ac:dyDescent="0.2">
      <c r="A1219" s="4" t="s">
        <v>7395</v>
      </c>
      <c r="B1219" s="2" t="s">
        <v>215</v>
      </c>
      <c r="E1219" s="2" t="s">
        <v>1463</v>
      </c>
      <c r="F1219" s="2">
        <v>15</v>
      </c>
      <c r="G1219" s="2" t="s">
        <v>3403</v>
      </c>
      <c r="H1219" s="2" t="s">
        <v>3403</v>
      </c>
      <c r="I1219" s="2" t="s">
        <v>6640</v>
      </c>
      <c r="J1219" s="2" t="s">
        <v>7382</v>
      </c>
      <c r="K1219" s="7" t="s">
        <v>7383</v>
      </c>
      <c r="L1219" s="2" t="s">
        <v>1998</v>
      </c>
      <c r="M1219" s="2" t="s">
        <v>1999</v>
      </c>
      <c r="R1219" s="2" t="s">
        <v>7396</v>
      </c>
      <c r="AE1219" s="2" t="s">
        <v>7397</v>
      </c>
      <c r="AF1219" s="6" t="s">
        <v>1477</v>
      </c>
      <c r="AG1219" s="6" t="s">
        <v>2084</v>
      </c>
      <c r="AH1219" s="6" t="s">
        <v>1682</v>
      </c>
      <c r="AI1219" s="6" t="s">
        <v>1477</v>
      </c>
      <c r="AJ1219" s="6" t="s">
        <v>1477</v>
      </c>
      <c r="AK1219" s="6" t="s">
        <v>1477</v>
      </c>
      <c r="AL1219" s="6" t="s">
        <v>1477</v>
      </c>
      <c r="AM1219" s="6" t="s">
        <v>1477</v>
      </c>
      <c r="AN1219" s="6" t="s">
        <v>1477</v>
      </c>
      <c r="AO1219" s="6" t="s">
        <v>1477</v>
      </c>
      <c r="AP1219" s="6" t="s">
        <v>1480</v>
      </c>
      <c r="AQ1219" s="6" t="s">
        <v>1526</v>
      </c>
      <c r="AR1219" s="6" t="s">
        <v>1497</v>
      </c>
      <c r="AS1219" s="6" t="s">
        <v>1480</v>
      </c>
      <c r="AT1219" s="2" t="b">
        <f t="shared" si="36"/>
        <v>0</v>
      </c>
      <c r="AU1219" s="2" t="b">
        <f t="shared" ref="AU1219:AU1282" si="44">AND(AT1219,_xlfn.XOR(AP1219="C",AQ1219="C)"))</f>
        <v>0</v>
      </c>
      <c r="AV1219" s="8" t="b">
        <f t="shared" si="37"/>
        <v>1</v>
      </c>
      <c r="AW1219" s="2" t="b">
        <f t="shared" si="38"/>
        <v>1</v>
      </c>
      <c r="AX1219" s="2" t="b">
        <f t="shared" si="39"/>
        <v>0</v>
      </c>
      <c r="AY1219" s="2" t="b">
        <f t="shared" si="40"/>
        <v>0</v>
      </c>
    </row>
    <row r="1220" spans="1:51" ht="16" x14ac:dyDescent="0.2">
      <c r="A1220" s="4" t="s">
        <v>7398</v>
      </c>
      <c r="B1220" s="2" t="s">
        <v>216</v>
      </c>
      <c r="E1220" s="2" t="s">
        <v>1463</v>
      </c>
      <c r="F1220" s="2">
        <v>15</v>
      </c>
      <c r="G1220" s="2" t="s">
        <v>3403</v>
      </c>
      <c r="H1220" s="2" t="s">
        <v>3403</v>
      </c>
      <c r="I1220" s="2" t="s">
        <v>6640</v>
      </c>
      <c r="J1220" s="2" t="s">
        <v>7382</v>
      </c>
      <c r="K1220" s="7" t="s">
        <v>7383</v>
      </c>
      <c r="L1220" s="2" t="s">
        <v>1998</v>
      </c>
      <c r="M1220" s="2" t="s">
        <v>1999</v>
      </c>
      <c r="R1220" s="2" t="s">
        <v>7399</v>
      </c>
      <c r="AE1220" s="2" t="s">
        <v>7400</v>
      </c>
      <c r="AF1220" s="6" t="s">
        <v>1477</v>
      </c>
      <c r="AG1220" s="6" t="s">
        <v>1526</v>
      </c>
      <c r="AH1220" s="6" t="s">
        <v>1682</v>
      </c>
      <c r="AI1220" s="6" t="s">
        <v>1477</v>
      </c>
      <c r="AJ1220" s="6" t="s">
        <v>1477</v>
      </c>
      <c r="AK1220" s="6" t="s">
        <v>1477</v>
      </c>
      <c r="AL1220" s="6" t="s">
        <v>1477</v>
      </c>
      <c r="AM1220" s="6" t="s">
        <v>1477</v>
      </c>
      <c r="AN1220" s="6" t="s">
        <v>1477</v>
      </c>
      <c r="AO1220" s="6" t="s">
        <v>1477</v>
      </c>
      <c r="AP1220" s="6" t="s">
        <v>1480</v>
      </c>
      <c r="AQ1220" s="6" t="s">
        <v>1526</v>
      </c>
      <c r="AR1220" s="6" t="s">
        <v>1512</v>
      </c>
      <c r="AS1220" s="6" t="s">
        <v>1480</v>
      </c>
      <c r="AT1220" s="2" t="b">
        <f t="shared" si="36"/>
        <v>0</v>
      </c>
      <c r="AU1220" s="2" t="b">
        <f t="shared" si="44"/>
        <v>0</v>
      </c>
      <c r="AV1220" s="8" t="b">
        <f t="shared" si="37"/>
        <v>1</v>
      </c>
      <c r="AW1220" s="2" t="b">
        <f t="shared" si="38"/>
        <v>1</v>
      </c>
      <c r="AX1220" s="2" t="b">
        <f t="shared" si="39"/>
        <v>0</v>
      </c>
      <c r="AY1220" s="2" t="b">
        <f t="shared" si="40"/>
        <v>0</v>
      </c>
    </row>
    <row r="1221" spans="1:51" ht="16" x14ac:dyDescent="0.2">
      <c r="A1221" s="4" t="s">
        <v>7401</v>
      </c>
      <c r="B1221" s="2" t="s">
        <v>217</v>
      </c>
      <c r="E1221" s="2" t="s">
        <v>1463</v>
      </c>
      <c r="F1221" s="2">
        <v>15</v>
      </c>
      <c r="G1221" s="2" t="s">
        <v>3403</v>
      </c>
      <c r="H1221" s="2" t="s">
        <v>3403</v>
      </c>
      <c r="I1221" s="2" t="s">
        <v>6640</v>
      </c>
      <c r="J1221" s="2" t="s">
        <v>7382</v>
      </c>
      <c r="K1221" s="7" t="s">
        <v>7383</v>
      </c>
      <c r="L1221" s="2" t="s">
        <v>1998</v>
      </c>
      <c r="M1221" s="2" t="s">
        <v>1999</v>
      </c>
      <c r="R1221" s="2" t="s">
        <v>7402</v>
      </c>
      <c r="AE1221" s="2" t="s">
        <v>7403</v>
      </c>
      <c r="AF1221" s="6" t="s">
        <v>1477</v>
      </c>
      <c r="AG1221" s="6" t="s">
        <v>1536</v>
      </c>
      <c r="AH1221" s="6" t="s">
        <v>1682</v>
      </c>
      <c r="AI1221" s="6" t="s">
        <v>1477</v>
      </c>
      <c r="AJ1221" s="6" t="s">
        <v>1477</v>
      </c>
      <c r="AK1221" s="6" t="s">
        <v>1477</v>
      </c>
      <c r="AL1221" s="6" t="s">
        <v>1477</v>
      </c>
      <c r="AM1221" s="6" t="s">
        <v>1477</v>
      </c>
      <c r="AN1221" s="6" t="s">
        <v>1477</v>
      </c>
      <c r="AO1221" s="6" t="s">
        <v>1477</v>
      </c>
      <c r="AP1221" s="6" t="s">
        <v>1480</v>
      </c>
      <c r="AQ1221" s="6" t="s">
        <v>1615</v>
      </c>
      <c r="AR1221" s="6" t="s">
        <v>1682</v>
      </c>
      <c r="AS1221" s="6" t="s">
        <v>1480</v>
      </c>
      <c r="AT1221" s="2" t="b">
        <f t="shared" si="36"/>
        <v>0</v>
      </c>
      <c r="AU1221" s="2" t="b">
        <f t="shared" si="44"/>
        <v>0</v>
      </c>
      <c r="AV1221" s="8" t="b">
        <f t="shared" si="37"/>
        <v>1</v>
      </c>
      <c r="AW1221" s="2" t="b">
        <f t="shared" si="38"/>
        <v>1</v>
      </c>
      <c r="AX1221" s="2" t="b">
        <f t="shared" si="39"/>
        <v>0</v>
      </c>
      <c r="AY1221" s="2" t="b">
        <f t="shared" si="40"/>
        <v>0</v>
      </c>
    </row>
    <row r="1222" spans="1:51" ht="16" x14ac:dyDescent="0.2">
      <c r="A1222" s="4" t="s">
        <v>7404</v>
      </c>
      <c r="B1222" s="2" t="s">
        <v>795</v>
      </c>
      <c r="E1222" s="2" t="s">
        <v>1463</v>
      </c>
      <c r="F1222" s="2">
        <v>15</v>
      </c>
      <c r="G1222" s="2" t="s">
        <v>3403</v>
      </c>
      <c r="H1222" s="2" t="s">
        <v>3403</v>
      </c>
      <c r="I1222" s="2" t="s">
        <v>6640</v>
      </c>
      <c r="J1222" s="2" t="s">
        <v>7382</v>
      </c>
      <c r="K1222" s="7" t="s">
        <v>7383</v>
      </c>
      <c r="L1222" s="2" t="s">
        <v>1473</v>
      </c>
      <c r="M1222" s="2" t="s">
        <v>1528</v>
      </c>
      <c r="N1222" s="2" t="s">
        <v>7405</v>
      </c>
      <c r="P1222" s="2" t="s">
        <v>7406</v>
      </c>
      <c r="Q1222" s="2" t="s">
        <v>7407</v>
      </c>
      <c r="AE1222" s="2" t="s">
        <v>7408</v>
      </c>
      <c r="AF1222" s="6" t="s">
        <v>1477</v>
      </c>
      <c r="AG1222" s="6" t="s">
        <v>1535</v>
      </c>
      <c r="AH1222" s="6" t="s">
        <v>1682</v>
      </c>
      <c r="AI1222" s="6" t="s">
        <v>1477</v>
      </c>
      <c r="AJ1222" s="6" t="s">
        <v>1477</v>
      </c>
      <c r="AK1222" s="6" t="s">
        <v>1477</v>
      </c>
      <c r="AL1222" s="6" t="s">
        <v>1477</v>
      </c>
      <c r="AM1222" s="6" t="s">
        <v>1477</v>
      </c>
      <c r="AN1222" s="6" t="s">
        <v>1477</v>
      </c>
      <c r="AO1222" s="6" t="s">
        <v>1477</v>
      </c>
      <c r="AP1222" s="6" t="s">
        <v>1682</v>
      </c>
      <c r="AQ1222" s="6" t="s">
        <v>1615</v>
      </c>
      <c r="AR1222" s="6" t="s">
        <v>1535</v>
      </c>
      <c r="AS1222" s="6" t="s">
        <v>1480</v>
      </c>
      <c r="AT1222" s="2" t="b">
        <f t="shared" si="36"/>
        <v>0</v>
      </c>
      <c r="AU1222" s="2" t="b">
        <f t="shared" si="44"/>
        <v>0</v>
      </c>
      <c r="AV1222" s="8" t="b">
        <f t="shared" si="37"/>
        <v>1</v>
      </c>
      <c r="AW1222" s="2" t="b">
        <f t="shared" si="38"/>
        <v>1</v>
      </c>
      <c r="AX1222" s="2" t="b">
        <f t="shared" si="39"/>
        <v>0</v>
      </c>
      <c r="AY1222" s="2" t="b">
        <f t="shared" si="40"/>
        <v>0</v>
      </c>
    </row>
    <row r="1223" spans="1:51" ht="16" x14ac:dyDescent="0.2">
      <c r="A1223" s="4" t="s">
        <v>7409</v>
      </c>
      <c r="B1223" s="2" t="s">
        <v>698</v>
      </c>
      <c r="C1223" s="2">
        <v>6</v>
      </c>
      <c r="D1223" s="2" t="s">
        <v>1464</v>
      </c>
      <c r="E1223" s="2" t="s">
        <v>1464</v>
      </c>
      <c r="F1223" s="2">
        <v>15</v>
      </c>
      <c r="G1223" s="2" t="s">
        <v>3403</v>
      </c>
      <c r="H1223" s="2" t="s">
        <v>3403</v>
      </c>
      <c r="I1223" s="2" t="s">
        <v>6640</v>
      </c>
      <c r="J1223" s="2" t="s">
        <v>7410</v>
      </c>
      <c r="K1223" s="7" t="s">
        <v>7411</v>
      </c>
      <c r="L1223" s="2" t="s">
        <v>1473</v>
      </c>
      <c r="M1223" s="2" t="s">
        <v>1528</v>
      </c>
      <c r="N1223" s="2" t="s">
        <v>3541</v>
      </c>
      <c r="O1223" s="2" t="s">
        <v>3542</v>
      </c>
      <c r="P1223" s="2" t="s">
        <v>7412</v>
      </c>
      <c r="Q1223" s="2" t="s">
        <v>7413</v>
      </c>
      <c r="R1223" s="2" t="s">
        <v>7412</v>
      </c>
      <c r="T1223" s="7" t="s">
        <v>7414</v>
      </c>
      <c r="Y1223" s="2" t="s">
        <v>3412</v>
      </c>
      <c r="AE1223" s="2" t="s">
        <v>7415</v>
      </c>
      <c r="AF1223" s="6" t="s">
        <v>1477</v>
      </c>
      <c r="AG1223" s="6" t="s">
        <v>1512</v>
      </c>
      <c r="AH1223" s="6" t="s">
        <v>1480</v>
      </c>
      <c r="AI1223" s="6" t="s">
        <v>1477</v>
      </c>
      <c r="AJ1223" s="6" t="s">
        <v>1477</v>
      </c>
      <c r="AK1223" s="6" t="s">
        <v>1477</v>
      </c>
      <c r="AL1223" s="6" t="s">
        <v>1477</v>
      </c>
      <c r="AM1223" s="6" t="s">
        <v>1477</v>
      </c>
      <c r="AN1223" s="6" t="s">
        <v>1477</v>
      </c>
      <c r="AO1223" s="6" t="s">
        <v>1477</v>
      </c>
      <c r="AP1223" s="6" t="s">
        <v>1478</v>
      </c>
      <c r="AQ1223" s="6" t="s">
        <v>1508</v>
      </c>
      <c r="AR1223" s="6" t="s">
        <v>1477</v>
      </c>
      <c r="AS1223" s="6" t="s">
        <v>1477</v>
      </c>
      <c r="AT1223" s="2" t="b">
        <f t="shared" si="36"/>
        <v>0</v>
      </c>
      <c r="AU1223" s="2" t="b">
        <f t="shared" si="44"/>
        <v>0</v>
      </c>
      <c r="AV1223" s="8" t="b">
        <f t="shared" si="37"/>
        <v>1</v>
      </c>
      <c r="AW1223" s="2" t="b">
        <f t="shared" si="38"/>
        <v>0</v>
      </c>
      <c r="AX1223" s="2" t="b">
        <f t="shared" si="39"/>
        <v>1</v>
      </c>
      <c r="AY1223" s="2" t="b">
        <f t="shared" si="40"/>
        <v>0</v>
      </c>
    </row>
    <row r="1224" spans="1:51" ht="16" x14ac:dyDescent="0.2">
      <c r="A1224" s="4" t="s">
        <v>7416</v>
      </c>
      <c r="B1224" s="2" t="s">
        <v>846</v>
      </c>
      <c r="E1224" s="2" t="s">
        <v>1978</v>
      </c>
      <c r="F1224" s="2">
        <v>15</v>
      </c>
      <c r="G1224" s="2" t="s">
        <v>3403</v>
      </c>
      <c r="H1224" s="2" t="s">
        <v>3403</v>
      </c>
      <c r="I1224" s="2" t="s">
        <v>6640</v>
      </c>
      <c r="J1224" s="2" t="s">
        <v>7410</v>
      </c>
      <c r="K1224" s="7" t="s">
        <v>7411</v>
      </c>
      <c r="L1224" s="2" t="s">
        <v>1473</v>
      </c>
      <c r="M1224" s="2" t="s">
        <v>1528</v>
      </c>
      <c r="N1224" s="2" t="s">
        <v>7417</v>
      </c>
      <c r="O1224" s="2" t="s">
        <v>3817</v>
      </c>
      <c r="P1224" s="2" t="s">
        <v>7418</v>
      </c>
      <c r="Q1224" s="2" t="s">
        <v>7419</v>
      </c>
      <c r="AE1224" s="2" t="s">
        <v>7420</v>
      </c>
      <c r="AF1224" s="6" t="s">
        <v>1477</v>
      </c>
      <c r="AG1224" s="6" t="s">
        <v>1477</v>
      </c>
      <c r="AH1224" s="6" t="s">
        <v>1477</v>
      </c>
      <c r="AI1224" s="6" t="s">
        <v>1477</v>
      </c>
      <c r="AJ1224" s="6" t="s">
        <v>1477</v>
      </c>
      <c r="AK1224" s="6" t="s">
        <v>1477</v>
      </c>
      <c r="AL1224" s="6" t="s">
        <v>1477</v>
      </c>
      <c r="AM1224" s="6" t="s">
        <v>1477</v>
      </c>
      <c r="AN1224" s="6" t="s">
        <v>1477</v>
      </c>
      <c r="AO1224" s="6" t="s">
        <v>1477</v>
      </c>
      <c r="AP1224" s="6" t="s">
        <v>1478</v>
      </c>
      <c r="AQ1224" s="6" t="s">
        <v>1566</v>
      </c>
      <c r="AR1224" s="6" t="s">
        <v>2084</v>
      </c>
      <c r="AS1224" s="6" t="s">
        <v>1536</v>
      </c>
      <c r="AT1224" s="2" t="b">
        <f t="shared" si="36"/>
        <v>1</v>
      </c>
      <c r="AU1224" s="2" t="b">
        <f t="shared" si="44"/>
        <v>0</v>
      </c>
      <c r="AV1224" s="8" t="b">
        <f t="shared" si="37"/>
        <v>0</v>
      </c>
      <c r="AW1224" s="2" t="b">
        <f t="shared" si="38"/>
        <v>0</v>
      </c>
      <c r="AX1224" s="2" t="b">
        <f t="shared" si="39"/>
        <v>0</v>
      </c>
      <c r="AY1224" s="2" t="b">
        <f t="shared" si="40"/>
        <v>0</v>
      </c>
    </row>
    <row r="1225" spans="1:51" ht="16" x14ac:dyDescent="0.2">
      <c r="A1225" s="4" t="s">
        <v>7421</v>
      </c>
      <c r="B1225" s="2" t="s">
        <v>218</v>
      </c>
      <c r="C1225" s="2"/>
      <c r="E1225" s="3" t="s">
        <v>1463</v>
      </c>
      <c r="F1225" s="2">
        <v>15</v>
      </c>
      <c r="G1225" s="2" t="s">
        <v>3403</v>
      </c>
      <c r="H1225" s="2" t="s">
        <v>3403</v>
      </c>
      <c r="I1225" s="2" t="s">
        <v>6640</v>
      </c>
      <c r="J1225" s="2" t="s">
        <v>7410</v>
      </c>
      <c r="K1225" s="7" t="s">
        <v>7411</v>
      </c>
      <c r="L1225" s="2" t="s">
        <v>1998</v>
      </c>
      <c r="M1225" s="2" t="s">
        <v>1999</v>
      </c>
      <c r="R1225" s="2" t="s">
        <v>7422</v>
      </c>
      <c r="AE1225" s="2" t="s">
        <v>7423</v>
      </c>
      <c r="AF1225" s="6" t="s">
        <v>1477</v>
      </c>
      <c r="AG1225" s="6" t="s">
        <v>2084</v>
      </c>
      <c r="AH1225" s="6" t="s">
        <v>1497</v>
      </c>
      <c r="AI1225" s="6" t="s">
        <v>1477</v>
      </c>
      <c r="AJ1225" s="6" t="s">
        <v>1477</v>
      </c>
      <c r="AK1225" s="6" t="s">
        <v>1477</v>
      </c>
      <c r="AL1225" s="6" t="s">
        <v>1477</v>
      </c>
      <c r="AM1225" s="6" t="s">
        <v>1477</v>
      </c>
      <c r="AN1225" s="6" t="s">
        <v>1477</v>
      </c>
      <c r="AO1225" s="6" t="s">
        <v>1477</v>
      </c>
      <c r="AP1225" s="6" t="s">
        <v>1478</v>
      </c>
      <c r="AQ1225" s="6" t="s">
        <v>2084</v>
      </c>
      <c r="AR1225" s="6" t="s">
        <v>1496</v>
      </c>
      <c r="AS1225" s="6" t="s">
        <v>1480</v>
      </c>
      <c r="AT1225" s="2" t="b">
        <f t="shared" si="36"/>
        <v>0</v>
      </c>
      <c r="AU1225" s="2" t="b">
        <f t="shared" si="44"/>
        <v>0</v>
      </c>
      <c r="AV1225" s="8" t="b">
        <f t="shared" si="37"/>
        <v>1</v>
      </c>
      <c r="AW1225" s="2" t="b">
        <f t="shared" si="38"/>
        <v>1</v>
      </c>
      <c r="AX1225" s="2" t="b">
        <f t="shared" si="39"/>
        <v>0</v>
      </c>
      <c r="AY1225" s="2" t="b">
        <f t="shared" si="40"/>
        <v>0</v>
      </c>
    </row>
    <row r="1226" spans="1:51" ht="16" x14ac:dyDescent="0.2">
      <c r="A1226" s="4" t="s">
        <v>7424</v>
      </c>
      <c r="B1226" s="2" t="s">
        <v>219</v>
      </c>
      <c r="E1226" s="2" t="s">
        <v>1463</v>
      </c>
      <c r="F1226" s="2">
        <v>15</v>
      </c>
      <c r="G1226" s="2" t="s">
        <v>3403</v>
      </c>
      <c r="H1226" s="2" t="s">
        <v>3403</v>
      </c>
      <c r="I1226" s="2" t="s">
        <v>6640</v>
      </c>
      <c r="J1226" s="2" t="s">
        <v>7410</v>
      </c>
      <c r="K1226" s="7" t="s">
        <v>7411</v>
      </c>
      <c r="L1226" s="2" t="s">
        <v>1998</v>
      </c>
      <c r="M1226" s="2" t="s">
        <v>1999</v>
      </c>
      <c r="R1226" s="2" t="s">
        <v>7425</v>
      </c>
      <c r="AE1226" s="2" t="s">
        <v>7426</v>
      </c>
      <c r="AF1226" s="6" t="s">
        <v>1477</v>
      </c>
      <c r="AG1226" s="6" t="s">
        <v>2084</v>
      </c>
      <c r="AH1226" s="6" t="s">
        <v>1682</v>
      </c>
      <c r="AI1226" s="6" t="s">
        <v>1477</v>
      </c>
      <c r="AJ1226" s="6" t="s">
        <v>1477</v>
      </c>
      <c r="AK1226" s="6" t="s">
        <v>1477</v>
      </c>
      <c r="AL1226" s="6" t="s">
        <v>1477</v>
      </c>
      <c r="AM1226" s="6" t="s">
        <v>1477</v>
      </c>
      <c r="AN1226" s="6" t="s">
        <v>1477</v>
      </c>
      <c r="AO1226" s="6" t="s">
        <v>1477</v>
      </c>
      <c r="AP1226" s="6" t="s">
        <v>1682</v>
      </c>
      <c r="AQ1226" s="6" t="s">
        <v>1615</v>
      </c>
      <c r="AR1226" s="6" t="s">
        <v>1525</v>
      </c>
      <c r="AS1226" s="6" t="s">
        <v>1480</v>
      </c>
      <c r="AT1226" s="2" t="b">
        <f t="shared" si="36"/>
        <v>0</v>
      </c>
      <c r="AU1226" s="2" t="b">
        <f t="shared" si="44"/>
        <v>0</v>
      </c>
      <c r="AV1226" s="8" t="b">
        <f t="shared" si="37"/>
        <v>1</v>
      </c>
      <c r="AW1226" s="2" t="b">
        <f t="shared" si="38"/>
        <v>1</v>
      </c>
      <c r="AX1226" s="2" t="b">
        <f t="shared" si="39"/>
        <v>0</v>
      </c>
      <c r="AY1226" s="2" t="b">
        <f t="shared" si="40"/>
        <v>0</v>
      </c>
    </row>
    <row r="1227" spans="1:51" ht="16" x14ac:dyDescent="0.2">
      <c r="A1227" s="4" t="s">
        <v>7427</v>
      </c>
      <c r="B1227" s="2" t="s">
        <v>729</v>
      </c>
      <c r="E1227" s="2" t="s">
        <v>1463</v>
      </c>
      <c r="F1227" s="2">
        <v>15</v>
      </c>
      <c r="G1227" s="2" t="s">
        <v>3403</v>
      </c>
      <c r="H1227" s="2" t="s">
        <v>3403</v>
      </c>
      <c r="I1227" s="2" t="s">
        <v>6640</v>
      </c>
      <c r="J1227" s="2" t="s">
        <v>7410</v>
      </c>
      <c r="K1227" s="7" t="s">
        <v>7411</v>
      </c>
      <c r="L1227" s="2" t="s">
        <v>1473</v>
      </c>
      <c r="M1227" s="2" t="s">
        <v>1528</v>
      </c>
      <c r="N1227" s="2" t="s">
        <v>3855</v>
      </c>
      <c r="O1227" s="2" t="s">
        <v>3428</v>
      </c>
      <c r="P1227" s="2" t="s">
        <v>7428</v>
      </c>
      <c r="Q1227" s="2" t="s">
        <v>7429</v>
      </c>
      <c r="AE1227" s="2" t="s">
        <v>7430</v>
      </c>
      <c r="AF1227" s="6" t="s">
        <v>1477</v>
      </c>
      <c r="AG1227" s="6" t="s">
        <v>2084</v>
      </c>
      <c r="AH1227" s="6" t="s">
        <v>1535</v>
      </c>
      <c r="AI1227" s="6" t="s">
        <v>1477</v>
      </c>
      <c r="AJ1227" s="6" t="s">
        <v>1477</v>
      </c>
      <c r="AK1227" s="6" t="s">
        <v>1477</v>
      </c>
      <c r="AL1227" s="6" t="s">
        <v>1477</v>
      </c>
      <c r="AM1227" s="6" t="s">
        <v>1477</v>
      </c>
      <c r="AN1227" s="6" t="s">
        <v>1477</v>
      </c>
      <c r="AO1227" s="6" t="s">
        <v>1477</v>
      </c>
      <c r="AP1227" s="6" t="s">
        <v>1478</v>
      </c>
      <c r="AQ1227" s="6" t="s">
        <v>2084</v>
      </c>
      <c r="AR1227" s="6" t="s">
        <v>1535</v>
      </c>
      <c r="AS1227" s="6" t="s">
        <v>1480</v>
      </c>
      <c r="AT1227" s="2" t="b">
        <f t="shared" si="36"/>
        <v>0</v>
      </c>
      <c r="AU1227" s="2" t="b">
        <f t="shared" si="44"/>
        <v>0</v>
      </c>
      <c r="AV1227" s="8" t="b">
        <f t="shared" si="37"/>
        <v>1</v>
      </c>
      <c r="AW1227" s="2" t="b">
        <f t="shared" si="38"/>
        <v>1</v>
      </c>
      <c r="AX1227" s="2" t="b">
        <f t="shared" si="39"/>
        <v>0</v>
      </c>
      <c r="AY1227" s="2" t="b">
        <f t="shared" si="40"/>
        <v>0</v>
      </c>
    </row>
    <row r="1228" spans="1:51" ht="16" x14ac:dyDescent="0.2">
      <c r="A1228" s="4" t="s">
        <v>7431</v>
      </c>
      <c r="B1228" s="2" t="s">
        <v>751</v>
      </c>
      <c r="E1228" s="2" t="s">
        <v>1463</v>
      </c>
      <c r="F1228" s="2">
        <v>15</v>
      </c>
      <c r="G1228" s="2" t="s">
        <v>3403</v>
      </c>
      <c r="H1228" s="2" t="s">
        <v>3403</v>
      </c>
      <c r="I1228" s="2" t="s">
        <v>6640</v>
      </c>
      <c r="J1228" s="2" t="s">
        <v>7410</v>
      </c>
      <c r="K1228" s="7" t="s">
        <v>7411</v>
      </c>
      <c r="L1228" s="2" t="s">
        <v>1473</v>
      </c>
      <c r="M1228" s="2" t="s">
        <v>1528</v>
      </c>
      <c r="N1228" s="2" t="s">
        <v>5245</v>
      </c>
      <c r="O1228" s="2" t="s">
        <v>3589</v>
      </c>
      <c r="P1228" s="2" t="s">
        <v>7432</v>
      </c>
      <c r="Q1228" s="2" t="s">
        <v>7433</v>
      </c>
      <c r="AE1228" s="2" t="s">
        <v>7434</v>
      </c>
      <c r="AF1228" s="6" t="s">
        <v>1477</v>
      </c>
      <c r="AG1228" s="6" t="s">
        <v>1526</v>
      </c>
      <c r="AH1228" s="6" t="s">
        <v>1682</v>
      </c>
      <c r="AI1228" s="6" t="s">
        <v>1477</v>
      </c>
      <c r="AJ1228" s="6" t="s">
        <v>1477</v>
      </c>
      <c r="AK1228" s="6" t="s">
        <v>1477</v>
      </c>
      <c r="AL1228" s="6" t="s">
        <v>1477</v>
      </c>
      <c r="AM1228" s="6" t="s">
        <v>1477</v>
      </c>
      <c r="AN1228" s="6" t="s">
        <v>1477</v>
      </c>
      <c r="AO1228" s="6" t="s">
        <v>1477</v>
      </c>
      <c r="AP1228" s="6" t="s">
        <v>1682</v>
      </c>
      <c r="AQ1228" s="6" t="s">
        <v>1525</v>
      </c>
      <c r="AR1228" s="6" t="s">
        <v>1525</v>
      </c>
      <c r="AS1228" s="6" t="s">
        <v>1480</v>
      </c>
      <c r="AT1228" s="2" t="b">
        <f t="shared" si="36"/>
        <v>0</v>
      </c>
      <c r="AU1228" s="2" t="b">
        <f t="shared" si="44"/>
        <v>0</v>
      </c>
      <c r="AV1228" s="8" t="b">
        <f t="shared" si="37"/>
        <v>1</v>
      </c>
      <c r="AW1228" s="2" t="b">
        <f t="shared" si="38"/>
        <v>1</v>
      </c>
      <c r="AX1228" s="2" t="b">
        <f t="shared" si="39"/>
        <v>0</v>
      </c>
      <c r="AY1228" s="2" t="b">
        <f t="shared" si="40"/>
        <v>0</v>
      </c>
    </row>
    <row r="1229" spans="1:51" ht="16" x14ac:dyDescent="0.2">
      <c r="A1229" s="4" t="s">
        <v>7435</v>
      </c>
      <c r="B1229" s="2" t="s">
        <v>753</v>
      </c>
      <c r="E1229" s="2" t="s">
        <v>1463</v>
      </c>
      <c r="F1229" s="2">
        <v>15</v>
      </c>
      <c r="G1229" s="2" t="s">
        <v>3403</v>
      </c>
      <c r="H1229" s="2" t="s">
        <v>3403</v>
      </c>
      <c r="I1229" s="2" t="s">
        <v>6640</v>
      </c>
      <c r="J1229" s="2" t="s">
        <v>7410</v>
      </c>
      <c r="K1229" s="7" t="s">
        <v>7411</v>
      </c>
      <c r="L1229" s="2" t="s">
        <v>1473</v>
      </c>
      <c r="M1229" s="2" t="s">
        <v>1528</v>
      </c>
      <c r="N1229" s="2" t="s">
        <v>5260</v>
      </c>
      <c r="O1229" s="2" t="s">
        <v>3589</v>
      </c>
      <c r="P1229" s="2" t="s">
        <v>7436</v>
      </c>
      <c r="Q1229" s="2" t="s">
        <v>7437</v>
      </c>
      <c r="AE1229" s="2" t="s">
        <v>7438</v>
      </c>
      <c r="AF1229" s="6" t="s">
        <v>1477</v>
      </c>
      <c r="AG1229" s="6" t="s">
        <v>2084</v>
      </c>
      <c r="AH1229" s="6" t="s">
        <v>1682</v>
      </c>
      <c r="AI1229" s="6" t="s">
        <v>1477</v>
      </c>
      <c r="AJ1229" s="6" t="s">
        <v>1477</v>
      </c>
      <c r="AK1229" s="6" t="s">
        <v>1477</v>
      </c>
      <c r="AL1229" s="6" t="s">
        <v>1477</v>
      </c>
      <c r="AM1229" s="6" t="s">
        <v>1477</v>
      </c>
      <c r="AN1229" s="6" t="s">
        <v>1477</v>
      </c>
      <c r="AO1229" s="6" t="s">
        <v>1477</v>
      </c>
      <c r="AP1229" s="6" t="s">
        <v>1480</v>
      </c>
      <c r="AQ1229" s="6" t="s">
        <v>1615</v>
      </c>
      <c r="AR1229" s="6" t="s">
        <v>1525</v>
      </c>
      <c r="AS1229" s="6" t="s">
        <v>1512</v>
      </c>
      <c r="AT1229" s="2" t="b">
        <f t="shared" si="36"/>
        <v>0</v>
      </c>
      <c r="AU1229" s="2" t="b">
        <f t="shared" si="44"/>
        <v>0</v>
      </c>
      <c r="AV1229" s="8" t="b">
        <f t="shared" si="37"/>
        <v>1</v>
      </c>
      <c r="AW1229" s="2" t="b">
        <f t="shared" si="38"/>
        <v>1</v>
      </c>
      <c r="AX1229" s="2" t="b">
        <f t="shared" si="39"/>
        <v>0</v>
      </c>
      <c r="AY1229" s="2" t="b">
        <f t="shared" si="40"/>
        <v>0</v>
      </c>
    </row>
    <row r="1230" spans="1:51" ht="16" x14ac:dyDescent="0.2">
      <c r="A1230" s="4" t="s">
        <v>7439</v>
      </c>
      <c r="B1230" s="2" t="s">
        <v>758</v>
      </c>
      <c r="E1230" s="2" t="s">
        <v>1463</v>
      </c>
      <c r="F1230" s="2">
        <v>15</v>
      </c>
      <c r="G1230" s="2" t="s">
        <v>3403</v>
      </c>
      <c r="H1230" s="2" t="s">
        <v>3403</v>
      </c>
      <c r="I1230" s="2" t="s">
        <v>6640</v>
      </c>
      <c r="J1230" s="2" t="s">
        <v>7410</v>
      </c>
      <c r="K1230" s="7" t="s">
        <v>7411</v>
      </c>
      <c r="L1230" s="2" t="s">
        <v>1473</v>
      </c>
      <c r="M1230" s="2" t="s">
        <v>1528</v>
      </c>
      <c r="N1230" s="2" t="s">
        <v>5255</v>
      </c>
      <c r="O1230" s="2" t="s">
        <v>3589</v>
      </c>
      <c r="P1230" s="2" t="s">
        <v>7440</v>
      </c>
      <c r="Q1230" s="2" t="s">
        <v>7441</v>
      </c>
      <c r="AE1230" s="2" t="s">
        <v>7442</v>
      </c>
      <c r="AF1230" s="6" t="s">
        <v>1477</v>
      </c>
      <c r="AG1230" s="6" t="s">
        <v>2084</v>
      </c>
      <c r="AH1230" s="6" t="s">
        <v>1682</v>
      </c>
      <c r="AI1230" s="6" t="s">
        <v>1477</v>
      </c>
      <c r="AJ1230" s="6" t="s">
        <v>1477</v>
      </c>
      <c r="AK1230" s="6" t="s">
        <v>1477</v>
      </c>
      <c r="AL1230" s="6" t="s">
        <v>1477</v>
      </c>
      <c r="AM1230" s="6" t="s">
        <v>1477</v>
      </c>
      <c r="AN1230" s="6" t="s">
        <v>1477</v>
      </c>
      <c r="AO1230" s="6" t="s">
        <v>1477</v>
      </c>
      <c r="AP1230" s="6" t="s">
        <v>1682</v>
      </c>
      <c r="AQ1230" s="6" t="s">
        <v>1615</v>
      </c>
      <c r="AR1230" s="6" t="s">
        <v>1525</v>
      </c>
      <c r="AS1230" s="6" t="s">
        <v>1480</v>
      </c>
      <c r="AT1230" s="2" t="b">
        <f t="shared" si="36"/>
        <v>0</v>
      </c>
      <c r="AU1230" s="2" t="b">
        <f t="shared" si="44"/>
        <v>0</v>
      </c>
      <c r="AV1230" s="8" t="b">
        <f t="shared" si="37"/>
        <v>1</v>
      </c>
      <c r="AW1230" s="2" t="b">
        <f t="shared" si="38"/>
        <v>1</v>
      </c>
      <c r="AX1230" s="2" t="b">
        <f t="shared" si="39"/>
        <v>0</v>
      </c>
      <c r="AY1230" s="2" t="b">
        <f t="shared" si="40"/>
        <v>0</v>
      </c>
    </row>
    <row r="1231" spans="1:51" ht="16" x14ac:dyDescent="0.2">
      <c r="A1231" s="4" t="s">
        <v>7443</v>
      </c>
      <c r="B1231" s="2" t="s">
        <v>223</v>
      </c>
      <c r="E1231" s="2" t="s">
        <v>1464</v>
      </c>
      <c r="F1231" s="2">
        <v>15</v>
      </c>
      <c r="G1231" s="2" t="s">
        <v>3403</v>
      </c>
      <c r="H1231" s="2" t="s">
        <v>3403</v>
      </c>
      <c r="I1231" s="2" t="s">
        <v>6640</v>
      </c>
      <c r="J1231" s="2" t="s">
        <v>7444</v>
      </c>
      <c r="K1231" s="7" t="s">
        <v>7445</v>
      </c>
      <c r="L1231" s="2" t="s">
        <v>1998</v>
      </c>
      <c r="M1231" s="2" t="s">
        <v>1999</v>
      </c>
      <c r="R1231" s="2" t="s">
        <v>7446</v>
      </c>
      <c r="AE1231" s="2" t="s">
        <v>7447</v>
      </c>
      <c r="AF1231" s="6" t="s">
        <v>1477</v>
      </c>
      <c r="AG1231" s="6" t="s">
        <v>1496</v>
      </c>
      <c r="AH1231" s="6" t="s">
        <v>1480</v>
      </c>
      <c r="AI1231" s="6" t="s">
        <v>1477</v>
      </c>
      <c r="AJ1231" s="6" t="s">
        <v>1477</v>
      </c>
      <c r="AK1231" s="6" t="s">
        <v>1477</v>
      </c>
      <c r="AL1231" s="6" t="s">
        <v>1477</v>
      </c>
      <c r="AM1231" s="6" t="s">
        <v>1477</v>
      </c>
      <c r="AN1231" s="6" t="s">
        <v>1477</v>
      </c>
      <c r="AO1231" s="6" t="s">
        <v>1477</v>
      </c>
      <c r="AP1231" s="6" t="s">
        <v>1478</v>
      </c>
      <c r="AQ1231" s="6" t="s">
        <v>1535</v>
      </c>
      <c r="AR1231" s="6" t="s">
        <v>1477</v>
      </c>
      <c r="AS1231" s="6" t="s">
        <v>1477</v>
      </c>
      <c r="AT1231" s="2" t="b">
        <f t="shared" si="36"/>
        <v>0</v>
      </c>
      <c r="AU1231" s="2" t="b">
        <f t="shared" si="44"/>
        <v>0</v>
      </c>
      <c r="AV1231" s="8" t="b">
        <f t="shared" si="37"/>
        <v>1</v>
      </c>
      <c r="AW1231" s="2" t="b">
        <f t="shared" si="38"/>
        <v>0</v>
      </c>
      <c r="AX1231" s="2" t="b">
        <f t="shared" si="39"/>
        <v>1</v>
      </c>
      <c r="AY1231" s="2" t="b">
        <f t="shared" si="40"/>
        <v>0</v>
      </c>
    </row>
    <row r="1232" spans="1:51" ht="16" x14ac:dyDescent="0.2">
      <c r="A1232" s="4" t="s">
        <v>7448</v>
      </c>
      <c r="B1232" s="2" t="s">
        <v>224</v>
      </c>
      <c r="D1232" s="2" t="s">
        <v>1465</v>
      </c>
      <c r="E1232" s="2" t="s">
        <v>1465</v>
      </c>
      <c r="F1232" s="2">
        <v>15</v>
      </c>
      <c r="G1232" s="2" t="s">
        <v>3403</v>
      </c>
      <c r="H1232" s="2" t="s">
        <v>3403</v>
      </c>
      <c r="I1232" s="2" t="s">
        <v>6640</v>
      </c>
      <c r="J1232" s="2" t="s">
        <v>7444</v>
      </c>
      <c r="K1232" s="7" t="s">
        <v>7445</v>
      </c>
      <c r="L1232" s="2" t="s">
        <v>1998</v>
      </c>
      <c r="M1232" s="2" t="s">
        <v>1999</v>
      </c>
      <c r="R1232" s="2" t="s">
        <v>7449</v>
      </c>
      <c r="AE1232" s="2" t="s">
        <v>7450</v>
      </c>
      <c r="AF1232" s="6" t="s">
        <v>1477</v>
      </c>
      <c r="AG1232" s="6" t="s">
        <v>1477</v>
      </c>
      <c r="AH1232" s="6" t="s">
        <v>1682</v>
      </c>
      <c r="AI1232" s="6" t="s">
        <v>1477</v>
      </c>
      <c r="AJ1232" s="6" t="s">
        <v>1477</v>
      </c>
      <c r="AK1232" s="6" t="s">
        <v>1477</v>
      </c>
      <c r="AL1232" s="6" t="s">
        <v>1477</v>
      </c>
      <c r="AM1232" s="6" t="s">
        <v>1477</v>
      </c>
      <c r="AN1232" s="6" t="s">
        <v>1477</v>
      </c>
      <c r="AO1232" s="6" t="s">
        <v>1477</v>
      </c>
      <c r="AP1232" s="6" t="s">
        <v>1484</v>
      </c>
      <c r="AQ1232" s="6" t="s">
        <v>1558</v>
      </c>
      <c r="AR1232" s="6" t="s">
        <v>1615</v>
      </c>
      <c r="AS1232" s="6" t="s">
        <v>1478</v>
      </c>
      <c r="AT1232" s="2" t="b">
        <f t="shared" si="36"/>
        <v>0</v>
      </c>
      <c r="AU1232" s="2" t="b">
        <f t="shared" si="44"/>
        <v>0</v>
      </c>
      <c r="AV1232" s="8" t="b">
        <f t="shared" si="37"/>
        <v>0</v>
      </c>
      <c r="AW1232" s="2" t="b">
        <f t="shared" si="38"/>
        <v>0</v>
      </c>
      <c r="AX1232" s="2" t="b">
        <f t="shared" si="39"/>
        <v>0</v>
      </c>
      <c r="AY1232" s="2" t="b">
        <f t="shared" si="40"/>
        <v>1</v>
      </c>
    </row>
    <row r="1233" spans="1:51" ht="16" x14ac:dyDescent="0.2">
      <c r="A1233" s="4" t="s">
        <v>7451</v>
      </c>
      <c r="B1233" s="2" t="s">
        <v>226</v>
      </c>
      <c r="E1233" s="2" t="s">
        <v>1978</v>
      </c>
      <c r="F1233" s="2">
        <v>15</v>
      </c>
      <c r="G1233" s="2" t="s">
        <v>3403</v>
      </c>
      <c r="H1233" s="2" t="s">
        <v>3403</v>
      </c>
      <c r="I1233" s="2" t="s">
        <v>6640</v>
      </c>
      <c r="J1233" s="2" t="s">
        <v>7444</v>
      </c>
      <c r="K1233" s="7" t="s">
        <v>7445</v>
      </c>
      <c r="L1233" s="2" t="s">
        <v>1998</v>
      </c>
      <c r="M1233" s="2" t="s">
        <v>1999</v>
      </c>
      <c r="R1233" s="2" t="s">
        <v>7452</v>
      </c>
      <c r="AE1233" s="2" t="s">
        <v>7453</v>
      </c>
      <c r="AF1233" s="6" t="s">
        <v>1477</v>
      </c>
      <c r="AG1233" s="6" t="s">
        <v>1477</v>
      </c>
      <c r="AH1233" s="6" t="s">
        <v>1477</v>
      </c>
      <c r="AI1233" s="6" t="s">
        <v>1477</v>
      </c>
      <c r="AJ1233" s="6" t="s">
        <v>1477</v>
      </c>
      <c r="AK1233" s="6" t="s">
        <v>1477</v>
      </c>
      <c r="AL1233" s="6" t="s">
        <v>1477</v>
      </c>
      <c r="AM1233" s="6" t="s">
        <v>1477</v>
      </c>
      <c r="AN1233" s="6" t="s">
        <v>1477</v>
      </c>
      <c r="AO1233" s="6" t="s">
        <v>1477</v>
      </c>
      <c r="AP1233" s="6" t="s">
        <v>1478</v>
      </c>
      <c r="AQ1233" s="6" t="s">
        <v>1566</v>
      </c>
      <c r="AR1233" s="6" t="s">
        <v>2084</v>
      </c>
      <c r="AS1233" s="6" t="s">
        <v>1480</v>
      </c>
      <c r="AT1233" s="2" t="b">
        <f t="shared" si="36"/>
        <v>1</v>
      </c>
      <c r="AU1233" s="2" t="b">
        <f t="shared" si="44"/>
        <v>0</v>
      </c>
      <c r="AV1233" s="8" t="b">
        <f t="shared" si="37"/>
        <v>0</v>
      </c>
      <c r="AW1233" s="2" t="b">
        <f t="shared" si="38"/>
        <v>0</v>
      </c>
      <c r="AX1233" s="2" t="b">
        <f t="shared" si="39"/>
        <v>0</v>
      </c>
      <c r="AY1233" s="2" t="b">
        <f t="shared" si="40"/>
        <v>0</v>
      </c>
    </row>
    <row r="1234" spans="1:51" ht="16" x14ac:dyDescent="0.2">
      <c r="A1234" s="4" t="s">
        <v>7454</v>
      </c>
      <c r="B1234" s="2" t="s">
        <v>220</v>
      </c>
      <c r="E1234" s="2" t="s">
        <v>1463</v>
      </c>
      <c r="F1234" s="2">
        <v>15</v>
      </c>
      <c r="G1234" s="2" t="s">
        <v>3403</v>
      </c>
      <c r="H1234" s="2" t="s">
        <v>3403</v>
      </c>
      <c r="I1234" s="2" t="s">
        <v>6640</v>
      </c>
      <c r="J1234" s="2" t="s">
        <v>7444</v>
      </c>
      <c r="K1234" s="7" t="s">
        <v>7445</v>
      </c>
      <c r="L1234" s="2" t="s">
        <v>1998</v>
      </c>
      <c r="M1234" s="2" t="s">
        <v>1999</v>
      </c>
      <c r="R1234" s="2" t="s">
        <v>7455</v>
      </c>
      <c r="AE1234" s="2" t="s">
        <v>7456</v>
      </c>
      <c r="AF1234" s="6" t="s">
        <v>1477</v>
      </c>
      <c r="AG1234" s="6" t="s">
        <v>1536</v>
      </c>
      <c r="AH1234" s="6" t="s">
        <v>1682</v>
      </c>
      <c r="AI1234" s="6" t="s">
        <v>1477</v>
      </c>
      <c r="AJ1234" s="6" t="s">
        <v>1477</v>
      </c>
      <c r="AK1234" s="6" t="s">
        <v>1477</v>
      </c>
      <c r="AL1234" s="6" t="s">
        <v>1477</v>
      </c>
      <c r="AM1234" s="6" t="s">
        <v>1477</v>
      </c>
      <c r="AN1234" s="6" t="s">
        <v>1477</v>
      </c>
      <c r="AO1234" s="6" t="s">
        <v>1477</v>
      </c>
      <c r="AP1234" s="6" t="s">
        <v>1480</v>
      </c>
      <c r="AQ1234" s="6" t="s">
        <v>1615</v>
      </c>
      <c r="AR1234" s="6" t="s">
        <v>1682</v>
      </c>
      <c r="AS1234" s="6" t="s">
        <v>1480</v>
      </c>
      <c r="AT1234" s="2" t="b">
        <f t="shared" si="36"/>
        <v>0</v>
      </c>
      <c r="AU1234" s="2" t="b">
        <f t="shared" si="44"/>
        <v>0</v>
      </c>
      <c r="AV1234" s="8" t="b">
        <f t="shared" si="37"/>
        <v>1</v>
      </c>
      <c r="AW1234" s="2" t="b">
        <f t="shared" si="38"/>
        <v>1</v>
      </c>
      <c r="AX1234" s="2" t="b">
        <f t="shared" si="39"/>
        <v>0</v>
      </c>
      <c r="AY1234" s="2" t="b">
        <f t="shared" si="40"/>
        <v>0</v>
      </c>
    </row>
    <row r="1235" spans="1:51" ht="16" x14ac:dyDescent="0.2">
      <c r="A1235" s="4" t="s">
        <v>7457</v>
      </c>
      <c r="B1235" s="2" t="s">
        <v>221</v>
      </c>
      <c r="E1235" s="2" t="s">
        <v>1463</v>
      </c>
      <c r="F1235" s="2">
        <v>15</v>
      </c>
      <c r="G1235" s="2" t="s">
        <v>3403</v>
      </c>
      <c r="H1235" s="2" t="s">
        <v>3403</v>
      </c>
      <c r="I1235" s="2" t="s">
        <v>6640</v>
      </c>
      <c r="J1235" s="2" t="s">
        <v>7444</v>
      </c>
      <c r="K1235" s="7" t="s">
        <v>7445</v>
      </c>
      <c r="L1235" s="2" t="s">
        <v>1998</v>
      </c>
      <c r="M1235" s="2" t="s">
        <v>1999</v>
      </c>
      <c r="R1235" s="2" t="s">
        <v>7458</v>
      </c>
      <c r="AE1235" s="2" t="s">
        <v>7459</v>
      </c>
      <c r="AF1235" s="6" t="s">
        <v>1477</v>
      </c>
      <c r="AG1235" s="6" t="s">
        <v>2084</v>
      </c>
      <c r="AH1235" s="6" t="s">
        <v>1682</v>
      </c>
      <c r="AI1235" s="6" t="s">
        <v>1477</v>
      </c>
      <c r="AJ1235" s="6" t="s">
        <v>1477</v>
      </c>
      <c r="AK1235" s="6" t="s">
        <v>1477</v>
      </c>
      <c r="AL1235" s="6" t="s">
        <v>1477</v>
      </c>
      <c r="AM1235" s="6" t="s">
        <v>1477</v>
      </c>
      <c r="AN1235" s="6" t="s">
        <v>1477</v>
      </c>
      <c r="AO1235" s="6" t="s">
        <v>1477</v>
      </c>
      <c r="AP1235" s="6" t="s">
        <v>1478</v>
      </c>
      <c r="AQ1235" s="6" t="s">
        <v>2084</v>
      </c>
      <c r="AR1235" s="6" t="s">
        <v>1535</v>
      </c>
      <c r="AS1235" s="6" t="s">
        <v>1480</v>
      </c>
      <c r="AT1235" s="2" t="b">
        <f t="shared" si="36"/>
        <v>0</v>
      </c>
      <c r="AU1235" s="2" t="b">
        <f t="shared" si="44"/>
        <v>0</v>
      </c>
      <c r="AV1235" s="8" t="b">
        <f t="shared" si="37"/>
        <v>1</v>
      </c>
      <c r="AW1235" s="2" t="b">
        <f t="shared" si="38"/>
        <v>1</v>
      </c>
      <c r="AX1235" s="2" t="b">
        <f t="shared" si="39"/>
        <v>0</v>
      </c>
      <c r="AY1235" s="2" t="b">
        <f t="shared" si="40"/>
        <v>0</v>
      </c>
    </row>
    <row r="1236" spans="1:51" ht="16" x14ac:dyDescent="0.2">
      <c r="A1236" s="4" t="s">
        <v>7460</v>
      </c>
      <c r="B1236" s="2" t="s">
        <v>222</v>
      </c>
      <c r="E1236" s="2" t="s">
        <v>1463</v>
      </c>
      <c r="F1236" s="2">
        <v>15</v>
      </c>
      <c r="G1236" s="2" t="s">
        <v>3403</v>
      </c>
      <c r="H1236" s="2" t="s">
        <v>3403</v>
      </c>
      <c r="I1236" s="2" t="s">
        <v>6640</v>
      </c>
      <c r="J1236" s="2" t="s">
        <v>7444</v>
      </c>
      <c r="K1236" s="7" t="s">
        <v>7445</v>
      </c>
      <c r="L1236" s="2" t="s">
        <v>1998</v>
      </c>
      <c r="M1236" s="2" t="s">
        <v>1999</v>
      </c>
      <c r="R1236" s="2" t="s">
        <v>7461</v>
      </c>
      <c r="AE1236" s="2" t="s">
        <v>7462</v>
      </c>
      <c r="AF1236" s="6" t="s">
        <v>1477</v>
      </c>
      <c r="AG1236" s="6" t="s">
        <v>2084</v>
      </c>
      <c r="AH1236" s="6" t="s">
        <v>1497</v>
      </c>
      <c r="AI1236" s="6" t="s">
        <v>1477</v>
      </c>
      <c r="AJ1236" s="6" t="s">
        <v>1477</v>
      </c>
      <c r="AK1236" s="6" t="s">
        <v>1477</v>
      </c>
      <c r="AL1236" s="6" t="s">
        <v>1477</v>
      </c>
      <c r="AM1236" s="6" t="s">
        <v>1477</v>
      </c>
      <c r="AN1236" s="6" t="s">
        <v>1477</v>
      </c>
      <c r="AO1236" s="6" t="s">
        <v>1477</v>
      </c>
      <c r="AP1236" s="6" t="s">
        <v>1478</v>
      </c>
      <c r="AQ1236" s="6" t="s">
        <v>2084</v>
      </c>
      <c r="AR1236" s="6" t="s">
        <v>1496</v>
      </c>
      <c r="AS1236" s="6" t="s">
        <v>1480</v>
      </c>
      <c r="AT1236" s="2" t="b">
        <f t="shared" si="36"/>
        <v>0</v>
      </c>
      <c r="AU1236" s="2" t="b">
        <f t="shared" si="44"/>
        <v>0</v>
      </c>
      <c r="AV1236" s="8" t="b">
        <f t="shared" si="37"/>
        <v>1</v>
      </c>
      <c r="AW1236" s="2" t="b">
        <f t="shared" si="38"/>
        <v>1</v>
      </c>
      <c r="AX1236" s="2" t="b">
        <f t="shared" si="39"/>
        <v>0</v>
      </c>
      <c r="AY1236" s="2" t="b">
        <f t="shared" si="40"/>
        <v>0</v>
      </c>
    </row>
    <row r="1237" spans="1:51" ht="16" x14ac:dyDescent="0.2">
      <c r="A1237" s="4" t="s">
        <v>7463</v>
      </c>
      <c r="B1237" s="2" t="s">
        <v>225</v>
      </c>
      <c r="E1237" s="2" t="s">
        <v>1463</v>
      </c>
      <c r="F1237" s="2">
        <v>15</v>
      </c>
      <c r="G1237" s="2" t="s">
        <v>3403</v>
      </c>
      <c r="H1237" s="2" t="s">
        <v>3403</v>
      </c>
      <c r="I1237" s="2" t="s">
        <v>6640</v>
      </c>
      <c r="J1237" s="2" t="s">
        <v>7444</v>
      </c>
      <c r="K1237" s="7" t="s">
        <v>7445</v>
      </c>
      <c r="L1237" s="2" t="s">
        <v>1998</v>
      </c>
      <c r="M1237" s="2" t="s">
        <v>1999</v>
      </c>
      <c r="R1237" s="2" t="s">
        <v>7464</v>
      </c>
      <c r="AE1237" s="2" t="s">
        <v>7465</v>
      </c>
      <c r="AF1237" s="6" t="s">
        <v>1477</v>
      </c>
      <c r="AG1237" s="6" t="s">
        <v>1558</v>
      </c>
      <c r="AH1237" s="6" t="s">
        <v>1478</v>
      </c>
      <c r="AI1237" s="6" t="s">
        <v>1477</v>
      </c>
      <c r="AJ1237" s="6" t="s">
        <v>1477</v>
      </c>
      <c r="AK1237" s="6" t="s">
        <v>1477</v>
      </c>
      <c r="AL1237" s="6" t="s">
        <v>1477</v>
      </c>
      <c r="AM1237" s="6" t="s">
        <v>1477</v>
      </c>
      <c r="AN1237" s="6" t="s">
        <v>1477</v>
      </c>
      <c r="AO1237" s="6" t="s">
        <v>1477</v>
      </c>
      <c r="AP1237" s="6" t="s">
        <v>1480</v>
      </c>
      <c r="AQ1237" s="6" t="s">
        <v>1497</v>
      </c>
      <c r="AR1237" s="6" t="s">
        <v>1761</v>
      </c>
      <c r="AS1237" s="6" t="s">
        <v>1480</v>
      </c>
      <c r="AT1237" s="2" t="b">
        <f t="shared" si="36"/>
        <v>0</v>
      </c>
      <c r="AU1237" s="2" t="b">
        <f t="shared" si="44"/>
        <v>0</v>
      </c>
      <c r="AV1237" s="8" t="b">
        <f t="shared" si="37"/>
        <v>1</v>
      </c>
      <c r="AW1237" s="2" t="b">
        <f t="shared" si="38"/>
        <v>1</v>
      </c>
      <c r="AX1237" s="2" t="b">
        <f t="shared" si="39"/>
        <v>0</v>
      </c>
      <c r="AY1237" s="2" t="b">
        <f t="shared" si="40"/>
        <v>0</v>
      </c>
    </row>
    <row r="1238" spans="1:51" ht="16" x14ac:dyDescent="0.2">
      <c r="A1238" s="4" t="s">
        <v>7466</v>
      </c>
      <c r="B1238" s="2" t="s">
        <v>690</v>
      </c>
      <c r="C1238" s="2">
        <v>6</v>
      </c>
      <c r="D1238" s="2" t="s">
        <v>1464</v>
      </c>
      <c r="E1238" s="2" t="s">
        <v>1464</v>
      </c>
      <c r="F1238" s="2">
        <v>15</v>
      </c>
      <c r="G1238" s="2" t="s">
        <v>3403</v>
      </c>
      <c r="H1238" s="2" t="s">
        <v>3403</v>
      </c>
      <c r="I1238" s="2" t="s">
        <v>6640</v>
      </c>
      <c r="J1238" s="2" t="s">
        <v>7467</v>
      </c>
      <c r="K1238" s="7" t="s">
        <v>7468</v>
      </c>
      <c r="L1238" s="2" t="s">
        <v>1473</v>
      </c>
      <c r="M1238" s="2" t="s">
        <v>1528</v>
      </c>
      <c r="N1238" s="2" t="s">
        <v>7469</v>
      </c>
      <c r="O1238" s="2" t="s">
        <v>3408</v>
      </c>
      <c r="P1238" s="2" t="s">
        <v>7470</v>
      </c>
      <c r="Q1238" s="2" t="s">
        <v>7471</v>
      </c>
      <c r="R1238" s="2" t="s">
        <v>7470</v>
      </c>
      <c r="T1238" s="7" t="s">
        <v>7472</v>
      </c>
      <c r="Y1238" s="2" t="s">
        <v>3546</v>
      </c>
      <c r="AE1238" s="2" t="s">
        <v>7473</v>
      </c>
      <c r="AF1238" s="6" t="s">
        <v>1477</v>
      </c>
      <c r="AG1238" s="6" t="s">
        <v>1512</v>
      </c>
      <c r="AH1238" s="6" t="s">
        <v>1682</v>
      </c>
      <c r="AI1238" s="6" t="s">
        <v>1477</v>
      </c>
      <c r="AJ1238" s="6" t="s">
        <v>1477</v>
      </c>
      <c r="AK1238" s="6" t="s">
        <v>1477</v>
      </c>
      <c r="AL1238" s="6" t="s">
        <v>1477</v>
      </c>
      <c r="AM1238" s="6" t="s">
        <v>1477</v>
      </c>
      <c r="AN1238" s="6" t="s">
        <v>1477</v>
      </c>
      <c r="AO1238" s="6" t="s">
        <v>1477</v>
      </c>
      <c r="AP1238" s="6" t="s">
        <v>1478</v>
      </c>
      <c r="AQ1238" s="6" t="s">
        <v>1615</v>
      </c>
      <c r="AR1238" s="6" t="s">
        <v>1477</v>
      </c>
      <c r="AS1238" s="6" t="s">
        <v>1477</v>
      </c>
      <c r="AT1238" s="2" t="b">
        <f t="shared" si="36"/>
        <v>0</v>
      </c>
      <c r="AU1238" s="2" t="b">
        <f t="shared" si="44"/>
        <v>0</v>
      </c>
      <c r="AV1238" s="8" t="b">
        <f t="shared" si="37"/>
        <v>1</v>
      </c>
      <c r="AW1238" s="2" t="b">
        <f t="shared" si="38"/>
        <v>0</v>
      </c>
      <c r="AX1238" s="2" t="b">
        <f t="shared" si="39"/>
        <v>1</v>
      </c>
      <c r="AY1238" s="2" t="b">
        <f t="shared" si="40"/>
        <v>0</v>
      </c>
    </row>
    <row r="1239" spans="1:51" ht="16" x14ac:dyDescent="0.2">
      <c r="A1239" s="4" t="s">
        <v>7474</v>
      </c>
      <c r="B1239" s="2" t="s">
        <v>916</v>
      </c>
      <c r="E1239" s="2" t="s">
        <v>1978</v>
      </c>
      <c r="F1239" s="2">
        <v>15</v>
      </c>
      <c r="G1239" s="2" t="s">
        <v>3403</v>
      </c>
      <c r="H1239" s="2" t="s">
        <v>3403</v>
      </c>
      <c r="I1239" s="2" t="s">
        <v>6640</v>
      </c>
      <c r="J1239" s="2" t="s">
        <v>7467</v>
      </c>
      <c r="K1239" s="7" t="s">
        <v>7468</v>
      </c>
      <c r="L1239" s="2" t="s">
        <v>1473</v>
      </c>
      <c r="M1239" s="2" t="s">
        <v>1528</v>
      </c>
      <c r="N1239" s="2" t="s">
        <v>7475</v>
      </c>
      <c r="P1239" s="2" t="s">
        <v>7476</v>
      </c>
      <c r="Q1239" s="2" t="s">
        <v>7477</v>
      </c>
      <c r="AE1239" s="2" t="s">
        <v>7478</v>
      </c>
      <c r="AF1239" s="6" t="s">
        <v>1477</v>
      </c>
      <c r="AG1239" s="6" t="s">
        <v>1477</v>
      </c>
      <c r="AH1239" s="6" t="s">
        <v>1477</v>
      </c>
      <c r="AI1239" s="6" t="s">
        <v>1477</v>
      </c>
      <c r="AJ1239" s="6" t="s">
        <v>1477</v>
      </c>
      <c r="AK1239" s="6" t="s">
        <v>1477</v>
      </c>
      <c r="AL1239" s="6" t="s">
        <v>1477</v>
      </c>
      <c r="AM1239" s="6" t="s">
        <v>1477</v>
      </c>
      <c r="AN1239" s="6" t="s">
        <v>1477</v>
      </c>
      <c r="AO1239" s="6" t="s">
        <v>1477</v>
      </c>
      <c r="AP1239" s="6" t="s">
        <v>1478</v>
      </c>
      <c r="AQ1239" s="6" t="s">
        <v>1566</v>
      </c>
      <c r="AR1239" s="6" t="s">
        <v>2084</v>
      </c>
      <c r="AS1239" s="6" t="s">
        <v>1480</v>
      </c>
      <c r="AT1239" s="2" t="b">
        <f t="shared" si="36"/>
        <v>1</v>
      </c>
      <c r="AU1239" s="2" t="b">
        <f t="shared" si="44"/>
        <v>0</v>
      </c>
      <c r="AV1239" s="8" t="b">
        <f t="shared" si="37"/>
        <v>0</v>
      </c>
      <c r="AW1239" s="2" t="b">
        <f t="shared" si="38"/>
        <v>0</v>
      </c>
      <c r="AX1239" s="2" t="b">
        <f t="shared" si="39"/>
        <v>0</v>
      </c>
      <c r="AY1239" s="2" t="b">
        <f t="shared" si="40"/>
        <v>0</v>
      </c>
    </row>
    <row r="1240" spans="1:51" ht="16" x14ac:dyDescent="0.2">
      <c r="A1240" s="4" t="s">
        <v>7479</v>
      </c>
      <c r="B1240" s="2" t="s">
        <v>739</v>
      </c>
      <c r="E1240" s="2" t="s">
        <v>1463</v>
      </c>
      <c r="F1240" s="2">
        <v>15</v>
      </c>
      <c r="G1240" s="2" t="s">
        <v>3403</v>
      </c>
      <c r="H1240" s="2" t="s">
        <v>3403</v>
      </c>
      <c r="I1240" s="2" t="s">
        <v>6640</v>
      </c>
      <c r="J1240" s="2" t="s">
        <v>7467</v>
      </c>
      <c r="K1240" s="7" t="s">
        <v>7468</v>
      </c>
      <c r="L1240" s="2" t="s">
        <v>1473</v>
      </c>
      <c r="M1240" s="2" t="s">
        <v>1528</v>
      </c>
      <c r="N1240" s="2" t="s">
        <v>5255</v>
      </c>
      <c r="O1240" s="2" t="s">
        <v>3589</v>
      </c>
      <c r="P1240" s="2" t="s">
        <v>7480</v>
      </c>
      <c r="Q1240" s="2" t="s">
        <v>7481</v>
      </c>
      <c r="AE1240" s="2" t="s">
        <v>7482</v>
      </c>
      <c r="AF1240" s="6" t="s">
        <v>1477</v>
      </c>
      <c r="AG1240" s="6" t="s">
        <v>1526</v>
      </c>
      <c r="AH1240" s="6" t="s">
        <v>1682</v>
      </c>
      <c r="AI1240" s="6" t="s">
        <v>1477</v>
      </c>
      <c r="AJ1240" s="6" t="s">
        <v>1477</v>
      </c>
      <c r="AK1240" s="6" t="s">
        <v>1477</v>
      </c>
      <c r="AL1240" s="6" t="s">
        <v>1477</v>
      </c>
      <c r="AM1240" s="6" t="s">
        <v>1477</v>
      </c>
      <c r="AN1240" s="6" t="s">
        <v>1477</v>
      </c>
      <c r="AO1240" s="6" t="s">
        <v>1477</v>
      </c>
      <c r="AP1240" s="6" t="s">
        <v>1682</v>
      </c>
      <c r="AQ1240" s="6" t="s">
        <v>1525</v>
      </c>
      <c r="AR1240" s="6" t="s">
        <v>1525</v>
      </c>
      <c r="AS1240" s="6" t="s">
        <v>1480</v>
      </c>
      <c r="AT1240" s="2" t="b">
        <f t="shared" si="36"/>
        <v>0</v>
      </c>
      <c r="AU1240" s="2" t="b">
        <f t="shared" si="44"/>
        <v>0</v>
      </c>
      <c r="AV1240" s="8" t="b">
        <f t="shared" si="37"/>
        <v>1</v>
      </c>
      <c r="AW1240" s="2" t="b">
        <f t="shared" si="38"/>
        <v>1</v>
      </c>
      <c r="AX1240" s="2" t="b">
        <f t="shared" si="39"/>
        <v>0</v>
      </c>
      <c r="AY1240" s="2" t="b">
        <f t="shared" si="40"/>
        <v>0</v>
      </c>
    </row>
    <row r="1241" spans="1:51" ht="16" x14ac:dyDescent="0.2">
      <c r="A1241" s="4" t="s">
        <v>7483</v>
      </c>
      <c r="B1241" s="2" t="s">
        <v>746</v>
      </c>
      <c r="E1241" s="2" t="s">
        <v>1463</v>
      </c>
      <c r="F1241" s="2">
        <v>15</v>
      </c>
      <c r="G1241" s="2" t="s">
        <v>3403</v>
      </c>
      <c r="H1241" s="2" t="s">
        <v>3403</v>
      </c>
      <c r="I1241" s="2" t="s">
        <v>6640</v>
      </c>
      <c r="J1241" s="2" t="s">
        <v>7467</v>
      </c>
      <c r="K1241" s="7" t="s">
        <v>7468</v>
      </c>
      <c r="L1241" s="2" t="s">
        <v>1473</v>
      </c>
      <c r="M1241" s="2" t="s">
        <v>1528</v>
      </c>
      <c r="N1241" s="2" t="s">
        <v>5245</v>
      </c>
      <c r="O1241" s="2" t="s">
        <v>3589</v>
      </c>
      <c r="P1241" s="2" t="s">
        <v>7484</v>
      </c>
      <c r="Q1241" s="2" t="s">
        <v>7485</v>
      </c>
      <c r="AE1241" s="2" t="s">
        <v>7486</v>
      </c>
      <c r="AF1241" s="6" t="s">
        <v>1477</v>
      </c>
      <c r="AG1241" s="6" t="s">
        <v>1526</v>
      </c>
      <c r="AH1241" s="6" t="s">
        <v>1682</v>
      </c>
      <c r="AI1241" s="6" t="s">
        <v>1477</v>
      </c>
      <c r="AJ1241" s="6" t="s">
        <v>1477</v>
      </c>
      <c r="AK1241" s="6" t="s">
        <v>1477</v>
      </c>
      <c r="AL1241" s="6" t="s">
        <v>1477</v>
      </c>
      <c r="AM1241" s="6" t="s">
        <v>1477</v>
      </c>
      <c r="AN1241" s="6" t="s">
        <v>1477</v>
      </c>
      <c r="AO1241" s="6" t="s">
        <v>1477</v>
      </c>
      <c r="AP1241" s="6" t="s">
        <v>1682</v>
      </c>
      <c r="AQ1241" s="6" t="s">
        <v>1525</v>
      </c>
      <c r="AR1241" s="6" t="s">
        <v>1761</v>
      </c>
      <c r="AS1241" s="6" t="s">
        <v>1512</v>
      </c>
      <c r="AT1241" s="2" t="b">
        <f t="shared" si="36"/>
        <v>0</v>
      </c>
      <c r="AU1241" s="2" t="b">
        <f t="shared" si="44"/>
        <v>0</v>
      </c>
      <c r="AV1241" s="8" t="b">
        <f t="shared" si="37"/>
        <v>1</v>
      </c>
      <c r="AW1241" s="2" t="b">
        <f t="shared" si="38"/>
        <v>1</v>
      </c>
      <c r="AX1241" s="2" t="b">
        <f t="shared" si="39"/>
        <v>0</v>
      </c>
      <c r="AY1241" s="2" t="b">
        <f t="shared" si="40"/>
        <v>0</v>
      </c>
    </row>
    <row r="1242" spans="1:51" ht="16" x14ac:dyDescent="0.2">
      <c r="A1242" s="4" t="s">
        <v>7487</v>
      </c>
      <c r="B1242" s="2" t="s">
        <v>1007</v>
      </c>
      <c r="E1242" s="2" t="s">
        <v>1463</v>
      </c>
      <c r="F1242" s="2">
        <v>15</v>
      </c>
      <c r="G1242" s="2" t="s">
        <v>3403</v>
      </c>
      <c r="H1242" s="2" t="s">
        <v>3403</v>
      </c>
      <c r="I1242" s="2" t="s">
        <v>6640</v>
      </c>
      <c r="J1242" s="2" t="s">
        <v>7467</v>
      </c>
      <c r="K1242" s="7" t="s">
        <v>7468</v>
      </c>
      <c r="L1242" s="2" t="s">
        <v>1473</v>
      </c>
      <c r="M1242" s="2" t="s">
        <v>1528</v>
      </c>
      <c r="N1242" s="2" t="s">
        <v>7488</v>
      </c>
      <c r="O1242" s="2" t="s">
        <v>3589</v>
      </c>
      <c r="P1242" s="2" t="s">
        <v>7489</v>
      </c>
      <c r="Q1242" s="2" t="s">
        <v>7490</v>
      </c>
      <c r="AE1242" s="2" t="s">
        <v>7491</v>
      </c>
      <c r="AF1242" s="6" t="s">
        <v>1477</v>
      </c>
      <c r="AG1242" s="6" t="s">
        <v>1526</v>
      </c>
      <c r="AH1242" s="6" t="s">
        <v>1682</v>
      </c>
      <c r="AI1242" s="6" t="s">
        <v>1477</v>
      </c>
      <c r="AJ1242" s="6" t="s">
        <v>1477</v>
      </c>
      <c r="AK1242" s="6" t="s">
        <v>1477</v>
      </c>
      <c r="AL1242" s="6" t="s">
        <v>1477</v>
      </c>
      <c r="AM1242" s="6" t="s">
        <v>1477</v>
      </c>
      <c r="AN1242" s="6" t="s">
        <v>1477</v>
      </c>
      <c r="AO1242" s="6" t="s">
        <v>1477</v>
      </c>
      <c r="AP1242" s="6" t="s">
        <v>1682</v>
      </c>
      <c r="AQ1242" s="6" t="s">
        <v>1525</v>
      </c>
      <c r="AR1242" s="6" t="s">
        <v>1525</v>
      </c>
      <c r="AS1242" s="6" t="s">
        <v>1480</v>
      </c>
      <c r="AT1242" s="2" t="b">
        <f t="shared" si="36"/>
        <v>0</v>
      </c>
      <c r="AU1242" s="2" t="b">
        <f t="shared" si="44"/>
        <v>0</v>
      </c>
      <c r="AV1242" s="8" t="b">
        <f t="shared" si="37"/>
        <v>1</v>
      </c>
      <c r="AW1242" s="2" t="b">
        <f t="shared" si="38"/>
        <v>1</v>
      </c>
      <c r="AX1242" s="2" t="b">
        <f t="shared" si="39"/>
        <v>0</v>
      </c>
      <c r="AY1242" s="2" t="b">
        <f t="shared" si="40"/>
        <v>0</v>
      </c>
    </row>
    <row r="1243" spans="1:51" ht="16" x14ac:dyDescent="0.2">
      <c r="A1243" s="4" t="s">
        <v>7492</v>
      </c>
      <c r="B1243" s="2" t="s">
        <v>227</v>
      </c>
      <c r="E1243" s="2" t="s">
        <v>1463</v>
      </c>
      <c r="F1243" s="2">
        <v>15</v>
      </c>
      <c r="G1243" s="2" t="s">
        <v>3403</v>
      </c>
      <c r="H1243" s="2" t="s">
        <v>3403</v>
      </c>
      <c r="I1243" s="2" t="s">
        <v>6640</v>
      </c>
      <c r="J1243" s="2" t="s">
        <v>7493</v>
      </c>
      <c r="K1243" s="7" t="s">
        <v>7494</v>
      </c>
      <c r="L1243" s="2" t="s">
        <v>1998</v>
      </c>
      <c r="M1243" s="2" t="s">
        <v>1999</v>
      </c>
      <c r="R1243" s="2" t="s">
        <v>7495</v>
      </c>
      <c r="AE1243" s="2" t="s">
        <v>7496</v>
      </c>
      <c r="AF1243" s="6" t="s">
        <v>1477</v>
      </c>
      <c r="AG1243" s="6" t="s">
        <v>1566</v>
      </c>
      <c r="AH1243" s="6" t="s">
        <v>1496</v>
      </c>
      <c r="AI1243" s="6" t="s">
        <v>1477</v>
      </c>
      <c r="AJ1243" s="6" t="s">
        <v>1477</v>
      </c>
      <c r="AK1243" s="6" t="s">
        <v>1477</v>
      </c>
      <c r="AL1243" s="6" t="s">
        <v>1477</v>
      </c>
      <c r="AM1243" s="6" t="s">
        <v>1477</v>
      </c>
      <c r="AN1243" s="6" t="s">
        <v>1477</v>
      </c>
      <c r="AO1243" s="6" t="s">
        <v>1477</v>
      </c>
      <c r="AP1243" s="6" t="s">
        <v>1480</v>
      </c>
      <c r="AQ1243" s="6" t="s">
        <v>1497</v>
      </c>
      <c r="AR1243" s="6" t="s">
        <v>1536</v>
      </c>
      <c r="AS1243" s="6" t="s">
        <v>1480</v>
      </c>
      <c r="AT1243" s="2" t="b">
        <f t="shared" si="36"/>
        <v>0</v>
      </c>
      <c r="AU1243" s="2" t="b">
        <f t="shared" si="44"/>
        <v>0</v>
      </c>
      <c r="AV1243" s="8" t="b">
        <f t="shared" si="37"/>
        <v>1</v>
      </c>
      <c r="AW1243" s="2" t="b">
        <f t="shared" si="38"/>
        <v>1</v>
      </c>
      <c r="AX1243" s="2" t="b">
        <f t="shared" si="39"/>
        <v>0</v>
      </c>
      <c r="AY1243" s="2" t="b">
        <f t="shared" si="40"/>
        <v>0</v>
      </c>
    </row>
    <row r="1244" spans="1:51" ht="16" x14ac:dyDescent="0.2">
      <c r="A1244" s="4" t="s">
        <v>7497</v>
      </c>
      <c r="B1244" s="2" t="s">
        <v>228</v>
      </c>
      <c r="E1244" s="2" t="s">
        <v>1463</v>
      </c>
      <c r="F1244" s="2">
        <v>15</v>
      </c>
      <c r="G1244" s="2" t="s">
        <v>3403</v>
      </c>
      <c r="H1244" s="2" t="s">
        <v>3403</v>
      </c>
      <c r="I1244" s="2" t="s">
        <v>6640</v>
      </c>
      <c r="J1244" s="2" t="s">
        <v>7493</v>
      </c>
      <c r="K1244" s="7" t="s">
        <v>7494</v>
      </c>
      <c r="L1244" s="2" t="s">
        <v>1998</v>
      </c>
      <c r="M1244" s="2" t="s">
        <v>1999</v>
      </c>
      <c r="R1244" s="2" t="s">
        <v>7498</v>
      </c>
      <c r="AE1244" s="2" t="s">
        <v>7499</v>
      </c>
      <c r="AF1244" s="6" t="s">
        <v>1477</v>
      </c>
      <c r="AG1244" s="6" t="s">
        <v>1602</v>
      </c>
      <c r="AH1244" s="6" t="s">
        <v>1682</v>
      </c>
      <c r="AI1244" s="6" t="s">
        <v>1477</v>
      </c>
      <c r="AJ1244" s="6" t="s">
        <v>1477</v>
      </c>
      <c r="AK1244" s="6" t="s">
        <v>1477</v>
      </c>
      <c r="AL1244" s="6" t="s">
        <v>1477</v>
      </c>
      <c r="AM1244" s="6" t="s">
        <v>1477</v>
      </c>
      <c r="AN1244" s="6" t="s">
        <v>1477</v>
      </c>
      <c r="AO1244" s="6" t="s">
        <v>1477</v>
      </c>
      <c r="AP1244" s="6" t="s">
        <v>1478</v>
      </c>
      <c r="AQ1244" s="6" t="s">
        <v>1512</v>
      </c>
      <c r="AR1244" s="6" t="s">
        <v>1525</v>
      </c>
      <c r="AS1244" s="6" t="s">
        <v>1566</v>
      </c>
      <c r="AT1244" s="2" t="b">
        <f t="shared" si="36"/>
        <v>0</v>
      </c>
      <c r="AU1244" s="2" t="b">
        <f t="shared" si="44"/>
        <v>0</v>
      </c>
      <c r="AV1244" s="8" t="b">
        <f t="shared" si="37"/>
        <v>1</v>
      </c>
      <c r="AW1244" s="2" t="b">
        <f t="shared" si="38"/>
        <v>1</v>
      </c>
      <c r="AX1244" s="2" t="b">
        <f t="shared" si="39"/>
        <v>0</v>
      </c>
      <c r="AY1244" s="2" t="b">
        <f t="shared" si="40"/>
        <v>0</v>
      </c>
    </row>
    <row r="1245" spans="1:51" ht="16" x14ac:dyDescent="0.2">
      <c r="A1245" s="4" t="s">
        <v>7500</v>
      </c>
      <c r="B1245" s="2" t="s">
        <v>229</v>
      </c>
      <c r="E1245" s="2" t="s">
        <v>1463</v>
      </c>
      <c r="F1245" s="2">
        <v>15</v>
      </c>
      <c r="G1245" s="2" t="s">
        <v>3403</v>
      </c>
      <c r="H1245" s="2" t="s">
        <v>3403</v>
      </c>
      <c r="I1245" s="2" t="s">
        <v>6640</v>
      </c>
      <c r="J1245" s="2" t="s">
        <v>7493</v>
      </c>
      <c r="K1245" s="7" t="s">
        <v>7494</v>
      </c>
      <c r="L1245" s="2" t="s">
        <v>1998</v>
      </c>
      <c r="M1245" s="2" t="s">
        <v>1999</v>
      </c>
      <c r="R1245" s="2" t="s">
        <v>7501</v>
      </c>
      <c r="AE1245" s="2" t="s">
        <v>7502</v>
      </c>
      <c r="AF1245" s="6" t="s">
        <v>1477</v>
      </c>
      <c r="AG1245" s="6" t="s">
        <v>2084</v>
      </c>
      <c r="AH1245" s="6" t="s">
        <v>1682</v>
      </c>
      <c r="AI1245" s="6" t="s">
        <v>1477</v>
      </c>
      <c r="AJ1245" s="6" t="s">
        <v>1477</v>
      </c>
      <c r="AK1245" s="6" t="s">
        <v>1477</v>
      </c>
      <c r="AL1245" s="6" t="s">
        <v>1477</v>
      </c>
      <c r="AM1245" s="6" t="s">
        <v>1477</v>
      </c>
      <c r="AN1245" s="6" t="s">
        <v>1477</v>
      </c>
      <c r="AO1245" s="6" t="s">
        <v>1477</v>
      </c>
      <c r="AP1245" s="6" t="s">
        <v>1478</v>
      </c>
      <c r="AQ1245" s="6" t="s">
        <v>2084</v>
      </c>
      <c r="AR1245" s="6" t="s">
        <v>1535</v>
      </c>
      <c r="AS1245" s="6" t="s">
        <v>1480</v>
      </c>
      <c r="AT1245" s="2" t="b">
        <f t="shared" si="36"/>
        <v>0</v>
      </c>
      <c r="AU1245" s="2" t="b">
        <f t="shared" si="44"/>
        <v>0</v>
      </c>
      <c r="AV1245" s="8" t="b">
        <f t="shared" si="37"/>
        <v>1</v>
      </c>
      <c r="AW1245" s="2" t="b">
        <f t="shared" si="38"/>
        <v>1</v>
      </c>
      <c r="AX1245" s="2" t="b">
        <f t="shared" si="39"/>
        <v>0</v>
      </c>
      <c r="AY1245" s="2" t="b">
        <f t="shared" si="40"/>
        <v>0</v>
      </c>
    </row>
    <row r="1246" spans="1:51" ht="16" x14ac:dyDescent="0.2">
      <c r="A1246" s="4" t="s">
        <v>7503</v>
      </c>
      <c r="B1246" s="2" t="s">
        <v>732</v>
      </c>
      <c r="E1246" s="2" t="s">
        <v>1463</v>
      </c>
      <c r="F1246" s="2">
        <v>15</v>
      </c>
      <c r="G1246" s="2" t="s">
        <v>3403</v>
      </c>
      <c r="H1246" s="2" t="s">
        <v>3403</v>
      </c>
      <c r="I1246" s="2" t="s">
        <v>6640</v>
      </c>
      <c r="J1246" s="2" t="s">
        <v>7493</v>
      </c>
      <c r="K1246" s="7" t="s">
        <v>7494</v>
      </c>
      <c r="L1246" s="2" t="s">
        <v>1473</v>
      </c>
      <c r="M1246" s="2" t="s">
        <v>1528</v>
      </c>
      <c r="N1246" s="2" t="s">
        <v>3427</v>
      </c>
      <c r="O1246" s="2" t="s">
        <v>3428</v>
      </c>
      <c r="P1246" s="2" t="s">
        <v>7504</v>
      </c>
      <c r="Q1246" s="2" t="s">
        <v>7505</v>
      </c>
      <c r="Z1246" s="2" t="s">
        <v>4010</v>
      </c>
      <c r="AA1246" s="2" t="s">
        <v>3805</v>
      </c>
      <c r="AB1246" s="7" t="s">
        <v>5512</v>
      </c>
      <c r="AC1246" s="7" t="s">
        <v>3807</v>
      </c>
      <c r="AE1246" s="2" t="s">
        <v>7506</v>
      </c>
      <c r="AF1246" s="6" t="s">
        <v>1477</v>
      </c>
      <c r="AG1246" s="6" t="s">
        <v>2084</v>
      </c>
      <c r="AH1246" s="6" t="s">
        <v>1682</v>
      </c>
      <c r="AI1246" s="6" t="s">
        <v>1477</v>
      </c>
      <c r="AJ1246" s="6" t="s">
        <v>1477</v>
      </c>
      <c r="AK1246" s="6" t="s">
        <v>1477</v>
      </c>
      <c r="AL1246" s="6" t="s">
        <v>1477</v>
      </c>
      <c r="AM1246" s="6" t="s">
        <v>1477</v>
      </c>
      <c r="AN1246" s="6" t="s">
        <v>1477</v>
      </c>
      <c r="AO1246" s="6" t="s">
        <v>1477</v>
      </c>
      <c r="AP1246" s="6" t="s">
        <v>1478</v>
      </c>
      <c r="AQ1246" s="6" t="s">
        <v>2084</v>
      </c>
      <c r="AR1246" s="6" t="s">
        <v>1535</v>
      </c>
      <c r="AS1246" s="6" t="s">
        <v>1480</v>
      </c>
      <c r="AT1246" s="2" t="b">
        <f t="shared" si="36"/>
        <v>0</v>
      </c>
      <c r="AU1246" s="2" t="b">
        <f t="shared" si="44"/>
        <v>0</v>
      </c>
      <c r="AV1246" s="8" t="b">
        <f t="shared" si="37"/>
        <v>1</v>
      </c>
      <c r="AW1246" s="2" t="b">
        <f t="shared" si="38"/>
        <v>1</v>
      </c>
      <c r="AX1246" s="2" t="b">
        <f t="shared" si="39"/>
        <v>0</v>
      </c>
      <c r="AY1246" s="2" t="b">
        <f t="shared" si="40"/>
        <v>0</v>
      </c>
    </row>
    <row r="1247" spans="1:51" ht="16" x14ac:dyDescent="0.2">
      <c r="A1247" s="4" t="s">
        <v>7507</v>
      </c>
      <c r="B1247" s="2" t="s">
        <v>763</v>
      </c>
      <c r="E1247" s="2" t="s">
        <v>1463</v>
      </c>
      <c r="F1247" s="2">
        <v>15</v>
      </c>
      <c r="G1247" s="2" t="s">
        <v>3403</v>
      </c>
      <c r="H1247" s="2" t="s">
        <v>3403</v>
      </c>
      <c r="I1247" s="2" t="s">
        <v>6640</v>
      </c>
      <c r="J1247" s="2" t="s">
        <v>7493</v>
      </c>
      <c r="K1247" s="7" t="s">
        <v>7494</v>
      </c>
      <c r="L1247" s="2" t="s">
        <v>1473</v>
      </c>
      <c r="M1247" s="2" t="s">
        <v>1528</v>
      </c>
      <c r="N1247" s="2" t="s">
        <v>5245</v>
      </c>
      <c r="O1247" s="2" t="s">
        <v>3589</v>
      </c>
      <c r="P1247" s="2" t="s">
        <v>7508</v>
      </c>
      <c r="Q1247" s="2" t="s">
        <v>7509</v>
      </c>
      <c r="AE1247" s="2" t="s">
        <v>7510</v>
      </c>
      <c r="AF1247" s="6" t="s">
        <v>1477</v>
      </c>
      <c r="AG1247" s="6" t="s">
        <v>2084</v>
      </c>
      <c r="AH1247" s="6" t="s">
        <v>1682</v>
      </c>
      <c r="AI1247" s="6" t="s">
        <v>1477</v>
      </c>
      <c r="AJ1247" s="6" t="s">
        <v>1477</v>
      </c>
      <c r="AK1247" s="6" t="s">
        <v>1477</v>
      </c>
      <c r="AL1247" s="6" t="s">
        <v>1477</v>
      </c>
      <c r="AM1247" s="6" t="s">
        <v>1477</v>
      </c>
      <c r="AN1247" s="6" t="s">
        <v>1477</v>
      </c>
      <c r="AO1247" s="6" t="s">
        <v>1477</v>
      </c>
      <c r="AP1247" s="6" t="s">
        <v>1682</v>
      </c>
      <c r="AQ1247" s="6" t="s">
        <v>1615</v>
      </c>
      <c r="AR1247" s="6" t="s">
        <v>1535</v>
      </c>
      <c r="AS1247" s="6" t="s">
        <v>1480</v>
      </c>
      <c r="AT1247" s="2" t="b">
        <f t="shared" si="36"/>
        <v>0</v>
      </c>
      <c r="AU1247" s="2" t="b">
        <f t="shared" si="44"/>
        <v>0</v>
      </c>
      <c r="AV1247" s="8" t="b">
        <f t="shared" si="37"/>
        <v>1</v>
      </c>
      <c r="AW1247" s="2" t="b">
        <f t="shared" si="38"/>
        <v>1</v>
      </c>
      <c r="AX1247" s="2" t="b">
        <f t="shared" si="39"/>
        <v>0</v>
      </c>
      <c r="AY1247" s="2" t="b">
        <f t="shared" si="40"/>
        <v>0</v>
      </c>
    </row>
    <row r="1248" spans="1:51" ht="16" x14ac:dyDescent="0.2">
      <c r="A1248" s="4" t="s">
        <v>7511</v>
      </c>
      <c r="B1248" s="2" t="s">
        <v>230</v>
      </c>
      <c r="E1248" s="2" t="s">
        <v>1463</v>
      </c>
      <c r="F1248" s="2">
        <v>15</v>
      </c>
      <c r="G1248" s="2" t="s">
        <v>3403</v>
      </c>
      <c r="H1248" s="2" t="s">
        <v>3403</v>
      </c>
      <c r="I1248" s="2" t="s">
        <v>6640</v>
      </c>
      <c r="J1248" s="2" t="s">
        <v>7512</v>
      </c>
      <c r="K1248" s="7" t="s">
        <v>7513</v>
      </c>
      <c r="L1248" s="2" t="s">
        <v>1998</v>
      </c>
      <c r="M1248" s="2" t="s">
        <v>1999</v>
      </c>
      <c r="R1248" s="2" t="s">
        <v>7514</v>
      </c>
      <c r="AE1248" s="2" t="s">
        <v>7515</v>
      </c>
      <c r="AF1248" s="6" t="s">
        <v>1477</v>
      </c>
      <c r="AG1248" s="6" t="s">
        <v>1566</v>
      </c>
      <c r="AH1248" s="6" t="s">
        <v>1496</v>
      </c>
      <c r="AI1248" s="6" t="s">
        <v>1477</v>
      </c>
      <c r="AJ1248" s="6" t="s">
        <v>1477</v>
      </c>
      <c r="AK1248" s="6" t="s">
        <v>1477</v>
      </c>
      <c r="AL1248" s="6" t="s">
        <v>1477</v>
      </c>
      <c r="AM1248" s="6" t="s">
        <v>1477</v>
      </c>
      <c r="AN1248" s="6" t="s">
        <v>1477</v>
      </c>
      <c r="AO1248" s="6" t="s">
        <v>1477</v>
      </c>
      <c r="AP1248" s="6" t="s">
        <v>1480</v>
      </c>
      <c r="AQ1248" s="6" t="s">
        <v>1497</v>
      </c>
      <c r="AR1248" s="6" t="s">
        <v>1536</v>
      </c>
      <c r="AS1248" s="6" t="s">
        <v>1480</v>
      </c>
      <c r="AT1248" s="2" t="b">
        <f t="shared" si="36"/>
        <v>0</v>
      </c>
      <c r="AU1248" s="2" t="b">
        <f t="shared" si="44"/>
        <v>0</v>
      </c>
      <c r="AV1248" s="8" t="b">
        <f t="shared" si="37"/>
        <v>1</v>
      </c>
      <c r="AW1248" s="2" t="b">
        <f t="shared" si="38"/>
        <v>1</v>
      </c>
      <c r="AX1248" s="2" t="b">
        <f t="shared" si="39"/>
        <v>0</v>
      </c>
      <c r="AY1248" s="2" t="b">
        <f t="shared" si="40"/>
        <v>0</v>
      </c>
    </row>
    <row r="1249" spans="1:51" ht="16" x14ac:dyDescent="0.2">
      <c r="A1249" s="4" t="s">
        <v>7516</v>
      </c>
      <c r="B1249" s="2" t="s">
        <v>231</v>
      </c>
      <c r="E1249" s="2" t="s">
        <v>1463</v>
      </c>
      <c r="F1249" s="2">
        <v>15</v>
      </c>
      <c r="G1249" s="2" t="s">
        <v>3403</v>
      </c>
      <c r="H1249" s="2" t="s">
        <v>3403</v>
      </c>
      <c r="I1249" s="2" t="s">
        <v>6640</v>
      </c>
      <c r="J1249" s="2" t="s">
        <v>7512</v>
      </c>
      <c r="K1249" s="7" t="s">
        <v>7513</v>
      </c>
      <c r="L1249" s="2" t="s">
        <v>1998</v>
      </c>
      <c r="M1249" s="2" t="s">
        <v>1999</v>
      </c>
      <c r="R1249" s="2" t="s">
        <v>7517</v>
      </c>
      <c r="AE1249" s="2" t="s">
        <v>7518</v>
      </c>
      <c r="AF1249" s="6" t="s">
        <v>1477</v>
      </c>
      <c r="AG1249" s="6" t="s">
        <v>2084</v>
      </c>
      <c r="AH1249" s="6" t="s">
        <v>1682</v>
      </c>
      <c r="AI1249" s="6" t="s">
        <v>1477</v>
      </c>
      <c r="AJ1249" s="6" t="s">
        <v>1477</v>
      </c>
      <c r="AK1249" s="6" t="s">
        <v>1477</v>
      </c>
      <c r="AL1249" s="6" t="s">
        <v>1477</v>
      </c>
      <c r="AM1249" s="6" t="s">
        <v>1477</v>
      </c>
      <c r="AN1249" s="6" t="s">
        <v>1477</v>
      </c>
      <c r="AO1249" s="6" t="s">
        <v>1477</v>
      </c>
      <c r="AP1249" s="6" t="s">
        <v>1478</v>
      </c>
      <c r="AQ1249" s="6" t="s">
        <v>2084</v>
      </c>
      <c r="AR1249" s="6" t="s">
        <v>1496</v>
      </c>
      <c r="AS1249" s="6" t="s">
        <v>1480</v>
      </c>
      <c r="AT1249" s="2" t="b">
        <f t="shared" si="36"/>
        <v>0</v>
      </c>
      <c r="AU1249" s="2" t="b">
        <f t="shared" si="44"/>
        <v>0</v>
      </c>
      <c r="AV1249" s="8" t="b">
        <f t="shared" si="37"/>
        <v>1</v>
      </c>
      <c r="AW1249" s="2" t="b">
        <f t="shared" si="38"/>
        <v>1</v>
      </c>
      <c r="AX1249" s="2" t="b">
        <f t="shared" si="39"/>
        <v>0</v>
      </c>
      <c r="AY1249" s="2" t="b">
        <f t="shared" si="40"/>
        <v>0</v>
      </c>
    </row>
    <row r="1250" spans="1:51" ht="16" x14ac:dyDescent="0.2">
      <c r="A1250" s="4" t="s">
        <v>7519</v>
      </c>
      <c r="B1250" s="2" t="s">
        <v>232</v>
      </c>
      <c r="E1250" s="2" t="s">
        <v>1463</v>
      </c>
      <c r="F1250" s="2">
        <v>15</v>
      </c>
      <c r="G1250" s="2" t="s">
        <v>3403</v>
      </c>
      <c r="H1250" s="2" t="s">
        <v>3403</v>
      </c>
      <c r="I1250" s="2" t="s">
        <v>6640</v>
      </c>
      <c r="J1250" s="2" t="s">
        <v>7512</v>
      </c>
      <c r="K1250" s="7" t="s">
        <v>7513</v>
      </c>
      <c r="L1250" s="2" t="s">
        <v>1998</v>
      </c>
      <c r="M1250" s="2" t="s">
        <v>1999</v>
      </c>
      <c r="R1250" s="2" t="s">
        <v>7520</v>
      </c>
      <c r="AE1250" s="2" t="s">
        <v>7521</v>
      </c>
      <c r="AF1250" s="6" t="s">
        <v>1477</v>
      </c>
      <c r="AG1250" s="6" t="s">
        <v>1512</v>
      </c>
      <c r="AH1250" s="6" t="s">
        <v>1480</v>
      </c>
      <c r="AI1250" s="6" t="s">
        <v>1477</v>
      </c>
      <c r="AJ1250" s="6" t="s">
        <v>1477</v>
      </c>
      <c r="AK1250" s="6" t="s">
        <v>1477</v>
      </c>
      <c r="AL1250" s="6" t="s">
        <v>1477</v>
      </c>
      <c r="AM1250" s="6" t="s">
        <v>1477</v>
      </c>
      <c r="AN1250" s="6" t="s">
        <v>1477</v>
      </c>
      <c r="AO1250" s="6" t="s">
        <v>1477</v>
      </c>
      <c r="AP1250" s="6" t="s">
        <v>1478</v>
      </c>
      <c r="AQ1250" s="6" t="s">
        <v>1496</v>
      </c>
      <c r="AR1250" s="6" t="s">
        <v>1479</v>
      </c>
      <c r="AS1250" s="6" t="s">
        <v>1480</v>
      </c>
      <c r="AT1250" s="2" t="b">
        <f t="shared" si="36"/>
        <v>0</v>
      </c>
      <c r="AU1250" s="2" t="b">
        <f t="shared" si="44"/>
        <v>0</v>
      </c>
      <c r="AV1250" s="8" t="b">
        <f t="shared" si="37"/>
        <v>1</v>
      </c>
      <c r="AW1250" s="2" t="b">
        <f t="shared" si="38"/>
        <v>1</v>
      </c>
      <c r="AX1250" s="2" t="b">
        <f t="shared" si="39"/>
        <v>0</v>
      </c>
      <c r="AY1250" s="2" t="b">
        <f t="shared" si="40"/>
        <v>0</v>
      </c>
    </row>
    <row r="1251" spans="1:51" ht="16" x14ac:dyDescent="0.2">
      <c r="A1251" s="4" t="s">
        <v>7522</v>
      </c>
      <c r="B1251" s="2" t="s">
        <v>233</v>
      </c>
      <c r="E1251" s="2" t="s">
        <v>1463</v>
      </c>
      <c r="F1251" s="2">
        <v>15</v>
      </c>
      <c r="G1251" s="2" t="s">
        <v>3403</v>
      </c>
      <c r="H1251" s="2" t="s">
        <v>3403</v>
      </c>
      <c r="I1251" s="2" t="s">
        <v>6640</v>
      </c>
      <c r="J1251" s="2" t="s">
        <v>7512</v>
      </c>
      <c r="K1251" s="7" t="s">
        <v>7513</v>
      </c>
      <c r="L1251" s="2" t="s">
        <v>1998</v>
      </c>
      <c r="M1251" s="2" t="s">
        <v>1999</v>
      </c>
      <c r="R1251" s="2" t="s">
        <v>7523</v>
      </c>
      <c r="AE1251" s="2" t="s">
        <v>7524</v>
      </c>
      <c r="AF1251" s="6" t="s">
        <v>1477</v>
      </c>
      <c r="AG1251" s="6" t="s">
        <v>2084</v>
      </c>
      <c r="AH1251" s="6" t="s">
        <v>1484</v>
      </c>
      <c r="AI1251" s="6" t="s">
        <v>1477</v>
      </c>
      <c r="AJ1251" s="6" t="s">
        <v>1477</v>
      </c>
      <c r="AK1251" s="6" t="s">
        <v>1477</v>
      </c>
      <c r="AL1251" s="6" t="s">
        <v>1477</v>
      </c>
      <c r="AM1251" s="6" t="s">
        <v>1477</v>
      </c>
      <c r="AN1251" s="6" t="s">
        <v>1477</v>
      </c>
      <c r="AO1251" s="6" t="s">
        <v>1477</v>
      </c>
      <c r="AP1251" s="6" t="s">
        <v>1478</v>
      </c>
      <c r="AQ1251" s="6" t="s">
        <v>2084</v>
      </c>
      <c r="AR1251" s="6" t="s">
        <v>1496</v>
      </c>
      <c r="AS1251" s="6" t="s">
        <v>1480</v>
      </c>
      <c r="AT1251" s="2" t="b">
        <f t="shared" si="36"/>
        <v>0</v>
      </c>
      <c r="AU1251" s="2" t="b">
        <f t="shared" si="44"/>
        <v>0</v>
      </c>
      <c r="AV1251" s="8" t="b">
        <f t="shared" si="37"/>
        <v>1</v>
      </c>
      <c r="AW1251" s="2" t="b">
        <f t="shared" si="38"/>
        <v>1</v>
      </c>
      <c r="AX1251" s="2" t="b">
        <f t="shared" si="39"/>
        <v>0</v>
      </c>
      <c r="AY1251" s="2" t="b">
        <f t="shared" si="40"/>
        <v>0</v>
      </c>
    </row>
    <row r="1252" spans="1:51" ht="16" x14ac:dyDescent="0.2">
      <c r="A1252" s="4" t="s">
        <v>7525</v>
      </c>
      <c r="B1252" s="2" t="s">
        <v>881</v>
      </c>
      <c r="E1252" s="2" t="s">
        <v>1463</v>
      </c>
      <c r="F1252" s="2">
        <v>15</v>
      </c>
      <c r="G1252" s="2" t="s">
        <v>3403</v>
      </c>
      <c r="H1252" s="2" t="s">
        <v>3403</v>
      </c>
      <c r="I1252" s="2" t="s">
        <v>6640</v>
      </c>
      <c r="J1252" s="2" t="s">
        <v>7512</v>
      </c>
      <c r="K1252" s="7" t="s">
        <v>7513</v>
      </c>
      <c r="L1252" s="2" t="s">
        <v>1473</v>
      </c>
      <c r="M1252" s="2" t="s">
        <v>1528</v>
      </c>
      <c r="N1252" s="2" t="s">
        <v>3427</v>
      </c>
      <c r="O1252" s="2" t="s">
        <v>3428</v>
      </c>
      <c r="P1252" s="2" t="s">
        <v>7526</v>
      </c>
      <c r="Q1252" s="2" t="s">
        <v>7527</v>
      </c>
      <c r="AE1252" s="2" t="s">
        <v>7528</v>
      </c>
      <c r="AF1252" s="6" t="s">
        <v>1477</v>
      </c>
      <c r="AG1252" s="6" t="s">
        <v>2084</v>
      </c>
      <c r="AH1252" s="6" t="s">
        <v>1484</v>
      </c>
      <c r="AI1252" s="6" t="s">
        <v>1477</v>
      </c>
      <c r="AJ1252" s="6" t="s">
        <v>1477</v>
      </c>
      <c r="AK1252" s="6" t="s">
        <v>1477</v>
      </c>
      <c r="AL1252" s="6" t="s">
        <v>1477</v>
      </c>
      <c r="AM1252" s="6" t="s">
        <v>1477</v>
      </c>
      <c r="AN1252" s="6" t="s">
        <v>1477</v>
      </c>
      <c r="AO1252" s="6" t="s">
        <v>1477</v>
      </c>
      <c r="AP1252" s="6" t="s">
        <v>1478</v>
      </c>
      <c r="AQ1252" s="6" t="s">
        <v>2084</v>
      </c>
      <c r="AR1252" s="6" t="s">
        <v>1496</v>
      </c>
      <c r="AS1252" s="6" t="s">
        <v>1480</v>
      </c>
      <c r="AT1252" s="2" t="b">
        <f t="shared" si="36"/>
        <v>0</v>
      </c>
      <c r="AU1252" s="2" t="b">
        <f t="shared" si="44"/>
        <v>0</v>
      </c>
      <c r="AV1252" s="8" t="b">
        <f t="shared" si="37"/>
        <v>1</v>
      </c>
      <c r="AW1252" s="2" t="b">
        <f t="shared" si="38"/>
        <v>1</v>
      </c>
      <c r="AX1252" s="2" t="b">
        <f t="shared" si="39"/>
        <v>0</v>
      </c>
      <c r="AY1252" s="2" t="b">
        <f t="shared" si="40"/>
        <v>0</v>
      </c>
    </row>
    <row r="1253" spans="1:51" ht="16" x14ac:dyDescent="0.2">
      <c r="A1253" s="4" t="s">
        <v>7529</v>
      </c>
      <c r="B1253" s="2" t="s">
        <v>910</v>
      </c>
      <c r="E1253" s="2" t="s">
        <v>1463</v>
      </c>
      <c r="F1253" s="2">
        <v>15</v>
      </c>
      <c r="G1253" s="2" t="s">
        <v>3403</v>
      </c>
      <c r="H1253" s="2" t="s">
        <v>3403</v>
      </c>
      <c r="I1253" s="2" t="s">
        <v>6640</v>
      </c>
      <c r="J1253" s="2" t="s">
        <v>7530</v>
      </c>
      <c r="K1253" s="7" t="s">
        <v>7531</v>
      </c>
      <c r="L1253" s="2" t="s">
        <v>1473</v>
      </c>
      <c r="M1253" s="2" t="s">
        <v>1528</v>
      </c>
      <c r="N1253" s="2" t="s">
        <v>7532</v>
      </c>
      <c r="O1253" s="2" t="s">
        <v>3589</v>
      </c>
      <c r="P1253" s="2" t="s">
        <v>7533</v>
      </c>
      <c r="Q1253" s="2" t="s">
        <v>7534</v>
      </c>
      <c r="AE1253" s="2" t="s">
        <v>7535</v>
      </c>
      <c r="AF1253" s="6" t="s">
        <v>1477</v>
      </c>
      <c r="AG1253" s="6" t="s">
        <v>1526</v>
      </c>
      <c r="AH1253" s="6" t="s">
        <v>1682</v>
      </c>
      <c r="AI1253" s="6" t="s">
        <v>1477</v>
      </c>
      <c r="AJ1253" s="6" t="s">
        <v>1477</v>
      </c>
      <c r="AK1253" s="6" t="s">
        <v>1477</v>
      </c>
      <c r="AL1253" s="6" t="s">
        <v>1477</v>
      </c>
      <c r="AM1253" s="6" t="s">
        <v>1477</v>
      </c>
      <c r="AN1253" s="6" t="s">
        <v>1477</v>
      </c>
      <c r="AO1253" s="6" t="s">
        <v>1477</v>
      </c>
      <c r="AP1253" s="6" t="s">
        <v>1682</v>
      </c>
      <c r="AQ1253" s="6" t="s">
        <v>1525</v>
      </c>
      <c r="AR1253" s="6" t="s">
        <v>1525</v>
      </c>
      <c r="AS1253" s="6" t="s">
        <v>1480</v>
      </c>
      <c r="AT1253" s="2" t="b">
        <f t="shared" si="36"/>
        <v>0</v>
      </c>
      <c r="AU1253" s="2" t="b">
        <f t="shared" si="44"/>
        <v>0</v>
      </c>
      <c r="AV1253" s="8" t="b">
        <f t="shared" si="37"/>
        <v>1</v>
      </c>
      <c r="AW1253" s="2" t="b">
        <f t="shared" si="38"/>
        <v>1</v>
      </c>
      <c r="AX1253" s="2" t="b">
        <f t="shared" si="39"/>
        <v>0</v>
      </c>
      <c r="AY1253" s="2" t="b">
        <f t="shared" si="40"/>
        <v>0</v>
      </c>
    </row>
    <row r="1254" spans="1:51" ht="16" x14ac:dyDescent="0.2">
      <c r="A1254" s="4" t="s">
        <v>7536</v>
      </c>
      <c r="B1254" s="2" t="s">
        <v>235</v>
      </c>
      <c r="E1254" s="2" t="s">
        <v>1464</v>
      </c>
      <c r="F1254" s="2">
        <v>15</v>
      </c>
      <c r="G1254" s="2" t="s">
        <v>3403</v>
      </c>
      <c r="H1254" s="2" t="s">
        <v>3403</v>
      </c>
      <c r="I1254" s="2" t="s">
        <v>6640</v>
      </c>
      <c r="J1254" s="2" t="s">
        <v>7537</v>
      </c>
      <c r="K1254" s="7" t="s">
        <v>7538</v>
      </c>
      <c r="L1254" s="2" t="s">
        <v>1998</v>
      </c>
      <c r="M1254" s="2" t="s">
        <v>1999</v>
      </c>
      <c r="R1254" s="2" t="s">
        <v>7539</v>
      </c>
      <c r="AE1254" s="2" t="s">
        <v>7540</v>
      </c>
      <c r="AF1254" s="6" t="s">
        <v>1477</v>
      </c>
      <c r="AG1254" s="6" t="s">
        <v>1512</v>
      </c>
      <c r="AH1254" s="6" t="s">
        <v>1480</v>
      </c>
      <c r="AI1254" s="6" t="s">
        <v>1477</v>
      </c>
      <c r="AJ1254" s="6" t="s">
        <v>1477</v>
      </c>
      <c r="AK1254" s="6" t="s">
        <v>1477</v>
      </c>
      <c r="AL1254" s="6" t="s">
        <v>1477</v>
      </c>
      <c r="AM1254" s="6" t="s">
        <v>1477</v>
      </c>
      <c r="AN1254" s="6" t="s">
        <v>1477</v>
      </c>
      <c r="AO1254" s="6" t="s">
        <v>1477</v>
      </c>
      <c r="AP1254" s="6" t="s">
        <v>1478</v>
      </c>
      <c r="AQ1254" s="6" t="s">
        <v>1508</v>
      </c>
      <c r="AR1254" s="6" t="s">
        <v>1477</v>
      </c>
      <c r="AS1254" s="6" t="s">
        <v>1477</v>
      </c>
      <c r="AT1254" s="2" t="b">
        <f t="shared" si="36"/>
        <v>0</v>
      </c>
      <c r="AU1254" s="2" t="b">
        <f t="shared" si="44"/>
        <v>0</v>
      </c>
      <c r="AV1254" s="8" t="b">
        <f t="shared" si="37"/>
        <v>1</v>
      </c>
      <c r="AW1254" s="2" t="b">
        <f t="shared" si="38"/>
        <v>0</v>
      </c>
      <c r="AX1254" s="2" t="b">
        <f t="shared" si="39"/>
        <v>1</v>
      </c>
      <c r="AY1254" s="2" t="b">
        <f t="shared" si="40"/>
        <v>0</v>
      </c>
    </row>
    <row r="1255" spans="1:51" ht="16" x14ac:dyDescent="0.2">
      <c r="A1255" s="4" t="s">
        <v>7541</v>
      </c>
      <c r="B1255" s="2" t="s">
        <v>234</v>
      </c>
      <c r="E1255" s="2" t="s">
        <v>1463</v>
      </c>
      <c r="F1255" s="2">
        <v>15</v>
      </c>
      <c r="G1255" s="2" t="s">
        <v>3403</v>
      </c>
      <c r="H1255" s="2" t="s">
        <v>3403</v>
      </c>
      <c r="I1255" s="2" t="s">
        <v>6640</v>
      </c>
      <c r="J1255" s="2" t="s">
        <v>7537</v>
      </c>
      <c r="K1255" s="7" t="s">
        <v>7538</v>
      </c>
      <c r="L1255" s="2" t="s">
        <v>1998</v>
      </c>
      <c r="M1255" s="2" t="s">
        <v>1999</v>
      </c>
      <c r="R1255" s="2" t="s">
        <v>7542</v>
      </c>
      <c r="AE1255" s="2" t="s">
        <v>7543</v>
      </c>
      <c r="AF1255" s="6" t="s">
        <v>1477</v>
      </c>
      <c r="AG1255" s="6" t="s">
        <v>1508</v>
      </c>
      <c r="AH1255" s="6" t="s">
        <v>1496</v>
      </c>
      <c r="AI1255" s="6" t="s">
        <v>1477</v>
      </c>
      <c r="AJ1255" s="6" t="s">
        <v>1477</v>
      </c>
      <c r="AK1255" s="6" t="s">
        <v>1477</v>
      </c>
      <c r="AL1255" s="6" t="s">
        <v>1477</v>
      </c>
      <c r="AM1255" s="6" t="s">
        <v>1477</v>
      </c>
      <c r="AN1255" s="6" t="s">
        <v>1477</v>
      </c>
      <c r="AO1255" s="6" t="s">
        <v>1477</v>
      </c>
      <c r="AP1255" s="6" t="s">
        <v>1478</v>
      </c>
      <c r="AQ1255" s="6" t="s">
        <v>1497</v>
      </c>
      <c r="AR1255" s="6" t="s">
        <v>1480</v>
      </c>
      <c r="AS1255" s="6" t="s">
        <v>1480</v>
      </c>
      <c r="AT1255" s="2" t="b">
        <f t="shared" si="36"/>
        <v>0</v>
      </c>
      <c r="AU1255" s="2" t="b">
        <f t="shared" si="44"/>
        <v>0</v>
      </c>
      <c r="AV1255" s="8" t="b">
        <f t="shared" si="37"/>
        <v>1</v>
      </c>
      <c r="AW1255" s="2" t="b">
        <f t="shared" si="38"/>
        <v>1</v>
      </c>
      <c r="AX1255" s="2" t="b">
        <f t="shared" si="39"/>
        <v>0</v>
      </c>
      <c r="AY1255" s="2" t="b">
        <f t="shared" si="40"/>
        <v>0</v>
      </c>
    </row>
    <row r="1256" spans="1:51" ht="16" x14ac:dyDescent="0.2">
      <c r="A1256" s="4" t="s">
        <v>7544</v>
      </c>
      <c r="B1256" s="2" t="s">
        <v>677</v>
      </c>
      <c r="C1256" s="2">
        <v>6</v>
      </c>
      <c r="D1256" s="2" t="s">
        <v>1464</v>
      </c>
      <c r="E1256" s="2" t="s">
        <v>1464</v>
      </c>
      <c r="F1256" s="2">
        <v>15</v>
      </c>
      <c r="G1256" s="2" t="s">
        <v>3403</v>
      </c>
      <c r="H1256" s="2" t="s">
        <v>3403</v>
      </c>
      <c r="I1256" s="2" t="s">
        <v>6640</v>
      </c>
      <c r="J1256" s="2" t="s">
        <v>7545</v>
      </c>
      <c r="K1256" s="7" t="s">
        <v>7546</v>
      </c>
      <c r="L1256" s="2" t="s">
        <v>1473</v>
      </c>
      <c r="M1256" s="2" t="s">
        <v>1528</v>
      </c>
      <c r="N1256" s="2" t="s">
        <v>7547</v>
      </c>
      <c r="O1256" s="2" t="s">
        <v>3542</v>
      </c>
      <c r="P1256" s="2" t="s">
        <v>7548</v>
      </c>
      <c r="Q1256" s="2" t="s">
        <v>7549</v>
      </c>
      <c r="R1256" s="2" t="s">
        <v>7550</v>
      </c>
      <c r="T1256" s="7" t="s">
        <v>7551</v>
      </c>
      <c r="Y1256" s="2" t="s">
        <v>3412</v>
      </c>
      <c r="AD1256" s="2" t="s">
        <v>7552</v>
      </c>
      <c r="AE1256" s="2" t="s">
        <v>7553</v>
      </c>
      <c r="AF1256" s="6" t="s">
        <v>1477</v>
      </c>
      <c r="AG1256" s="6" t="s">
        <v>1512</v>
      </c>
      <c r="AH1256" s="6" t="s">
        <v>1480</v>
      </c>
      <c r="AI1256" s="6" t="s">
        <v>1477</v>
      </c>
      <c r="AJ1256" s="6" t="s">
        <v>1477</v>
      </c>
      <c r="AK1256" s="6" t="s">
        <v>1477</v>
      </c>
      <c r="AL1256" s="6" t="s">
        <v>1477</v>
      </c>
      <c r="AM1256" s="6" t="s">
        <v>1477</v>
      </c>
      <c r="AN1256" s="6" t="s">
        <v>1477</v>
      </c>
      <c r="AO1256" s="6" t="s">
        <v>1477</v>
      </c>
      <c r="AP1256" s="6" t="s">
        <v>1478</v>
      </c>
      <c r="AQ1256" s="6" t="s">
        <v>1508</v>
      </c>
      <c r="AR1256" s="6" t="s">
        <v>1477</v>
      </c>
      <c r="AS1256" s="6" t="s">
        <v>1477</v>
      </c>
      <c r="AT1256" s="2" t="b">
        <f t="shared" si="36"/>
        <v>0</v>
      </c>
      <c r="AU1256" s="2" t="b">
        <f t="shared" si="44"/>
        <v>0</v>
      </c>
      <c r="AV1256" s="8" t="b">
        <f t="shared" si="37"/>
        <v>1</v>
      </c>
      <c r="AW1256" s="2" t="b">
        <f t="shared" si="38"/>
        <v>0</v>
      </c>
      <c r="AX1256" s="2" t="b">
        <f t="shared" si="39"/>
        <v>1</v>
      </c>
      <c r="AY1256" s="2" t="b">
        <f t="shared" si="40"/>
        <v>0</v>
      </c>
    </row>
    <row r="1257" spans="1:51" ht="16" x14ac:dyDescent="0.2">
      <c r="A1257" s="4" t="s">
        <v>7554</v>
      </c>
      <c r="B1257" s="2" t="s">
        <v>684</v>
      </c>
      <c r="D1257" s="2" t="s">
        <v>1465</v>
      </c>
      <c r="E1257" s="2" t="s">
        <v>1465</v>
      </c>
      <c r="F1257" s="2">
        <v>15</v>
      </c>
      <c r="G1257" s="2" t="s">
        <v>3403</v>
      </c>
      <c r="H1257" s="2" t="s">
        <v>3403</v>
      </c>
      <c r="I1257" s="2" t="s">
        <v>6640</v>
      </c>
      <c r="J1257" s="2" t="s">
        <v>7545</v>
      </c>
      <c r="K1257" s="7" t="s">
        <v>7546</v>
      </c>
      <c r="L1257" s="2" t="s">
        <v>1473</v>
      </c>
      <c r="M1257" s="2" t="s">
        <v>1528</v>
      </c>
      <c r="N1257" s="2" t="s">
        <v>7555</v>
      </c>
      <c r="O1257" s="2" t="s">
        <v>3589</v>
      </c>
      <c r="P1257" s="2" t="s">
        <v>7556</v>
      </c>
      <c r="Q1257" s="2" t="s">
        <v>7557</v>
      </c>
      <c r="AD1257" s="2" t="s">
        <v>7558</v>
      </c>
      <c r="AE1257" s="2" t="s">
        <v>7559</v>
      </c>
      <c r="AF1257" s="6" t="s">
        <v>1477</v>
      </c>
      <c r="AG1257" s="6" t="s">
        <v>1526</v>
      </c>
      <c r="AH1257" s="6" t="s">
        <v>1682</v>
      </c>
      <c r="AI1257" s="6" t="s">
        <v>1477</v>
      </c>
      <c r="AJ1257" s="6" t="s">
        <v>1477</v>
      </c>
      <c r="AK1257" s="6" t="s">
        <v>1477</v>
      </c>
      <c r="AL1257" s="6" t="s">
        <v>1558</v>
      </c>
      <c r="AM1257" s="6" t="s">
        <v>1477</v>
      </c>
      <c r="AN1257" s="6" t="s">
        <v>1477</v>
      </c>
      <c r="AO1257" s="6" t="s">
        <v>1477</v>
      </c>
      <c r="AP1257" s="6" t="s">
        <v>1682</v>
      </c>
      <c r="AQ1257" s="6" t="s">
        <v>1525</v>
      </c>
      <c r="AR1257" s="6" t="s">
        <v>1525</v>
      </c>
      <c r="AS1257" s="6" t="s">
        <v>1480</v>
      </c>
      <c r="AT1257" s="2" t="b">
        <f t="shared" si="36"/>
        <v>0</v>
      </c>
      <c r="AU1257" s="2" t="b">
        <f t="shared" si="44"/>
        <v>0</v>
      </c>
      <c r="AV1257" s="8" t="b">
        <f t="shared" si="37"/>
        <v>0</v>
      </c>
      <c r="AW1257" s="2" t="b">
        <f t="shared" si="38"/>
        <v>0</v>
      </c>
      <c r="AX1257" s="2" t="b">
        <f t="shared" si="39"/>
        <v>0</v>
      </c>
      <c r="AY1257" s="2" t="b">
        <f t="shared" si="40"/>
        <v>1</v>
      </c>
    </row>
    <row r="1258" spans="1:51" ht="16" x14ac:dyDescent="0.2">
      <c r="A1258" s="4" t="s">
        <v>7560</v>
      </c>
      <c r="B1258" s="2" t="s">
        <v>675</v>
      </c>
      <c r="E1258" s="2" t="s">
        <v>1978</v>
      </c>
      <c r="F1258" s="2">
        <v>15</v>
      </c>
      <c r="G1258" s="2" t="s">
        <v>3403</v>
      </c>
      <c r="H1258" s="2" t="s">
        <v>3403</v>
      </c>
      <c r="I1258" s="2" t="s">
        <v>6640</v>
      </c>
      <c r="J1258" s="2" t="s">
        <v>7545</v>
      </c>
      <c r="K1258" s="7" t="s">
        <v>7546</v>
      </c>
      <c r="L1258" s="2" t="s">
        <v>1473</v>
      </c>
      <c r="M1258" s="2" t="s">
        <v>1528</v>
      </c>
      <c r="N1258" s="2" t="s">
        <v>7269</v>
      </c>
      <c r="O1258" s="2" t="s">
        <v>7270</v>
      </c>
      <c r="P1258" s="2" t="s">
        <v>7561</v>
      </c>
      <c r="Q1258" s="2" t="s">
        <v>7562</v>
      </c>
      <c r="AD1258" s="2" t="s">
        <v>7563</v>
      </c>
      <c r="AE1258" s="2" t="s">
        <v>7564</v>
      </c>
      <c r="AF1258" s="6" t="s">
        <v>1477</v>
      </c>
      <c r="AG1258" s="6" t="s">
        <v>1477</v>
      </c>
      <c r="AH1258" s="6" t="s">
        <v>1477</v>
      </c>
      <c r="AI1258" s="6" t="s">
        <v>1477</v>
      </c>
      <c r="AJ1258" s="6" t="s">
        <v>1477</v>
      </c>
      <c r="AK1258" s="6" t="s">
        <v>1477</v>
      </c>
      <c r="AL1258" s="6" t="s">
        <v>1477</v>
      </c>
      <c r="AM1258" s="6" t="s">
        <v>1477</v>
      </c>
      <c r="AN1258" s="6" t="s">
        <v>1477</v>
      </c>
      <c r="AO1258" s="6" t="s">
        <v>1477</v>
      </c>
      <c r="AP1258" s="6" t="s">
        <v>1480</v>
      </c>
      <c r="AQ1258" s="6" t="s">
        <v>1566</v>
      </c>
      <c r="AR1258" s="6" t="s">
        <v>2084</v>
      </c>
      <c r="AS1258" s="6" t="s">
        <v>1480</v>
      </c>
      <c r="AT1258" s="2" t="b">
        <f t="shared" si="36"/>
        <v>1</v>
      </c>
      <c r="AU1258" s="2" t="b">
        <f t="shared" si="44"/>
        <v>0</v>
      </c>
      <c r="AV1258" s="8" t="b">
        <f t="shared" si="37"/>
        <v>0</v>
      </c>
      <c r="AW1258" s="2" t="b">
        <f t="shared" si="38"/>
        <v>0</v>
      </c>
      <c r="AX1258" s="2" t="b">
        <f t="shared" si="39"/>
        <v>0</v>
      </c>
      <c r="AY1258" s="2" t="b">
        <f t="shared" si="40"/>
        <v>0</v>
      </c>
    </row>
    <row r="1259" spans="1:51" ht="16" x14ac:dyDescent="0.2">
      <c r="A1259" s="4" t="s">
        <v>7565</v>
      </c>
      <c r="B1259" s="2" t="s">
        <v>676</v>
      </c>
      <c r="E1259" s="2" t="s">
        <v>1978</v>
      </c>
      <c r="F1259" s="2">
        <v>15</v>
      </c>
      <c r="G1259" s="2" t="s">
        <v>3403</v>
      </c>
      <c r="H1259" s="2" t="s">
        <v>3403</v>
      </c>
      <c r="I1259" s="2" t="s">
        <v>6640</v>
      </c>
      <c r="J1259" s="2" t="s">
        <v>7545</v>
      </c>
      <c r="K1259" s="7" t="s">
        <v>7546</v>
      </c>
      <c r="L1259" s="2" t="s">
        <v>1473</v>
      </c>
      <c r="M1259" s="2" t="s">
        <v>1528</v>
      </c>
      <c r="N1259" s="2" t="s">
        <v>7275</v>
      </c>
      <c r="O1259" s="2" t="s">
        <v>7270</v>
      </c>
      <c r="P1259" s="2" t="s">
        <v>7566</v>
      </c>
      <c r="Q1259" s="2" t="s">
        <v>7567</v>
      </c>
      <c r="AD1259" s="2" t="s">
        <v>7568</v>
      </c>
      <c r="AE1259" s="2" t="s">
        <v>7569</v>
      </c>
      <c r="AF1259" s="6" t="s">
        <v>1477</v>
      </c>
      <c r="AG1259" s="6" t="s">
        <v>1477</v>
      </c>
      <c r="AH1259" s="6" t="s">
        <v>1477</v>
      </c>
      <c r="AI1259" s="6" t="s">
        <v>1477</v>
      </c>
      <c r="AJ1259" s="6" t="s">
        <v>1477</v>
      </c>
      <c r="AK1259" s="6" t="s">
        <v>1477</v>
      </c>
      <c r="AL1259" s="6" t="s">
        <v>1477</v>
      </c>
      <c r="AM1259" s="6" t="s">
        <v>1477</v>
      </c>
      <c r="AN1259" s="6" t="s">
        <v>1477</v>
      </c>
      <c r="AO1259" s="6" t="s">
        <v>1477</v>
      </c>
      <c r="AP1259" s="6" t="s">
        <v>1480</v>
      </c>
      <c r="AQ1259" s="6" t="s">
        <v>1566</v>
      </c>
      <c r="AR1259" s="6" t="s">
        <v>2084</v>
      </c>
      <c r="AS1259" s="6" t="s">
        <v>1480</v>
      </c>
      <c r="AT1259" s="2" t="b">
        <f t="shared" si="36"/>
        <v>1</v>
      </c>
      <c r="AU1259" s="2" t="b">
        <f t="shared" si="44"/>
        <v>0</v>
      </c>
      <c r="AV1259" s="8" t="b">
        <f t="shared" si="37"/>
        <v>0</v>
      </c>
      <c r="AW1259" s="2" t="b">
        <f t="shared" si="38"/>
        <v>0</v>
      </c>
      <c r="AX1259" s="2" t="b">
        <f t="shared" si="39"/>
        <v>0</v>
      </c>
      <c r="AY1259" s="2" t="b">
        <f t="shared" si="40"/>
        <v>0</v>
      </c>
    </row>
    <row r="1260" spans="1:51" ht="16" x14ac:dyDescent="0.2">
      <c r="A1260" s="4" t="s">
        <v>7570</v>
      </c>
      <c r="B1260" s="2" t="s">
        <v>975</v>
      </c>
      <c r="E1260" s="2" t="s">
        <v>1978</v>
      </c>
      <c r="F1260" s="2">
        <v>15</v>
      </c>
      <c r="G1260" s="2" t="s">
        <v>3403</v>
      </c>
      <c r="H1260" s="2" t="s">
        <v>3403</v>
      </c>
      <c r="I1260" s="2" t="s">
        <v>6640</v>
      </c>
      <c r="J1260" s="2" t="s">
        <v>7545</v>
      </c>
      <c r="K1260" s="7" t="s">
        <v>7546</v>
      </c>
      <c r="L1260" s="2" t="s">
        <v>1473</v>
      </c>
      <c r="M1260" s="2" t="s">
        <v>1528</v>
      </c>
      <c r="N1260" s="2" t="s">
        <v>7571</v>
      </c>
      <c r="O1260" s="2" t="s">
        <v>7270</v>
      </c>
      <c r="P1260" s="2" t="s">
        <v>7572</v>
      </c>
      <c r="Q1260" s="2" t="s">
        <v>7573</v>
      </c>
      <c r="AD1260" s="2" t="s">
        <v>7574</v>
      </c>
      <c r="AE1260" s="2" t="s">
        <v>7575</v>
      </c>
      <c r="AF1260" s="6" t="s">
        <v>1477</v>
      </c>
      <c r="AG1260" s="6" t="s">
        <v>1477</v>
      </c>
      <c r="AH1260" s="6" t="s">
        <v>1477</v>
      </c>
      <c r="AI1260" s="6" t="s">
        <v>1477</v>
      </c>
      <c r="AJ1260" s="6" t="s">
        <v>1477</v>
      </c>
      <c r="AK1260" s="6" t="s">
        <v>1477</v>
      </c>
      <c r="AL1260" s="6" t="s">
        <v>1477</v>
      </c>
      <c r="AM1260" s="6" t="s">
        <v>1477</v>
      </c>
      <c r="AN1260" s="6" t="s">
        <v>1477</v>
      </c>
      <c r="AO1260" s="6" t="s">
        <v>1477</v>
      </c>
      <c r="AP1260" s="6" t="s">
        <v>1478</v>
      </c>
      <c r="AQ1260" s="6" t="s">
        <v>1566</v>
      </c>
      <c r="AR1260" s="6" t="s">
        <v>1566</v>
      </c>
      <c r="AS1260" s="6" t="s">
        <v>1480</v>
      </c>
      <c r="AT1260" s="2" t="b">
        <f t="shared" si="36"/>
        <v>1</v>
      </c>
      <c r="AU1260" s="2" t="b">
        <f t="shared" si="44"/>
        <v>0</v>
      </c>
      <c r="AV1260" s="8" t="b">
        <f t="shared" si="37"/>
        <v>0</v>
      </c>
      <c r="AW1260" s="2" t="b">
        <f t="shared" si="38"/>
        <v>0</v>
      </c>
      <c r="AX1260" s="2" t="b">
        <f t="shared" si="39"/>
        <v>0</v>
      </c>
      <c r="AY1260" s="2" t="b">
        <f t="shared" si="40"/>
        <v>0</v>
      </c>
    </row>
    <row r="1261" spans="1:51" ht="16" x14ac:dyDescent="0.2">
      <c r="A1261" s="4" t="s">
        <v>7576</v>
      </c>
      <c r="B1261" s="2" t="s">
        <v>976</v>
      </c>
      <c r="E1261" s="2" t="s">
        <v>1978</v>
      </c>
      <c r="F1261" s="2">
        <v>15</v>
      </c>
      <c r="G1261" s="2" t="s">
        <v>3403</v>
      </c>
      <c r="H1261" s="2" t="s">
        <v>3403</v>
      </c>
      <c r="I1261" s="2" t="s">
        <v>6640</v>
      </c>
      <c r="J1261" s="2" t="s">
        <v>7545</v>
      </c>
      <c r="K1261" s="7" t="s">
        <v>7546</v>
      </c>
      <c r="L1261" s="2" t="s">
        <v>1473</v>
      </c>
      <c r="M1261" s="2" t="s">
        <v>1528</v>
      </c>
      <c r="N1261" s="2" t="s">
        <v>7285</v>
      </c>
      <c r="O1261" s="2" t="s">
        <v>7270</v>
      </c>
      <c r="P1261" s="2" t="s">
        <v>7577</v>
      </c>
      <c r="Q1261" s="2" t="s">
        <v>7578</v>
      </c>
      <c r="AD1261" s="2" t="s">
        <v>7579</v>
      </c>
      <c r="AE1261" s="2" t="s">
        <v>7580</v>
      </c>
      <c r="AF1261" s="6" t="s">
        <v>1477</v>
      </c>
      <c r="AG1261" s="6" t="s">
        <v>1477</v>
      </c>
      <c r="AH1261" s="6" t="s">
        <v>1477</v>
      </c>
      <c r="AI1261" s="6" t="s">
        <v>1477</v>
      </c>
      <c r="AJ1261" s="6" t="s">
        <v>1477</v>
      </c>
      <c r="AK1261" s="6" t="s">
        <v>1477</v>
      </c>
      <c r="AL1261" s="6" t="s">
        <v>1477</v>
      </c>
      <c r="AM1261" s="6" t="s">
        <v>1477</v>
      </c>
      <c r="AN1261" s="6" t="s">
        <v>1477</v>
      </c>
      <c r="AO1261" s="6" t="s">
        <v>1477</v>
      </c>
      <c r="AP1261" s="6" t="s">
        <v>1480</v>
      </c>
      <c r="AQ1261" s="6" t="s">
        <v>1566</v>
      </c>
      <c r="AR1261" s="6" t="s">
        <v>2084</v>
      </c>
      <c r="AS1261" s="6" t="s">
        <v>1480</v>
      </c>
      <c r="AT1261" s="2" t="b">
        <f t="shared" si="36"/>
        <v>1</v>
      </c>
      <c r="AU1261" s="2" t="b">
        <f t="shared" si="44"/>
        <v>0</v>
      </c>
      <c r="AV1261" s="8" t="b">
        <f t="shared" si="37"/>
        <v>0</v>
      </c>
      <c r="AW1261" s="2" t="b">
        <f t="shared" si="38"/>
        <v>0</v>
      </c>
      <c r="AX1261" s="2" t="b">
        <f t="shared" si="39"/>
        <v>0</v>
      </c>
      <c r="AY1261" s="2" t="b">
        <f t="shared" si="40"/>
        <v>0</v>
      </c>
    </row>
    <row r="1262" spans="1:51" ht="16" x14ac:dyDescent="0.2">
      <c r="A1262" s="4" t="s">
        <v>7581</v>
      </c>
      <c r="B1262" s="2" t="s">
        <v>1016</v>
      </c>
      <c r="E1262" s="2" t="s">
        <v>1978</v>
      </c>
      <c r="F1262" s="2">
        <v>15</v>
      </c>
      <c r="G1262" s="2" t="s">
        <v>3403</v>
      </c>
      <c r="H1262" s="2" t="s">
        <v>3403</v>
      </c>
      <c r="I1262" s="2" t="s">
        <v>6640</v>
      </c>
      <c r="J1262" s="2" t="s">
        <v>7545</v>
      </c>
      <c r="K1262" s="7" t="s">
        <v>7546</v>
      </c>
      <c r="L1262" s="2" t="s">
        <v>1473</v>
      </c>
      <c r="M1262" s="2" t="s">
        <v>1528</v>
      </c>
      <c r="N1262" s="2" t="s">
        <v>7582</v>
      </c>
      <c r="O1262" s="2" t="s">
        <v>7270</v>
      </c>
      <c r="P1262" s="2" t="s">
        <v>7583</v>
      </c>
      <c r="Q1262" s="2" t="s">
        <v>7584</v>
      </c>
      <c r="AD1262" s="2" t="s">
        <v>7585</v>
      </c>
      <c r="AE1262" s="2" t="s">
        <v>7586</v>
      </c>
      <c r="AF1262" s="6" t="s">
        <v>1477</v>
      </c>
      <c r="AG1262" s="6" t="s">
        <v>1477</v>
      </c>
      <c r="AH1262" s="6" t="s">
        <v>1477</v>
      </c>
      <c r="AI1262" s="6" t="s">
        <v>1477</v>
      </c>
      <c r="AJ1262" s="6" t="s">
        <v>1477</v>
      </c>
      <c r="AK1262" s="6" t="s">
        <v>1477</v>
      </c>
      <c r="AL1262" s="6" t="s">
        <v>1477</v>
      </c>
      <c r="AM1262" s="6" t="s">
        <v>1477</v>
      </c>
      <c r="AN1262" s="6" t="s">
        <v>1477</v>
      </c>
      <c r="AO1262" s="6" t="s">
        <v>1477</v>
      </c>
      <c r="AP1262" s="6" t="s">
        <v>1480</v>
      </c>
      <c r="AQ1262" s="6" t="s">
        <v>1566</v>
      </c>
      <c r="AR1262" s="6" t="s">
        <v>2084</v>
      </c>
      <c r="AS1262" s="6" t="s">
        <v>1480</v>
      </c>
      <c r="AT1262" s="2" t="b">
        <f t="shared" si="36"/>
        <v>1</v>
      </c>
      <c r="AU1262" s="2" t="b">
        <f t="shared" si="44"/>
        <v>0</v>
      </c>
      <c r="AV1262" s="8" t="b">
        <f t="shared" si="37"/>
        <v>0</v>
      </c>
      <c r="AW1262" s="2" t="b">
        <f t="shared" si="38"/>
        <v>0</v>
      </c>
      <c r="AX1262" s="2" t="b">
        <f t="shared" si="39"/>
        <v>0</v>
      </c>
      <c r="AY1262" s="2" t="b">
        <f t="shared" si="40"/>
        <v>0</v>
      </c>
    </row>
    <row r="1263" spans="1:51" ht="16" x14ac:dyDescent="0.2">
      <c r="A1263" s="4" t="s">
        <v>7587</v>
      </c>
      <c r="B1263" s="2" t="s">
        <v>679</v>
      </c>
      <c r="E1263" s="2" t="s">
        <v>1463</v>
      </c>
      <c r="F1263" s="2">
        <v>15</v>
      </c>
      <c r="G1263" s="2" t="s">
        <v>3403</v>
      </c>
      <c r="H1263" s="2" t="s">
        <v>3403</v>
      </c>
      <c r="I1263" s="2" t="s">
        <v>6640</v>
      </c>
      <c r="J1263" s="2" t="s">
        <v>7545</v>
      </c>
      <c r="K1263" s="7" t="s">
        <v>7546</v>
      </c>
      <c r="L1263" s="2" t="s">
        <v>1473</v>
      </c>
      <c r="M1263" s="2" t="s">
        <v>1528</v>
      </c>
      <c r="N1263" s="2" t="s">
        <v>7588</v>
      </c>
      <c r="O1263" s="2" t="s">
        <v>5744</v>
      </c>
      <c r="P1263" s="2" t="s">
        <v>7589</v>
      </c>
      <c r="Q1263" s="2" t="s">
        <v>7590</v>
      </c>
      <c r="AD1263" s="2" t="s">
        <v>7591</v>
      </c>
      <c r="AE1263" s="2" t="s">
        <v>7592</v>
      </c>
      <c r="AF1263" s="6" t="s">
        <v>1477</v>
      </c>
      <c r="AG1263" s="6" t="s">
        <v>2084</v>
      </c>
      <c r="AH1263" s="6" t="s">
        <v>1512</v>
      </c>
      <c r="AI1263" s="6" t="s">
        <v>1477</v>
      </c>
      <c r="AJ1263" s="6" t="s">
        <v>1477</v>
      </c>
      <c r="AK1263" s="6" t="s">
        <v>1477</v>
      </c>
      <c r="AL1263" s="6" t="s">
        <v>1477</v>
      </c>
      <c r="AM1263" s="6" t="s">
        <v>1477</v>
      </c>
      <c r="AN1263" s="6" t="s">
        <v>1477</v>
      </c>
      <c r="AO1263" s="6" t="s">
        <v>1477</v>
      </c>
      <c r="AP1263" s="6" t="s">
        <v>1478</v>
      </c>
      <c r="AQ1263" s="6" t="s">
        <v>1566</v>
      </c>
      <c r="AR1263" s="6" t="s">
        <v>1535</v>
      </c>
      <c r="AS1263" s="6" t="s">
        <v>1480</v>
      </c>
      <c r="AT1263" s="2" t="b">
        <f t="shared" si="36"/>
        <v>0</v>
      </c>
      <c r="AU1263" s="2" t="b">
        <f t="shared" si="44"/>
        <v>0</v>
      </c>
      <c r="AV1263" s="8" t="b">
        <f t="shared" si="37"/>
        <v>1</v>
      </c>
      <c r="AW1263" s="2" t="b">
        <f t="shared" si="38"/>
        <v>1</v>
      </c>
      <c r="AX1263" s="2" t="b">
        <f t="shared" si="39"/>
        <v>0</v>
      </c>
      <c r="AY1263" s="2" t="b">
        <f t="shared" si="40"/>
        <v>0</v>
      </c>
    </row>
    <row r="1264" spans="1:51" ht="16" x14ac:dyDescent="0.2">
      <c r="A1264" s="4" t="s">
        <v>7593</v>
      </c>
      <c r="B1264" s="2" t="s">
        <v>680</v>
      </c>
      <c r="E1264" s="2" t="s">
        <v>1463</v>
      </c>
      <c r="F1264" s="2">
        <v>15</v>
      </c>
      <c r="G1264" s="2" t="s">
        <v>3403</v>
      </c>
      <c r="H1264" s="2" t="s">
        <v>3403</v>
      </c>
      <c r="I1264" s="2" t="s">
        <v>6640</v>
      </c>
      <c r="J1264" s="2" t="s">
        <v>7545</v>
      </c>
      <c r="K1264" s="7" t="s">
        <v>7546</v>
      </c>
      <c r="L1264" s="2" t="s">
        <v>1473</v>
      </c>
      <c r="M1264" s="2" t="s">
        <v>1528</v>
      </c>
      <c r="N1264" s="2" t="s">
        <v>7594</v>
      </c>
      <c r="O1264" s="2" t="s">
        <v>5744</v>
      </c>
      <c r="P1264" s="2" t="s">
        <v>7595</v>
      </c>
      <c r="Q1264" s="2" t="s">
        <v>7596</v>
      </c>
      <c r="AD1264" s="2" t="s">
        <v>7597</v>
      </c>
      <c r="AE1264" s="2" t="s">
        <v>7598</v>
      </c>
      <c r="AF1264" s="6" t="s">
        <v>1477</v>
      </c>
      <c r="AG1264" s="6" t="s">
        <v>2084</v>
      </c>
      <c r="AH1264" s="6" t="s">
        <v>1484</v>
      </c>
      <c r="AI1264" s="6" t="s">
        <v>1477</v>
      </c>
      <c r="AJ1264" s="6" t="s">
        <v>1477</v>
      </c>
      <c r="AK1264" s="6" t="s">
        <v>1477</v>
      </c>
      <c r="AL1264" s="6" t="s">
        <v>1477</v>
      </c>
      <c r="AM1264" s="6" t="s">
        <v>1477</v>
      </c>
      <c r="AN1264" s="6" t="s">
        <v>1477</v>
      </c>
      <c r="AO1264" s="6" t="s">
        <v>1477</v>
      </c>
      <c r="AP1264" s="6" t="s">
        <v>1478</v>
      </c>
      <c r="AQ1264" s="6" t="s">
        <v>2084</v>
      </c>
      <c r="AR1264" s="6" t="s">
        <v>1535</v>
      </c>
      <c r="AS1264" s="6" t="s">
        <v>1480</v>
      </c>
      <c r="AT1264" s="2" t="b">
        <f t="shared" si="36"/>
        <v>0</v>
      </c>
      <c r="AU1264" s="2" t="b">
        <f t="shared" si="44"/>
        <v>0</v>
      </c>
      <c r="AV1264" s="8" t="b">
        <f t="shared" si="37"/>
        <v>1</v>
      </c>
      <c r="AW1264" s="2" t="b">
        <f t="shared" si="38"/>
        <v>1</v>
      </c>
      <c r="AX1264" s="2" t="b">
        <f t="shared" si="39"/>
        <v>0</v>
      </c>
      <c r="AY1264" s="2" t="b">
        <f t="shared" si="40"/>
        <v>0</v>
      </c>
    </row>
    <row r="1265" spans="1:51" ht="16" x14ac:dyDescent="0.2">
      <c r="A1265" s="4" t="s">
        <v>7599</v>
      </c>
      <c r="B1265" s="2" t="s">
        <v>681</v>
      </c>
      <c r="E1265" s="2" t="s">
        <v>1463</v>
      </c>
      <c r="F1265" s="2">
        <v>15</v>
      </c>
      <c r="G1265" s="2" t="s">
        <v>3403</v>
      </c>
      <c r="H1265" s="2" t="s">
        <v>3403</v>
      </c>
      <c r="I1265" s="2" t="s">
        <v>6640</v>
      </c>
      <c r="J1265" s="2" t="s">
        <v>7545</v>
      </c>
      <c r="K1265" s="7" t="s">
        <v>7546</v>
      </c>
      <c r="L1265" s="2" t="s">
        <v>1473</v>
      </c>
      <c r="M1265" s="2" t="s">
        <v>1528</v>
      </c>
      <c r="N1265" s="2" t="s">
        <v>7600</v>
      </c>
      <c r="O1265" s="2" t="s">
        <v>3589</v>
      </c>
      <c r="P1265" s="2" t="s">
        <v>7601</v>
      </c>
      <c r="Q1265" s="2" t="s">
        <v>7602</v>
      </c>
      <c r="AD1265" s="2" t="s">
        <v>7603</v>
      </c>
      <c r="AE1265" s="2" t="s">
        <v>7604</v>
      </c>
      <c r="AF1265" s="6" t="s">
        <v>1477</v>
      </c>
      <c r="AG1265" s="6" t="s">
        <v>1526</v>
      </c>
      <c r="AH1265" s="6" t="s">
        <v>1682</v>
      </c>
      <c r="AI1265" s="6" t="s">
        <v>1477</v>
      </c>
      <c r="AJ1265" s="6" t="s">
        <v>1477</v>
      </c>
      <c r="AK1265" s="6" t="s">
        <v>1477</v>
      </c>
      <c r="AL1265" s="6" t="s">
        <v>1477</v>
      </c>
      <c r="AM1265" s="6" t="s">
        <v>1477</v>
      </c>
      <c r="AN1265" s="6" t="s">
        <v>1477</v>
      </c>
      <c r="AO1265" s="6" t="s">
        <v>1477</v>
      </c>
      <c r="AP1265" s="6" t="s">
        <v>1682</v>
      </c>
      <c r="AQ1265" s="6" t="s">
        <v>1525</v>
      </c>
      <c r="AR1265" s="6" t="s">
        <v>1525</v>
      </c>
      <c r="AS1265" s="6" t="s">
        <v>1480</v>
      </c>
      <c r="AT1265" s="2" t="b">
        <f t="shared" si="36"/>
        <v>0</v>
      </c>
      <c r="AU1265" s="2" t="b">
        <f t="shared" si="44"/>
        <v>0</v>
      </c>
      <c r="AV1265" s="8" t="b">
        <f t="shared" si="37"/>
        <v>1</v>
      </c>
      <c r="AW1265" s="2" t="b">
        <f t="shared" si="38"/>
        <v>1</v>
      </c>
      <c r="AX1265" s="2" t="b">
        <f t="shared" si="39"/>
        <v>0</v>
      </c>
      <c r="AY1265" s="2" t="b">
        <f t="shared" si="40"/>
        <v>0</v>
      </c>
    </row>
    <row r="1266" spans="1:51" ht="16" x14ac:dyDescent="0.2">
      <c r="A1266" s="4" t="s">
        <v>7605</v>
      </c>
      <c r="B1266" s="2" t="s">
        <v>683</v>
      </c>
      <c r="E1266" s="2" t="s">
        <v>1463</v>
      </c>
      <c r="F1266" s="2">
        <v>15</v>
      </c>
      <c r="G1266" s="2" t="s">
        <v>3403</v>
      </c>
      <c r="H1266" s="2" t="s">
        <v>3403</v>
      </c>
      <c r="I1266" s="2" t="s">
        <v>6640</v>
      </c>
      <c r="J1266" s="2" t="s">
        <v>7545</v>
      </c>
      <c r="K1266" s="7" t="s">
        <v>7546</v>
      </c>
      <c r="L1266" s="2" t="s">
        <v>1473</v>
      </c>
      <c r="M1266" s="2" t="s">
        <v>1528</v>
      </c>
      <c r="N1266" s="2" t="s">
        <v>5245</v>
      </c>
      <c r="O1266" s="2" t="s">
        <v>3589</v>
      </c>
      <c r="P1266" s="2" t="s">
        <v>7606</v>
      </c>
      <c r="Q1266" s="2" t="s">
        <v>7607</v>
      </c>
      <c r="AD1266" s="2" t="s">
        <v>7608</v>
      </c>
      <c r="AE1266" s="2" t="s">
        <v>7609</v>
      </c>
      <c r="AF1266" s="6" t="s">
        <v>1477</v>
      </c>
      <c r="AG1266" s="6" t="s">
        <v>1526</v>
      </c>
      <c r="AH1266" s="6" t="s">
        <v>1682</v>
      </c>
      <c r="AI1266" s="6" t="s">
        <v>1477</v>
      </c>
      <c r="AJ1266" s="6" t="s">
        <v>1477</v>
      </c>
      <c r="AK1266" s="6" t="s">
        <v>1477</v>
      </c>
      <c r="AL1266" s="6" t="s">
        <v>1477</v>
      </c>
      <c r="AM1266" s="6" t="s">
        <v>1477</v>
      </c>
      <c r="AN1266" s="6" t="s">
        <v>1477</v>
      </c>
      <c r="AO1266" s="6" t="s">
        <v>1477</v>
      </c>
      <c r="AP1266" s="6" t="s">
        <v>1682</v>
      </c>
      <c r="AQ1266" s="6" t="s">
        <v>1525</v>
      </c>
      <c r="AR1266" s="6" t="s">
        <v>1525</v>
      </c>
      <c r="AS1266" s="6" t="s">
        <v>1480</v>
      </c>
      <c r="AT1266" s="2" t="b">
        <f t="shared" si="36"/>
        <v>0</v>
      </c>
      <c r="AU1266" s="2" t="b">
        <f t="shared" si="44"/>
        <v>0</v>
      </c>
      <c r="AV1266" s="8" t="b">
        <f t="shared" si="37"/>
        <v>1</v>
      </c>
      <c r="AW1266" s="2" t="b">
        <f t="shared" si="38"/>
        <v>1</v>
      </c>
      <c r="AX1266" s="2" t="b">
        <f t="shared" si="39"/>
        <v>0</v>
      </c>
      <c r="AY1266" s="2" t="b">
        <f t="shared" si="40"/>
        <v>0</v>
      </c>
    </row>
    <row r="1267" spans="1:51" ht="16" x14ac:dyDescent="0.2">
      <c r="A1267" s="4" t="s">
        <v>7610</v>
      </c>
      <c r="B1267" s="2" t="s">
        <v>685</v>
      </c>
      <c r="E1267" s="2" t="s">
        <v>1463</v>
      </c>
      <c r="F1267" s="2">
        <v>15</v>
      </c>
      <c r="G1267" s="2" t="s">
        <v>3403</v>
      </c>
      <c r="H1267" s="2" t="s">
        <v>3403</v>
      </c>
      <c r="I1267" s="2" t="s">
        <v>6640</v>
      </c>
      <c r="J1267" s="2" t="s">
        <v>7545</v>
      </c>
      <c r="K1267" s="7" t="s">
        <v>7546</v>
      </c>
      <c r="L1267" s="2" t="s">
        <v>1473</v>
      </c>
      <c r="M1267" s="2" t="s">
        <v>1528</v>
      </c>
      <c r="N1267" s="2" t="s">
        <v>7611</v>
      </c>
      <c r="O1267" s="2" t="s">
        <v>3589</v>
      </c>
      <c r="P1267" s="2" t="s">
        <v>7612</v>
      </c>
      <c r="Q1267" s="2" t="s">
        <v>7613</v>
      </c>
      <c r="AD1267" s="2" t="s">
        <v>7614</v>
      </c>
      <c r="AE1267" s="2" t="s">
        <v>7615</v>
      </c>
      <c r="AF1267" s="6" t="s">
        <v>1477</v>
      </c>
      <c r="AG1267" s="6" t="s">
        <v>1526</v>
      </c>
      <c r="AH1267" s="6" t="s">
        <v>1682</v>
      </c>
      <c r="AI1267" s="6" t="s">
        <v>1477</v>
      </c>
      <c r="AJ1267" s="6" t="s">
        <v>1477</v>
      </c>
      <c r="AK1267" s="6" t="s">
        <v>1477</v>
      </c>
      <c r="AL1267" s="6" t="s">
        <v>1477</v>
      </c>
      <c r="AM1267" s="6" t="s">
        <v>1477</v>
      </c>
      <c r="AN1267" s="6" t="s">
        <v>1477</v>
      </c>
      <c r="AO1267" s="6" t="s">
        <v>1477</v>
      </c>
      <c r="AP1267" s="6" t="s">
        <v>1682</v>
      </c>
      <c r="AQ1267" s="6" t="s">
        <v>1525</v>
      </c>
      <c r="AR1267" s="6" t="s">
        <v>1525</v>
      </c>
      <c r="AS1267" s="6" t="s">
        <v>1480</v>
      </c>
      <c r="AT1267" s="2" t="b">
        <f t="shared" si="36"/>
        <v>0</v>
      </c>
      <c r="AU1267" s="2" t="b">
        <f t="shared" si="44"/>
        <v>0</v>
      </c>
      <c r="AV1267" s="8" t="b">
        <f t="shared" si="37"/>
        <v>1</v>
      </c>
      <c r="AW1267" s="2" t="b">
        <f t="shared" si="38"/>
        <v>1</v>
      </c>
      <c r="AX1267" s="2" t="b">
        <f t="shared" si="39"/>
        <v>0</v>
      </c>
      <c r="AY1267" s="2" t="b">
        <f t="shared" si="40"/>
        <v>0</v>
      </c>
    </row>
    <row r="1268" spans="1:51" ht="16" x14ac:dyDescent="0.2">
      <c r="A1268" s="4" t="s">
        <v>7616</v>
      </c>
      <c r="B1268" s="2" t="s">
        <v>870</v>
      </c>
      <c r="C1268" s="3"/>
      <c r="E1268" s="2" t="s">
        <v>1463</v>
      </c>
      <c r="F1268" s="2">
        <v>15</v>
      </c>
      <c r="G1268" s="2" t="s">
        <v>3403</v>
      </c>
      <c r="H1268" s="3" t="s">
        <v>3403</v>
      </c>
      <c r="I1268" s="3" t="s">
        <v>6640</v>
      </c>
      <c r="J1268" s="3" t="s">
        <v>7545</v>
      </c>
      <c r="K1268" s="9" t="s">
        <v>7546</v>
      </c>
      <c r="L1268" s="3" t="s">
        <v>3769</v>
      </c>
      <c r="M1268" s="3" t="s">
        <v>1528</v>
      </c>
      <c r="N1268" s="3" t="s">
        <v>5260</v>
      </c>
      <c r="O1268" s="3" t="s">
        <v>3589</v>
      </c>
      <c r="P1268" s="3" t="s">
        <v>7617</v>
      </c>
      <c r="Q1268" s="3" t="s">
        <v>7618</v>
      </c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2" t="s">
        <v>7619</v>
      </c>
      <c r="AE1268" s="2" t="s">
        <v>7620</v>
      </c>
      <c r="AF1268" s="6" t="s">
        <v>1477</v>
      </c>
      <c r="AG1268" s="6" t="s">
        <v>1526</v>
      </c>
      <c r="AH1268" s="6" t="s">
        <v>1682</v>
      </c>
      <c r="AI1268" s="6" t="s">
        <v>1477</v>
      </c>
      <c r="AJ1268" s="6" t="s">
        <v>1477</v>
      </c>
      <c r="AK1268" s="6" t="s">
        <v>1477</v>
      </c>
      <c r="AL1268" s="6" t="s">
        <v>1477</v>
      </c>
      <c r="AM1268" s="6" t="s">
        <v>1477</v>
      </c>
      <c r="AN1268" s="6" t="s">
        <v>1477</v>
      </c>
      <c r="AO1268" s="6" t="s">
        <v>1477</v>
      </c>
      <c r="AP1268" s="6" t="s">
        <v>1682</v>
      </c>
      <c r="AQ1268" s="6" t="s">
        <v>1525</v>
      </c>
      <c r="AR1268" s="6" t="s">
        <v>1525</v>
      </c>
      <c r="AS1268" s="6" t="s">
        <v>1480</v>
      </c>
      <c r="AT1268" s="2" t="b">
        <f t="shared" si="36"/>
        <v>0</v>
      </c>
      <c r="AU1268" s="2" t="b">
        <f t="shared" si="44"/>
        <v>0</v>
      </c>
      <c r="AV1268" s="8" t="b">
        <f t="shared" si="37"/>
        <v>1</v>
      </c>
      <c r="AW1268" s="2" t="b">
        <f t="shared" si="38"/>
        <v>1</v>
      </c>
      <c r="AX1268" s="2" t="b">
        <f t="shared" si="39"/>
        <v>0</v>
      </c>
      <c r="AY1268" s="2" t="b">
        <f t="shared" si="40"/>
        <v>0</v>
      </c>
    </row>
    <row r="1269" spans="1:51" ht="16" x14ac:dyDescent="0.2">
      <c r="A1269" s="4" t="s">
        <v>7621</v>
      </c>
      <c r="B1269" s="2" t="s">
        <v>876</v>
      </c>
      <c r="E1269" s="2" t="s">
        <v>1463</v>
      </c>
      <c r="F1269" s="2">
        <v>15</v>
      </c>
      <c r="G1269" s="2" t="s">
        <v>3403</v>
      </c>
      <c r="H1269" s="2" t="s">
        <v>3403</v>
      </c>
      <c r="I1269" s="2" t="s">
        <v>6640</v>
      </c>
      <c r="J1269" s="2" t="s">
        <v>7545</v>
      </c>
      <c r="K1269" s="7" t="s">
        <v>7546</v>
      </c>
      <c r="L1269" s="2" t="s">
        <v>1473</v>
      </c>
      <c r="M1269" s="2" t="s">
        <v>1528</v>
      </c>
      <c r="N1269" s="2" t="s">
        <v>7622</v>
      </c>
      <c r="O1269" s="2" t="s">
        <v>3589</v>
      </c>
      <c r="P1269" s="2" t="s">
        <v>7623</v>
      </c>
      <c r="Q1269" s="2" t="s">
        <v>7624</v>
      </c>
      <c r="AE1269" s="2" t="s">
        <v>7625</v>
      </c>
      <c r="AF1269" s="6" t="s">
        <v>1477</v>
      </c>
      <c r="AG1269" s="6" t="s">
        <v>1526</v>
      </c>
      <c r="AH1269" s="6" t="s">
        <v>1682</v>
      </c>
      <c r="AI1269" s="6" t="s">
        <v>1477</v>
      </c>
      <c r="AJ1269" s="6" t="s">
        <v>1477</v>
      </c>
      <c r="AK1269" s="6" t="s">
        <v>1477</v>
      </c>
      <c r="AL1269" s="6" t="s">
        <v>1477</v>
      </c>
      <c r="AM1269" s="6" t="s">
        <v>1477</v>
      </c>
      <c r="AN1269" s="6" t="s">
        <v>1477</v>
      </c>
      <c r="AO1269" s="6" t="s">
        <v>1477</v>
      </c>
      <c r="AP1269" s="6" t="s">
        <v>1682</v>
      </c>
      <c r="AQ1269" s="6" t="s">
        <v>1525</v>
      </c>
      <c r="AR1269" s="6" t="s">
        <v>1525</v>
      </c>
      <c r="AS1269" s="6" t="s">
        <v>1480</v>
      </c>
      <c r="AT1269" s="2" t="b">
        <f t="shared" si="36"/>
        <v>0</v>
      </c>
      <c r="AU1269" s="2" t="b">
        <f t="shared" si="44"/>
        <v>0</v>
      </c>
      <c r="AV1269" s="8" t="b">
        <f t="shared" si="37"/>
        <v>1</v>
      </c>
      <c r="AW1269" s="2" t="b">
        <f t="shared" si="38"/>
        <v>1</v>
      </c>
      <c r="AX1269" s="2" t="b">
        <f t="shared" si="39"/>
        <v>0</v>
      </c>
      <c r="AY1269" s="2" t="b">
        <f t="shared" si="40"/>
        <v>0</v>
      </c>
    </row>
    <row r="1270" spans="1:51" ht="16" x14ac:dyDescent="0.2">
      <c r="A1270" s="4" t="s">
        <v>7626</v>
      </c>
      <c r="B1270" s="2" t="s">
        <v>880</v>
      </c>
      <c r="E1270" s="2" t="s">
        <v>1463</v>
      </c>
      <c r="F1270" s="2">
        <v>15</v>
      </c>
      <c r="G1270" s="2" t="s">
        <v>3403</v>
      </c>
      <c r="H1270" s="2" t="s">
        <v>3403</v>
      </c>
      <c r="I1270" s="2" t="s">
        <v>6640</v>
      </c>
      <c r="J1270" s="2" t="s">
        <v>7545</v>
      </c>
      <c r="K1270" s="7" t="s">
        <v>7546</v>
      </c>
      <c r="L1270" s="2" t="s">
        <v>1473</v>
      </c>
      <c r="M1270" s="2" t="s">
        <v>1528</v>
      </c>
      <c r="N1270" s="2" t="s">
        <v>7627</v>
      </c>
      <c r="O1270" s="2" t="s">
        <v>2071</v>
      </c>
      <c r="P1270" s="2" t="s">
        <v>7628</v>
      </c>
      <c r="Q1270" s="2" t="s">
        <v>7629</v>
      </c>
      <c r="AE1270" s="2" t="s">
        <v>7630</v>
      </c>
      <c r="AF1270" s="6" t="s">
        <v>1477</v>
      </c>
      <c r="AG1270" s="6" t="s">
        <v>2084</v>
      </c>
      <c r="AH1270" s="6" t="s">
        <v>1484</v>
      </c>
      <c r="AI1270" s="6" t="s">
        <v>1477</v>
      </c>
      <c r="AJ1270" s="6" t="s">
        <v>1477</v>
      </c>
      <c r="AK1270" s="6" t="s">
        <v>1477</v>
      </c>
      <c r="AL1270" s="6" t="s">
        <v>1477</v>
      </c>
      <c r="AM1270" s="6" t="s">
        <v>1477</v>
      </c>
      <c r="AN1270" s="6" t="s">
        <v>1477</v>
      </c>
      <c r="AO1270" s="6" t="s">
        <v>1477</v>
      </c>
      <c r="AP1270" s="6" t="s">
        <v>1478</v>
      </c>
      <c r="AQ1270" s="6" t="s">
        <v>2084</v>
      </c>
      <c r="AR1270" s="6" t="s">
        <v>1496</v>
      </c>
      <c r="AS1270" s="6" t="s">
        <v>1480</v>
      </c>
      <c r="AT1270" s="2" t="b">
        <f t="shared" si="36"/>
        <v>0</v>
      </c>
      <c r="AU1270" s="2" t="b">
        <f t="shared" si="44"/>
        <v>0</v>
      </c>
      <c r="AV1270" s="8" t="b">
        <f t="shared" si="37"/>
        <v>1</v>
      </c>
      <c r="AW1270" s="2" t="b">
        <f t="shared" si="38"/>
        <v>1</v>
      </c>
      <c r="AX1270" s="2" t="b">
        <f t="shared" si="39"/>
        <v>0</v>
      </c>
      <c r="AY1270" s="2" t="b">
        <f t="shared" si="40"/>
        <v>0</v>
      </c>
    </row>
    <row r="1271" spans="1:51" ht="16" x14ac:dyDescent="0.2">
      <c r="A1271" s="4" t="s">
        <v>7631</v>
      </c>
      <c r="B1271" s="2" t="s">
        <v>1009</v>
      </c>
      <c r="E1271" s="2" t="s">
        <v>1463</v>
      </c>
      <c r="F1271" s="2">
        <v>15</v>
      </c>
      <c r="G1271" s="2" t="s">
        <v>3403</v>
      </c>
      <c r="H1271" s="2" t="s">
        <v>3403</v>
      </c>
      <c r="I1271" s="2" t="s">
        <v>6640</v>
      </c>
      <c r="J1271" s="2" t="s">
        <v>7545</v>
      </c>
      <c r="K1271" s="7" t="s">
        <v>7546</v>
      </c>
      <c r="L1271" s="2" t="s">
        <v>1473</v>
      </c>
      <c r="M1271" s="2" t="s">
        <v>1528</v>
      </c>
      <c r="N1271" s="2" t="s">
        <v>7632</v>
      </c>
      <c r="O1271" s="2" t="s">
        <v>2071</v>
      </c>
      <c r="P1271" s="2" t="s">
        <v>7633</v>
      </c>
      <c r="Q1271" s="2" t="s">
        <v>7634</v>
      </c>
      <c r="AE1271" s="2" t="s">
        <v>7635</v>
      </c>
      <c r="AF1271" s="6" t="s">
        <v>1477</v>
      </c>
      <c r="AG1271" s="6" t="s">
        <v>2084</v>
      </c>
      <c r="AH1271" s="6" t="s">
        <v>1512</v>
      </c>
      <c r="AI1271" s="6" t="s">
        <v>1477</v>
      </c>
      <c r="AJ1271" s="6" t="s">
        <v>1477</v>
      </c>
      <c r="AK1271" s="6" t="s">
        <v>1477</v>
      </c>
      <c r="AL1271" s="6" t="s">
        <v>1477</v>
      </c>
      <c r="AM1271" s="6" t="s">
        <v>1477</v>
      </c>
      <c r="AN1271" s="6" t="s">
        <v>1477</v>
      </c>
      <c r="AO1271" s="6" t="s">
        <v>1477</v>
      </c>
      <c r="AP1271" s="6" t="s">
        <v>1478</v>
      </c>
      <c r="AQ1271" s="6" t="s">
        <v>2084</v>
      </c>
      <c r="AR1271" s="6" t="s">
        <v>1535</v>
      </c>
      <c r="AS1271" s="6" t="s">
        <v>1480</v>
      </c>
      <c r="AT1271" s="2" t="b">
        <f t="shared" si="36"/>
        <v>0</v>
      </c>
      <c r="AU1271" s="2" t="b">
        <f t="shared" si="44"/>
        <v>0</v>
      </c>
      <c r="AV1271" s="8" t="b">
        <f t="shared" si="37"/>
        <v>1</v>
      </c>
      <c r="AW1271" s="2" t="b">
        <f t="shared" si="38"/>
        <v>1</v>
      </c>
      <c r="AX1271" s="2" t="b">
        <f t="shared" si="39"/>
        <v>0</v>
      </c>
      <c r="AY1271" s="2" t="b">
        <f t="shared" si="40"/>
        <v>0</v>
      </c>
    </row>
    <row r="1272" spans="1:51" ht="16" x14ac:dyDescent="0.2">
      <c r="A1272" s="4" t="s">
        <v>7636</v>
      </c>
      <c r="B1272" s="2" t="s">
        <v>1033</v>
      </c>
      <c r="E1272" s="2" t="s">
        <v>1463</v>
      </c>
      <c r="F1272" s="2">
        <v>15</v>
      </c>
      <c r="G1272" s="2" t="s">
        <v>3403</v>
      </c>
      <c r="H1272" s="2" t="s">
        <v>3403</v>
      </c>
      <c r="I1272" s="2" t="s">
        <v>6640</v>
      </c>
      <c r="J1272" s="2" t="s">
        <v>7545</v>
      </c>
      <c r="K1272" s="7" t="s">
        <v>7546</v>
      </c>
      <c r="L1272" s="2" t="s">
        <v>1473</v>
      </c>
      <c r="M1272" s="2" t="s">
        <v>1528</v>
      </c>
      <c r="N1272" s="2" t="s">
        <v>7637</v>
      </c>
      <c r="O1272" s="2" t="s">
        <v>5744</v>
      </c>
      <c r="P1272" s="2" t="s">
        <v>7638</v>
      </c>
      <c r="Q1272" s="2" t="s">
        <v>7639</v>
      </c>
      <c r="AD1272" s="2" t="s">
        <v>7640</v>
      </c>
      <c r="AE1272" s="2" t="s">
        <v>7641</v>
      </c>
      <c r="AF1272" s="6" t="s">
        <v>1477</v>
      </c>
      <c r="AG1272" s="6" t="s">
        <v>2084</v>
      </c>
      <c r="AH1272" s="6" t="s">
        <v>1484</v>
      </c>
      <c r="AI1272" s="6" t="s">
        <v>1477</v>
      </c>
      <c r="AJ1272" s="6" t="s">
        <v>1477</v>
      </c>
      <c r="AK1272" s="6" t="s">
        <v>1477</v>
      </c>
      <c r="AL1272" s="6" t="s">
        <v>1477</v>
      </c>
      <c r="AM1272" s="6" t="s">
        <v>1477</v>
      </c>
      <c r="AN1272" s="6" t="s">
        <v>1477</v>
      </c>
      <c r="AO1272" s="6" t="s">
        <v>1477</v>
      </c>
      <c r="AP1272" s="6" t="s">
        <v>1478</v>
      </c>
      <c r="AQ1272" s="6" t="s">
        <v>2084</v>
      </c>
      <c r="AR1272" s="6" t="s">
        <v>1535</v>
      </c>
      <c r="AS1272" s="6" t="s">
        <v>1480</v>
      </c>
      <c r="AT1272" s="2" t="b">
        <f t="shared" si="36"/>
        <v>0</v>
      </c>
      <c r="AU1272" s="2" t="b">
        <f t="shared" si="44"/>
        <v>0</v>
      </c>
      <c r="AV1272" s="8" t="b">
        <f t="shared" si="37"/>
        <v>1</v>
      </c>
      <c r="AW1272" s="2" t="b">
        <f t="shared" si="38"/>
        <v>1</v>
      </c>
      <c r="AX1272" s="2" t="b">
        <f t="shared" si="39"/>
        <v>0</v>
      </c>
      <c r="AY1272" s="2" t="b">
        <f t="shared" si="40"/>
        <v>0</v>
      </c>
    </row>
    <row r="1273" spans="1:51" ht="16" x14ac:dyDescent="0.2">
      <c r="A1273" s="4" t="s">
        <v>7642</v>
      </c>
      <c r="B1273" s="2" t="s">
        <v>1034</v>
      </c>
      <c r="E1273" s="2" t="s">
        <v>1463</v>
      </c>
      <c r="F1273" s="2">
        <v>15</v>
      </c>
      <c r="G1273" s="2" t="s">
        <v>3403</v>
      </c>
      <c r="H1273" s="2" t="s">
        <v>3403</v>
      </c>
      <c r="I1273" s="2" t="s">
        <v>6640</v>
      </c>
      <c r="J1273" s="2" t="s">
        <v>7545</v>
      </c>
      <c r="K1273" s="7" t="s">
        <v>7546</v>
      </c>
      <c r="L1273" s="2" t="s">
        <v>1473</v>
      </c>
      <c r="M1273" s="2" t="s">
        <v>1528</v>
      </c>
      <c r="N1273" s="2" t="s">
        <v>7643</v>
      </c>
      <c r="O1273" s="2" t="s">
        <v>5744</v>
      </c>
      <c r="P1273" s="2" t="s">
        <v>7644</v>
      </c>
      <c r="Q1273" s="2" t="s">
        <v>7645</v>
      </c>
      <c r="AD1273" s="2" t="s">
        <v>7646</v>
      </c>
      <c r="AE1273" s="2" t="s">
        <v>7647</v>
      </c>
      <c r="AF1273" s="6" t="s">
        <v>1477</v>
      </c>
      <c r="AG1273" s="6" t="s">
        <v>2084</v>
      </c>
      <c r="AH1273" s="6" t="s">
        <v>1512</v>
      </c>
      <c r="AI1273" s="6" t="s">
        <v>1477</v>
      </c>
      <c r="AJ1273" s="6" t="s">
        <v>1477</v>
      </c>
      <c r="AK1273" s="6" t="s">
        <v>1477</v>
      </c>
      <c r="AL1273" s="6" t="s">
        <v>1477</v>
      </c>
      <c r="AM1273" s="6" t="s">
        <v>1477</v>
      </c>
      <c r="AN1273" s="6" t="s">
        <v>1477</v>
      </c>
      <c r="AO1273" s="6" t="s">
        <v>1477</v>
      </c>
      <c r="AP1273" s="6" t="s">
        <v>1478</v>
      </c>
      <c r="AQ1273" s="6" t="s">
        <v>1566</v>
      </c>
      <c r="AR1273" s="6" t="s">
        <v>1535</v>
      </c>
      <c r="AS1273" s="6" t="s">
        <v>1480</v>
      </c>
      <c r="AT1273" s="2" t="b">
        <f t="shared" si="36"/>
        <v>0</v>
      </c>
      <c r="AU1273" s="2" t="b">
        <f t="shared" si="44"/>
        <v>0</v>
      </c>
      <c r="AV1273" s="8" t="b">
        <f t="shared" si="37"/>
        <v>1</v>
      </c>
      <c r="AW1273" s="2" t="b">
        <f t="shared" si="38"/>
        <v>1</v>
      </c>
      <c r="AX1273" s="2" t="b">
        <f t="shared" si="39"/>
        <v>0</v>
      </c>
      <c r="AY1273" s="2" t="b">
        <f t="shared" si="40"/>
        <v>0</v>
      </c>
    </row>
    <row r="1274" spans="1:51" ht="16" x14ac:dyDescent="0.2">
      <c r="A1274" s="4" t="s">
        <v>7648</v>
      </c>
      <c r="B1274" s="2" t="s">
        <v>241</v>
      </c>
      <c r="E1274" s="2" t="s">
        <v>1464</v>
      </c>
      <c r="F1274" s="2">
        <v>15</v>
      </c>
      <c r="G1274" s="2" t="s">
        <v>3403</v>
      </c>
      <c r="H1274" s="2" t="s">
        <v>3403</v>
      </c>
      <c r="I1274" s="2" t="s">
        <v>6640</v>
      </c>
      <c r="J1274" s="2" t="s">
        <v>7649</v>
      </c>
      <c r="K1274" s="7" t="s">
        <v>7650</v>
      </c>
      <c r="L1274" s="2" t="s">
        <v>1998</v>
      </c>
      <c r="M1274" s="2" t="s">
        <v>1999</v>
      </c>
      <c r="R1274" s="2" t="s">
        <v>7651</v>
      </c>
      <c r="AE1274" s="2" t="s">
        <v>7652</v>
      </c>
      <c r="AF1274" s="6" t="s">
        <v>1477</v>
      </c>
      <c r="AG1274" s="6" t="s">
        <v>1512</v>
      </c>
      <c r="AH1274" s="6" t="s">
        <v>1480</v>
      </c>
      <c r="AI1274" s="6" t="s">
        <v>1477</v>
      </c>
      <c r="AJ1274" s="6" t="s">
        <v>1477</v>
      </c>
      <c r="AK1274" s="6" t="s">
        <v>1477</v>
      </c>
      <c r="AL1274" s="6" t="s">
        <v>1477</v>
      </c>
      <c r="AM1274" s="6" t="s">
        <v>1477</v>
      </c>
      <c r="AN1274" s="6" t="s">
        <v>1477</v>
      </c>
      <c r="AO1274" s="6" t="s">
        <v>1477</v>
      </c>
      <c r="AP1274" s="6" t="s">
        <v>1478</v>
      </c>
      <c r="AQ1274" s="6" t="s">
        <v>1508</v>
      </c>
      <c r="AR1274" s="6" t="s">
        <v>1477</v>
      </c>
      <c r="AS1274" s="6" t="s">
        <v>1477</v>
      </c>
      <c r="AT1274" s="2" t="b">
        <f t="shared" si="36"/>
        <v>0</v>
      </c>
      <c r="AU1274" s="2" t="b">
        <f t="shared" si="44"/>
        <v>0</v>
      </c>
      <c r="AV1274" s="8" t="b">
        <f t="shared" si="37"/>
        <v>1</v>
      </c>
      <c r="AW1274" s="2" t="b">
        <f t="shared" si="38"/>
        <v>0</v>
      </c>
      <c r="AX1274" s="2" t="b">
        <f t="shared" si="39"/>
        <v>1</v>
      </c>
      <c r="AY1274" s="2" t="b">
        <f t="shared" si="40"/>
        <v>0</v>
      </c>
    </row>
    <row r="1275" spans="1:51" ht="16" x14ac:dyDescent="0.2">
      <c r="A1275" s="4" t="s">
        <v>7653</v>
      </c>
      <c r="B1275" s="2" t="s">
        <v>242</v>
      </c>
      <c r="E1275" s="2" t="s">
        <v>1464</v>
      </c>
      <c r="F1275" s="2">
        <v>15</v>
      </c>
      <c r="G1275" s="2" t="s">
        <v>3403</v>
      </c>
      <c r="H1275" s="2" t="s">
        <v>3403</v>
      </c>
      <c r="I1275" s="2" t="s">
        <v>6640</v>
      </c>
      <c r="J1275" s="2" t="s">
        <v>7649</v>
      </c>
      <c r="K1275" s="7" t="s">
        <v>7650</v>
      </c>
      <c r="L1275" s="2" t="s">
        <v>1998</v>
      </c>
      <c r="M1275" s="2" t="s">
        <v>1999</v>
      </c>
      <c r="R1275" s="2" t="s">
        <v>7654</v>
      </c>
      <c r="AE1275" s="2" t="s">
        <v>7655</v>
      </c>
      <c r="AF1275" s="6" t="s">
        <v>1477</v>
      </c>
      <c r="AG1275" s="6" t="s">
        <v>1512</v>
      </c>
      <c r="AH1275" s="6" t="s">
        <v>1480</v>
      </c>
      <c r="AI1275" s="6" t="s">
        <v>1477</v>
      </c>
      <c r="AJ1275" s="6" t="s">
        <v>1477</v>
      </c>
      <c r="AK1275" s="6" t="s">
        <v>1477</v>
      </c>
      <c r="AL1275" s="6" t="s">
        <v>1477</v>
      </c>
      <c r="AM1275" s="6" t="s">
        <v>1477</v>
      </c>
      <c r="AN1275" s="6" t="s">
        <v>1477</v>
      </c>
      <c r="AO1275" s="6" t="s">
        <v>1477</v>
      </c>
      <c r="AP1275" s="6" t="s">
        <v>1478</v>
      </c>
      <c r="AQ1275" s="6" t="s">
        <v>1558</v>
      </c>
      <c r="AR1275" s="6" t="s">
        <v>1477</v>
      </c>
      <c r="AS1275" s="6" t="s">
        <v>1477</v>
      </c>
      <c r="AT1275" s="2" t="b">
        <f t="shared" si="36"/>
        <v>0</v>
      </c>
      <c r="AU1275" s="2" t="b">
        <f t="shared" si="44"/>
        <v>0</v>
      </c>
      <c r="AV1275" s="8" t="b">
        <f t="shared" si="37"/>
        <v>1</v>
      </c>
      <c r="AW1275" s="2" t="b">
        <f t="shared" si="38"/>
        <v>0</v>
      </c>
      <c r="AX1275" s="2" t="b">
        <f t="shared" si="39"/>
        <v>1</v>
      </c>
      <c r="AY1275" s="2" t="b">
        <f t="shared" si="40"/>
        <v>0</v>
      </c>
    </row>
    <row r="1276" spans="1:51" ht="16" x14ac:dyDescent="0.2">
      <c r="A1276" s="4" t="s">
        <v>7656</v>
      </c>
      <c r="B1276" s="2" t="s">
        <v>239</v>
      </c>
      <c r="D1276" s="2" t="s">
        <v>1465</v>
      </c>
      <c r="E1276" s="2" t="s">
        <v>1465</v>
      </c>
      <c r="F1276" s="2">
        <v>15</v>
      </c>
      <c r="G1276" s="2" t="s">
        <v>3403</v>
      </c>
      <c r="H1276" s="2" t="s">
        <v>3403</v>
      </c>
      <c r="I1276" s="2" t="s">
        <v>6640</v>
      </c>
      <c r="J1276" s="2" t="s">
        <v>7649</v>
      </c>
      <c r="K1276" s="7" t="s">
        <v>7650</v>
      </c>
      <c r="L1276" s="2" t="s">
        <v>1998</v>
      </c>
      <c r="M1276" s="2" t="s">
        <v>1999</v>
      </c>
      <c r="R1276" s="2" t="s">
        <v>7657</v>
      </c>
      <c r="AE1276" s="2" t="s">
        <v>7658</v>
      </c>
      <c r="AF1276" s="6" t="s">
        <v>1477</v>
      </c>
      <c r="AG1276" s="6" t="s">
        <v>2084</v>
      </c>
      <c r="AH1276" s="6" t="s">
        <v>1682</v>
      </c>
      <c r="AI1276" s="6" t="s">
        <v>1535</v>
      </c>
      <c r="AJ1276" s="6" t="s">
        <v>1477</v>
      </c>
      <c r="AK1276" s="6" t="s">
        <v>1477</v>
      </c>
      <c r="AL1276" s="6" t="s">
        <v>1477</v>
      </c>
      <c r="AM1276" s="6" t="s">
        <v>1477</v>
      </c>
      <c r="AN1276" s="6" t="s">
        <v>1477</v>
      </c>
      <c r="AO1276" s="6" t="s">
        <v>1477</v>
      </c>
      <c r="AP1276" s="6" t="s">
        <v>1478</v>
      </c>
      <c r="AQ1276" s="6" t="s">
        <v>2084</v>
      </c>
      <c r="AR1276" s="6" t="s">
        <v>1496</v>
      </c>
      <c r="AS1276" s="6" t="s">
        <v>1480</v>
      </c>
      <c r="AT1276" s="2" t="b">
        <f t="shared" si="36"/>
        <v>0</v>
      </c>
      <c r="AU1276" s="2" t="b">
        <f t="shared" si="44"/>
        <v>0</v>
      </c>
      <c r="AV1276" s="8" t="b">
        <f t="shared" si="37"/>
        <v>0</v>
      </c>
      <c r="AW1276" s="2" t="b">
        <f t="shared" si="38"/>
        <v>0</v>
      </c>
      <c r="AX1276" s="2" t="b">
        <f t="shared" si="39"/>
        <v>0</v>
      </c>
      <c r="AY1276" s="2" t="b">
        <f t="shared" si="40"/>
        <v>1</v>
      </c>
    </row>
    <row r="1277" spans="1:51" ht="16" x14ac:dyDescent="0.2">
      <c r="A1277" s="4" t="s">
        <v>7659</v>
      </c>
      <c r="B1277" s="2" t="s">
        <v>246</v>
      </c>
      <c r="D1277" s="2" t="s">
        <v>1465</v>
      </c>
      <c r="E1277" s="2" t="s">
        <v>1465</v>
      </c>
      <c r="F1277" s="2">
        <v>15</v>
      </c>
      <c r="G1277" s="2" t="s">
        <v>3403</v>
      </c>
      <c r="H1277" s="2" t="s">
        <v>3403</v>
      </c>
      <c r="I1277" s="2" t="s">
        <v>6640</v>
      </c>
      <c r="J1277" s="2" t="s">
        <v>7649</v>
      </c>
      <c r="K1277" s="7" t="s">
        <v>7650</v>
      </c>
      <c r="L1277" s="2" t="s">
        <v>1998</v>
      </c>
      <c r="M1277" s="2" t="s">
        <v>1999</v>
      </c>
      <c r="R1277" s="2" t="s">
        <v>7660</v>
      </c>
      <c r="AE1277" s="2" t="s">
        <v>7661</v>
      </c>
      <c r="AF1277" s="6" t="s">
        <v>1477</v>
      </c>
      <c r="AG1277" s="6" t="s">
        <v>1512</v>
      </c>
      <c r="AH1277" s="6" t="s">
        <v>1480</v>
      </c>
      <c r="AI1277" s="6" t="s">
        <v>1477</v>
      </c>
      <c r="AJ1277" s="6" t="s">
        <v>1477</v>
      </c>
      <c r="AK1277" s="6" t="s">
        <v>1477</v>
      </c>
      <c r="AL1277" s="6" t="s">
        <v>1558</v>
      </c>
      <c r="AM1277" s="6" t="s">
        <v>1477</v>
      </c>
      <c r="AN1277" s="6" t="s">
        <v>1477</v>
      </c>
      <c r="AO1277" s="6" t="s">
        <v>1477</v>
      </c>
      <c r="AP1277" s="6" t="s">
        <v>1478</v>
      </c>
      <c r="AQ1277" s="6" t="s">
        <v>1496</v>
      </c>
      <c r="AR1277" s="6" t="s">
        <v>1479</v>
      </c>
      <c r="AS1277" s="6" t="s">
        <v>1480</v>
      </c>
      <c r="AT1277" s="2" t="b">
        <f t="shared" ref="AT1277:AT1417" si="45">AND(AF1277="C",AG1277="C",AH1277="C",AI1277="C",AJ1277="C",AK1277="C",AL1277="C",AM1277="C",AN1277="C",AO1277="C")</f>
        <v>0</v>
      </c>
      <c r="AU1277" s="2" t="b">
        <f t="shared" si="44"/>
        <v>0</v>
      </c>
      <c r="AV1277" s="8" t="b">
        <f t="shared" ref="AV1277:AV1417" si="46">AND(AF1277="C",AG1277&lt;&gt;"C",AH1277&lt;&gt;"C",AI1277="C",AJ1277="C",AK1277="C",AL1277="C",AM1277="C",AN1277="C",AO1277="C")</f>
        <v>0</v>
      </c>
      <c r="AW1277" s="2" t="b">
        <f t="shared" ref="AW1277:AW1417" si="47">AND(AV1277,AR1277&lt;&gt;"C",AS1277&lt;&gt;"C")</f>
        <v>0</v>
      </c>
      <c r="AX1277" s="2" t="b">
        <f t="shared" ref="AX1277:AX1417" si="48">AND(AV1277,AR1277="C",AS1277="C")</f>
        <v>0</v>
      </c>
      <c r="AY1277" s="2" t="b">
        <f t="shared" ref="AY1277:AY1417" si="49">AND(NOT(AT1277),NOT(AV1277))</f>
        <v>1</v>
      </c>
    </row>
    <row r="1278" spans="1:51" ht="16" x14ac:dyDescent="0.2">
      <c r="A1278" s="4" t="s">
        <v>7662</v>
      </c>
      <c r="B1278" s="2" t="s">
        <v>236</v>
      </c>
      <c r="E1278" s="2" t="s">
        <v>1978</v>
      </c>
      <c r="F1278" s="2">
        <v>15</v>
      </c>
      <c r="G1278" s="2" t="s">
        <v>3403</v>
      </c>
      <c r="H1278" s="2" t="s">
        <v>3403</v>
      </c>
      <c r="I1278" s="2" t="s">
        <v>6640</v>
      </c>
      <c r="J1278" s="2" t="s">
        <v>7649</v>
      </c>
      <c r="K1278" s="7" t="s">
        <v>7650</v>
      </c>
      <c r="L1278" s="2" t="s">
        <v>1998</v>
      </c>
      <c r="M1278" s="2" t="s">
        <v>1999</v>
      </c>
      <c r="R1278" s="2" t="s">
        <v>7663</v>
      </c>
      <c r="AE1278" s="2" t="s">
        <v>7664</v>
      </c>
      <c r="AF1278" s="6" t="s">
        <v>1477</v>
      </c>
      <c r="AG1278" s="6" t="s">
        <v>1477</v>
      </c>
      <c r="AH1278" s="6" t="s">
        <v>1477</v>
      </c>
      <c r="AI1278" s="6" t="s">
        <v>1477</v>
      </c>
      <c r="AJ1278" s="6" t="s">
        <v>1477</v>
      </c>
      <c r="AK1278" s="6" t="s">
        <v>1477</v>
      </c>
      <c r="AL1278" s="6" t="s">
        <v>1477</v>
      </c>
      <c r="AM1278" s="6" t="s">
        <v>1477</v>
      </c>
      <c r="AN1278" s="6" t="s">
        <v>1477</v>
      </c>
      <c r="AO1278" s="6" t="s">
        <v>1477</v>
      </c>
      <c r="AP1278" s="6" t="s">
        <v>1478</v>
      </c>
      <c r="AQ1278" s="6" t="s">
        <v>1536</v>
      </c>
      <c r="AR1278" s="6" t="s">
        <v>1479</v>
      </c>
      <c r="AS1278" s="6" t="s">
        <v>1512</v>
      </c>
      <c r="AT1278" s="2" t="b">
        <f t="shared" si="45"/>
        <v>1</v>
      </c>
      <c r="AU1278" s="2" t="b">
        <f t="shared" si="44"/>
        <v>0</v>
      </c>
      <c r="AV1278" s="8" t="b">
        <f t="shared" si="46"/>
        <v>0</v>
      </c>
      <c r="AW1278" s="2" t="b">
        <f t="shared" si="47"/>
        <v>0</v>
      </c>
      <c r="AX1278" s="2" t="b">
        <f t="shared" si="48"/>
        <v>0</v>
      </c>
      <c r="AY1278" s="2" t="b">
        <f t="shared" si="49"/>
        <v>0</v>
      </c>
    </row>
    <row r="1279" spans="1:51" ht="16" x14ac:dyDescent="0.2">
      <c r="A1279" s="4" t="s">
        <v>7665</v>
      </c>
      <c r="B1279" s="2" t="s">
        <v>245</v>
      </c>
      <c r="E1279" s="2" t="s">
        <v>1978</v>
      </c>
      <c r="F1279" s="2">
        <v>15</v>
      </c>
      <c r="G1279" s="2" t="s">
        <v>3403</v>
      </c>
      <c r="H1279" s="2" t="s">
        <v>3403</v>
      </c>
      <c r="I1279" s="2" t="s">
        <v>6640</v>
      </c>
      <c r="J1279" s="2" t="s">
        <v>7649</v>
      </c>
      <c r="K1279" s="7" t="s">
        <v>7650</v>
      </c>
      <c r="L1279" s="2" t="s">
        <v>1998</v>
      </c>
      <c r="M1279" s="2" t="s">
        <v>1999</v>
      </c>
      <c r="R1279" s="2" t="s">
        <v>7666</v>
      </c>
      <c r="AE1279" s="2" t="s">
        <v>7667</v>
      </c>
      <c r="AF1279" s="6" t="s">
        <v>1477</v>
      </c>
      <c r="AG1279" s="6" t="s">
        <v>1477</v>
      </c>
      <c r="AH1279" s="6" t="s">
        <v>1477</v>
      </c>
      <c r="AI1279" s="6" t="s">
        <v>1477</v>
      </c>
      <c r="AJ1279" s="6" t="s">
        <v>1477</v>
      </c>
      <c r="AK1279" s="6" t="s">
        <v>1477</v>
      </c>
      <c r="AL1279" s="6" t="s">
        <v>1477</v>
      </c>
      <c r="AM1279" s="6" t="s">
        <v>1477</v>
      </c>
      <c r="AN1279" s="6" t="s">
        <v>1477</v>
      </c>
      <c r="AO1279" s="6" t="s">
        <v>1477</v>
      </c>
      <c r="AP1279" s="6" t="s">
        <v>1478</v>
      </c>
      <c r="AQ1279" s="6" t="s">
        <v>1566</v>
      </c>
      <c r="AR1279" s="6" t="s">
        <v>2084</v>
      </c>
      <c r="AS1279" s="6" t="s">
        <v>1480</v>
      </c>
      <c r="AT1279" s="2" t="b">
        <f t="shared" si="45"/>
        <v>1</v>
      </c>
      <c r="AU1279" s="2" t="b">
        <f t="shared" si="44"/>
        <v>0</v>
      </c>
      <c r="AV1279" s="8" t="b">
        <f t="shared" si="46"/>
        <v>0</v>
      </c>
      <c r="AW1279" s="2" t="b">
        <f t="shared" si="47"/>
        <v>0</v>
      </c>
      <c r="AX1279" s="2" t="b">
        <f t="shared" si="48"/>
        <v>0</v>
      </c>
      <c r="AY1279" s="2" t="b">
        <f t="shared" si="49"/>
        <v>0</v>
      </c>
    </row>
    <row r="1280" spans="1:51" ht="16" x14ac:dyDescent="0.2">
      <c r="A1280" s="4" t="s">
        <v>7668</v>
      </c>
      <c r="B1280" s="2" t="s">
        <v>237</v>
      </c>
      <c r="E1280" s="2" t="s">
        <v>1463</v>
      </c>
      <c r="F1280" s="2">
        <v>15</v>
      </c>
      <c r="G1280" s="2" t="s">
        <v>3403</v>
      </c>
      <c r="H1280" s="2" t="s">
        <v>3403</v>
      </c>
      <c r="I1280" s="2" t="s">
        <v>6640</v>
      </c>
      <c r="J1280" s="2" t="s">
        <v>7649</v>
      </c>
      <c r="K1280" s="7" t="s">
        <v>7650</v>
      </c>
      <c r="L1280" s="2" t="s">
        <v>1998</v>
      </c>
      <c r="M1280" s="2" t="s">
        <v>1999</v>
      </c>
      <c r="R1280" s="2" t="s">
        <v>7669</v>
      </c>
      <c r="AE1280" s="2" t="s">
        <v>7670</v>
      </c>
      <c r="AF1280" s="6" t="s">
        <v>1477</v>
      </c>
      <c r="AG1280" s="6" t="s">
        <v>1602</v>
      </c>
      <c r="AH1280" s="6" t="s">
        <v>1682</v>
      </c>
      <c r="AI1280" s="6" t="s">
        <v>1477</v>
      </c>
      <c r="AJ1280" s="6" t="s">
        <v>1477</v>
      </c>
      <c r="AK1280" s="6" t="s">
        <v>1477</v>
      </c>
      <c r="AL1280" s="6" t="s">
        <v>1477</v>
      </c>
      <c r="AM1280" s="6" t="s">
        <v>1477</v>
      </c>
      <c r="AN1280" s="6" t="s">
        <v>1477</v>
      </c>
      <c r="AO1280" s="6" t="s">
        <v>1477</v>
      </c>
      <c r="AP1280" s="6" t="s">
        <v>1478</v>
      </c>
      <c r="AQ1280" s="6" t="s">
        <v>1512</v>
      </c>
      <c r="AR1280" s="6" t="s">
        <v>1615</v>
      </c>
      <c r="AS1280" s="6" t="s">
        <v>1480</v>
      </c>
      <c r="AT1280" s="2" t="b">
        <f t="shared" si="45"/>
        <v>0</v>
      </c>
      <c r="AU1280" s="2" t="b">
        <f t="shared" si="44"/>
        <v>0</v>
      </c>
      <c r="AV1280" s="8" t="b">
        <f t="shared" si="46"/>
        <v>1</v>
      </c>
      <c r="AW1280" s="2" t="b">
        <f t="shared" si="47"/>
        <v>1</v>
      </c>
      <c r="AX1280" s="2" t="b">
        <f t="shared" si="48"/>
        <v>0</v>
      </c>
      <c r="AY1280" s="2" t="b">
        <f t="shared" si="49"/>
        <v>0</v>
      </c>
    </row>
    <row r="1281" spans="1:51" ht="16" x14ac:dyDescent="0.2">
      <c r="A1281" s="4" t="s">
        <v>7671</v>
      </c>
      <c r="B1281" s="2" t="s">
        <v>238</v>
      </c>
      <c r="E1281" s="2" t="s">
        <v>1463</v>
      </c>
      <c r="F1281" s="2">
        <v>15</v>
      </c>
      <c r="G1281" s="2" t="s">
        <v>3403</v>
      </c>
      <c r="H1281" s="2" t="s">
        <v>3403</v>
      </c>
      <c r="I1281" s="2" t="s">
        <v>6640</v>
      </c>
      <c r="J1281" s="2" t="s">
        <v>7649</v>
      </c>
      <c r="K1281" s="7" t="s">
        <v>7650</v>
      </c>
      <c r="L1281" s="2" t="s">
        <v>1998</v>
      </c>
      <c r="M1281" s="2" t="s">
        <v>1999</v>
      </c>
      <c r="R1281" s="2" t="s">
        <v>7672</v>
      </c>
      <c r="AE1281" s="2" t="s">
        <v>7673</v>
      </c>
      <c r="AF1281" s="6" t="s">
        <v>1477</v>
      </c>
      <c r="AG1281" s="6" t="s">
        <v>1526</v>
      </c>
      <c r="AH1281" s="6" t="s">
        <v>1496</v>
      </c>
      <c r="AI1281" s="6" t="s">
        <v>1477</v>
      </c>
      <c r="AJ1281" s="6" t="s">
        <v>1477</v>
      </c>
      <c r="AK1281" s="6" t="s">
        <v>1477</v>
      </c>
      <c r="AL1281" s="6" t="s">
        <v>1477</v>
      </c>
      <c r="AM1281" s="6" t="s">
        <v>1477</v>
      </c>
      <c r="AN1281" s="6" t="s">
        <v>1477</v>
      </c>
      <c r="AO1281" s="6" t="s">
        <v>1477</v>
      </c>
      <c r="AP1281" s="6" t="s">
        <v>1478</v>
      </c>
      <c r="AQ1281" s="6" t="s">
        <v>1478</v>
      </c>
      <c r="AR1281" s="6" t="s">
        <v>1526</v>
      </c>
      <c r="AS1281" s="6" t="s">
        <v>1480</v>
      </c>
      <c r="AT1281" s="2" t="b">
        <f t="shared" si="45"/>
        <v>0</v>
      </c>
      <c r="AU1281" s="2" t="b">
        <f t="shared" si="44"/>
        <v>0</v>
      </c>
      <c r="AV1281" s="8" t="b">
        <f t="shared" si="46"/>
        <v>1</v>
      </c>
      <c r="AW1281" s="2" t="b">
        <f t="shared" si="47"/>
        <v>1</v>
      </c>
      <c r="AX1281" s="2" t="b">
        <f t="shared" si="48"/>
        <v>0</v>
      </c>
      <c r="AY1281" s="2" t="b">
        <f t="shared" si="49"/>
        <v>0</v>
      </c>
    </row>
    <row r="1282" spans="1:51" ht="16" x14ac:dyDescent="0.2">
      <c r="A1282" s="4" t="s">
        <v>7674</v>
      </c>
      <c r="B1282" s="2" t="s">
        <v>240</v>
      </c>
      <c r="E1282" s="2" t="s">
        <v>1463</v>
      </c>
      <c r="F1282" s="2">
        <v>15</v>
      </c>
      <c r="G1282" s="2" t="s">
        <v>3403</v>
      </c>
      <c r="H1282" s="2" t="s">
        <v>3403</v>
      </c>
      <c r="I1282" s="2" t="s">
        <v>6640</v>
      </c>
      <c r="J1282" s="2" t="s">
        <v>7649</v>
      </c>
      <c r="K1282" s="7" t="s">
        <v>7650</v>
      </c>
      <c r="L1282" s="2" t="s">
        <v>1998</v>
      </c>
      <c r="M1282" s="2" t="s">
        <v>1999</v>
      </c>
      <c r="R1282" s="2" t="s">
        <v>7675</v>
      </c>
      <c r="AE1282" s="2" t="s">
        <v>7676</v>
      </c>
      <c r="AF1282" s="6" t="s">
        <v>1477</v>
      </c>
      <c r="AG1282" s="6" t="s">
        <v>1512</v>
      </c>
      <c r="AH1282" s="6" t="s">
        <v>1682</v>
      </c>
      <c r="AI1282" s="6" t="s">
        <v>1477</v>
      </c>
      <c r="AJ1282" s="6" t="s">
        <v>1477</v>
      </c>
      <c r="AK1282" s="6" t="s">
        <v>1477</v>
      </c>
      <c r="AL1282" s="6" t="s">
        <v>1477</v>
      </c>
      <c r="AM1282" s="6" t="s">
        <v>1477</v>
      </c>
      <c r="AN1282" s="6" t="s">
        <v>1477</v>
      </c>
      <c r="AO1282" s="6" t="s">
        <v>1477</v>
      </c>
      <c r="AP1282" s="6" t="s">
        <v>1480</v>
      </c>
      <c r="AQ1282" s="6" t="s">
        <v>1536</v>
      </c>
      <c r="AR1282" s="6" t="s">
        <v>1526</v>
      </c>
      <c r="AS1282" s="6" t="s">
        <v>1480</v>
      </c>
      <c r="AT1282" s="2" t="b">
        <f t="shared" si="45"/>
        <v>0</v>
      </c>
      <c r="AU1282" s="2" t="b">
        <f t="shared" si="44"/>
        <v>0</v>
      </c>
      <c r="AV1282" s="8" t="b">
        <f t="shared" si="46"/>
        <v>1</v>
      </c>
      <c r="AW1282" s="2" t="b">
        <f t="shared" si="47"/>
        <v>1</v>
      </c>
      <c r="AX1282" s="2" t="b">
        <f t="shared" si="48"/>
        <v>0</v>
      </c>
      <c r="AY1282" s="2" t="b">
        <f t="shared" si="49"/>
        <v>0</v>
      </c>
    </row>
    <row r="1283" spans="1:51" ht="16" x14ac:dyDescent="0.2">
      <c r="A1283" s="4" t="s">
        <v>7677</v>
      </c>
      <c r="B1283" s="2" t="s">
        <v>243</v>
      </c>
      <c r="E1283" s="2" t="s">
        <v>1463</v>
      </c>
      <c r="F1283" s="2">
        <v>15</v>
      </c>
      <c r="G1283" s="2" t="s">
        <v>3403</v>
      </c>
      <c r="H1283" s="2" t="s">
        <v>3403</v>
      </c>
      <c r="I1283" s="2" t="s">
        <v>6640</v>
      </c>
      <c r="J1283" s="2" t="s">
        <v>7649</v>
      </c>
      <c r="K1283" s="7" t="s">
        <v>7650</v>
      </c>
      <c r="L1283" s="2" t="s">
        <v>1998</v>
      </c>
      <c r="M1283" s="2" t="s">
        <v>1999</v>
      </c>
      <c r="R1283" s="2" t="s">
        <v>7678</v>
      </c>
      <c r="AE1283" s="2" t="s">
        <v>7679</v>
      </c>
      <c r="AF1283" s="6" t="s">
        <v>1477</v>
      </c>
      <c r="AG1283" s="6" t="s">
        <v>1761</v>
      </c>
      <c r="AH1283" s="6" t="s">
        <v>1480</v>
      </c>
      <c r="AI1283" s="6" t="s">
        <v>1477</v>
      </c>
      <c r="AJ1283" s="6" t="s">
        <v>1477</v>
      </c>
      <c r="AK1283" s="6" t="s">
        <v>1477</v>
      </c>
      <c r="AL1283" s="6" t="s">
        <v>1477</v>
      </c>
      <c r="AM1283" s="6" t="s">
        <v>1477</v>
      </c>
      <c r="AN1283" s="6" t="s">
        <v>1477</v>
      </c>
      <c r="AO1283" s="6" t="s">
        <v>1477</v>
      </c>
      <c r="AP1283" s="6" t="s">
        <v>1480</v>
      </c>
      <c r="AQ1283" s="6" t="s">
        <v>1508</v>
      </c>
      <c r="AR1283" s="6" t="s">
        <v>1761</v>
      </c>
      <c r="AS1283" s="6" t="s">
        <v>1480</v>
      </c>
      <c r="AT1283" s="2" t="b">
        <f t="shared" si="45"/>
        <v>0</v>
      </c>
      <c r="AU1283" s="2" t="b">
        <f t="shared" ref="AU1283:AU1346" si="50">AND(AT1283,_xlfn.XOR(AP1283="C",AQ1283="C)"))</f>
        <v>0</v>
      </c>
      <c r="AV1283" s="8" t="b">
        <f t="shared" si="46"/>
        <v>1</v>
      </c>
      <c r="AW1283" s="2" t="b">
        <f t="shared" si="47"/>
        <v>1</v>
      </c>
      <c r="AX1283" s="2" t="b">
        <f t="shared" si="48"/>
        <v>0</v>
      </c>
      <c r="AY1283" s="2" t="b">
        <f t="shared" si="49"/>
        <v>0</v>
      </c>
    </row>
    <row r="1284" spans="1:51" ht="16" x14ac:dyDescent="0.2">
      <c r="A1284" s="4" t="s">
        <v>7680</v>
      </c>
      <c r="B1284" s="2" t="s">
        <v>244</v>
      </c>
      <c r="C1284" s="2"/>
      <c r="E1284" s="3" t="s">
        <v>1463</v>
      </c>
      <c r="F1284" s="2">
        <v>15</v>
      </c>
      <c r="G1284" s="2" t="s">
        <v>3403</v>
      </c>
      <c r="H1284" s="2" t="s">
        <v>3403</v>
      </c>
      <c r="I1284" s="2" t="s">
        <v>6640</v>
      </c>
      <c r="J1284" s="2" t="s">
        <v>7649</v>
      </c>
      <c r="K1284" s="7" t="s">
        <v>7650</v>
      </c>
      <c r="L1284" s="2" t="s">
        <v>1998</v>
      </c>
      <c r="M1284" s="2" t="s">
        <v>1999</v>
      </c>
      <c r="R1284" s="2" t="s">
        <v>7681</v>
      </c>
      <c r="AE1284" s="2" t="s">
        <v>7682</v>
      </c>
      <c r="AF1284" s="6" t="s">
        <v>1477</v>
      </c>
      <c r="AG1284" s="6" t="s">
        <v>1566</v>
      </c>
      <c r="AH1284" s="6" t="s">
        <v>1478</v>
      </c>
      <c r="AI1284" s="6" t="s">
        <v>1477</v>
      </c>
      <c r="AJ1284" s="6" t="s">
        <v>1477</v>
      </c>
      <c r="AK1284" s="6" t="s">
        <v>1477</v>
      </c>
      <c r="AL1284" s="6" t="s">
        <v>1477</v>
      </c>
      <c r="AM1284" s="6" t="s">
        <v>1477</v>
      </c>
      <c r="AN1284" s="6" t="s">
        <v>1477</v>
      </c>
      <c r="AO1284" s="6" t="s">
        <v>1477</v>
      </c>
      <c r="AP1284" s="6" t="s">
        <v>1478</v>
      </c>
      <c r="AQ1284" s="6" t="s">
        <v>1536</v>
      </c>
      <c r="AR1284" s="6" t="s">
        <v>1761</v>
      </c>
      <c r="AS1284" s="6" t="s">
        <v>1480</v>
      </c>
      <c r="AT1284" s="2" t="b">
        <f t="shared" si="45"/>
        <v>0</v>
      </c>
      <c r="AU1284" s="2" t="b">
        <f t="shared" si="50"/>
        <v>0</v>
      </c>
      <c r="AV1284" s="8" t="b">
        <f t="shared" si="46"/>
        <v>1</v>
      </c>
      <c r="AW1284" s="2" t="b">
        <f t="shared" si="47"/>
        <v>1</v>
      </c>
      <c r="AX1284" s="2" t="b">
        <f t="shared" si="48"/>
        <v>0</v>
      </c>
      <c r="AY1284" s="2" t="b">
        <f t="shared" si="49"/>
        <v>0</v>
      </c>
    </row>
    <row r="1285" spans="1:51" ht="16" x14ac:dyDescent="0.2">
      <c r="A1285" s="4" t="s">
        <v>7683</v>
      </c>
      <c r="B1285" s="2" t="s">
        <v>247</v>
      </c>
      <c r="E1285" s="2" t="s">
        <v>1978</v>
      </c>
      <c r="F1285" s="2">
        <v>15</v>
      </c>
      <c r="G1285" s="2" t="s">
        <v>3403</v>
      </c>
      <c r="H1285" s="2" t="s">
        <v>3403</v>
      </c>
      <c r="I1285" s="2" t="s">
        <v>6640</v>
      </c>
      <c r="J1285" s="2" t="s">
        <v>7684</v>
      </c>
      <c r="K1285" s="7" t="s">
        <v>7685</v>
      </c>
      <c r="L1285" s="2" t="s">
        <v>1998</v>
      </c>
      <c r="M1285" s="2" t="s">
        <v>1999</v>
      </c>
      <c r="R1285" s="2" t="s">
        <v>7686</v>
      </c>
      <c r="AE1285" s="2" t="s">
        <v>7687</v>
      </c>
      <c r="AF1285" s="6" t="s">
        <v>1477</v>
      </c>
      <c r="AG1285" s="6" t="s">
        <v>1477</v>
      </c>
      <c r="AH1285" s="6" t="s">
        <v>1477</v>
      </c>
      <c r="AI1285" s="6" t="s">
        <v>1477</v>
      </c>
      <c r="AJ1285" s="6" t="s">
        <v>1477</v>
      </c>
      <c r="AK1285" s="6" t="s">
        <v>1477</v>
      </c>
      <c r="AL1285" s="6" t="s">
        <v>1477</v>
      </c>
      <c r="AM1285" s="6" t="s">
        <v>1477</v>
      </c>
      <c r="AN1285" s="6" t="s">
        <v>1477</v>
      </c>
      <c r="AO1285" s="6" t="s">
        <v>1477</v>
      </c>
      <c r="AP1285" s="6" t="s">
        <v>1478</v>
      </c>
      <c r="AQ1285" s="6" t="s">
        <v>1566</v>
      </c>
      <c r="AR1285" s="6" t="s">
        <v>1566</v>
      </c>
      <c r="AS1285" s="6" t="s">
        <v>1480</v>
      </c>
      <c r="AT1285" s="2" t="b">
        <f t="shared" si="45"/>
        <v>1</v>
      </c>
      <c r="AU1285" s="2" t="b">
        <f t="shared" si="50"/>
        <v>0</v>
      </c>
      <c r="AV1285" s="8" t="b">
        <f t="shared" si="46"/>
        <v>0</v>
      </c>
      <c r="AW1285" s="2" t="b">
        <f t="shared" si="47"/>
        <v>0</v>
      </c>
      <c r="AX1285" s="2" t="b">
        <f t="shared" si="48"/>
        <v>0</v>
      </c>
      <c r="AY1285" s="2" t="b">
        <f t="shared" si="49"/>
        <v>0</v>
      </c>
    </row>
    <row r="1286" spans="1:51" ht="16" x14ac:dyDescent="0.2">
      <c r="A1286" s="4" t="s">
        <v>7688</v>
      </c>
      <c r="B1286" s="2" t="s">
        <v>692</v>
      </c>
      <c r="C1286" s="2">
        <v>6</v>
      </c>
      <c r="D1286" s="2" t="s">
        <v>1464</v>
      </c>
      <c r="E1286" s="2" t="s">
        <v>1464</v>
      </c>
      <c r="F1286" s="2">
        <v>15</v>
      </c>
      <c r="G1286" s="2" t="s">
        <v>3403</v>
      </c>
      <c r="H1286" s="2" t="s">
        <v>3403</v>
      </c>
      <c r="I1286" s="2" t="s">
        <v>7689</v>
      </c>
      <c r="J1286" s="2" t="s">
        <v>7690</v>
      </c>
      <c r="K1286" s="7" t="s">
        <v>7691</v>
      </c>
      <c r="L1286" s="2" t="s">
        <v>1473</v>
      </c>
      <c r="M1286" s="2" t="s">
        <v>1528</v>
      </c>
      <c r="N1286" s="2" t="s">
        <v>7692</v>
      </c>
      <c r="O1286" s="2" t="s">
        <v>3408</v>
      </c>
      <c r="P1286" s="2" t="s">
        <v>7693</v>
      </c>
      <c r="Q1286" s="2" t="s">
        <v>7694</v>
      </c>
      <c r="R1286" s="2" t="s">
        <v>7695</v>
      </c>
      <c r="T1286" s="7" t="s">
        <v>7696</v>
      </c>
      <c r="Y1286" s="2" t="s">
        <v>3412</v>
      </c>
      <c r="AD1286" s="2" t="s">
        <v>7697</v>
      </c>
      <c r="AE1286" s="2" t="s">
        <v>7698</v>
      </c>
      <c r="AF1286" s="6" t="s">
        <v>1477</v>
      </c>
      <c r="AG1286" s="6" t="s">
        <v>1478</v>
      </c>
      <c r="AH1286" s="6" t="s">
        <v>1480</v>
      </c>
      <c r="AI1286" s="6" t="s">
        <v>1477</v>
      </c>
      <c r="AJ1286" s="6" t="s">
        <v>1477</v>
      </c>
      <c r="AK1286" s="6" t="s">
        <v>1477</v>
      </c>
      <c r="AL1286" s="6" t="s">
        <v>1477</v>
      </c>
      <c r="AM1286" s="6" t="s">
        <v>1477</v>
      </c>
      <c r="AN1286" s="6" t="s">
        <v>1477</v>
      </c>
      <c r="AO1286" s="6" t="s">
        <v>1477</v>
      </c>
      <c r="AP1286" s="6" t="s">
        <v>1478</v>
      </c>
      <c r="AQ1286" s="6" t="s">
        <v>1526</v>
      </c>
      <c r="AR1286" s="6" t="s">
        <v>1477</v>
      </c>
      <c r="AS1286" s="6" t="s">
        <v>1477</v>
      </c>
      <c r="AT1286" s="2" t="b">
        <f t="shared" si="45"/>
        <v>0</v>
      </c>
      <c r="AU1286" s="2" t="b">
        <f t="shared" si="50"/>
        <v>0</v>
      </c>
      <c r="AV1286" s="8" t="b">
        <f t="shared" si="46"/>
        <v>1</v>
      </c>
      <c r="AW1286" s="2" t="b">
        <f t="shared" si="47"/>
        <v>0</v>
      </c>
      <c r="AX1286" s="2" t="b">
        <f t="shared" si="48"/>
        <v>1</v>
      </c>
      <c r="AY1286" s="2" t="b">
        <f t="shared" si="49"/>
        <v>0</v>
      </c>
    </row>
    <row r="1287" spans="1:51" ht="16" x14ac:dyDescent="0.2">
      <c r="A1287" s="4" t="s">
        <v>7699</v>
      </c>
      <c r="B1287" s="2" t="s">
        <v>615</v>
      </c>
      <c r="E1287" s="2" t="s">
        <v>1463</v>
      </c>
      <c r="F1287" s="2">
        <v>15</v>
      </c>
      <c r="G1287" s="2" t="s">
        <v>3403</v>
      </c>
      <c r="H1287" s="2" t="s">
        <v>3403</v>
      </c>
      <c r="I1287" s="2" t="s">
        <v>7689</v>
      </c>
      <c r="J1287" s="2" t="s">
        <v>7690</v>
      </c>
      <c r="K1287" s="7" t="s">
        <v>7691</v>
      </c>
      <c r="L1287" s="2" t="s">
        <v>1473</v>
      </c>
      <c r="M1287" s="2" t="s">
        <v>1528</v>
      </c>
      <c r="N1287" s="2" t="s">
        <v>3427</v>
      </c>
      <c r="O1287" s="2" t="s">
        <v>3428</v>
      </c>
      <c r="P1287" s="2" t="s">
        <v>7700</v>
      </c>
      <c r="Q1287" s="2" t="s">
        <v>7701</v>
      </c>
      <c r="AD1287" s="2" t="s">
        <v>7702</v>
      </c>
      <c r="AE1287" s="2" t="s">
        <v>7703</v>
      </c>
      <c r="AF1287" s="6" t="s">
        <v>1477</v>
      </c>
      <c r="AG1287" s="6" t="s">
        <v>2084</v>
      </c>
      <c r="AH1287" s="6" t="s">
        <v>1682</v>
      </c>
      <c r="AI1287" s="6" t="s">
        <v>1477</v>
      </c>
      <c r="AJ1287" s="6" t="s">
        <v>1477</v>
      </c>
      <c r="AK1287" s="6" t="s">
        <v>1477</v>
      </c>
      <c r="AL1287" s="6" t="s">
        <v>1477</v>
      </c>
      <c r="AM1287" s="6" t="s">
        <v>1477</v>
      </c>
      <c r="AN1287" s="6" t="s">
        <v>1477</v>
      </c>
      <c r="AO1287" s="6" t="s">
        <v>1477</v>
      </c>
      <c r="AP1287" s="6" t="s">
        <v>1478</v>
      </c>
      <c r="AQ1287" s="6" t="s">
        <v>2084</v>
      </c>
      <c r="AR1287" s="6" t="s">
        <v>1535</v>
      </c>
      <c r="AS1287" s="6" t="s">
        <v>1480</v>
      </c>
      <c r="AT1287" s="2" t="b">
        <f t="shared" si="45"/>
        <v>0</v>
      </c>
      <c r="AU1287" s="2" t="b">
        <f t="shared" si="50"/>
        <v>0</v>
      </c>
      <c r="AV1287" s="8" t="b">
        <f t="shared" si="46"/>
        <v>1</v>
      </c>
      <c r="AW1287" s="2" t="b">
        <f t="shared" si="47"/>
        <v>1</v>
      </c>
      <c r="AX1287" s="2" t="b">
        <f t="shared" si="48"/>
        <v>0</v>
      </c>
      <c r="AY1287" s="2" t="b">
        <f t="shared" si="49"/>
        <v>0</v>
      </c>
    </row>
    <row r="1288" spans="1:51" ht="16" x14ac:dyDescent="0.2">
      <c r="A1288" s="4" t="s">
        <v>7704</v>
      </c>
      <c r="B1288" s="2" t="s">
        <v>623</v>
      </c>
      <c r="C1288" s="2">
        <v>6</v>
      </c>
      <c r="D1288" s="2" t="s">
        <v>1464</v>
      </c>
      <c r="E1288" s="2" t="s">
        <v>1464</v>
      </c>
      <c r="F1288" s="2">
        <v>15</v>
      </c>
      <c r="G1288" s="2" t="s">
        <v>3403</v>
      </c>
      <c r="H1288" s="2" t="s">
        <v>3403</v>
      </c>
      <c r="I1288" s="2" t="s">
        <v>7705</v>
      </c>
      <c r="J1288" s="2" t="s">
        <v>7706</v>
      </c>
      <c r="K1288" s="7" t="s">
        <v>7707</v>
      </c>
      <c r="L1288" s="2" t="s">
        <v>1473</v>
      </c>
      <c r="M1288" s="2" t="s">
        <v>1528</v>
      </c>
      <c r="N1288" s="2" t="s">
        <v>7708</v>
      </c>
      <c r="O1288" s="2" t="s">
        <v>3542</v>
      </c>
      <c r="P1288" s="2" t="s">
        <v>7709</v>
      </c>
      <c r="Q1288" s="2" t="s">
        <v>7710</v>
      </c>
      <c r="AD1288" s="2" t="s">
        <v>7711</v>
      </c>
      <c r="AE1288" s="2" t="s">
        <v>7712</v>
      </c>
      <c r="AF1288" s="6" t="s">
        <v>1477</v>
      </c>
      <c r="AG1288" s="6" t="s">
        <v>1512</v>
      </c>
      <c r="AH1288" s="6" t="s">
        <v>1480</v>
      </c>
      <c r="AI1288" s="6" t="s">
        <v>1477</v>
      </c>
      <c r="AJ1288" s="6" t="s">
        <v>1477</v>
      </c>
      <c r="AK1288" s="6" t="s">
        <v>1477</v>
      </c>
      <c r="AL1288" s="6" t="s">
        <v>1477</v>
      </c>
      <c r="AM1288" s="6" t="s">
        <v>1477</v>
      </c>
      <c r="AN1288" s="6" t="s">
        <v>1477</v>
      </c>
      <c r="AO1288" s="6" t="s">
        <v>1477</v>
      </c>
      <c r="AP1288" s="6" t="s">
        <v>1478</v>
      </c>
      <c r="AQ1288" s="6" t="s">
        <v>1508</v>
      </c>
      <c r="AR1288" s="6" t="s">
        <v>1477</v>
      </c>
      <c r="AS1288" s="6" t="s">
        <v>1477</v>
      </c>
      <c r="AT1288" s="2" t="b">
        <f t="shared" si="45"/>
        <v>0</v>
      </c>
      <c r="AU1288" s="2" t="b">
        <f t="shared" si="50"/>
        <v>0</v>
      </c>
      <c r="AV1288" s="8" t="b">
        <f t="shared" si="46"/>
        <v>1</v>
      </c>
      <c r="AW1288" s="2" t="b">
        <f t="shared" si="47"/>
        <v>0</v>
      </c>
      <c r="AX1288" s="2" t="b">
        <f t="shared" si="48"/>
        <v>1</v>
      </c>
      <c r="AY1288" s="2" t="b">
        <f t="shared" si="49"/>
        <v>0</v>
      </c>
    </row>
    <row r="1289" spans="1:51" ht="16" x14ac:dyDescent="0.2">
      <c r="A1289" s="4" t="s">
        <v>7713</v>
      </c>
      <c r="B1289" s="2" t="s">
        <v>646</v>
      </c>
      <c r="C1289" s="2">
        <v>6</v>
      </c>
      <c r="D1289" s="2" t="s">
        <v>1464</v>
      </c>
      <c r="E1289" s="2" t="s">
        <v>1464</v>
      </c>
      <c r="F1289" s="2">
        <v>15</v>
      </c>
      <c r="G1289" s="2" t="s">
        <v>3403</v>
      </c>
      <c r="H1289" s="2" t="s">
        <v>3403</v>
      </c>
      <c r="I1289" s="2" t="s">
        <v>7705</v>
      </c>
      <c r="J1289" s="2" t="s">
        <v>7706</v>
      </c>
      <c r="K1289" s="7" t="s">
        <v>7707</v>
      </c>
      <c r="L1289" s="2" t="s">
        <v>1473</v>
      </c>
      <c r="M1289" s="2" t="s">
        <v>1528</v>
      </c>
      <c r="N1289" s="2" t="s">
        <v>7714</v>
      </c>
      <c r="O1289" s="2" t="s">
        <v>3408</v>
      </c>
      <c r="P1289" s="2" t="s">
        <v>7715</v>
      </c>
      <c r="Q1289" s="2" t="s">
        <v>7716</v>
      </c>
      <c r="AD1289" s="2" t="s">
        <v>7717</v>
      </c>
      <c r="AE1289" s="2" t="s">
        <v>7718</v>
      </c>
      <c r="AF1289" s="6" t="s">
        <v>1477</v>
      </c>
      <c r="AG1289" s="6" t="s">
        <v>1512</v>
      </c>
      <c r="AH1289" s="6" t="s">
        <v>1682</v>
      </c>
      <c r="AI1289" s="6" t="s">
        <v>1477</v>
      </c>
      <c r="AJ1289" s="6" t="s">
        <v>1477</v>
      </c>
      <c r="AK1289" s="6" t="s">
        <v>1477</v>
      </c>
      <c r="AL1289" s="6" t="s">
        <v>1477</v>
      </c>
      <c r="AM1289" s="6" t="s">
        <v>1477</v>
      </c>
      <c r="AN1289" s="6" t="s">
        <v>1477</v>
      </c>
      <c r="AO1289" s="6" t="s">
        <v>1477</v>
      </c>
      <c r="AP1289" s="6" t="s">
        <v>1478</v>
      </c>
      <c r="AQ1289" s="6" t="s">
        <v>1496</v>
      </c>
      <c r="AR1289" s="6" t="s">
        <v>1477</v>
      </c>
      <c r="AS1289" s="6" t="s">
        <v>1477</v>
      </c>
      <c r="AT1289" s="2" t="b">
        <f t="shared" si="45"/>
        <v>0</v>
      </c>
      <c r="AU1289" s="2" t="b">
        <f t="shared" si="50"/>
        <v>0</v>
      </c>
      <c r="AV1289" s="8" t="b">
        <f t="shared" si="46"/>
        <v>1</v>
      </c>
      <c r="AW1289" s="2" t="b">
        <f t="shared" si="47"/>
        <v>0</v>
      </c>
      <c r="AX1289" s="2" t="b">
        <f t="shared" si="48"/>
        <v>1</v>
      </c>
      <c r="AY1289" s="2" t="b">
        <f t="shared" si="49"/>
        <v>0</v>
      </c>
    </row>
    <row r="1290" spans="1:51" ht="16" x14ac:dyDescent="0.2">
      <c r="A1290" s="4" t="s">
        <v>7719</v>
      </c>
      <c r="B1290" s="2" t="s">
        <v>694</v>
      </c>
      <c r="C1290" s="2">
        <v>6</v>
      </c>
      <c r="D1290" s="2" t="s">
        <v>1464</v>
      </c>
      <c r="E1290" s="2" t="s">
        <v>1464</v>
      </c>
      <c r="F1290" s="2">
        <v>15</v>
      </c>
      <c r="G1290" s="2" t="s">
        <v>3403</v>
      </c>
      <c r="H1290" s="2" t="s">
        <v>3403</v>
      </c>
      <c r="I1290" s="2" t="s">
        <v>7705</v>
      </c>
      <c r="J1290" s="2" t="s">
        <v>7706</v>
      </c>
      <c r="K1290" s="7" t="s">
        <v>7707</v>
      </c>
      <c r="L1290" s="2" t="s">
        <v>1473</v>
      </c>
      <c r="M1290" s="2" t="s">
        <v>1528</v>
      </c>
      <c r="N1290" s="2" t="s">
        <v>7091</v>
      </c>
      <c r="O1290" s="2" t="s">
        <v>3542</v>
      </c>
      <c r="P1290" s="2" t="s">
        <v>7720</v>
      </c>
      <c r="Q1290" s="2" t="s">
        <v>7721</v>
      </c>
      <c r="R1290" s="2" t="s">
        <v>7720</v>
      </c>
      <c r="T1290" s="7" t="s">
        <v>7722</v>
      </c>
      <c r="Y1290" s="2" t="s">
        <v>3412</v>
      </c>
      <c r="AE1290" s="2" t="s">
        <v>7723</v>
      </c>
      <c r="AF1290" s="6" t="s">
        <v>1477</v>
      </c>
      <c r="AG1290" s="6" t="s">
        <v>1512</v>
      </c>
      <c r="AH1290" s="6" t="s">
        <v>1480</v>
      </c>
      <c r="AI1290" s="6" t="s">
        <v>1477</v>
      </c>
      <c r="AJ1290" s="6" t="s">
        <v>1477</v>
      </c>
      <c r="AK1290" s="6" t="s">
        <v>1477</v>
      </c>
      <c r="AL1290" s="6" t="s">
        <v>1477</v>
      </c>
      <c r="AM1290" s="6" t="s">
        <v>1477</v>
      </c>
      <c r="AN1290" s="6" t="s">
        <v>1477</v>
      </c>
      <c r="AO1290" s="6" t="s">
        <v>1477</v>
      </c>
      <c r="AP1290" s="6" t="s">
        <v>1478</v>
      </c>
      <c r="AQ1290" s="6" t="s">
        <v>1508</v>
      </c>
      <c r="AR1290" s="6" t="s">
        <v>1477</v>
      </c>
      <c r="AS1290" s="6" t="s">
        <v>1477</v>
      </c>
      <c r="AT1290" s="2" t="b">
        <f t="shared" si="45"/>
        <v>0</v>
      </c>
      <c r="AU1290" s="2" t="b">
        <f t="shared" si="50"/>
        <v>0</v>
      </c>
      <c r="AV1290" s="8" t="b">
        <f t="shared" si="46"/>
        <v>1</v>
      </c>
      <c r="AW1290" s="2" t="b">
        <f t="shared" si="47"/>
        <v>0</v>
      </c>
      <c r="AX1290" s="2" t="b">
        <f t="shared" si="48"/>
        <v>1</v>
      </c>
      <c r="AY1290" s="2" t="b">
        <f t="shared" si="49"/>
        <v>0</v>
      </c>
    </row>
    <row r="1291" spans="1:51" ht="16" x14ac:dyDescent="0.2">
      <c r="A1291" s="4" t="s">
        <v>7724</v>
      </c>
      <c r="B1291" s="2" t="s">
        <v>695</v>
      </c>
      <c r="C1291" s="2">
        <v>6</v>
      </c>
      <c r="D1291" s="2" t="s">
        <v>1464</v>
      </c>
      <c r="E1291" s="2" t="s">
        <v>1464</v>
      </c>
      <c r="F1291" s="2">
        <v>15</v>
      </c>
      <c r="G1291" s="2" t="s">
        <v>3403</v>
      </c>
      <c r="H1291" s="2" t="s">
        <v>3403</v>
      </c>
      <c r="I1291" s="2" t="s">
        <v>7705</v>
      </c>
      <c r="J1291" s="2" t="s">
        <v>7706</v>
      </c>
      <c r="K1291" s="7" t="s">
        <v>7707</v>
      </c>
      <c r="L1291" s="2" t="s">
        <v>1473</v>
      </c>
      <c r="M1291" s="2" t="s">
        <v>1528</v>
      </c>
      <c r="N1291" s="2" t="s">
        <v>3541</v>
      </c>
      <c r="O1291" s="2" t="s">
        <v>3542</v>
      </c>
      <c r="P1291" s="2" t="s">
        <v>7725</v>
      </c>
      <c r="Q1291" s="2" t="s">
        <v>7726</v>
      </c>
      <c r="R1291" s="2" t="s">
        <v>7725</v>
      </c>
      <c r="T1291" s="7" t="s">
        <v>7727</v>
      </c>
      <c r="Y1291" s="2" t="s">
        <v>3412</v>
      </c>
      <c r="AE1291" s="2" t="s">
        <v>7728</v>
      </c>
      <c r="AF1291" s="6" t="s">
        <v>1477</v>
      </c>
      <c r="AG1291" s="6" t="s">
        <v>1512</v>
      </c>
      <c r="AH1291" s="6" t="s">
        <v>1480</v>
      </c>
      <c r="AI1291" s="6" t="s">
        <v>1477</v>
      </c>
      <c r="AJ1291" s="6" t="s">
        <v>1477</v>
      </c>
      <c r="AK1291" s="6" t="s">
        <v>1477</v>
      </c>
      <c r="AL1291" s="6" t="s">
        <v>1477</v>
      </c>
      <c r="AM1291" s="6" t="s">
        <v>1477</v>
      </c>
      <c r="AN1291" s="6" t="s">
        <v>1477</v>
      </c>
      <c r="AO1291" s="6" t="s">
        <v>1477</v>
      </c>
      <c r="AP1291" s="6" t="s">
        <v>1478</v>
      </c>
      <c r="AQ1291" s="6" t="s">
        <v>1508</v>
      </c>
      <c r="AR1291" s="6" t="s">
        <v>1477</v>
      </c>
      <c r="AS1291" s="6" t="s">
        <v>1477</v>
      </c>
      <c r="AT1291" s="2" t="b">
        <f t="shared" si="45"/>
        <v>0</v>
      </c>
      <c r="AU1291" s="2" t="b">
        <f t="shared" si="50"/>
        <v>0</v>
      </c>
      <c r="AV1291" s="8" t="b">
        <f t="shared" si="46"/>
        <v>1</v>
      </c>
      <c r="AW1291" s="2" t="b">
        <f t="shared" si="47"/>
        <v>0</v>
      </c>
      <c r="AX1291" s="2" t="b">
        <f t="shared" si="48"/>
        <v>1</v>
      </c>
      <c r="AY1291" s="2" t="b">
        <f t="shared" si="49"/>
        <v>0</v>
      </c>
    </row>
    <row r="1292" spans="1:51" ht="16" x14ac:dyDescent="0.2">
      <c r="A1292" s="4" t="s">
        <v>7729</v>
      </c>
      <c r="B1292" s="2" t="s">
        <v>770</v>
      </c>
      <c r="C1292" s="2">
        <v>6</v>
      </c>
      <c r="D1292" s="2" t="s">
        <v>1464</v>
      </c>
      <c r="E1292" s="2" t="s">
        <v>1464</v>
      </c>
      <c r="F1292" s="2">
        <v>15</v>
      </c>
      <c r="G1292" s="2" t="s">
        <v>3403</v>
      </c>
      <c r="H1292" s="2" t="s">
        <v>3403</v>
      </c>
      <c r="I1292" s="2" t="s">
        <v>7705</v>
      </c>
      <c r="J1292" s="2" t="s">
        <v>7706</v>
      </c>
      <c r="K1292" s="7" t="s">
        <v>7707</v>
      </c>
      <c r="L1292" s="2" t="s">
        <v>1473</v>
      </c>
      <c r="M1292" s="2" t="s">
        <v>1528</v>
      </c>
      <c r="N1292" s="2" t="s">
        <v>7184</v>
      </c>
      <c r="O1292" s="2" t="s">
        <v>3542</v>
      </c>
      <c r="P1292" s="2" t="s">
        <v>7730</v>
      </c>
      <c r="Q1292" s="2" t="s">
        <v>7731</v>
      </c>
      <c r="AE1292" s="2" t="s">
        <v>7732</v>
      </c>
      <c r="AF1292" s="6" t="s">
        <v>1477</v>
      </c>
      <c r="AG1292" s="6" t="s">
        <v>1512</v>
      </c>
      <c r="AH1292" s="6" t="s">
        <v>1480</v>
      </c>
      <c r="AI1292" s="6" t="s">
        <v>1477</v>
      </c>
      <c r="AJ1292" s="6" t="s">
        <v>1477</v>
      </c>
      <c r="AK1292" s="6" t="s">
        <v>1477</v>
      </c>
      <c r="AL1292" s="6" t="s">
        <v>1477</v>
      </c>
      <c r="AM1292" s="6" t="s">
        <v>1477</v>
      </c>
      <c r="AN1292" s="6" t="s">
        <v>1477</v>
      </c>
      <c r="AO1292" s="6" t="s">
        <v>1477</v>
      </c>
      <c r="AP1292" s="6" t="s">
        <v>1478</v>
      </c>
      <c r="AQ1292" s="6" t="s">
        <v>1508</v>
      </c>
      <c r="AR1292" s="6" t="s">
        <v>1477</v>
      </c>
      <c r="AS1292" s="6" t="s">
        <v>1477</v>
      </c>
      <c r="AT1292" s="2" t="b">
        <f t="shared" si="45"/>
        <v>0</v>
      </c>
      <c r="AU1292" s="2" t="b">
        <f t="shared" si="50"/>
        <v>0</v>
      </c>
      <c r="AV1292" s="8" t="b">
        <f t="shared" si="46"/>
        <v>1</v>
      </c>
      <c r="AW1292" s="2" t="b">
        <f t="shared" si="47"/>
        <v>0</v>
      </c>
      <c r="AX1292" s="2" t="b">
        <f t="shared" si="48"/>
        <v>1</v>
      </c>
      <c r="AY1292" s="2" t="b">
        <f t="shared" si="49"/>
        <v>0</v>
      </c>
    </row>
    <row r="1293" spans="1:51" ht="16" x14ac:dyDescent="0.2">
      <c r="A1293" s="4" t="s">
        <v>7733</v>
      </c>
      <c r="B1293" s="2" t="s">
        <v>891</v>
      </c>
      <c r="C1293" s="2">
        <v>6</v>
      </c>
      <c r="D1293" s="2" t="s">
        <v>1464</v>
      </c>
      <c r="E1293" s="2" t="s">
        <v>1464</v>
      </c>
      <c r="F1293" s="2">
        <v>15</v>
      </c>
      <c r="G1293" s="2" t="s">
        <v>3403</v>
      </c>
      <c r="H1293" s="2" t="s">
        <v>3403</v>
      </c>
      <c r="I1293" s="2" t="s">
        <v>7705</v>
      </c>
      <c r="J1293" s="2" t="s">
        <v>7706</v>
      </c>
      <c r="K1293" s="7" t="s">
        <v>7707</v>
      </c>
      <c r="L1293" s="2" t="s">
        <v>1473</v>
      </c>
      <c r="M1293" s="2" t="s">
        <v>1528</v>
      </c>
      <c r="N1293" s="2" t="s">
        <v>7190</v>
      </c>
      <c r="O1293" s="2" t="s">
        <v>3542</v>
      </c>
      <c r="P1293" s="2" t="s">
        <v>7734</v>
      </c>
      <c r="Q1293" s="2" t="s">
        <v>7735</v>
      </c>
      <c r="R1293" s="2" t="s">
        <v>7734</v>
      </c>
      <c r="T1293" s="7" t="s">
        <v>7736</v>
      </c>
      <c r="Y1293" s="2" t="s">
        <v>3546</v>
      </c>
      <c r="AE1293" s="2" t="s">
        <v>7737</v>
      </c>
      <c r="AF1293" s="6" t="s">
        <v>1477</v>
      </c>
      <c r="AG1293" s="6" t="s">
        <v>1512</v>
      </c>
      <c r="AH1293" s="6" t="s">
        <v>1535</v>
      </c>
      <c r="AI1293" s="6" t="s">
        <v>1477</v>
      </c>
      <c r="AJ1293" s="6" t="s">
        <v>1477</v>
      </c>
      <c r="AK1293" s="6" t="s">
        <v>1477</v>
      </c>
      <c r="AL1293" s="6" t="s">
        <v>1477</v>
      </c>
      <c r="AM1293" s="6" t="s">
        <v>1477</v>
      </c>
      <c r="AN1293" s="6" t="s">
        <v>1477</v>
      </c>
      <c r="AO1293" s="6" t="s">
        <v>1477</v>
      </c>
      <c r="AP1293" s="6" t="s">
        <v>1478</v>
      </c>
      <c r="AQ1293" s="6" t="s">
        <v>1508</v>
      </c>
      <c r="AR1293" s="6" t="s">
        <v>1477</v>
      </c>
      <c r="AS1293" s="6" t="s">
        <v>1477</v>
      </c>
      <c r="AT1293" s="2" t="b">
        <f t="shared" si="45"/>
        <v>0</v>
      </c>
      <c r="AU1293" s="2" t="b">
        <f t="shared" si="50"/>
        <v>0</v>
      </c>
      <c r="AV1293" s="8" t="b">
        <f t="shared" si="46"/>
        <v>1</v>
      </c>
      <c r="AW1293" s="2" t="b">
        <f t="shared" si="47"/>
        <v>0</v>
      </c>
      <c r="AX1293" s="2" t="b">
        <f t="shared" si="48"/>
        <v>1</v>
      </c>
      <c r="AY1293" s="2" t="b">
        <f t="shared" si="49"/>
        <v>0</v>
      </c>
    </row>
    <row r="1294" spans="1:51" ht="16" x14ac:dyDescent="0.2">
      <c r="A1294" s="4" t="s">
        <v>7738</v>
      </c>
      <c r="B1294" s="2" t="s">
        <v>897</v>
      </c>
      <c r="C1294" s="2">
        <v>6</v>
      </c>
      <c r="D1294" s="2" t="s">
        <v>1464</v>
      </c>
      <c r="E1294" s="2" t="s">
        <v>1464</v>
      </c>
      <c r="F1294" s="2">
        <v>15</v>
      </c>
      <c r="G1294" s="2" t="s">
        <v>3403</v>
      </c>
      <c r="H1294" s="2" t="s">
        <v>3403</v>
      </c>
      <c r="I1294" s="2" t="s">
        <v>7705</v>
      </c>
      <c r="J1294" s="2" t="s">
        <v>7706</v>
      </c>
      <c r="K1294" s="7" t="s">
        <v>7707</v>
      </c>
      <c r="L1294" s="2" t="s">
        <v>1473</v>
      </c>
      <c r="M1294" s="2" t="s">
        <v>1528</v>
      </c>
      <c r="N1294" s="2" t="s">
        <v>7739</v>
      </c>
      <c r="O1294" s="2" t="s">
        <v>3542</v>
      </c>
      <c r="P1294" s="2" t="s">
        <v>7740</v>
      </c>
      <c r="Q1294" s="2" t="s">
        <v>7741</v>
      </c>
      <c r="R1294" s="2" t="s">
        <v>7740</v>
      </c>
      <c r="T1294" s="7" t="s">
        <v>7742</v>
      </c>
      <c r="Y1294" s="2" t="s">
        <v>3546</v>
      </c>
      <c r="AE1294" s="2" t="s">
        <v>7743</v>
      </c>
      <c r="AF1294" s="6" t="s">
        <v>1477</v>
      </c>
      <c r="AG1294" s="6" t="s">
        <v>1512</v>
      </c>
      <c r="AH1294" s="6" t="s">
        <v>1535</v>
      </c>
      <c r="AI1294" s="6" t="s">
        <v>1477</v>
      </c>
      <c r="AJ1294" s="6" t="s">
        <v>1477</v>
      </c>
      <c r="AK1294" s="6" t="s">
        <v>1477</v>
      </c>
      <c r="AL1294" s="6" t="s">
        <v>1477</v>
      </c>
      <c r="AM1294" s="6" t="s">
        <v>1477</v>
      </c>
      <c r="AN1294" s="6" t="s">
        <v>1477</v>
      </c>
      <c r="AO1294" s="6" t="s">
        <v>1477</v>
      </c>
      <c r="AP1294" s="6" t="s">
        <v>1478</v>
      </c>
      <c r="AQ1294" s="6" t="s">
        <v>1508</v>
      </c>
      <c r="AR1294" s="6" t="s">
        <v>1477</v>
      </c>
      <c r="AS1294" s="6" t="s">
        <v>1477</v>
      </c>
      <c r="AT1294" s="2" t="b">
        <f t="shared" si="45"/>
        <v>0</v>
      </c>
      <c r="AU1294" s="2" t="b">
        <f t="shared" si="50"/>
        <v>0</v>
      </c>
      <c r="AV1294" s="8" t="b">
        <f t="shared" si="46"/>
        <v>1</v>
      </c>
      <c r="AW1294" s="2" t="b">
        <f t="shared" si="47"/>
        <v>0</v>
      </c>
      <c r="AX1294" s="2" t="b">
        <f t="shared" si="48"/>
        <v>1</v>
      </c>
      <c r="AY1294" s="2" t="b">
        <f t="shared" si="49"/>
        <v>0</v>
      </c>
    </row>
    <row r="1295" spans="1:51" ht="16" x14ac:dyDescent="0.2">
      <c r="A1295" s="4" t="s">
        <v>7744</v>
      </c>
      <c r="B1295" s="2" t="s">
        <v>906</v>
      </c>
      <c r="C1295" s="2">
        <v>6</v>
      </c>
      <c r="D1295" s="2" t="s">
        <v>1464</v>
      </c>
      <c r="E1295" s="2" t="s">
        <v>1464</v>
      </c>
      <c r="F1295" s="2">
        <v>15</v>
      </c>
      <c r="G1295" s="2" t="s">
        <v>3403</v>
      </c>
      <c r="H1295" s="2" t="s">
        <v>3403</v>
      </c>
      <c r="I1295" s="2" t="s">
        <v>7705</v>
      </c>
      <c r="J1295" s="2" t="s">
        <v>7706</v>
      </c>
      <c r="K1295" s="7" t="s">
        <v>7707</v>
      </c>
      <c r="L1295" s="2" t="s">
        <v>1473</v>
      </c>
      <c r="M1295" s="2" t="s">
        <v>1528</v>
      </c>
      <c r="N1295" s="2" t="s">
        <v>7745</v>
      </c>
      <c r="O1295" s="2" t="s">
        <v>3408</v>
      </c>
      <c r="P1295" s="2" t="s">
        <v>7746</v>
      </c>
      <c r="Q1295" s="2" t="s">
        <v>7747</v>
      </c>
      <c r="R1295" s="2" t="s">
        <v>7748</v>
      </c>
      <c r="T1295" s="7" t="s">
        <v>7749</v>
      </c>
      <c r="Y1295" s="2" t="s">
        <v>3546</v>
      </c>
      <c r="AD1295" s="2" t="s">
        <v>7750</v>
      </c>
      <c r="AE1295" s="2" t="s">
        <v>7751</v>
      </c>
      <c r="AF1295" s="6" t="s">
        <v>1477</v>
      </c>
      <c r="AG1295" s="6" t="s">
        <v>1496</v>
      </c>
      <c r="AH1295" s="6" t="s">
        <v>1480</v>
      </c>
      <c r="AI1295" s="6" t="s">
        <v>1477</v>
      </c>
      <c r="AJ1295" s="6" t="s">
        <v>1477</v>
      </c>
      <c r="AK1295" s="6" t="s">
        <v>1477</v>
      </c>
      <c r="AL1295" s="6" t="s">
        <v>1477</v>
      </c>
      <c r="AM1295" s="6" t="s">
        <v>1477</v>
      </c>
      <c r="AN1295" s="6" t="s">
        <v>1477</v>
      </c>
      <c r="AO1295" s="6" t="s">
        <v>1477</v>
      </c>
      <c r="AP1295" s="6" t="s">
        <v>1478</v>
      </c>
      <c r="AQ1295" s="6" t="s">
        <v>1602</v>
      </c>
      <c r="AR1295" s="6" t="s">
        <v>1477</v>
      </c>
      <c r="AS1295" s="6" t="s">
        <v>1477</v>
      </c>
      <c r="AT1295" s="2" t="b">
        <f t="shared" si="45"/>
        <v>0</v>
      </c>
      <c r="AU1295" s="2" t="b">
        <f t="shared" si="50"/>
        <v>0</v>
      </c>
      <c r="AV1295" s="8" t="b">
        <f t="shared" si="46"/>
        <v>1</v>
      </c>
      <c r="AW1295" s="2" t="b">
        <f t="shared" si="47"/>
        <v>0</v>
      </c>
      <c r="AX1295" s="2" t="b">
        <f t="shared" si="48"/>
        <v>1</v>
      </c>
      <c r="AY1295" s="2" t="b">
        <f t="shared" si="49"/>
        <v>0</v>
      </c>
    </row>
    <row r="1296" spans="1:51" ht="16" x14ac:dyDescent="0.2">
      <c r="A1296" s="4" t="s">
        <v>7752</v>
      </c>
      <c r="B1296" s="2" t="s">
        <v>948</v>
      </c>
      <c r="C1296" s="2">
        <v>6</v>
      </c>
      <c r="D1296" s="2" t="s">
        <v>1464</v>
      </c>
      <c r="E1296" s="2" t="s">
        <v>1464</v>
      </c>
      <c r="F1296" s="2">
        <v>15</v>
      </c>
      <c r="G1296" s="2" t="s">
        <v>3403</v>
      </c>
      <c r="H1296" s="2" t="s">
        <v>3403</v>
      </c>
      <c r="I1296" s="2" t="s">
        <v>7705</v>
      </c>
      <c r="J1296" s="2" t="s">
        <v>7706</v>
      </c>
      <c r="K1296" s="7" t="s">
        <v>7707</v>
      </c>
      <c r="L1296" s="2" t="s">
        <v>1473</v>
      </c>
      <c r="M1296" s="2" t="s">
        <v>1528</v>
      </c>
      <c r="N1296" s="2" t="s">
        <v>7753</v>
      </c>
      <c r="O1296" s="2" t="s">
        <v>3542</v>
      </c>
      <c r="P1296" s="2" t="s">
        <v>7754</v>
      </c>
      <c r="Q1296" s="2" t="s">
        <v>7755</v>
      </c>
      <c r="AD1296" s="2" t="s">
        <v>7756</v>
      </c>
      <c r="AE1296" s="2" t="s">
        <v>7757</v>
      </c>
      <c r="AF1296" s="6" t="s">
        <v>1477</v>
      </c>
      <c r="AG1296" s="6" t="s">
        <v>1512</v>
      </c>
      <c r="AH1296" s="6" t="s">
        <v>1535</v>
      </c>
      <c r="AI1296" s="6" t="s">
        <v>1477</v>
      </c>
      <c r="AJ1296" s="6" t="s">
        <v>1477</v>
      </c>
      <c r="AK1296" s="6" t="s">
        <v>1477</v>
      </c>
      <c r="AL1296" s="6" t="s">
        <v>1477</v>
      </c>
      <c r="AM1296" s="6" t="s">
        <v>1477</v>
      </c>
      <c r="AN1296" s="6" t="s">
        <v>1477</v>
      </c>
      <c r="AO1296" s="6" t="s">
        <v>1477</v>
      </c>
      <c r="AP1296" s="6" t="s">
        <v>1478</v>
      </c>
      <c r="AQ1296" s="6" t="s">
        <v>1566</v>
      </c>
      <c r="AR1296" s="6" t="s">
        <v>1477</v>
      </c>
      <c r="AS1296" s="6" t="s">
        <v>1477</v>
      </c>
      <c r="AT1296" s="2" t="b">
        <f t="shared" si="45"/>
        <v>0</v>
      </c>
      <c r="AU1296" s="2" t="b">
        <f t="shared" si="50"/>
        <v>0</v>
      </c>
      <c r="AV1296" s="8" t="b">
        <f t="shared" si="46"/>
        <v>1</v>
      </c>
      <c r="AW1296" s="2" t="b">
        <f t="shared" si="47"/>
        <v>0</v>
      </c>
      <c r="AX1296" s="2" t="b">
        <f t="shared" si="48"/>
        <v>1</v>
      </c>
      <c r="AY1296" s="2" t="b">
        <f t="shared" si="49"/>
        <v>0</v>
      </c>
    </row>
    <row r="1297" spans="1:51" ht="16" x14ac:dyDescent="0.2">
      <c r="A1297" s="4" t="s">
        <v>7758</v>
      </c>
      <c r="B1297" s="2" t="s">
        <v>949</v>
      </c>
      <c r="C1297" s="2">
        <v>6</v>
      </c>
      <c r="D1297" s="2" t="s">
        <v>1464</v>
      </c>
      <c r="E1297" s="2" t="s">
        <v>1464</v>
      </c>
      <c r="F1297" s="2">
        <v>15</v>
      </c>
      <c r="G1297" s="2" t="s">
        <v>3403</v>
      </c>
      <c r="H1297" s="2" t="s">
        <v>3403</v>
      </c>
      <c r="I1297" s="2" t="s">
        <v>7705</v>
      </c>
      <c r="J1297" s="2" t="s">
        <v>7706</v>
      </c>
      <c r="K1297" s="7" t="s">
        <v>7707</v>
      </c>
      <c r="L1297" s="2" t="s">
        <v>1473</v>
      </c>
      <c r="M1297" s="2" t="s">
        <v>1528</v>
      </c>
      <c r="N1297" s="2" t="s">
        <v>7759</v>
      </c>
      <c r="O1297" s="2" t="s">
        <v>3542</v>
      </c>
      <c r="P1297" s="2" t="s">
        <v>7760</v>
      </c>
      <c r="Q1297" s="2" t="s">
        <v>7761</v>
      </c>
      <c r="R1297" s="2" t="s">
        <v>7762</v>
      </c>
      <c r="T1297" s="7" t="s">
        <v>7763</v>
      </c>
      <c r="Y1297" s="2" t="s">
        <v>3546</v>
      </c>
      <c r="AD1297" s="2" t="s">
        <v>7764</v>
      </c>
      <c r="AE1297" s="2" t="s">
        <v>7765</v>
      </c>
      <c r="AF1297" s="6" t="s">
        <v>1477</v>
      </c>
      <c r="AG1297" s="6" t="s">
        <v>1496</v>
      </c>
      <c r="AH1297" s="6" t="s">
        <v>1480</v>
      </c>
      <c r="AI1297" s="6" t="s">
        <v>1477</v>
      </c>
      <c r="AJ1297" s="6" t="s">
        <v>1477</v>
      </c>
      <c r="AK1297" s="6" t="s">
        <v>1477</v>
      </c>
      <c r="AL1297" s="6" t="s">
        <v>1477</v>
      </c>
      <c r="AM1297" s="6" t="s">
        <v>1477</v>
      </c>
      <c r="AN1297" s="6" t="s">
        <v>1477</v>
      </c>
      <c r="AO1297" s="6" t="s">
        <v>1477</v>
      </c>
      <c r="AP1297" s="6" t="s">
        <v>1478</v>
      </c>
      <c r="AQ1297" s="6" t="s">
        <v>1602</v>
      </c>
      <c r="AR1297" s="6" t="s">
        <v>1477</v>
      </c>
      <c r="AS1297" s="6" t="s">
        <v>1477</v>
      </c>
      <c r="AT1297" s="2" t="b">
        <f t="shared" si="45"/>
        <v>0</v>
      </c>
      <c r="AU1297" s="2" t="b">
        <f t="shared" si="50"/>
        <v>0</v>
      </c>
      <c r="AV1297" s="8" t="b">
        <f t="shared" si="46"/>
        <v>1</v>
      </c>
      <c r="AW1297" s="2" t="b">
        <f t="shared" si="47"/>
        <v>0</v>
      </c>
      <c r="AX1297" s="2" t="b">
        <f t="shared" si="48"/>
        <v>1</v>
      </c>
      <c r="AY1297" s="2" t="b">
        <f t="shared" si="49"/>
        <v>0</v>
      </c>
    </row>
    <row r="1298" spans="1:51" ht="16" x14ac:dyDescent="0.2">
      <c r="A1298" s="4" t="s">
        <v>7766</v>
      </c>
      <c r="B1298" s="2" t="s">
        <v>951</v>
      </c>
      <c r="C1298" s="2">
        <v>6</v>
      </c>
      <c r="D1298" s="2" t="s">
        <v>1464</v>
      </c>
      <c r="E1298" s="2" t="s">
        <v>1464</v>
      </c>
      <c r="F1298" s="2">
        <v>15</v>
      </c>
      <c r="G1298" s="2" t="s">
        <v>3403</v>
      </c>
      <c r="H1298" s="2" t="s">
        <v>3403</v>
      </c>
      <c r="I1298" s="2" t="s">
        <v>7705</v>
      </c>
      <c r="J1298" s="2" t="s">
        <v>7706</v>
      </c>
      <c r="K1298" s="7" t="s">
        <v>7707</v>
      </c>
      <c r="L1298" s="2" t="s">
        <v>1473</v>
      </c>
      <c r="M1298" s="2" t="s">
        <v>1528</v>
      </c>
      <c r="N1298" s="2" t="s">
        <v>7767</v>
      </c>
      <c r="O1298" s="2" t="s">
        <v>3542</v>
      </c>
      <c r="P1298" s="2" t="s">
        <v>7768</v>
      </c>
      <c r="Q1298" s="2" t="s">
        <v>7769</v>
      </c>
      <c r="AD1298" s="2" t="s">
        <v>7770</v>
      </c>
      <c r="AE1298" s="2" t="s">
        <v>7771</v>
      </c>
      <c r="AF1298" s="6" t="s">
        <v>1477</v>
      </c>
      <c r="AG1298" s="6" t="s">
        <v>1512</v>
      </c>
      <c r="AH1298" s="6" t="s">
        <v>1535</v>
      </c>
      <c r="AI1298" s="6" t="s">
        <v>1477</v>
      </c>
      <c r="AJ1298" s="6" t="s">
        <v>1477</v>
      </c>
      <c r="AK1298" s="6" t="s">
        <v>1477</v>
      </c>
      <c r="AL1298" s="6" t="s">
        <v>1477</v>
      </c>
      <c r="AM1298" s="6" t="s">
        <v>1477</v>
      </c>
      <c r="AN1298" s="6" t="s">
        <v>1477</v>
      </c>
      <c r="AO1298" s="6" t="s">
        <v>1477</v>
      </c>
      <c r="AP1298" s="6" t="s">
        <v>1478</v>
      </c>
      <c r="AQ1298" s="6" t="s">
        <v>1566</v>
      </c>
      <c r="AR1298" s="6" t="s">
        <v>1477</v>
      </c>
      <c r="AS1298" s="6" t="s">
        <v>1477</v>
      </c>
      <c r="AT1298" s="2" t="b">
        <f t="shared" si="45"/>
        <v>0</v>
      </c>
      <c r="AU1298" s="2" t="b">
        <f t="shared" si="50"/>
        <v>0</v>
      </c>
      <c r="AV1298" s="8" t="b">
        <f t="shared" si="46"/>
        <v>1</v>
      </c>
      <c r="AW1298" s="2" t="b">
        <f t="shared" si="47"/>
        <v>0</v>
      </c>
      <c r="AX1298" s="2" t="b">
        <f t="shared" si="48"/>
        <v>1</v>
      </c>
      <c r="AY1298" s="2" t="b">
        <f t="shared" si="49"/>
        <v>0</v>
      </c>
    </row>
    <row r="1299" spans="1:51" ht="16" x14ac:dyDescent="0.2">
      <c r="A1299" s="4" t="s">
        <v>7772</v>
      </c>
      <c r="B1299" s="2" t="s">
        <v>952</v>
      </c>
      <c r="C1299" s="2">
        <v>6</v>
      </c>
      <c r="D1299" s="2" t="s">
        <v>1464</v>
      </c>
      <c r="E1299" s="2" t="s">
        <v>1464</v>
      </c>
      <c r="F1299" s="2">
        <v>15</v>
      </c>
      <c r="G1299" s="2" t="s">
        <v>3403</v>
      </c>
      <c r="H1299" s="2" t="s">
        <v>3403</v>
      </c>
      <c r="I1299" s="2" t="s">
        <v>7705</v>
      </c>
      <c r="J1299" s="2" t="s">
        <v>7706</v>
      </c>
      <c r="K1299" s="7" t="s">
        <v>7707</v>
      </c>
      <c r="L1299" s="2" t="s">
        <v>1473</v>
      </c>
      <c r="M1299" s="2" t="s">
        <v>1528</v>
      </c>
      <c r="N1299" s="2" t="s">
        <v>7773</v>
      </c>
      <c r="O1299" s="2" t="s">
        <v>3542</v>
      </c>
      <c r="P1299" s="2" t="s">
        <v>7774</v>
      </c>
      <c r="Q1299" s="2" t="s">
        <v>7775</v>
      </c>
      <c r="AD1299" s="2" t="s">
        <v>7776</v>
      </c>
      <c r="AE1299" s="2" t="s">
        <v>7777</v>
      </c>
      <c r="AF1299" s="6" t="s">
        <v>1477</v>
      </c>
      <c r="AG1299" s="6" t="s">
        <v>1512</v>
      </c>
      <c r="AH1299" s="6" t="s">
        <v>1535</v>
      </c>
      <c r="AI1299" s="6" t="s">
        <v>1477</v>
      </c>
      <c r="AJ1299" s="6" t="s">
        <v>1477</v>
      </c>
      <c r="AK1299" s="6" t="s">
        <v>1477</v>
      </c>
      <c r="AL1299" s="6" t="s">
        <v>1477</v>
      </c>
      <c r="AM1299" s="6" t="s">
        <v>1477</v>
      </c>
      <c r="AN1299" s="6" t="s">
        <v>1477</v>
      </c>
      <c r="AO1299" s="6" t="s">
        <v>1477</v>
      </c>
      <c r="AP1299" s="6" t="s">
        <v>1478</v>
      </c>
      <c r="AQ1299" s="6" t="s">
        <v>1566</v>
      </c>
      <c r="AR1299" s="6" t="s">
        <v>1477</v>
      </c>
      <c r="AS1299" s="6" t="s">
        <v>1477</v>
      </c>
      <c r="AT1299" s="2" t="b">
        <f t="shared" si="45"/>
        <v>0</v>
      </c>
      <c r="AU1299" s="2" t="b">
        <f t="shared" si="50"/>
        <v>0</v>
      </c>
      <c r="AV1299" s="8" t="b">
        <f t="shared" si="46"/>
        <v>1</v>
      </c>
      <c r="AW1299" s="2" t="b">
        <f t="shared" si="47"/>
        <v>0</v>
      </c>
      <c r="AX1299" s="2" t="b">
        <f t="shared" si="48"/>
        <v>1</v>
      </c>
      <c r="AY1299" s="2" t="b">
        <f t="shared" si="49"/>
        <v>0</v>
      </c>
    </row>
    <row r="1300" spans="1:51" ht="16" x14ac:dyDescent="0.2">
      <c r="A1300" s="4" t="s">
        <v>7778</v>
      </c>
      <c r="B1300" s="2" t="s">
        <v>961</v>
      </c>
      <c r="C1300" s="2">
        <v>6</v>
      </c>
      <c r="D1300" s="2" t="s">
        <v>1464</v>
      </c>
      <c r="E1300" s="2" t="s">
        <v>1464</v>
      </c>
      <c r="F1300" s="2">
        <v>15</v>
      </c>
      <c r="G1300" s="2" t="s">
        <v>3403</v>
      </c>
      <c r="H1300" s="2" t="s">
        <v>3403</v>
      </c>
      <c r="I1300" s="2" t="s">
        <v>7705</v>
      </c>
      <c r="J1300" s="2" t="s">
        <v>7706</v>
      </c>
      <c r="K1300" s="7" t="s">
        <v>7707</v>
      </c>
      <c r="L1300" s="2" t="s">
        <v>3769</v>
      </c>
      <c r="M1300" s="2" t="s">
        <v>1528</v>
      </c>
      <c r="N1300" s="2" t="s">
        <v>7779</v>
      </c>
      <c r="O1300" s="2" t="s">
        <v>3542</v>
      </c>
      <c r="P1300" s="2" t="s">
        <v>7780</v>
      </c>
      <c r="Q1300" s="2" t="s">
        <v>7781</v>
      </c>
      <c r="R1300" s="2" t="s">
        <v>7782</v>
      </c>
      <c r="T1300" s="7" t="s">
        <v>7783</v>
      </c>
      <c r="Y1300" s="2" t="s">
        <v>3412</v>
      </c>
      <c r="AE1300" s="2" t="s">
        <v>7784</v>
      </c>
      <c r="AF1300" s="6" t="s">
        <v>1477</v>
      </c>
      <c r="AG1300" s="6" t="s">
        <v>1512</v>
      </c>
      <c r="AH1300" s="6" t="s">
        <v>1480</v>
      </c>
      <c r="AI1300" s="6" t="s">
        <v>1477</v>
      </c>
      <c r="AJ1300" s="6" t="s">
        <v>1477</v>
      </c>
      <c r="AK1300" s="6" t="s">
        <v>1477</v>
      </c>
      <c r="AL1300" s="6" t="s">
        <v>1477</v>
      </c>
      <c r="AM1300" s="6" t="s">
        <v>1477</v>
      </c>
      <c r="AN1300" s="6" t="s">
        <v>1477</v>
      </c>
      <c r="AO1300" s="6" t="s">
        <v>1477</v>
      </c>
      <c r="AP1300" s="6" t="s">
        <v>1478</v>
      </c>
      <c r="AQ1300" s="6" t="s">
        <v>1508</v>
      </c>
      <c r="AR1300" s="6" t="s">
        <v>1477</v>
      </c>
      <c r="AS1300" s="6" t="s">
        <v>1477</v>
      </c>
      <c r="AT1300" s="2" t="b">
        <f t="shared" si="45"/>
        <v>0</v>
      </c>
      <c r="AU1300" s="2" t="b">
        <f t="shared" si="50"/>
        <v>0</v>
      </c>
      <c r="AV1300" s="8" t="b">
        <f t="shared" si="46"/>
        <v>1</v>
      </c>
      <c r="AW1300" s="2" t="b">
        <f t="shared" si="47"/>
        <v>0</v>
      </c>
      <c r="AX1300" s="2" t="b">
        <f t="shared" si="48"/>
        <v>1</v>
      </c>
      <c r="AY1300" s="2" t="b">
        <f t="shared" si="49"/>
        <v>0</v>
      </c>
    </row>
    <row r="1301" spans="1:51" ht="16" x14ac:dyDescent="0.2">
      <c r="A1301" s="4" t="s">
        <v>7785</v>
      </c>
      <c r="B1301" s="2" t="s">
        <v>962</v>
      </c>
      <c r="C1301" s="2">
        <v>6</v>
      </c>
      <c r="D1301" s="2" t="s">
        <v>1464</v>
      </c>
      <c r="E1301" s="2" t="s">
        <v>1464</v>
      </c>
      <c r="F1301" s="2">
        <v>15</v>
      </c>
      <c r="G1301" s="2" t="s">
        <v>3403</v>
      </c>
      <c r="H1301" s="2" t="s">
        <v>3403</v>
      </c>
      <c r="I1301" s="2" t="s">
        <v>7705</v>
      </c>
      <c r="J1301" s="2" t="s">
        <v>7706</v>
      </c>
      <c r="K1301" s="7" t="s">
        <v>7707</v>
      </c>
      <c r="L1301" s="2" t="s">
        <v>1473</v>
      </c>
      <c r="M1301" s="2" t="s">
        <v>1528</v>
      </c>
      <c r="N1301" s="2" t="s">
        <v>7786</v>
      </c>
      <c r="O1301" s="2" t="s">
        <v>3542</v>
      </c>
      <c r="P1301" s="2" t="s">
        <v>7787</v>
      </c>
      <c r="Q1301" s="2" t="s">
        <v>7788</v>
      </c>
      <c r="R1301" s="2" t="s">
        <v>7789</v>
      </c>
      <c r="T1301" s="7" t="s">
        <v>7790</v>
      </c>
      <c r="Y1301" s="2" t="s">
        <v>3412</v>
      </c>
      <c r="AE1301" s="2" t="s">
        <v>7791</v>
      </c>
      <c r="AF1301" s="6" t="s">
        <v>1477</v>
      </c>
      <c r="AG1301" s="6" t="s">
        <v>1512</v>
      </c>
      <c r="AH1301" s="6" t="s">
        <v>1480</v>
      </c>
      <c r="AI1301" s="6" t="s">
        <v>1477</v>
      </c>
      <c r="AJ1301" s="6" t="s">
        <v>1477</v>
      </c>
      <c r="AK1301" s="6" t="s">
        <v>1477</v>
      </c>
      <c r="AL1301" s="6" t="s">
        <v>1477</v>
      </c>
      <c r="AM1301" s="6" t="s">
        <v>1477</v>
      </c>
      <c r="AN1301" s="6" t="s">
        <v>1477</v>
      </c>
      <c r="AO1301" s="6" t="s">
        <v>1477</v>
      </c>
      <c r="AP1301" s="6" t="s">
        <v>1478</v>
      </c>
      <c r="AQ1301" s="6" t="s">
        <v>1508</v>
      </c>
      <c r="AR1301" s="6" t="s">
        <v>1477</v>
      </c>
      <c r="AS1301" s="6" t="s">
        <v>1477</v>
      </c>
      <c r="AT1301" s="2" t="b">
        <f t="shared" si="45"/>
        <v>0</v>
      </c>
      <c r="AU1301" s="2" t="b">
        <f t="shared" si="50"/>
        <v>0</v>
      </c>
      <c r="AV1301" s="8" t="b">
        <f t="shared" si="46"/>
        <v>1</v>
      </c>
      <c r="AW1301" s="2" t="b">
        <f t="shared" si="47"/>
        <v>0</v>
      </c>
      <c r="AX1301" s="2" t="b">
        <f t="shared" si="48"/>
        <v>1</v>
      </c>
      <c r="AY1301" s="2" t="b">
        <f t="shared" si="49"/>
        <v>0</v>
      </c>
    </row>
    <row r="1302" spans="1:51" ht="16" x14ac:dyDescent="0.2">
      <c r="A1302" s="4" t="s">
        <v>7792</v>
      </c>
      <c r="B1302" s="2" t="s">
        <v>964</v>
      </c>
      <c r="C1302" s="2">
        <v>6</v>
      </c>
      <c r="D1302" s="2" t="s">
        <v>1464</v>
      </c>
      <c r="E1302" s="2" t="s">
        <v>1464</v>
      </c>
      <c r="F1302" s="2">
        <v>15</v>
      </c>
      <c r="G1302" s="2" t="s">
        <v>3403</v>
      </c>
      <c r="H1302" s="2" t="s">
        <v>3403</v>
      </c>
      <c r="I1302" s="2" t="s">
        <v>7705</v>
      </c>
      <c r="J1302" s="2" t="s">
        <v>7706</v>
      </c>
      <c r="K1302" s="7" t="s">
        <v>7707</v>
      </c>
      <c r="L1302" s="2" t="s">
        <v>1473</v>
      </c>
      <c r="M1302" s="2" t="s">
        <v>1528</v>
      </c>
      <c r="N1302" s="2" t="s">
        <v>7793</v>
      </c>
      <c r="O1302" s="2" t="s">
        <v>3542</v>
      </c>
      <c r="P1302" s="2" t="s">
        <v>7794</v>
      </c>
      <c r="Q1302" s="2" t="s">
        <v>7795</v>
      </c>
      <c r="AD1302" s="2" t="s">
        <v>7796</v>
      </c>
      <c r="AE1302" s="2" t="s">
        <v>7797</v>
      </c>
      <c r="AF1302" s="6" t="s">
        <v>1477</v>
      </c>
      <c r="AG1302" s="6" t="s">
        <v>1496</v>
      </c>
      <c r="AH1302" s="6" t="s">
        <v>1480</v>
      </c>
      <c r="AI1302" s="6" t="s">
        <v>1477</v>
      </c>
      <c r="AJ1302" s="6" t="s">
        <v>1477</v>
      </c>
      <c r="AK1302" s="6" t="s">
        <v>1477</v>
      </c>
      <c r="AL1302" s="6" t="s">
        <v>1477</v>
      </c>
      <c r="AM1302" s="6" t="s">
        <v>1477</v>
      </c>
      <c r="AN1302" s="6" t="s">
        <v>1477</v>
      </c>
      <c r="AO1302" s="6" t="s">
        <v>1477</v>
      </c>
      <c r="AP1302" s="6" t="s">
        <v>1478</v>
      </c>
      <c r="AQ1302" s="6" t="s">
        <v>1497</v>
      </c>
      <c r="AR1302" s="6" t="s">
        <v>1477</v>
      </c>
      <c r="AS1302" s="6" t="s">
        <v>1477</v>
      </c>
      <c r="AT1302" s="2" t="b">
        <f t="shared" si="45"/>
        <v>0</v>
      </c>
      <c r="AU1302" s="2" t="b">
        <f t="shared" si="50"/>
        <v>0</v>
      </c>
      <c r="AV1302" s="8" t="b">
        <f t="shared" si="46"/>
        <v>1</v>
      </c>
      <c r="AW1302" s="2" t="b">
        <f t="shared" si="47"/>
        <v>0</v>
      </c>
      <c r="AX1302" s="2" t="b">
        <f t="shared" si="48"/>
        <v>1</v>
      </c>
      <c r="AY1302" s="2" t="b">
        <f t="shared" si="49"/>
        <v>0</v>
      </c>
    </row>
    <row r="1303" spans="1:51" ht="16" x14ac:dyDescent="0.2">
      <c r="A1303" s="4" t="s">
        <v>7798</v>
      </c>
      <c r="B1303" s="2" t="s">
        <v>965</v>
      </c>
      <c r="C1303" s="2">
        <v>6</v>
      </c>
      <c r="D1303" s="2" t="s">
        <v>1464</v>
      </c>
      <c r="E1303" s="2" t="s">
        <v>1464</v>
      </c>
      <c r="F1303" s="2">
        <v>15</v>
      </c>
      <c r="G1303" s="2" t="s">
        <v>3403</v>
      </c>
      <c r="H1303" s="2" t="s">
        <v>3403</v>
      </c>
      <c r="I1303" s="2" t="s">
        <v>7705</v>
      </c>
      <c r="J1303" s="2" t="s">
        <v>7706</v>
      </c>
      <c r="K1303" s="7" t="s">
        <v>7707</v>
      </c>
      <c r="L1303" s="2" t="s">
        <v>1473</v>
      </c>
      <c r="M1303" s="2" t="s">
        <v>1528</v>
      </c>
      <c r="N1303" s="2" t="s">
        <v>7799</v>
      </c>
      <c r="O1303" s="2" t="s">
        <v>3542</v>
      </c>
      <c r="P1303" s="2" t="s">
        <v>7800</v>
      </c>
      <c r="Q1303" s="2" t="s">
        <v>7801</v>
      </c>
      <c r="R1303" s="2" t="s">
        <v>7802</v>
      </c>
      <c r="T1303" s="7" t="s">
        <v>7803</v>
      </c>
      <c r="Y1303" s="2" t="s">
        <v>3412</v>
      </c>
      <c r="AD1303" s="2" t="s">
        <v>7804</v>
      </c>
      <c r="AE1303" s="2" t="s">
        <v>7805</v>
      </c>
      <c r="AF1303" s="6" t="s">
        <v>1477</v>
      </c>
      <c r="AG1303" s="6" t="s">
        <v>1512</v>
      </c>
      <c r="AH1303" s="6" t="s">
        <v>1480</v>
      </c>
      <c r="AI1303" s="6" t="s">
        <v>1477</v>
      </c>
      <c r="AJ1303" s="6" t="s">
        <v>1477</v>
      </c>
      <c r="AK1303" s="6" t="s">
        <v>1477</v>
      </c>
      <c r="AL1303" s="6" t="s">
        <v>1477</v>
      </c>
      <c r="AM1303" s="6" t="s">
        <v>1477</v>
      </c>
      <c r="AN1303" s="6" t="s">
        <v>1477</v>
      </c>
      <c r="AO1303" s="6" t="s">
        <v>1477</v>
      </c>
      <c r="AP1303" s="6" t="s">
        <v>1478</v>
      </c>
      <c r="AQ1303" s="6" t="s">
        <v>1508</v>
      </c>
      <c r="AR1303" s="6" t="s">
        <v>1477</v>
      </c>
      <c r="AS1303" s="6" t="s">
        <v>1477</v>
      </c>
      <c r="AT1303" s="2" t="b">
        <f t="shared" si="45"/>
        <v>0</v>
      </c>
      <c r="AU1303" s="2" t="b">
        <f t="shared" si="50"/>
        <v>0</v>
      </c>
      <c r="AV1303" s="8" t="b">
        <f t="shared" si="46"/>
        <v>1</v>
      </c>
      <c r="AW1303" s="2" t="b">
        <f t="shared" si="47"/>
        <v>0</v>
      </c>
      <c r="AX1303" s="2" t="b">
        <f t="shared" si="48"/>
        <v>1</v>
      </c>
      <c r="AY1303" s="2" t="b">
        <f t="shared" si="49"/>
        <v>0</v>
      </c>
    </row>
    <row r="1304" spans="1:51" ht="16" x14ac:dyDescent="0.2">
      <c r="A1304" s="4" t="s">
        <v>7806</v>
      </c>
      <c r="B1304" s="2" t="s">
        <v>966</v>
      </c>
      <c r="C1304" s="2">
        <v>6</v>
      </c>
      <c r="D1304" s="2" t="s">
        <v>1464</v>
      </c>
      <c r="E1304" s="2" t="s">
        <v>1464</v>
      </c>
      <c r="F1304" s="2">
        <v>15</v>
      </c>
      <c r="G1304" s="2" t="s">
        <v>3403</v>
      </c>
      <c r="H1304" s="2" t="s">
        <v>3403</v>
      </c>
      <c r="I1304" s="2" t="s">
        <v>7705</v>
      </c>
      <c r="J1304" s="2" t="s">
        <v>7706</v>
      </c>
      <c r="K1304" s="7" t="s">
        <v>7707</v>
      </c>
      <c r="L1304" s="2" t="s">
        <v>1473</v>
      </c>
      <c r="M1304" s="2" t="s">
        <v>1528</v>
      </c>
      <c r="N1304" s="2" t="s">
        <v>7807</v>
      </c>
      <c r="O1304" s="2" t="s">
        <v>3408</v>
      </c>
      <c r="P1304" s="2" t="s">
        <v>7808</v>
      </c>
      <c r="Q1304" s="2" t="s">
        <v>7809</v>
      </c>
      <c r="R1304" s="2" t="s">
        <v>7810</v>
      </c>
      <c r="T1304" s="7" t="s">
        <v>7811</v>
      </c>
      <c r="Y1304" s="2" t="s">
        <v>3412</v>
      </c>
      <c r="AD1304" s="2" t="s">
        <v>7812</v>
      </c>
      <c r="AE1304" s="2" t="s">
        <v>7813</v>
      </c>
      <c r="AF1304" s="6" t="s">
        <v>1477</v>
      </c>
      <c r="AG1304" s="6" t="s">
        <v>1512</v>
      </c>
      <c r="AH1304" s="6" t="s">
        <v>1480</v>
      </c>
      <c r="AI1304" s="6" t="s">
        <v>1477</v>
      </c>
      <c r="AJ1304" s="6" t="s">
        <v>1477</v>
      </c>
      <c r="AK1304" s="6" t="s">
        <v>1477</v>
      </c>
      <c r="AL1304" s="6" t="s">
        <v>1477</v>
      </c>
      <c r="AM1304" s="6" t="s">
        <v>1477</v>
      </c>
      <c r="AN1304" s="6" t="s">
        <v>1477</v>
      </c>
      <c r="AO1304" s="6" t="s">
        <v>1477</v>
      </c>
      <c r="AP1304" s="6" t="s">
        <v>1478</v>
      </c>
      <c r="AQ1304" s="6" t="s">
        <v>1508</v>
      </c>
      <c r="AR1304" s="6" t="s">
        <v>1477</v>
      </c>
      <c r="AS1304" s="6" t="s">
        <v>1477</v>
      </c>
      <c r="AT1304" s="2" t="b">
        <f t="shared" si="45"/>
        <v>0</v>
      </c>
      <c r="AU1304" s="2" t="b">
        <f t="shared" si="50"/>
        <v>0</v>
      </c>
      <c r="AV1304" s="8" t="b">
        <f t="shared" si="46"/>
        <v>1</v>
      </c>
      <c r="AW1304" s="2" t="b">
        <f t="shared" si="47"/>
        <v>0</v>
      </c>
      <c r="AX1304" s="2" t="b">
        <f t="shared" si="48"/>
        <v>1</v>
      </c>
      <c r="AY1304" s="2" t="b">
        <f t="shared" si="49"/>
        <v>0</v>
      </c>
    </row>
    <row r="1305" spans="1:51" ht="16" x14ac:dyDescent="0.2">
      <c r="A1305" s="4" t="s">
        <v>7814</v>
      </c>
      <c r="B1305" s="2" t="s">
        <v>967</v>
      </c>
      <c r="C1305" s="2">
        <v>6</v>
      </c>
      <c r="D1305" s="2" t="s">
        <v>1464</v>
      </c>
      <c r="E1305" s="2" t="s">
        <v>1464</v>
      </c>
      <c r="F1305" s="2">
        <v>15</v>
      </c>
      <c r="G1305" s="2" t="s">
        <v>3403</v>
      </c>
      <c r="H1305" s="2" t="s">
        <v>3403</v>
      </c>
      <c r="I1305" s="2" t="s">
        <v>7705</v>
      </c>
      <c r="J1305" s="2" t="s">
        <v>7706</v>
      </c>
      <c r="K1305" s="7" t="s">
        <v>7707</v>
      </c>
      <c r="L1305" s="2" t="s">
        <v>1473</v>
      </c>
      <c r="M1305" s="2" t="s">
        <v>1528</v>
      </c>
      <c r="N1305" s="2" t="s">
        <v>7815</v>
      </c>
      <c r="O1305" s="2" t="s">
        <v>3542</v>
      </c>
      <c r="P1305" s="2" t="s">
        <v>7816</v>
      </c>
      <c r="Q1305" s="2" t="s">
        <v>7817</v>
      </c>
      <c r="R1305" s="2" t="s">
        <v>7818</v>
      </c>
      <c r="T1305" s="7" t="s">
        <v>7819</v>
      </c>
      <c r="Y1305" s="2" t="s">
        <v>3546</v>
      </c>
      <c r="AD1305" s="2" t="s">
        <v>7820</v>
      </c>
      <c r="AE1305" s="2" t="s">
        <v>7821</v>
      </c>
      <c r="AF1305" s="6" t="s">
        <v>1477</v>
      </c>
      <c r="AG1305" s="6" t="s">
        <v>1496</v>
      </c>
      <c r="AH1305" s="6" t="s">
        <v>1480</v>
      </c>
      <c r="AI1305" s="6" t="s">
        <v>1477</v>
      </c>
      <c r="AJ1305" s="6" t="s">
        <v>1477</v>
      </c>
      <c r="AK1305" s="6" t="s">
        <v>1477</v>
      </c>
      <c r="AL1305" s="6" t="s">
        <v>1477</v>
      </c>
      <c r="AM1305" s="6" t="s">
        <v>1477</v>
      </c>
      <c r="AN1305" s="6" t="s">
        <v>1477</v>
      </c>
      <c r="AO1305" s="6" t="s">
        <v>1477</v>
      </c>
      <c r="AP1305" s="6" t="s">
        <v>1478</v>
      </c>
      <c r="AQ1305" s="6" t="s">
        <v>1602</v>
      </c>
      <c r="AR1305" s="6" t="s">
        <v>1477</v>
      </c>
      <c r="AS1305" s="6" t="s">
        <v>1477</v>
      </c>
      <c r="AT1305" s="2" t="b">
        <f t="shared" si="45"/>
        <v>0</v>
      </c>
      <c r="AU1305" s="2" t="b">
        <f t="shared" si="50"/>
        <v>0</v>
      </c>
      <c r="AV1305" s="8" t="b">
        <f t="shared" si="46"/>
        <v>1</v>
      </c>
      <c r="AW1305" s="2" t="b">
        <f t="shared" si="47"/>
        <v>0</v>
      </c>
      <c r="AX1305" s="2" t="b">
        <f t="shared" si="48"/>
        <v>1</v>
      </c>
      <c r="AY1305" s="2" t="b">
        <f t="shared" si="49"/>
        <v>0</v>
      </c>
    </row>
    <row r="1306" spans="1:51" ht="16" x14ac:dyDescent="0.2">
      <c r="A1306" s="4" t="s">
        <v>7822</v>
      </c>
      <c r="B1306" s="2" t="s">
        <v>950</v>
      </c>
      <c r="D1306" s="2" t="s">
        <v>1465</v>
      </c>
      <c r="E1306" s="2" t="s">
        <v>1465</v>
      </c>
      <c r="F1306" s="2">
        <v>15</v>
      </c>
      <c r="G1306" s="2" t="s">
        <v>3403</v>
      </c>
      <c r="H1306" s="2" t="s">
        <v>3403</v>
      </c>
      <c r="I1306" s="2" t="s">
        <v>7705</v>
      </c>
      <c r="J1306" s="2" t="s">
        <v>7706</v>
      </c>
      <c r="K1306" s="7" t="s">
        <v>7707</v>
      </c>
      <c r="L1306" s="2" t="s">
        <v>1473</v>
      </c>
      <c r="M1306" s="2" t="s">
        <v>1528</v>
      </c>
      <c r="N1306" s="2" t="s">
        <v>7823</v>
      </c>
      <c r="O1306" s="2" t="s">
        <v>3542</v>
      </c>
      <c r="P1306" s="2" t="s">
        <v>7824</v>
      </c>
      <c r="Q1306" s="2" t="s">
        <v>7825</v>
      </c>
      <c r="R1306" s="2" t="s">
        <v>7826</v>
      </c>
      <c r="T1306" s="7" t="s">
        <v>7827</v>
      </c>
      <c r="Y1306" s="2" t="s">
        <v>3412</v>
      </c>
      <c r="AD1306" s="2" t="s">
        <v>7828</v>
      </c>
      <c r="AE1306" s="2" t="s">
        <v>7829</v>
      </c>
      <c r="AF1306" s="6" t="s">
        <v>1477</v>
      </c>
      <c r="AG1306" s="6" t="s">
        <v>1512</v>
      </c>
      <c r="AH1306" s="6" t="s">
        <v>1480</v>
      </c>
      <c r="AI1306" s="6" t="s">
        <v>1477</v>
      </c>
      <c r="AJ1306" s="6" t="s">
        <v>1477</v>
      </c>
      <c r="AK1306" s="6" t="s">
        <v>1535</v>
      </c>
      <c r="AL1306" s="6" t="s">
        <v>1477</v>
      </c>
      <c r="AM1306" s="6" t="s">
        <v>1477</v>
      </c>
      <c r="AN1306" s="6" t="s">
        <v>1477</v>
      </c>
      <c r="AO1306" s="6" t="s">
        <v>1477</v>
      </c>
      <c r="AP1306" s="6" t="s">
        <v>1478</v>
      </c>
      <c r="AQ1306" s="6" t="s">
        <v>1508</v>
      </c>
      <c r="AR1306" s="6" t="s">
        <v>1477</v>
      </c>
      <c r="AS1306" s="6" t="s">
        <v>1477</v>
      </c>
      <c r="AT1306" s="2" t="b">
        <f t="shared" si="45"/>
        <v>0</v>
      </c>
      <c r="AU1306" s="2" t="b">
        <f t="shared" si="50"/>
        <v>0</v>
      </c>
      <c r="AV1306" s="8" t="b">
        <f t="shared" si="46"/>
        <v>0</v>
      </c>
      <c r="AW1306" s="2" t="b">
        <f t="shared" si="47"/>
        <v>0</v>
      </c>
      <c r="AX1306" s="2" t="b">
        <f t="shared" si="48"/>
        <v>0</v>
      </c>
      <c r="AY1306" s="2" t="b">
        <f t="shared" si="49"/>
        <v>1</v>
      </c>
    </row>
    <row r="1307" spans="1:51" ht="16" x14ac:dyDescent="0.2">
      <c r="A1307" s="4" t="s">
        <v>7830</v>
      </c>
      <c r="B1307" s="2" t="s">
        <v>963</v>
      </c>
      <c r="D1307" s="2" t="s">
        <v>1465</v>
      </c>
      <c r="E1307" s="2" t="s">
        <v>1465</v>
      </c>
      <c r="F1307" s="2">
        <v>15</v>
      </c>
      <c r="G1307" s="2" t="s">
        <v>3403</v>
      </c>
      <c r="H1307" s="2" t="s">
        <v>3403</v>
      </c>
      <c r="I1307" s="2" t="s">
        <v>7705</v>
      </c>
      <c r="J1307" s="2" t="s">
        <v>7706</v>
      </c>
      <c r="K1307" s="7" t="s">
        <v>7707</v>
      </c>
      <c r="L1307" s="2" t="s">
        <v>1998</v>
      </c>
      <c r="M1307" s="2" t="s">
        <v>1528</v>
      </c>
      <c r="N1307" s="2" t="s">
        <v>7831</v>
      </c>
      <c r="O1307" s="2" t="s">
        <v>3542</v>
      </c>
      <c r="P1307" s="2" t="s">
        <v>7832</v>
      </c>
      <c r="Q1307" s="2" t="s">
        <v>7833</v>
      </c>
      <c r="AD1307" s="2" t="s">
        <v>7834</v>
      </c>
      <c r="AE1307" s="2" t="s">
        <v>7835</v>
      </c>
      <c r="AF1307" s="6" t="s">
        <v>1508</v>
      </c>
      <c r="AG1307" s="6" t="s">
        <v>1496</v>
      </c>
      <c r="AH1307" s="6" t="s">
        <v>1480</v>
      </c>
      <c r="AI1307" s="6" t="s">
        <v>1477</v>
      </c>
      <c r="AJ1307" s="6" t="s">
        <v>1496</v>
      </c>
      <c r="AK1307" s="6" t="s">
        <v>1477</v>
      </c>
      <c r="AL1307" s="6" t="s">
        <v>1477</v>
      </c>
      <c r="AM1307" s="6" t="s">
        <v>1477</v>
      </c>
      <c r="AN1307" s="6" t="s">
        <v>1477</v>
      </c>
      <c r="AO1307" s="6" t="s">
        <v>1477</v>
      </c>
      <c r="AP1307" s="6" t="s">
        <v>1478</v>
      </c>
      <c r="AQ1307" s="6" t="s">
        <v>1535</v>
      </c>
      <c r="AR1307" s="6" t="s">
        <v>1602</v>
      </c>
      <c r="AS1307" s="6" t="s">
        <v>1477</v>
      </c>
      <c r="AT1307" s="2" t="b">
        <f t="shared" si="45"/>
        <v>0</v>
      </c>
      <c r="AU1307" s="2" t="b">
        <f t="shared" si="50"/>
        <v>0</v>
      </c>
      <c r="AV1307" s="8" t="b">
        <f t="shared" si="46"/>
        <v>0</v>
      </c>
      <c r="AW1307" s="2" t="b">
        <f t="shared" si="47"/>
        <v>0</v>
      </c>
      <c r="AX1307" s="2" t="b">
        <f t="shared" si="48"/>
        <v>0</v>
      </c>
      <c r="AY1307" s="2" t="b">
        <f t="shared" si="49"/>
        <v>1</v>
      </c>
    </row>
    <row r="1308" spans="1:51" ht="16" x14ac:dyDescent="0.2">
      <c r="A1308" s="4" t="s">
        <v>7836</v>
      </c>
      <c r="B1308" s="2" t="s">
        <v>939</v>
      </c>
      <c r="E1308" s="2" t="s">
        <v>1978</v>
      </c>
      <c r="F1308" s="2">
        <v>15</v>
      </c>
      <c r="G1308" s="2" t="s">
        <v>3403</v>
      </c>
      <c r="H1308" s="2" t="s">
        <v>3403</v>
      </c>
      <c r="I1308" s="2" t="s">
        <v>7705</v>
      </c>
      <c r="J1308" s="2" t="s">
        <v>7706</v>
      </c>
      <c r="K1308" s="7" t="s">
        <v>7707</v>
      </c>
      <c r="L1308" s="2" t="s">
        <v>1473</v>
      </c>
      <c r="M1308" s="2" t="s">
        <v>1528</v>
      </c>
      <c r="N1308" s="2" t="s">
        <v>7837</v>
      </c>
      <c r="O1308" s="2" t="s">
        <v>7270</v>
      </c>
      <c r="P1308" s="2" t="s">
        <v>7838</v>
      </c>
      <c r="Q1308" s="2" t="s">
        <v>7839</v>
      </c>
      <c r="AD1308" s="2" t="s">
        <v>7840</v>
      </c>
      <c r="AE1308" s="2" t="s">
        <v>7841</v>
      </c>
      <c r="AF1308" s="6" t="s">
        <v>1477</v>
      </c>
      <c r="AG1308" s="6" t="s">
        <v>1477</v>
      </c>
      <c r="AH1308" s="6" t="s">
        <v>1477</v>
      </c>
      <c r="AI1308" s="6" t="s">
        <v>1477</v>
      </c>
      <c r="AJ1308" s="6" t="s">
        <v>1477</v>
      </c>
      <c r="AK1308" s="6" t="s">
        <v>1477</v>
      </c>
      <c r="AL1308" s="6" t="s">
        <v>1477</v>
      </c>
      <c r="AM1308" s="6" t="s">
        <v>1477</v>
      </c>
      <c r="AN1308" s="6" t="s">
        <v>1477</v>
      </c>
      <c r="AO1308" s="6" t="s">
        <v>1477</v>
      </c>
      <c r="AP1308" s="6" t="s">
        <v>1477</v>
      </c>
      <c r="AQ1308" s="6" t="s">
        <v>1566</v>
      </c>
      <c r="AR1308" s="6" t="s">
        <v>1566</v>
      </c>
      <c r="AS1308" s="6" t="s">
        <v>1480</v>
      </c>
      <c r="AT1308" s="2" t="b">
        <f t="shared" si="45"/>
        <v>1</v>
      </c>
      <c r="AU1308" s="2" t="b">
        <f t="shared" si="50"/>
        <v>1</v>
      </c>
      <c r="AV1308" s="8" t="b">
        <f t="shared" si="46"/>
        <v>0</v>
      </c>
      <c r="AW1308" s="2" t="b">
        <f t="shared" si="47"/>
        <v>0</v>
      </c>
      <c r="AX1308" s="2" t="b">
        <f t="shared" si="48"/>
        <v>0</v>
      </c>
      <c r="AY1308" s="2" t="b">
        <f t="shared" si="49"/>
        <v>0</v>
      </c>
    </row>
    <row r="1309" spans="1:51" ht="16" x14ac:dyDescent="0.2">
      <c r="A1309" s="4" t="s">
        <v>7842</v>
      </c>
      <c r="B1309" s="2" t="s">
        <v>968</v>
      </c>
      <c r="E1309" s="2" t="s">
        <v>1978</v>
      </c>
      <c r="F1309" s="2">
        <v>15</v>
      </c>
      <c r="G1309" s="2" t="s">
        <v>3403</v>
      </c>
      <c r="H1309" s="2" t="s">
        <v>3403</v>
      </c>
      <c r="I1309" s="2" t="s">
        <v>7705</v>
      </c>
      <c r="J1309" s="2" t="s">
        <v>7706</v>
      </c>
      <c r="K1309" s="7" t="s">
        <v>7707</v>
      </c>
      <c r="L1309" s="2" t="s">
        <v>3769</v>
      </c>
      <c r="M1309" s="2" t="s">
        <v>1528</v>
      </c>
      <c r="N1309" s="2" t="s">
        <v>7843</v>
      </c>
      <c r="O1309" s="2" t="s">
        <v>7270</v>
      </c>
      <c r="P1309" s="2" t="s">
        <v>7844</v>
      </c>
      <c r="Q1309" s="2" t="s">
        <v>7845</v>
      </c>
      <c r="AE1309" s="2" t="s">
        <v>7846</v>
      </c>
      <c r="AF1309" s="6" t="s">
        <v>1477</v>
      </c>
      <c r="AG1309" s="6" t="s">
        <v>1477</v>
      </c>
      <c r="AH1309" s="6" t="s">
        <v>1477</v>
      </c>
      <c r="AI1309" s="6" t="s">
        <v>1477</v>
      </c>
      <c r="AJ1309" s="6" t="s">
        <v>1477</v>
      </c>
      <c r="AK1309" s="6" t="s">
        <v>1477</v>
      </c>
      <c r="AL1309" s="6" t="s">
        <v>1477</v>
      </c>
      <c r="AM1309" s="6" t="s">
        <v>1477</v>
      </c>
      <c r="AN1309" s="6" t="s">
        <v>1477</v>
      </c>
      <c r="AO1309" s="6" t="s">
        <v>1477</v>
      </c>
      <c r="AP1309" s="6" t="s">
        <v>1478</v>
      </c>
      <c r="AQ1309" s="6" t="s">
        <v>1566</v>
      </c>
      <c r="AR1309" s="6" t="s">
        <v>1566</v>
      </c>
      <c r="AS1309" s="6" t="s">
        <v>1480</v>
      </c>
      <c r="AT1309" s="2" t="b">
        <f t="shared" si="45"/>
        <v>1</v>
      </c>
      <c r="AU1309" s="2" t="b">
        <f t="shared" si="50"/>
        <v>0</v>
      </c>
      <c r="AV1309" s="8" t="b">
        <f t="shared" si="46"/>
        <v>0</v>
      </c>
      <c r="AW1309" s="2" t="b">
        <f t="shared" si="47"/>
        <v>0</v>
      </c>
      <c r="AX1309" s="2" t="b">
        <f t="shared" si="48"/>
        <v>0</v>
      </c>
      <c r="AY1309" s="2" t="b">
        <f t="shared" si="49"/>
        <v>0</v>
      </c>
    </row>
    <row r="1310" spans="1:51" ht="16" x14ac:dyDescent="0.2">
      <c r="A1310" s="4" t="s">
        <v>7847</v>
      </c>
      <c r="B1310" s="2" t="s">
        <v>624</v>
      </c>
      <c r="E1310" s="2" t="s">
        <v>1463</v>
      </c>
      <c r="F1310" s="2">
        <v>15</v>
      </c>
      <c r="G1310" s="2" t="s">
        <v>3403</v>
      </c>
      <c r="H1310" s="2" t="s">
        <v>3403</v>
      </c>
      <c r="I1310" s="2" t="s">
        <v>7705</v>
      </c>
      <c r="J1310" s="2" t="s">
        <v>7706</v>
      </c>
      <c r="K1310" s="7" t="s">
        <v>7707</v>
      </c>
      <c r="L1310" s="2" t="s">
        <v>1473</v>
      </c>
      <c r="M1310" s="2" t="s">
        <v>1528</v>
      </c>
      <c r="N1310" s="2" t="s">
        <v>7848</v>
      </c>
      <c r="P1310" s="2" t="s">
        <v>7849</v>
      </c>
      <c r="Q1310" s="2" t="s">
        <v>7850</v>
      </c>
      <c r="AD1310" s="2" t="s">
        <v>7851</v>
      </c>
      <c r="AE1310" s="2" t="s">
        <v>7852</v>
      </c>
      <c r="AF1310" s="6" t="s">
        <v>1477</v>
      </c>
      <c r="AG1310" s="6" t="s">
        <v>1602</v>
      </c>
      <c r="AH1310" s="6" t="s">
        <v>1682</v>
      </c>
      <c r="AI1310" s="6" t="s">
        <v>1477</v>
      </c>
      <c r="AJ1310" s="6" t="s">
        <v>1477</v>
      </c>
      <c r="AK1310" s="6" t="s">
        <v>1477</v>
      </c>
      <c r="AL1310" s="6" t="s">
        <v>1477</v>
      </c>
      <c r="AM1310" s="6" t="s">
        <v>1477</v>
      </c>
      <c r="AN1310" s="6" t="s">
        <v>1477</v>
      </c>
      <c r="AO1310" s="6" t="s">
        <v>1477</v>
      </c>
      <c r="AP1310" s="6" t="s">
        <v>1566</v>
      </c>
      <c r="AQ1310" s="6" t="s">
        <v>1512</v>
      </c>
      <c r="AR1310" s="6" t="s">
        <v>1615</v>
      </c>
      <c r="AS1310" s="6" t="s">
        <v>1480</v>
      </c>
      <c r="AT1310" s="2" t="b">
        <f t="shared" si="45"/>
        <v>0</v>
      </c>
      <c r="AU1310" s="2" t="b">
        <f t="shared" si="50"/>
        <v>0</v>
      </c>
      <c r="AV1310" s="8" t="b">
        <f t="shared" si="46"/>
        <v>1</v>
      </c>
      <c r="AW1310" s="2" t="b">
        <f t="shared" si="47"/>
        <v>1</v>
      </c>
      <c r="AX1310" s="2" t="b">
        <f t="shared" si="48"/>
        <v>0</v>
      </c>
      <c r="AY1310" s="2" t="b">
        <f t="shared" si="49"/>
        <v>0</v>
      </c>
    </row>
    <row r="1311" spans="1:51" ht="16" x14ac:dyDescent="0.2">
      <c r="A1311" s="4" t="s">
        <v>7853</v>
      </c>
      <c r="B1311" s="2" t="s">
        <v>718</v>
      </c>
      <c r="E1311" s="2" t="s">
        <v>1463</v>
      </c>
      <c r="F1311" s="2">
        <v>15</v>
      </c>
      <c r="G1311" s="2" t="s">
        <v>3403</v>
      </c>
      <c r="H1311" s="2" t="s">
        <v>3403</v>
      </c>
      <c r="I1311" s="2" t="s">
        <v>7705</v>
      </c>
      <c r="J1311" s="2" t="s">
        <v>7706</v>
      </c>
      <c r="K1311" s="7" t="s">
        <v>7707</v>
      </c>
      <c r="L1311" s="2" t="s">
        <v>1473</v>
      </c>
      <c r="M1311" s="2" t="s">
        <v>1528</v>
      </c>
      <c r="N1311" s="2" t="s">
        <v>7854</v>
      </c>
      <c r="O1311" s="2" t="s">
        <v>3817</v>
      </c>
      <c r="P1311" s="2" t="s">
        <v>7855</v>
      </c>
      <c r="Q1311" s="2" t="s">
        <v>7856</v>
      </c>
      <c r="AD1311" s="2" t="s">
        <v>7857</v>
      </c>
      <c r="AE1311" s="2" t="s">
        <v>7858</v>
      </c>
      <c r="AF1311" s="6" t="s">
        <v>1477</v>
      </c>
      <c r="AG1311" s="6" t="s">
        <v>2084</v>
      </c>
      <c r="AH1311" s="6" t="s">
        <v>1682</v>
      </c>
      <c r="AI1311" s="6" t="s">
        <v>1477</v>
      </c>
      <c r="AJ1311" s="6" t="s">
        <v>1477</v>
      </c>
      <c r="AK1311" s="6" t="s">
        <v>1477</v>
      </c>
      <c r="AL1311" s="6" t="s">
        <v>1477</v>
      </c>
      <c r="AM1311" s="6" t="s">
        <v>1477</v>
      </c>
      <c r="AN1311" s="6" t="s">
        <v>1477</v>
      </c>
      <c r="AO1311" s="6" t="s">
        <v>1477</v>
      </c>
      <c r="AP1311" s="6" t="s">
        <v>1478</v>
      </c>
      <c r="AQ1311" s="6" t="s">
        <v>1535</v>
      </c>
      <c r="AR1311" s="6" t="s">
        <v>1479</v>
      </c>
      <c r="AS1311" s="6" t="s">
        <v>1480</v>
      </c>
      <c r="AT1311" s="2" t="b">
        <f t="shared" si="45"/>
        <v>0</v>
      </c>
      <c r="AU1311" s="2" t="b">
        <f t="shared" si="50"/>
        <v>0</v>
      </c>
      <c r="AV1311" s="8" t="b">
        <f t="shared" si="46"/>
        <v>1</v>
      </c>
      <c r="AW1311" s="2" t="b">
        <f t="shared" si="47"/>
        <v>1</v>
      </c>
      <c r="AX1311" s="2" t="b">
        <f t="shared" si="48"/>
        <v>0</v>
      </c>
      <c r="AY1311" s="2" t="b">
        <f t="shared" si="49"/>
        <v>0</v>
      </c>
    </row>
    <row r="1312" spans="1:51" ht="16" x14ac:dyDescent="0.2">
      <c r="A1312" s="4" t="s">
        <v>7859</v>
      </c>
      <c r="B1312" s="2" t="s">
        <v>909</v>
      </c>
      <c r="E1312" s="2" t="s">
        <v>1463</v>
      </c>
      <c r="F1312" s="2">
        <v>15</v>
      </c>
      <c r="G1312" s="2" t="s">
        <v>3403</v>
      </c>
      <c r="H1312" s="2" t="s">
        <v>3403</v>
      </c>
      <c r="I1312" s="2" t="s">
        <v>7705</v>
      </c>
      <c r="J1312" s="2" t="s">
        <v>7706</v>
      </c>
      <c r="K1312" s="7" t="s">
        <v>7707</v>
      </c>
      <c r="L1312" s="2" t="s">
        <v>1473</v>
      </c>
      <c r="M1312" s="2" t="s">
        <v>1528</v>
      </c>
      <c r="N1312" s="2" t="s">
        <v>7860</v>
      </c>
      <c r="O1312" s="2" t="s">
        <v>2071</v>
      </c>
      <c r="P1312" s="2" t="s">
        <v>7861</v>
      </c>
      <c r="Q1312" s="2" t="s">
        <v>7862</v>
      </c>
      <c r="AE1312" s="2" t="s">
        <v>7863</v>
      </c>
      <c r="AF1312" s="6" t="s">
        <v>1477</v>
      </c>
      <c r="AG1312" s="6" t="s">
        <v>1525</v>
      </c>
      <c r="AH1312" s="6" t="s">
        <v>1480</v>
      </c>
      <c r="AI1312" s="6" t="s">
        <v>1477</v>
      </c>
      <c r="AJ1312" s="6" t="s">
        <v>1477</v>
      </c>
      <c r="AK1312" s="6" t="s">
        <v>1477</v>
      </c>
      <c r="AL1312" s="6" t="s">
        <v>1477</v>
      </c>
      <c r="AM1312" s="6" t="s">
        <v>1477</v>
      </c>
      <c r="AN1312" s="6" t="s">
        <v>1477</v>
      </c>
      <c r="AO1312" s="6" t="s">
        <v>1477</v>
      </c>
      <c r="AP1312" s="6" t="s">
        <v>1480</v>
      </c>
      <c r="AQ1312" s="6" t="s">
        <v>1602</v>
      </c>
      <c r="AR1312" s="6" t="s">
        <v>1761</v>
      </c>
      <c r="AS1312" s="6" t="s">
        <v>1480</v>
      </c>
      <c r="AT1312" s="2" t="b">
        <f t="shared" si="45"/>
        <v>0</v>
      </c>
      <c r="AU1312" s="2" t="b">
        <f t="shared" si="50"/>
        <v>0</v>
      </c>
      <c r="AV1312" s="8" t="b">
        <f t="shared" si="46"/>
        <v>1</v>
      </c>
      <c r="AW1312" s="2" t="b">
        <f t="shared" si="47"/>
        <v>1</v>
      </c>
      <c r="AX1312" s="2" t="b">
        <f t="shared" si="48"/>
        <v>0</v>
      </c>
      <c r="AY1312" s="2" t="b">
        <f t="shared" si="49"/>
        <v>0</v>
      </c>
    </row>
    <row r="1313" spans="1:51" ht="16" x14ac:dyDescent="0.2">
      <c r="A1313" s="4" t="s">
        <v>7864</v>
      </c>
      <c r="B1313" s="2" t="s">
        <v>937</v>
      </c>
      <c r="E1313" s="2" t="s">
        <v>1463</v>
      </c>
      <c r="F1313" s="2">
        <v>15</v>
      </c>
      <c r="G1313" s="2" t="s">
        <v>3403</v>
      </c>
      <c r="H1313" s="2" t="s">
        <v>3403</v>
      </c>
      <c r="I1313" s="2" t="s">
        <v>7705</v>
      </c>
      <c r="J1313" s="2" t="s">
        <v>7706</v>
      </c>
      <c r="K1313" s="7" t="s">
        <v>7707</v>
      </c>
      <c r="L1313" s="2" t="s">
        <v>1473</v>
      </c>
      <c r="M1313" s="2" t="s">
        <v>1528</v>
      </c>
      <c r="N1313" s="2" t="s">
        <v>7865</v>
      </c>
      <c r="O1313" s="2" t="s">
        <v>4031</v>
      </c>
      <c r="P1313" s="2" t="s">
        <v>7866</v>
      </c>
      <c r="Q1313" s="2" t="s">
        <v>7867</v>
      </c>
      <c r="AD1313" s="2" t="s">
        <v>7868</v>
      </c>
      <c r="AE1313" s="2" t="s">
        <v>7869</v>
      </c>
      <c r="AF1313" s="6" t="s">
        <v>1477</v>
      </c>
      <c r="AG1313" s="6" t="s">
        <v>2084</v>
      </c>
      <c r="AH1313" s="6" t="s">
        <v>1682</v>
      </c>
      <c r="AI1313" s="6" t="s">
        <v>1477</v>
      </c>
      <c r="AJ1313" s="6" t="s">
        <v>1477</v>
      </c>
      <c r="AK1313" s="6" t="s">
        <v>1477</v>
      </c>
      <c r="AL1313" s="6" t="s">
        <v>1477</v>
      </c>
      <c r="AM1313" s="6" t="s">
        <v>1477</v>
      </c>
      <c r="AN1313" s="6" t="s">
        <v>1477</v>
      </c>
      <c r="AO1313" s="6" t="s">
        <v>1477</v>
      </c>
      <c r="AP1313" s="6" t="s">
        <v>1478</v>
      </c>
      <c r="AQ1313" s="6" t="s">
        <v>1496</v>
      </c>
      <c r="AR1313" s="6" t="s">
        <v>1484</v>
      </c>
      <c r="AS1313" s="6" t="s">
        <v>1480</v>
      </c>
      <c r="AT1313" s="2" t="b">
        <f t="shared" si="45"/>
        <v>0</v>
      </c>
      <c r="AU1313" s="2" t="b">
        <f t="shared" si="50"/>
        <v>0</v>
      </c>
      <c r="AV1313" s="8" t="b">
        <f t="shared" si="46"/>
        <v>1</v>
      </c>
      <c r="AW1313" s="2" t="b">
        <f t="shared" si="47"/>
        <v>1</v>
      </c>
      <c r="AX1313" s="2" t="b">
        <f t="shared" si="48"/>
        <v>0</v>
      </c>
      <c r="AY1313" s="2" t="b">
        <f t="shared" si="49"/>
        <v>0</v>
      </c>
    </row>
    <row r="1314" spans="1:51" ht="16" x14ac:dyDescent="0.2">
      <c r="A1314" s="4" t="s">
        <v>7870</v>
      </c>
      <c r="B1314" s="2" t="s">
        <v>938</v>
      </c>
      <c r="E1314" s="2" t="s">
        <v>1463</v>
      </c>
      <c r="F1314" s="2">
        <v>15</v>
      </c>
      <c r="G1314" s="2" t="s">
        <v>3403</v>
      </c>
      <c r="H1314" s="2" t="s">
        <v>3403</v>
      </c>
      <c r="I1314" s="2" t="s">
        <v>7705</v>
      </c>
      <c r="J1314" s="2" t="s">
        <v>7706</v>
      </c>
      <c r="K1314" s="7" t="s">
        <v>7707</v>
      </c>
      <c r="L1314" s="2" t="s">
        <v>1473</v>
      </c>
      <c r="M1314" s="2" t="s">
        <v>1528</v>
      </c>
      <c r="N1314" s="2" t="s">
        <v>7871</v>
      </c>
      <c r="O1314" s="2" t="s">
        <v>4031</v>
      </c>
      <c r="P1314" s="2" t="s">
        <v>7872</v>
      </c>
      <c r="Q1314" s="2" t="s">
        <v>7873</v>
      </c>
      <c r="AD1314" s="2" t="s">
        <v>7874</v>
      </c>
      <c r="AE1314" s="2" t="s">
        <v>7875</v>
      </c>
      <c r="AF1314" s="6" t="s">
        <v>1477</v>
      </c>
      <c r="AG1314" s="6" t="s">
        <v>1602</v>
      </c>
      <c r="AH1314" s="6" t="s">
        <v>1497</v>
      </c>
      <c r="AI1314" s="6" t="s">
        <v>1477</v>
      </c>
      <c r="AJ1314" s="6" t="s">
        <v>1477</v>
      </c>
      <c r="AK1314" s="6" t="s">
        <v>1477</v>
      </c>
      <c r="AL1314" s="6" t="s">
        <v>1477</v>
      </c>
      <c r="AM1314" s="6" t="s">
        <v>1477</v>
      </c>
      <c r="AN1314" s="6" t="s">
        <v>1477</v>
      </c>
      <c r="AO1314" s="6" t="s">
        <v>1477</v>
      </c>
      <c r="AP1314" s="6" t="s">
        <v>1478</v>
      </c>
      <c r="AQ1314" s="6" t="s">
        <v>1497</v>
      </c>
      <c r="AR1314" s="6" t="s">
        <v>1484</v>
      </c>
      <c r="AS1314" s="6" t="s">
        <v>1480</v>
      </c>
      <c r="AT1314" s="2" t="b">
        <f t="shared" si="45"/>
        <v>0</v>
      </c>
      <c r="AU1314" s="2" t="b">
        <f t="shared" si="50"/>
        <v>0</v>
      </c>
      <c r="AV1314" s="8" t="b">
        <f t="shared" si="46"/>
        <v>1</v>
      </c>
      <c r="AW1314" s="2" t="b">
        <f t="shared" si="47"/>
        <v>1</v>
      </c>
      <c r="AX1314" s="2" t="b">
        <f t="shared" si="48"/>
        <v>0</v>
      </c>
      <c r="AY1314" s="2" t="b">
        <f t="shared" si="49"/>
        <v>0</v>
      </c>
    </row>
    <row r="1315" spans="1:51" ht="16" x14ac:dyDescent="0.2">
      <c r="A1315" s="4" t="s">
        <v>7876</v>
      </c>
      <c r="B1315" s="2" t="s">
        <v>940</v>
      </c>
      <c r="E1315" s="2" t="s">
        <v>1463</v>
      </c>
      <c r="F1315" s="2">
        <v>15</v>
      </c>
      <c r="G1315" s="2" t="s">
        <v>3403</v>
      </c>
      <c r="H1315" s="2" t="s">
        <v>3403</v>
      </c>
      <c r="I1315" s="2" t="s">
        <v>7705</v>
      </c>
      <c r="J1315" s="2" t="s">
        <v>7706</v>
      </c>
      <c r="K1315" s="7" t="s">
        <v>7707</v>
      </c>
      <c r="L1315" s="2" t="s">
        <v>1473</v>
      </c>
      <c r="M1315" s="2" t="s">
        <v>1528</v>
      </c>
      <c r="N1315" s="2" t="s">
        <v>7877</v>
      </c>
      <c r="O1315" s="2" t="s">
        <v>7270</v>
      </c>
      <c r="P1315" s="2" t="s">
        <v>7878</v>
      </c>
      <c r="Q1315" s="2" t="s">
        <v>7879</v>
      </c>
      <c r="AD1315" s="2" t="s">
        <v>7880</v>
      </c>
      <c r="AE1315" s="2" t="s">
        <v>7881</v>
      </c>
      <c r="AF1315" s="6" t="s">
        <v>1477</v>
      </c>
      <c r="AG1315" s="6" t="s">
        <v>2084</v>
      </c>
      <c r="AH1315" s="6" t="s">
        <v>1682</v>
      </c>
      <c r="AI1315" s="6" t="s">
        <v>1477</v>
      </c>
      <c r="AJ1315" s="6" t="s">
        <v>1477</v>
      </c>
      <c r="AK1315" s="6" t="s">
        <v>1477</v>
      </c>
      <c r="AL1315" s="6" t="s">
        <v>1477</v>
      </c>
      <c r="AM1315" s="6" t="s">
        <v>1477</v>
      </c>
      <c r="AN1315" s="6" t="s">
        <v>1477</v>
      </c>
      <c r="AO1315" s="6" t="s">
        <v>1477</v>
      </c>
      <c r="AP1315" s="6" t="s">
        <v>1478</v>
      </c>
      <c r="AQ1315" s="6" t="s">
        <v>1535</v>
      </c>
      <c r="AR1315" s="6" t="s">
        <v>1479</v>
      </c>
      <c r="AS1315" s="6" t="s">
        <v>1480</v>
      </c>
      <c r="AT1315" s="2" t="b">
        <f t="shared" si="45"/>
        <v>0</v>
      </c>
      <c r="AU1315" s="2" t="b">
        <f t="shared" si="50"/>
        <v>0</v>
      </c>
      <c r="AV1315" s="8" t="b">
        <f t="shared" si="46"/>
        <v>1</v>
      </c>
      <c r="AW1315" s="2" t="b">
        <f t="shared" si="47"/>
        <v>1</v>
      </c>
      <c r="AX1315" s="2" t="b">
        <f t="shared" si="48"/>
        <v>0</v>
      </c>
      <c r="AY1315" s="2" t="b">
        <f t="shared" si="49"/>
        <v>0</v>
      </c>
    </row>
    <row r="1316" spans="1:51" ht="16" x14ac:dyDescent="0.2">
      <c r="A1316" s="4" t="s">
        <v>7882</v>
      </c>
      <c r="B1316" s="2" t="s">
        <v>941</v>
      </c>
      <c r="E1316" s="2" t="s">
        <v>1463</v>
      </c>
      <c r="F1316" s="2">
        <v>15</v>
      </c>
      <c r="G1316" s="2" t="s">
        <v>3403</v>
      </c>
      <c r="H1316" s="2" t="s">
        <v>3403</v>
      </c>
      <c r="I1316" s="2" t="s">
        <v>7705</v>
      </c>
      <c r="J1316" s="2" t="s">
        <v>7706</v>
      </c>
      <c r="K1316" s="7" t="s">
        <v>7707</v>
      </c>
      <c r="L1316" s="2" t="s">
        <v>1473</v>
      </c>
      <c r="M1316" s="2" t="s">
        <v>1528</v>
      </c>
      <c r="N1316" s="2" t="s">
        <v>7883</v>
      </c>
      <c r="O1316" s="2" t="s">
        <v>7884</v>
      </c>
      <c r="P1316" s="2" t="s">
        <v>7885</v>
      </c>
      <c r="Q1316" s="2" t="s">
        <v>7886</v>
      </c>
      <c r="AD1316" s="2" t="s">
        <v>7887</v>
      </c>
      <c r="AE1316" s="2" t="s">
        <v>7888</v>
      </c>
      <c r="AF1316" s="6" t="s">
        <v>1477</v>
      </c>
      <c r="AG1316" s="6" t="s">
        <v>1512</v>
      </c>
      <c r="AH1316" s="6" t="s">
        <v>1682</v>
      </c>
      <c r="AI1316" s="6" t="s">
        <v>1477</v>
      </c>
      <c r="AJ1316" s="6" t="s">
        <v>1477</v>
      </c>
      <c r="AK1316" s="6" t="s">
        <v>1477</v>
      </c>
      <c r="AL1316" s="6" t="s">
        <v>1477</v>
      </c>
      <c r="AM1316" s="6" t="s">
        <v>1477</v>
      </c>
      <c r="AN1316" s="6" t="s">
        <v>1477</v>
      </c>
      <c r="AO1316" s="6" t="s">
        <v>1477</v>
      </c>
      <c r="AP1316" s="6" t="s">
        <v>1480</v>
      </c>
      <c r="AQ1316" s="6" t="s">
        <v>1536</v>
      </c>
      <c r="AR1316" s="6" t="s">
        <v>1526</v>
      </c>
      <c r="AS1316" s="6" t="s">
        <v>1480</v>
      </c>
      <c r="AT1316" s="2" t="b">
        <f t="shared" si="45"/>
        <v>0</v>
      </c>
      <c r="AU1316" s="2" t="b">
        <f t="shared" si="50"/>
        <v>0</v>
      </c>
      <c r="AV1316" s="8" t="b">
        <f t="shared" si="46"/>
        <v>1</v>
      </c>
      <c r="AW1316" s="2" t="b">
        <f t="shared" si="47"/>
        <v>1</v>
      </c>
      <c r="AX1316" s="2" t="b">
        <f t="shared" si="48"/>
        <v>0</v>
      </c>
      <c r="AY1316" s="2" t="b">
        <f t="shared" si="49"/>
        <v>0</v>
      </c>
    </row>
    <row r="1317" spans="1:51" ht="16" x14ac:dyDescent="0.2">
      <c r="A1317" s="4" t="s">
        <v>7889</v>
      </c>
      <c r="B1317" s="2" t="s">
        <v>942</v>
      </c>
      <c r="E1317" s="2" t="s">
        <v>1463</v>
      </c>
      <c r="F1317" s="2">
        <v>15</v>
      </c>
      <c r="G1317" s="2" t="s">
        <v>3403</v>
      </c>
      <c r="H1317" s="2" t="s">
        <v>3403</v>
      </c>
      <c r="I1317" s="2" t="s">
        <v>7705</v>
      </c>
      <c r="J1317" s="2" t="s">
        <v>7706</v>
      </c>
      <c r="K1317" s="7" t="s">
        <v>7707</v>
      </c>
      <c r="L1317" s="2" t="s">
        <v>1473</v>
      </c>
      <c r="M1317" s="2" t="s">
        <v>1528</v>
      </c>
      <c r="N1317" s="2" t="s">
        <v>7890</v>
      </c>
      <c r="O1317" s="2" t="s">
        <v>7884</v>
      </c>
      <c r="P1317" s="2" t="s">
        <v>7891</v>
      </c>
      <c r="Q1317" s="2" t="s">
        <v>7892</v>
      </c>
      <c r="AD1317" s="2" t="s">
        <v>7893</v>
      </c>
      <c r="AE1317" s="2" t="s">
        <v>7894</v>
      </c>
      <c r="AF1317" s="6" t="s">
        <v>1477</v>
      </c>
      <c r="AG1317" s="6" t="s">
        <v>1512</v>
      </c>
      <c r="AH1317" s="6" t="s">
        <v>1682</v>
      </c>
      <c r="AI1317" s="6" t="s">
        <v>1477</v>
      </c>
      <c r="AJ1317" s="6" t="s">
        <v>1477</v>
      </c>
      <c r="AK1317" s="6" t="s">
        <v>1477</v>
      </c>
      <c r="AL1317" s="6" t="s">
        <v>1477</v>
      </c>
      <c r="AM1317" s="6" t="s">
        <v>1477</v>
      </c>
      <c r="AN1317" s="6" t="s">
        <v>1477</v>
      </c>
      <c r="AO1317" s="6" t="s">
        <v>1477</v>
      </c>
      <c r="AP1317" s="6" t="s">
        <v>1480</v>
      </c>
      <c r="AQ1317" s="6" t="s">
        <v>1536</v>
      </c>
      <c r="AR1317" s="6" t="s">
        <v>1526</v>
      </c>
      <c r="AS1317" s="6" t="s">
        <v>1480</v>
      </c>
      <c r="AT1317" s="2" t="b">
        <f t="shared" si="45"/>
        <v>0</v>
      </c>
      <c r="AU1317" s="2" t="b">
        <f t="shared" si="50"/>
        <v>0</v>
      </c>
      <c r="AV1317" s="8" t="b">
        <f t="shared" si="46"/>
        <v>1</v>
      </c>
      <c r="AW1317" s="2" t="b">
        <f t="shared" si="47"/>
        <v>1</v>
      </c>
      <c r="AX1317" s="2" t="b">
        <f t="shared" si="48"/>
        <v>0</v>
      </c>
      <c r="AY1317" s="2" t="b">
        <f t="shared" si="49"/>
        <v>0</v>
      </c>
    </row>
    <row r="1318" spans="1:51" ht="16" x14ac:dyDescent="0.2">
      <c r="A1318" s="4" t="s">
        <v>7895</v>
      </c>
      <c r="B1318" s="2" t="s">
        <v>943</v>
      </c>
      <c r="E1318" s="2" t="s">
        <v>1463</v>
      </c>
      <c r="F1318" s="2">
        <v>15</v>
      </c>
      <c r="G1318" s="2" t="s">
        <v>3403</v>
      </c>
      <c r="H1318" s="2" t="s">
        <v>3403</v>
      </c>
      <c r="I1318" s="2" t="s">
        <v>7705</v>
      </c>
      <c r="J1318" s="2" t="s">
        <v>7706</v>
      </c>
      <c r="K1318" s="7" t="s">
        <v>7707</v>
      </c>
      <c r="L1318" s="2" t="s">
        <v>1473</v>
      </c>
      <c r="M1318" s="2" t="s">
        <v>1528</v>
      </c>
      <c r="N1318" s="2" t="s">
        <v>7896</v>
      </c>
      <c r="O1318" s="2" t="s">
        <v>7884</v>
      </c>
      <c r="P1318" s="2" t="s">
        <v>7897</v>
      </c>
      <c r="Q1318" s="2" t="s">
        <v>7898</v>
      </c>
      <c r="AD1318" s="2" t="s">
        <v>7899</v>
      </c>
      <c r="AE1318" s="2" t="s">
        <v>7900</v>
      </c>
      <c r="AF1318" s="6" t="s">
        <v>1477</v>
      </c>
      <c r="AG1318" s="6" t="s">
        <v>1512</v>
      </c>
      <c r="AH1318" s="6" t="s">
        <v>1682</v>
      </c>
      <c r="AI1318" s="6" t="s">
        <v>1477</v>
      </c>
      <c r="AJ1318" s="6" t="s">
        <v>1477</v>
      </c>
      <c r="AK1318" s="6" t="s">
        <v>1477</v>
      </c>
      <c r="AL1318" s="6" t="s">
        <v>1477</v>
      </c>
      <c r="AM1318" s="6" t="s">
        <v>1477</v>
      </c>
      <c r="AN1318" s="6" t="s">
        <v>1477</v>
      </c>
      <c r="AO1318" s="6" t="s">
        <v>1477</v>
      </c>
      <c r="AP1318" s="6" t="s">
        <v>1480</v>
      </c>
      <c r="AQ1318" s="6" t="s">
        <v>1536</v>
      </c>
      <c r="AR1318" s="6" t="s">
        <v>1526</v>
      </c>
      <c r="AS1318" s="6" t="s">
        <v>1480</v>
      </c>
      <c r="AT1318" s="2" t="b">
        <f t="shared" si="45"/>
        <v>0</v>
      </c>
      <c r="AU1318" s="2" t="b">
        <f t="shared" si="50"/>
        <v>0</v>
      </c>
      <c r="AV1318" s="8" t="b">
        <f t="shared" si="46"/>
        <v>1</v>
      </c>
      <c r="AW1318" s="2" t="b">
        <f t="shared" si="47"/>
        <v>1</v>
      </c>
      <c r="AX1318" s="2" t="b">
        <f t="shared" si="48"/>
        <v>0</v>
      </c>
      <c r="AY1318" s="2" t="b">
        <f t="shared" si="49"/>
        <v>0</v>
      </c>
    </row>
    <row r="1319" spans="1:51" ht="16" x14ac:dyDescent="0.2">
      <c r="A1319" s="4" t="s">
        <v>7901</v>
      </c>
      <c r="B1319" s="2" t="s">
        <v>944</v>
      </c>
      <c r="E1319" s="2" t="s">
        <v>1463</v>
      </c>
      <c r="F1319" s="2">
        <v>15</v>
      </c>
      <c r="G1319" s="2" t="s">
        <v>3403</v>
      </c>
      <c r="H1319" s="2" t="s">
        <v>3403</v>
      </c>
      <c r="I1319" s="2" t="s">
        <v>7705</v>
      </c>
      <c r="J1319" s="2" t="s">
        <v>7706</v>
      </c>
      <c r="K1319" s="7" t="s">
        <v>7707</v>
      </c>
      <c r="L1319" s="2" t="s">
        <v>1473</v>
      </c>
      <c r="M1319" s="2" t="s">
        <v>1528</v>
      </c>
      <c r="N1319" s="2" t="s">
        <v>7902</v>
      </c>
      <c r="O1319" s="2" t="s">
        <v>7884</v>
      </c>
      <c r="P1319" s="2" t="s">
        <v>7903</v>
      </c>
      <c r="Q1319" s="2" t="s">
        <v>7904</v>
      </c>
      <c r="AD1319" s="2" t="s">
        <v>7905</v>
      </c>
      <c r="AE1319" s="2" t="s">
        <v>7906</v>
      </c>
      <c r="AF1319" s="6" t="s">
        <v>1477</v>
      </c>
      <c r="AG1319" s="6" t="s">
        <v>1512</v>
      </c>
      <c r="AH1319" s="6" t="s">
        <v>1682</v>
      </c>
      <c r="AI1319" s="6" t="s">
        <v>1477</v>
      </c>
      <c r="AJ1319" s="6" t="s">
        <v>1477</v>
      </c>
      <c r="AK1319" s="6" t="s">
        <v>1477</v>
      </c>
      <c r="AL1319" s="6" t="s">
        <v>1477</v>
      </c>
      <c r="AM1319" s="6" t="s">
        <v>1477</v>
      </c>
      <c r="AN1319" s="6" t="s">
        <v>1477</v>
      </c>
      <c r="AO1319" s="6" t="s">
        <v>1477</v>
      </c>
      <c r="AP1319" s="6" t="s">
        <v>1480</v>
      </c>
      <c r="AQ1319" s="6" t="s">
        <v>1536</v>
      </c>
      <c r="AR1319" s="6" t="s">
        <v>1526</v>
      </c>
      <c r="AS1319" s="6" t="s">
        <v>1480</v>
      </c>
      <c r="AT1319" s="2" t="b">
        <f t="shared" si="45"/>
        <v>0</v>
      </c>
      <c r="AU1319" s="2" t="b">
        <f t="shared" si="50"/>
        <v>0</v>
      </c>
      <c r="AV1319" s="8" t="b">
        <f t="shared" si="46"/>
        <v>1</v>
      </c>
      <c r="AW1319" s="2" t="b">
        <f t="shared" si="47"/>
        <v>1</v>
      </c>
      <c r="AX1319" s="2" t="b">
        <f t="shared" si="48"/>
        <v>0</v>
      </c>
      <c r="AY1319" s="2" t="b">
        <f t="shared" si="49"/>
        <v>0</v>
      </c>
    </row>
    <row r="1320" spans="1:51" ht="16" x14ac:dyDescent="0.2">
      <c r="A1320" s="4" t="s">
        <v>7907</v>
      </c>
      <c r="B1320" s="2" t="s">
        <v>945</v>
      </c>
      <c r="E1320" s="2" t="s">
        <v>1463</v>
      </c>
      <c r="F1320" s="2">
        <v>15</v>
      </c>
      <c r="G1320" s="2" t="s">
        <v>3403</v>
      </c>
      <c r="H1320" s="2" t="s">
        <v>3403</v>
      </c>
      <c r="I1320" s="2" t="s">
        <v>7705</v>
      </c>
      <c r="J1320" s="2" t="s">
        <v>7706</v>
      </c>
      <c r="K1320" s="7" t="s">
        <v>7707</v>
      </c>
      <c r="L1320" s="2" t="s">
        <v>1473</v>
      </c>
      <c r="M1320" s="2" t="s">
        <v>1528</v>
      </c>
      <c r="N1320" s="2" t="s">
        <v>7908</v>
      </c>
      <c r="O1320" s="2" t="s">
        <v>3428</v>
      </c>
      <c r="P1320" s="2" t="s">
        <v>7909</v>
      </c>
      <c r="Q1320" s="2" t="s">
        <v>7910</v>
      </c>
      <c r="AD1320" s="2" t="s">
        <v>7911</v>
      </c>
      <c r="AE1320" s="2" t="s">
        <v>7912</v>
      </c>
      <c r="AF1320" s="6" t="s">
        <v>1477</v>
      </c>
      <c r="AG1320" s="6" t="s">
        <v>1525</v>
      </c>
      <c r="AH1320" s="6" t="s">
        <v>1480</v>
      </c>
      <c r="AI1320" s="6" t="s">
        <v>1477</v>
      </c>
      <c r="AJ1320" s="6" t="s">
        <v>1477</v>
      </c>
      <c r="AK1320" s="6" t="s">
        <v>1477</v>
      </c>
      <c r="AL1320" s="6" t="s">
        <v>1477</v>
      </c>
      <c r="AM1320" s="6" t="s">
        <v>1477</v>
      </c>
      <c r="AN1320" s="6" t="s">
        <v>1477</v>
      </c>
      <c r="AO1320" s="6" t="s">
        <v>1477</v>
      </c>
      <c r="AP1320" s="6" t="s">
        <v>1480</v>
      </c>
      <c r="AQ1320" s="6" t="s">
        <v>1602</v>
      </c>
      <c r="AR1320" s="6" t="s">
        <v>1761</v>
      </c>
      <c r="AS1320" s="6" t="s">
        <v>1480</v>
      </c>
      <c r="AT1320" s="2" t="b">
        <f t="shared" si="45"/>
        <v>0</v>
      </c>
      <c r="AU1320" s="2" t="b">
        <f t="shared" si="50"/>
        <v>0</v>
      </c>
      <c r="AV1320" s="8" t="b">
        <f t="shared" si="46"/>
        <v>1</v>
      </c>
      <c r="AW1320" s="2" t="b">
        <f t="shared" si="47"/>
        <v>1</v>
      </c>
      <c r="AX1320" s="2" t="b">
        <f t="shared" si="48"/>
        <v>0</v>
      </c>
      <c r="AY1320" s="2" t="b">
        <f t="shared" si="49"/>
        <v>0</v>
      </c>
    </row>
    <row r="1321" spans="1:51" ht="16" x14ac:dyDescent="0.2">
      <c r="A1321" s="4" t="s">
        <v>7913</v>
      </c>
      <c r="B1321" s="2" t="s">
        <v>946</v>
      </c>
      <c r="E1321" s="2" t="s">
        <v>1463</v>
      </c>
      <c r="F1321" s="2">
        <v>15</v>
      </c>
      <c r="G1321" s="2" t="s">
        <v>3403</v>
      </c>
      <c r="H1321" s="2" t="s">
        <v>3403</v>
      </c>
      <c r="I1321" s="2" t="s">
        <v>7705</v>
      </c>
      <c r="J1321" s="2" t="s">
        <v>7706</v>
      </c>
      <c r="K1321" s="7" t="s">
        <v>7707</v>
      </c>
      <c r="L1321" s="2" t="s">
        <v>1473</v>
      </c>
      <c r="M1321" s="2" t="s">
        <v>1528</v>
      </c>
      <c r="N1321" s="2" t="s">
        <v>7914</v>
      </c>
      <c r="O1321" s="2" t="s">
        <v>3428</v>
      </c>
      <c r="P1321" s="2" t="s">
        <v>7915</v>
      </c>
      <c r="Q1321" s="2" t="s">
        <v>7916</v>
      </c>
      <c r="AD1321" s="2" t="s">
        <v>7917</v>
      </c>
      <c r="AE1321" s="2" t="s">
        <v>7918</v>
      </c>
      <c r="AF1321" s="6" t="s">
        <v>1477</v>
      </c>
      <c r="AG1321" s="6" t="s">
        <v>1536</v>
      </c>
      <c r="AH1321" s="6" t="s">
        <v>1480</v>
      </c>
      <c r="AI1321" s="6" t="s">
        <v>1477</v>
      </c>
      <c r="AJ1321" s="6" t="s">
        <v>1477</v>
      </c>
      <c r="AK1321" s="6" t="s">
        <v>1477</v>
      </c>
      <c r="AL1321" s="6" t="s">
        <v>1477</v>
      </c>
      <c r="AM1321" s="6" t="s">
        <v>1477</v>
      </c>
      <c r="AN1321" s="6" t="s">
        <v>1477</v>
      </c>
      <c r="AO1321" s="6" t="s">
        <v>1477</v>
      </c>
      <c r="AP1321" s="6" t="s">
        <v>1480</v>
      </c>
      <c r="AQ1321" s="6" t="s">
        <v>1602</v>
      </c>
      <c r="AR1321" s="6" t="s">
        <v>1761</v>
      </c>
      <c r="AS1321" s="6" t="s">
        <v>1480</v>
      </c>
      <c r="AT1321" s="2" t="b">
        <f t="shared" si="45"/>
        <v>0</v>
      </c>
      <c r="AU1321" s="2" t="b">
        <f t="shared" si="50"/>
        <v>0</v>
      </c>
      <c r="AV1321" s="8" t="b">
        <f t="shared" si="46"/>
        <v>1</v>
      </c>
      <c r="AW1321" s="2" t="b">
        <f t="shared" si="47"/>
        <v>1</v>
      </c>
      <c r="AX1321" s="2" t="b">
        <f t="shared" si="48"/>
        <v>0</v>
      </c>
      <c r="AY1321" s="2" t="b">
        <f t="shared" si="49"/>
        <v>0</v>
      </c>
    </row>
    <row r="1322" spans="1:51" ht="16" x14ac:dyDescent="0.2">
      <c r="A1322" s="4" t="s">
        <v>7919</v>
      </c>
      <c r="B1322" s="2" t="s">
        <v>947</v>
      </c>
      <c r="E1322" s="2" t="s">
        <v>1463</v>
      </c>
      <c r="F1322" s="2">
        <v>15</v>
      </c>
      <c r="G1322" s="2" t="s">
        <v>3403</v>
      </c>
      <c r="H1322" s="2" t="s">
        <v>3403</v>
      </c>
      <c r="I1322" s="2" t="s">
        <v>7705</v>
      </c>
      <c r="J1322" s="2" t="s">
        <v>7706</v>
      </c>
      <c r="K1322" s="7" t="s">
        <v>7707</v>
      </c>
      <c r="L1322" s="2" t="s">
        <v>1473</v>
      </c>
      <c r="M1322" s="2" t="s">
        <v>1528</v>
      </c>
      <c r="N1322" s="2" t="s">
        <v>7920</v>
      </c>
      <c r="O1322" s="2" t="s">
        <v>3428</v>
      </c>
      <c r="P1322" s="2" t="s">
        <v>7921</v>
      </c>
      <c r="Q1322" s="2" t="s">
        <v>7922</v>
      </c>
      <c r="AD1322" s="2" t="s">
        <v>7923</v>
      </c>
      <c r="AE1322" s="2" t="s">
        <v>7924</v>
      </c>
      <c r="AF1322" s="6" t="s">
        <v>1477</v>
      </c>
      <c r="AG1322" s="6" t="s">
        <v>1536</v>
      </c>
      <c r="AH1322" s="6" t="s">
        <v>1480</v>
      </c>
      <c r="AI1322" s="6" t="s">
        <v>1477</v>
      </c>
      <c r="AJ1322" s="6" t="s">
        <v>1477</v>
      </c>
      <c r="AK1322" s="6" t="s">
        <v>1477</v>
      </c>
      <c r="AL1322" s="6" t="s">
        <v>1477</v>
      </c>
      <c r="AM1322" s="6" t="s">
        <v>1477</v>
      </c>
      <c r="AN1322" s="6" t="s">
        <v>1477</v>
      </c>
      <c r="AO1322" s="6" t="s">
        <v>1477</v>
      </c>
      <c r="AP1322" s="6" t="s">
        <v>1480</v>
      </c>
      <c r="AQ1322" s="6" t="s">
        <v>1602</v>
      </c>
      <c r="AR1322" s="6" t="s">
        <v>1761</v>
      </c>
      <c r="AS1322" s="6" t="s">
        <v>1480</v>
      </c>
      <c r="AT1322" s="2" t="b">
        <f t="shared" si="45"/>
        <v>0</v>
      </c>
      <c r="AU1322" s="2" t="b">
        <f t="shared" si="50"/>
        <v>0</v>
      </c>
      <c r="AV1322" s="8" t="b">
        <f t="shared" si="46"/>
        <v>1</v>
      </c>
      <c r="AW1322" s="2" t="b">
        <f t="shared" si="47"/>
        <v>1</v>
      </c>
      <c r="AX1322" s="2" t="b">
        <f t="shared" si="48"/>
        <v>0</v>
      </c>
      <c r="AY1322" s="2" t="b">
        <f t="shared" si="49"/>
        <v>0</v>
      </c>
    </row>
    <row r="1323" spans="1:51" ht="16" x14ac:dyDescent="0.2">
      <c r="A1323" s="4" t="s">
        <v>7925</v>
      </c>
      <c r="B1323" s="2" t="s">
        <v>955</v>
      </c>
      <c r="E1323" s="2" t="s">
        <v>1463</v>
      </c>
      <c r="F1323" s="2">
        <v>15</v>
      </c>
      <c r="G1323" s="2" t="s">
        <v>3403</v>
      </c>
      <c r="H1323" s="2" t="s">
        <v>3403</v>
      </c>
      <c r="I1323" s="2" t="s">
        <v>7705</v>
      </c>
      <c r="J1323" s="2" t="s">
        <v>7706</v>
      </c>
      <c r="K1323" s="7" t="s">
        <v>7707</v>
      </c>
      <c r="L1323" s="2" t="s">
        <v>1473</v>
      </c>
      <c r="M1323" s="2" t="s">
        <v>1528</v>
      </c>
      <c r="N1323" s="2" t="s">
        <v>7926</v>
      </c>
      <c r="O1323" s="2" t="s">
        <v>7884</v>
      </c>
      <c r="P1323" s="2" t="s">
        <v>7927</v>
      </c>
      <c r="Q1323" s="2" t="s">
        <v>7928</v>
      </c>
      <c r="AD1323" s="2" t="s">
        <v>7929</v>
      </c>
      <c r="AE1323" s="2" t="s">
        <v>7930</v>
      </c>
      <c r="AF1323" s="6" t="s">
        <v>1477</v>
      </c>
      <c r="AG1323" s="6" t="s">
        <v>1512</v>
      </c>
      <c r="AH1323" s="6" t="s">
        <v>1682</v>
      </c>
      <c r="AI1323" s="6" t="s">
        <v>1477</v>
      </c>
      <c r="AJ1323" s="6" t="s">
        <v>1477</v>
      </c>
      <c r="AK1323" s="6" t="s">
        <v>1477</v>
      </c>
      <c r="AL1323" s="6" t="s">
        <v>1477</v>
      </c>
      <c r="AM1323" s="6" t="s">
        <v>1477</v>
      </c>
      <c r="AN1323" s="6" t="s">
        <v>1477</v>
      </c>
      <c r="AO1323" s="6" t="s">
        <v>1477</v>
      </c>
      <c r="AP1323" s="6" t="s">
        <v>1480</v>
      </c>
      <c r="AQ1323" s="6" t="s">
        <v>1536</v>
      </c>
      <c r="AR1323" s="6" t="s">
        <v>1526</v>
      </c>
      <c r="AS1323" s="6" t="s">
        <v>1480</v>
      </c>
      <c r="AT1323" s="2" t="b">
        <f t="shared" si="45"/>
        <v>0</v>
      </c>
      <c r="AU1323" s="2" t="b">
        <f t="shared" si="50"/>
        <v>0</v>
      </c>
      <c r="AV1323" s="8" t="b">
        <f t="shared" si="46"/>
        <v>1</v>
      </c>
      <c r="AW1323" s="2" t="b">
        <f t="shared" si="47"/>
        <v>1</v>
      </c>
      <c r="AX1323" s="2" t="b">
        <f t="shared" si="48"/>
        <v>0</v>
      </c>
      <c r="AY1323" s="2" t="b">
        <f t="shared" si="49"/>
        <v>0</v>
      </c>
    </row>
    <row r="1324" spans="1:51" ht="16" x14ac:dyDescent="0.2">
      <c r="A1324" s="4" t="s">
        <v>7931</v>
      </c>
      <c r="B1324" s="2" t="s">
        <v>956</v>
      </c>
      <c r="E1324" s="2" t="s">
        <v>1463</v>
      </c>
      <c r="F1324" s="2">
        <v>15</v>
      </c>
      <c r="G1324" s="2" t="s">
        <v>3403</v>
      </c>
      <c r="H1324" s="2" t="s">
        <v>3403</v>
      </c>
      <c r="I1324" s="2" t="s">
        <v>7705</v>
      </c>
      <c r="J1324" s="2" t="s">
        <v>7706</v>
      </c>
      <c r="K1324" s="7" t="s">
        <v>7707</v>
      </c>
      <c r="L1324" s="2" t="s">
        <v>1473</v>
      </c>
      <c r="M1324" s="2" t="s">
        <v>1528</v>
      </c>
      <c r="N1324" s="2" t="s">
        <v>7932</v>
      </c>
      <c r="O1324" s="2" t="s">
        <v>3428</v>
      </c>
      <c r="P1324" s="2" t="s">
        <v>7933</v>
      </c>
      <c r="Q1324" s="2" t="s">
        <v>7934</v>
      </c>
      <c r="AD1324" s="2" t="s">
        <v>7935</v>
      </c>
      <c r="AE1324" s="2" t="s">
        <v>7936</v>
      </c>
      <c r="AF1324" s="6" t="s">
        <v>1477</v>
      </c>
      <c r="AG1324" s="6" t="s">
        <v>1525</v>
      </c>
      <c r="AH1324" s="6" t="s">
        <v>1480</v>
      </c>
      <c r="AI1324" s="6" t="s">
        <v>1477</v>
      </c>
      <c r="AJ1324" s="6" t="s">
        <v>1477</v>
      </c>
      <c r="AK1324" s="6" t="s">
        <v>1477</v>
      </c>
      <c r="AL1324" s="6" t="s">
        <v>1477</v>
      </c>
      <c r="AM1324" s="6" t="s">
        <v>1477</v>
      </c>
      <c r="AN1324" s="6" t="s">
        <v>1477</v>
      </c>
      <c r="AO1324" s="6" t="s">
        <v>1477</v>
      </c>
      <c r="AP1324" s="6" t="s">
        <v>1480</v>
      </c>
      <c r="AQ1324" s="6" t="s">
        <v>1602</v>
      </c>
      <c r="AR1324" s="6" t="s">
        <v>1761</v>
      </c>
      <c r="AS1324" s="6" t="s">
        <v>1480</v>
      </c>
      <c r="AT1324" s="2" t="b">
        <f t="shared" si="45"/>
        <v>0</v>
      </c>
      <c r="AU1324" s="2" t="b">
        <f t="shared" si="50"/>
        <v>0</v>
      </c>
      <c r="AV1324" s="8" t="b">
        <f t="shared" si="46"/>
        <v>1</v>
      </c>
      <c r="AW1324" s="2" t="b">
        <f t="shared" si="47"/>
        <v>1</v>
      </c>
      <c r="AX1324" s="2" t="b">
        <f t="shared" si="48"/>
        <v>0</v>
      </c>
      <c r="AY1324" s="2" t="b">
        <f t="shared" si="49"/>
        <v>0</v>
      </c>
    </row>
    <row r="1325" spans="1:51" ht="16" x14ac:dyDescent="0.2">
      <c r="A1325" s="4" t="s">
        <v>7937</v>
      </c>
      <c r="B1325" s="2" t="s">
        <v>957</v>
      </c>
      <c r="E1325" s="2" t="s">
        <v>1463</v>
      </c>
      <c r="F1325" s="2">
        <v>15</v>
      </c>
      <c r="G1325" s="2" t="s">
        <v>3403</v>
      </c>
      <c r="H1325" s="2" t="s">
        <v>3403</v>
      </c>
      <c r="I1325" s="2" t="s">
        <v>7705</v>
      </c>
      <c r="J1325" s="2" t="s">
        <v>7706</v>
      </c>
      <c r="K1325" s="7" t="s">
        <v>7707</v>
      </c>
      <c r="L1325" s="2" t="s">
        <v>1473</v>
      </c>
      <c r="M1325" s="2" t="s">
        <v>1528</v>
      </c>
      <c r="N1325" s="2" t="s">
        <v>7938</v>
      </c>
      <c r="O1325" s="2" t="s">
        <v>3428</v>
      </c>
      <c r="P1325" s="2" t="s">
        <v>7939</v>
      </c>
      <c r="Q1325" s="2" t="s">
        <v>7940</v>
      </c>
      <c r="AD1325" s="2" t="s">
        <v>7941</v>
      </c>
      <c r="AE1325" s="2" t="s">
        <v>7942</v>
      </c>
      <c r="AF1325" s="6" t="s">
        <v>1477</v>
      </c>
      <c r="AG1325" s="6" t="s">
        <v>1525</v>
      </c>
      <c r="AH1325" s="6" t="s">
        <v>1480</v>
      </c>
      <c r="AI1325" s="6" t="s">
        <v>1477</v>
      </c>
      <c r="AJ1325" s="6" t="s">
        <v>1477</v>
      </c>
      <c r="AK1325" s="6" t="s">
        <v>1477</v>
      </c>
      <c r="AL1325" s="6" t="s">
        <v>1477</v>
      </c>
      <c r="AM1325" s="6" t="s">
        <v>1477</v>
      </c>
      <c r="AN1325" s="6" t="s">
        <v>1477</v>
      </c>
      <c r="AO1325" s="6" t="s">
        <v>1477</v>
      </c>
      <c r="AP1325" s="6" t="s">
        <v>1480</v>
      </c>
      <c r="AQ1325" s="6" t="s">
        <v>1602</v>
      </c>
      <c r="AR1325" s="6" t="s">
        <v>1761</v>
      </c>
      <c r="AS1325" s="6" t="s">
        <v>1480</v>
      </c>
      <c r="AT1325" s="2" t="b">
        <f t="shared" si="45"/>
        <v>0</v>
      </c>
      <c r="AU1325" s="2" t="b">
        <f t="shared" si="50"/>
        <v>0</v>
      </c>
      <c r="AV1325" s="8" t="b">
        <f t="shared" si="46"/>
        <v>1</v>
      </c>
      <c r="AW1325" s="2" t="b">
        <f t="shared" si="47"/>
        <v>1</v>
      </c>
      <c r="AX1325" s="2" t="b">
        <f t="shared" si="48"/>
        <v>0</v>
      </c>
      <c r="AY1325" s="2" t="b">
        <f t="shared" si="49"/>
        <v>0</v>
      </c>
    </row>
    <row r="1326" spans="1:51" ht="16" x14ac:dyDescent="0.2">
      <c r="A1326" s="4" t="s">
        <v>7943</v>
      </c>
      <c r="B1326" s="2" t="s">
        <v>958</v>
      </c>
      <c r="E1326" s="2" t="s">
        <v>1463</v>
      </c>
      <c r="F1326" s="2">
        <v>15</v>
      </c>
      <c r="G1326" s="2" t="s">
        <v>3403</v>
      </c>
      <c r="H1326" s="2" t="s">
        <v>3403</v>
      </c>
      <c r="I1326" s="2" t="s">
        <v>7705</v>
      </c>
      <c r="J1326" s="2" t="s">
        <v>7706</v>
      </c>
      <c r="K1326" s="7" t="s">
        <v>7707</v>
      </c>
      <c r="L1326" s="2" t="s">
        <v>1473</v>
      </c>
      <c r="M1326" s="2" t="s">
        <v>1528</v>
      </c>
      <c r="N1326" s="2" t="s">
        <v>7944</v>
      </c>
      <c r="O1326" s="2" t="s">
        <v>3428</v>
      </c>
      <c r="P1326" s="2" t="s">
        <v>7945</v>
      </c>
      <c r="Q1326" s="2" t="s">
        <v>7946</v>
      </c>
      <c r="AD1326" s="2" t="s">
        <v>7947</v>
      </c>
      <c r="AE1326" s="2" t="s">
        <v>7948</v>
      </c>
      <c r="AF1326" s="6" t="s">
        <v>1477</v>
      </c>
      <c r="AG1326" s="6" t="s">
        <v>2084</v>
      </c>
      <c r="AH1326" s="6" t="s">
        <v>1478</v>
      </c>
      <c r="AI1326" s="6" t="s">
        <v>1477</v>
      </c>
      <c r="AJ1326" s="6" t="s">
        <v>1477</v>
      </c>
      <c r="AK1326" s="6" t="s">
        <v>1477</v>
      </c>
      <c r="AL1326" s="6" t="s">
        <v>1477</v>
      </c>
      <c r="AM1326" s="6" t="s">
        <v>1477</v>
      </c>
      <c r="AN1326" s="6" t="s">
        <v>1477</v>
      </c>
      <c r="AO1326" s="6" t="s">
        <v>1477</v>
      </c>
      <c r="AP1326" s="6" t="s">
        <v>1478</v>
      </c>
      <c r="AQ1326" s="6" t="s">
        <v>1497</v>
      </c>
      <c r="AR1326" s="6" t="s">
        <v>1761</v>
      </c>
      <c r="AS1326" s="6" t="s">
        <v>1480</v>
      </c>
      <c r="AT1326" s="2" t="b">
        <f t="shared" si="45"/>
        <v>0</v>
      </c>
      <c r="AU1326" s="2" t="b">
        <f t="shared" si="50"/>
        <v>0</v>
      </c>
      <c r="AV1326" s="8" t="b">
        <f t="shared" si="46"/>
        <v>1</v>
      </c>
      <c r="AW1326" s="2" t="b">
        <f t="shared" si="47"/>
        <v>1</v>
      </c>
      <c r="AX1326" s="2" t="b">
        <f t="shared" si="48"/>
        <v>0</v>
      </c>
      <c r="AY1326" s="2" t="b">
        <f t="shared" si="49"/>
        <v>0</v>
      </c>
    </row>
    <row r="1327" spans="1:51" ht="16" x14ac:dyDescent="0.2">
      <c r="A1327" s="4" t="s">
        <v>7949</v>
      </c>
      <c r="B1327" s="2" t="s">
        <v>959</v>
      </c>
      <c r="E1327" s="2" t="s">
        <v>1463</v>
      </c>
      <c r="F1327" s="2">
        <v>15</v>
      </c>
      <c r="G1327" s="2" t="s">
        <v>3403</v>
      </c>
      <c r="H1327" s="2" t="s">
        <v>3403</v>
      </c>
      <c r="I1327" s="2" t="s">
        <v>7705</v>
      </c>
      <c r="J1327" s="2" t="s">
        <v>7706</v>
      </c>
      <c r="K1327" s="7" t="s">
        <v>7707</v>
      </c>
      <c r="L1327" s="2" t="s">
        <v>1473</v>
      </c>
      <c r="M1327" s="2" t="s">
        <v>1528</v>
      </c>
      <c r="N1327" s="2" t="s">
        <v>7950</v>
      </c>
      <c r="O1327" s="2" t="s">
        <v>3428</v>
      </c>
      <c r="P1327" s="2" t="s">
        <v>7951</v>
      </c>
      <c r="Q1327" s="2" t="s">
        <v>7952</v>
      </c>
      <c r="AD1327" s="2" t="s">
        <v>7953</v>
      </c>
      <c r="AE1327" s="2" t="s">
        <v>7954</v>
      </c>
      <c r="AF1327" s="6" t="s">
        <v>1477</v>
      </c>
      <c r="AG1327" s="6" t="s">
        <v>1525</v>
      </c>
      <c r="AH1327" s="6" t="s">
        <v>1480</v>
      </c>
      <c r="AI1327" s="6" t="s">
        <v>1477</v>
      </c>
      <c r="AJ1327" s="6" t="s">
        <v>1477</v>
      </c>
      <c r="AK1327" s="6" t="s">
        <v>1477</v>
      </c>
      <c r="AL1327" s="6" t="s">
        <v>1477</v>
      </c>
      <c r="AM1327" s="6" t="s">
        <v>1477</v>
      </c>
      <c r="AN1327" s="6" t="s">
        <v>1477</v>
      </c>
      <c r="AO1327" s="6" t="s">
        <v>1477</v>
      </c>
      <c r="AP1327" s="6" t="s">
        <v>1480</v>
      </c>
      <c r="AQ1327" s="6" t="s">
        <v>1602</v>
      </c>
      <c r="AR1327" s="6" t="s">
        <v>1761</v>
      </c>
      <c r="AS1327" s="6" t="s">
        <v>1480</v>
      </c>
      <c r="AT1327" s="2" t="b">
        <f t="shared" si="45"/>
        <v>0</v>
      </c>
      <c r="AU1327" s="2" t="b">
        <f t="shared" si="50"/>
        <v>0</v>
      </c>
      <c r="AV1327" s="8" t="b">
        <f t="shared" si="46"/>
        <v>1</v>
      </c>
      <c r="AW1327" s="2" t="b">
        <f t="shared" si="47"/>
        <v>1</v>
      </c>
      <c r="AX1327" s="2" t="b">
        <f t="shared" si="48"/>
        <v>0</v>
      </c>
      <c r="AY1327" s="2" t="b">
        <f t="shared" si="49"/>
        <v>0</v>
      </c>
    </row>
    <row r="1328" spans="1:51" ht="16" x14ac:dyDescent="0.2">
      <c r="A1328" s="4" t="s">
        <v>7955</v>
      </c>
      <c r="B1328" s="2" t="s">
        <v>960</v>
      </c>
      <c r="E1328" s="2" t="s">
        <v>1463</v>
      </c>
      <c r="F1328" s="2">
        <v>15</v>
      </c>
      <c r="G1328" s="2" t="s">
        <v>3403</v>
      </c>
      <c r="H1328" s="2" t="s">
        <v>3403</v>
      </c>
      <c r="I1328" s="2" t="s">
        <v>7705</v>
      </c>
      <c r="J1328" s="2" t="s">
        <v>7706</v>
      </c>
      <c r="K1328" s="7" t="s">
        <v>7707</v>
      </c>
      <c r="L1328" s="2" t="s">
        <v>1473</v>
      </c>
      <c r="M1328" s="2" t="s">
        <v>1528</v>
      </c>
      <c r="N1328" s="2" t="s">
        <v>7956</v>
      </c>
      <c r="O1328" s="2" t="s">
        <v>3428</v>
      </c>
      <c r="P1328" s="2" t="s">
        <v>7957</v>
      </c>
      <c r="Q1328" s="2" t="s">
        <v>7958</v>
      </c>
      <c r="AD1328" s="2" t="s">
        <v>7959</v>
      </c>
      <c r="AE1328" s="2" t="s">
        <v>7960</v>
      </c>
      <c r="AF1328" s="6" t="s">
        <v>1477</v>
      </c>
      <c r="AG1328" s="6" t="s">
        <v>1535</v>
      </c>
      <c r="AH1328" s="6" t="s">
        <v>1480</v>
      </c>
      <c r="AI1328" s="6" t="s">
        <v>1477</v>
      </c>
      <c r="AJ1328" s="6" t="s">
        <v>1477</v>
      </c>
      <c r="AK1328" s="6" t="s">
        <v>1477</v>
      </c>
      <c r="AL1328" s="6" t="s">
        <v>1477</v>
      </c>
      <c r="AM1328" s="6" t="s">
        <v>1477</v>
      </c>
      <c r="AN1328" s="6" t="s">
        <v>1477</v>
      </c>
      <c r="AO1328" s="6" t="s">
        <v>1477</v>
      </c>
      <c r="AP1328" s="6" t="s">
        <v>1480</v>
      </c>
      <c r="AQ1328" s="6" t="s">
        <v>1602</v>
      </c>
      <c r="AR1328" s="6" t="s">
        <v>1761</v>
      </c>
      <c r="AS1328" s="6" t="s">
        <v>1480</v>
      </c>
      <c r="AT1328" s="2" t="b">
        <f t="shared" si="45"/>
        <v>0</v>
      </c>
      <c r="AU1328" s="2" t="b">
        <f t="shared" si="50"/>
        <v>0</v>
      </c>
      <c r="AV1328" s="8" t="b">
        <f t="shared" si="46"/>
        <v>1</v>
      </c>
      <c r="AW1328" s="2" t="b">
        <f t="shared" si="47"/>
        <v>1</v>
      </c>
      <c r="AX1328" s="2" t="b">
        <f t="shared" si="48"/>
        <v>0</v>
      </c>
      <c r="AY1328" s="2" t="b">
        <f t="shared" si="49"/>
        <v>0</v>
      </c>
    </row>
    <row r="1329" spans="1:51" ht="16" x14ac:dyDescent="0.2">
      <c r="A1329" s="4" t="s">
        <v>7961</v>
      </c>
      <c r="B1329" s="2" t="s">
        <v>969</v>
      </c>
      <c r="E1329" s="2" t="s">
        <v>1463</v>
      </c>
      <c r="F1329" s="2">
        <v>15</v>
      </c>
      <c r="G1329" s="2" t="s">
        <v>3403</v>
      </c>
      <c r="H1329" s="2" t="s">
        <v>3403</v>
      </c>
      <c r="I1329" s="2" t="s">
        <v>7705</v>
      </c>
      <c r="J1329" s="2" t="s">
        <v>7706</v>
      </c>
      <c r="K1329" s="7" t="s">
        <v>7707</v>
      </c>
      <c r="L1329" s="2" t="s">
        <v>1473</v>
      </c>
      <c r="M1329" s="2" t="s">
        <v>1528</v>
      </c>
      <c r="N1329" s="2" t="s">
        <v>7962</v>
      </c>
      <c r="O1329" s="2" t="s">
        <v>3817</v>
      </c>
      <c r="P1329" s="2" t="s">
        <v>7963</v>
      </c>
      <c r="Q1329" s="2" t="s">
        <v>7964</v>
      </c>
      <c r="AD1329" s="2" t="s">
        <v>7965</v>
      </c>
      <c r="AE1329" s="2" t="s">
        <v>7966</v>
      </c>
      <c r="AF1329" s="6" t="s">
        <v>1477</v>
      </c>
      <c r="AG1329" s="6" t="s">
        <v>2084</v>
      </c>
      <c r="AH1329" s="6" t="s">
        <v>1682</v>
      </c>
      <c r="AI1329" s="6" t="s">
        <v>1477</v>
      </c>
      <c r="AJ1329" s="6" t="s">
        <v>1477</v>
      </c>
      <c r="AK1329" s="6" t="s">
        <v>1477</v>
      </c>
      <c r="AL1329" s="6" t="s">
        <v>1477</v>
      </c>
      <c r="AM1329" s="6" t="s">
        <v>1477</v>
      </c>
      <c r="AN1329" s="6" t="s">
        <v>1477</v>
      </c>
      <c r="AO1329" s="6" t="s">
        <v>1477</v>
      </c>
      <c r="AP1329" s="6" t="s">
        <v>1480</v>
      </c>
      <c r="AQ1329" s="6" t="s">
        <v>2084</v>
      </c>
      <c r="AR1329" s="6" t="s">
        <v>1496</v>
      </c>
      <c r="AS1329" s="6" t="s">
        <v>1566</v>
      </c>
      <c r="AT1329" s="2" t="b">
        <f t="shared" si="45"/>
        <v>0</v>
      </c>
      <c r="AU1329" s="2" t="b">
        <f t="shared" si="50"/>
        <v>0</v>
      </c>
      <c r="AV1329" s="8" t="b">
        <f t="shared" si="46"/>
        <v>1</v>
      </c>
      <c r="AW1329" s="2" t="b">
        <f t="shared" si="47"/>
        <v>1</v>
      </c>
      <c r="AX1329" s="2" t="b">
        <f t="shared" si="48"/>
        <v>0</v>
      </c>
      <c r="AY1329" s="2" t="b">
        <f t="shared" si="49"/>
        <v>0</v>
      </c>
    </row>
    <row r="1330" spans="1:51" ht="16" x14ac:dyDescent="0.2">
      <c r="A1330" s="4" t="s">
        <v>7967</v>
      </c>
      <c r="B1330" s="2" t="s">
        <v>970</v>
      </c>
      <c r="E1330" s="2" t="s">
        <v>1463</v>
      </c>
      <c r="F1330" s="2">
        <v>15</v>
      </c>
      <c r="G1330" s="2" t="s">
        <v>3403</v>
      </c>
      <c r="H1330" s="2" t="s">
        <v>3403</v>
      </c>
      <c r="I1330" s="2" t="s">
        <v>7705</v>
      </c>
      <c r="J1330" s="2" t="s">
        <v>7706</v>
      </c>
      <c r="K1330" s="7" t="s">
        <v>7707</v>
      </c>
      <c r="L1330" s="2" t="s">
        <v>1473</v>
      </c>
      <c r="M1330" s="2" t="s">
        <v>1528</v>
      </c>
      <c r="N1330" s="2" t="s">
        <v>7968</v>
      </c>
      <c r="O1330" s="2" t="s">
        <v>7884</v>
      </c>
      <c r="P1330" s="2" t="s">
        <v>7969</v>
      </c>
      <c r="Q1330" s="2" t="s">
        <v>7970</v>
      </c>
      <c r="AD1330" s="2" t="s">
        <v>7971</v>
      </c>
      <c r="AE1330" s="2" t="s">
        <v>7972</v>
      </c>
      <c r="AF1330" s="6" t="s">
        <v>1477</v>
      </c>
      <c r="AG1330" s="6" t="s">
        <v>1512</v>
      </c>
      <c r="AH1330" s="6" t="s">
        <v>1682</v>
      </c>
      <c r="AI1330" s="6" t="s">
        <v>1477</v>
      </c>
      <c r="AJ1330" s="6" t="s">
        <v>1477</v>
      </c>
      <c r="AK1330" s="6" t="s">
        <v>1477</v>
      </c>
      <c r="AL1330" s="6" t="s">
        <v>1477</v>
      </c>
      <c r="AM1330" s="6" t="s">
        <v>1477</v>
      </c>
      <c r="AN1330" s="6" t="s">
        <v>1477</v>
      </c>
      <c r="AO1330" s="6" t="s">
        <v>1477</v>
      </c>
      <c r="AP1330" s="6" t="s">
        <v>1480</v>
      </c>
      <c r="AQ1330" s="6" t="s">
        <v>1536</v>
      </c>
      <c r="AR1330" s="6" t="s">
        <v>1526</v>
      </c>
      <c r="AS1330" s="6" t="s">
        <v>1480</v>
      </c>
      <c r="AT1330" s="2" t="b">
        <f t="shared" si="45"/>
        <v>0</v>
      </c>
      <c r="AU1330" s="2" t="b">
        <f t="shared" si="50"/>
        <v>0</v>
      </c>
      <c r="AV1330" s="8" t="b">
        <f t="shared" si="46"/>
        <v>1</v>
      </c>
      <c r="AW1330" s="2" t="b">
        <f t="shared" si="47"/>
        <v>1</v>
      </c>
      <c r="AX1330" s="2" t="b">
        <f t="shared" si="48"/>
        <v>0</v>
      </c>
      <c r="AY1330" s="2" t="b">
        <f t="shared" si="49"/>
        <v>0</v>
      </c>
    </row>
    <row r="1331" spans="1:51" ht="16" x14ac:dyDescent="0.2">
      <c r="A1331" s="4" t="s">
        <v>7973</v>
      </c>
      <c r="B1331" s="2" t="s">
        <v>601</v>
      </c>
      <c r="C1331" s="2">
        <v>6</v>
      </c>
      <c r="D1331" s="2" t="s">
        <v>1464</v>
      </c>
      <c r="E1331" s="2" t="s">
        <v>1464</v>
      </c>
      <c r="F1331" s="2">
        <v>15</v>
      </c>
      <c r="G1331" s="2" t="s">
        <v>3403</v>
      </c>
      <c r="H1331" s="2" t="s">
        <v>3403</v>
      </c>
      <c r="I1331" s="2" t="s">
        <v>7974</v>
      </c>
      <c r="J1331" s="2" t="s">
        <v>7975</v>
      </c>
      <c r="K1331" s="7" t="s">
        <v>7976</v>
      </c>
      <c r="L1331" s="2" t="s">
        <v>1473</v>
      </c>
      <c r="M1331" s="2" t="s">
        <v>1528</v>
      </c>
      <c r="N1331" s="2" t="s">
        <v>7977</v>
      </c>
      <c r="O1331" s="2" t="s">
        <v>3542</v>
      </c>
      <c r="P1331" s="2" t="s">
        <v>7978</v>
      </c>
      <c r="Q1331" s="2" t="s">
        <v>7979</v>
      </c>
      <c r="AD1331" s="2" t="s">
        <v>7980</v>
      </c>
      <c r="AE1331" s="2" t="s">
        <v>7981</v>
      </c>
      <c r="AF1331" s="6" t="s">
        <v>1477</v>
      </c>
      <c r="AG1331" s="6" t="s">
        <v>1512</v>
      </c>
      <c r="AH1331" s="6" t="s">
        <v>1480</v>
      </c>
      <c r="AI1331" s="6" t="s">
        <v>1477</v>
      </c>
      <c r="AJ1331" s="6" t="s">
        <v>1477</v>
      </c>
      <c r="AK1331" s="6" t="s">
        <v>1477</v>
      </c>
      <c r="AL1331" s="6" t="s">
        <v>1477</v>
      </c>
      <c r="AM1331" s="6" t="s">
        <v>1477</v>
      </c>
      <c r="AN1331" s="6" t="s">
        <v>1477</v>
      </c>
      <c r="AO1331" s="6" t="s">
        <v>1477</v>
      </c>
      <c r="AP1331" s="6" t="s">
        <v>1478</v>
      </c>
      <c r="AQ1331" s="6" t="s">
        <v>1508</v>
      </c>
      <c r="AR1331" s="6" t="s">
        <v>1477</v>
      </c>
      <c r="AS1331" s="6" t="s">
        <v>1477</v>
      </c>
      <c r="AT1331" s="2" t="b">
        <f t="shared" si="45"/>
        <v>0</v>
      </c>
      <c r="AU1331" s="2" t="b">
        <f t="shared" si="50"/>
        <v>0</v>
      </c>
      <c r="AV1331" s="8" t="b">
        <f t="shared" si="46"/>
        <v>1</v>
      </c>
      <c r="AW1331" s="2" t="b">
        <f t="shared" si="47"/>
        <v>0</v>
      </c>
      <c r="AX1331" s="2" t="b">
        <f t="shared" si="48"/>
        <v>1</v>
      </c>
      <c r="AY1331" s="2" t="b">
        <f t="shared" si="49"/>
        <v>0</v>
      </c>
    </row>
    <row r="1332" spans="1:51" ht="16" x14ac:dyDescent="0.2">
      <c r="A1332" s="4" t="s">
        <v>7982</v>
      </c>
      <c r="B1332" s="2" t="s">
        <v>620</v>
      </c>
      <c r="C1332" s="2">
        <v>6</v>
      </c>
      <c r="D1332" s="2" t="s">
        <v>1464</v>
      </c>
      <c r="E1332" s="2" t="s">
        <v>1464</v>
      </c>
      <c r="F1332" s="2">
        <v>15</v>
      </c>
      <c r="G1332" s="2" t="s">
        <v>3403</v>
      </c>
      <c r="H1332" s="2" t="s">
        <v>3403</v>
      </c>
      <c r="I1332" s="2" t="s">
        <v>7974</v>
      </c>
      <c r="J1332" s="2" t="s">
        <v>7975</v>
      </c>
      <c r="K1332" s="7" t="s">
        <v>7976</v>
      </c>
      <c r="L1332" s="2" t="s">
        <v>1473</v>
      </c>
      <c r="M1332" s="2" t="s">
        <v>1528</v>
      </c>
      <c r="N1332" s="2" t="s">
        <v>3541</v>
      </c>
      <c r="O1332" s="2" t="s">
        <v>3542</v>
      </c>
      <c r="P1332" s="2" t="s">
        <v>7983</v>
      </c>
      <c r="Q1332" s="2" t="s">
        <v>7984</v>
      </c>
      <c r="AD1332" s="2" t="s">
        <v>7985</v>
      </c>
      <c r="AE1332" s="2" t="s">
        <v>7986</v>
      </c>
      <c r="AF1332" s="6" t="s">
        <v>1477</v>
      </c>
      <c r="AG1332" s="6" t="s">
        <v>1512</v>
      </c>
      <c r="AH1332" s="6" t="s">
        <v>1480</v>
      </c>
      <c r="AI1332" s="6" t="s">
        <v>1477</v>
      </c>
      <c r="AJ1332" s="6" t="s">
        <v>1477</v>
      </c>
      <c r="AK1332" s="6" t="s">
        <v>1477</v>
      </c>
      <c r="AL1332" s="6" t="s">
        <v>1477</v>
      </c>
      <c r="AM1332" s="6" t="s">
        <v>1477</v>
      </c>
      <c r="AN1332" s="6" t="s">
        <v>1477</v>
      </c>
      <c r="AO1332" s="6" t="s">
        <v>1477</v>
      </c>
      <c r="AP1332" s="6" t="s">
        <v>1478</v>
      </c>
      <c r="AQ1332" s="6" t="s">
        <v>1508</v>
      </c>
      <c r="AR1332" s="6" t="s">
        <v>1477</v>
      </c>
      <c r="AS1332" s="6" t="s">
        <v>1477</v>
      </c>
      <c r="AT1332" s="2" t="b">
        <f t="shared" si="45"/>
        <v>0</v>
      </c>
      <c r="AU1332" s="2" t="b">
        <f t="shared" si="50"/>
        <v>0</v>
      </c>
      <c r="AV1332" s="8" t="b">
        <f t="shared" si="46"/>
        <v>1</v>
      </c>
      <c r="AW1332" s="2" t="b">
        <f t="shared" si="47"/>
        <v>0</v>
      </c>
      <c r="AX1332" s="2" t="b">
        <f t="shared" si="48"/>
        <v>1</v>
      </c>
      <c r="AY1332" s="2" t="b">
        <f t="shared" si="49"/>
        <v>0</v>
      </c>
    </row>
    <row r="1333" spans="1:51" ht="16" x14ac:dyDescent="0.2">
      <c r="A1333" s="4" t="s">
        <v>7987</v>
      </c>
      <c r="B1333" s="2" t="s">
        <v>621</v>
      </c>
      <c r="C1333" s="2">
        <v>6</v>
      </c>
      <c r="D1333" s="2" t="s">
        <v>1464</v>
      </c>
      <c r="E1333" s="2" t="s">
        <v>1464</v>
      </c>
      <c r="F1333" s="2">
        <v>15</v>
      </c>
      <c r="G1333" s="2" t="s">
        <v>3403</v>
      </c>
      <c r="H1333" s="2" t="s">
        <v>3403</v>
      </c>
      <c r="I1333" s="2" t="s">
        <v>7974</v>
      </c>
      <c r="J1333" s="2" t="s">
        <v>7975</v>
      </c>
      <c r="K1333" s="7" t="s">
        <v>7976</v>
      </c>
      <c r="L1333" s="2" t="s">
        <v>1473</v>
      </c>
      <c r="M1333" s="2" t="s">
        <v>1528</v>
      </c>
      <c r="N1333" s="2" t="s">
        <v>7091</v>
      </c>
      <c r="O1333" s="2" t="s">
        <v>3542</v>
      </c>
      <c r="P1333" s="2" t="s">
        <v>7988</v>
      </c>
      <c r="Q1333" s="2" t="s">
        <v>7989</v>
      </c>
      <c r="R1333" s="2" t="s">
        <v>7990</v>
      </c>
      <c r="AD1333" s="2" t="s">
        <v>7991</v>
      </c>
      <c r="AE1333" s="2" t="s">
        <v>7992</v>
      </c>
      <c r="AF1333" s="6" t="s">
        <v>1477</v>
      </c>
      <c r="AG1333" s="6" t="s">
        <v>1512</v>
      </c>
      <c r="AH1333" s="6" t="s">
        <v>1480</v>
      </c>
      <c r="AI1333" s="6" t="s">
        <v>1477</v>
      </c>
      <c r="AJ1333" s="6" t="s">
        <v>1477</v>
      </c>
      <c r="AK1333" s="6" t="s">
        <v>1477</v>
      </c>
      <c r="AL1333" s="6" t="s">
        <v>1477</v>
      </c>
      <c r="AM1333" s="6" t="s">
        <v>1477</v>
      </c>
      <c r="AN1333" s="6" t="s">
        <v>1477</v>
      </c>
      <c r="AO1333" s="6" t="s">
        <v>1477</v>
      </c>
      <c r="AP1333" s="6" t="s">
        <v>1478</v>
      </c>
      <c r="AQ1333" s="6" t="s">
        <v>1508</v>
      </c>
      <c r="AR1333" s="6" t="s">
        <v>1477</v>
      </c>
      <c r="AS1333" s="6" t="s">
        <v>1477</v>
      </c>
      <c r="AT1333" s="2" t="b">
        <f t="shared" si="45"/>
        <v>0</v>
      </c>
      <c r="AU1333" s="2" t="b">
        <f t="shared" si="50"/>
        <v>0</v>
      </c>
      <c r="AV1333" s="8" t="b">
        <f t="shared" si="46"/>
        <v>1</v>
      </c>
      <c r="AW1333" s="2" t="b">
        <f t="shared" si="47"/>
        <v>0</v>
      </c>
      <c r="AX1333" s="2" t="b">
        <f t="shared" si="48"/>
        <v>1</v>
      </c>
      <c r="AY1333" s="2" t="b">
        <f t="shared" si="49"/>
        <v>0</v>
      </c>
    </row>
    <row r="1334" spans="1:51" ht="16" x14ac:dyDescent="0.2">
      <c r="A1334" s="4" t="s">
        <v>7993</v>
      </c>
      <c r="B1334" s="2" t="s">
        <v>602</v>
      </c>
      <c r="E1334" s="2" t="s">
        <v>1463</v>
      </c>
      <c r="F1334" s="2">
        <v>15</v>
      </c>
      <c r="G1334" s="2" t="s">
        <v>3403</v>
      </c>
      <c r="H1334" s="2" t="s">
        <v>3403</v>
      </c>
      <c r="I1334" s="2" t="s">
        <v>7974</v>
      </c>
      <c r="J1334" s="2" t="s">
        <v>7975</v>
      </c>
      <c r="K1334" s="7" t="s">
        <v>7976</v>
      </c>
      <c r="L1334" s="2" t="s">
        <v>1473</v>
      </c>
      <c r="M1334" s="2" t="s">
        <v>1528</v>
      </c>
      <c r="N1334" s="2" t="s">
        <v>7994</v>
      </c>
      <c r="O1334" s="2" t="s">
        <v>3542</v>
      </c>
      <c r="P1334" s="2" t="s">
        <v>7995</v>
      </c>
      <c r="Q1334" s="2" t="s">
        <v>7996</v>
      </c>
      <c r="R1334" s="2" t="s">
        <v>7997</v>
      </c>
      <c r="AD1334" s="2" t="s">
        <v>7998</v>
      </c>
      <c r="AE1334" s="2" t="s">
        <v>7999</v>
      </c>
      <c r="AF1334" s="6" t="s">
        <v>1477</v>
      </c>
      <c r="AG1334" s="6" t="s">
        <v>1512</v>
      </c>
      <c r="AH1334" s="6" t="s">
        <v>1480</v>
      </c>
      <c r="AI1334" s="6" t="s">
        <v>1477</v>
      </c>
      <c r="AJ1334" s="6" t="s">
        <v>1477</v>
      </c>
      <c r="AK1334" s="6" t="s">
        <v>1477</v>
      </c>
      <c r="AL1334" s="6" t="s">
        <v>1477</v>
      </c>
      <c r="AM1334" s="6" t="s">
        <v>1477</v>
      </c>
      <c r="AN1334" s="6" t="s">
        <v>1477</v>
      </c>
      <c r="AO1334" s="6" t="s">
        <v>1477</v>
      </c>
      <c r="AP1334" s="6" t="s">
        <v>1478</v>
      </c>
      <c r="AQ1334" s="6" t="s">
        <v>1496</v>
      </c>
      <c r="AR1334" s="6" t="s">
        <v>1512</v>
      </c>
      <c r="AS1334" s="6" t="s">
        <v>1478</v>
      </c>
      <c r="AT1334" s="2" t="b">
        <f t="shared" si="45"/>
        <v>0</v>
      </c>
      <c r="AU1334" s="2" t="b">
        <f t="shared" si="50"/>
        <v>0</v>
      </c>
      <c r="AV1334" s="8" t="b">
        <f t="shared" si="46"/>
        <v>1</v>
      </c>
      <c r="AW1334" s="2" t="b">
        <f t="shared" si="47"/>
        <v>1</v>
      </c>
      <c r="AX1334" s="2" t="b">
        <f t="shared" si="48"/>
        <v>0</v>
      </c>
      <c r="AY1334" s="2" t="b">
        <f t="shared" si="49"/>
        <v>0</v>
      </c>
    </row>
    <row r="1335" spans="1:51" ht="16" x14ac:dyDescent="0.2">
      <c r="A1335" s="4" t="s">
        <v>8000</v>
      </c>
      <c r="B1335" s="2" t="s">
        <v>603</v>
      </c>
      <c r="E1335" s="2" t="s">
        <v>1463</v>
      </c>
      <c r="F1335" s="2">
        <v>15</v>
      </c>
      <c r="G1335" s="2" t="s">
        <v>3403</v>
      </c>
      <c r="H1335" s="2" t="s">
        <v>3403</v>
      </c>
      <c r="I1335" s="2" t="s">
        <v>7974</v>
      </c>
      <c r="J1335" s="2" t="s">
        <v>7975</v>
      </c>
      <c r="K1335" s="7" t="s">
        <v>7976</v>
      </c>
      <c r="L1335" s="2" t="s">
        <v>1473</v>
      </c>
      <c r="M1335" s="2" t="s">
        <v>1528</v>
      </c>
      <c r="N1335" s="2" t="s">
        <v>8001</v>
      </c>
      <c r="O1335" s="2" t="s">
        <v>3428</v>
      </c>
      <c r="P1335" s="2" t="s">
        <v>8002</v>
      </c>
      <c r="Q1335" s="2" t="s">
        <v>8003</v>
      </c>
      <c r="AD1335" s="2" t="s">
        <v>8004</v>
      </c>
      <c r="AE1335" s="2" t="s">
        <v>8005</v>
      </c>
      <c r="AF1335" s="6" t="s">
        <v>1477</v>
      </c>
      <c r="AG1335" s="6" t="s">
        <v>2084</v>
      </c>
      <c r="AH1335" s="6" t="s">
        <v>1484</v>
      </c>
      <c r="AI1335" s="6" t="s">
        <v>1477</v>
      </c>
      <c r="AJ1335" s="6" t="s">
        <v>1477</v>
      </c>
      <c r="AK1335" s="6" t="s">
        <v>1477</v>
      </c>
      <c r="AL1335" s="6" t="s">
        <v>1477</v>
      </c>
      <c r="AM1335" s="6" t="s">
        <v>1477</v>
      </c>
      <c r="AN1335" s="6" t="s">
        <v>1477</v>
      </c>
      <c r="AO1335" s="6" t="s">
        <v>1477</v>
      </c>
      <c r="AP1335" s="6" t="s">
        <v>1478</v>
      </c>
      <c r="AQ1335" s="6" t="s">
        <v>2084</v>
      </c>
      <c r="AR1335" s="6" t="s">
        <v>1496</v>
      </c>
      <c r="AS1335" s="6" t="s">
        <v>1480</v>
      </c>
      <c r="AT1335" s="2" t="b">
        <f t="shared" si="45"/>
        <v>0</v>
      </c>
      <c r="AU1335" s="2" t="b">
        <f t="shared" si="50"/>
        <v>0</v>
      </c>
      <c r="AV1335" s="8" t="b">
        <f t="shared" si="46"/>
        <v>1</v>
      </c>
      <c r="AW1335" s="2" t="b">
        <f t="shared" si="47"/>
        <v>1</v>
      </c>
      <c r="AX1335" s="2" t="b">
        <f t="shared" si="48"/>
        <v>0</v>
      </c>
      <c r="AY1335" s="2" t="b">
        <f t="shared" si="49"/>
        <v>0</v>
      </c>
    </row>
    <row r="1336" spans="1:51" ht="16" x14ac:dyDescent="0.2">
      <c r="A1336" s="4" t="s">
        <v>8006</v>
      </c>
      <c r="B1336" s="2" t="s">
        <v>604</v>
      </c>
      <c r="E1336" s="2" t="s">
        <v>1463</v>
      </c>
      <c r="F1336" s="2">
        <v>15</v>
      </c>
      <c r="G1336" s="2" t="s">
        <v>3403</v>
      </c>
      <c r="H1336" s="2" t="s">
        <v>3403</v>
      </c>
      <c r="I1336" s="2" t="s">
        <v>7974</v>
      </c>
      <c r="J1336" s="2" t="s">
        <v>7975</v>
      </c>
      <c r="K1336" s="7" t="s">
        <v>7976</v>
      </c>
      <c r="L1336" s="2" t="s">
        <v>1473</v>
      </c>
      <c r="M1336" s="2" t="s">
        <v>1528</v>
      </c>
      <c r="N1336" s="2" t="s">
        <v>8007</v>
      </c>
      <c r="O1336" s="2" t="s">
        <v>3428</v>
      </c>
      <c r="P1336" s="2" t="s">
        <v>8008</v>
      </c>
      <c r="Q1336" s="2" t="s">
        <v>8009</v>
      </c>
      <c r="AD1336" s="2" t="s">
        <v>8010</v>
      </c>
      <c r="AE1336" s="2" t="s">
        <v>8011</v>
      </c>
      <c r="AF1336" s="6" t="s">
        <v>1477</v>
      </c>
      <c r="AG1336" s="6" t="s">
        <v>2084</v>
      </c>
      <c r="AH1336" s="6" t="s">
        <v>1484</v>
      </c>
      <c r="AI1336" s="6" t="s">
        <v>1477</v>
      </c>
      <c r="AJ1336" s="6" t="s">
        <v>1477</v>
      </c>
      <c r="AK1336" s="6" t="s">
        <v>1477</v>
      </c>
      <c r="AL1336" s="6" t="s">
        <v>1477</v>
      </c>
      <c r="AM1336" s="6" t="s">
        <v>1477</v>
      </c>
      <c r="AN1336" s="6" t="s">
        <v>1477</v>
      </c>
      <c r="AO1336" s="6" t="s">
        <v>1477</v>
      </c>
      <c r="AP1336" s="6" t="s">
        <v>1478</v>
      </c>
      <c r="AQ1336" s="6" t="s">
        <v>1566</v>
      </c>
      <c r="AR1336" s="6" t="s">
        <v>1558</v>
      </c>
      <c r="AS1336" s="6" t="s">
        <v>1535</v>
      </c>
      <c r="AT1336" s="2" t="b">
        <f t="shared" si="45"/>
        <v>0</v>
      </c>
      <c r="AU1336" s="2" t="b">
        <f t="shared" si="50"/>
        <v>0</v>
      </c>
      <c r="AV1336" s="8" t="b">
        <f t="shared" si="46"/>
        <v>1</v>
      </c>
      <c r="AW1336" s="2" t="b">
        <f t="shared" si="47"/>
        <v>1</v>
      </c>
      <c r="AX1336" s="2" t="b">
        <f t="shared" si="48"/>
        <v>0</v>
      </c>
      <c r="AY1336" s="2" t="b">
        <f t="shared" si="49"/>
        <v>0</v>
      </c>
    </row>
    <row r="1337" spans="1:51" ht="16" x14ac:dyDescent="0.2">
      <c r="A1337" s="4" t="s">
        <v>8012</v>
      </c>
      <c r="B1337" s="2" t="s">
        <v>605</v>
      </c>
      <c r="E1337" s="2" t="s">
        <v>1463</v>
      </c>
      <c r="F1337" s="2">
        <v>15</v>
      </c>
      <c r="G1337" s="2" t="s">
        <v>3403</v>
      </c>
      <c r="H1337" s="2" t="s">
        <v>3403</v>
      </c>
      <c r="I1337" s="2" t="s">
        <v>7974</v>
      </c>
      <c r="J1337" s="2" t="s">
        <v>7975</v>
      </c>
      <c r="K1337" s="7" t="s">
        <v>7976</v>
      </c>
      <c r="L1337" s="2" t="s">
        <v>1473</v>
      </c>
      <c r="M1337" s="2" t="s">
        <v>1528</v>
      </c>
      <c r="N1337" s="2" t="s">
        <v>8013</v>
      </c>
      <c r="O1337" s="2" t="s">
        <v>2240</v>
      </c>
      <c r="P1337" s="2" t="s">
        <v>8014</v>
      </c>
      <c r="Q1337" s="2" t="s">
        <v>8015</v>
      </c>
      <c r="AD1337" s="2" t="s">
        <v>8016</v>
      </c>
      <c r="AE1337" s="2" t="s">
        <v>8017</v>
      </c>
      <c r="AF1337" s="6" t="s">
        <v>1477</v>
      </c>
      <c r="AG1337" s="6" t="s">
        <v>1479</v>
      </c>
      <c r="AH1337" s="6" t="s">
        <v>1682</v>
      </c>
      <c r="AI1337" s="6" t="s">
        <v>1477</v>
      </c>
      <c r="AJ1337" s="6" t="s">
        <v>1477</v>
      </c>
      <c r="AK1337" s="6" t="s">
        <v>1477</v>
      </c>
      <c r="AL1337" s="6" t="s">
        <v>1477</v>
      </c>
      <c r="AM1337" s="6" t="s">
        <v>1477</v>
      </c>
      <c r="AN1337" s="6" t="s">
        <v>1477</v>
      </c>
      <c r="AO1337" s="6" t="s">
        <v>1477</v>
      </c>
      <c r="AP1337" s="6" t="s">
        <v>1480</v>
      </c>
      <c r="AQ1337" s="6" t="s">
        <v>1480</v>
      </c>
      <c r="AR1337" s="6" t="s">
        <v>1524</v>
      </c>
      <c r="AS1337" s="6" t="s">
        <v>1558</v>
      </c>
      <c r="AT1337" s="2" t="b">
        <f t="shared" si="45"/>
        <v>0</v>
      </c>
      <c r="AU1337" s="2" t="b">
        <f t="shared" si="50"/>
        <v>0</v>
      </c>
      <c r="AV1337" s="8" t="b">
        <f t="shared" si="46"/>
        <v>1</v>
      </c>
      <c r="AW1337" s="2" t="b">
        <f t="shared" si="47"/>
        <v>1</v>
      </c>
      <c r="AX1337" s="2" t="b">
        <f t="shared" si="48"/>
        <v>0</v>
      </c>
      <c r="AY1337" s="2" t="b">
        <f t="shared" si="49"/>
        <v>0</v>
      </c>
    </row>
    <row r="1338" spans="1:51" ht="16" x14ac:dyDescent="0.2">
      <c r="A1338" s="4" t="s">
        <v>8018</v>
      </c>
      <c r="B1338" s="2" t="s">
        <v>606</v>
      </c>
      <c r="E1338" s="2" t="s">
        <v>1463</v>
      </c>
      <c r="F1338" s="2">
        <v>15</v>
      </c>
      <c r="G1338" s="2" t="s">
        <v>3403</v>
      </c>
      <c r="H1338" s="2" t="s">
        <v>3403</v>
      </c>
      <c r="I1338" s="2" t="s">
        <v>7974</v>
      </c>
      <c r="J1338" s="2" t="s">
        <v>7975</v>
      </c>
      <c r="K1338" s="7" t="s">
        <v>7976</v>
      </c>
      <c r="L1338" s="2" t="s">
        <v>1473</v>
      </c>
      <c r="M1338" s="2" t="s">
        <v>1528</v>
      </c>
      <c r="N1338" s="2" t="s">
        <v>8019</v>
      </c>
      <c r="O1338" s="2" t="s">
        <v>2240</v>
      </c>
      <c r="P1338" s="2" t="s">
        <v>8020</v>
      </c>
      <c r="Q1338" s="2" t="s">
        <v>8021</v>
      </c>
      <c r="R1338" s="2" t="s">
        <v>8022</v>
      </c>
      <c r="AD1338" s="2" t="s">
        <v>8023</v>
      </c>
      <c r="AE1338" s="2" t="s">
        <v>8024</v>
      </c>
      <c r="AF1338" s="6" t="s">
        <v>1477</v>
      </c>
      <c r="AG1338" s="6" t="s">
        <v>1496</v>
      </c>
      <c r="AH1338" s="6" t="s">
        <v>1536</v>
      </c>
      <c r="AI1338" s="6" t="s">
        <v>1477</v>
      </c>
      <c r="AJ1338" s="6" t="s">
        <v>1477</v>
      </c>
      <c r="AK1338" s="6" t="s">
        <v>1477</v>
      </c>
      <c r="AL1338" s="6" t="s">
        <v>1477</v>
      </c>
      <c r="AM1338" s="6" t="s">
        <v>1477</v>
      </c>
      <c r="AN1338" s="6" t="s">
        <v>1477</v>
      </c>
      <c r="AO1338" s="6" t="s">
        <v>1477</v>
      </c>
      <c r="AP1338" s="6" t="s">
        <v>1535</v>
      </c>
      <c r="AQ1338" s="6" t="s">
        <v>1479</v>
      </c>
      <c r="AR1338" s="6" t="s">
        <v>1525</v>
      </c>
      <c r="AS1338" s="6" t="s">
        <v>1480</v>
      </c>
      <c r="AT1338" s="2" t="b">
        <f t="shared" si="45"/>
        <v>0</v>
      </c>
      <c r="AU1338" s="2" t="b">
        <f t="shared" si="50"/>
        <v>0</v>
      </c>
      <c r="AV1338" s="8" t="b">
        <f t="shared" si="46"/>
        <v>1</v>
      </c>
      <c r="AW1338" s="2" t="b">
        <f t="shared" si="47"/>
        <v>1</v>
      </c>
      <c r="AX1338" s="2" t="b">
        <f t="shared" si="48"/>
        <v>0</v>
      </c>
      <c r="AY1338" s="2" t="b">
        <f t="shared" si="49"/>
        <v>0</v>
      </c>
    </row>
    <row r="1339" spans="1:51" ht="16" x14ac:dyDescent="0.2">
      <c r="A1339" s="4" t="s">
        <v>8025</v>
      </c>
      <c r="B1339" s="2" t="s">
        <v>617</v>
      </c>
      <c r="E1339" s="2" t="s">
        <v>1463</v>
      </c>
      <c r="F1339" s="2">
        <v>15</v>
      </c>
      <c r="G1339" s="2" t="s">
        <v>3403</v>
      </c>
      <c r="H1339" s="2" t="s">
        <v>3403</v>
      </c>
      <c r="I1339" s="2" t="s">
        <v>7974</v>
      </c>
      <c r="J1339" s="2" t="s">
        <v>8026</v>
      </c>
      <c r="K1339" s="7" t="s">
        <v>8027</v>
      </c>
      <c r="L1339" s="2" t="s">
        <v>1473</v>
      </c>
      <c r="M1339" s="2" t="s">
        <v>1528</v>
      </c>
      <c r="N1339" s="2" t="s">
        <v>6666</v>
      </c>
      <c r="O1339" s="2" t="s">
        <v>3428</v>
      </c>
      <c r="P1339" s="2" t="s">
        <v>8028</v>
      </c>
      <c r="Q1339" s="2" t="s">
        <v>8029</v>
      </c>
      <c r="R1339" s="2" t="s">
        <v>8030</v>
      </c>
      <c r="AD1339" s="2" t="s">
        <v>8031</v>
      </c>
      <c r="AE1339" s="2" t="s">
        <v>8032</v>
      </c>
      <c r="AF1339" s="6" t="s">
        <v>1477</v>
      </c>
      <c r="AG1339" s="6" t="s">
        <v>1479</v>
      </c>
      <c r="AH1339" s="6" t="s">
        <v>1682</v>
      </c>
      <c r="AI1339" s="6" t="s">
        <v>1477</v>
      </c>
      <c r="AJ1339" s="6" t="s">
        <v>1477</v>
      </c>
      <c r="AK1339" s="6" t="s">
        <v>1477</v>
      </c>
      <c r="AL1339" s="6" t="s">
        <v>1477</v>
      </c>
      <c r="AM1339" s="6" t="s">
        <v>1477</v>
      </c>
      <c r="AN1339" s="6" t="s">
        <v>1477</v>
      </c>
      <c r="AO1339" s="6" t="s">
        <v>1477</v>
      </c>
      <c r="AP1339" s="6" t="s">
        <v>1480</v>
      </c>
      <c r="AQ1339" s="6" t="s">
        <v>1480</v>
      </c>
      <c r="AR1339" s="6" t="s">
        <v>1524</v>
      </c>
      <c r="AS1339" s="6" t="s">
        <v>1480</v>
      </c>
      <c r="AT1339" s="2" t="b">
        <f t="shared" si="45"/>
        <v>0</v>
      </c>
      <c r="AU1339" s="2" t="b">
        <f t="shared" si="50"/>
        <v>0</v>
      </c>
      <c r="AV1339" s="8" t="b">
        <f t="shared" si="46"/>
        <v>1</v>
      </c>
      <c r="AW1339" s="2" t="b">
        <f t="shared" si="47"/>
        <v>1</v>
      </c>
      <c r="AX1339" s="2" t="b">
        <f t="shared" si="48"/>
        <v>0</v>
      </c>
      <c r="AY1339" s="2" t="b">
        <f t="shared" si="49"/>
        <v>0</v>
      </c>
    </row>
    <row r="1340" spans="1:51" ht="16" x14ac:dyDescent="0.2">
      <c r="A1340" s="4" t="s">
        <v>8033</v>
      </c>
      <c r="B1340" s="2" t="s">
        <v>622</v>
      </c>
      <c r="E1340" s="2" t="s">
        <v>1463</v>
      </c>
      <c r="F1340" s="2">
        <v>15</v>
      </c>
      <c r="G1340" s="2" t="s">
        <v>3403</v>
      </c>
      <c r="H1340" s="2" t="s">
        <v>3403</v>
      </c>
      <c r="I1340" s="2" t="s">
        <v>7974</v>
      </c>
      <c r="J1340" s="2" t="s">
        <v>8026</v>
      </c>
      <c r="K1340" s="7" t="s">
        <v>8027</v>
      </c>
      <c r="L1340" s="2" t="s">
        <v>1473</v>
      </c>
      <c r="M1340" s="2" t="s">
        <v>1528</v>
      </c>
      <c r="N1340" s="2" t="s">
        <v>3541</v>
      </c>
      <c r="O1340" s="2" t="s">
        <v>3542</v>
      </c>
      <c r="P1340" s="2" t="s">
        <v>8034</v>
      </c>
      <c r="Q1340" s="2" t="s">
        <v>8035</v>
      </c>
      <c r="AD1340" s="2" t="s">
        <v>8036</v>
      </c>
      <c r="AE1340" s="2" t="s">
        <v>8037</v>
      </c>
      <c r="AF1340" s="6" t="s">
        <v>1477</v>
      </c>
      <c r="AG1340" s="6" t="s">
        <v>1512</v>
      </c>
      <c r="AH1340" s="6" t="s">
        <v>1480</v>
      </c>
      <c r="AI1340" s="6" t="s">
        <v>1477</v>
      </c>
      <c r="AJ1340" s="6" t="s">
        <v>1477</v>
      </c>
      <c r="AK1340" s="6" t="s">
        <v>1477</v>
      </c>
      <c r="AL1340" s="6" t="s">
        <v>1477</v>
      </c>
      <c r="AM1340" s="6" t="s">
        <v>1477</v>
      </c>
      <c r="AN1340" s="6" t="s">
        <v>1477</v>
      </c>
      <c r="AO1340" s="6" t="s">
        <v>1477</v>
      </c>
      <c r="AP1340" s="6" t="s">
        <v>1478</v>
      </c>
      <c r="AQ1340" s="6" t="s">
        <v>1496</v>
      </c>
      <c r="AR1340" s="6" t="s">
        <v>1512</v>
      </c>
      <c r="AS1340" s="6" t="s">
        <v>1478</v>
      </c>
      <c r="AT1340" s="2" t="b">
        <f t="shared" si="45"/>
        <v>0</v>
      </c>
      <c r="AU1340" s="2" t="b">
        <f t="shared" si="50"/>
        <v>0</v>
      </c>
      <c r="AV1340" s="8" t="b">
        <f t="shared" si="46"/>
        <v>1</v>
      </c>
      <c r="AW1340" s="2" t="b">
        <f t="shared" si="47"/>
        <v>1</v>
      </c>
      <c r="AX1340" s="2" t="b">
        <f t="shared" si="48"/>
        <v>0</v>
      </c>
      <c r="AY1340" s="2" t="b">
        <f t="shared" si="49"/>
        <v>0</v>
      </c>
    </row>
    <row r="1341" spans="1:51" ht="16" x14ac:dyDescent="0.2">
      <c r="A1341" s="4" t="s">
        <v>8038</v>
      </c>
      <c r="B1341" s="2" t="s">
        <v>781</v>
      </c>
      <c r="E1341" s="2" t="s">
        <v>1463</v>
      </c>
      <c r="F1341" s="2">
        <v>15</v>
      </c>
      <c r="G1341" s="2" t="s">
        <v>3403</v>
      </c>
      <c r="H1341" s="2" t="s">
        <v>3403</v>
      </c>
      <c r="I1341" s="2" t="s">
        <v>7974</v>
      </c>
      <c r="J1341" s="2" t="s">
        <v>8026</v>
      </c>
      <c r="K1341" s="7" t="s">
        <v>8027</v>
      </c>
      <c r="L1341" s="2" t="s">
        <v>1473</v>
      </c>
      <c r="M1341" s="2" t="s">
        <v>1528</v>
      </c>
      <c r="N1341" s="2" t="s">
        <v>3855</v>
      </c>
      <c r="O1341" s="2" t="s">
        <v>3428</v>
      </c>
      <c r="P1341" s="2" t="s">
        <v>8039</v>
      </c>
      <c r="Q1341" s="2" t="s">
        <v>8040</v>
      </c>
      <c r="AE1341" s="2" t="s">
        <v>8041</v>
      </c>
      <c r="AF1341" s="6" t="s">
        <v>1477</v>
      </c>
      <c r="AG1341" s="6" t="s">
        <v>2084</v>
      </c>
      <c r="AH1341" s="6" t="s">
        <v>1484</v>
      </c>
      <c r="AI1341" s="6" t="s">
        <v>1477</v>
      </c>
      <c r="AJ1341" s="6" t="s">
        <v>1477</v>
      </c>
      <c r="AK1341" s="6" t="s">
        <v>1477</v>
      </c>
      <c r="AL1341" s="6" t="s">
        <v>1477</v>
      </c>
      <c r="AM1341" s="6" t="s">
        <v>1477</v>
      </c>
      <c r="AN1341" s="6" t="s">
        <v>1477</v>
      </c>
      <c r="AO1341" s="6" t="s">
        <v>1477</v>
      </c>
      <c r="AP1341" s="6" t="s">
        <v>1478</v>
      </c>
      <c r="AQ1341" s="6" t="s">
        <v>1566</v>
      </c>
      <c r="AR1341" s="6" t="s">
        <v>1496</v>
      </c>
      <c r="AS1341" s="6" t="s">
        <v>1480</v>
      </c>
      <c r="AT1341" s="2" t="b">
        <f t="shared" si="45"/>
        <v>0</v>
      </c>
      <c r="AU1341" s="2" t="b">
        <f t="shared" si="50"/>
        <v>0</v>
      </c>
      <c r="AV1341" s="8" t="b">
        <f t="shared" si="46"/>
        <v>1</v>
      </c>
      <c r="AW1341" s="2" t="b">
        <f t="shared" si="47"/>
        <v>1</v>
      </c>
      <c r="AX1341" s="2" t="b">
        <f t="shared" si="48"/>
        <v>0</v>
      </c>
      <c r="AY1341" s="2" t="b">
        <f t="shared" si="49"/>
        <v>0</v>
      </c>
    </row>
    <row r="1342" spans="1:51" ht="16" x14ac:dyDescent="0.2">
      <c r="A1342" s="4" t="s">
        <v>8042</v>
      </c>
      <c r="B1342" s="2" t="s">
        <v>953</v>
      </c>
      <c r="E1342" s="2" t="s">
        <v>1463</v>
      </c>
      <c r="F1342" s="2">
        <v>15</v>
      </c>
      <c r="G1342" s="2" t="s">
        <v>3403</v>
      </c>
      <c r="H1342" s="2" t="s">
        <v>3403</v>
      </c>
      <c r="I1342" s="2" t="s">
        <v>7974</v>
      </c>
      <c r="J1342" s="2" t="s">
        <v>8026</v>
      </c>
      <c r="K1342" s="7" t="s">
        <v>8027</v>
      </c>
      <c r="L1342" s="2" t="s">
        <v>1473</v>
      </c>
      <c r="M1342" s="2" t="s">
        <v>1528</v>
      </c>
      <c r="N1342" s="2" t="s">
        <v>3427</v>
      </c>
      <c r="O1342" s="2" t="s">
        <v>3428</v>
      </c>
      <c r="P1342" s="2" t="s">
        <v>8043</v>
      </c>
      <c r="Q1342" s="2" t="s">
        <v>8044</v>
      </c>
      <c r="R1342" s="2" t="s">
        <v>8045</v>
      </c>
      <c r="AD1342" s="2" t="s">
        <v>8046</v>
      </c>
      <c r="AE1342" s="2" t="s">
        <v>8047</v>
      </c>
      <c r="AF1342" s="6" t="s">
        <v>1477</v>
      </c>
      <c r="AG1342" s="6" t="s">
        <v>2084</v>
      </c>
      <c r="AH1342" s="6" t="s">
        <v>1484</v>
      </c>
      <c r="AI1342" s="6" t="s">
        <v>1477</v>
      </c>
      <c r="AJ1342" s="6" t="s">
        <v>1477</v>
      </c>
      <c r="AK1342" s="6" t="s">
        <v>1477</v>
      </c>
      <c r="AL1342" s="6" t="s">
        <v>1477</v>
      </c>
      <c r="AM1342" s="6" t="s">
        <v>1477</v>
      </c>
      <c r="AN1342" s="6" t="s">
        <v>1477</v>
      </c>
      <c r="AO1342" s="6" t="s">
        <v>1477</v>
      </c>
      <c r="AP1342" s="6" t="s">
        <v>1478</v>
      </c>
      <c r="AQ1342" s="6" t="s">
        <v>1566</v>
      </c>
      <c r="AR1342" s="6" t="s">
        <v>1496</v>
      </c>
      <c r="AS1342" s="6" t="s">
        <v>1480</v>
      </c>
      <c r="AT1342" s="2" t="b">
        <f t="shared" si="45"/>
        <v>0</v>
      </c>
      <c r="AU1342" s="2" t="b">
        <f t="shared" si="50"/>
        <v>0</v>
      </c>
      <c r="AV1342" s="8" t="b">
        <f t="shared" si="46"/>
        <v>1</v>
      </c>
      <c r="AW1342" s="2" t="b">
        <f t="shared" si="47"/>
        <v>1</v>
      </c>
      <c r="AX1342" s="2" t="b">
        <f t="shared" si="48"/>
        <v>0</v>
      </c>
      <c r="AY1342" s="2" t="b">
        <f t="shared" si="49"/>
        <v>0</v>
      </c>
    </row>
    <row r="1343" spans="1:51" ht="16" x14ac:dyDescent="0.2">
      <c r="A1343" s="4" t="s">
        <v>8048</v>
      </c>
      <c r="B1343" s="2" t="s">
        <v>954</v>
      </c>
      <c r="E1343" s="2" t="s">
        <v>1463</v>
      </c>
      <c r="F1343" s="2">
        <v>15</v>
      </c>
      <c r="G1343" s="2" t="s">
        <v>3403</v>
      </c>
      <c r="H1343" s="2" t="s">
        <v>3403</v>
      </c>
      <c r="I1343" s="2" t="s">
        <v>7974</v>
      </c>
      <c r="J1343" s="2" t="s">
        <v>8026</v>
      </c>
      <c r="K1343" s="7" t="s">
        <v>8027</v>
      </c>
      <c r="L1343" s="2" t="s">
        <v>1473</v>
      </c>
      <c r="M1343" s="2" t="s">
        <v>1528</v>
      </c>
      <c r="N1343" s="2" t="s">
        <v>8049</v>
      </c>
      <c r="P1343" s="2" t="s">
        <v>8050</v>
      </c>
      <c r="Q1343" s="2" t="s">
        <v>8051</v>
      </c>
      <c r="AD1343" s="2" t="s">
        <v>8052</v>
      </c>
      <c r="AE1343" s="2" t="s">
        <v>8053</v>
      </c>
      <c r="AF1343" s="6" t="s">
        <v>1477</v>
      </c>
      <c r="AG1343" s="6" t="s">
        <v>1479</v>
      </c>
      <c r="AH1343" s="6" t="s">
        <v>1682</v>
      </c>
      <c r="AI1343" s="6" t="s">
        <v>1477</v>
      </c>
      <c r="AJ1343" s="6" t="s">
        <v>1477</v>
      </c>
      <c r="AK1343" s="6" t="s">
        <v>1477</v>
      </c>
      <c r="AL1343" s="6" t="s">
        <v>1477</v>
      </c>
      <c r="AM1343" s="6" t="s">
        <v>1477</v>
      </c>
      <c r="AN1343" s="6" t="s">
        <v>1477</v>
      </c>
      <c r="AO1343" s="6" t="s">
        <v>1477</v>
      </c>
      <c r="AP1343" s="6" t="s">
        <v>1480</v>
      </c>
      <c r="AQ1343" s="6" t="s">
        <v>1480</v>
      </c>
      <c r="AR1343" s="6" t="s">
        <v>1524</v>
      </c>
      <c r="AS1343" s="6" t="s">
        <v>1480</v>
      </c>
      <c r="AT1343" s="2" t="b">
        <f t="shared" si="45"/>
        <v>0</v>
      </c>
      <c r="AU1343" s="2" t="b">
        <f t="shared" si="50"/>
        <v>0</v>
      </c>
      <c r="AV1343" s="8" t="b">
        <f t="shared" si="46"/>
        <v>1</v>
      </c>
      <c r="AW1343" s="2" t="b">
        <f t="shared" si="47"/>
        <v>1</v>
      </c>
      <c r="AX1343" s="2" t="b">
        <f t="shared" si="48"/>
        <v>0</v>
      </c>
      <c r="AY1343" s="2" t="b">
        <f t="shared" si="49"/>
        <v>0</v>
      </c>
    </row>
    <row r="1344" spans="1:51" ht="16" x14ac:dyDescent="0.2">
      <c r="A1344" s="4" t="s">
        <v>8054</v>
      </c>
      <c r="B1344" s="2" t="s">
        <v>1316</v>
      </c>
      <c r="E1344" s="2" t="s">
        <v>1464</v>
      </c>
      <c r="F1344" s="2">
        <v>15</v>
      </c>
      <c r="G1344" s="2" t="s">
        <v>3403</v>
      </c>
      <c r="H1344" s="2" t="s">
        <v>3403</v>
      </c>
      <c r="I1344" s="2" t="s">
        <v>8055</v>
      </c>
      <c r="J1344" s="2" t="s">
        <v>8056</v>
      </c>
      <c r="K1344" s="7" t="s">
        <v>8057</v>
      </c>
      <c r="L1344" s="2" t="s">
        <v>1998</v>
      </c>
      <c r="M1344" s="2" t="s">
        <v>1983</v>
      </c>
      <c r="P1344" s="2" t="s">
        <v>8058</v>
      </c>
      <c r="Q1344" s="2" t="s">
        <v>8059</v>
      </c>
      <c r="R1344" s="2" t="s">
        <v>8060</v>
      </c>
      <c r="AD1344" s="2" t="s">
        <v>8061</v>
      </c>
      <c r="AE1344" s="2" t="s">
        <v>8062</v>
      </c>
      <c r="AF1344" s="6" t="s">
        <v>1477</v>
      </c>
      <c r="AG1344" s="6" t="s">
        <v>1478</v>
      </c>
      <c r="AH1344" s="6" t="s">
        <v>1480</v>
      </c>
      <c r="AI1344" s="6" t="s">
        <v>1477</v>
      </c>
      <c r="AJ1344" s="6" t="s">
        <v>1477</v>
      </c>
      <c r="AK1344" s="6" t="s">
        <v>1477</v>
      </c>
      <c r="AL1344" s="6" t="s">
        <v>1477</v>
      </c>
      <c r="AM1344" s="6" t="s">
        <v>1477</v>
      </c>
      <c r="AN1344" s="6" t="s">
        <v>1477</v>
      </c>
      <c r="AO1344" s="6" t="s">
        <v>1477</v>
      </c>
      <c r="AP1344" s="6" t="s">
        <v>1478</v>
      </c>
      <c r="AQ1344" s="6" t="s">
        <v>1479</v>
      </c>
      <c r="AR1344" s="6" t="s">
        <v>1477</v>
      </c>
      <c r="AS1344" s="6" t="s">
        <v>1477</v>
      </c>
      <c r="AT1344" s="2" t="b">
        <f t="shared" si="45"/>
        <v>0</v>
      </c>
      <c r="AU1344" s="2" t="b">
        <f t="shared" si="50"/>
        <v>0</v>
      </c>
      <c r="AV1344" s="8" t="b">
        <f t="shared" si="46"/>
        <v>1</v>
      </c>
      <c r="AW1344" s="2" t="b">
        <f t="shared" si="47"/>
        <v>0</v>
      </c>
      <c r="AX1344" s="2" t="b">
        <f t="shared" si="48"/>
        <v>1</v>
      </c>
      <c r="AY1344" s="2" t="b">
        <f t="shared" si="49"/>
        <v>0</v>
      </c>
    </row>
    <row r="1345" spans="1:51" ht="16" x14ac:dyDescent="0.2">
      <c r="A1345" s="4" t="s">
        <v>8063</v>
      </c>
      <c r="B1345" s="2" t="s">
        <v>1315</v>
      </c>
      <c r="D1345" s="2" t="s">
        <v>1465</v>
      </c>
      <c r="E1345" s="2" t="s">
        <v>1465</v>
      </c>
      <c r="F1345" s="2">
        <v>15</v>
      </c>
      <c r="G1345" s="2" t="s">
        <v>3403</v>
      </c>
      <c r="H1345" s="2" t="s">
        <v>3403</v>
      </c>
      <c r="I1345" s="2" t="s">
        <v>8055</v>
      </c>
      <c r="J1345" s="2" t="s">
        <v>8056</v>
      </c>
      <c r="K1345" s="7" t="s">
        <v>8057</v>
      </c>
      <c r="L1345" s="2" t="s">
        <v>1998</v>
      </c>
      <c r="M1345" s="2" t="s">
        <v>1983</v>
      </c>
      <c r="P1345" s="2" t="s">
        <v>8064</v>
      </c>
      <c r="Q1345" s="2" t="s">
        <v>8065</v>
      </c>
      <c r="R1345" s="2" t="s">
        <v>8066</v>
      </c>
      <c r="AD1345" s="2" t="s">
        <v>8067</v>
      </c>
      <c r="AE1345" s="2" t="s">
        <v>8068</v>
      </c>
      <c r="AF1345" s="6" t="s">
        <v>1477</v>
      </c>
      <c r="AG1345" s="6" t="s">
        <v>1496</v>
      </c>
      <c r="AH1345" s="6" t="s">
        <v>1480</v>
      </c>
      <c r="AI1345" s="6" t="s">
        <v>1477</v>
      </c>
      <c r="AJ1345" s="6" t="s">
        <v>1477</v>
      </c>
      <c r="AK1345" s="6" t="s">
        <v>1477</v>
      </c>
      <c r="AL1345" s="6" t="s">
        <v>1477</v>
      </c>
      <c r="AM1345" s="6" t="s">
        <v>1525</v>
      </c>
      <c r="AN1345" s="6" t="s">
        <v>1477</v>
      </c>
      <c r="AO1345" s="6" t="s">
        <v>1477</v>
      </c>
      <c r="AP1345" s="6" t="s">
        <v>1478</v>
      </c>
      <c r="AQ1345" s="6" t="s">
        <v>1479</v>
      </c>
      <c r="AR1345" s="6" t="s">
        <v>1477</v>
      </c>
      <c r="AS1345" s="6" t="s">
        <v>1477</v>
      </c>
      <c r="AT1345" s="2" t="b">
        <f t="shared" si="45"/>
        <v>0</v>
      </c>
      <c r="AU1345" s="2" t="b">
        <f t="shared" si="50"/>
        <v>0</v>
      </c>
      <c r="AV1345" s="8" t="b">
        <f t="shared" si="46"/>
        <v>0</v>
      </c>
      <c r="AW1345" s="2" t="b">
        <f t="shared" si="47"/>
        <v>0</v>
      </c>
      <c r="AX1345" s="2" t="b">
        <f t="shared" si="48"/>
        <v>0</v>
      </c>
      <c r="AY1345" s="2" t="b">
        <f t="shared" si="49"/>
        <v>1</v>
      </c>
    </row>
    <row r="1346" spans="1:51" ht="16" x14ac:dyDescent="0.2">
      <c r="A1346" s="4" t="s">
        <v>8069</v>
      </c>
      <c r="B1346" s="2" t="s">
        <v>1313</v>
      </c>
      <c r="E1346" s="2" t="s">
        <v>1463</v>
      </c>
      <c r="F1346" s="2">
        <v>15</v>
      </c>
      <c r="G1346" s="2" t="s">
        <v>3403</v>
      </c>
      <c r="H1346" s="2" t="s">
        <v>3403</v>
      </c>
      <c r="I1346" s="2" t="s">
        <v>8055</v>
      </c>
      <c r="J1346" s="2" t="s">
        <v>8056</v>
      </c>
      <c r="K1346" s="7" t="s">
        <v>8057</v>
      </c>
      <c r="L1346" s="2" t="s">
        <v>1998</v>
      </c>
      <c r="M1346" s="2" t="s">
        <v>1983</v>
      </c>
      <c r="P1346" s="2" t="s">
        <v>8070</v>
      </c>
      <c r="Q1346" s="2" t="s">
        <v>8071</v>
      </c>
      <c r="R1346" s="2" t="s">
        <v>8072</v>
      </c>
      <c r="AD1346" s="2" t="s">
        <v>8073</v>
      </c>
      <c r="AE1346" s="2" t="s">
        <v>8074</v>
      </c>
      <c r="AF1346" s="6" t="s">
        <v>1477</v>
      </c>
      <c r="AG1346" s="6" t="s">
        <v>2084</v>
      </c>
      <c r="AH1346" s="6" t="s">
        <v>1682</v>
      </c>
      <c r="AI1346" s="6" t="s">
        <v>1477</v>
      </c>
      <c r="AJ1346" s="6" t="s">
        <v>1477</v>
      </c>
      <c r="AK1346" s="6" t="s">
        <v>1477</v>
      </c>
      <c r="AL1346" s="6" t="s">
        <v>1477</v>
      </c>
      <c r="AM1346" s="6" t="s">
        <v>1477</v>
      </c>
      <c r="AN1346" s="6" t="s">
        <v>1477</v>
      </c>
      <c r="AO1346" s="6" t="s">
        <v>1477</v>
      </c>
      <c r="AP1346" s="6" t="s">
        <v>1478</v>
      </c>
      <c r="AQ1346" s="6" t="s">
        <v>2084</v>
      </c>
      <c r="AR1346" s="6" t="s">
        <v>1535</v>
      </c>
      <c r="AS1346" s="6" t="s">
        <v>1480</v>
      </c>
      <c r="AT1346" s="2" t="b">
        <f t="shared" si="45"/>
        <v>0</v>
      </c>
      <c r="AU1346" s="2" t="b">
        <f t="shared" si="50"/>
        <v>0</v>
      </c>
      <c r="AV1346" s="8" t="b">
        <f t="shared" si="46"/>
        <v>1</v>
      </c>
      <c r="AW1346" s="2" t="b">
        <f t="shared" si="47"/>
        <v>1</v>
      </c>
      <c r="AX1346" s="2" t="b">
        <f t="shared" si="48"/>
        <v>0</v>
      </c>
      <c r="AY1346" s="2" t="b">
        <f t="shared" si="49"/>
        <v>0</v>
      </c>
    </row>
    <row r="1347" spans="1:51" ht="16" x14ac:dyDescent="0.2">
      <c r="A1347" s="4" t="s">
        <v>8075</v>
      </c>
      <c r="B1347" s="2" t="s">
        <v>1314</v>
      </c>
      <c r="E1347" s="2" t="s">
        <v>1463</v>
      </c>
      <c r="F1347" s="2">
        <v>15</v>
      </c>
      <c r="G1347" s="2" t="s">
        <v>3403</v>
      </c>
      <c r="H1347" s="2" t="s">
        <v>3403</v>
      </c>
      <c r="I1347" s="2" t="s">
        <v>8055</v>
      </c>
      <c r="J1347" s="2" t="s">
        <v>8056</v>
      </c>
      <c r="K1347" s="7" t="s">
        <v>8057</v>
      </c>
      <c r="L1347" s="2" t="s">
        <v>1998</v>
      </c>
      <c r="M1347" s="2" t="s">
        <v>1983</v>
      </c>
      <c r="P1347" s="2" t="s">
        <v>8076</v>
      </c>
      <c r="Q1347" s="2" t="s">
        <v>8077</v>
      </c>
      <c r="R1347" s="2" t="s">
        <v>8078</v>
      </c>
      <c r="AD1347" s="2" t="s">
        <v>8079</v>
      </c>
      <c r="AE1347" s="2" t="s">
        <v>8080</v>
      </c>
      <c r="AF1347" s="6" t="s">
        <v>1477</v>
      </c>
      <c r="AG1347" s="6" t="s">
        <v>2084</v>
      </c>
      <c r="AH1347" s="6" t="s">
        <v>1682</v>
      </c>
      <c r="AI1347" s="6" t="s">
        <v>1477</v>
      </c>
      <c r="AJ1347" s="6" t="s">
        <v>1477</v>
      </c>
      <c r="AK1347" s="6" t="s">
        <v>1477</v>
      </c>
      <c r="AL1347" s="6" t="s">
        <v>1477</v>
      </c>
      <c r="AM1347" s="6" t="s">
        <v>1477</v>
      </c>
      <c r="AN1347" s="6" t="s">
        <v>1477</v>
      </c>
      <c r="AO1347" s="6" t="s">
        <v>1477</v>
      </c>
      <c r="AP1347" s="6" t="s">
        <v>1478</v>
      </c>
      <c r="AQ1347" s="6" t="s">
        <v>2084</v>
      </c>
      <c r="AR1347" s="6" t="s">
        <v>1566</v>
      </c>
      <c r="AS1347" s="6" t="s">
        <v>1535</v>
      </c>
      <c r="AT1347" s="2" t="b">
        <f t="shared" si="45"/>
        <v>0</v>
      </c>
      <c r="AU1347" s="2" t="b">
        <f t="shared" ref="AU1347:AU1410" si="51">AND(AT1347,_xlfn.XOR(AP1347="C",AQ1347="C)"))</f>
        <v>0</v>
      </c>
      <c r="AV1347" s="8" t="b">
        <f t="shared" si="46"/>
        <v>1</v>
      </c>
      <c r="AW1347" s="2" t="b">
        <f t="shared" si="47"/>
        <v>1</v>
      </c>
      <c r="AX1347" s="2" t="b">
        <f t="shared" si="48"/>
        <v>0</v>
      </c>
      <c r="AY1347" s="2" t="b">
        <f t="shared" si="49"/>
        <v>0</v>
      </c>
    </row>
    <row r="1348" spans="1:51" ht="16" x14ac:dyDescent="0.2">
      <c r="A1348" s="4" t="s">
        <v>8081</v>
      </c>
      <c r="B1348" s="2" t="s">
        <v>807</v>
      </c>
      <c r="C1348" s="2">
        <v>6</v>
      </c>
      <c r="D1348" s="2" t="s">
        <v>1464</v>
      </c>
      <c r="E1348" s="2" t="s">
        <v>1464</v>
      </c>
      <c r="F1348" s="2">
        <v>15</v>
      </c>
      <c r="G1348" s="2" t="s">
        <v>3403</v>
      </c>
      <c r="H1348" s="2" t="s">
        <v>3403</v>
      </c>
      <c r="I1348" s="2" t="s">
        <v>8082</v>
      </c>
      <c r="J1348" s="2" t="s">
        <v>8083</v>
      </c>
      <c r="K1348" s="7" t="s">
        <v>8084</v>
      </c>
      <c r="L1348" s="2" t="s">
        <v>1473</v>
      </c>
      <c r="M1348" s="2" t="s">
        <v>1528</v>
      </c>
      <c r="N1348" s="2" t="s">
        <v>8085</v>
      </c>
      <c r="O1348" s="2" t="s">
        <v>3542</v>
      </c>
      <c r="P1348" s="2" t="s">
        <v>8086</v>
      </c>
      <c r="Q1348" s="2" t="s">
        <v>8087</v>
      </c>
      <c r="R1348" s="2" t="s">
        <v>8088</v>
      </c>
      <c r="T1348" s="7" t="s">
        <v>8089</v>
      </c>
      <c r="Y1348" s="2" t="s">
        <v>5505</v>
      </c>
      <c r="AD1348" s="2" t="s">
        <v>8090</v>
      </c>
      <c r="AE1348" s="2" t="s">
        <v>8091</v>
      </c>
      <c r="AF1348" s="6" t="s">
        <v>1477</v>
      </c>
      <c r="AG1348" s="6" t="s">
        <v>1478</v>
      </c>
      <c r="AH1348" s="6" t="s">
        <v>1480</v>
      </c>
      <c r="AI1348" s="6" t="s">
        <v>1477</v>
      </c>
      <c r="AJ1348" s="6" t="s">
        <v>1477</v>
      </c>
      <c r="AK1348" s="6" t="s">
        <v>1477</v>
      </c>
      <c r="AL1348" s="6" t="s">
        <v>1477</v>
      </c>
      <c r="AM1348" s="6" t="s">
        <v>1477</v>
      </c>
      <c r="AN1348" s="6" t="s">
        <v>1477</v>
      </c>
      <c r="AO1348" s="6" t="s">
        <v>1477</v>
      </c>
      <c r="AP1348" s="6" t="s">
        <v>1478</v>
      </c>
      <c r="AQ1348" s="6" t="s">
        <v>1508</v>
      </c>
      <c r="AR1348" s="6" t="s">
        <v>1477</v>
      </c>
      <c r="AS1348" s="6" t="s">
        <v>1477</v>
      </c>
      <c r="AT1348" s="2" t="b">
        <f t="shared" si="45"/>
        <v>0</v>
      </c>
      <c r="AU1348" s="2" t="b">
        <f t="shared" si="51"/>
        <v>0</v>
      </c>
      <c r="AV1348" s="8" t="b">
        <f t="shared" si="46"/>
        <v>1</v>
      </c>
      <c r="AW1348" s="2" t="b">
        <f t="shared" si="47"/>
        <v>0</v>
      </c>
      <c r="AX1348" s="2" t="b">
        <f t="shared" si="48"/>
        <v>1</v>
      </c>
      <c r="AY1348" s="2" t="b">
        <f t="shared" si="49"/>
        <v>0</v>
      </c>
    </row>
    <row r="1349" spans="1:51" ht="16" x14ac:dyDescent="0.2">
      <c r="A1349" s="4" t="s">
        <v>8092</v>
      </c>
      <c r="B1349" s="2" t="s">
        <v>830</v>
      </c>
      <c r="E1349" s="2" t="s">
        <v>1463</v>
      </c>
      <c r="F1349" s="2">
        <v>15</v>
      </c>
      <c r="G1349" s="2" t="s">
        <v>3403</v>
      </c>
      <c r="H1349" s="2" t="s">
        <v>3403</v>
      </c>
      <c r="I1349" s="2" t="s">
        <v>8082</v>
      </c>
      <c r="J1349" s="2" t="s">
        <v>8083</v>
      </c>
      <c r="K1349" s="7" t="s">
        <v>8084</v>
      </c>
      <c r="L1349" s="2" t="s">
        <v>1473</v>
      </c>
      <c r="M1349" s="2" t="s">
        <v>1528</v>
      </c>
      <c r="N1349" s="2" t="s">
        <v>3427</v>
      </c>
      <c r="O1349" s="2" t="s">
        <v>3428</v>
      </c>
      <c r="P1349" s="2" t="s">
        <v>8093</v>
      </c>
      <c r="Q1349" s="2" t="s">
        <v>8094</v>
      </c>
      <c r="AD1349" s="2" t="s">
        <v>8095</v>
      </c>
      <c r="AE1349" s="2" t="s">
        <v>8096</v>
      </c>
      <c r="AF1349" s="6" t="s">
        <v>1477</v>
      </c>
      <c r="AG1349" s="6" t="s">
        <v>2084</v>
      </c>
      <c r="AH1349" s="6" t="s">
        <v>1682</v>
      </c>
      <c r="AI1349" s="6" t="s">
        <v>1477</v>
      </c>
      <c r="AJ1349" s="6" t="s">
        <v>1477</v>
      </c>
      <c r="AK1349" s="6" t="s">
        <v>1477</v>
      </c>
      <c r="AL1349" s="6" t="s">
        <v>1477</v>
      </c>
      <c r="AM1349" s="6" t="s">
        <v>1477</v>
      </c>
      <c r="AN1349" s="6" t="s">
        <v>1477</v>
      </c>
      <c r="AO1349" s="6" t="s">
        <v>1477</v>
      </c>
      <c r="AP1349" s="6" t="s">
        <v>1478</v>
      </c>
      <c r="AQ1349" s="6" t="s">
        <v>2084</v>
      </c>
      <c r="AR1349" s="6" t="s">
        <v>1496</v>
      </c>
      <c r="AS1349" s="6" t="s">
        <v>1480</v>
      </c>
      <c r="AT1349" s="2" t="b">
        <f t="shared" si="45"/>
        <v>0</v>
      </c>
      <c r="AU1349" s="2" t="b">
        <f t="shared" si="51"/>
        <v>0</v>
      </c>
      <c r="AV1349" s="8" t="b">
        <f t="shared" si="46"/>
        <v>1</v>
      </c>
      <c r="AW1349" s="2" t="b">
        <f t="shared" si="47"/>
        <v>1</v>
      </c>
      <c r="AX1349" s="2" t="b">
        <f t="shared" si="48"/>
        <v>0</v>
      </c>
      <c r="AY1349" s="2" t="b">
        <f t="shared" si="49"/>
        <v>0</v>
      </c>
    </row>
    <row r="1350" spans="1:51" ht="16" x14ac:dyDescent="0.2">
      <c r="A1350" s="4" t="s">
        <v>8097</v>
      </c>
      <c r="B1350" s="2" t="s">
        <v>609</v>
      </c>
      <c r="E1350" s="2" t="s">
        <v>1463</v>
      </c>
      <c r="F1350" s="2">
        <v>15</v>
      </c>
      <c r="G1350" s="2" t="s">
        <v>3403</v>
      </c>
      <c r="H1350" s="2" t="s">
        <v>3403</v>
      </c>
      <c r="I1350" s="2" t="s">
        <v>8082</v>
      </c>
      <c r="J1350" s="2" t="s">
        <v>8098</v>
      </c>
      <c r="K1350" s="7" t="s">
        <v>8099</v>
      </c>
      <c r="L1350" s="2" t="s">
        <v>1473</v>
      </c>
      <c r="M1350" s="2" t="s">
        <v>1528</v>
      </c>
      <c r="N1350" s="2" t="s">
        <v>3427</v>
      </c>
      <c r="O1350" s="2" t="s">
        <v>3428</v>
      </c>
      <c r="P1350" s="2" t="s">
        <v>8100</v>
      </c>
      <c r="Q1350" s="2" t="s">
        <v>8101</v>
      </c>
      <c r="R1350" s="2" t="s">
        <v>8102</v>
      </c>
      <c r="AD1350" s="2" t="s">
        <v>8103</v>
      </c>
      <c r="AE1350" s="2" t="s">
        <v>8104</v>
      </c>
      <c r="AF1350" s="6" t="s">
        <v>1477</v>
      </c>
      <c r="AG1350" s="6" t="s">
        <v>2084</v>
      </c>
      <c r="AH1350" s="6" t="s">
        <v>1682</v>
      </c>
      <c r="AI1350" s="6" t="s">
        <v>1477</v>
      </c>
      <c r="AJ1350" s="6" t="s">
        <v>1477</v>
      </c>
      <c r="AK1350" s="6" t="s">
        <v>1477</v>
      </c>
      <c r="AL1350" s="6" t="s">
        <v>1477</v>
      </c>
      <c r="AM1350" s="6" t="s">
        <v>1477</v>
      </c>
      <c r="AN1350" s="6" t="s">
        <v>1477</v>
      </c>
      <c r="AO1350" s="6" t="s">
        <v>1477</v>
      </c>
      <c r="AP1350" s="6" t="s">
        <v>1478</v>
      </c>
      <c r="AQ1350" s="6" t="s">
        <v>2084</v>
      </c>
      <c r="AR1350" s="6" t="s">
        <v>1496</v>
      </c>
      <c r="AS1350" s="6" t="s">
        <v>1480</v>
      </c>
      <c r="AT1350" s="2" t="b">
        <f t="shared" si="45"/>
        <v>0</v>
      </c>
      <c r="AU1350" s="2" t="b">
        <f t="shared" si="51"/>
        <v>0</v>
      </c>
      <c r="AV1350" s="8" t="b">
        <f t="shared" si="46"/>
        <v>1</v>
      </c>
      <c r="AW1350" s="2" t="b">
        <f t="shared" si="47"/>
        <v>1</v>
      </c>
      <c r="AX1350" s="2" t="b">
        <f t="shared" si="48"/>
        <v>0</v>
      </c>
      <c r="AY1350" s="2" t="b">
        <f t="shared" si="49"/>
        <v>0</v>
      </c>
    </row>
    <row r="1351" spans="1:51" ht="16" x14ac:dyDescent="0.2">
      <c r="A1351" s="4" t="s">
        <v>8105</v>
      </c>
      <c r="B1351" s="2" t="s">
        <v>1392</v>
      </c>
      <c r="E1351" s="2" t="s">
        <v>1464</v>
      </c>
      <c r="F1351" s="2">
        <v>15</v>
      </c>
      <c r="G1351" s="2" t="s">
        <v>3403</v>
      </c>
      <c r="H1351" s="2" t="s">
        <v>3403</v>
      </c>
      <c r="I1351" s="2" t="s">
        <v>8082</v>
      </c>
      <c r="J1351" s="2" t="s">
        <v>8106</v>
      </c>
      <c r="K1351" s="7" t="s">
        <v>8107</v>
      </c>
      <c r="L1351" s="2" t="s">
        <v>3435</v>
      </c>
      <c r="M1351" s="2" t="s">
        <v>1983</v>
      </c>
      <c r="P1351" s="2" t="s">
        <v>8108</v>
      </c>
      <c r="Q1351" s="2" t="s">
        <v>8109</v>
      </c>
      <c r="R1351" s="2" t="s">
        <v>8110</v>
      </c>
      <c r="T1351" s="7" t="s">
        <v>8111</v>
      </c>
      <c r="Y1351" s="2" t="s">
        <v>3448</v>
      </c>
      <c r="AD1351" s="2" t="s">
        <v>8112</v>
      </c>
      <c r="AE1351" s="2" t="s">
        <v>8113</v>
      </c>
      <c r="AF1351" s="6" t="s">
        <v>1477</v>
      </c>
      <c r="AG1351" s="6" t="s">
        <v>1512</v>
      </c>
      <c r="AH1351" s="6" t="s">
        <v>1480</v>
      </c>
      <c r="AI1351" s="6" t="s">
        <v>1477</v>
      </c>
      <c r="AJ1351" s="6" t="s">
        <v>1477</v>
      </c>
      <c r="AK1351" s="6" t="s">
        <v>1477</v>
      </c>
      <c r="AL1351" s="6" t="s">
        <v>1477</v>
      </c>
      <c r="AM1351" s="6" t="s">
        <v>1477</v>
      </c>
      <c r="AN1351" s="6" t="s">
        <v>1477</v>
      </c>
      <c r="AO1351" s="6" t="s">
        <v>1477</v>
      </c>
      <c r="AP1351" s="6" t="s">
        <v>1478</v>
      </c>
      <c r="AQ1351" s="6" t="s">
        <v>1566</v>
      </c>
      <c r="AR1351" s="6" t="s">
        <v>1477</v>
      </c>
      <c r="AS1351" s="6" t="s">
        <v>1477</v>
      </c>
      <c r="AT1351" s="2" t="b">
        <f t="shared" si="45"/>
        <v>0</v>
      </c>
      <c r="AU1351" s="2" t="b">
        <f t="shared" si="51"/>
        <v>0</v>
      </c>
      <c r="AV1351" s="8" t="b">
        <f t="shared" si="46"/>
        <v>1</v>
      </c>
      <c r="AW1351" s="2" t="b">
        <f t="shared" si="47"/>
        <v>0</v>
      </c>
      <c r="AX1351" s="2" t="b">
        <f t="shared" si="48"/>
        <v>1</v>
      </c>
      <c r="AY1351" s="2" t="b">
        <f t="shared" si="49"/>
        <v>0</v>
      </c>
    </row>
    <row r="1352" spans="1:51" ht="16" x14ac:dyDescent="0.2">
      <c r="A1352" s="4" t="s">
        <v>8114</v>
      </c>
      <c r="B1352" s="2" t="s">
        <v>1328</v>
      </c>
      <c r="E1352" s="2" t="s">
        <v>1464</v>
      </c>
      <c r="F1352" s="2">
        <v>15</v>
      </c>
      <c r="G1352" s="2" t="s">
        <v>3403</v>
      </c>
      <c r="H1352" s="2" t="s">
        <v>3403</v>
      </c>
      <c r="I1352" s="2" t="s">
        <v>8115</v>
      </c>
      <c r="J1352" s="2" t="s">
        <v>8116</v>
      </c>
      <c r="K1352" s="7" t="s">
        <v>8117</v>
      </c>
      <c r="L1352" s="2" t="s">
        <v>3435</v>
      </c>
      <c r="M1352" s="2" t="s">
        <v>1983</v>
      </c>
      <c r="P1352" s="2" t="s">
        <v>8118</v>
      </c>
      <c r="Q1352" s="2" t="s">
        <v>8119</v>
      </c>
      <c r="R1352" s="2" t="s">
        <v>8120</v>
      </c>
      <c r="T1352" s="7" t="s">
        <v>8121</v>
      </c>
      <c r="Y1352" s="2" t="s">
        <v>3546</v>
      </c>
      <c r="AD1352" s="2" t="s">
        <v>8122</v>
      </c>
      <c r="AE1352" s="2" t="s">
        <v>8123</v>
      </c>
      <c r="AF1352" s="6" t="s">
        <v>1477</v>
      </c>
      <c r="AG1352" s="6" t="s">
        <v>1512</v>
      </c>
      <c r="AH1352" s="6" t="s">
        <v>1682</v>
      </c>
      <c r="AI1352" s="6" t="s">
        <v>1477</v>
      </c>
      <c r="AJ1352" s="6" t="s">
        <v>1477</v>
      </c>
      <c r="AK1352" s="6" t="s">
        <v>1477</v>
      </c>
      <c r="AL1352" s="6" t="s">
        <v>1477</v>
      </c>
      <c r="AM1352" s="6" t="s">
        <v>1477</v>
      </c>
      <c r="AN1352" s="6" t="s">
        <v>1477</v>
      </c>
      <c r="AO1352" s="6" t="s">
        <v>1477</v>
      </c>
      <c r="AP1352" s="6" t="s">
        <v>1478</v>
      </c>
      <c r="AQ1352" s="6" t="s">
        <v>1484</v>
      </c>
      <c r="AR1352" s="6" t="s">
        <v>1477</v>
      </c>
      <c r="AS1352" s="6" t="s">
        <v>1477</v>
      </c>
      <c r="AT1352" s="2" t="b">
        <f t="shared" si="45"/>
        <v>0</v>
      </c>
      <c r="AU1352" s="2" t="b">
        <f t="shared" si="51"/>
        <v>0</v>
      </c>
      <c r="AV1352" s="8" t="b">
        <f t="shared" si="46"/>
        <v>1</v>
      </c>
      <c r="AW1352" s="2" t="b">
        <f t="shared" si="47"/>
        <v>0</v>
      </c>
      <c r="AX1352" s="2" t="b">
        <f t="shared" si="48"/>
        <v>1</v>
      </c>
      <c r="AY1352" s="2" t="b">
        <f t="shared" si="49"/>
        <v>0</v>
      </c>
    </row>
    <row r="1353" spans="1:51" ht="16" x14ac:dyDescent="0.2">
      <c r="A1353" s="4" t="s">
        <v>8124</v>
      </c>
      <c r="B1353" s="2" t="s">
        <v>1339</v>
      </c>
      <c r="E1353" s="2" t="s">
        <v>1464</v>
      </c>
      <c r="F1353" s="2">
        <v>15</v>
      </c>
      <c r="G1353" s="2" t="s">
        <v>3403</v>
      </c>
      <c r="H1353" s="2" t="s">
        <v>3403</v>
      </c>
      <c r="I1353" s="2" t="s">
        <v>8115</v>
      </c>
      <c r="J1353" s="2" t="s">
        <v>8116</v>
      </c>
      <c r="K1353" s="7" t="s">
        <v>8117</v>
      </c>
      <c r="L1353" s="2" t="s">
        <v>3435</v>
      </c>
      <c r="M1353" s="2" t="s">
        <v>1983</v>
      </c>
      <c r="P1353" s="2" t="s">
        <v>8125</v>
      </c>
      <c r="Q1353" s="2" t="s">
        <v>8126</v>
      </c>
      <c r="R1353" s="2" t="s">
        <v>8127</v>
      </c>
      <c r="T1353" s="7" t="s">
        <v>8128</v>
      </c>
      <c r="Y1353" s="2" t="s">
        <v>5014</v>
      </c>
      <c r="AD1353" s="2" t="s">
        <v>8129</v>
      </c>
      <c r="AE1353" s="2" t="s">
        <v>8130</v>
      </c>
      <c r="AF1353" s="6" t="s">
        <v>1477</v>
      </c>
      <c r="AG1353" s="6" t="s">
        <v>1512</v>
      </c>
      <c r="AH1353" s="6" t="s">
        <v>1480</v>
      </c>
      <c r="AI1353" s="6" t="s">
        <v>1477</v>
      </c>
      <c r="AJ1353" s="6" t="s">
        <v>1477</v>
      </c>
      <c r="AK1353" s="6" t="s">
        <v>1477</v>
      </c>
      <c r="AL1353" s="6" t="s">
        <v>1477</v>
      </c>
      <c r="AM1353" s="6" t="s">
        <v>1477</v>
      </c>
      <c r="AN1353" s="6" t="s">
        <v>1477</v>
      </c>
      <c r="AO1353" s="6" t="s">
        <v>1477</v>
      </c>
      <c r="AP1353" s="6" t="s">
        <v>1535</v>
      </c>
      <c r="AQ1353" s="6" t="s">
        <v>1508</v>
      </c>
      <c r="AR1353" s="6" t="s">
        <v>1477</v>
      </c>
      <c r="AS1353" s="6" t="s">
        <v>1477</v>
      </c>
      <c r="AT1353" s="2" t="b">
        <f t="shared" si="45"/>
        <v>0</v>
      </c>
      <c r="AU1353" s="2" t="b">
        <f t="shared" si="51"/>
        <v>0</v>
      </c>
      <c r="AV1353" s="8" t="b">
        <f t="shared" si="46"/>
        <v>1</v>
      </c>
      <c r="AW1353" s="2" t="b">
        <f t="shared" si="47"/>
        <v>0</v>
      </c>
      <c r="AX1353" s="2" t="b">
        <f t="shared" si="48"/>
        <v>1</v>
      </c>
      <c r="AY1353" s="2" t="b">
        <f t="shared" si="49"/>
        <v>0</v>
      </c>
    </row>
    <row r="1354" spans="1:51" ht="16" x14ac:dyDescent="0.2">
      <c r="A1354" s="4" t="s">
        <v>8131</v>
      </c>
      <c r="B1354" s="2" t="s">
        <v>1340</v>
      </c>
      <c r="E1354" s="2" t="s">
        <v>1464</v>
      </c>
      <c r="F1354" s="2">
        <v>15</v>
      </c>
      <c r="G1354" s="2" t="s">
        <v>3403</v>
      </c>
      <c r="H1354" s="2" t="s">
        <v>3403</v>
      </c>
      <c r="I1354" s="2" t="s">
        <v>8115</v>
      </c>
      <c r="J1354" s="2" t="s">
        <v>8116</v>
      </c>
      <c r="K1354" s="7" t="s">
        <v>8117</v>
      </c>
      <c r="L1354" s="2" t="s">
        <v>3435</v>
      </c>
      <c r="M1354" s="2" t="s">
        <v>1983</v>
      </c>
      <c r="P1354" s="2" t="s">
        <v>8132</v>
      </c>
      <c r="Q1354" s="2" t="s">
        <v>8133</v>
      </c>
      <c r="R1354" s="2" t="s">
        <v>8134</v>
      </c>
      <c r="T1354" s="7" t="s">
        <v>8135</v>
      </c>
      <c r="Y1354" s="2" t="s">
        <v>5505</v>
      </c>
      <c r="AD1354" s="2" t="s">
        <v>8136</v>
      </c>
      <c r="AE1354" s="2" t="s">
        <v>8137</v>
      </c>
      <c r="AF1354" s="6" t="s">
        <v>1477</v>
      </c>
      <c r="AG1354" s="6" t="s">
        <v>1512</v>
      </c>
      <c r="AH1354" s="6" t="s">
        <v>1480</v>
      </c>
      <c r="AI1354" s="6" t="s">
        <v>1477</v>
      </c>
      <c r="AJ1354" s="6" t="s">
        <v>1477</v>
      </c>
      <c r="AK1354" s="6" t="s">
        <v>1477</v>
      </c>
      <c r="AL1354" s="6" t="s">
        <v>1477</v>
      </c>
      <c r="AM1354" s="6" t="s">
        <v>1477</v>
      </c>
      <c r="AN1354" s="6" t="s">
        <v>1477</v>
      </c>
      <c r="AO1354" s="6" t="s">
        <v>1477</v>
      </c>
      <c r="AP1354" s="6" t="s">
        <v>1478</v>
      </c>
      <c r="AQ1354" s="6" t="s">
        <v>1478</v>
      </c>
      <c r="AR1354" s="6" t="s">
        <v>1477</v>
      </c>
      <c r="AS1354" s="6" t="s">
        <v>1477</v>
      </c>
      <c r="AT1354" s="2" t="b">
        <f t="shared" si="45"/>
        <v>0</v>
      </c>
      <c r="AU1354" s="2" t="b">
        <f t="shared" si="51"/>
        <v>0</v>
      </c>
      <c r="AV1354" s="8" t="b">
        <f t="shared" si="46"/>
        <v>1</v>
      </c>
      <c r="AW1354" s="2" t="b">
        <f t="shared" si="47"/>
        <v>0</v>
      </c>
      <c r="AX1354" s="2" t="b">
        <f t="shared" si="48"/>
        <v>1</v>
      </c>
      <c r="AY1354" s="2" t="b">
        <f t="shared" si="49"/>
        <v>0</v>
      </c>
    </row>
    <row r="1355" spans="1:51" ht="16" x14ac:dyDescent="0.2">
      <c r="A1355" s="4" t="s">
        <v>8138</v>
      </c>
      <c r="B1355" s="2" t="s">
        <v>1374</v>
      </c>
      <c r="E1355" s="2" t="s">
        <v>1464</v>
      </c>
      <c r="F1355" s="2">
        <v>15</v>
      </c>
      <c r="G1355" s="2" t="s">
        <v>3403</v>
      </c>
      <c r="H1355" s="2" t="s">
        <v>3403</v>
      </c>
      <c r="I1355" s="2" t="s">
        <v>8115</v>
      </c>
      <c r="J1355" s="2" t="s">
        <v>8116</v>
      </c>
      <c r="K1355" s="7" t="s">
        <v>8117</v>
      </c>
      <c r="L1355" s="2" t="s">
        <v>3435</v>
      </c>
      <c r="M1355" s="2" t="s">
        <v>1983</v>
      </c>
      <c r="P1355" s="2" t="s">
        <v>8139</v>
      </c>
      <c r="Q1355" s="2" t="s">
        <v>8140</v>
      </c>
      <c r="R1355" s="2" t="s">
        <v>8141</v>
      </c>
      <c r="T1355" s="7" t="s">
        <v>8142</v>
      </c>
      <c r="Y1355" s="2" t="s">
        <v>3448</v>
      </c>
      <c r="AD1355" s="2" t="s">
        <v>8143</v>
      </c>
      <c r="AE1355" s="2" t="s">
        <v>8144</v>
      </c>
      <c r="AF1355" s="6" t="s">
        <v>1477</v>
      </c>
      <c r="AG1355" s="6" t="s">
        <v>1512</v>
      </c>
      <c r="AH1355" s="6" t="s">
        <v>1480</v>
      </c>
      <c r="AI1355" s="6" t="s">
        <v>1477</v>
      </c>
      <c r="AJ1355" s="6" t="s">
        <v>1477</v>
      </c>
      <c r="AK1355" s="6" t="s">
        <v>1477</v>
      </c>
      <c r="AL1355" s="6" t="s">
        <v>1477</v>
      </c>
      <c r="AM1355" s="6" t="s">
        <v>1477</v>
      </c>
      <c r="AN1355" s="6" t="s">
        <v>1477</v>
      </c>
      <c r="AO1355" s="6" t="s">
        <v>1477</v>
      </c>
      <c r="AP1355" s="6" t="s">
        <v>1478</v>
      </c>
      <c r="AQ1355" s="6" t="s">
        <v>1558</v>
      </c>
      <c r="AR1355" s="6" t="s">
        <v>1477</v>
      </c>
      <c r="AS1355" s="6" t="s">
        <v>1477</v>
      </c>
      <c r="AT1355" s="2" t="b">
        <f t="shared" si="45"/>
        <v>0</v>
      </c>
      <c r="AU1355" s="2" t="b">
        <f t="shared" si="51"/>
        <v>0</v>
      </c>
      <c r="AV1355" s="8" t="b">
        <f t="shared" si="46"/>
        <v>1</v>
      </c>
      <c r="AW1355" s="2" t="b">
        <f t="shared" si="47"/>
        <v>0</v>
      </c>
      <c r="AX1355" s="2" t="b">
        <f t="shared" si="48"/>
        <v>1</v>
      </c>
      <c r="AY1355" s="2" t="b">
        <f t="shared" si="49"/>
        <v>0</v>
      </c>
    </row>
    <row r="1356" spans="1:51" ht="16" x14ac:dyDescent="0.2">
      <c r="A1356" s="4" t="s">
        <v>8145</v>
      </c>
      <c r="B1356" s="2" t="s">
        <v>1358</v>
      </c>
      <c r="D1356" s="2" t="s">
        <v>1465</v>
      </c>
      <c r="E1356" s="2" t="s">
        <v>1465</v>
      </c>
      <c r="F1356" s="2">
        <v>15</v>
      </c>
      <c r="G1356" s="2" t="s">
        <v>3403</v>
      </c>
      <c r="H1356" s="2" t="s">
        <v>3403</v>
      </c>
      <c r="I1356" s="2" t="s">
        <v>8115</v>
      </c>
      <c r="J1356" s="2" t="s">
        <v>8116</v>
      </c>
      <c r="K1356" s="7" t="s">
        <v>8117</v>
      </c>
      <c r="L1356" s="2" t="s">
        <v>1998</v>
      </c>
      <c r="M1356" s="2" t="s">
        <v>1983</v>
      </c>
      <c r="P1356" s="2" t="s">
        <v>8146</v>
      </c>
      <c r="Q1356" s="2" t="s">
        <v>8147</v>
      </c>
      <c r="R1356" s="2" t="s">
        <v>8148</v>
      </c>
      <c r="AD1356" s="2" t="s">
        <v>8149</v>
      </c>
      <c r="AE1356" s="2" t="s">
        <v>8150</v>
      </c>
      <c r="AF1356" s="6" t="s">
        <v>1477</v>
      </c>
      <c r="AG1356" s="6" t="s">
        <v>1496</v>
      </c>
      <c r="AH1356" s="6" t="s">
        <v>1497</v>
      </c>
      <c r="AI1356" s="6" t="s">
        <v>1477</v>
      </c>
      <c r="AJ1356" s="6" t="s">
        <v>1477</v>
      </c>
      <c r="AK1356" s="6" t="s">
        <v>1477</v>
      </c>
      <c r="AL1356" s="6" t="s">
        <v>1477</v>
      </c>
      <c r="AM1356" s="6" t="s">
        <v>1477</v>
      </c>
      <c r="AN1356" s="6" t="s">
        <v>1477</v>
      </c>
      <c r="AO1356" s="6" t="s">
        <v>1477</v>
      </c>
      <c r="AP1356" s="6" t="s">
        <v>1535</v>
      </c>
      <c r="AQ1356" s="6" t="s">
        <v>1480</v>
      </c>
      <c r="AR1356" s="6" t="s">
        <v>1477</v>
      </c>
      <c r="AS1356" s="6" t="s">
        <v>1480</v>
      </c>
      <c r="AT1356" s="2" t="b">
        <f t="shared" si="45"/>
        <v>0</v>
      </c>
      <c r="AU1356" s="2" t="b">
        <f t="shared" si="51"/>
        <v>0</v>
      </c>
      <c r="AV1356" s="8" t="b">
        <f t="shared" si="46"/>
        <v>1</v>
      </c>
      <c r="AW1356" s="2" t="b">
        <f t="shared" si="47"/>
        <v>0</v>
      </c>
      <c r="AX1356" s="2" t="b">
        <f t="shared" si="48"/>
        <v>0</v>
      </c>
      <c r="AY1356" s="2" t="b">
        <f t="shared" si="49"/>
        <v>0</v>
      </c>
    </row>
    <row r="1357" spans="1:51" ht="16" x14ac:dyDescent="0.2">
      <c r="A1357" s="4" t="s">
        <v>8151</v>
      </c>
      <c r="B1357" s="2" t="s">
        <v>1376</v>
      </c>
      <c r="D1357" s="2" t="s">
        <v>1465</v>
      </c>
      <c r="E1357" s="2" t="s">
        <v>1465</v>
      </c>
      <c r="F1357" s="2">
        <v>15</v>
      </c>
      <c r="G1357" s="2" t="s">
        <v>3403</v>
      </c>
      <c r="H1357" s="2" t="s">
        <v>3403</v>
      </c>
      <c r="I1357" s="2" t="s">
        <v>8115</v>
      </c>
      <c r="J1357" s="2" t="s">
        <v>8116</v>
      </c>
      <c r="K1357" s="7" t="s">
        <v>8117</v>
      </c>
      <c r="L1357" s="2" t="s">
        <v>1998</v>
      </c>
      <c r="M1357" s="2" t="s">
        <v>1983</v>
      </c>
      <c r="P1357" s="2" t="s">
        <v>8152</v>
      </c>
      <c r="Q1357" s="2" t="s">
        <v>8153</v>
      </c>
      <c r="R1357" s="2" t="s">
        <v>8154</v>
      </c>
      <c r="AD1357" s="2" t="s">
        <v>8155</v>
      </c>
      <c r="AE1357" s="2" t="s">
        <v>8156</v>
      </c>
      <c r="AF1357" s="6" t="s">
        <v>1477</v>
      </c>
      <c r="AG1357" s="6" t="s">
        <v>1496</v>
      </c>
      <c r="AH1357" s="6" t="s">
        <v>1682</v>
      </c>
      <c r="AI1357" s="6" t="s">
        <v>1477</v>
      </c>
      <c r="AJ1357" s="6" t="s">
        <v>1477</v>
      </c>
      <c r="AK1357" s="6" t="s">
        <v>1477</v>
      </c>
      <c r="AL1357" s="6" t="s">
        <v>1477</v>
      </c>
      <c r="AM1357" s="6" t="s">
        <v>1477</v>
      </c>
      <c r="AN1357" s="6" t="s">
        <v>1477</v>
      </c>
      <c r="AO1357" s="6" t="s">
        <v>1477</v>
      </c>
      <c r="AP1357" s="6" t="s">
        <v>1602</v>
      </c>
      <c r="AQ1357" s="6" t="s">
        <v>1480</v>
      </c>
      <c r="AR1357" s="6" t="s">
        <v>1477</v>
      </c>
      <c r="AS1357" s="6" t="s">
        <v>1480</v>
      </c>
      <c r="AT1357" s="2" t="b">
        <f t="shared" si="45"/>
        <v>0</v>
      </c>
      <c r="AU1357" s="2" t="b">
        <f t="shared" si="51"/>
        <v>0</v>
      </c>
      <c r="AV1357" s="8" t="b">
        <f t="shared" si="46"/>
        <v>1</v>
      </c>
      <c r="AW1357" s="2" t="b">
        <f t="shared" si="47"/>
        <v>0</v>
      </c>
      <c r="AX1357" s="2" t="b">
        <f t="shared" si="48"/>
        <v>0</v>
      </c>
      <c r="AY1357" s="2" t="b">
        <f t="shared" si="49"/>
        <v>0</v>
      </c>
    </row>
    <row r="1358" spans="1:51" ht="16" x14ac:dyDescent="0.2">
      <c r="A1358" s="4" t="s">
        <v>8157</v>
      </c>
      <c r="B1358" s="2" t="s">
        <v>1390</v>
      </c>
      <c r="D1358" s="2" t="s">
        <v>1465</v>
      </c>
      <c r="E1358" s="2" t="s">
        <v>1465</v>
      </c>
      <c r="F1358" s="2">
        <v>15</v>
      </c>
      <c r="G1358" s="2" t="s">
        <v>3403</v>
      </c>
      <c r="H1358" s="2" t="s">
        <v>3403</v>
      </c>
      <c r="I1358" s="2" t="s">
        <v>8115</v>
      </c>
      <c r="J1358" s="2" t="s">
        <v>8116</v>
      </c>
      <c r="K1358" s="7" t="s">
        <v>8117</v>
      </c>
      <c r="L1358" s="2" t="s">
        <v>1998</v>
      </c>
      <c r="M1358" s="2" t="s">
        <v>1983</v>
      </c>
      <c r="P1358" s="2" t="s">
        <v>8158</v>
      </c>
      <c r="Q1358" s="2" t="s">
        <v>8159</v>
      </c>
      <c r="R1358" s="2" t="s">
        <v>8160</v>
      </c>
      <c r="AD1358" s="2" t="s">
        <v>8161</v>
      </c>
      <c r="AE1358" s="2" t="s">
        <v>8162</v>
      </c>
      <c r="AF1358" s="6" t="s">
        <v>1477</v>
      </c>
      <c r="AG1358" s="6" t="s">
        <v>1496</v>
      </c>
      <c r="AH1358" s="6" t="s">
        <v>1536</v>
      </c>
      <c r="AI1358" s="6" t="s">
        <v>1477</v>
      </c>
      <c r="AJ1358" s="6" t="s">
        <v>1477</v>
      </c>
      <c r="AK1358" s="6" t="s">
        <v>1477</v>
      </c>
      <c r="AL1358" s="6" t="s">
        <v>1477</v>
      </c>
      <c r="AM1358" s="6" t="s">
        <v>1477</v>
      </c>
      <c r="AN1358" s="6" t="s">
        <v>1477</v>
      </c>
      <c r="AO1358" s="6" t="s">
        <v>1477</v>
      </c>
      <c r="AP1358" s="6" t="s">
        <v>1535</v>
      </c>
      <c r="AQ1358" s="6" t="s">
        <v>1480</v>
      </c>
      <c r="AR1358" s="6" t="s">
        <v>1477</v>
      </c>
      <c r="AS1358" s="6" t="s">
        <v>1480</v>
      </c>
      <c r="AT1358" s="2" t="b">
        <f t="shared" si="45"/>
        <v>0</v>
      </c>
      <c r="AU1358" s="2" t="b">
        <f t="shared" si="51"/>
        <v>0</v>
      </c>
      <c r="AV1358" s="8" t="b">
        <f t="shared" si="46"/>
        <v>1</v>
      </c>
      <c r="AW1358" s="2" t="b">
        <f t="shared" si="47"/>
        <v>0</v>
      </c>
      <c r="AX1358" s="2" t="b">
        <f t="shared" si="48"/>
        <v>0</v>
      </c>
      <c r="AY1358" s="2" t="b">
        <f t="shared" si="49"/>
        <v>0</v>
      </c>
    </row>
    <row r="1359" spans="1:51" ht="16" x14ac:dyDescent="0.2">
      <c r="A1359" s="4" t="s">
        <v>8163</v>
      </c>
      <c r="B1359" s="2" t="s">
        <v>1327</v>
      </c>
      <c r="E1359" s="2" t="s">
        <v>1463</v>
      </c>
      <c r="F1359" s="2">
        <v>15</v>
      </c>
      <c r="G1359" s="2" t="s">
        <v>3403</v>
      </c>
      <c r="H1359" s="2" t="s">
        <v>3403</v>
      </c>
      <c r="I1359" s="2" t="s">
        <v>8115</v>
      </c>
      <c r="J1359" s="2" t="s">
        <v>8116</v>
      </c>
      <c r="K1359" s="7" t="s">
        <v>8117</v>
      </c>
      <c r="L1359" s="2" t="s">
        <v>1998</v>
      </c>
      <c r="M1359" s="2" t="s">
        <v>1983</v>
      </c>
      <c r="P1359" s="2" t="s">
        <v>8164</v>
      </c>
      <c r="Q1359" s="2" t="s">
        <v>8165</v>
      </c>
      <c r="R1359" s="2" t="s">
        <v>8166</v>
      </c>
      <c r="AD1359" s="2" t="s">
        <v>8167</v>
      </c>
      <c r="AE1359" s="2" t="s">
        <v>8168</v>
      </c>
      <c r="AF1359" s="6" t="s">
        <v>1477</v>
      </c>
      <c r="AG1359" s="6" t="s">
        <v>1512</v>
      </c>
      <c r="AH1359" s="6" t="s">
        <v>1682</v>
      </c>
      <c r="AI1359" s="6" t="s">
        <v>1477</v>
      </c>
      <c r="AJ1359" s="6" t="s">
        <v>1477</v>
      </c>
      <c r="AK1359" s="6" t="s">
        <v>1477</v>
      </c>
      <c r="AL1359" s="6" t="s">
        <v>1477</v>
      </c>
      <c r="AM1359" s="6" t="s">
        <v>1477</v>
      </c>
      <c r="AN1359" s="6" t="s">
        <v>1477</v>
      </c>
      <c r="AO1359" s="6" t="s">
        <v>1477</v>
      </c>
      <c r="AP1359" s="6" t="s">
        <v>1478</v>
      </c>
      <c r="AQ1359" s="6" t="s">
        <v>1484</v>
      </c>
      <c r="AR1359" s="6" t="s">
        <v>1535</v>
      </c>
      <c r="AS1359" s="6" t="s">
        <v>1480</v>
      </c>
      <c r="AT1359" s="2" t="b">
        <f t="shared" si="45"/>
        <v>0</v>
      </c>
      <c r="AU1359" s="2" t="b">
        <f t="shared" si="51"/>
        <v>0</v>
      </c>
      <c r="AV1359" s="8" t="b">
        <f t="shared" si="46"/>
        <v>1</v>
      </c>
      <c r="AW1359" s="2" t="b">
        <f t="shared" si="47"/>
        <v>1</v>
      </c>
      <c r="AX1359" s="2" t="b">
        <f t="shared" si="48"/>
        <v>0</v>
      </c>
      <c r="AY1359" s="2" t="b">
        <f t="shared" si="49"/>
        <v>0</v>
      </c>
    </row>
    <row r="1360" spans="1:51" ht="16" x14ac:dyDescent="0.2">
      <c r="A1360" s="4" t="s">
        <v>8169</v>
      </c>
      <c r="B1360" s="2" t="s">
        <v>1329</v>
      </c>
      <c r="E1360" s="2" t="s">
        <v>1463</v>
      </c>
      <c r="F1360" s="2">
        <v>15</v>
      </c>
      <c r="G1360" s="2" t="s">
        <v>3403</v>
      </c>
      <c r="H1360" s="2" t="s">
        <v>3403</v>
      </c>
      <c r="I1360" s="2" t="s">
        <v>8115</v>
      </c>
      <c r="J1360" s="2" t="s">
        <v>8116</v>
      </c>
      <c r="K1360" s="7" t="s">
        <v>8117</v>
      </c>
      <c r="L1360" s="2" t="s">
        <v>1998</v>
      </c>
      <c r="M1360" s="2" t="s">
        <v>1983</v>
      </c>
      <c r="P1360" s="2" t="s">
        <v>8170</v>
      </c>
      <c r="Q1360" s="2" t="s">
        <v>8171</v>
      </c>
      <c r="R1360" s="2" t="s">
        <v>8172</v>
      </c>
      <c r="AD1360" s="2" t="s">
        <v>8173</v>
      </c>
      <c r="AE1360" s="2" t="s">
        <v>8174</v>
      </c>
      <c r="AF1360" s="6" t="s">
        <v>1477</v>
      </c>
      <c r="AG1360" s="6" t="s">
        <v>1508</v>
      </c>
      <c r="AH1360" s="6" t="s">
        <v>1558</v>
      </c>
      <c r="AI1360" s="6" t="s">
        <v>1477</v>
      </c>
      <c r="AJ1360" s="6" t="s">
        <v>1477</v>
      </c>
      <c r="AK1360" s="6" t="s">
        <v>1477</v>
      </c>
      <c r="AL1360" s="6" t="s">
        <v>1477</v>
      </c>
      <c r="AM1360" s="6" t="s">
        <v>1477</v>
      </c>
      <c r="AN1360" s="6" t="s">
        <v>1477</v>
      </c>
      <c r="AO1360" s="6" t="s">
        <v>1477</v>
      </c>
      <c r="AP1360" s="6" t="s">
        <v>1478</v>
      </c>
      <c r="AQ1360" s="6" t="s">
        <v>1480</v>
      </c>
      <c r="AR1360" s="6" t="s">
        <v>1480</v>
      </c>
      <c r="AS1360" s="6" t="s">
        <v>1480</v>
      </c>
      <c r="AT1360" s="2" t="b">
        <f t="shared" si="45"/>
        <v>0</v>
      </c>
      <c r="AU1360" s="2" t="b">
        <f t="shared" si="51"/>
        <v>0</v>
      </c>
      <c r="AV1360" s="8" t="b">
        <f t="shared" si="46"/>
        <v>1</v>
      </c>
      <c r="AW1360" s="2" t="b">
        <f t="shared" si="47"/>
        <v>1</v>
      </c>
      <c r="AX1360" s="2" t="b">
        <f t="shared" si="48"/>
        <v>0</v>
      </c>
      <c r="AY1360" s="2" t="b">
        <f t="shared" si="49"/>
        <v>0</v>
      </c>
    </row>
    <row r="1361" spans="1:51" ht="16" x14ac:dyDescent="0.2">
      <c r="A1361" s="4" t="s">
        <v>8175</v>
      </c>
      <c r="B1361" s="2" t="s">
        <v>1330</v>
      </c>
      <c r="E1361" s="2" t="s">
        <v>1463</v>
      </c>
      <c r="F1361" s="2">
        <v>15</v>
      </c>
      <c r="G1361" s="2" t="s">
        <v>3403</v>
      </c>
      <c r="H1361" s="2" t="s">
        <v>3403</v>
      </c>
      <c r="I1361" s="2" t="s">
        <v>8115</v>
      </c>
      <c r="J1361" s="2" t="s">
        <v>8116</v>
      </c>
      <c r="K1361" s="7" t="s">
        <v>8117</v>
      </c>
      <c r="L1361" s="2" t="s">
        <v>1998</v>
      </c>
      <c r="M1361" s="2" t="s">
        <v>1983</v>
      </c>
      <c r="P1361" s="2" t="s">
        <v>8176</v>
      </c>
      <c r="Q1361" s="2" t="s">
        <v>8177</v>
      </c>
      <c r="R1361" s="2" t="s">
        <v>8178</v>
      </c>
      <c r="AD1361" s="2" t="s">
        <v>8179</v>
      </c>
      <c r="AE1361" s="2" t="s">
        <v>8180</v>
      </c>
      <c r="AF1361" s="6" t="s">
        <v>1477</v>
      </c>
      <c r="AG1361" s="6" t="s">
        <v>1496</v>
      </c>
      <c r="AH1361" s="6" t="s">
        <v>1558</v>
      </c>
      <c r="AI1361" s="6" t="s">
        <v>1477</v>
      </c>
      <c r="AJ1361" s="6" t="s">
        <v>1477</v>
      </c>
      <c r="AK1361" s="6" t="s">
        <v>1477</v>
      </c>
      <c r="AL1361" s="6" t="s">
        <v>1477</v>
      </c>
      <c r="AM1361" s="6" t="s">
        <v>1477</v>
      </c>
      <c r="AN1361" s="6" t="s">
        <v>1477</v>
      </c>
      <c r="AO1361" s="6" t="s">
        <v>1477</v>
      </c>
      <c r="AP1361" s="6" t="s">
        <v>1478</v>
      </c>
      <c r="AQ1361" s="6" t="s">
        <v>1480</v>
      </c>
      <c r="AR1361" s="6" t="s">
        <v>1480</v>
      </c>
      <c r="AS1361" s="6" t="s">
        <v>1480</v>
      </c>
      <c r="AT1361" s="2" t="b">
        <f t="shared" si="45"/>
        <v>0</v>
      </c>
      <c r="AU1361" s="2" t="b">
        <f t="shared" si="51"/>
        <v>0</v>
      </c>
      <c r="AV1361" s="8" t="b">
        <f t="shared" si="46"/>
        <v>1</v>
      </c>
      <c r="AW1361" s="2" t="b">
        <f t="shared" si="47"/>
        <v>1</v>
      </c>
      <c r="AX1361" s="2" t="b">
        <f t="shared" si="48"/>
        <v>0</v>
      </c>
      <c r="AY1361" s="2" t="b">
        <f t="shared" si="49"/>
        <v>0</v>
      </c>
    </row>
    <row r="1362" spans="1:51" ht="16" x14ac:dyDescent="0.2">
      <c r="A1362" s="4" t="s">
        <v>8181</v>
      </c>
      <c r="B1362" s="2" t="s">
        <v>1341</v>
      </c>
      <c r="E1362" s="2" t="s">
        <v>1463</v>
      </c>
      <c r="F1362" s="2">
        <v>15</v>
      </c>
      <c r="G1362" s="2" t="s">
        <v>3403</v>
      </c>
      <c r="H1362" s="2" t="s">
        <v>3403</v>
      </c>
      <c r="I1362" s="2" t="s">
        <v>8115</v>
      </c>
      <c r="J1362" s="2" t="s">
        <v>8116</v>
      </c>
      <c r="K1362" s="7" t="s">
        <v>8117</v>
      </c>
      <c r="L1362" s="2" t="s">
        <v>1998</v>
      </c>
      <c r="M1362" s="2" t="s">
        <v>1983</v>
      </c>
      <c r="P1362" s="2" t="s">
        <v>8182</v>
      </c>
      <c r="Q1362" s="2" t="s">
        <v>8183</v>
      </c>
      <c r="R1362" s="2" t="s">
        <v>8184</v>
      </c>
      <c r="AD1362" s="2" t="s">
        <v>8185</v>
      </c>
      <c r="AE1362" s="2" t="s">
        <v>8186</v>
      </c>
      <c r="AF1362" s="6" t="s">
        <v>1477</v>
      </c>
      <c r="AG1362" s="6" t="s">
        <v>1508</v>
      </c>
      <c r="AH1362" s="6" t="s">
        <v>1480</v>
      </c>
      <c r="AI1362" s="6" t="s">
        <v>1477</v>
      </c>
      <c r="AJ1362" s="6" t="s">
        <v>1477</v>
      </c>
      <c r="AK1362" s="6" t="s">
        <v>1477</v>
      </c>
      <c r="AL1362" s="6" t="s">
        <v>1477</v>
      </c>
      <c r="AM1362" s="6" t="s">
        <v>1477</v>
      </c>
      <c r="AN1362" s="6" t="s">
        <v>1477</v>
      </c>
      <c r="AO1362" s="6" t="s">
        <v>1477</v>
      </c>
      <c r="AP1362" s="6" t="s">
        <v>1478</v>
      </c>
      <c r="AQ1362" s="6" t="s">
        <v>1496</v>
      </c>
      <c r="AR1362" s="6" t="s">
        <v>1479</v>
      </c>
      <c r="AS1362" s="6" t="s">
        <v>1480</v>
      </c>
      <c r="AT1362" s="2" t="b">
        <f t="shared" si="45"/>
        <v>0</v>
      </c>
      <c r="AU1362" s="2" t="b">
        <f t="shared" si="51"/>
        <v>0</v>
      </c>
      <c r="AV1362" s="8" t="b">
        <f t="shared" si="46"/>
        <v>1</v>
      </c>
      <c r="AW1362" s="2" t="b">
        <f t="shared" si="47"/>
        <v>1</v>
      </c>
      <c r="AX1362" s="2" t="b">
        <f t="shared" si="48"/>
        <v>0</v>
      </c>
      <c r="AY1362" s="2" t="b">
        <f t="shared" si="49"/>
        <v>0</v>
      </c>
    </row>
    <row r="1363" spans="1:51" ht="16" x14ac:dyDescent="0.2">
      <c r="A1363" s="4" t="s">
        <v>8187</v>
      </c>
      <c r="B1363" s="2" t="s">
        <v>1342</v>
      </c>
      <c r="E1363" s="2" t="s">
        <v>1463</v>
      </c>
      <c r="F1363" s="2">
        <v>15</v>
      </c>
      <c r="G1363" s="2" t="s">
        <v>3403</v>
      </c>
      <c r="H1363" s="2" t="s">
        <v>3403</v>
      </c>
      <c r="I1363" s="2" t="s">
        <v>8115</v>
      </c>
      <c r="J1363" s="2" t="s">
        <v>8116</v>
      </c>
      <c r="K1363" s="7" t="s">
        <v>8117</v>
      </c>
      <c r="L1363" s="2" t="s">
        <v>1998</v>
      </c>
      <c r="M1363" s="2" t="s">
        <v>1983</v>
      </c>
      <c r="P1363" s="2" t="s">
        <v>8188</v>
      </c>
      <c r="Q1363" s="2" t="s">
        <v>8189</v>
      </c>
      <c r="R1363" s="2" t="s">
        <v>8190</v>
      </c>
      <c r="AD1363" s="2" t="s">
        <v>8191</v>
      </c>
      <c r="AE1363" s="2" t="s">
        <v>8192</v>
      </c>
      <c r="AF1363" s="6" t="s">
        <v>1477</v>
      </c>
      <c r="AG1363" s="6" t="s">
        <v>1496</v>
      </c>
      <c r="AH1363" s="6" t="s">
        <v>1497</v>
      </c>
      <c r="AI1363" s="6" t="s">
        <v>1477</v>
      </c>
      <c r="AJ1363" s="6" t="s">
        <v>1477</v>
      </c>
      <c r="AK1363" s="6" t="s">
        <v>1477</v>
      </c>
      <c r="AL1363" s="6" t="s">
        <v>1477</v>
      </c>
      <c r="AM1363" s="6" t="s">
        <v>1477</v>
      </c>
      <c r="AN1363" s="6" t="s">
        <v>1477</v>
      </c>
      <c r="AO1363" s="6" t="s">
        <v>1477</v>
      </c>
      <c r="AP1363" s="6" t="s">
        <v>1478</v>
      </c>
      <c r="AQ1363" s="6" t="s">
        <v>1480</v>
      </c>
      <c r="AR1363" s="6" t="s">
        <v>1480</v>
      </c>
      <c r="AS1363" s="6" t="s">
        <v>1480</v>
      </c>
      <c r="AT1363" s="2" t="b">
        <f t="shared" si="45"/>
        <v>0</v>
      </c>
      <c r="AU1363" s="2" t="b">
        <f t="shared" si="51"/>
        <v>0</v>
      </c>
      <c r="AV1363" s="8" t="b">
        <f t="shared" si="46"/>
        <v>1</v>
      </c>
      <c r="AW1363" s="2" t="b">
        <f t="shared" si="47"/>
        <v>1</v>
      </c>
      <c r="AX1363" s="2" t="b">
        <f t="shared" si="48"/>
        <v>0</v>
      </c>
      <c r="AY1363" s="2" t="b">
        <f t="shared" si="49"/>
        <v>0</v>
      </c>
    </row>
    <row r="1364" spans="1:51" ht="16" x14ac:dyDescent="0.2">
      <c r="A1364" s="4" t="s">
        <v>8193</v>
      </c>
      <c r="B1364" s="2" t="s">
        <v>1359</v>
      </c>
      <c r="E1364" s="2" t="s">
        <v>1463</v>
      </c>
      <c r="F1364" s="2">
        <v>15</v>
      </c>
      <c r="G1364" s="2" t="s">
        <v>3403</v>
      </c>
      <c r="H1364" s="2" t="s">
        <v>3403</v>
      </c>
      <c r="I1364" s="2" t="s">
        <v>8115</v>
      </c>
      <c r="J1364" s="2" t="s">
        <v>8116</v>
      </c>
      <c r="K1364" s="7" t="s">
        <v>8117</v>
      </c>
      <c r="L1364" s="2" t="s">
        <v>1998</v>
      </c>
      <c r="M1364" s="2" t="s">
        <v>1983</v>
      </c>
      <c r="P1364" s="2" t="s">
        <v>8194</v>
      </c>
      <c r="Q1364" s="2" t="s">
        <v>8195</v>
      </c>
      <c r="R1364" s="2" t="s">
        <v>8196</v>
      </c>
      <c r="AD1364" s="2" t="s">
        <v>8197</v>
      </c>
      <c r="AE1364" s="2" t="s">
        <v>8198</v>
      </c>
      <c r="AF1364" s="6" t="s">
        <v>1477</v>
      </c>
      <c r="AG1364" s="6" t="s">
        <v>1508</v>
      </c>
      <c r="AH1364" s="6" t="s">
        <v>1558</v>
      </c>
      <c r="AI1364" s="6" t="s">
        <v>1477</v>
      </c>
      <c r="AJ1364" s="6" t="s">
        <v>1477</v>
      </c>
      <c r="AK1364" s="6" t="s">
        <v>1477</v>
      </c>
      <c r="AL1364" s="6" t="s">
        <v>1477</v>
      </c>
      <c r="AM1364" s="6" t="s">
        <v>1477</v>
      </c>
      <c r="AN1364" s="6" t="s">
        <v>1477</v>
      </c>
      <c r="AO1364" s="6" t="s">
        <v>1477</v>
      </c>
      <c r="AP1364" s="6" t="s">
        <v>1478</v>
      </c>
      <c r="AQ1364" s="6" t="s">
        <v>1480</v>
      </c>
      <c r="AR1364" s="6" t="s">
        <v>1480</v>
      </c>
      <c r="AS1364" s="6" t="s">
        <v>1480</v>
      </c>
      <c r="AT1364" s="2" t="b">
        <f t="shared" si="45"/>
        <v>0</v>
      </c>
      <c r="AU1364" s="2" t="b">
        <f t="shared" si="51"/>
        <v>0</v>
      </c>
      <c r="AV1364" s="8" t="b">
        <f t="shared" si="46"/>
        <v>1</v>
      </c>
      <c r="AW1364" s="2" t="b">
        <f t="shared" si="47"/>
        <v>1</v>
      </c>
      <c r="AX1364" s="2" t="b">
        <f t="shared" si="48"/>
        <v>0</v>
      </c>
      <c r="AY1364" s="2" t="b">
        <f t="shared" si="49"/>
        <v>0</v>
      </c>
    </row>
    <row r="1365" spans="1:51" ht="16" x14ac:dyDescent="0.2">
      <c r="A1365" s="4" t="s">
        <v>8199</v>
      </c>
      <c r="B1365" s="2" t="s">
        <v>1360</v>
      </c>
      <c r="E1365" s="2" t="s">
        <v>1463</v>
      </c>
      <c r="F1365" s="2">
        <v>15</v>
      </c>
      <c r="G1365" s="2" t="s">
        <v>3403</v>
      </c>
      <c r="H1365" s="2" t="s">
        <v>3403</v>
      </c>
      <c r="I1365" s="2" t="s">
        <v>8115</v>
      </c>
      <c r="J1365" s="2" t="s">
        <v>8116</v>
      </c>
      <c r="K1365" s="7" t="s">
        <v>8117</v>
      </c>
      <c r="L1365" s="2" t="s">
        <v>1998</v>
      </c>
      <c r="M1365" s="2" t="s">
        <v>1983</v>
      </c>
      <c r="P1365" s="2" t="s">
        <v>8200</v>
      </c>
      <c r="Q1365" s="2" t="s">
        <v>8201</v>
      </c>
      <c r="R1365" s="2" t="s">
        <v>8202</v>
      </c>
      <c r="AD1365" s="2" t="s">
        <v>8203</v>
      </c>
      <c r="AE1365" s="2" t="s">
        <v>8204</v>
      </c>
      <c r="AF1365" s="6" t="s">
        <v>1477</v>
      </c>
      <c r="AG1365" s="6" t="s">
        <v>1478</v>
      </c>
      <c r="AH1365" s="6" t="s">
        <v>1558</v>
      </c>
      <c r="AI1365" s="6" t="s">
        <v>1477</v>
      </c>
      <c r="AJ1365" s="6" t="s">
        <v>1477</v>
      </c>
      <c r="AK1365" s="6" t="s">
        <v>1477</v>
      </c>
      <c r="AL1365" s="6" t="s">
        <v>1477</v>
      </c>
      <c r="AM1365" s="6" t="s">
        <v>1477</v>
      </c>
      <c r="AN1365" s="6" t="s">
        <v>1477</v>
      </c>
      <c r="AO1365" s="6" t="s">
        <v>1477</v>
      </c>
      <c r="AP1365" s="6" t="s">
        <v>1478</v>
      </c>
      <c r="AQ1365" s="6" t="s">
        <v>1480</v>
      </c>
      <c r="AR1365" s="6" t="s">
        <v>1496</v>
      </c>
      <c r="AS1365" s="6" t="s">
        <v>1480</v>
      </c>
      <c r="AT1365" s="2" t="b">
        <f t="shared" si="45"/>
        <v>0</v>
      </c>
      <c r="AU1365" s="2" t="b">
        <f t="shared" si="51"/>
        <v>0</v>
      </c>
      <c r="AV1365" s="8" t="b">
        <f t="shared" si="46"/>
        <v>1</v>
      </c>
      <c r="AW1365" s="2" t="b">
        <f t="shared" si="47"/>
        <v>1</v>
      </c>
      <c r="AX1365" s="2" t="b">
        <f t="shared" si="48"/>
        <v>0</v>
      </c>
      <c r="AY1365" s="2" t="b">
        <f t="shared" si="49"/>
        <v>0</v>
      </c>
    </row>
    <row r="1366" spans="1:51" ht="16" x14ac:dyDescent="0.2">
      <c r="A1366" s="4" t="s">
        <v>8205</v>
      </c>
      <c r="B1366" s="2" t="s">
        <v>1361</v>
      </c>
      <c r="E1366" s="2" t="s">
        <v>1463</v>
      </c>
      <c r="F1366" s="2">
        <v>15</v>
      </c>
      <c r="G1366" s="2" t="s">
        <v>3403</v>
      </c>
      <c r="H1366" s="2" t="s">
        <v>3403</v>
      </c>
      <c r="I1366" s="2" t="s">
        <v>8115</v>
      </c>
      <c r="J1366" s="2" t="s">
        <v>8116</v>
      </c>
      <c r="K1366" s="7" t="s">
        <v>8117</v>
      </c>
      <c r="L1366" s="2" t="s">
        <v>1998</v>
      </c>
      <c r="M1366" s="2" t="s">
        <v>1983</v>
      </c>
      <c r="P1366" s="2" t="s">
        <v>8206</v>
      </c>
      <c r="Q1366" s="2" t="s">
        <v>8207</v>
      </c>
      <c r="R1366" s="2" t="s">
        <v>8208</v>
      </c>
      <c r="AD1366" s="2" t="s">
        <v>8209</v>
      </c>
      <c r="AE1366" s="2" t="s">
        <v>8210</v>
      </c>
      <c r="AF1366" s="6" t="s">
        <v>1477</v>
      </c>
      <c r="AG1366" s="6" t="s">
        <v>1496</v>
      </c>
      <c r="AH1366" s="6" t="s">
        <v>1497</v>
      </c>
      <c r="AI1366" s="6" t="s">
        <v>1477</v>
      </c>
      <c r="AJ1366" s="6" t="s">
        <v>1477</v>
      </c>
      <c r="AK1366" s="6" t="s">
        <v>1477</v>
      </c>
      <c r="AL1366" s="6" t="s">
        <v>1477</v>
      </c>
      <c r="AM1366" s="6" t="s">
        <v>1477</v>
      </c>
      <c r="AN1366" s="6" t="s">
        <v>1477</v>
      </c>
      <c r="AO1366" s="6" t="s">
        <v>1477</v>
      </c>
      <c r="AP1366" s="6" t="s">
        <v>1478</v>
      </c>
      <c r="AQ1366" s="6" t="s">
        <v>1480</v>
      </c>
      <c r="AR1366" s="6" t="s">
        <v>1480</v>
      </c>
      <c r="AS1366" s="6" t="s">
        <v>1480</v>
      </c>
      <c r="AT1366" s="2" t="b">
        <f t="shared" si="45"/>
        <v>0</v>
      </c>
      <c r="AU1366" s="2" t="b">
        <f t="shared" si="51"/>
        <v>0</v>
      </c>
      <c r="AV1366" s="8" t="b">
        <f t="shared" si="46"/>
        <v>1</v>
      </c>
      <c r="AW1366" s="2" t="b">
        <f t="shared" si="47"/>
        <v>1</v>
      </c>
      <c r="AX1366" s="2" t="b">
        <f t="shared" si="48"/>
        <v>0</v>
      </c>
      <c r="AY1366" s="2" t="b">
        <f t="shared" si="49"/>
        <v>0</v>
      </c>
    </row>
    <row r="1367" spans="1:51" ht="16" x14ac:dyDescent="0.2">
      <c r="A1367" s="4" t="s">
        <v>8211</v>
      </c>
      <c r="B1367" s="2" t="s">
        <v>1362</v>
      </c>
      <c r="E1367" s="2" t="s">
        <v>1463</v>
      </c>
      <c r="F1367" s="2">
        <v>15</v>
      </c>
      <c r="G1367" s="2" t="s">
        <v>3403</v>
      </c>
      <c r="H1367" s="2" t="s">
        <v>3403</v>
      </c>
      <c r="I1367" s="2" t="s">
        <v>8115</v>
      </c>
      <c r="J1367" s="2" t="s">
        <v>8116</v>
      </c>
      <c r="K1367" s="7" t="s">
        <v>8117</v>
      </c>
      <c r="L1367" s="2" t="s">
        <v>1998</v>
      </c>
      <c r="M1367" s="2" t="s">
        <v>1983</v>
      </c>
      <c r="P1367" s="2" t="s">
        <v>8212</v>
      </c>
      <c r="Q1367" s="2" t="s">
        <v>8213</v>
      </c>
      <c r="R1367" s="2" t="s">
        <v>8214</v>
      </c>
      <c r="AD1367" s="2" t="s">
        <v>8215</v>
      </c>
      <c r="AE1367" s="2" t="s">
        <v>8216</v>
      </c>
      <c r="AF1367" s="6" t="s">
        <v>1477</v>
      </c>
      <c r="AG1367" s="6" t="s">
        <v>1496</v>
      </c>
      <c r="AH1367" s="6" t="s">
        <v>1536</v>
      </c>
      <c r="AI1367" s="6" t="s">
        <v>1477</v>
      </c>
      <c r="AJ1367" s="6" t="s">
        <v>1477</v>
      </c>
      <c r="AK1367" s="6" t="s">
        <v>1477</v>
      </c>
      <c r="AL1367" s="6" t="s">
        <v>1477</v>
      </c>
      <c r="AM1367" s="6" t="s">
        <v>1477</v>
      </c>
      <c r="AN1367" s="6" t="s">
        <v>1477</v>
      </c>
      <c r="AO1367" s="6" t="s">
        <v>1477</v>
      </c>
      <c r="AP1367" s="6" t="s">
        <v>1478</v>
      </c>
      <c r="AQ1367" s="6" t="s">
        <v>1480</v>
      </c>
      <c r="AR1367" s="6" t="s">
        <v>1480</v>
      </c>
      <c r="AS1367" s="6" t="s">
        <v>1480</v>
      </c>
      <c r="AT1367" s="2" t="b">
        <f t="shared" si="45"/>
        <v>0</v>
      </c>
      <c r="AU1367" s="2" t="b">
        <f t="shared" si="51"/>
        <v>0</v>
      </c>
      <c r="AV1367" s="8" t="b">
        <f t="shared" si="46"/>
        <v>1</v>
      </c>
      <c r="AW1367" s="2" t="b">
        <f t="shared" si="47"/>
        <v>1</v>
      </c>
      <c r="AX1367" s="2" t="b">
        <f t="shared" si="48"/>
        <v>0</v>
      </c>
      <c r="AY1367" s="2" t="b">
        <f t="shared" si="49"/>
        <v>0</v>
      </c>
    </row>
    <row r="1368" spans="1:51" ht="16" x14ac:dyDescent="0.2">
      <c r="A1368" s="4" t="s">
        <v>8217</v>
      </c>
      <c r="B1368" s="2" t="s">
        <v>1375</v>
      </c>
      <c r="E1368" s="2" t="s">
        <v>1463</v>
      </c>
      <c r="F1368" s="2">
        <v>15</v>
      </c>
      <c r="G1368" s="2" t="s">
        <v>3403</v>
      </c>
      <c r="H1368" s="2" t="s">
        <v>3403</v>
      </c>
      <c r="I1368" s="2" t="s">
        <v>8115</v>
      </c>
      <c r="J1368" s="2" t="s">
        <v>8116</v>
      </c>
      <c r="K1368" s="7" t="s">
        <v>8117</v>
      </c>
      <c r="L1368" s="2" t="s">
        <v>1998</v>
      </c>
      <c r="M1368" s="2" t="s">
        <v>1983</v>
      </c>
      <c r="P1368" s="2" t="s">
        <v>8218</v>
      </c>
      <c r="Q1368" s="2" t="s">
        <v>8219</v>
      </c>
      <c r="R1368" s="2" t="s">
        <v>8220</v>
      </c>
      <c r="AD1368" s="2" t="s">
        <v>8221</v>
      </c>
      <c r="AE1368" s="2" t="s">
        <v>8222</v>
      </c>
      <c r="AF1368" s="6" t="s">
        <v>1477</v>
      </c>
      <c r="AG1368" s="6" t="s">
        <v>1512</v>
      </c>
      <c r="AH1368" s="6" t="s">
        <v>1682</v>
      </c>
      <c r="AI1368" s="6" t="s">
        <v>1477</v>
      </c>
      <c r="AJ1368" s="6" t="s">
        <v>1477</v>
      </c>
      <c r="AK1368" s="6" t="s">
        <v>1477</v>
      </c>
      <c r="AL1368" s="6" t="s">
        <v>1477</v>
      </c>
      <c r="AM1368" s="6" t="s">
        <v>1477</v>
      </c>
      <c r="AN1368" s="6" t="s">
        <v>1477</v>
      </c>
      <c r="AO1368" s="6" t="s">
        <v>1477</v>
      </c>
      <c r="AP1368" s="6" t="s">
        <v>1480</v>
      </c>
      <c r="AQ1368" s="6" t="s">
        <v>1484</v>
      </c>
      <c r="AR1368" s="6" t="s">
        <v>1535</v>
      </c>
      <c r="AS1368" s="6" t="s">
        <v>1496</v>
      </c>
      <c r="AT1368" s="2" t="b">
        <f t="shared" si="45"/>
        <v>0</v>
      </c>
      <c r="AU1368" s="2" t="b">
        <f t="shared" si="51"/>
        <v>0</v>
      </c>
      <c r="AV1368" s="8" t="b">
        <f t="shared" si="46"/>
        <v>1</v>
      </c>
      <c r="AW1368" s="2" t="b">
        <f t="shared" si="47"/>
        <v>1</v>
      </c>
      <c r="AX1368" s="2" t="b">
        <f t="shared" si="48"/>
        <v>0</v>
      </c>
      <c r="AY1368" s="2" t="b">
        <f t="shared" si="49"/>
        <v>0</v>
      </c>
    </row>
    <row r="1369" spans="1:51" ht="16" x14ac:dyDescent="0.2">
      <c r="A1369" s="4" t="s">
        <v>8223</v>
      </c>
      <c r="B1369" s="2" t="s">
        <v>1377</v>
      </c>
      <c r="E1369" s="2" t="s">
        <v>1463</v>
      </c>
      <c r="F1369" s="2">
        <v>15</v>
      </c>
      <c r="G1369" s="2" t="s">
        <v>3403</v>
      </c>
      <c r="H1369" s="2" t="s">
        <v>3403</v>
      </c>
      <c r="I1369" s="2" t="s">
        <v>8115</v>
      </c>
      <c r="J1369" s="2" t="s">
        <v>8116</v>
      </c>
      <c r="K1369" s="7" t="s">
        <v>8117</v>
      </c>
      <c r="L1369" s="2" t="s">
        <v>1998</v>
      </c>
      <c r="M1369" s="2" t="s">
        <v>1983</v>
      </c>
      <c r="P1369" s="2" t="s">
        <v>8224</v>
      </c>
      <c r="Q1369" s="2" t="s">
        <v>8225</v>
      </c>
      <c r="R1369" s="2" t="s">
        <v>8226</v>
      </c>
      <c r="AD1369" s="2" t="s">
        <v>8227</v>
      </c>
      <c r="AE1369" s="2" t="s">
        <v>8228</v>
      </c>
      <c r="AF1369" s="6" t="s">
        <v>1477</v>
      </c>
      <c r="AG1369" s="6" t="s">
        <v>1496</v>
      </c>
      <c r="AH1369" s="6" t="s">
        <v>1558</v>
      </c>
      <c r="AI1369" s="6" t="s">
        <v>1477</v>
      </c>
      <c r="AJ1369" s="6" t="s">
        <v>1477</v>
      </c>
      <c r="AK1369" s="6" t="s">
        <v>1477</v>
      </c>
      <c r="AL1369" s="6" t="s">
        <v>1477</v>
      </c>
      <c r="AM1369" s="6" t="s">
        <v>1477</v>
      </c>
      <c r="AN1369" s="6" t="s">
        <v>1477</v>
      </c>
      <c r="AO1369" s="6" t="s">
        <v>1477</v>
      </c>
      <c r="AP1369" s="6" t="s">
        <v>1478</v>
      </c>
      <c r="AQ1369" s="6" t="s">
        <v>1480</v>
      </c>
      <c r="AR1369" s="6" t="s">
        <v>1480</v>
      </c>
      <c r="AS1369" s="6" t="s">
        <v>1480</v>
      </c>
      <c r="AT1369" s="2" t="b">
        <f t="shared" si="45"/>
        <v>0</v>
      </c>
      <c r="AU1369" s="2" t="b">
        <f t="shared" si="51"/>
        <v>0</v>
      </c>
      <c r="AV1369" s="8" t="b">
        <f t="shared" si="46"/>
        <v>1</v>
      </c>
      <c r="AW1369" s="2" t="b">
        <f t="shared" si="47"/>
        <v>1</v>
      </c>
      <c r="AX1369" s="2" t="b">
        <f t="shared" si="48"/>
        <v>0</v>
      </c>
      <c r="AY1369" s="2" t="b">
        <f t="shared" si="49"/>
        <v>0</v>
      </c>
    </row>
    <row r="1370" spans="1:51" ht="16" x14ac:dyDescent="0.2">
      <c r="A1370" s="4" t="s">
        <v>8229</v>
      </c>
      <c r="B1370" s="2" t="s">
        <v>1389</v>
      </c>
      <c r="E1370" s="2" t="s">
        <v>1463</v>
      </c>
      <c r="F1370" s="2">
        <v>15</v>
      </c>
      <c r="G1370" s="2" t="s">
        <v>3403</v>
      </c>
      <c r="H1370" s="2" t="s">
        <v>3403</v>
      </c>
      <c r="I1370" s="2" t="s">
        <v>8115</v>
      </c>
      <c r="J1370" s="2" t="s">
        <v>8116</v>
      </c>
      <c r="K1370" s="7" t="s">
        <v>8117</v>
      </c>
      <c r="L1370" s="2" t="s">
        <v>1998</v>
      </c>
      <c r="M1370" s="2" t="s">
        <v>1983</v>
      </c>
      <c r="P1370" s="2" t="s">
        <v>8230</v>
      </c>
      <c r="Q1370" s="2" t="s">
        <v>8231</v>
      </c>
      <c r="R1370" s="2" t="s">
        <v>8232</v>
      </c>
      <c r="AD1370" s="2" t="s">
        <v>8233</v>
      </c>
      <c r="AE1370" s="2" t="s">
        <v>8234</v>
      </c>
      <c r="AF1370" s="6" t="s">
        <v>1477</v>
      </c>
      <c r="AG1370" s="6" t="s">
        <v>1496</v>
      </c>
      <c r="AH1370" s="6" t="s">
        <v>1480</v>
      </c>
      <c r="AI1370" s="6" t="s">
        <v>1477</v>
      </c>
      <c r="AJ1370" s="6" t="s">
        <v>1477</v>
      </c>
      <c r="AK1370" s="6" t="s">
        <v>1477</v>
      </c>
      <c r="AL1370" s="6" t="s">
        <v>1477</v>
      </c>
      <c r="AM1370" s="6" t="s">
        <v>1477</v>
      </c>
      <c r="AN1370" s="6" t="s">
        <v>1477</v>
      </c>
      <c r="AO1370" s="6" t="s">
        <v>1477</v>
      </c>
      <c r="AP1370" s="6" t="s">
        <v>1478</v>
      </c>
      <c r="AQ1370" s="6" t="s">
        <v>1558</v>
      </c>
      <c r="AR1370" s="6" t="s">
        <v>1602</v>
      </c>
      <c r="AS1370" s="6" t="s">
        <v>1480</v>
      </c>
      <c r="AT1370" s="2" t="b">
        <f t="shared" si="45"/>
        <v>0</v>
      </c>
      <c r="AU1370" s="2" t="b">
        <f t="shared" si="51"/>
        <v>0</v>
      </c>
      <c r="AV1370" s="8" t="b">
        <f t="shared" si="46"/>
        <v>1</v>
      </c>
      <c r="AW1370" s="2" t="b">
        <f t="shared" si="47"/>
        <v>1</v>
      </c>
      <c r="AX1370" s="2" t="b">
        <f t="shared" si="48"/>
        <v>0</v>
      </c>
      <c r="AY1370" s="2" t="b">
        <f t="shared" si="49"/>
        <v>0</v>
      </c>
    </row>
    <row r="1371" spans="1:51" ht="16" x14ac:dyDescent="0.2">
      <c r="A1371" s="4" t="s">
        <v>8235</v>
      </c>
      <c r="B1371" s="2" t="s">
        <v>272</v>
      </c>
      <c r="E1371" s="2" t="s">
        <v>1464</v>
      </c>
      <c r="F1371" s="2">
        <v>15</v>
      </c>
      <c r="G1371" s="2" t="s">
        <v>3403</v>
      </c>
      <c r="H1371" s="2" t="s">
        <v>3403</v>
      </c>
      <c r="I1371" s="2" t="s">
        <v>8115</v>
      </c>
      <c r="J1371" s="2" t="s">
        <v>8236</v>
      </c>
      <c r="K1371" s="7" t="s">
        <v>8237</v>
      </c>
      <c r="L1371" s="2" t="s">
        <v>1998</v>
      </c>
      <c r="M1371" s="2" t="s">
        <v>1999</v>
      </c>
      <c r="R1371" s="2" t="s">
        <v>8238</v>
      </c>
      <c r="AE1371" s="2" t="s">
        <v>8239</v>
      </c>
      <c r="AF1371" s="6" t="s">
        <v>1477</v>
      </c>
      <c r="AG1371" s="6" t="s">
        <v>1512</v>
      </c>
      <c r="AH1371" s="6" t="s">
        <v>1480</v>
      </c>
      <c r="AI1371" s="6" t="s">
        <v>1477</v>
      </c>
      <c r="AJ1371" s="6" t="s">
        <v>1477</v>
      </c>
      <c r="AK1371" s="6" t="s">
        <v>1477</v>
      </c>
      <c r="AL1371" s="6" t="s">
        <v>1477</v>
      </c>
      <c r="AM1371" s="6" t="s">
        <v>1477</v>
      </c>
      <c r="AN1371" s="6" t="s">
        <v>1477</v>
      </c>
      <c r="AO1371" s="6" t="s">
        <v>1477</v>
      </c>
      <c r="AP1371" s="6" t="s">
        <v>1478</v>
      </c>
      <c r="AQ1371" s="6" t="s">
        <v>1558</v>
      </c>
      <c r="AR1371" s="6" t="s">
        <v>1477</v>
      </c>
      <c r="AS1371" s="6" t="s">
        <v>1477</v>
      </c>
      <c r="AT1371" s="2" t="b">
        <f t="shared" si="45"/>
        <v>0</v>
      </c>
      <c r="AU1371" s="2" t="b">
        <f t="shared" si="51"/>
        <v>0</v>
      </c>
      <c r="AV1371" s="8" t="b">
        <f t="shared" si="46"/>
        <v>1</v>
      </c>
      <c r="AW1371" s="2" t="b">
        <f t="shared" si="47"/>
        <v>0</v>
      </c>
      <c r="AX1371" s="2" t="b">
        <f t="shared" si="48"/>
        <v>1</v>
      </c>
      <c r="AY1371" s="2" t="b">
        <f t="shared" si="49"/>
        <v>0</v>
      </c>
    </row>
    <row r="1372" spans="1:51" ht="16" x14ac:dyDescent="0.2">
      <c r="A1372" s="4" t="s">
        <v>8240</v>
      </c>
      <c r="B1372" s="2" t="s">
        <v>804</v>
      </c>
      <c r="C1372" s="2">
        <v>6</v>
      </c>
      <c r="D1372" s="2" t="s">
        <v>1464</v>
      </c>
      <c r="E1372" s="2" t="s">
        <v>1464</v>
      </c>
      <c r="F1372" s="2">
        <v>15</v>
      </c>
      <c r="G1372" s="2" t="s">
        <v>3403</v>
      </c>
      <c r="H1372" s="2" t="s">
        <v>3403</v>
      </c>
      <c r="I1372" s="2" t="s">
        <v>8115</v>
      </c>
      <c r="J1372" s="2" t="s">
        <v>8236</v>
      </c>
      <c r="K1372" s="7" t="s">
        <v>8237</v>
      </c>
      <c r="L1372" s="2" t="s">
        <v>1473</v>
      </c>
      <c r="M1372" s="2" t="s">
        <v>1528</v>
      </c>
      <c r="N1372" s="2" t="s">
        <v>8241</v>
      </c>
      <c r="O1372" s="2" t="s">
        <v>8242</v>
      </c>
      <c r="P1372" s="2" t="s">
        <v>8243</v>
      </c>
      <c r="Q1372" s="2" t="s">
        <v>8244</v>
      </c>
      <c r="R1372" s="2" t="s">
        <v>8243</v>
      </c>
      <c r="T1372" s="7" t="s">
        <v>8245</v>
      </c>
      <c r="Y1372" s="2" t="s">
        <v>3412</v>
      </c>
      <c r="AE1372" s="2" t="s">
        <v>8246</v>
      </c>
      <c r="AF1372" s="6" t="s">
        <v>1477</v>
      </c>
      <c r="AG1372" s="6" t="s">
        <v>1512</v>
      </c>
      <c r="AH1372" s="6" t="s">
        <v>1480</v>
      </c>
      <c r="AI1372" s="6" t="s">
        <v>1477</v>
      </c>
      <c r="AJ1372" s="6" t="s">
        <v>1477</v>
      </c>
      <c r="AK1372" s="6" t="s">
        <v>1477</v>
      </c>
      <c r="AL1372" s="6" t="s">
        <v>1477</v>
      </c>
      <c r="AM1372" s="6" t="s">
        <v>1477</v>
      </c>
      <c r="AN1372" s="6" t="s">
        <v>1477</v>
      </c>
      <c r="AO1372" s="6" t="s">
        <v>1477</v>
      </c>
      <c r="AP1372" s="6" t="s">
        <v>1478</v>
      </c>
      <c r="AQ1372" s="6" t="s">
        <v>1508</v>
      </c>
      <c r="AR1372" s="6" t="s">
        <v>1477</v>
      </c>
      <c r="AS1372" s="6" t="s">
        <v>1477</v>
      </c>
      <c r="AT1372" s="2" t="b">
        <f t="shared" si="45"/>
        <v>0</v>
      </c>
      <c r="AU1372" s="2" t="b">
        <f t="shared" si="51"/>
        <v>0</v>
      </c>
      <c r="AV1372" s="8" t="b">
        <f t="shared" si="46"/>
        <v>1</v>
      </c>
      <c r="AW1372" s="2" t="b">
        <f t="shared" si="47"/>
        <v>0</v>
      </c>
      <c r="AX1372" s="2" t="b">
        <f t="shared" si="48"/>
        <v>1</v>
      </c>
      <c r="AY1372" s="2" t="b">
        <f t="shared" si="49"/>
        <v>0</v>
      </c>
    </row>
    <row r="1373" spans="1:51" ht="16" x14ac:dyDescent="0.2">
      <c r="A1373" s="4" t="s">
        <v>8247</v>
      </c>
      <c r="B1373" s="2" t="s">
        <v>1017</v>
      </c>
      <c r="C1373" s="2">
        <v>6</v>
      </c>
      <c r="D1373" s="2" t="s">
        <v>1464</v>
      </c>
      <c r="E1373" s="2" t="s">
        <v>1464</v>
      </c>
      <c r="F1373" s="2">
        <v>15</v>
      </c>
      <c r="G1373" s="2" t="s">
        <v>3403</v>
      </c>
      <c r="H1373" s="2" t="s">
        <v>3403</v>
      </c>
      <c r="I1373" s="2" t="s">
        <v>8115</v>
      </c>
      <c r="J1373" s="2" t="s">
        <v>8236</v>
      </c>
      <c r="K1373" s="7" t="s">
        <v>8237</v>
      </c>
      <c r="L1373" s="2" t="s">
        <v>1473</v>
      </c>
      <c r="M1373" s="2" t="s">
        <v>1528</v>
      </c>
      <c r="N1373" s="2" t="s">
        <v>8248</v>
      </c>
      <c r="O1373" s="2" t="s">
        <v>8242</v>
      </c>
      <c r="P1373" s="2" t="s">
        <v>8249</v>
      </c>
      <c r="Q1373" s="2" t="s">
        <v>8250</v>
      </c>
      <c r="R1373" s="2" t="s">
        <v>8251</v>
      </c>
      <c r="T1373" s="7" t="s">
        <v>8252</v>
      </c>
      <c r="Y1373" s="2" t="s">
        <v>5542</v>
      </c>
      <c r="AD1373" s="2" t="s">
        <v>8253</v>
      </c>
      <c r="AE1373" s="2" t="s">
        <v>8254</v>
      </c>
      <c r="AF1373" s="6" t="s">
        <v>1477</v>
      </c>
      <c r="AG1373" s="6" t="s">
        <v>1512</v>
      </c>
      <c r="AH1373" s="6" t="s">
        <v>1480</v>
      </c>
      <c r="AI1373" s="6" t="s">
        <v>1477</v>
      </c>
      <c r="AJ1373" s="6" t="s">
        <v>1477</v>
      </c>
      <c r="AK1373" s="6" t="s">
        <v>1477</v>
      </c>
      <c r="AL1373" s="6" t="s">
        <v>1477</v>
      </c>
      <c r="AM1373" s="6" t="s">
        <v>1477</v>
      </c>
      <c r="AN1373" s="6" t="s">
        <v>1477</v>
      </c>
      <c r="AO1373" s="6" t="s">
        <v>1477</v>
      </c>
      <c r="AP1373" s="6" t="s">
        <v>1478</v>
      </c>
      <c r="AQ1373" s="6" t="s">
        <v>1508</v>
      </c>
      <c r="AR1373" s="6" t="s">
        <v>1477</v>
      </c>
      <c r="AS1373" s="6" t="s">
        <v>1477</v>
      </c>
      <c r="AT1373" s="2" t="b">
        <f t="shared" si="45"/>
        <v>0</v>
      </c>
      <c r="AU1373" s="2" t="b">
        <f t="shared" si="51"/>
        <v>0</v>
      </c>
      <c r="AV1373" s="8" t="b">
        <f t="shared" si="46"/>
        <v>1</v>
      </c>
      <c r="AW1373" s="2" t="b">
        <f t="shared" si="47"/>
        <v>0</v>
      </c>
      <c r="AX1373" s="2" t="b">
        <f t="shared" si="48"/>
        <v>1</v>
      </c>
      <c r="AY1373" s="2" t="b">
        <f t="shared" si="49"/>
        <v>0</v>
      </c>
    </row>
    <row r="1374" spans="1:51" ht="16" x14ac:dyDescent="0.2">
      <c r="A1374" s="4" t="s">
        <v>8255</v>
      </c>
      <c r="B1374" s="2" t="s">
        <v>271</v>
      </c>
      <c r="D1374" s="2" t="s">
        <v>1465</v>
      </c>
      <c r="E1374" s="2" t="s">
        <v>1465</v>
      </c>
      <c r="F1374" s="2">
        <v>15</v>
      </c>
      <c r="G1374" s="2" t="s">
        <v>3403</v>
      </c>
      <c r="H1374" s="2" t="s">
        <v>3403</v>
      </c>
      <c r="I1374" s="2" t="s">
        <v>8115</v>
      </c>
      <c r="J1374" s="2" t="s">
        <v>8236</v>
      </c>
      <c r="K1374" s="7" t="s">
        <v>8237</v>
      </c>
      <c r="L1374" s="2" t="s">
        <v>1998</v>
      </c>
      <c r="M1374" s="2" t="s">
        <v>1999</v>
      </c>
      <c r="R1374" s="2" t="s">
        <v>8256</v>
      </c>
      <c r="AE1374" s="2" t="s">
        <v>8257</v>
      </c>
      <c r="AF1374" s="6" t="s">
        <v>1477</v>
      </c>
      <c r="AG1374" s="6" t="s">
        <v>1496</v>
      </c>
      <c r="AH1374" s="6" t="s">
        <v>1558</v>
      </c>
      <c r="AI1374" s="6" t="s">
        <v>1477</v>
      </c>
      <c r="AJ1374" s="6" t="s">
        <v>1477</v>
      </c>
      <c r="AK1374" s="6" t="s">
        <v>1477</v>
      </c>
      <c r="AL1374" s="6" t="s">
        <v>1477</v>
      </c>
      <c r="AM1374" s="6" t="s">
        <v>1477</v>
      </c>
      <c r="AN1374" s="6" t="s">
        <v>1477</v>
      </c>
      <c r="AO1374" s="6" t="s">
        <v>1477</v>
      </c>
      <c r="AP1374" s="6" t="s">
        <v>1602</v>
      </c>
      <c r="AQ1374" s="6" t="s">
        <v>1480</v>
      </c>
      <c r="AR1374" s="6" t="s">
        <v>1477</v>
      </c>
      <c r="AS1374" s="6" t="s">
        <v>1480</v>
      </c>
      <c r="AT1374" s="2" t="b">
        <f t="shared" si="45"/>
        <v>0</v>
      </c>
      <c r="AU1374" s="2" t="b">
        <f t="shared" si="51"/>
        <v>0</v>
      </c>
      <c r="AV1374" s="8" t="b">
        <f t="shared" si="46"/>
        <v>1</v>
      </c>
      <c r="AW1374" s="2" t="b">
        <f t="shared" si="47"/>
        <v>0</v>
      </c>
      <c r="AX1374" s="2" t="b">
        <f t="shared" si="48"/>
        <v>0</v>
      </c>
      <c r="AY1374" s="2" t="b">
        <f t="shared" si="49"/>
        <v>0</v>
      </c>
    </row>
    <row r="1375" spans="1:51" ht="16" x14ac:dyDescent="0.2">
      <c r="A1375" s="4" t="s">
        <v>8258</v>
      </c>
      <c r="B1375" s="2" t="s">
        <v>1020</v>
      </c>
      <c r="D1375" s="2" t="s">
        <v>1465</v>
      </c>
      <c r="E1375" s="2" t="s">
        <v>1465</v>
      </c>
      <c r="F1375" s="2">
        <v>15</v>
      </c>
      <c r="G1375" s="2" t="s">
        <v>3403</v>
      </c>
      <c r="H1375" s="2" t="s">
        <v>3403</v>
      </c>
      <c r="I1375" s="2" t="s">
        <v>8115</v>
      </c>
      <c r="J1375" s="2" t="s">
        <v>8236</v>
      </c>
      <c r="K1375" s="7" t="s">
        <v>8237</v>
      </c>
      <c r="L1375" s="2" t="s">
        <v>1473</v>
      </c>
      <c r="M1375" s="2" t="s">
        <v>1528</v>
      </c>
      <c r="N1375" s="2" t="s">
        <v>6671</v>
      </c>
      <c r="O1375" s="2" t="s">
        <v>3428</v>
      </c>
      <c r="P1375" s="2" t="s">
        <v>8259</v>
      </c>
      <c r="Q1375" s="2" t="s">
        <v>8260</v>
      </c>
      <c r="AD1375" s="2" t="s">
        <v>8261</v>
      </c>
      <c r="AE1375" s="2" t="s">
        <v>8262</v>
      </c>
      <c r="AF1375" s="6" t="s">
        <v>1477</v>
      </c>
      <c r="AG1375" s="6" t="s">
        <v>1478</v>
      </c>
      <c r="AH1375" s="6" t="s">
        <v>1558</v>
      </c>
      <c r="AI1375" s="6" t="s">
        <v>1477</v>
      </c>
      <c r="AJ1375" s="6" t="s">
        <v>1477</v>
      </c>
      <c r="AK1375" s="6" t="s">
        <v>1477</v>
      </c>
      <c r="AL1375" s="6" t="s">
        <v>1477</v>
      </c>
      <c r="AM1375" s="6" t="s">
        <v>1477</v>
      </c>
      <c r="AN1375" s="6" t="s">
        <v>1477</v>
      </c>
      <c r="AO1375" s="6" t="s">
        <v>1496</v>
      </c>
      <c r="AP1375" s="6" t="s">
        <v>1478</v>
      </c>
      <c r="AQ1375" s="6" t="s">
        <v>1480</v>
      </c>
      <c r="AR1375" s="6" t="s">
        <v>1480</v>
      </c>
      <c r="AS1375" s="6" t="s">
        <v>1480</v>
      </c>
      <c r="AT1375" s="2" t="b">
        <f t="shared" si="45"/>
        <v>0</v>
      </c>
      <c r="AU1375" s="2" t="b">
        <f t="shared" si="51"/>
        <v>0</v>
      </c>
      <c r="AV1375" s="8" t="b">
        <f t="shared" si="46"/>
        <v>0</v>
      </c>
      <c r="AW1375" s="2" t="b">
        <f t="shared" si="47"/>
        <v>0</v>
      </c>
      <c r="AX1375" s="2" t="b">
        <f t="shared" si="48"/>
        <v>0</v>
      </c>
      <c r="AY1375" s="2" t="b">
        <f t="shared" si="49"/>
        <v>1</v>
      </c>
    </row>
    <row r="1376" spans="1:51" ht="16" x14ac:dyDescent="0.2">
      <c r="A1376" s="4" t="s">
        <v>8263</v>
      </c>
      <c r="B1376" s="2" t="s">
        <v>274</v>
      </c>
      <c r="E1376" s="2" t="s">
        <v>1978</v>
      </c>
      <c r="F1376" s="2">
        <v>15</v>
      </c>
      <c r="G1376" s="2" t="s">
        <v>3403</v>
      </c>
      <c r="H1376" s="2" t="s">
        <v>3403</v>
      </c>
      <c r="I1376" s="2" t="s">
        <v>8115</v>
      </c>
      <c r="J1376" s="2" t="s">
        <v>8236</v>
      </c>
      <c r="K1376" s="7" t="s">
        <v>8237</v>
      </c>
      <c r="L1376" s="2" t="s">
        <v>1473</v>
      </c>
      <c r="M1376" s="2" t="s">
        <v>1999</v>
      </c>
      <c r="R1376" s="2" t="s">
        <v>8264</v>
      </c>
      <c r="U1376" s="2" t="s">
        <v>8265</v>
      </c>
      <c r="AD1376" s="2" t="s">
        <v>8266</v>
      </c>
      <c r="AE1376" s="2" t="s">
        <v>8267</v>
      </c>
      <c r="AF1376" s="6" t="s">
        <v>1477</v>
      </c>
      <c r="AG1376" s="6" t="s">
        <v>1477</v>
      </c>
      <c r="AH1376" s="6" t="s">
        <v>1477</v>
      </c>
      <c r="AI1376" s="6" t="s">
        <v>1477</v>
      </c>
      <c r="AJ1376" s="6" t="s">
        <v>1477</v>
      </c>
      <c r="AK1376" s="6" t="s">
        <v>1477</v>
      </c>
      <c r="AL1376" s="6" t="s">
        <v>1477</v>
      </c>
      <c r="AM1376" s="6" t="s">
        <v>1477</v>
      </c>
      <c r="AN1376" s="6" t="s">
        <v>1477</v>
      </c>
      <c r="AO1376" s="6" t="s">
        <v>1477</v>
      </c>
      <c r="AP1376" s="6" t="s">
        <v>1478</v>
      </c>
      <c r="AQ1376" s="6" t="s">
        <v>1479</v>
      </c>
      <c r="AR1376" s="6" t="s">
        <v>1496</v>
      </c>
      <c r="AS1376" s="6" t="s">
        <v>1480</v>
      </c>
      <c r="AT1376" s="2" t="b">
        <f t="shared" si="45"/>
        <v>1</v>
      </c>
      <c r="AU1376" s="2" t="b">
        <f t="shared" si="51"/>
        <v>0</v>
      </c>
      <c r="AV1376" s="8" t="b">
        <f t="shared" si="46"/>
        <v>0</v>
      </c>
      <c r="AW1376" s="2" t="b">
        <f t="shared" si="47"/>
        <v>0</v>
      </c>
      <c r="AX1376" s="2" t="b">
        <f t="shared" si="48"/>
        <v>0</v>
      </c>
      <c r="AY1376" s="2" t="b">
        <f t="shared" si="49"/>
        <v>0</v>
      </c>
    </row>
    <row r="1377" spans="1:51" ht="16" x14ac:dyDescent="0.2">
      <c r="A1377" s="4" t="s">
        <v>8268</v>
      </c>
      <c r="B1377" s="2" t="s">
        <v>275</v>
      </c>
      <c r="E1377" s="2" t="s">
        <v>1978</v>
      </c>
      <c r="F1377" s="2">
        <v>15</v>
      </c>
      <c r="G1377" s="2" t="s">
        <v>3403</v>
      </c>
      <c r="H1377" s="2" t="s">
        <v>3403</v>
      </c>
      <c r="I1377" s="2" t="s">
        <v>8115</v>
      </c>
      <c r="J1377" s="2" t="s">
        <v>8236</v>
      </c>
      <c r="K1377" s="7" t="s">
        <v>8237</v>
      </c>
      <c r="L1377" s="2" t="s">
        <v>1473</v>
      </c>
      <c r="M1377" s="2" t="s">
        <v>1999</v>
      </c>
      <c r="R1377" s="2" t="s">
        <v>8264</v>
      </c>
      <c r="U1377" s="2" t="s">
        <v>8269</v>
      </c>
      <c r="AD1377" s="2" t="s">
        <v>8270</v>
      </c>
      <c r="AE1377" s="2" t="s">
        <v>8271</v>
      </c>
      <c r="AF1377" s="6" t="s">
        <v>1477</v>
      </c>
      <c r="AG1377" s="6" t="s">
        <v>1477</v>
      </c>
      <c r="AH1377" s="6" t="s">
        <v>1477</v>
      </c>
      <c r="AI1377" s="6" t="s">
        <v>1477</v>
      </c>
      <c r="AJ1377" s="6" t="s">
        <v>1477</v>
      </c>
      <c r="AK1377" s="6" t="s">
        <v>1477</v>
      </c>
      <c r="AL1377" s="6" t="s">
        <v>1477</v>
      </c>
      <c r="AM1377" s="6" t="s">
        <v>1477</v>
      </c>
      <c r="AN1377" s="6" t="s">
        <v>1477</v>
      </c>
      <c r="AO1377" s="6" t="s">
        <v>1477</v>
      </c>
      <c r="AP1377" s="6" t="s">
        <v>1478</v>
      </c>
      <c r="AQ1377" s="6" t="s">
        <v>1558</v>
      </c>
      <c r="AR1377" s="6" t="s">
        <v>1496</v>
      </c>
      <c r="AS1377" s="6" t="s">
        <v>1480</v>
      </c>
      <c r="AT1377" s="2" t="b">
        <f t="shared" si="45"/>
        <v>1</v>
      </c>
      <c r="AU1377" s="2" t="b">
        <f t="shared" si="51"/>
        <v>0</v>
      </c>
      <c r="AV1377" s="8" t="b">
        <f t="shared" si="46"/>
        <v>0</v>
      </c>
      <c r="AW1377" s="2" t="b">
        <f t="shared" si="47"/>
        <v>0</v>
      </c>
      <c r="AX1377" s="2" t="b">
        <f t="shared" si="48"/>
        <v>0</v>
      </c>
      <c r="AY1377" s="2" t="b">
        <f t="shared" si="49"/>
        <v>0</v>
      </c>
    </row>
    <row r="1378" spans="1:51" ht="16" x14ac:dyDescent="0.2">
      <c r="A1378" s="4" t="s">
        <v>8272</v>
      </c>
      <c r="B1378" s="2" t="s">
        <v>276</v>
      </c>
      <c r="E1378" s="2" t="s">
        <v>1978</v>
      </c>
      <c r="F1378" s="2">
        <v>15</v>
      </c>
      <c r="G1378" s="2" t="s">
        <v>3403</v>
      </c>
      <c r="H1378" s="2" t="s">
        <v>3403</v>
      </c>
      <c r="I1378" s="2" t="s">
        <v>8115</v>
      </c>
      <c r="J1378" s="2" t="s">
        <v>8236</v>
      </c>
      <c r="K1378" s="7" t="s">
        <v>8237</v>
      </c>
      <c r="L1378" s="2" t="s">
        <v>1473</v>
      </c>
      <c r="M1378" s="2" t="s">
        <v>1999</v>
      </c>
      <c r="R1378" s="2" t="s">
        <v>8264</v>
      </c>
      <c r="U1378" s="2" t="s">
        <v>8273</v>
      </c>
      <c r="AD1378" s="2" t="s">
        <v>8274</v>
      </c>
      <c r="AE1378" s="2" t="s">
        <v>8275</v>
      </c>
      <c r="AF1378" s="6" t="s">
        <v>1477</v>
      </c>
      <c r="AG1378" s="6" t="s">
        <v>1477</v>
      </c>
      <c r="AH1378" s="6" t="s">
        <v>1477</v>
      </c>
      <c r="AI1378" s="6" t="s">
        <v>1477</v>
      </c>
      <c r="AJ1378" s="6" t="s">
        <v>1477</v>
      </c>
      <c r="AK1378" s="6" t="s">
        <v>1477</v>
      </c>
      <c r="AL1378" s="6" t="s">
        <v>1477</v>
      </c>
      <c r="AM1378" s="6" t="s">
        <v>1477</v>
      </c>
      <c r="AN1378" s="6" t="s">
        <v>1477</v>
      </c>
      <c r="AO1378" s="6" t="s">
        <v>1477</v>
      </c>
      <c r="AP1378" s="6" t="s">
        <v>1480</v>
      </c>
      <c r="AQ1378" s="6" t="s">
        <v>1526</v>
      </c>
      <c r="AR1378" s="6" t="s">
        <v>1496</v>
      </c>
      <c r="AS1378" s="6" t="s">
        <v>1525</v>
      </c>
      <c r="AT1378" s="2" t="b">
        <f t="shared" si="45"/>
        <v>1</v>
      </c>
      <c r="AU1378" s="2" t="b">
        <f t="shared" si="51"/>
        <v>0</v>
      </c>
      <c r="AV1378" s="8" t="b">
        <f t="shared" si="46"/>
        <v>0</v>
      </c>
      <c r="AW1378" s="2" t="b">
        <f t="shared" si="47"/>
        <v>0</v>
      </c>
      <c r="AX1378" s="2" t="b">
        <f t="shared" si="48"/>
        <v>0</v>
      </c>
      <c r="AY1378" s="2" t="b">
        <f t="shared" si="49"/>
        <v>0</v>
      </c>
    </row>
    <row r="1379" spans="1:51" ht="16" x14ac:dyDescent="0.2">
      <c r="A1379" s="4" t="s">
        <v>8276</v>
      </c>
      <c r="B1379" s="2" t="s">
        <v>277</v>
      </c>
      <c r="E1379" s="2" t="s">
        <v>1978</v>
      </c>
      <c r="F1379" s="2">
        <v>15</v>
      </c>
      <c r="G1379" s="2" t="s">
        <v>3403</v>
      </c>
      <c r="H1379" s="2" t="s">
        <v>3403</v>
      </c>
      <c r="I1379" s="2" t="s">
        <v>8115</v>
      </c>
      <c r="J1379" s="2" t="s">
        <v>8236</v>
      </c>
      <c r="K1379" s="7" t="s">
        <v>8237</v>
      </c>
      <c r="L1379" s="2" t="s">
        <v>1473</v>
      </c>
      <c r="M1379" s="2" t="s">
        <v>1999</v>
      </c>
      <c r="R1379" s="2" t="s">
        <v>8264</v>
      </c>
      <c r="U1379" s="2" t="s">
        <v>8277</v>
      </c>
      <c r="AD1379" s="2" t="s">
        <v>8278</v>
      </c>
      <c r="AE1379" s="2" t="s">
        <v>8279</v>
      </c>
      <c r="AF1379" s="6" t="s">
        <v>1477</v>
      </c>
      <c r="AG1379" s="6" t="s">
        <v>1477</v>
      </c>
      <c r="AH1379" s="6" t="s">
        <v>1477</v>
      </c>
      <c r="AI1379" s="6" t="s">
        <v>1477</v>
      </c>
      <c r="AJ1379" s="6" t="s">
        <v>1477</v>
      </c>
      <c r="AK1379" s="6" t="s">
        <v>1477</v>
      </c>
      <c r="AL1379" s="6" t="s">
        <v>1477</v>
      </c>
      <c r="AM1379" s="6" t="s">
        <v>1477</v>
      </c>
      <c r="AN1379" s="6" t="s">
        <v>1477</v>
      </c>
      <c r="AO1379" s="6" t="s">
        <v>1477</v>
      </c>
      <c r="AP1379" s="6" t="s">
        <v>1478</v>
      </c>
      <c r="AQ1379" s="6" t="s">
        <v>2084</v>
      </c>
      <c r="AR1379" s="6" t="s">
        <v>1478</v>
      </c>
      <c r="AS1379" s="6" t="s">
        <v>1480</v>
      </c>
      <c r="AT1379" s="2" t="b">
        <f t="shared" si="45"/>
        <v>1</v>
      </c>
      <c r="AU1379" s="2" t="b">
        <f t="shared" si="51"/>
        <v>0</v>
      </c>
      <c r="AV1379" s="8" t="b">
        <f t="shared" si="46"/>
        <v>0</v>
      </c>
      <c r="AW1379" s="2" t="b">
        <f t="shared" si="47"/>
        <v>0</v>
      </c>
      <c r="AX1379" s="2" t="b">
        <f t="shared" si="48"/>
        <v>0</v>
      </c>
      <c r="AY1379" s="2" t="b">
        <f t="shared" si="49"/>
        <v>0</v>
      </c>
    </row>
    <row r="1380" spans="1:51" ht="16" x14ac:dyDescent="0.2">
      <c r="A1380" s="4" t="s">
        <v>8280</v>
      </c>
      <c r="B1380" s="2" t="s">
        <v>278</v>
      </c>
      <c r="E1380" s="2" t="s">
        <v>1978</v>
      </c>
      <c r="F1380" s="2">
        <v>15</v>
      </c>
      <c r="G1380" s="2" t="s">
        <v>3403</v>
      </c>
      <c r="H1380" s="2" t="s">
        <v>3403</v>
      </c>
      <c r="I1380" s="2" t="s">
        <v>8115</v>
      </c>
      <c r="J1380" s="2" t="s">
        <v>8236</v>
      </c>
      <c r="K1380" s="7" t="s">
        <v>8237</v>
      </c>
      <c r="L1380" s="2" t="s">
        <v>1473</v>
      </c>
      <c r="M1380" s="2" t="s">
        <v>1999</v>
      </c>
      <c r="R1380" s="2" t="s">
        <v>8264</v>
      </c>
      <c r="U1380" s="2" t="s">
        <v>8281</v>
      </c>
      <c r="AD1380" s="2" t="s">
        <v>8282</v>
      </c>
      <c r="AE1380" s="2" t="s">
        <v>8283</v>
      </c>
      <c r="AF1380" s="6" t="s">
        <v>1477</v>
      </c>
      <c r="AG1380" s="6" t="s">
        <v>1477</v>
      </c>
      <c r="AH1380" s="6" t="s">
        <v>1477</v>
      </c>
      <c r="AI1380" s="6" t="s">
        <v>1477</v>
      </c>
      <c r="AJ1380" s="6" t="s">
        <v>1477</v>
      </c>
      <c r="AK1380" s="6" t="s">
        <v>1477</v>
      </c>
      <c r="AL1380" s="6" t="s">
        <v>1477</v>
      </c>
      <c r="AM1380" s="6" t="s">
        <v>1477</v>
      </c>
      <c r="AN1380" s="6" t="s">
        <v>1477</v>
      </c>
      <c r="AO1380" s="6" t="s">
        <v>1477</v>
      </c>
      <c r="AP1380" s="6" t="s">
        <v>1478</v>
      </c>
      <c r="AQ1380" s="6" t="s">
        <v>1526</v>
      </c>
      <c r="AR1380" s="6" t="s">
        <v>1480</v>
      </c>
      <c r="AS1380" s="6" t="s">
        <v>1480</v>
      </c>
      <c r="AT1380" s="2" t="b">
        <f t="shared" si="45"/>
        <v>1</v>
      </c>
      <c r="AU1380" s="2" t="b">
        <f t="shared" si="51"/>
        <v>0</v>
      </c>
      <c r="AV1380" s="8" t="b">
        <f t="shared" si="46"/>
        <v>0</v>
      </c>
      <c r="AW1380" s="2" t="b">
        <f t="shared" si="47"/>
        <v>0</v>
      </c>
      <c r="AX1380" s="2" t="b">
        <f t="shared" si="48"/>
        <v>0</v>
      </c>
      <c r="AY1380" s="2" t="b">
        <f t="shared" si="49"/>
        <v>0</v>
      </c>
    </row>
    <row r="1381" spans="1:51" ht="16" x14ac:dyDescent="0.2">
      <c r="A1381" s="4" t="s">
        <v>8284</v>
      </c>
      <c r="B1381" s="2" t="s">
        <v>279</v>
      </c>
      <c r="E1381" s="2" t="s">
        <v>1978</v>
      </c>
      <c r="F1381" s="2">
        <v>15</v>
      </c>
      <c r="G1381" s="2" t="s">
        <v>3403</v>
      </c>
      <c r="H1381" s="2" t="s">
        <v>3403</v>
      </c>
      <c r="I1381" s="2" t="s">
        <v>8115</v>
      </c>
      <c r="J1381" s="2" t="s">
        <v>8236</v>
      </c>
      <c r="K1381" s="7" t="s">
        <v>8237</v>
      </c>
      <c r="L1381" s="2" t="s">
        <v>1473</v>
      </c>
      <c r="M1381" s="2" t="s">
        <v>1999</v>
      </c>
      <c r="R1381" s="2" t="s">
        <v>8264</v>
      </c>
      <c r="U1381" s="2" t="s">
        <v>8285</v>
      </c>
      <c r="AD1381" s="2" t="s">
        <v>8286</v>
      </c>
      <c r="AE1381" s="2" t="s">
        <v>8287</v>
      </c>
      <c r="AF1381" s="6" t="s">
        <v>1477</v>
      </c>
      <c r="AG1381" s="6" t="s">
        <v>1477</v>
      </c>
      <c r="AH1381" s="6" t="s">
        <v>1477</v>
      </c>
      <c r="AI1381" s="6" t="s">
        <v>1477</v>
      </c>
      <c r="AJ1381" s="6" t="s">
        <v>1477</v>
      </c>
      <c r="AK1381" s="6" t="s">
        <v>1477</v>
      </c>
      <c r="AL1381" s="6" t="s">
        <v>1477</v>
      </c>
      <c r="AM1381" s="6" t="s">
        <v>1477</v>
      </c>
      <c r="AN1381" s="6" t="s">
        <v>1477</v>
      </c>
      <c r="AO1381" s="6" t="s">
        <v>1477</v>
      </c>
      <c r="AP1381" s="6" t="s">
        <v>1478</v>
      </c>
      <c r="AQ1381" s="6" t="s">
        <v>1526</v>
      </c>
      <c r="AR1381" s="6" t="s">
        <v>1525</v>
      </c>
      <c r="AS1381" s="6" t="s">
        <v>1480</v>
      </c>
      <c r="AT1381" s="2" t="b">
        <f t="shared" si="45"/>
        <v>1</v>
      </c>
      <c r="AU1381" s="2" t="b">
        <f t="shared" si="51"/>
        <v>0</v>
      </c>
      <c r="AV1381" s="8" t="b">
        <f t="shared" si="46"/>
        <v>0</v>
      </c>
      <c r="AW1381" s="2" t="b">
        <f t="shared" si="47"/>
        <v>0</v>
      </c>
      <c r="AX1381" s="2" t="b">
        <f t="shared" si="48"/>
        <v>0</v>
      </c>
      <c r="AY1381" s="2" t="b">
        <f t="shared" si="49"/>
        <v>0</v>
      </c>
    </row>
    <row r="1382" spans="1:51" ht="16" x14ac:dyDescent="0.2">
      <c r="A1382" s="4" t="s">
        <v>8288</v>
      </c>
      <c r="B1382" s="2" t="s">
        <v>280</v>
      </c>
      <c r="E1382" s="2" t="s">
        <v>1978</v>
      </c>
      <c r="F1382" s="2">
        <v>15</v>
      </c>
      <c r="G1382" s="2" t="s">
        <v>3403</v>
      </c>
      <c r="H1382" s="2" t="s">
        <v>3403</v>
      </c>
      <c r="I1382" s="2" t="s">
        <v>8115</v>
      </c>
      <c r="J1382" s="2" t="s">
        <v>8236</v>
      </c>
      <c r="K1382" s="7" t="s">
        <v>8237</v>
      </c>
      <c r="L1382" s="2" t="s">
        <v>1473</v>
      </c>
      <c r="M1382" s="2" t="s">
        <v>1999</v>
      </c>
      <c r="R1382" s="2" t="s">
        <v>8264</v>
      </c>
      <c r="U1382" s="2" t="s">
        <v>8289</v>
      </c>
      <c r="AD1382" s="2" t="s">
        <v>8290</v>
      </c>
      <c r="AE1382" s="2" t="s">
        <v>8291</v>
      </c>
      <c r="AF1382" s="6" t="s">
        <v>1477</v>
      </c>
      <c r="AG1382" s="6" t="s">
        <v>1477</v>
      </c>
      <c r="AH1382" s="6" t="s">
        <v>1477</v>
      </c>
      <c r="AI1382" s="6" t="s">
        <v>1477</v>
      </c>
      <c r="AJ1382" s="6" t="s">
        <v>1477</v>
      </c>
      <c r="AK1382" s="6" t="s">
        <v>1477</v>
      </c>
      <c r="AL1382" s="6" t="s">
        <v>1477</v>
      </c>
      <c r="AM1382" s="6" t="s">
        <v>1477</v>
      </c>
      <c r="AN1382" s="6" t="s">
        <v>1477</v>
      </c>
      <c r="AO1382" s="6" t="s">
        <v>1477</v>
      </c>
      <c r="AP1382" s="6" t="s">
        <v>1478</v>
      </c>
      <c r="AQ1382" s="6" t="s">
        <v>1479</v>
      </c>
      <c r="AR1382" s="6" t="s">
        <v>1525</v>
      </c>
      <c r="AS1382" s="6" t="s">
        <v>1535</v>
      </c>
      <c r="AT1382" s="2" t="b">
        <f t="shared" si="45"/>
        <v>1</v>
      </c>
      <c r="AU1382" s="2" t="b">
        <f t="shared" si="51"/>
        <v>0</v>
      </c>
      <c r="AV1382" s="8" t="b">
        <f t="shared" si="46"/>
        <v>0</v>
      </c>
      <c r="AW1382" s="2" t="b">
        <f t="shared" si="47"/>
        <v>0</v>
      </c>
      <c r="AX1382" s="2" t="b">
        <f t="shared" si="48"/>
        <v>0</v>
      </c>
      <c r="AY1382" s="2" t="b">
        <f t="shared" si="49"/>
        <v>0</v>
      </c>
    </row>
    <row r="1383" spans="1:51" ht="16" x14ac:dyDescent="0.2">
      <c r="A1383" s="4" t="s">
        <v>8292</v>
      </c>
      <c r="B1383" s="2" t="s">
        <v>281</v>
      </c>
      <c r="E1383" s="2" t="s">
        <v>1978</v>
      </c>
      <c r="F1383" s="2">
        <v>15</v>
      </c>
      <c r="G1383" s="2" t="s">
        <v>3403</v>
      </c>
      <c r="H1383" s="2" t="s">
        <v>3403</v>
      </c>
      <c r="I1383" s="2" t="s">
        <v>8115</v>
      </c>
      <c r="J1383" s="2" t="s">
        <v>8236</v>
      </c>
      <c r="K1383" s="7" t="s">
        <v>8237</v>
      </c>
      <c r="L1383" s="2" t="s">
        <v>1473</v>
      </c>
      <c r="M1383" s="2" t="s">
        <v>1999</v>
      </c>
      <c r="R1383" s="2" t="s">
        <v>8264</v>
      </c>
      <c r="U1383" s="2" t="s">
        <v>8293</v>
      </c>
      <c r="AD1383" s="2" t="s">
        <v>8294</v>
      </c>
      <c r="AE1383" s="2" t="s">
        <v>8295</v>
      </c>
      <c r="AF1383" s="6" t="s">
        <v>1477</v>
      </c>
      <c r="AG1383" s="6" t="s">
        <v>1477</v>
      </c>
      <c r="AH1383" s="6" t="s">
        <v>1477</v>
      </c>
      <c r="AI1383" s="6" t="s">
        <v>1477</v>
      </c>
      <c r="AJ1383" s="6" t="s">
        <v>1477</v>
      </c>
      <c r="AK1383" s="6" t="s">
        <v>1477</v>
      </c>
      <c r="AL1383" s="6" t="s">
        <v>1477</v>
      </c>
      <c r="AM1383" s="6" t="s">
        <v>1477</v>
      </c>
      <c r="AN1383" s="6" t="s">
        <v>1477</v>
      </c>
      <c r="AO1383" s="6" t="s">
        <v>1477</v>
      </c>
      <c r="AP1383" s="6" t="s">
        <v>1478</v>
      </c>
      <c r="AQ1383" s="6" t="s">
        <v>1535</v>
      </c>
      <c r="AR1383" s="6" t="s">
        <v>1496</v>
      </c>
      <c r="AS1383" s="6" t="s">
        <v>1480</v>
      </c>
      <c r="AT1383" s="2" t="b">
        <f t="shared" si="45"/>
        <v>1</v>
      </c>
      <c r="AU1383" s="2" t="b">
        <f t="shared" si="51"/>
        <v>0</v>
      </c>
      <c r="AV1383" s="8" t="b">
        <f t="shared" si="46"/>
        <v>0</v>
      </c>
      <c r="AW1383" s="2" t="b">
        <f t="shared" si="47"/>
        <v>0</v>
      </c>
      <c r="AX1383" s="2" t="b">
        <f t="shared" si="48"/>
        <v>0</v>
      </c>
      <c r="AY1383" s="2" t="b">
        <f t="shared" si="49"/>
        <v>0</v>
      </c>
    </row>
    <row r="1384" spans="1:51" ht="16" x14ac:dyDescent="0.2">
      <c r="A1384" s="4" t="s">
        <v>8296</v>
      </c>
      <c r="B1384" s="2" t="s">
        <v>282</v>
      </c>
      <c r="E1384" s="2" t="s">
        <v>1978</v>
      </c>
      <c r="F1384" s="2">
        <v>15</v>
      </c>
      <c r="G1384" s="2" t="s">
        <v>3403</v>
      </c>
      <c r="H1384" s="2" t="s">
        <v>3403</v>
      </c>
      <c r="I1384" s="2" t="s">
        <v>8115</v>
      </c>
      <c r="J1384" s="2" t="s">
        <v>8236</v>
      </c>
      <c r="K1384" s="7" t="s">
        <v>8237</v>
      </c>
      <c r="L1384" s="2" t="s">
        <v>1473</v>
      </c>
      <c r="M1384" s="2" t="s">
        <v>1999</v>
      </c>
      <c r="R1384" s="2" t="s">
        <v>8297</v>
      </c>
      <c r="S1384" s="2" t="s">
        <v>8298</v>
      </c>
      <c r="U1384" s="2" t="s">
        <v>8299</v>
      </c>
      <c r="AD1384" s="2" t="s">
        <v>8300</v>
      </c>
      <c r="AE1384" s="2" t="s">
        <v>8301</v>
      </c>
      <c r="AF1384" s="6" t="s">
        <v>1477</v>
      </c>
      <c r="AG1384" s="6" t="s">
        <v>1477</v>
      </c>
      <c r="AH1384" s="6" t="s">
        <v>1477</v>
      </c>
      <c r="AI1384" s="6" t="s">
        <v>1477</v>
      </c>
      <c r="AJ1384" s="6" t="s">
        <v>1477</v>
      </c>
      <c r="AK1384" s="6" t="s">
        <v>1477</v>
      </c>
      <c r="AL1384" s="6" t="s">
        <v>1477</v>
      </c>
      <c r="AM1384" s="6" t="s">
        <v>1477</v>
      </c>
      <c r="AN1384" s="6" t="s">
        <v>1477</v>
      </c>
      <c r="AO1384" s="6" t="s">
        <v>1477</v>
      </c>
      <c r="AP1384" s="6" t="s">
        <v>1478</v>
      </c>
      <c r="AQ1384" s="6" t="s">
        <v>1558</v>
      </c>
      <c r="AR1384" s="6" t="s">
        <v>1566</v>
      </c>
      <c r="AS1384" s="6" t="s">
        <v>1480</v>
      </c>
      <c r="AT1384" s="2" t="b">
        <f t="shared" si="45"/>
        <v>1</v>
      </c>
      <c r="AU1384" s="2" t="b">
        <f t="shared" si="51"/>
        <v>0</v>
      </c>
      <c r="AV1384" s="8" t="b">
        <f t="shared" si="46"/>
        <v>0</v>
      </c>
      <c r="AW1384" s="2" t="b">
        <f t="shared" si="47"/>
        <v>0</v>
      </c>
      <c r="AX1384" s="2" t="b">
        <f t="shared" si="48"/>
        <v>0</v>
      </c>
      <c r="AY1384" s="2" t="b">
        <f t="shared" si="49"/>
        <v>0</v>
      </c>
    </row>
    <row r="1385" spans="1:51" ht="16" x14ac:dyDescent="0.2">
      <c r="A1385" s="4" t="s">
        <v>8302</v>
      </c>
      <c r="B1385" s="2" t="s">
        <v>268</v>
      </c>
      <c r="E1385" s="2" t="s">
        <v>1463</v>
      </c>
      <c r="F1385" s="2">
        <v>15</v>
      </c>
      <c r="G1385" s="2" t="s">
        <v>3403</v>
      </c>
      <c r="H1385" s="2" t="s">
        <v>3403</v>
      </c>
      <c r="I1385" s="2" t="s">
        <v>8115</v>
      </c>
      <c r="J1385" s="2" t="s">
        <v>8236</v>
      </c>
      <c r="K1385" s="7" t="s">
        <v>8237</v>
      </c>
      <c r="L1385" s="2" t="s">
        <v>1998</v>
      </c>
      <c r="M1385" s="2" t="s">
        <v>1999</v>
      </c>
      <c r="R1385" s="2" t="s">
        <v>8303</v>
      </c>
      <c r="AE1385" s="2" t="s">
        <v>8304</v>
      </c>
      <c r="AF1385" s="6" t="s">
        <v>1477</v>
      </c>
      <c r="AG1385" s="6" t="s">
        <v>1478</v>
      </c>
      <c r="AH1385" s="6" t="s">
        <v>1558</v>
      </c>
      <c r="AI1385" s="6" t="s">
        <v>1477</v>
      </c>
      <c r="AJ1385" s="6" t="s">
        <v>1477</v>
      </c>
      <c r="AK1385" s="6" t="s">
        <v>1477</v>
      </c>
      <c r="AL1385" s="6" t="s">
        <v>1477</v>
      </c>
      <c r="AM1385" s="6" t="s">
        <v>1477</v>
      </c>
      <c r="AN1385" s="6" t="s">
        <v>1477</v>
      </c>
      <c r="AO1385" s="6" t="s">
        <v>1477</v>
      </c>
      <c r="AP1385" s="6" t="s">
        <v>1478</v>
      </c>
      <c r="AQ1385" s="6" t="s">
        <v>1480</v>
      </c>
      <c r="AR1385" s="6" t="s">
        <v>1480</v>
      </c>
      <c r="AS1385" s="6" t="s">
        <v>1480</v>
      </c>
      <c r="AT1385" s="2" t="b">
        <f t="shared" si="45"/>
        <v>0</v>
      </c>
      <c r="AU1385" s="2" t="b">
        <f t="shared" si="51"/>
        <v>0</v>
      </c>
      <c r="AV1385" s="8" t="b">
        <f t="shared" si="46"/>
        <v>1</v>
      </c>
      <c r="AW1385" s="2" t="b">
        <f t="shared" si="47"/>
        <v>1</v>
      </c>
      <c r="AX1385" s="2" t="b">
        <f t="shared" si="48"/>
        <v>0</v>
      </c>
      <c r="AY1385" s="2" t="b">
        <f t="shared" si="49"/>
        <v>0</v>
      </c>
    </row>
    <row r="1386" spans="1:51" ht="16" x14ac:dyDescent="0.2">
      <c r="A1386" s="4" t="s">
        <v>8305</v>
      </c>
      <c r="B1386" s="2" t="s">
        <v>269</v>
      </c>
      <c r="E1386" s="2" t="s">
        <v>1463</v>
      </c>
      <c r="F1386" s="2">
        <v>15</v>
      </c>
      <c r="G1386" s="2" t="s">
        <v>3403</v>
      </c>
      <c r="H1386" s="2" t="s">
        <v>3403</v>
      </c>
      <c r="I1386" s="2" t="s">
        <v>8115</v>
      </c>
      <c r="J1386" s="2" t="s">
        <v>8236</v>
      </c>
      <c r="K1386" s="7" t="s">
        <v>8237</v>
      </c>
      <c r="L1386" s="2" t="s">
        <v>1998</v>
      </c>
      <c r="M1386" s="2" t="s">
        <v>1999</v>
      </c>
      <c r="R1386" s="2" t="s">
        <v>8306</v>
      </c>
      <c r="AE1386" s="2" t="s">
        <v>8307</v>
      </c>
      <c r="AF1386" s="6" t="s">
        <v>1477</v>
      </c>
      <c r="AG1386" s="6" t="s">
        <v>1478</v>
      </c>
      <c r="AH1386" s="6" t="s">
        <v>1558</v>
      </c>
      <c r="AI1386" s="6" t="s">
        <v>1477</v>
      </c>
      <c r="AJ1386" s="6" t="s">
        <v>1477</v>
      </c>
      <c r="AK1386" s="6" t="s">
        <v>1477</v>
      </c>
      <c r="AL1386" s="6" t="s">
        <v>1477</v>
      </c>
      <c r="AM1386" s="6" t="s">
        <v>1477</v>
      </c>
      <c r="AN1386" s="6" t="s">
        <v>1477</v>
      </c>
      <c r="AO1386" s="6" t="s">
        <v>1477</v>
      </c>
      <c r="AP1386" s="6" t="s">
        <v>1478</v>
      </c>
      <c r="AQ1386" s="6" t="s">
        <v>1480</v>
      </c>
      <c r="AR1386" s="6" t="s">
        <v>1480</v>
      </c>
      <c r="AS1386" s="6" t="s">
        <v>1480</v>
      </c>
      <c r="AT1386" s="2" t="b">
        <f t="shared" si="45"/>
        <v>0</v>
      </c>
      <c r="AU1386" s="2" t="b">
        <f t="shared" si="51"/>
        <v>0</v>
      </c>
      <c r="AV1386" s="8" t="b">
        <f t="shared" si="46"/>
        <v>1</v>
      </c>
      <c r="AW1386" s="2" t="b">
        <f t="shared" si="47"/>
        <v>1</v>
      </c>
      <c r="AX1386" s="2" t="b">
        <f t="shared" si="48"/>
        <v>0</v>
      </c>
      <c r="AY1386" s="2" t="b">
        <f t="shared" si="49"/>
        <v>0</v>
      </c>
    </row>
    <row r="1387" spans="1:51" ht="16" x14ac:dyDescent="0.2">
      <c r="A1387" s="4" t="s">
        <v>8308</v>
      </c>
      <c r="B1387" s="2" t="s">
        <v>270</v>
      </c>
      <c r="E1387" s="2" t="s">
        <v>1463</v>
      </c>
      <c r="F1387" s="2">
        <v>15</v>
      </c>
      <c r="G1387" s="2" t="s">
        <v>3403</v>
      </c>
      <c r="H1387" s="2" t="s">
        <v>3403</v>
      </c>
      <c r="I1387" s="2" t="s">
        <v>8115</v>
      </c>
      <c r="J1387" s="2" t="s">
        <v>8236</v>
      </c>
      <c r="K1387" s="7" t="s">
        <v>8237</v>
      </c>
      <c r="L1387" s="2" t="s">
        <v>1998</v>
      </c>
      <c r="M1387" s="2" t="s">
        <v>1999</v>
      </c>
      <c r="R1387" s="2" t="s">
        <v>8309</v>
      </c>
      <c r="AE1387" s="2" t="s">
        <v>8310</v>
      </c>
      <c r="AF1387" s="6" t="s">
        <v>1477</v>
      </c>
      <c r="AG1387" s="6" t="s">
        <v>1496</v>
      </c>
      <c r="AH1387" s="6" t="s">
        <v>1536</v>
      </c>
      <c r="AI1387" s="6" t="s">
        <v>1477</v>
      </c>
      <c r="AJ1387" s="6" t="s">
        <v>1477</v>
      </c>
      <c r="AK1387" s="6" t="s">
        <v>1477</v>
      </c>
      <c r="AL1387" s="6" t="s">
        <v>1477</v>
      </c>
      <c r="AM1387" s="6" t="s">
        <v>1477</v>
      </c>
      <c r="AN1387" s="6" t="s">
        <v>1477</v>
      </c>
      <c r="AO1387" s="6" t="s">
        <v>1477</v>
      </c>
      <c r="AP1387" s="6" t="s">
        <v>1535</v>
      </c>
      <c r="AQ1387" s="6" t="s">
        <v>1479</v>
      </c>
      <c r="AR1387" s="6" t="s">
        <v>1525</v>
      </c>
      <c r="AS1387" s="6" t="s">
        <v>1480</v>
      </c>
      <c r="AT1387" s="2" t="b">
        <f t="shared" si="45"/>
        <v>0</v>
      </c>
      <c r="AU1387" s="2" t="b">
        <f t="shared" si="51"/>
        <v>0</v>
      </c>
      <c r="AV1387" s="8" t="b">
        <f t="shared" si="46"/>
        <v>1</v>
      </c>
      <c r="AW1387" s="2" t="b">
        <f t="shared" si="47"/>
        <v>1</v>
      </c>
      <c r="AX1387" s="2" t="b">
        <f t="shared" si="48"/>
        <v>0</v>
      </c>
      <c r="AY1387" s="2" t="b">
        <f t="shared" si="49"/>
        <v>0</v>
      </c>
    </row>
    <row r="1388" spans="1:51" ht="16" x14ac:dyDescent="0.2">
      <c r="A1388" s="4" t="s">
        <v>8311</v>
      </c>
      <c r="B1388" s="2" t="s">
        <v>273</v>
      </c>
      <c r="C1388" s="2"/>
      <c r="E1388" s="3" t="s">
        <v>1463</v>
      </c>
      <c r="F1388" s="2">
        <v>15</v>
      </c>
      <c r="G1388" s="2" t="s">
        <v>3403</v>
      </c>
      <c r="H1388" s="2" t="s">
        <v>3403</v>
      </c>
      <c r="I1388" s="2" t="s">
        <v>8115</v>
      </c>
      <c r="J1388" s="2" t="s">
        <v>8236</v>
      </c>
      <c r="K1388" s="7" t="s">
        <v>8237</v>
      </c>
      <c r="L1388" s="2" t="s">
        <v>1998</v>
      </c>
      <c r="M1388" s="2" t="s">
        <v>1999</v>
      </c>
      <c r="S1388" s="2" t="s">
        <v>8312</v>
      </c>
      <c r="AD1388" s="2" t="s">
        <v>8313</v>
      </c>
      <c r="AE1388" s="2" t="s">
        <v>8314</v>
      </c>
      <c r="AF1388" s="6" t="s">
        <v>1477</v>
      </c>
      <c r="AG1388" s="6" t="s">
        <v>2084</v>
      </c>
      <c r="AH1388" s="6" t="s">
        <v>1484</v>
      </c>
      <c r="AI1388" s="6" t="s">
        <v>1477</v>
      </c>
      <c r="AJ1388" s="6" t="s">
        <v>1477</v>
      </c>
      <c r="AK1388" s="6" t="s">
        <v>1477</v>
      </c>
      <c r="AL1388" s="6" t="s">
        <v>1477</v>
      </c>
      <c r="AM1388" s="6" t="s">
        <v>1477</v>
      </c>
      <c r="AN1388" s="6" t="s">
        <v>1477</v>
      </c>
      <c r="AO1388" s="6" t="s">
        <v>1477</v>
      </c>
      <c r="AP1388" s="6" t="s">
        <v>1478</v>
      </c>
      <c r="AQ1388" s="6" t="s">
        <v>1566</v>
      </c>
      <c r="AR1388" s="6" t="s">
        <v>1479</v>
      </c>
      <c r="AS1388" s="6" t="s">
        <v>1480</v>
      </c>
      <c r="AT1388" s="2" t="b">
        <f t="shared" si="45"/>
        <v>0</v>
      </c>
      <c r="AU1388" s="2" t="b">
        <f t="shared" si="51"/>
        <v>0</v>
      </c>
      <c r="AV1388" s="8" t="b">
        <f t="shared" si="46"/>
        <v>1</v>
      </c>
      <c r="AW1388" s="2" t="b">
        <f t="shared" si="47"/>
        <v>1</v>
      </c>
      <c r="AX1388" s="2" t="b">
        <f t="shared" si="48"/>
        <v>0</v>
      </c>
      <c r="AY1388" s="2" t="b">
        <f t="shared" si="49"/>
        <v>0</v>
      </c>
    </row>
    <row r="1389" spans="1:51" ht="16" x14ac:dyDescent="0.2">
      <c r="A1389" s="4" t="s">
        <v>8315</v>
      </c>
      <c r="B1389" s="2" t="s">
        <v>283</v>
      </c>
      <c r="C1389" s="2">
        <v>5</v>
      </c>
      <c r="D1389" s="2" t="s">
        <v>1463</v>
      </c>
      <c r="E1389" s="2" t="s">
        <v>1463</v>
      </c>
      <c r="F1389" s="2">
        <v>15</v>
      </c>
      <c r="G1389" s="2" t="s">
        <v>3403</v>
      </c>
      <c r="H1389" s="2" t="s">
        <v>3403</v>
      </c>
      <c r="I1389" s="2" t="s">
        <v>8115</v>
      </c>
      <c r="J1389" s="2" t="s">
        <v>8236</v>
      </c>
      <c r="K1389" s="7" t="s">
        <v>8237</v>
      </c>
      <c r="L1389" s="2" t="s">
        <v>1473</v>
      </c>
      <c r="M1389" s="2" t="s">
        <v>1999</v>
      </c>
      <c r="R1389" s="2" t="s">
        <v>8264</v>
      </c>
      <c r="U1389" s="2" t="s">
        <v>8316</v>
      </c>
      <c r="AD1389" s="2" t="s">
        <v>8313</v>
      </c>
      <c r="AE1389" s="2" t="s">
        <v>8317</v>
      </c>
      <c r="AF1389" s="6" t="s">
        <v>1477</v>
      </c>
      <c r="AG1389" s="6" t="s">
        <v>2084</v>
      </c>
      <c r="AH1389" s="6" t="s">
        <v>1484</v>
      </c>
      <c r="AI1389" s="6" t="s">
        <v>1477</v>
      </c>
      <c r="AJ1389" s="6" t="s">
        <v>1477</v>
      </c>
      <c r="AK1389" s="6" t="s">
        <v>1477</v>
      </c>
      <c r="AL1389" s="6" t="s">
        <v>1477</v>
      </c>
      <c r="AM1389" s="6" t="s">
        <v>1477</v>
      </c>
      <c r="AN1389" s="6" t="s">
        <v>1477</v>
      </c>
      <c r="AO1389" s="6" t="s">
        <v>1477</v>
      </c>
      <c r="AP1389" s="6" t="s">
        <v>1478</v>
      </c>
      <c r="AQ1389" s="6" t="s">
        <v>1566</v>
      </c>
      <c r="AR1389" s="6" t="s">
        <v>1479</v>
      </c>
      <c r="AS1389" s="6" t="s">
        <v>1480</v>
      </c>
      <c r="AT1389" s="2" t="b">
        <f t="shared" si="45"/>
        <v>0</v>
      </c>
      <c r="AU1389" s="2" t="b">
        <f t="shared" si="51"/>
        <v>0</v>
      </c>
      <c r="AV1389" s="8" t="b">
        <f t="shared" si="46"/>
        <v>1</v>
      </c>
      <c r="AW1389" s="2" t="b">
        <f t="shared" si="47"/>
        <v>1</v>
      </c>
      <c r="AX1389" s="2" t="b">
        <f t="shared" si="48"/>
        <v>0</v>
      </c>
      <c r="AY1389" s="2" t="b">
        <f t="shared" si="49"/>
        <v>0</v>
      </c>
    </row>
    <row r="1390" spans="1:51" ht="16" x14ac:dyDescent="0.2">
      <c r="A1390" s="4" t="s">
        <v>8318</v>
      </c>
      <c r="B1390" s="2" t="s">
        <v>616</v>
      </c>
      <c r="E1390" s="2" t="s">
        <v>1463</v>
      </c>
      <c r="F1390" s="2">
        <v>15</v>
      </c>
      <c r="G1390" s="2" t="s">
        <v>3403</v>
      </c>
      <c r="H1390" s="2" t="s">
        <v>3403</v>
      </c>
      <c r="I1390" s="2" t="s">
        <v>8115</v>
      </c>
      <c r="J1390" s="2" t="s">
        <v>8236</v>
      </c>
      <c r="K1390" s="7" t="s">
        <v>8237</v>
      </c>
      <c r="L1390" s="2" t="s">
        <v>1473</v>
      </c>
      <c r="M1390" s="2" t="s">
        <v>1528</v>
      </c>
      <c r="N1390" s="2" t="s">
        <v>8319</v>
      </c>
      <c r="O1390" s="2" t="s">
        <v>3428</v>
      </c>
      <c r="P1390" s="2" t="s">
        <v>8320</v>
      </c>
      <c r="Q1390" s="2" t="s">
        <v>8321</v>
      </c>
      <c r="AD1390" s="2" t="s">
        <v>8322</v>
      </c>
      <c r="AE1390" s="2" t="s">
        <v>8323</v>
      </c>
      <c r="AF1390" s="6" t="s">
        <v>1477</v>
      </c>
      <c r="AG1390" s="6" t="s">
        <v>1478</v>
      </c>
      <c r="AH1390" s="6" t="s">
        <v>1558</v>
      </c>
      <c r="AI1390" s="6" t="s">
        <v>1477</v>
      </c>
      <c r="AJ1390" s="6" t="s">
        <v>1477</v>
      </c>
      <c r="AK1390" s="6" t="s">
        <v>1477</v>
      </c>
      <c r="AL1390" s="6" t="s">
        <v>1477</v>
      </c>
      <c r="AM1390" s="6" t="s">
        <v>1477</v>
      </c>
      <c r="AN1390" s="6" t="s">
        <v>1477</v>
      </c>
      <c r="AO1390" s="6" t="s">
        <v>1477</v>
      </c>
      <c r="AP1390" s="6" t="s">
        <v>1478</v>
      </c>
      <c r="AQ1390" s="6" t="s">
        <v>1480</v>
      </c>
      <c r="AR1390" s="6" t="s">
        <v>1480</v>
      </c>
      <c r="AS1390" s="6" t="s">
        <v>1480</v>
      </c>
      <c r="AT1390" s="2" t="b">
        <f t="shared" si="45"/>
        <v>0</v>
      </c>
      <c r="AU1390" s="2" t="b">
        <f t="shared" si="51"/>
        <v>0</v>
      </c>
      <c r="AV1390" s="8" t="b">
        <f t="shared" si="46"/>
        <v>1</v>
      </c>
      <c r="AW1390" s="2" t="b">
        <f t="shared" si="47"/>
        <v>1</v>
      </c>
      <c r="AX1390" s="2" t="b">
        <f t="shared" si="48"/>
        <v>0</v>
      </c>
      <c r="AY1390" s="2" t="b">
        <f t="shared" si="49"/>
        <v>0</v>
      </c>
    </row>
    <row r="1391" spans="1:51" ht="16" x14ac:dyDescent="0.2">
      <c r="A1391" s="4" t="s">
        <v>8324</v>
      </c>
      <c r="B1391" s="2" t="s">
        <v>619</v>
      </c>
      <c r="E1391" s="2" t="s">
        <v>1463</v>
      </c>
      <c r="F1391" s="2">
        <v>15</v>
      </c>
      <c r="G1391" s="2" t="s">
        <v>3403</v>
      </c>
      <c r="H1391" s="2" t="s">
        <v>3403</v>
      </c>
      <c r="I1391" s="2" t="s">
        <v>8115</v>
      </c>
      <c r="J1391" s="2" t="s">
        <v>8236</v>
      </c>
      <c r="K1391" s="7" t="s">
        <v>8237</v>
      </c>
      <c r="L1391" s="2" t="s">
        <v>1473</v>
      </c>
      <c r="M1391" s="2" t="s">
        <v>1528</v>
      </c>
      <c r="N1391" s="2" t="s">
        <v>3541</v>
      </c>
      <c r="O1391" s="2" t="s">
        <v>3542</v>
      </c>
      <c r="P1391" s="2" t="s">
        <v>8325</v>
      </c>
      <c r="Q1391" s="2" t="s">
        <v>8326</v>
      </c>
      <c r="AD1391" s="2" t="s">
        <v>8327</v>
      </c>
      <c r="AE1391" s="2" t="s">
        <v>8328</v>
      </c>
      <c r="AF1391" s="6" t="s">
        <v>1477</v>
      </c>
      <c r="AG1391" s="6" t="s">
        <v>1508</v>
      </c>
      <c r="AH1391" s="6" t="s">
        <v>1480</v>
      </c>
      <c r="AI1391" s="6" t="s">
        <v>1477</v>
      </c>
      <c r="AJ1391" s="6" t="s">
        <v>1477</v>
      </c>
      <c r="AK1391" s="6" t="s">
        <v>1477</v>
      </c>
      <c r="AL1391" s="6" t="s">
        <v>1477</v>
      </c>
      <c r="AM1391" s="6" t="s">
        <v>1477</v>
      </c>
      <c r="AN1391" s="6" t="s">
        <v>1477</v>
      </c>
      <c r="AO1391" s="6" t="s">
        <v>1477</v>
      </c>
      <c r="AP1391" s="6" t="s">
        <v>1478</v>
      </c>
      <c r="AQ1391" s="6" t="s">
        <v>1496</v>
      </c>
      <c r="AR1391" s="6" t="s">
        <v>1479</v>
      </c>
      <c r="AS1391" s="6" t="s">
        <v>1480</v>
      </c>
      <c r="AT1391" s="2" t="b">
        <f t="shared" si="45"/>
        <v>0</v>
      </c>
      <c r="AU1391" s="2" t="b">
        <f t="shared" si="51"/>
        <v>0</v>
      </c>
      <c r="AV1391" s="8" t="b">
        <f t="shared" si="46"/>
        <v>1</v>
      </c>
      <c r="AW1391" s="2" t="b">
        <f t="shared" si="47"/>
        <v>1</v>
      </c>
      <c r="AX1391" s="2" t="b">
        <f t="shared" si="48"/>
        <v>0</v>
      </c>
      <c r="AY1391" s="2" t="b">
        <f t="shared" si="49"/>
        <v>0</v>
      </c>
    </row>
    <row r="1392" spans="1:51" ht="16" x14ac:dyDescent="0.2">
      <c r="A1392" s="4" t="s">
        <v>8329</v>
      </c>
      <c r="B1392" s="2" t="s">
        <v>1018</v>
      </c>
      <c r="E1392" s="2" t="s">
        <v>1463</v>
      </c>
      <c r="F1392" s="2">
        <v>15</v>
      </c>
      <c r="G1392" s="2" t="s">
        <v>3403</v>
      </c>
      <c r="H1392" s="2" t="s">
        <v>3403</v>
      </c>
      <c r="I1392" s="2" t="s">
        <v>8115</v>
      </c>
      <c r="J1392" s="2" t="s">
        <v>8236</v>
      </c>
      <c r="K1392" s="7" t="s">
        <v>8237</v>
      </c>
      <c r="L1392" s="2" t="s">
        <v>1473</v>
      </c>
      <c r="M1392" s="2" t="s">
        <v>1528</v>
      </c>
      <c r="N1392" s="2" t="s">
        <v>8330</v>
      </c>
      <c r="O1392" s="2" t="s">
        <v>3428</v>
      </c>
      <c r="P1392" s="2" t="s">
        <v>8331</v>
      </c>
      <c r="Q1392" s="2" t="s">
        <v>8332</v>
      </c>
      <c r="R1392" s="2" t="s">
        <v>8333</v>
      </c>
      <c r="AD1392" s="2" t="s">
        <v>8334</v>
      </c>
      <c r="AE1392" s="2" t="s">
        <v>8335</v>
      </c>
      <c r="AF1392" s="6" t="s">
        <v>1477</v>
      </c>
      <c r="AG1392" s="6" t="s">
        <v>1535</v>
      </c>
      <c r="AH1392" s="6" t="s">
        <v>1558</v>
      </c>
      <c r="AI1392" s="6" t="s">
        <v>1477</v>
      </c>
      <c r="AJ1392" s="6" t="s">
        <v>1477</v>
      </c>
      <c r="AK1392" s="6" t="s">
        <v>1477</v>
      </c>
      <c r="AL1392" s="6" t="s">
        <v>1477</v>
      </c>
      <c r="AM1392" s="6" t="s">
        <v>1477</v>
      </c>
      <c r="AN1392" s="6" t="s">
        <v>1477</v>
      </c>
      <c r="AO1392" s="6" t="s">
        <v>1477</v>
      </c>
      <c r="AP1392" s="6" t="s">
        <v>1478</v>
      </c>
      <c r="AQ1392" s="6" t="s">
        <v>1480</v>
      </c>
      <c r="AR1392" s="6" t="s">
        <v>1480</v>
      </c>
      <c r="AS1392" s="6" t="s">
        <v>1480</v>
      </c>
      <c r="AT1392" s="2" t="b">
        <f t="shared" si="45"/>
        <v>0</v>
      </c>
      <c r="AU1392" s="2" t="b">
        <f t="shared" si="51"/>
        <v>0</v>
      </c>
      <c r="AV1392" s="8" t="b">
        <f t="shared" si="46"/>
        <v>1</v>
      </c>
      <c r="AW1392" s="2" t="b">
        <f t="shared" si="47"/>
        <v>1</v>
      </c>
      <c r="AX1392" s="2" t="b">
        <f t="shared" si="48"/>
        <v>0</v>
      </c>
      <c r="AY1392" s="2" t="b">
        <f t="shared" si="49"/>
        <v>0</v>
      </c>
    </row>
    <row r="1393" spans="1:51" ht="16" x14ac:dyDescent="0.2">
      <c r="A1393" s="4" t="s">
        <v>8336</v>
      </c>
      <c r="B1393" s="2" t="s">
        <v>1019</v>
      </c>
      <c r="E1393" s="2" t="s">
        <v>1463</v>
      </c>
      <c r="F1393" s="2">
        <v>15</v>
      </c>
      <c r="G1393" s="2" t="s">
        <v>3403</v>
      </c>
      <c r="H1393" s="2" t="s">
        <v>3403</v>
      </c>
      <c r="I1393" s="2" t="s">
        <v>8115</v>
      </c>
      <c r="J1393" s="2" t="s">
        <v>8236</v>
      </c>
      <c r="K1393" s="7" t="s">
        <v>8237</v>
      </c>
      <c r="L1393" s="2" t="s">
        <v>1473</v>
      </c>
      <c r="M1393" s="2" t="s">
        <v>1528</v>
      </c>
      <c r="N1393" s="2" t="s">
        <v>8337</v>
      </c>
      <c r="O1393" s="2" t="s">
        <v>3428</v>
      </c>
      <c r="P1393" s="2" t="s">
        <v>8338</v>
      </c>
      <c r="Q1393" s="2" t="s">
        <v>8339</v>
      </c>
      <c r="R1393" s="2" t="s">
        <v>8340</v>
      </c>
      <c r="AD1393" s="2" t="s">
        <v>8341</v>
      </c>
      <c r="AE1393" s="2" t="s">
        <v>8342</v>
      </c>
      <c r="AF1393" s="6" t="s">
        <v>1477</v>
      </c>
      <c r="AG1393" s="6" t="s">
        <v>1496</v>
      </c>
      <c r="AH1393" s="6" t="s">
        <v>1536</v>
      </c>
      <c r="AI1393" s="6" t="s">
        <v>1477</v>
      </c>
      <c r="AJ1393" s="6" t="s">
        <v>1477</v>
      </c>
      <c r="AK1393" s="6" t="s">
        <v>1477</v>
      </c>
      <c r="AL1393" s="6" t="s">
        <v>1477</v>
      </c>
      <c r="AM1393" s="6" t="s">
        <v>1477</v>
      </c>
      <c r="AN1393" s="6" t="s">
        <v>1477</v>
      </c>
      <c r="AO1393" s="6" t="s">
        <v>1477</v>
      </c>
      <c r="AP1393" s="6" t="s">
        <v>1478</v>
      </c>
      <c r="AQ1393" s="6" t="s">
        <v>1480</v>
      </c>
      <c r="AR1393" s="6" t="s">
        <v>1480</v>
      </c>
      <c r="AS1393" s="6" t="s">
        <v>1480</v>
      </c>
      <c r="AT1393" s="2" t="b">
        <f t="shared" si="45"/>
        <v>0</v>
      </c>
      <c r="AU1393" s="2" t="b">
        <f t="shared" si="51"/>
        <v>0</v>
      </c>
      <c r="AV1393" s="8" t="b">
        <f t="shared" si="46"/>
        <v>1</v>
      </c>
      <c r="AW1393" s="2" t="b">
        <f t="shared" si="47"/>
        <v>1</v>
      </c>
      <c r="AX1393" s="2" t="b">
        <f t="shared" si="48"/>
        <v>0</v>
      </c>
      <c r="AY1393" s="2" t="b">
        <f t="shared" si="49"/>
        <v>0</v>
      </c>
    </row>
    <row r="1394" spans="1:51" ht="16" x14ac:dyDescent="0.2">
      <c r="A1394" s="4" t="s">
        <v>8343</v>
      </c>
      <c r="B1394" s="2" t="s">
        <v>1021</v>
      </c>
      <c r="E1394" s="2" t="s">
        <v>1463</v>
      </c>
      <c r="F1394" s="2">
        <v>15</v>
      </c>
      <c r="G1394" s="2" t="s">
        <v>3403</v>
      </c>
      <c r="H1394" s="2" t="s">
        <v>3403</v>
      </c>
      <c r="I1394" s="2" t="s">
        <v>8115</v>
      </c>
      <c r="J1394" s="2" t="s">
        <v>8236</v>
      </c>
      <c r="K1394" s="7" t="s">
        <v>8237</v>
      </c>
      <c r="L1394" s="2" t="s">
        <v>1473</v>
      </c>
      <c r="M1394" s="2" t="s">
        <v>1528</v>
      </c>
      <c r="N1394" s="2" t="s">
        <v>6666</v>
      </c>
      <c r="O1394" s="2" t="s">
        <v>3428</v>
      </c>
      <c r="P1394" s="2" t="s">
        <v>8344</v>
      </c>
      <c r="Q1394" s="2" t="s">
        <v>8345</v>
      </c>
      <c r="AD1394" s="2" t="s">
        <v>8346</v>
      </c>
      <c r="AE1394" s="2" t="s">
        <v>8347</v>
      </c>
      <c r="AF1394" s="6" t="s">
        <v>1477</v>
      </c>
      <c r="AG1394" s="6" t="s">
        <v>1478</v>
      </c>
      <c r="AH1394" s="6" t="s">
        <v>1558</v>
      </c>
      <c r="AI1394" s="6" t="s">
        <v>1477</v>
      </c>
      <c r="AJ1394" s="6" t="s">
        <v>1477</v>
      </c>
      <c r="AK1394" s="6" t="s">
        <v>1477</v>
      </c>
      <c r="AL1394" s="6" t="s">
        <v>1477</v>
      </c>
      <c r="AM1394" s="6" t="s">
        <v>1477</v>
      </c>
      <c r="AN1394" s="6" t="s">
        <v>1477</v>
      </c>
      <c r="AO1394" s="6" t="s">
        <v>1477</v>
      </c>
      <c r="AP1394" s="6" t="s">
        <v>1478</v>
      </c>
      <c r="AQ1394" s="6" t="s">
        <v>1480</v>
      </c>
      <c r="AR1394" s="6" t="s">
        <v>1480</v>
      </c>
      <c r="AS1394" s="6" t="s">
        <v>1480</v>
      </c>
      <c r="AT1394" s="2" t="b">
        <f t="shared" si="45"/>
        <v>0</v>
      </c>
      <c r="AU1394" s="2" t="b">
        <f t="shared" si="51"/>
        <v>0</v>
      </c>
      <c r="AV1394" s="8" t="b">
        <f t="shared" si="46"/>
        <v>1</v>
      </c>
      <c r="AW1394" s="2" t="b">
        <f t="shared" si="47"/>
        <v>1</v>
      </c>
      <c r="AX1394" s="2" t="b">
        <f t="shared" si="48"/>
        <v>0</v>
      </c>
      <c r="AY1394" s="2" t="b">
        <f t="shared" si="49"/>
        <v>0</v>
      </c>
    </row>
    <row r="1395" spans="1:51" ht="16" x14ac:dyDescent="0.2">
      <c r="A1395" s="4" t="s">
        <v>8348</v>
      </c>
      <c r="B1395" s="2" t="s">
        <v>1022</v>
      </c>
      <c r="E1395" s="2" t="s">
        <v>1463</v>
      </c>
      <c r="F1395" s="2">
        <v>15</v>
      </c>
      <c r="G1395" s="2" t="s">
        <v>3403</v>
      </c>
      <c r="H1395" s="2" t="s">
        <v>3403</v>
      </c>
      <c r="I1395" s="2" t="s">
        <v>8115</v>
      </c>
      <c r="J1395" s="2" t="s">
        <v>8236</v>
      </c>
      <c r="K1395" s="7" t="s">
        <v>8237</v>
      </c>
      <c r="L1395" s="2" t="s">
        <v>1473</v>
      </c>
      <c r="M1395" s="2" t="s">
        <v>1528</v>
      </c>
      <c r="N1395" s="2" t="s">
        <v>3855</v>
      </c>
      <c r="O1395" s="2" t="s">
        <v>3428</v>
      </c>
      <c r="P1395" s="2" t="s">
        <v>8349</v>
      </c>
      <c r="Q1395" s="2" t="s">
        <v>8350</v>
      </c>
      <c r="AD1395" s="2" t="s">
        <v>8351</v>
      </c>
      <c r="AE1395" s="2" t="s">
        <v>8352</v>
      </c>
      <c r="AF1395" s="6" t="s">
        <v>1477</v>
      </c>
      <c r="AG1395" s="6" t="s">
        <v>1478</v>
      </c>
      <c r="AH1395" s="6" t="s">
        <v>1558</v>
      </c>
      <c r="AI1395" s="6" t="s">
        <v>1477</v>
      </c>
      <c r="AJ1395" s="6" t="s">
        <v>1477</v>
      </c>
      <c r="AK1395" s="6" t="s">
        <v>1477</v>
      </c>
      <c r="AL1395" s="6" t="s">
        <v>1477</v>
      </c>
      <c r="AM1395" s="6" t="s">
        <v>1477</v>
      </c>
      <c r="AN1395" s="6" t="s">
        <v>1477</v>
      </c>
      <c r="AO1395" s="6" t="s">
        <v>1477</v>
      </c>
      <c r="AP1395" s="6" t="s">
        <v>1478</v>
      </c>
      <c r="AQ1395" s="6" t="s">
        <v>1480</v>
      </c>
      <c r="AR1395" s="6" t="s">
        <v>1480</v>
      </c>
      <c r="AS1395" s="6" t="s">
        <v>1480</v>
      </c>
      <c r="AT1395" s="2" t="b">
        <f t="shared" si="45"/>
        <v>0</v>
      </c>
      <c r="AU1395" s="2" t="b">
        <f t="shared" si="51"/>
        <v>0</v>
      </c>
      <c r="AV1395" s="8" t="b">
        <f t="shared" si="46"/>
        <v>1</v>
      </c>
      <c r="AW1395" s="2" t="b">
        <f t="shared" si="47"/>
        <v>1</v>
      </c>
      <c r="AX1395" s="2" t="b">
        <f t="shared" si="48"/>
        <v>0</v>
      </c>
      <c r="AY1395" s="2" t="b">
        <f t="shared" si="49"/>
        <v>0</v>
      </c>
    </row>
    <row r="1396" spans="1:51" ht="16" x14ac:dyDescent="0.2">
      <c r="A1396" s="4" t="s">
        <v>8353</v>
      </c>
      <c r="B1396" s="2" t="s">
        <v>1023</v>
      </c>
      <c r="E1396" s="2" t="s">
        <v>1463</v>
      </c>
      <c r="F1396" s="2">
        <v>15</v>
      </c>
      <c r="G1396" s="2" t="s">
        <v>3403</v>
      </c>
      <c r="H1396" s="2" t="s">
        <v>3403</v>
      </c>
      <c r="I1396" s="2" t="s">
        <v>8115</v>
      </c>
      <c r="J1396" s="2" t="s">
        <v>8236</v>
      </c>
      <c r="K1396" s="7" t="s">
        <v>8237</v>
      </c>
      <c r="L1396" s="2" t="s">
        <v>1473</v>
      </c>
      <c r="M1396" s="2" t="s">
        <v>1528</v>
      </c>
      <c r="N1396" s="2" t="s">
        <v>8354</v>
      </c>
      <c r="O1396" s="2" t="s">
        <v>3428</v>
      </c>
      <c r="P1396" s="2" t="s">
        <v>8355</v>
      </c>
      <c r="Q1396" s="2" t="s">
        <v>8356</v>
      </c>
      <c r="R1396" s="2" t="s">
        <v>8357</v>
      </c>
      <c r="AD1396" s="2" t="s">
        <v>8358</v>
      </c>
      <c r="AE1396" s="2" t="s">
        <v>8359</v>
      </c>
      <c r="AF1396" s="6" t="s">
        <v>1477</v>
      </c>
      <c r="AG1396" s="23" t="s">
        <v>1478</v>
      </c>
      <c r="AH1396" s="6" t="s">
        <v>1558</v>
      </c>
      <c r="AI1396" s="6" t="s">
        <v>1477</v>
      </c>
      <c r="AJ1396" s="6" t="s">
        <v>1477</v>
      </c>
      <c r="AK1396" s="6" t="s">
        <v>1477</v>
      </c>
      <c r="AL1396" s="6" t="s">
        <v>1477</v>
      </c>
      <c r="AM1396" s="6" t="s">
        <v>1477</v>
      </c>
      <c r="AN1396" s="6" t="s">
        <v>1477</v>
      </c>
      <c r="AO1396" s="6" t="s">
        <v>1477</v>
      </c>
      <c r="AP1396" s="6" t="s">
        <v>1478</v>
      </c>
      <c r="AQ1396" s="6" t="s">
        <v>1480</v>
      </c>
      <c r="AR1396" s="6" t="s">
        <v>1480</v>
      </c>
      <c r="AS1396" s="6" t="s">
        <v>1480</v>
      </c>
      <c r="AT1396" s="2" t="b">
        <f t="shared" si="45"/>
        <v>0</v>
      </c>
      <c r="AU1396" s="2" t="b">
        <f t="shared" si="51"/>
        <v>0</v>
      </c>
      <c r="AV1396" s="8" t="b">
        <f t="shared" si="46"/>
        <v>1</v>
      </c>
      <c r="AW1396" s="2" t="b">
        <f t="shared" si="47"/>
        <v>1</v>
      </c>
      <c r="AX1396" s="2" t="b">
        <f t="shared" si="48"/>
        <v>0</v>
      </c>
      <c r="AY1396" s="2" t="b">
        <f t="shared" si="49"/>
        <v>0</v>
      </c>
    </row>
    <row r="1397" spans="1:51" ht="16" x14ac:dyDescent="0.2">
      <c r="A1397" s="4" t="s">
        <v>8360</v>
      </c>
      <c r="B1397" s="2" t="s">
        <v>618</v>
      </c>
      <c r="C1397" s="2">
        <v>6</v>
      </c>
      <c r="D1397" s="22" t="s">
        <v>1464</v>
      </c>
      <c r="E1397" s="2" t="s">
        <v>1464</v>
      </c>
      <c r="F1397" s="2">
        <v>15</v>
      </c>
      <c r="G1397" s="2" t="s">
        <v>3403</v>
      </c>
      <c r="H1397" s="2" t="s">
        <v>3403</v>
      </c>
      <c r="I1397" s="2" t="s">
        <v>8361</v>
      </c>
      <c r="J1397" s="2" t="s">
        <v>8362</v>
      </c>
      <c r="K1397" s="7" t="s">
        <v>8363</v>
      </c>
      <c r="L1397" s="2" t="s">
        <v>1473</v>
      </c>
      <c r="M1397" s="2" t="s">
        <v>1528</v>
      </c>
      <c r="N1397" s="22" t="s">
        <v>3541</v>
      </c>
      <c r="O1397" s="2" t="s">
        <v>3542</v>
      </c>
      <c r="P1397" s="2" t="s">
        <v>8364</v>
      </c>
      <c r="Q1397" s="2" t="s">
        <v>8365</v>
      </c>
      <c r="R1397" s="2" t="s">
        <v>8366</v>
      </c>
      <c r="AD1397" s="2" t="s">
        <v>8367</v>
      </c>
      <c r="AE1397" s="2" t="s">
        <v>8368</v>
      </c>
      <c r="AF1397" s="6" t="s">
        <v>1477</v>
      </c>
      <c r="AG1397" s="6" t="s">
        <v>1512</v>
      </c>
      <c r="AH1397" s="6" t="s">
        <v>1480</v>
      </c>
      <c r="AI1397" s="6" t="s">
        <v>1477</v>
      </c>
      <c r="AJ1397" s="6" t="s">
        <v>1477</v>
      </c>
      <c r="AK1397" s="6" t="s">
        <v>1477</v>
      </c>
      <c r="AL1397" s="6" t="s">
        <v>1477</v>
      </c>
      <c r="AM1397" s="6" t="s">
        <v>1477</v>
      </c>
      <c r="AN1397" s="6" t="s">
        <v>1477</v>
      </c>
      <c r="AO1397" s="6" t="s">
        <v>1477</v>
      </c>
      <c r="AP1397" s="6" t="s">
        <v>1478</v>
      </c>
      <c r="AQ1397" s="6" t="s">
        <v>1602</v>
      </c>
      <c r="AR1397" s="6" t="s">
        <v>1477</v>
      </c>
      <c r="AS1397" s="6" t="s">
        <v>1477</v>
      </c>
      <c r="AT1397" s="2" t="b">
        <f t="shared" si="45"/>
        <v>0</v>
      </c>
      <c r="AU1397" s="2" t="b">
        <f t="shared" si="51"/>
        <v>0</v>
      </c>
      <c r="AV1397" s="8" t="b">
        <f t="shared" si="46"/>
        <v>1</v>
      </c>
      <c r="AW1397" s="2" t="b">
        <f t="shared" si="47"/>
        <v>0</v>
      </c>
      <c r="AX1397" s="2" t="b">
        <f t="shared" si="48"/>
        <v>1</v>
      </c>
      <c r="AY1397" s="2" t="b">
        <f t="shared" si="49"/>
        <v>0</v>
      </c>
    </row>
    <row r="1398" spans="1:51" ht="16" x14ac:dyDescent="0.2">
      <c r="A1398" s="4" t="s">
        <v>8369</v>
      </c>
      <c r="B1398" s="2" t="s">
        <v>610</v>
      </c>
      <c r="E1398" s="2" t="s">
        <v>1463</v>
      </c>
      <c r="F1398" s="2">
        <v>15</v>
      </c>
      <c r="G1398" s="2" t="s">
        <v>3403</v>
      </c>
      <c r="H1398" s="2" t="s">
        <v>3403</v>
      </c>
      <c r="I1398" s="2" t="s">
        <v>8361</v>
      </c>
      <c r="J1398" s="2" t="s">
        <v>8362</v>
      </c>
      <c r="K1398" s="7" t="s">
        <v>8363</v>
      </c>
      <c r="L1398" s="2" t="s">
        <v>1473</v>
      </c>
      <c r="M1398" s="2" t="s">
        <v>1528</v>
      </c>
      <c r="N1398" s="2" t="s">
        <v>3427</v>
      </c>
      <c r="O1398" s="2" t="s">
        <v>3428</v>
      </c>
      <c r="P1398" s="2" t="s">
        <v>8370</v>
      </c>
      <c r="Q1398" s="2" t="s">
        <v>8371</v>
      </c>
      <c r="R1398" s="2" t="s">
        <v>8372</v>
      </c>
      <c r="AD1398" s="2" t="s">
        <v>8373</v>
      </c>
      <c r="AE1398" s="2" t="s">
        <v>8374</v>
      </c>
      <c r="AF1398" s="6" t="s">
        <v>1477</v>
      </c>
      <c r="AG1398" s="6" t="s">
        <v>2084</v>
      </c>
      <c r="AH1398" s="6" t="s">
        <v>1682</v>
      </c>
      <c r="AI1398" s="6" t="s">
        <v>1477</v>
      </c>
      <c r="AJ1398" s="6" t="s">
        <v>1477</v>
      </c>
      <c r="AK1398" s="6" t="s">
        <v>1477</v>
      </c>
      <c r="AL1398" s="6" t="s">
        <v>1477</v>
      </c>
      <c r="AM1398" s="6" t="s">
        <v>1477</v>
      </c>
      <c r="AN1398" s="6" t="s">
        <v>1477</v>
      </c>
      <c r="AO1398" s="6" t="s">
        <v>1477</v>
      </c>
      <c r="AP1398" s="6" t="s">
        <v>1478</v>
      </c>
      <c r="AQ1398" s="6" t="s">
        <v>2084</v>
      </c>
      <c r="AR1398" s="6" t="s">
        <v>1526</v>
      </c>
      <c r="AS1398" s="6" t="s">
        <v>1480</v>
      </c>
      <c r="AT1398" s="2" t="b">
        <f t="shared" si="45"/>
        <v>0</v>
      </c>
      <c r="AU1398" s="2" t="b">
        <f t="shared" si="51"/>
        <v>0</v>
      </c>
      <c r="AV1398" s="8" t="b">
        <f t="shared" si="46"/>
        <v>1</v>
      </c>
      <c r="AW1398" s="2" t="b">
        <f t="shared" si="47"/>
        <v>1</v>
      </c>
      <c r="AX1398" s="2" t="b">
        <f t="shared" si="48"/>
        <v>0</v>
      </c>
      <c r="AY1398" s="2" t="b">
        <f t="shared" si="49"/>
        <v>0</v>
      </c>
    </row>
    <row r="1399" spans="1:51" ht="16" x14ac:dyDescent="0.2">
      <c r="A1399" s="4" t="s">
        <v>8375</v>
      </c>
      <c r="B1399" s="2" t="s">
        <v>611</v>
      </c>
      <c r="E1399" s="2" t="s">
        <v>1463</v>
      </c>
      <c r="F1399" s="2">
        <v>15</v>
      </c>
      <c r="G1399" s="2" t="s">
        <v>3403</v>
      </c>
      <c r="H1399" s="2" t="s">
        <v>3403</v>
      </c>
      <c r="I1399" s="2" t="s">
        <v>8361</v>
      </c>
      <c r="J1399" s="2" t="s">
        <v>8362</v>
      </c>
      <c r="K1399" s="7" t="s">
        <v>8363</v>
      </c>
      <c r="L1399" s="2" t="s">
        <v>1473</v>
      </c>
      <c r="M1399" s="2" t="s">
        <v>1528</v>
      </c>
      <c r="N1399" s="2" t="s">
        <v>3855</v>
      </c>
      <c r="O1399" s="2" t="s">
        <v>3428</v>
      </c>
      <c r="P1399" s="2" t="s">
        <v>8376</v>
      </c>
      <c r="Q1399" s="2" t="s">
        <v>8377</v>
      </c>
      <c r="AD1399" s="2" t="s">
        <v>8378</v>
      </c>
      <c r="AE1399" s="2" t="s">
        <v>8379</v>
      </c>
      <c r="AF1399" s="6" t="s">
        <v>1477</v>
      </c>
      <c r="AG1399" s="6" t="s">
        <v>2084</v>
      </c>
      <c r="AH1399" s="6" t="s">
        <v>1682</v>
      </c>
      <c r="AI1399" s="6" t="s">
        <v>1477</v>
      </c>
      <c r="AJ1399" s="6" t="s">
        <v>1477</v>
      </c>
      <c r="AK1399" s="6" t="s">
        <v>1477</v>
      </c>
      <c r="AL1399" s="6" t="s">
        <v>1477</v>
      </c>
      <c r="AM1399" s="6" t="s">
        <v>1477</v>
      </c>
      <c r="AN1399" s="6" t="s">
        <v>1477</v>
      </c>
      <c r="AO1399" s="6" t="s">
        <v>1477</v>
      </c>
      <c r="AP1399" s="6" t="s">
        <v>1478</v>
      </c>
      <c r="AQ1399" s="6" t="s">
        <v>2084</v>
      </c>
      <c r="AR1399" s="6" t="s">
        <v>1526</v>
      </c>
      <c r="AS1399" s="6" t="s">
        <v>1480</v>
      </c>
      <c r="AT1399" s="2" t="b">
        <f t="shared" si="45"/>
        <v>0</v>
      </c>
      <c r="AU1399" s="2" t="b">
        <f t="shared" si="51"/>
        <v>0</v>
      </c>
      <c r="AV1399" s="8" t="b">
        <f t="shared" si="46"/>
        <v>1</v>
      </c>
      <c r="AW1399" s="2" t="b">
        <f t="shared" si="47"/>
        <v>1</v>
      </c>
      <c r="AX1399" s="2" t="b">
        <f t="shared" si="48"/>
        <v>0</v>
      </c>
      <c r="AY1399" s="2" t="b">
        <f t="shared" si="49"/>
        <v>0</v>
      </c>
    </row>
    <row r="1400" spans="1:51" ht="16" x14ac:dyDescent="0.2">
      <c r="A1400" s="4" t="s">
        <v>8380</v>
      </c>
      <c r="B1400" s="2" t="s">
        <v>1332</v>
      </c>
      <c r="E1400" s="2" t="s">
        <v>1464</v>
      </c>
      <c r="F1400" s="2">
        <v>15</v>
      </c>
      <c r="G1400" s="2" t="s">
        <v>3403</v>
      </c>
      <c r="H1400" s="2" t="s">
        <v>3403</v>
      </c>
      <c r="I1400" s="2" t="s">
        <v>8381</v>
      </c>
      <c r="J1400" s="2" t="s">
        <v>8382</v>
      </c>
      <c r="K1400" s="7" t="s">
        <v>8383</v>
      </c>
      <c r="L1400" s="2" t="s">
        <v>1998</v>
      </c>
      <c r="M1400" s="2" t="s">
        <v>1983</v>
      </c>
      <c r="P1400" s="2" t="s">
        <v>8384</v>
      </c>
      <c r="Q1400" s="2" t="s">
        <v>8385</v>
      </c>
      <c r="R1400" s="2" t="s">
        <v>8386</v>
      </c>
      <c r="AD1400" s="2" t="s">
        <v>8387</v>
      </c>
      <c r="AE1400" s="2" t="s">
        <v>8388</v>
      </c>
      <c r="AF1400" s="6" t="s">
        <v>1477</v>
      </c>
      <c r="AG1400" s="6" t="s">
        <v>1512</v>
      </c>
      <c r="AH1400" s="6" t="s">
        <v>1480</v>
      </c>
      <c r="AI1400" s="6" t="s">
        <v>1477</v>
      </c>
      <c r="AJ1400" s="6" t="s">
        <v>1477</v>
      </c>
      <c r="AK1400" s="6" t="s">
        <v>1477</v>
      </c>
      <c r="AL1400" s="6" t="s">
        <v>1477</v>
      </c>
      <c r="AM1400" s="6" t="s">
        <v>1477</v>
      </c>
      <c r="AN1400" s="6" t="s">
        <v>1477</v>
      </c>
      <c r="AO1400" s="6" t="s">
        <v>1477</v>
      </c>
      <c r="AP1400" s="6" t="s">
        <v>1478</v>
      </c>
      <c r="AQ1400" s="6" t="s">
        <v>1566</v>
      </c>
      <c r="AR1400" s="6" t="s">
        <v>1477</v>
      </c>
      <c r="AS1400" s="6" t="s">
        <v>1477</v>
      </c>
      <c r="AT1400" s="2" t="b">
        <f t="shared" si="45"/>
        <v>0</v>
      </c>
      <c r="AU1400" s="2" t="b">
        <f t="shared" si="51"/>
        <v>0</v>
      </c>
      <c r="AV1400" s="8" t="b">
        <f t="shared" si="46"/>
        <v>1</v>
      </c>
      <c r="AW1400" s="2" t="b">
        <f t="shared" si="47"/>
        <v>0</v>
      </c>
      <c r="AX1400" s="2" t="b">
        <f t="shared" si="48"/>
        <v>1</v>
      </c>
      <c r="AY1400" s="2" t="b">
        <f t="shared" si="49"/>
        <v>0</v>
      </c>
    </row>
    <row r="1401" spans="1:51" ht="16" x14ac:dyDescent="0.2">
      <c r="A1401" s="4" t="s">
        <v>8389</v>
      </c>
      <c r="B1401" s="2" t="s">
        <v>1343</v>
      </c>
      <c r="E1401" s="2" t="s">
        <v>1464</v>
      </c>
      <c r="F1401" s="2">
        <v>15</v>
      </c>
      <c r="G1401" s="2" t="s">
        <v>3403</v>
      </c>
      <c r="H1401" s="2" t="s">
        <v>3403</v>
      </c>
      <c r="I1401" s="2" t="s">
        <v>8381</v>
      </c>
      <c r="J1401" s="2" t="s">
        <v>8382</v>
      </c>
      <c r="K1401" s="7" t="s">
        <v>8383</v>
      </c>
      <c r="L1401" s="2" t="s">
        <v>1998</v>
      </c>
      <c r="M1401" s="2" t="s">
        <v>1983</v>
      </c>
      <c r="P1401" s="2" t="s">
        <v>8390</v>
      </c>
      <c r="Q1401" s="2" t="s">
        <v>8391</v>
      </c>
      <c r="R1401" s="2" t="s">
        <v>8392</v>
      </c>
      <c r="AD1401" s="2" t="s">
        <v>8393</v>
      </c>
      <c r="AE1401" s="2" t="s">
        <v>8394</v>
      </c>
      <c r="AF1401" s="6" t="s">
        <v>1477</v>
      </c>
      <c r="AG1401" s="6" t="s">
        <v>1478</v>
      </c>
      <c r="AH1401" s="6" t="s">
        <v>1480</v>
      </c>
      <c r="AI1401" s="6" t="s">
        <v>1477</v>
      </c>
      <c r="AJ1401" s="6" t="s">
        <v>1477</v>
      </c>
      <c r="AK1401" s="6" t="s">
        <v>1477</v>
      </c>
      <c r="AL1401" s="6" t="s">
        <v>1477</v>
      </c>
      <c r="AM1401" s="6" t="s">
        <v>1477</v>
      </c>
      <c r="AN1401" s="6" t="s">
        <v>1477</v>
      </c>
      <c r="AO1401" s="6" t="s">
        <v>1477</v>
      </c>
      <c r="AP1401" s="6" t="s">
        <v>1478</v>
      </c>
      <c r="AQ1401" s="6" t="s">
        <v>1479</v>
      </c>
      <c r="AR1401" s="6" t="s">
        <v>1477</v>
      </c>
      <c r="AS1401" s="6" t="s">
        <v>1477</v>
      </c>
      <c r="AT1401" s="2" t="b">
        <f t="shared" si="45"/>
        <v>0</v>
      </c>
      <c r="AU1401" s="2" t="b">
        <f t="shared" si="51"/>
        <v>0</v>
      </c>
      <c r="AV1401" s="8" t="b">
        <f t="shared" si="46"/>
        <v>1</v>
      </c>
      <c r="AW1401" s="2" t="b">
        <f t="shared" si="47"/>
        <v>0</v>
      </c>
      <c r="AX1401" s="2" t="b">
        <f t="shared" si="48"/>
        <v>1</v>
      </c>
      <c r="AY1401" s="2" t="b">
        <f t="shared" si="49"/>
        <v>0</v>
      </c>
    </row>
    <row r="1402" spans="1:51" ht="16" x14ac:dyDescent="0.2">
      <c r="A1402" s="4" t="s">
        <v>8395</v>
      </c>
      <c r="B1402" s="2" t="s">
        <v>1378</v>
      </c>
      <c r="E1402" s="2" t="s">
        <v>1464</v>
      </c>
      <c r="F1402" s="2">
        <v>15</v>
      </c>
      <c r="G1402" s="2" t="s">
        <v>3403</v>
      </c>
      <c r="H1402" s="2" t="s">
        <v>3403</v>
      </c>
      <c r="I1402" s="2" t="s">
        <v>8381</v>
      </c>
      <c r="J1402" s="2" t="s">
        <v>8382</v>
      </c>
      <c r="K1402" s="7" t="s">
        <v>8383</v>
      </c>
      <c r="L1402" s="2" t="s">
        <v>1998</v>
      </c>
      <c r="M1402" s="2" t="s">
        <v>1983</v>
      </c>
      <c r="P1402" s="2" t="s">
        <v>8396</v>
      </c>
      <c r="Q1402" s="2" t="s">
        <v>8397</v>
      </c>
      <c r="R1402" s="2" t="s">
        <v>8398</v>
      </c>
      <c r="AD1402" s="2" t="s">
        <v>8399</v>
      </c>
      <c r="AE1402" s="2" t="s">
        <v>8400</v>
      </c>
      <c r="AF1402" s="6" t="s">
        <v>1477</v>
      </c>
      <c r="AG1402" s="6" t="s">
        <v>1478</v>
      </c>
      <c r="AH1402" s="6" t="s">
        <v>1480</v>
      </c>
      <c r="AI1402" s="6" t="s">
        <v>1477</v>
      </c>
      <c r="AJ1402" s="6" t="s">
        <v>1477</v>
      </c>
      <c r="AK1402" s="6" t="s">
        <v>1477</v>
      </c>
      <c r="AL1402" s="6" t="s">
        <v>1477</v>
      </c>
      <c r="AM1402" s="6" t="s">
        <v>1477</v>
      </c>
      <c r="AN1402" s="6" t="s">
        <v>1477</v>
      </c>
      <c r="AO1402" s="6" t="s">
        <v>1477</v>
      </c>
      <c r="AP1402" s="6" t="s">
        <v>1478</v>
      </c>
      <c r="AQ1402" s="6" t="s">
        <v>1479</v>
      </c>
      <c r="AR1402" s="6" t="s">
        <v>1477</v>
      </c>
      <c r="AS1402" s="6" t="s">
        <v>1477</v>
      </c>
      <c r="AT1402" s="2" t="b">
        <f t="shared" si="45"/>
        <v>0</v>
      </c>
      <c r="AU1402" s="2" t="b">
        <f t="shared" si="51"/>
        <v>0</v>
      </c>
      <c r="AV1402" s="8" t="b">
        <f t="shared" si="46"/>
        <v>1</v>
      </c>
      <c r="AW1402" s="2" t="b">
        <f t="shared" si="47"/>
        <v>0</v>
      </c>
      <c r="AX1402" s="2" t="b">
        <f t="shared" si="48"/>
        <v>1</v>
      </c>
      <c r="AY1402" s="2" t="b">
        <f t="shared" si="49"/>
        <v>0</v>
      </c>
    </row>
    <row r="1403" spans="1:51" ht="16" x14ac:dyDescent="0.2">
      <c r="A1403" s="4" t="s">
        <v>8401</v>
      </c>
      <c r="B1403" s="2" t="s">
        <v>1344</v>
      </c>
      <c r="D1403" s="2" t="s">
        <v>1465</v>
      </c>
      <c r="E1403" s="2" t="s">
        <v>1465</v>
      </c>
      <c r="F1403" s="2">
        <v>15</v>
      </c>
      <c r="G1403" s="2" t="s">
        <v>3403</v>
      </c>
      <c r="H1403" s="2" t="s">
        <v>3403</v>
      </c>
      <c r="I1403" s="2" t="s">
        <v>8381</v>
      </c>
      <c r="J1403" s="2" t="s">
        <v>8382</v>
      </c>
      <c r="K1403" s="7" t="s">
        <v>8383</v>
      </c>
      <c r="L1403" s="2" t="s">
        <v>1998</v>
      </c>
      <c r="M1403" s="2" t="s">
        <v>1983</v>
      </c>
      <c r="P1403" s="2" t="s">
        <v>8402</v>
      </c>
      <c r="Q1403" s="2" t="s">
        <v>8403</v>
      </c>
      <c r="R1403" s="2" t="s">
        <v>8404</v>
      </c>
      <c r="AD1403" s="2" t="s">
        <v>8405</v>
      </c>
      <c r="AE1403" s="2" t="s">
        <v>8406</v>
      </c>
      <c r="AF1403" s="6" t="s">
        <v>1477</v>
      </c>
      <c r="AG1403" s="6" t="s">
        <v>1682</v>
      </c>
      <c r="AH1403" s="6" t="s">
        <v>1484</v>
      </c>
      <c r="AI1403" s="6" t="s">
        <v>1477</v>
      </c>
      <c r="AJ1403" s="6" t="s">
        <v>1477</v>
      </c>
      <c r="AK1403" s="6" t="s">
        <v>1477</v>
      </c>
      <c r="AL1403" s="6" t="s">
        <v>1477</v>
      </c>
      <c r="AM1403" s="6" t="s">
        <v>1477</v>
      </c>
      <c r="AN1403" s="6" t="s">
        <v>1477</v>
      </c>
      <c r="AO1403" s="6" t="s">
        <v>1477</v>
      </c>
      <c r="AP1403" s="6" t="s">
        <v>1480</v>
      </c>
      <c r="AQ1403" s="6" t="s">
        <v>1512</v>
      </c>
      <c r="AR1403" s="6" t="s">
        <v>1477</v>
      </c>
      <c r="AS1403" s="6" t="s">
        <v>1479</v>
      </c>
      <c r="AT1403" s="2" t="b">
        <f t="shared" si="45"/>
        <v>0</v>
      </c>
      <c r="AU1403" s="2" t="b">
        <f t="shared" si="51"/>
        <v>0</v>
      </c>
      <c r="AV1403" s="8" t="b">
        <f t="shared" si="46"/>
        <v>1</v>
      </c>
      <c r="AW1403" s="2" t="b">
        <f t="shared" si="47"/>
        <v>0</v>
      </c>
      <c r="AX1403" s="2" t="b">
        <f t="shared" si="48"/>
        <v>0</v>
      </c>
      <c r="AY1403" s="2" t="b">
        <f t="shared" si="49"/>
        <v>0</v>
      </c>
    </row>
    <row r="1404" spans="1:51" ht="16" x14ac:dyDescent="0.2">
      <c r="A1404" s="4" t="s">
        <v>8407</v>
      </c>
      <c r="B1404" s="2" t="s">
        <v>1364</v>
      </c>
      <c r="D1404" s="2" t="s">
        <v>1465</v>
      </c>
      <c r="E1404" s="2" t="s">
        <v>1465</v>
      </c>
      <c r="F1404" s="2">
        <v>15</v>
      </c>
      <c r="G1404" s="2" t="s">
        <v>3403</v>
      </c>
      <c r="H1404" s="2" t="s">
        <v>3403</v>
      </c>
      <c r="I1404" s="2" t="s">
        <v>8381</v>
      </c>
      <c r="J1404" s="2" t="s">
        <v>8382</v>
      </c>
      <c r="K1404" s="7" t="s">
        <v>8383</v>
      </c>
      <c r="L1404" s="2" t="s">
        <v>1998</v>
      </c>
      <c r="M1404" s="2" t="s">
        <v>1983</v>
      </c>
      <c r="P1404" s="2" t="s">
        <v>8408</v>
      </c>
      <c r="Q1404" s="2" t="s">
        <v>8409</v>
      </c>
      <c r="R1404" s="2" t="s">
        <v>8410</v>
      </c>
      <c r="AD1404" s="2" t="s">
        <v>8411</v>
      </c>
      <c r="AE1404" s="2" t="s">
        <v>8412</v>
      </c>
      <c r="AF1404" s="6" t="s">
        <v>1477</v>
      </c>
      <c r="AG1404" s="6" t="s">
        <v>1496</v>
      </c>
      <c r="AH1404" s="6" t="s">
        <v>1525</v>
      </c>
      <c r="AI1404" s="6" t="s">
        <v>1477</v>
      </c>
      <c r="AJ1404" s="6" t="s">
        <v>1477</v>
      </c>
      <c r="AK1404" s="6" t="s">
        <v>1477</v>
      </c>
      <c r="AL1404" s="6" t="s">
        <v>1477</v>
      </c>
      <c r="AM1404" s="6" t="s">
        <v>1477</v>
      </c>
      <c r="AN1404" s="6" t="s">
        <v>1477</v>
      </c>
      <c r="AO1404" s="6" t="s">
        <v>1477</v>
      </c>
      <c r="AP1404" s="6" t="s">
        <v>1480</v>
      </c>
      <c r="AQ1404" s="6" t="s">
        <v>1484</v>
      </c>
      <c r="AR1404" s="6" t="s">
        <v>1477</v>
      </c>
      <c r="AS1404" s="6" t="s">
        <v>1479</v>
      </c>
      <c r="AT1404" s="2" t="b">
        <f t="shared" si="45"/>
        <v>0</v>
      </c>
      <c r="AU1404" s="2" t="b">
        <f t="shared" si="51"/>
        <v>0</v>
      </c>
      <c r="AV1404" s="8" t="b">
        <f t="shared" si="46"/>
        <v>1</v>
      </c>
      <c r="AW1404" s="2" t="b">
        <f t="shared" si="47"/>
        <v>0</v>
      </c>
      <c r="AX1404" s="2" t="b">
        <f t="shared" si="48"/>
        <v>0</v>
      </c>
      <c r="AY1404" s="2" t="b">
        <f t="shared" si="49"/>
        <v>0</v>
      </c>
    </row>
    <row r="1405" spans="1:51" ht="16" x14ac:dyDescent="0.2">
      <c r="A1405" s="4" t="s">
        <v>8413</v>
      </c>
      <c r="B1405" s="2" t="s">
        <v>1379</v>
      </c>
      <c r="D1405" s="2" t="s">
        <v>1465</v>
      </c>
      <c r="E1405" s="2" t="s">
        <v>1465</v>
      </c>
      <c r="F1405" s="2">
        <v>15</v>
      </c>
      <c r="G1405" s="2" t="s">
        <v>3403</v>
      </c>
      <c r="H1405" s="2" t="s">
        <v>3403</v>
      </c>
      <c r="I1405" s="2" t="s">
        <v>8381</v>
      </c>
      <c r="J1405" s="2" t="s">
        <v>8382</v>
      </c>
      <c r="K1405" s="7" t="s">
        <v>8383</v>
      </c>
      <c r="L1405" s="2" t="s">
        <v>1998</v>
      </c>
      <c r="M1405" s="2" t="s">
        <v>1983</v>
      </c>
      <c r="P1405" s="2" t="s">
        <v>8414</v>
      </c>
      <c r="Q1405" s="2" t="s">
        <v>8415</v>
      </c>
      <c r="R1405" s="2" t="s">
        <v>8416</v>
      </c>
      <c r="AD1405" s="2" t="s">
        <v>8417</v>
      </c>
      <c r="AE1405" s="2" t="s">
        <v>8418</v>
      </c>
      <c r="AF1405" s="6" t="s">
        <v>1477</v>
      </c>
      <c r="AG1405" s="6" t="s">
        <v>1496</v>
      </c>
      <c r="AH1405" s="6" t="s">
        <v>1508</v>
      </c>
      <c r="AI1405" s="6" t="s">
        <v>1477</v>
      </c>
      <c r="AJ1405" s="6" t="s">
        <v>1477</v>
      </c>
      <c r="AK1405" s="6" t="s">
        <v>1477</v>
      </c>
      <c r="AL1405" s="6" t="s">
        <v>1477</v>
      </c>
      <c r="AM1405" s="6" t="s">
        <v>1477</v>
      </c>
      <c r="AN1405" s="6" t="s">
        <v>1477</v>
      </c>
      <c r="AO1405" s="6" t="s">
        <v>1477</v>
      </c>
      <c r="AP1405" s="6" t="s">
        <v>1566</v>
      </c>
      <c r="AQ1405" s="6" t="s">
        <v>1536</v>
      </c>
      <c r="AR1405" s="6" t="s">
        <v>1477</v>
      </c>
      <c r="AS1405" s="6" t="s">
        <v>1479</v>
      </c>
      <c r="AT1405" s="2" t="b">
        <f t="shared" si="45"/>
        <v>0</v>
      </c>
      <c r="AU1405" s="2" t="b">
        <f t="shared" si="51"/>
        <v>0</v>
      </c>
      <c r="AV1405" s="8" t="b">
        <f t="shared" si="46"/>
        <v>1</v>
      </c>
      <c r="AW1405" s="2" t="b">
        <f t="shared" si="47"/>
        <v>0</v>
      </c>
      <c r="AX1405" s="2" t="b">
        <f t="shared" si="48"/>
        <v>0</v>
      </c>
      <c r="AY1405" s="2" t="b">
        <f t="shared" si="49"/>
        <v>0</v>
      </c>
    </row>
    <row r="1406" spans="1:51" ht="16" x14ac:dyDescent="0.2">
      <c r="A1406" s="4" t="s">
        <v>8419</v>
      </c>
      <c r="B1406" s="2" t="s">
        <v>1331</v>
      </c>
      <c r="E1406" s="2" t="s">
        <v>1463</v>
      </c>
      <c r="F1406" s="2">
        <v>15</v>
      </c>
      <c r="G1406" s="2" t="s">
        <v>3403</v>
      </c>
      <c r="H1406" s="2" t="s">
        <v>3403</v>
      </c>
      <c r="I1406" s="2" t="s">
        <v>8381</v>
      </c>
      <c r="J1406" s="2" t="s">
        <v>8382</v>
      </c>
      <c r="K1406" s="7" t="s">
        <v>8383</v>
      </c>
      <c r="L1406" s="2" t="s">
        <v>1998</v>
      </c>
      <c r="M1406" s="2" t="s">
        <v>1983</v>
      </c>
      <c r="P1406" s="2" t="s">
        <v>8420</v>
      </c>
      <c r="Q1406" s="2" t="s">
        <v>8421</v>
      </c>
      <c r="R1406" s="2" t="s">
        <v>8422</v>
      </c>
      <c r="AD1406" s="2" t="s">
        <v>8423</v>
      </c>
      <c r="AE1406" s="2" t="s">
        <v>8424</v>
      </c>
      <c r="AF1406" s="6" t="s">
        <v>1477</v>
      </c>
      <c r="AG1406" s="6" t="s">
        <v>2084</v>
      </c>
      <c r="AH1406" s="6" t="s">
        <v>1508</v>
      </c>
      <c r="AI1406" s="6" t="s">
        <v>1477</v>
      </c>
      <c r="AJ1406" s="6" t="s">
        <v>1477</v>
      </c>
      <c r="AK1406" s="6" t="s">
        <v>1477</v>
      </c>
      <c r="AL1406" s="6" t="s">
        <v>1477</v>
      </c>
      <c r="AM1406" s="6" t="s">
        <v>1477</v>
      </c>
      <c r="AN1406" s="6" t="s">
        <v>1477</v>
      </c>
      <c r="AO1406" s="6" t="s">
        <v>1477</v>
      </c>
      <c r="AP1406" s="6" t="s">
        <v>1478</v>
      </c>
      <c r="AQ1406" s="6" t="s">
        <v>1566</v>
      </c>
      <c r="AR1406" s="6" t="s">
        <v>1535</v>
      </c>
      <c r="AS1406" s="6" t="s">
        <v>1480</v>
      </c>
      <c r="AT1406" s="2" t="b">
        <f t="shared" si="45"/>
        <v>0</v>
      </c>
      <c r="AU1406" s="2" t="b">
        <f t="shared" si="51"/>
        <v>0</v>
      </c>
      <c r="AV1406" s="8" t="b">
        <f t="shared" si="46"/>
        <v>1</v>
      </c>
      <c r="AW1406" s="2" t="b">
        <f t="shared" si="47"/>
        <v>1</v>
      </c>
      <c r="AX1406" s="2" t="b">
        <f t="shared" si="48"/>
        <v>0</v>
      </c>
      <c r="AY1406" s="2" t="b">
        <f t="shared" si="49"/>
        <v>0</v>
      </c>
    </row>
    <row r="1407" spans="1:51" ht="16" x14ac:dyDescent="0.2">
      <c r="A1407" s="4" t="s">
        <v>8425</v>
      </c>
      <c r="B1407" s="2" t="s">
        <v>1363</v>
      </c>
      <c r="E1407" s="2" t="s">
        <v>1463</v>
      </c>
      <c r="F1407" s="2">
        <v>15</v>
      </c>
      <c r="G1407" s="2" t="s">
        <v>3403</v>
      </c>
      <c r="H1407" s="2" t="s">
        <v>3403</v>
      </c>
      <c r="I1407" s="2" t="s">
        <v>8381</v>
      </c>
      <c r="J1407" s="2" t="s">
        <v>8382</v>
      </c>
      <c r="K1407" s="7" t="s">
        <v>8383</v>
      </c>
      <c r="L1407" s="2" t="s">
        <v>1998</v>
      </c>
      <c r="M1407" s="2" t="s">
        <v>1983</v>
      </c>
      <c r="P1407" s="2" t="s">
        <v>8426</v>
      </c>
      <c r="Q1407" s="2" t="s">
        <v>8427</v>
      </c>
      <c r="R1407" s="2" t="s">
        <v>8428</v>
      </c>
      <c r="AD1407" s="2" t="s">
        <v>8429</v>
      </c>
      <c r="AE1407" s="2" t="s">
        <v>8430</v>
      </c>
      <c r="AF1407" s="6" t="s">
        <v>1477</v>
      </c>
      <c r="AG1407" s="6" t="s">
        <v>1512</v>
      </c>
      <c r="AH1407" s="6" t="s">
        <v>1558</v>
      </c>
      <c r="AI1407" s="6" t="s">
        <v>1477</v>
      </c>
      <c r="AJ1407" s="6" t="s">
        <v>1477</v>
      </c>
      <c r="AK1407" s="6" t="s">
        <v>1477</v>
      </c>
      <c r="AL1407" s="6" t="s">
        <v>1477</v>
      </c>
      <c r="AM1407" s="6" t="s">
        <v>1477</v>
      </c>
      <c r="AN1407" s="6" t="s">
        <v>1477</v>
      </c>
      <c r="AO1407" s="6" t="s">
        <v>1477</v>
      </c>
      <c r="AP1407" s="6" t="s">
        <v>1497</v>
      </c>
      <c r="AQ1407" s="6" t="s">
        <v>1480</v>
      </c>
      <c r="AR1407" s="6" t="s">
        <v>1480</v>
      </c>
      <c r="AS1407" s="6" t="s">
        <v>1480</v>
      </c>
      <c r="AT1407" s="2" t="b">
        <f t="shared" si="45"/>
        <v>0</v>
      </c>
      <c r="AU1407" s="2" t="b">
        <f t="shared" si="51"/>
        <v>0</v>
      </c>
      <c r="AV1407" s="8" t="b">
        <f t="shared" si="46"/>
        <v>1</v>
      </c>
      <c r="AW1407" s="2" t="b">
        <f t="shared" si="47"/>
        <v>1</v>
      </c>
      <c r="AX1407" s="2" t="b">
        <f t="shared" si="48"/>
        <v>0</v>
      </c>
      <c r="AY1407" s="2" t="b">
        <f t="shared" si="49"/>
        <v>0</v>
      </c>
    </row>
    <row r="1408" spans="1:51" ht="16" x14ac:dyDescent="0.2">
      <c r="A1408" s="4" t="s">
        <v>8431</v>
      </c>
      <c r="B1408" s="2" t="s">
        <v>1391</v>
      </c>
      <c r="E1408" s="2" t="s">
        <v>1463</v>
      </c>
      <c r="F1408" s="2">
        <v>15</v>
      </c>
      <c r="G1408" s="2" t="s">
        <v>3403</v>
      </c>
      <c r="H1408" s="2" t="s">
        <v>3403</v>
      </c>
      <c r="I1408" s="2" t="s">
        <v>8381</v>
      </c>
      <c r="J1408" s="2" t="s">
        <v>8382</v>
      </c>
      <c r="K1408" s="7" t="s">
        <v>8383</v>
      </c>
      <c r="L1408" s="2" t="s">
        <v>1998</v>
      </c>
      <c r="M1408" s="2" t="s">
        <v>1983</v>
      </c>
      <c r="P1408" s="2" t="s">
        <v>8432</v>
      </c>
      <c r="Q1408" s="2" t="s">
        <v>8433</v>
      </c>
      <c r="R1408" s="2" t="s">
        <v>8434</v>
      </c>
      <c r="AD1408" s="2" t="s">
        <v>8435</v>
      </c>
      <c r="AE1408" s="2" t="s">
        <v>8436</v>
      </c>
      <c r="AF1408" s="6" t="s">
        <v>1477</v>
      </c>
      <c r="AG1408" s="6" t="s">
        <v>1512</v>
      </c>
      <c r="AH1408" s="6" t="s">
        <v>1682</v>
      </c>
      <c r="AI1408" s="6" t="s">
        <v>1477</v>
      </c>
      <c r="AJ1408" s="6" t="s">
        <v>1477</v>
      </c>
      <c r="AK1408" s="6" t="s">
        <v>1477</v>
      </c>
      <c r="AL1408" s="6" t="s">
        <v>1477</v>
      </c>
      <c r="AM1408" s="6" t="s">
        <v>1477</v>
      </c>
      <c r="AN1408" s="6" t="s">
        <v>1477</v>
      </c>
      <c r="AO1408" s="6" t="s">
        <v>1477</v>
      </c>
      <c r="AP1408" s="6" t="s">
        <v>1480</v>
      </c>
      <c r="AQ1408" s="6" t="s">
        <v>1496</v>
      </c>
      <c r="AR1408" s="6" t="s">
        <v>1496</v>
      </c>
      <c r="AS1408" s="6" t="s">
        <v>1480</v>
      </c>
      <c r="AT1408" s="2" t="b">
        <f t="shared" si="45"/>
        <v>0</v>
      </c>
      <c r="AU1408" s="2" t="b">
        <f t="shared" si="51"/>
        <v>0</v>
      </c>
      <c r="AV1408" s="8" t="b">
        <f t="shared" si="46"/>
        <v>1</v>
      </c>
      <c r="AW1408" s="2" t="b">
        <f t="shared" si="47"/>
        <v>1</v>
      </c>
      <c r="AX1408" s="2" t="b">
        <f t="shared" si="48"/>
        <v>0</v>
      </c>
      <c r="AY1408" s="2" t="b">
        <f t="shared" si="49"/>
        <v>0</v>
      </c>
    </row>
    <row r="1409" spans="1:51" ht="16" x14ac:dyDescent="0.2">
      <c r="A1409" s="4" t="s">
        <v>8437</v>
      </c>
      <c r="B1409" s="2" t="s">
        <v>327</v>
      </c>
      <c r="E1409" s="2" t="s">
        <v>1978</v>
      </c>
      <c r="F1409" s="2">
        <v>15</v>
      </c>
      <c r="G1409" s="2" t="s">
        <v>3403</v>
      </c>
      <c r="H1409" s="2" t="s">
        <v>3403</v>
      </c>
      <c r="I1409" s="2" t="s">
        <v>8438</v>
      </c>
      <c r="J1409" s="2" t="s">
        <v>8439</v>
      </c>
      <c r="K1409" s="7" t="s">
        <v>8440</v>
      </c>
      <c r="L1409" s="2" t="s">
        <v>1998</v>
      </c>
      <c r="M1409" s="2" t="s">
        <v>1999</v>
      </c>
      <c r="R1409" s="2" t="s">
        <v>8441</v>
      </c>
      <c r="AE1409" s="2" t="s">
        <v>8442</v>
      </c>
      <c r="AF1409" s="6" t="s">
        <v>1477</v>
      </c>
      <c r="AG1409" s="6" t="s">
        <v>1477</v>
      </c>
      <c r="AH1409" s="6" t="s">
        <v>1477</v>
      </c>
      <c r="AI1409" s="6" t="s">
        <v>1477</v>
      </c>
      <c r="AJ1409" s="6" t="s">
        <v>1477</v>
      </c>
      <c r="AK1409" s="6" t="s">
        <v>1477</v>
      </c>
      <c r="AL1409" s="6" t="s">
        <v>1477</v>
      </c>
      <c r="AM1409" s="6" t="s">
        <v>1477</v>
      </c>
      <c r="AN1409" s="6" t="s">
        <v>1477</v>
      </c>
      <c r="AO1409" s="6" t="s">
        <v>1477</v>
      </c>
      <c r="AP1409" s="6" t="s">
        <v>1480</v>
      </c>
      <c r="AQ1409" s="6" t="s">
        <v>1478</v>
      </c>
      <c r="AR1409" s="6" t="s">
        <v>1526</v>
      </c>
      <c r="AS1409" s="6" t="s">
        <v>1566</v>
      </c>
      <c r="AT1409" s="2" t="b">
        <f t="shared" si="45"/>
        <v>1</v>
      </c>
      <c r="AU1409" s="2" t="b">
        <f t="shared" si="51"/>
        <v>0</v>
      </c>
      <c r="AV1409" s="8" t="b">
        <f t="shared" si="46"/>
        <v>0</v>
      </c>
      <c r="AW1409" s="2" t="b">
        <f t="shared" si="47"/>
        <v>0</v>
      </c>
      <c r="AX1409" s="2" t="b">
        <f t="shared" si="48"/>
        <v>0</v>
      </c>
      <c r="AY1409" s="2" t="b">
        <f t="shared" si="49"/>
        <v>0</v>
      </c>
    </row>
    <row r="1410" spans="1:51" ht="16" x14ac:dyDescent="0.2">
      <c r="A1410" s="4" t="s">
        <v>8443</v>
      </c>
      <c r="B1410" s="2" t="s">
        <v>639</v>
      </c>
      <c r="E1410" s="2" t="s">
        <v>1978</v>
      </c>
      <c r="F1410" s="2">
        <v>15</v>
      </c>
      <c r="G1410" s="2" t="s">
        <v>3403</v>
      </c>
      <c r="H1410" s="2" t="s">
        <v>3403</v>
      </c>
      <c r="I1410" s="2" t="s">
        <v>8438</v>
      </c>
      <c r="J1410" s="2" t="s">
        <v>8439</v>
      </c>
      <c r="K1410" s="7" t="s">
        <v>8440</v>
      </c>
      <c r="L1410" s="2" t="s">
        <v>1473</v>
      </c>
      <c r="M1410" s="2" t="s">
        <v>1528</v>
      </c>
      <c r="N1410" s="2" t="s">
        <v>8444</v>
      </c>
      <c r="P1410" s="2" t="s">
        <v>8445</v>
      </c>
      <c r="Q1410" s="2" t="s">
        <v>8446</v>
      </c>
      <c r="AE1410" s="2" t="s">
        <v>8447</v>
      </c>
      <c r="AF1410" s="6" t="s">
        <v>1477</v>
      </c>
      <c r="AG1410" s="6" t="s">
        <v>1477</v>
      </c>
      <c r="AH1410" s="6" t="s">
        <v>1477</v>
      </c>
      <c r="AI1410" s="6" t="s">
        <v>1477</v>
      </c>
      <c r="AJ1410" s="6" t="s">
        <v>1477</v>
      </c>
      <c r="AK1410" s="6" t="s">
        <v>1477</v>
      </c>
      <c r="AL1410" s="6" t="s">
        <v>1477</v>
      </c>
      <c r="AM1410" s="6" t="s">
        <v>1477</v>
      </c>
      <c r="AN1410" s="6" t="s">
        <v>1477</v>
      </c>
      <c r="AO1410" s="6" t="s">
        <v>1477</v>
      </c>
      <c r="AP1410" s="6" t="s">
        <v>1480</v>
      </c>
      <c r="AQ1410" s="6" t="s">
        <v>1478</v>
      </c>
      <c r="AR1410" s="6" t="s">
        <v>1526</v>
      </c>
      <c r="AS1410" s="6" t="s">
        <v>1566</v>
      </c>
      <c r="AT1410" s="2" t="b">
        <f t="shared" si="45"/>
        <v>1</v>
      </c>
      <c r="AU1410" s="2" t="b">
        <f t="shared" si="51"/>
        <v>0</v>
      </c>
      <c r="AV1410" s="8" t="b">
        <f t="shared" si="46"/>
        <v>0</v>
      </c>
      <c r="AW1410" s="2" t="b">
        <f t="shared" si="47"/>
        <v>0</v>
      </c>
      <c r="AX1410" s="2" t="b">
        <f t="shared" si="48"/>
        <v>0</v>
      </c>
      <c r="AY1410" s="2" t="b">
        <f t="shared" si="49"/>
        <v>0</v>
      </c>
    </row>
    <row r="1411" spans="1:51" ht="16" x14ac:dyDescent="0.2">
      <c r="A1411" s="4" t="s">
        <v>8448</v>
      </c>
      <c r="B1411" s="2" t="s">
        <v>645</v>
      </c>
      <c r="E1411" s="2" t="s">
        <v>1978</v>
      </c>
      <c r="F1411" s="2">
        <v>15</v>
      </c>
      <c r="G1411" s="2" t="s">
        <v>3403</v>
      </c>
      <c r="H1411" s="2" t="s">
        <v>3403</v>
      </c>
      <c r="I1411" s="2" t="s">
        <v>8438</v>
      </c>
      <c r="J1411" s="2" t="s">
        <v>8439</v>
      </c>
      <c r="K1411" s="7" t="s">
        <v>8440</v>
      </c>
      <c r="L1411" s="2" t="s">
        <v>1473</v>
      </c>
      <c r="M1411" s="2" t="s">
        <v>1528</v>
      </c>
      <c r="N1411" s="2" t="s">
        <v>8449</v>
      </c>
      <c r="O1411" s="2" t="s">
        <v>2240</v>
      </c>
      <c r="P1411" s="2" t="s">
        <v>8450</v>
      </c>
      <c r="Q1411" s="2" t="s">
        <v>8451</v>
      </c>
      <c r="AD1411" s="2" t="s">
        <v>8452</v>
      </c>
      <c r="AE1411" s="2" t="s">
        <v>8453</v>
      </c>
      <c r="AF1411" s="6" t="s">
        <v>1477</v>
      </c>
      <c r="AG1411" s="6" t="s">
        <v>1477</v>
      </c>
      <c r="AH1411" s="6" t="s">
        <v>1477</v>
      </c>
      <c r="AI1411" s="6" t="s">
        <v>1477</v>
      </c>
      <c r="AJ1411" s="6" t="s">
        <v>1477</v>
      </c>
      <c r="AK1411" s="6" t="s">
        <v>1477</v>
      </c>
      <c r="AL1411" s="6" t="s">
        <v>1477</v>
      </c>
      <c r="AM1411" s="6" t="s">
        <v>1477</v>
      </c>
      <c r="AN1411" s="6" t="s">
        <v>1477</v>
      </c>
      <c r="AO1411" s="6" t="s">
        <v>1477</v>
      </c>
      <c r="AP1411" s="6" t="s">
        <v>1478</v>
      </c>
      <c r="AQ1411" s="6" t="s">
        <v>1526</v>
      </c>
      <c r="AR1411" s="6" t="s">
        <v>1566</v>
      </c>
      <c r="AS1411" s="6" t="s">
        <v>1536</v>
      </c>
      <c r="AT1411" s="2" t="b">
        <f t="shared" si="45"/>
        <v>1</v>
      </c>
      <c r="AU1411" s="2" t="b">
        <f t="shared" ref="AU1411:AU1417" si="52">AND(AT1411,_xlfn.XOR(AP1411="C",AQ1411="C)"))</f>
        <v>0</v>
      </c>
      <c r="AV1411" s="8" t="b">
        <f t="shared" si="46"/>
        <v>0</v>
      </c>
      <c r="AW1411" s="2" t="b">
        <f t="shared" si="47"/>
        <v>0</v>
      </c>
      <c r="AX1411" s="2" t="b">
        <f t="shared" si="48"/>
        <v>0</v>
      </c>
      <c r="AY1411" s="2" t="b">
        <f t="shared" si="49"/>
        <v>0</v>
      </c>
    </row>
    <row r="1412" spans="1:51" ht="16" x14ac:dyDescent="0.2">
      <c r="A1412" s="4" t="s">
        <v>8454</v>
      </c>
      <c r="B1412" s="2" t="s">
        <v>326</v>
      </c>
      <c r="E1412" s="2" t="s">
        <v>1463</v>
      </c>
      <c r="F1412" s="2">
        <v>15</v>
      </c>
      <c r="G1412" s="2" t="s">
        <v>3403</v>
      </c>
      <c r="H1412" s="2" t="s">
        <v>3403</v>
      </c>
      <c r="I1412" s="2" t="s">
        <v>8438</v>
      </c>
      <c r="J1412" s="2" t="s">
        <v>8439</v>
      </c>
      <c r="K1412" s="7" t="s">
        <v>8440</v>
      </c>
      <c r="L1412" s="2" t="s">
        <v>1998</v>
      </c>
      <c r="M1412" s="2" t="s">
        <v>1999</v>
      </c>
      <c r="R1412" s="2" t="s">
        <v>8455</v>
      </c>
      <c r="AE1412" s="2" t="s">
        <v>8456</v>
      </c>
      <c r="AF1412" s="6" t="s">
        <v>1477</v>
      </c>
      <c r="AG1412" s="6" t="s">
        <v>1508</v>
      </c>
      <c r="AH1412" s="6" t="s">
        <v>1496</v>
      </c>
      <c r="AI1412" s="6" t="s">
        <v>1477</v>
      </c>
      <c r="AJ1412" s="6" t="s">
        <v>1477</v>
      </c>
      <c r="AK1412" s="6" t="s">
        <v>1477</v>
      </c>
      <c r="AL1412" s="6" t="s">
        <v>1477</v>
      </c>
      <c r="AM1412" s="6" t="s">
        <v>1477</v>
      </c>
      <c r="AN1412" s="6" t="s">
        <v>1477</v>
      </c>
      <c r="AO1412" s="6" t="s">
        <v>1477</v>
      </c>
      <c r="AP1412" s="6" t="s">
        <v>1478</v>
      </c>
      <c r="AQ1412" s="6" t="s">
        <v>1497</v>
      </c>
      <c r="AR1412" s="6" t="s">
        <v>1480</v>
      </c>
      <c r="AS1412" s="6" t="s">
        <v>1480</v>
      </c>
      <c r="AT1412" s="2" t="b">
        <f t="shared" si="45"/>
        <v>0</v>
      </c>
      <c r="AU1412" s="2" t="b">
        <f t="shared" si="52"/>
        <v>0</v>
      </c>
      <c r="AV1412" s="8" t="b">
        <f t="shared" si="46"/>
        <v>1</v>
      </c>
      <c r="AW1412" s="2" t="b">
        <f t="shared" si="47"/>
        <v>1</v>
      </c>
      <c r="AX1412" s="2" t="b">
        <f t="shared" si="48"/>
        <v>0</v>
      </c>
      <c r="AY1412" s="2" t="b">
        <f t="shared" si="49"/>
        <v>0</v>
      </c>
    </row>
    <row r="1413" spans="1:51" ht="16" x14ac:dyDescent="0.2">
      <c r="A1413" s="4" t="s">
        <v>8457</v>
      </c>
      <c r="B1413" s="2" t="s">
        <v>328</v>
      </c>
      <c r="E1413" s="2" t="s">
        <v>1463</v>
      </c>
      <c r="F1413" s="2">
        <v>15</v>
      </c>
      <c r="G1413" s="2" t="s">
        <v>3403</v>
      </c>
      <c r="H1413" s="2" t="s">
        <v>3403</v>
      </c>
      <c r="I1413" s="2" t="s">
        <v>8438</v>
      </c>
      <c r="J1413" s="2" t="s">
        <v>8439</v>
      </c>
      <c r="K1413" s="7" t="s">
        <v>8440</v>
      </c>
      <c r="L1413" s="2" t="s">
        <v>1998</v>
      </c>
      <c r="M1413" s="2" t="s">
        <v>1999</v>
      </c>
      <c r="R1413" s="2" t="s">
        <v>8458</v>
      </c>
      <c r="AE1413" s="2" t="s">
        <v>8459</v>
      </c>
      <c r="AF1413" s="6" t="s">
        <v>1477</v>
      </c>
      <c r="AG1413" s="6" t="s">
        <v>1566</v>
      </c>
      <c r="AH1413" s="6" t="s">
        <v>1478</v>
      </c>
      <c r="AI1413" s="6" t="s">
        <v>1477</v>
      </c>
      <c r="AJ1413" s="6" t="s">
        <v>1477</v>
      </c>
      <c r="AK1413" s="6" t="s">
        <v>1477</v>
      </c>
      <c r="AL1413" s="6" t="s">
        <v>1477</v>
      </c>
      <c r="AM1413" s="6" t="s">
        <v>1477</v>
      </c>
      <c r="AN1413" s="6" t="s">
        <v>1477</v>
      </c>
      <c r="AO1413" s="6" t="s">
        <v>1477</v>
      </c>
      <c r="AP1413" s="6" t="s">
        <v>1480</v>
      </c>
      <c r="AQ1413" s="6" t="s">
        <v>1536</v>
      </c>
      <c r="AR1413" s="6" t="s">
        <v>1761</v>
      </c>
      <c r="AS1413" s="6" t="s">
        <v>1480</v>
      </c>
      <c r="AT1413" s="2" t="b">
        <f t="shared" si="45"/>
        <v>0</v>
      </c>
      <c r="AU1413" s="2" t="b">
        <f t="shared" si="52"/>
        <v>0</v>
      </c>
      <c r="AV1413" s="8" t="b">
        <f t="shared" si="46"/>
        <v>1</v>
      </c>
      <c r="AW1413" s="2" t="b">
        <f t="shared" si="47"/>
        <v>1</v>
      </c>
      <c r="AX1413" s="2" t="b">
        <f t="shared" si="48"/>
        <v>0</v>
      </c>
      <c r="AY1413" s="2" t="b">
        <f t="shared" si="49"/>
        <v>0</v>
      </c>
    </row>
    <row r="1414" spans="1:51" ht="16" x14ac:dyDescent="0.2">
      <c r="A1414" s="4" t="s">
        <v>8460</v>
      </c>
      <c r="B1414" s="2" t="s">
        <v>329</v>
      </c>
      <c r="E1414" s="2" t="s">
        <v>1463</v>
      </c>
      <c r="F1414" s="2">
        <v>15</v>
      </c>
      <c r="G1414" s="2" t="s">
        <v>3403</v>
      </c>
      <c r="H1414" s="2" t="s">
        <v>3403</v>
      </c>
      <c r="I1414" s="2" t="s">
        <v>8438</v>
      </c>
      <c r="J1414" s="2" t="s">
        <v>8439</v>
      </c>
      <c r="K1414" s="7" t="s">
        <v>8440</v>
      </c>
      <c r="L1414" s="2" t="s">
        <v>1998</v>
      </c>
      <c r="M1414" s="2" t="s">
        <v>1999</v>
      </c>
      <c r="R1414" s="2" t="s">
        <v>8461</v>
      </c>
      <c r="AE1414" s="2" t="s">
        <v>8462</v>
      </c>
      <c r="AF1414" s="6" t="s">
        <v>1477</v>
      </c>
      <c r="AG1414" s="6" t="s">
        <v>1558</v>
      </c>
      <c r="AH1414" s="6" t="s">
        <v>1478</v>
      </c>
      <c r="AI1414" s="6" t="s">
        <v>1477</v>
      </c>
      <c r="AJ1414" s="6" t="s">
        <v>1477</v>
      </c>
      <c r="AK1414" s="6" t="s">
        <v>1477</v>
      </c>
      <c r="AL1414" s="6" t="s">
        <v>1477</v>
      </c>
      <c r="AM1414" s="6" t="s">
        <v>1477</v>
      </c>
      <c r="AN1414" s="6" t="s">
        <v>1477</v>
      </c>
      <c r="AO1414" s="6" t="s">
        <v>1477</v>
      </c>
      <c r="AP1414" s="6" t="s">
        <v>1480</v>
      </c>
      <c r="AQ1414" s="6" t="s">
        <v>1497</v>
      </c>
      <c r="AR1414" s="6" t="s">
        <v>1761</v>
      </c>
      <c r="AS1414" s="6" t="s">
        <v>1480</v>
      </c>
      <c r="AT1414" s="2" t="b">
        <f t="shared" si="45"/>
        <v>0</v>
      </c>
      <c r="AU1414" s="2" t="b">
        <f t="shared" si="52"/>
        <v>0</v>
      </c>
      <c r="AV1414" s="8" t="b">
        <f t="shared" si="46"/>
        <v>1</v>
      </c>
      <c r="AW1414" s="2" t="b">
        <f t="shared" si="47"/>
        <v>1</v>
      </c>
      <c r="AX1414" s="2" t="b">
        <f t="shared" si="48"/>
        <v>0</v>
      </c>
      <c r="AY1414" s="2" t="b">
        <f t="shared" si="49"/>
        <v>0</v>
      </c>
    </row>
    <row r="1415" spans="1:51" ht="16" x14ac:dyDescent="0.2">
      <c r="A1415" s="4" t="s">
        <v>8463</v>
      </c>
      <c r="B1415" s="2" t="s">
        <v>330</v>
      </c>
      <c r="E1415" s="2" t="s">
        <v>1463</v>
      </c>
      <c r="F1415" s="2">
        <v>15</v>
      </c>
      <c r="G1415" s="2" t="s">
        <v>3403</v>
      </c>
      <c r="H1415" s="2" t="s">
        <v>3403</v>
      </c>
      <c r="I1415" s="2" t="s">
        <v>8438</v>
      </c>
      <c r="J1415" s="2" t="s">
        <v>8439</v>
      </c>
      <c r="K1415" s="7" t="s">
        <v>8440</v>
      </c>
      <c r="L1415" s="2" t="s">
        <v>1998</v>
      </c>
      <c r="M1415" s="2" t="s">
        <v>1999</v>
      </c>
      <c r="R1415" s="2" t="s">
        <v>8464</v>
      </c>
      <c r="AE1415" s="2" t="s">
        <v>8465</v>
      </c>
      <c r="AF1415" s="6" t="s">
        <v>1477</v>
      </c>
      <c r="AG1415" s="6" t="s">
        <v>1526</v>
      </c>
      <c r="AH1415" s="6" t="s">
        <v>1480</v>
      </c>
      <c r="AI1415" s="6" t="s">
        <v>1477</v>
      </c>
      <c r="AJ1415" s="6" t="s">
        <v>1477</v>
      </c>
      <c r="AK1415" s="6" t="s">
        <v>1477</v>
      </c>
      <c r="AL1415" s="6" t="s">
        <v>1477</v>
      </c>
      <c r="AM1415" s="6" t="s">
        <v>1477</v>
      </c>
      <c r="AN1415" s="6" t="s">
        <v>1477</v>
      </c>
      <c r="AO1415" s="6" t="s">
        <v>1477</v>
      </c>
      <c r="AP1415" s="6" t="s">
        <v>1480</v>
      </c>
      <c r="AQ1415" s="6" t="s">
        <v>1508</v>
      </c>
      <c r="AR1415" s="6" t="s">
        <v>1761</v>
      </c>
      <c r="AS1415" s="6" t="s">
        <v>1480</v>
      </c>
      <c r="AT1415" s="2" t="b">
        <f t="shared" si="45"/>
        <v>0</v>
      </c>
      <c r="AU1415" s="2" t="b">
        <f t="shared" si="52"/>
        <v>0</v>
      </c>
      <c r="AV1415" s="8" t="b">
        <f t="shared" si="46"/>
        <v>1</v>
      </c>
      <c r="AW1415" s="2" t="b">
        <f t="shared" si="47"/>
        <v>1</v>
      </c>
      <c r="AX1415" s="2" t="b">
        <f t="shared" si="48"/>
        <v>0</v>
      </c>
      <c r="AY1415" s="2" t="b">
        <f t="shared" si="49"/>
        <v>0</v>
      </c>
    </row>
    <row r="1416" spans="1:51" ht="16" x14ac:dyDescent="0.2">
      <c r="A1416" s="4" t="s">
        <v>8466</v>
      </c>
      <c r="B1416" s="2" t="s">
        <v>643</v>
      </c>
      <c r="E1416" s="2" t="s">
        <v>1463</v>
      </c>
      <c r="F1416" s="2">
        <v>15</v>
      </c>
      <c r="G1416" s="2" t="s">
        <v>3403</v>
      </c>
      <c r="H1416" s="2" t="s">
        <v>3403</v>
      </c>
      <c r="I1416" s="2" t="s">
        <v>8438</v>
      </c>
      <c r="J1416" s="2" t="s">
        <v>8439</v>
      </c>
      <c r="K1416" s="7" t="s">
        <v>8440</v>
      </c>
      <c r="L1416" s="2" t="s">
        <v>1473</v>
      </c>
      <c r="M1416" s="2" t="s">
        <v>1528</v>
      </c>
      <c r="N1416" s="2" t="s">
        <v>8467</v>
      </c>
      <c r="O1416" s="2" t="s">
        <v>2240</v>
      </c>
      <c r="P1416" s="2" t="s">
        <v>8468</v>
      </c>
      <c r="Q1416" s="2" t="s">
        <v>8469</v>
      </c>
      <c r="R1416" s="2" t="s">
        <v>8470</v>
      </c>
      <c r="AD1416" s="2" t="s">
        <v>8471</v>
      </c>
      <c r="AE1416" s="2" t="s">
        <v>8472</v>
      </c>
      <c r="AF1416" s="6" t="s">
        <v>1477</v>
      </c>
      <c r="AG1416" s="6" t="s">
        <v>2084</v>
      </c>
      <c r="AH1416" s="6" t="s">
        <v>1682</v>
      </c>
      <c r="AI1416" s="6" t="s">
        <v>1477</v>
      </c>
      <c r="AJ1416" s="6" t="s">
        <v>1477</v>
      </c>
      <c r="AK1416" s="6" t="s">
        <v>1477</v>
      </c>
      <c r="AL1416" s="6" t="s">
        <v>1477</v>
      </c>
      <c r="AM1416" s="6" t="s">
        <v>1477</v>
      </c>
      <c r="AN1416" s="6" t="s">
        <v>1477</v>
      </c>
      <c r="AO1416" s="6" t="s">
        <v>1477</v>
      </c>
      <c r="AP1416" s="6" t="s">
        <v>1478</v>
      </c>
      <c r="AQ1416" s="6" t="s">
        <v>2084</v>
      </c>
      <c r="AR1416" s="6" t="s">
        <v>1496</v>
      </c>
      <c r="AS1416" s="6" t="s">
        <v>1480</v>
      </c>
      <c r="AT1416" s="2" t="b">
        <f t="shared" si="45"/>
        <v>0</v>
      </c>
      <c r="AU1416" s="2" t="b">
        <f t="shared" si="52"/>
        <v>0</v>
      </c>
      <c r="AV1416" s="8" t="b">
        <f t="shared" si="46"/>
        <v>1</v>
      </c>
      <c r="AW1416" s="2" t="b">
        <f t="shared" si="47"/>
        <v>1</v>
      </c>
      <c r="AX1416" s="2" t="b">
        <f t="shared" si="48"/>
        <v>0</v>
      </c>
      <c r="AY1416" s="2" t="b">
        <f t="shared" si="49"/>
        <v>0</v>
      </c>
    </row>
    <row r="1417" spans="1:51" ht="16" x14ac:dyDescent="0.2">
      <c r="A1417" s="4" t="s">
        <v>8473</v>
      </c>
      <c r="B1417" s="2" t="s">
        <v>644</v>
      </c>
      <c r="E1417" s="2" t="s">
        <v>1463</v>
      </c>
      <c r="F1417" s="2">
        <v>15</v>
      </c>
      <c r="G1417" s="2" t="s">
        <v>3403</v>
      </c>
      <c r="H1417" s="2" t="s">
        <v>3403</v>
      </c>
      <c r="I1417" s="2" t="s">
        <v>8438</v>
      </c>
      <c r="J1417" s="2" t="s">
        <v>8439</v>
      </c>
      <c r="K1417" s="7" t="s">
        <v>8440</v>
      </c>
      <c r="L1417" s="2" t="s">
        <v>1473</v>
      </c>
      <c r="M1417" s="2" t="s">
        <v>1528</v>
      </c>
      <c r="N1417" s="2" t="s">
        <v>8474</v>
      </c>
      <c r="O1417" s="2" t="s">
        <v>2240</v>
      </c>
      <c r="P1417" s="2" t="s">
        <v>8475</v>
      </c>
      <c r="Q1417" s="2" t="s">
        <v>8476</v>
      </c>
      <c r="R1417" s="2" t="s">
        <v>8477</v>
      </c>
      <c r="AD1417" s="2" t="s">
        <v>8478</v>
      </c>
      <c r="AE1417" s="2" t="s">
        <v>8479</v>
      </c>
      <c r="AF1417" s="6" t="s">
        <v>1477</v>
      </c>
      <c r="AG1417" s="6" t="s">
        <v>2084</v>
      </c>
      <c r="AH1417" s="6" t="s">
        <v>1496</v>
      </c>
      <c r="AI1417" s="6" t="s">
        <v>1477</v>
      </c>
      <c r="AJ1417" s="6" t="s">
        <v>1477</v>
      </c>
      <c r="AK1417" s="6" t="s">
        <v>1477</v>
      </c>
      <c r="AL1417" s="6" t="s">
        <v>1477</v>
      </c>
      <c r="AM1417" s="6" t="s">
        <v>1477</v>
      </c>
      <c r="AN1417" s="6" t="s">
        <v>1477</v>
      </c>
      <c r="AO1417" s="6" t="s">
        <v>1477</v>
      </c>
      <c r="AP1417" s="6" t="s">
        <v>1478</v>
      </c>
      <c r="AQ1417" s="6" t="s">
        <v>1512</v>
      </c>
      <c r="AR1417" s="6" t="s">
        <v>1682</v>
      </c>
      <c r="AS1417" s="6" t="s">
        <v>1480</v>
      </c>
      <c r="AT1417" s="2" t="b">
        <f t="shared" si="45"/>
        <v>0</v>
      </c>
      <c r="AU1417" s="2" t="b">
        <f t="shared" si="52"/>
        <v>0</v>
      </c>
      <c r="AV1417" s="8" t="b">
        <f t="shared" si="46"/>
        <v>1</v>
      </c>
      <c r="AW1417" s="2" t="b">
        <f t="shared" si="47"/>
        <v>1</v>
      </c>
      <c r="AX1417" s="2" t="b">
        <f t="shared" si="48"/>
        <v>0</v>
      </c>
      <c r="AY1417" s="2" t="b">
        <f t="shared" si="49"/>
        <v>0</v>
      </c>
    </row>
    <row r="1418" spans="1:51" ht="16" x14ac:dyDescent="0.2">
      <c r="A1418" s="4" t="s">
        <v>14424</v>
      </c>
      <c r="B1418" s="22" t="s">
        <v>14428</v>
      </c>
      <c r="F1418" s="22">
        <v>2</v>
      </c>
      <c r="G1418" s="22" t="s">
        <v>1514</v>
      </c>
      <c r="H1418" s="22" t="s">
        <v>1515</v>
      </c>
      <c r="I1418" s="22" t="s">
        <v>1516</v>
      </c>
      <c r="J1418" s="22" t="s">
        <v>1517</v>
      </c>
      <c r="K1418" s="22">
        <v>9606</v>
      </c>
      <c r="L1418" s="22" t="s">
        <v>14429</v>
      </c>
      <c r="M1418" s="22" t="s">
        <v>1983</v>
      </c>
      <c r="N1418" s="2"/>
      <c r="O1418" s="2"/>
      <c r="P1418" s="2" t="s">
        <v>14435</v>
      </c>
      <c r="Q1418" s="2" t="s">
        <v>14449</v>
      </c>
      <c r="AD1418" s="2"/>
      <c r="AE1418" s="2" t="s">
        <v>14440</v>
      </c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V1418" s="8"/>
    </row>
    <row r="1419" spans="1:51" ht="16" x14ac:dyDescent="0.2">
      <c r="A1419" s="4" t="s">
        <v>14425</v>
      </c>
      <c r="B1419" s="22" t="s">
        <v>14430</v>
      </c>
      <c r="F1419" s="22">
        <v>2</v>
      </c>
      <c r="G1419" s="22" t="s">
        <v>1514</v>
      </c>
      <c r="H1419" s="22" t="s">
        <v>1515</v>
      </c>
      <c r="I1419" s="22" t="s">
        <v>1516</v>
      </c>
      <c r="J1419" s="22" t="s">
        <v>1517</v>
      </c>
      <c r="K1419" s="22">
        <v>9606</v>
      </c>
      <c r="L1419" s="22" t="s">
        <v>14429</v>
      </c>
      <c r="M1419" s="22" t="s">
        <v>1999</v>
      </c>
      <c r="N1419" s="2"/>
      <c r="O1419" s="2"/>
      <c r="P1419" s="2"/>
      <c r="Q1419" s="2"/>
      <c r="S1419" t="s">
        <v>14439</v>
      </c>
      <c r="AD1419" s="2" t="s">
        <v>14445</v>
      </c>
      <c r="AE1419" s="2" t="s">
        <v>14441</v>
      </c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V1419" s="8"/>
    </row>
    <row r="1420" spans="1:51" ht="16" x14ac:dyDescent="0.2">
      <c r="A1420" s="4" t="s">
        <v>14426</v>
      </c>
      <c r="B1420" s="22" t="s">
        <v>14431</v>
      </c>
      <c r="F1420" s="22">
        <v>2</v>
      </c>
      <c r="G1420" s="22" t="s">
        <v>1514</v>
      </c>
      <c r="H1420" s="22" t="s">
        <v>1515</v>
      </c>
      <c r="I1420" s="22" t="s">
        <v>1516</v>
      </c>
      <c r="J1420" s="22" t="s">
        <v>1517</v>
      </c>
      <c r="K1420" s="22">
        <v>9606</v>
      </c>
      <c r="L1420" s="22" t="s">
        <v>14429</v>
      </c>
      <c r="M1420" s="22" t="s">
        <v>1528</v>
      </c>
      <c r="N1420" s="2"/>
      <c r="O1420" s="2"/>
      <c r="P1420" s="2" t="s">
        <v>14436</v>
      </c>
      <c r="Q1420" s="2" t="s">
        <v>1584</v>
      </c>
      <c r="AD1420" s="2" t="s">
        <v>14446</v>
      </c>
      <c r="AE1420" s="22" t="s">
        <v>14442</v>
      </c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V1420" s="8"/>
    </row>
    <row r="1421" spans="1:51" ht="16" x14ac:dyDescent="0.2">
      <c r="A1421" s="4" t="s">
        <v>14427</v>
      </c>
      <c r="B1421" s="22" t="s">
        <v>14432</v>
      </c>
      <c r="F1421" s="22">
        <v>2</v>
      </c>
      <c r="G1421" s="22" t="s">
        <v>1514</v>
      </c>
      <c r="H1421" s="22" t="s">
        <v>1515</v>
      </c>
      <c r="I1421" s="22" t="s">
        <v>1516</v>
      </c>
      <c r="J1421" s="22" t="s">
        <v>1517</v>
      </c>
      <c r="K1421" s="22">
        <v>9606</v>
      </c>
      <c r="L1421" s="22" t="s">
        <v>14429</v>
      </c>
      <c r="M1421" s="22" t="s">
        <v>1983</v>
      </c>
      <c r="N1421" s="2"/>
      <c r="O1421" s="2"/>
      <c r="P1421" s="2" t="s">
        <v>14437</v>
      </c>
      <c r="Q1421" s="2" t="s">
        <v>14450</v>
      </c>
      <c r="AD1421" s="2" t="s">
        <v>14447</v>
      </c>
      <c r="AE1421" s="22" t="s">
        <v>14443</v>
      </c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V1421" s="8"/>
    </row>
    <row r="1422" spans="1:51" ht="16" x14ac:dyDescent="0.2">
      <c r="A1422" s="4" t="s">
        <v>14434</v>
      </c>
      <c r="B1422" s="22" t="s">
        <v>14433</v>
      </c>
      <c r="F1422" s="22">
        <v>2</v>
      </c>
      <c r="G1422" s="22" t="s">
        <v>1514</v>
      </c>
      <c r="H1422" s="22" t="s">
        <v>1515</v>
      </c>
      <c r="I1422" s="22" t="s">
        <v>1516</v>
      </c>
      <c r="J1422" s="22" t="s">
        <v>1517</v>
      </c>
      <c r="K1422" s="22">
        <v>9606</v>
      </c>
      <c r="L1422" s="22" t="s">
        <v>14429</v>
      </c>
      <c r="M1422" s="22" t="s">
        <v>1999</v>
      </c>
      <c r="N1422" s="2"/>
      <c r="O1422" s="2"/>
      <c r="P1422" s="2"/>
      <c r="Q1422" s="2"/>
      <c r="S1422" s="22" t="s">
        <v>14438</v>
      </c>
      <c r="AD1422" s="2" t="s">
        <v>14448</v>
      </c>
      <c r="AE1422" s="22" t="s">
        <v>14444</v>
      </c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V1422" s="8"/>
    </row>
    <row r="1423" spans="1:51" ht="16" x14ac:dyDescent="0.2">
      <c r="A1423" s="4"/>
      <c r="B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AD1423" s="2"/>
      <c r="AE1423" s="2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V1423" s="8"/>
    </row>
    <row r="1424" spans="1:51" ht="16" x14ac:dyDescent="0.2">
      <c r="A1424" s="4"/>
      <c r="B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AD1424" s="2"/>
      <c r="AE1424" s="2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V1424" s="8"/>
    </row>
    <row r="1425" spans="1:48" ht="16" x14ac:dyDescent="0.2">
      <c r="A1425" s="4"/>
      <c r="B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AD1425" s="2"/>
      <c r="AE1425" s="2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V1425" s="8"/>
    </row>
    <row r="1426" spans="1:48" ht="16" x14ac:dyDescent="0.2">
      <c r="A1426" s="4"/>
      <c r="B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AD1426" s="2"/>
      <c r="AE1426" s="2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V1426" s="8"/>
    </row>
    <row r="1427" spans="1:48" ht="16" x14ac:dyDescent="0.2">
      <c r="A1427" s="4"/>
      <c r="B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AD1427" s="2"/>
      <c r="AE1427" s="2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V1427" s="8"/>
    </row>
    <row r="1428" spans="1:48" ht="16" x14ac:dyDescent="0.2">
      <c r="A1428" s="4"/>
      <c r="B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AD1428" s="2"/>
      <c r="AE1428" s="2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V1428" s="8"/>
    </row>
    <row r="1429" spans="1:48" ht="16" x14ac:dyDescent="0.2">
      <c r="A1429" s="4"/>
      <c r="B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AD1429" s="2"/>
      <c r="AE1429" s="2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V1429" s="8"/>
    </row>
    <row r="1430" spans="1:48" ht="16" x14ac:dyDescent="0.2">
      <c r="A1430" s="4"/>
      <c r="B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AD1430" s="2"/>
      <c r="AE1430" s="2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V1430" s="8"/>
    </row>
    <row r="1431" spans="1:48" ht="16" x14ac:dyDescent="0.2">
      <c r="A1431" s="4"/>
      <c r="B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AD1431" s="2"/>
      <c r="AE1431" s="2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V1431" s="8"/>
    </row>
    <row r="1432" spans="1:48" ht="16" x14ac:dyDescent="0.2">
      <c r="A1432" s="4"/>
      <c r="B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AD1432" s="2"/>
      <c r="AE1432" s="2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V1432" s="8"/>
    </row>
    <row r="1433" spans="1:48" ht="16" x14ac:dyDescent="0.2">
      <c r="A1433" s="4"/>
      <c r="B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AD1433" s="2"/>
      <c r="AE1433" s="2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V1433" s="8"/>
    </row>
    <row r="1434" spans="1:48" ht="16" x14ac:dyDescent="0.2">
      <c r="A1434" s="4"/>
      <c r="B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AD1434" s="2"/>
      <c r="AE1434" s="2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V1434" s="8"/>
    </row>
    <row r="1435" spans="1:48" ht="16" x14ac:dyDescent="0.2">
      <c r="A1435" s="4"/>
      <c r="B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AD1435" s="2"/>
      <c r="AE1435" s="2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V1435" s="8"/>
    </row>
    <row r="1436" spans="1:48" ht="16" x14ac:dyDescent="0.2">
      <c r="A1436" s="4"/>
      <c r="B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AD1436" s="2"/>
      <c r="AE1436" s="2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V1436" s="8"/>
    </row>
    <row r="1437" spans="1:48" ht="16" x14ac:dyDescent="0.2">
      <c r="A1437" s="4"/>
      <c r="B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AD1437" s="2"/>
      <c r="AE1437" s="2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V1437" s="8"/>
    </row>
    <row r="1438" spans="1:48" ht="16" x14ac:dyDescent="0.2">
      <c r="A1438" s="4"/>
      <c r="B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AD1438" s="2"/>
      <c r="AE1438" s="2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V1438" s="8"/>
    </row>
    <row r="1439" spans="1:48" ht="16" x14ac:dyDescent="0.2">
      <c r="A1439" s="4"/>
      <c r="B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AD1439" s="2"/>
      <c r="AE1439" s="2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V1439" s="8"/>
    </row>
    <row r="1440" spans="1:48" ht="16" x14ac:dyDescent="0.2">
      <c r="A1440" s="4"/>
      <c r="B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AD1440" s="2"/>
      <c r="AE1440" s="2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V1440" s="8"/>
    </row>
    <row r="1441" spans="1:48" ht="16" x14ac:dyDescent="0.2">
      <c r="A1441" s="4"/>
      <c r="B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AD1441" s="2"/>
      <c r="AE1441" s="2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V1441" s="8"/>
    </row>
    <row r="1442" spans="1:48" ht="16" x14ac:dyDescent="0.2">
      <c r="A1442" s="4"/>
      <c r="B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AD1442" s="2"/>
      <c r="AE1442" s="2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V1442" s="8"/>
    </row>
    <row r="1443" spans="1:48" ht="16" x14ac:dyDescent="0.2">
      <c r="A1443" s="4"/>
      <c r="B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AD1443" s="2"/>
      <c r="AE1443" s="2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V1443" s="8"/>
    </row>
    <row r="1444" spans="1:48" ht="16" x14ac:dyDescent="0.2">
      <c r="A1444" s="4"/>
      <c r="B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AD1444" s="2"/>
      <c r="AE1444" s="2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V1444" s="8"/>
    </row>
    <row r="1445" spans="1:48" ht="16" x14ac:dyDescent="0.2">
      <c r="A1445" s="4"/>
      <c r="B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AD1445" s="2"/>
      <c r="AE1445" s="2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V1445" s="8"/>
    </row>
    <row r="1446" spans="1:48" ht="16" x14ac:dyDescent="0.2">
      <c r="A1446" s="4"/>
      <c r="B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AD1446" s="2"/>
      <c r="AE1446" s="2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V1446" s="8"/>
    </row>
    <row r="1447" spans="1:48" ht="16" x14ac:dyDescent="0.2">
      <c r="A1447" s="4"/>
      <c r="B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AD1447" s="2"/>
      <c r="AE1447" s="2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V1447" s="8"/>
    </row>
    <row r="1448" spans="1:48" ht="16" x14ac:dyDescent="0.2">
      <c r="A1448" s="4"/>
      <c r="B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AD1448" s="2"/>
      <c r="AE1448" s="2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V1448" s="8"/>
    </row>
    <row r="1449" spans="1:48" ht="16" x14ac:dyDescent="0.2">
      <c r="A1449" s="4"/>
      <c r="B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AD1449" s="2"/>
      <c r="AE1449" s="2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V1449" s="8"/>
    </row>
    <row r="1450" spans="1:48" ht="16" x14ac:dyDescent="0.2">
      <c r="A1450" s="4"/>
      <c r="B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AD1450" s="2"/>
      <c r="AE1450" s="2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V1450" s="8"/>
    </row>
    <row r="1451" spans="1:48" ht="16" x14ac:dyDescent="0.2">
      <c r="A1451" s="4"/>
      <c r="B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AD1451" s="2"/>
      <c r="AE1451" s="2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V1451" s="8"/>
    </row>
    <row r="1452" spans="1:48" ht="16" x14ac:dyDescent="0.2">
      <c r="A1452" s="4"/>
      <c r="B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AD1452" s="2"/>
      <c r="AE1452" s="2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V1452" s="8"/>
    </row>
    <row r="1453" spans="1:48" ht="16" x14ac:dyDescent="0.2">
      <c r="A1453" s="4"/>
      <c r="B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AD1453" s="2"/>
      <c r="AE1453" s="2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V1453" s="8"/>
    </row>
    <row r="1454" spans="1:48" ht="16" x14ac:dyDescent="0.2">
      <c r="A1454" s="4"/>
      <c r="B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AD1454" s="2"/>
      <c r="AE1454" s="2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V1454" s="8"/>
    </row>
    <row r="1455" spans="1:48" ht="16" x14ac:dyDescent="0.2">
      <c r="A1455" s="4"/>
      <c r="B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AD1455" s="2"/>
      <c r="AE1455" s="2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V1455" s="8"/>
    </row>
    <row r="1456" spans="1:48" ht="16" x14ac:dyDescent="0.2">
      <c r="A1456" s="4"/>
      <c r="B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AD1456" s="2"/>
      <c r="AE1456" s="2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V1456" s="8"/>
    </row>
    <row r="1457" spans="1:48" ht="16" x14ac:dyDescent="0.2">
      <c r="A1457" s="4"/>
      <c r="B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AD1457" s="2"/>
      <c r="AE1457" s="2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V1457" s="8"/>
    </row>
    <row r="1458" spans="1:48" ht="16" x14ac:dyDescent="0.2">
      <c r="A1458" s="4"/>
      <c r="B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AD1458" s="2"/>
      <c r="AE1458" s="2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V1458" s="8"/>
    </row>
    <row r="1459" spans="1:48" ht="16" x14ac:dyDescent="0.2">
      <c r="A1459" s="4"/>
      <c r="B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AD1459" s="2"/>
      <c r="AE1459" s="2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V1459" s="8"/>
    </row>
    <row r="1460" spans="1:48" ht="16" x14ac:dyDescent="0.2">
      <c r="A1460" s="4"/>
      <c r="B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AD1460" s="2"/>
      <c r="AE1460" s="2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V1460" s="8"/>
    </row>
    <row r="1461" spans="1:48" ht="16" x14ac:dyDescent="0.2">
      <c r="A1461" s="4"/>
      <c r="B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AD1461" s="2"/>
      <c r="AE1461" s="2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V1461" s="8"/>
    </row>
    <row r="1462" spans="1:48" ht="16" x14ac:dyDescent="0.2">
      <c r="A1462" s="4"/>
      <c r="B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AD1462" s="2"/>
      <c r="AE1462" s="2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V1462" s="8"/>
    </row>
    <row r="1463" spans="1:48" ht="16" x14ac:dyDescent="0.2">
      <c r="A1463" s="4"/>
      <c r="B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AD1463" s="2"/>
      <c r="AE1463" s="2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V1463" s="8"/>
    </row>
    <row r="1464" spans="1:48" ht="16" x14ac:dyDescent="0.2">
      <c r="A1464" s="4"/>
      <c r="B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AD1464" s="2"/>
      <c r="AE1464" s="2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V1464" s="8"/>
    </row>
    <row r="1465" spans="1:48" ht="16" x14ac:dyDescent="0.2">
      <c r="A1465" s="4"/>
      <c r="B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AD1465" s="2"/>
      <c r="AE1465" s="2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V1465" s="8"/>
    </row>
    <row r="1466" spans="1:48" ht="16" x14ac:dyDescent="0.2">
      <c r="A1466" s="4"/>
      <c r="B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AD1466" s="2"/>
      <c r="AE1466" s="2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V1466" s="8"/>
    </row>
    <row r="1467" spans="1:48" ht="16" x14ac:dyDescent="0.2">
      <c r="A1467" s="4"/>
      <c r="B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AD1467" s="2"/>
      <c r="AE1467" s="2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V1467" s="8"/>
    </row>
    <row r="1468" spans="1:48" ht="16" x14ac:dyDescent="0.2">
      <c r="A1468" s="4"/>
      <c r="B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AD1468" s="2"/>
      <c r="AE1468" s="2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V1468" s="8"/>
    </row>
    <row r="1469" spans="1:48" ht="16" x14ac:dyDescent="0.2">
      <c r="A1469" s="4"/>
      <c r="B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AD1469" s="2"/>
      <c r="AE1469" s="2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V1469" s="8"/>
    </row>
    <row r="1470" spans="1:48" ht="16" x14ac:dyDescent="0.2">
      <c r="A1470" s="4"/>
      <c r="B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AD1470" s="2"/>
      <c r="AE1470" s="2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V1470" s="8"/>
    </row>
    <row r="1471" spans="1:48" ht="16" x14ac:dyDescent="0.2">
      <c r="A1471" s="4"/>
      <c r="B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AD1471" s="2"/>
      <c r="AE1471" s="2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V1471" s="8"/>
    </row>
    <row r="1472" spans="1:48" ht="16" x14ac:dyDescent="0.2">
      <c r="A1472" s="4"/>
      <c r="B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AD1472" s="2"/>
      <c r="AE1472" s="2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V1472" s="8"/>
    </row>
    <row r="1473" spans="1:48" ht="16" x14ac:dyDescent="0.2">
      <c r="A1473" s="4"/>
      <c r="B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AD1473" s="2"/>
      <c r="AE1473" s="2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V1473" s="8"/>
    </row>
    <row r="1474" spans="1:48" ht="16" x14ac:dyDescent="0.2">
      <c r="A1474" s="4"/>
      <c r="B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AD1474" s="2"/>
      <c r="AE1474" s="2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V1474" s="8"/>
    </row>
    <row r="1475" spans="1:48" ht="16" x14ac:dyDescent="0.2">
      <c r="A1475" s="4"/>
      <c r="B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AD1475" s="2"/>
      <c r="AE1475" s="2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V1475" s="8"/>
    </row>
    <row r="1476" spans="1:48" ht="16" x14ac:dyDescent="0.2">
      <c r="A1476" s="4"/>
      <c r="B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AD1476" s="2"/>
      <c r="AE1476" s="2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V1476" s="8"/>
    </row>
    <row r="1477" spans="1:48" ht="16" x14ac:dyDescent="0.2">
      <c r="A1477" s="4"/>
      <c r="B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AD1477" s="2"/>
      <c r="AE1477" s="2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V1477" s="8"/>
    </row>
    <row r="1478" spans="1:48" ht="16" x14ac:dyDescent="0.2">
      <c r="A1478" s="4"/>
      <c r="B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AD1478" s="2"/>
      <c r="AE1478" s="2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V1478" s="8"/>
    </row>
    <row r="1479" spans="1:48" ht="16" x14ac:dyDescent="0.2">
      <c r="A1479" s="4"/>
      <c r="B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AD1479" s="2"/>
      <c r="AE1479" s="2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V1479" s="8"/>
    </row>
    <row r="1480" spans="1:48" ht="16" x14ac:dyDescent="0.2">
      <c r="A1480" s="4"/>
      <c r="B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AD1480" s="2"/>
      <c r="AE1480" s="2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V1480" s="8"/>
    </row>
    <row r="1481" spans="1:48" ht="16" x14ac:dyDescent="0.2">
      <c r="A1481" s="4"/>
      <c r="B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AD1481" s="2"/>
      <c r="AE1481" s="2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V1481" s="8"/>
    </row>
    <row r="1482" spans="1:48" ht="16" x14ac:dyDescent="0.2">
      <c r="A1482" s="4"/>
      <c r="B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AD1482" s="2"/>
      <c r="AE1482" s="2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V1482" s="8"/>
    </row>
    <row r="1483" spans="1:48" ht="16" x14ac:dyDescent="0.2">
      <c r="A1483" s="4"/>
      <c r="B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AD1483" s="2"/>
      <c r="AE1483" s="2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V1483" s="8"/>
    </row>
    <row r="1484" spans="1:48" ht="16" x14ac:dyDescent="0.2">
      <c r="A1484" s="4"/>
      <c r="B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AD1484" s="2"/>
      <c r="AE1484" s="2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V1484" s="8"/>
    </row>
    <row r="1485" spans="1:48" ht="16" x14ac:dyDescent="0.2">
      <c r="A1485" s="4"/>
      <c r="B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AD1485" s="2"/>
      <c r="AE1485" s="2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V1485" s="8"/>
    </row>
    <row r="1486" spans="1:48" ht="16" x14ac:dyDescent="0.2">
      <c r="A1486" s="4"/>
      <c r="B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AD1486" s="2"/>
      <c r="AE1486" s="2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V1486" s="8"/>
    </row>
    <row r="1487" spans="1:48" ht="16" x14ac:dyDescent="0.2">
      <c r="A1487" s="4"/>
      <c r="B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AD1487" s="2"/>
      <c r="AE1487" s="2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V1487" s="8"/>
    </row>
    <row r="1488" spans="1:48" ht="16" x14ac:dyDescent="0.2">
      <c r="A1488" s="4"/>
      <c r="B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AD1488" s="2"/>
      <c r="AE1488" s="2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V1488" s="8"/>
    </row>
    <row r="1489" spans="1:48" ht="16" x14ac:dyDescent="0.2">
      <c r="A1489" s="4"/>
      <c r="B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AD1489" s="2"/>
      <c r="AE1489" s="2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V1489" s="8"/>
    </row>
    <row r="1490" spans="1:48" ht="16" x14ac:dyDescent="0.2">
      <c r="A1490" s="4"/>
      <c r="B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AD1490" s="2"/>
      <c r="AE1490" s="2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V1490" s="8"/>
    </row>
    <row r="1491" spans="1:48" ht="16" x14ac:dyDescent="0.2">
      <c r="A1491" s="4"/>
      <c r="B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AD1491" s="2"/>
      <c r="AE1491" s="2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V1491" s="8"/>
    </row>
    <row r="1492" spans="1:48" ht="16" x14ac:dyDescent="0.2">
      <c r="A1492" s="4"/>
      <c r="B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AD1492" s="2"/>
      <c r="AE1492" s="2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V1492" s="8"/>
    </row>
    <row r="1493" spans="1:48" ht="16" x14ac:dyDescent="0.2">
      <c r="A1493" s="4"/>
      <c r="B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AD1493" s="2"/>
      <c r="AE1493" s="2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V1493" s="8"/>
    </row>
    <row r="1494" spans="1:48" ht="16" x14ac:dyDescent="0.2">
      <c r="A1494" s="4"/>
      <c r="B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AD1494" s="2"/>
      <c r="AE1494" s="2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V1494" s="8"/>
    </row>
    <row r="1495" spans="1:48" ht="16" x14ac:dyDescent="0.2">
      <c r="A1495" s="4"/>
      <c r="B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AD1495" s="2"/>
      <c r="AE1495" s="2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V1495" s="8"/>
    </row>
    <row r="1496" spans="1:48" ht="16" x14ac:dyDescent="0.2">
      <c r="A1496" s="4"/>
      <c r="B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AD1496" s="2"/>
      <c r="AE1496" s="2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V1496" s="8"/>
    </row>
    <row r="1497" spans="1:48" ht="16" x14ac:dyDescent="0.2">
      <c r="A1497" s="4"/>
      <c r="B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AD1497" s="2"/>
      <c r="AE1497" s="2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V1497" s="8"/>
    </row>
    <row r="1498" spans="1:48" ht="16" x14ac:dyDescent="0.2">
      <c r="A1498" s="4"/>
      <c r="B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AD1498" s="2"/>
      <c r="AE1498" s="2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V1498" s="8"/>
    </row>
    <row r="1499" spans="1:48" ht="16" x14ac:dyDescent="0.2">
      <c r="A1499" s="4"/>
      <c r="B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AD1499" s="2"/>
      <c r="AE1499" s="2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V1499" s="8"/>
    </row>
    <row r="1500" spans="1:48" ht="16" x14ac:dyDescent="0.2">
      <c r="A1500" s="4"/>
      <c r="B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AD1500" s="2"/>
      <c r="AE1500" s="2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V1500" s="8"/>
    </row>
    <row r="1501" spans="1:48" ht="16" x14ac:dyDescent="0.2">
      <c r="A1501" s="4"/>
      <c r="B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AD1501" s="2"/>
      <c r="AE1501" s="2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V1501" s="8"/>
    </row>
    <row r="1502" spans="1:48" ht="16" x14ac:dyDescent="0.2">
      <c r="A1502" s="4"/>
      <c r="B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AD1502" s="2"/>
      <c r="AE1502" s="2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V1502" s="8"/>
    </row>
    <row r="1503" spans="1:48" ht="16" x14ac:dyDescent="0.2">
      <c r="A1503" s="4"/>
      <c r="B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AD1503" s="2"/>
      <c r="AE1503" s="2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V1503" s="8"/>
    </row>
    <row r="1504" spans="1:48" ht="16" x14ac:dyDescent="0.2">
      <c r="A1504" s="4"/>
      <c r="B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AD1504" s="2"/>
      <c r="AE1504" s="2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V1504" s="8"/>
    </row>
    <row r="1505" spans="1:48" ht="16" x14ac:dyDescent="0.2">
      <c r="A1505" s="4"/>
      <c r="B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AD1505" s="2"/>
      <c r="AE1505" s="2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V1505" s="8"/>
    </row>
    <row r="1506" spans="1:48" ht="16" x14ac:dyDescent="0.2">
      <c r="A1506" s="4"/>
      <c r="B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AD1506" s="2"/>
      <c r="AE1506" s="2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V1506" s="8"/>
    </row>
    <row r="1507" spans="1:48" ht="16" x14ac:dyDescent="0.2">
      <c r="A1507" s="4"/>
      <c r="B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AD1507" s="2"/>
      <c r="AE1507" s="2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V1507" s="8"/>
    </row>
    <row r="1508" spans="1:48" ht="16" x14ac:dyDescent="0.2">
      <c r="A1508" s="4"/>
      <c r="B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AD1508" s="2"/>
      <c r="AE1508" s="2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V1508" s="8"/>
    </row>
    <row r="1509" spans="1:48" ht="16" x14ac:dyDescent="0.2">
      <c r="A1509" s="4"/>
      <c r="B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AD1509" s="2"/>
      <c r="AE1509" s="2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V1509" s="8"/>
    </row>
    <row r="1510" spans="1:48" ht="16" x14ac:dyDescent="0.2">
      <c r="A1510" s="4"/>
      <c r="B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AD1510" s="2"/>
      <c r="AE1510" s="2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V1510" s="8"/>
    </row>
    <row r="1511" spans="1:48" ht="16" x14ac:dyDescent="0.2">
      <c r="A1511" s="4"/>
      <c r="B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AD1511" s="2"/>
      <c r="AE1511" s="2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V1511" s="8"/>
    </row>
    <row r="1512" spans="1:48" ht="16" x14ac:dyDescent="0.2">
      <c r="A1512" s="4"/>
      <c r="B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AD1512" s="2"/>
      <c r="AE1512" s="2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V1512" s="8"/>
    </row>
    <row r="1513" spans="1:48" ht="16" x14ac:dyDescent="0.2">
      <c r="A1513" s="4"/>
      <c r="B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AD1513" s="2"/>
      <c r="AE1513" s="2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V1513" s="8"/>
    </row>
    <row r="1514" spans="1:48" ht="16" x14ac:dyDescent="0.2">
      <c r="A1514" s="4"/>
      <c r="B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AD1514" s="2"/>
      <c r="AE1514" s="2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V1514" s="8"/>
    </row>
    <row r="1515" spans="1:48" ht="16" x14ac:dyDescent="0.2">
      <c r="A1515" s="4"/>
      <c r="B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AD1515" s="2"/>
      <c r="AE1515" s="2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V1515" s="8"/>
    </row>
    <row r="1516" spans="1:48" ht="16" x14ac:dyDescent="0.2">
      <c r="A1516" s="4"/>
      <c r="B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AD1516" s="2"/>
      <c r="AE1516" s="2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V1516" s="8"/>
    </row>
    <row r="1517" spans="1:48" ht="16" x14ac:dyDescent="0.2">
      <c r="A1517" s="4"/>
      <c r="B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AD1517" s="2"/>
      <c r="AE1517" s="2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V1517" s="8"/>
    </row>
    <row r="1518" spans="1:48" ht="16" x14ac:dyDescent="0.2">
      <c r="A1518" s="4"/>
      <c r="B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AD1518" s="2"/>
      <c r="AE1518" s="2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V1518" s="8"/>
    </row>
    <row r="1519" spans="1:48" ht="16" x14ac:dyDescent="0.2">
      <c r="A1519" s="4"/>
      <c r="B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AD1519" s="2"/>
      <c r="AE1519" s="2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V1519" s="8"/>
    </row>
    <row r="1520" spans="1:48" ht="16" x14ac:dyDescent="0.2">
      <c r="A1520" s="4"/>
      <c r="B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AD1520" s="2"/>
      <c r="AE1520" s="2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V1520" s="8"/>
    </row>
    <row r="1521" spans="1:48" ht="16" x14ac:dyDescent="0.2">
      <c r="A1521" s="4"/>
      <c r="B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AD1521" s="2"/>
      <c r="AE1521" s="2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V1521" s="8"/>
    </row>
    <row r="1522" spans="1:48" ht="16" x14ac:dyDescent="0.2">
      <c r="A1522" s="4"/>
      <c r="B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AD1522" s="2"/>
      <c r="AE1522" s="2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V1522" s="8"/>
    </row>
    <row r="1523" spans="1:48" ht="16" x14ac:dyDescent="0.2">
      <c r="A1523" s="4"/>
      <c r="B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AD1523" s="2"/>
      <c r="AE1523" s="2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V1523" s="8"/>
    </row>
    <row r="1524" spans="1:48" ht="16" x14ac:dyDescent="0.2">
      <c r="A1524" s="4"/>
      <c r="B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AD1524" s="2"/>
      <c r="AE1524" s="2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V1524" s="8"/>
    </row>
    <row r="1525" spans="1:48" ht="16" x14ac:dyDescent="0.2">
      <c r="A1525" s="4"/>
      <c r="B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AD1525" s="2"/>
      <c r="AE1525" s="2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V1525" s="8"/>
    </row>
    <row r="1526" spans="1:48" ht="16" x14ac:dyDescent="0.2">
      <c r="A1526" s="4"/>
      <c r="B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AD1526" s="2"/>
      <c r="AE1526" s="2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V1526" s="8"/>
    </row>
    <row r="1527" spans="1:48" ht="16" x14ac:dyDescent="0.2">
      <c r="A1527" s="4"/>
      <c r="B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AD1527" s="2"/>
      <c r="AE1527" s="2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V1527" s="8"/>
    </row>
    <row r="1528" spans="1:48" ht="16" x14ac:dyDescent="0.2">
      <c r="A1528" s="4"/>
      <c r="B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AD1528" s="2"/>
      <c r="AE1528" s="2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V1528" s="8"/>
    </row>
    <row r="1529" spans="1:48" ht="16" x14ac:dyDescent="0.2">
      <c r="A1529" s="4"/>
      <c r="B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AD1529" s="2"/>
      <c r="AE1529" s="2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V1529" s="8"/>
    </row>
    <row r="1530" spans="1:48" ht="16" x14ac:dyDescent="0.2">
      <c r="A1530" s="4"/>
      <c r="B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AD1530" s="2"/>
      <c r="AE1530" s="2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V1530" s="8"/>
    </row>
    <row r="1531" spans="1:48" ht="16" x14ac:dyDescent="0.2">
      <c r="A1531" s="4"/>
      <c r="B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AD1531" s="2"/>
      <c r="AE1531" s="2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V1531" s="8"/>
    </row>
    <row r="1532" spans="1:48" ht="16" x14ac:dyDescent="0.2">
      <c r="A1532" s="4"/>
      <c r="B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AD1532" s="2"/>
      <c r="AE1532" s="2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V1532" s="8"/>
    </row>
    <row r="1533" spans="1:48" ht="16" x14ac:dyDescent="0.2">
      <c r="A1533" s="4"/>
      <c r="B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AD1533" s="2"/>
      <c r="AE1533" s="2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V1533" s="8"/>
    </row>
    <row r="1534" spans="1:48" ht="16" x14ac:dyDescent="0.2">
      <c r="A1534" s="4"/>
      <c r="B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AD1534" s="2"/>
      <c r="AE1534" s="2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V1534" s="8"/>
    </row>
    <row r="1535" spans="1:48" ht="16" x14ac:dyDescent="0.2">
      <c r="A1535" s="4"/>
      <c r="B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AD1535" s="2"/>
      <c r="AE1535" s="2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V1535" s="8"/>
    </row>
    <row r="1536" spans="1:48" ht="16" x14ac:dyDescent="0.2">
      <c r="A1536" s="4"/>
      <c r="B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AD1536" s="2"/>
      <c r="AE1536" s="2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V1536" s="8"/>
    </row>
    <row r="1537" spans="1:48" ht="16" x14ac:dyDescent="0.2">
      <c r="A1537" s="4"/>
      <c r="B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AD1537" s="2"/>
      <c r="AE1537" s="2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V1537" s="8"/>
    </row>
    <row r="1538" spans="1:48" ht="16" x14ac:dyDescent="0.2">
      <c r="A1538" s="4"/>
      <c r="B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AD1538" s="2"/>
      <c r="AE1538" s="2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V1538" s="8"/>
    </row>
    <row r="1539" spans="1:48" ht="16" x14ac:dyDescent="0.2">
      <c r="A1539" s="4"/>
      <c r="B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AD1539" s="2"/>
      <c r="AE1539" s="2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V1539" s="8"/>
    </row>
    <row r="1540" spans="1:48" ht="16" x14ac:dyDescent="0.2">
      <c r="A1540" s="4"/>
      <c r="B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AD1540" s="2"/>
      <c r="AE1540" s="2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V1540" s="8"/>
    </row>
    <row r="1541" spans="1:48" ht="16" x14ac:dyDescent="0.2">
      <c r="A1541" s="4"/>
      <c r="B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AD1541" s="2"/>
      <c r="AE1541" s="2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V1541" s="8"/>
    </row>
    <row r="1542" spans="1:48" ht="16" x14ac:dyDescent="0.2">
      <c r="A1542" s="4"/>
      <c r="B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AD1542" s="2"/>
      <c r="AE1542" s="2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V1542" s="8"/>
    </row>
    <row r="1543" spans="1:48" ht="16" x14ac:dyDescent="0.2">
      <c r="A1543" s="4"/>
      <c r="B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AD1543" s="2"/>
      <c r="AE1543" s="2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V1543" s="8"/>
    </row>
    <row r="1544" spans="1:48" ht="16" x14ac:dyDescent="0.2">
      <c r="A1544" s="4"/>
      <c r="B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AD1544" s="2"/>
      <c r="AE1544" s="2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V1544" s="8"/>
    </row>
    <row r="1545" spans="1:48" ht="16" x14ac:dyDescent="0.2">
      <c r="A1545" s="4"/>
      <c r="B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AD1545" s="2"/>
      <c r="AE1545" s="2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V1545" s="8"/>
    </row>
    <row r="1546" spans="1:48" ht="16" x14ac:dyDescent="0.2">
      <c r="A1546" s="4"/>
      <c r="B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AD1546" s="2"/>
      <c r="AE1546" s="2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V1546" s="8"/>
    </row>
    <row r="1547" spans="1:48" ht="16" x14ac:dyDescent="0.2">
      <c r="A1547" s="4"/>
      <c r="B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AD1547" s="2"/>
      <c r="AE1547" s="2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V1547" s="8"/>
    </row>
    <row r="1548" spans="1:48" ht="16" x14ac:dyDescent="0.2">
      <c r="A1548" s="4"/>
      <c r="B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AD1548" s="2"/>
      <c r="AE1548" s="2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V1548" s="8"/>
    </row>
    <row r="1549" spans="1:48" ht="16" x14ac:dyDescent="0.2">
      <c r="A1549" s="4"/>
      <c r="B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AD1549" s="2"/>
      <c r="AE1549" s="2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V1549" s="8"/>
    </row>
    <row r="1550" spans="1:48" ht="16" x14ac:dyDescent="0.2">
      <c r="A1550" s="4"/>
      <c r="B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AD1550" s="2"/>
      <c r="AE1550" s="2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V1550" s="8"/>
    </row>
    <row r="1551" spans="1:48" ht="16" x14ac:dyDescent="0.2">
      <c r="A1551" s="4"/>
      <c r="B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AD1551" s="2"/>
      <c r="AE1551" s="2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V1551" s="8"/>
    </row>
    <row r="1552" spans="1:48" ht="16" x14ac:dyDescent="0.2">
      <c r="A1552" s="4"/>
      <c r="B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AD1552" s="2"/>
      <c r="AE1552" s="2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V1552" s="8"/>
    </row>
    <row r="1553" spans="1:48" ht="16" x14ac:dyDescent="0.2">
      <c r="A1553" s="4"/>
      <c r="B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AD1553" s="2"/>
      <c r="AE1553" s="2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V1553" s="8"/>
    </row>
    <row r="1554" spans="1:48" ht="16" x14ac:dyDescent="0.2">
      <c r="A1554" s="4"/>
      <c r="B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AD1554" s="2"/>
      <c r="AE1554" s="2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V1554" s="8"/>
    </row>
    <row r="1555" spans="1:48" ht="16" x14ac:dyDescent="0.2">
      <c r="A1555" s="4"/>
      <c r="B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AD1555" s="2"/>
      <c r="AE1555" s="2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V1555" s="8"/>
    </row>
    <row r="1556" spans="1:48" ht="16" x14ac:dyDescent="0.2">
      <c r="A1556" s="4"/>
      <c r="B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AD1556" s="2"/>
      <c r="AE1556" s="2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V1556" s="8"/>
    </row>
    <row r="1557" spans="1:48" ht="16" x14ac:dyDescent="0.2">
      <c r="A1557" s="4"/>
      <c r="B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AD1557" s="2"/>
      <c r="AE1557" s="2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V1557" s="8"/>
    </row>
    <row r="1558" spans="1:48" ht="16" x14ac:dyDescent="0.2">
      <c r="A1558" s="4"/>
      <c r="B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AD1558" s="2"/>
      <c r="AE1558" s="2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V1558" s="8"/>
    </row>
    <row r="1559" spans="1:48" ht="16" x14ac:dyDescent="0.2">
      <c r="A1559" s="4"/>
      <c r="B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AD1559" s="2"/>
      <c r="AE1559" s="2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V1559" s="8"/>
    </row>
    <row r="1560" spans="1:48" ht="16" x14ac:dyDescent="0.2">
      <c r="A1560" s="4"/>
      <c r="B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AD1560" s="2"/>
      <c r="AE1560" s="2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V1560" s="8"/>
    </row>
    <row r="1561" spans="1:48" ht="16" x14ac:dyDescent="0.2">
      <c r="A1561" s="4"/>
      <c r="B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AD1561" s="2"/>
      <c r="AE1561" s="2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V1561" s="8"/>
    </row>
    <row r="1562" spans="1:48" ht="16" x14ac:dyDescent="0.2">
      <c r="A1562" s="4"/>
      <c r="B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AD1562" s="2"/>
      <c r="AE1562" s="2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V1562" s="8"/>
    </row>
    <row r="1563" spans="1:48" ht="16" x14ac:dyDescent="0.2">
      <c r="A1563" s="4"/>
      <c r="B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AD1563" s="2"/>
      <c r="AE1563" s="2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V1563" s="8"/>
    </row>
    <row r="1564" spans="1:48" ht="16" x14ac:dyDescent="0.2">
      <c r="A1564" s="4"/>
      <c r="B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AD1564" s="2"/>
      <c r="AE1564" s="2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V1564" s="8"/>
    </row>
    <row r="1565" spans="1:48" ht="16" x14ac:dyDescent="0.2">
      <c r="A1565" s="4"/>
      <c r="B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AD1565" s="2"/>
      <c r="AE1565" s="2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V1565" s="8"/>
    </row>
    <row r="1566" spans="1:48" ht="16" x14ac:dyDescent="0.2">
      <c r="A1566" s="4"/>
      <c r="B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AD1566" s="2"/>
      <c r="AE1566" s="2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V1566" s="8"/>
    </row>
    <row r="1567" spans="1:48" ht="16" x14ac:dyDescent="0.2">
      <c r="A1567" s="4"/>
      <c r="B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AD1567" s="2"/>
      <c r="AE1567" s="2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V1567" s="8"/>
    </row>
    <row r="1568" spans="1:48" ht="16" x14ac:dyDescent="0.2">
      <c r="A1568" s="4"/>
      <c r="B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AD1568" s="2"/>
      <c r="AE1568" s="2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V1568" s="8"/>
    </row>
    <row r="1569" spans="1:48" ht="16" x14ac:dyDescent="0.2">
      <c r="A1569" s="4"/>
      <c r="B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AD1569" s="2"/>
      <c r="AE1569" s="2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V1569" s="8"/>
    </row>
    <row r="1570" spans="1:48" ht="16" x14ac:dyDescent="0.2">
      <c r="A1570" s="4"/>
      <c r="B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AD1570" s="2"/>
      <c r="AE1570" s="2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V1570" s="8"/>
    </row>
    <row r="1571" spans="1:48" ht="16" x14ac:dyDescent="0.2">
      <c r="A1571" s="4"/>
      <c r="B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AD1571" s="2"/>
      <c r="AE1571" s="2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V1571" s="8"/>
    </row>
    <row r="1572" spans="1:48" ht="16" x14ac:dyDescent="0.2">
      <c r="A1572" s="4"/>
      <c r="B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AD1572" s="2"/>
      <c r="AE1572" s="2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V1572" s="8"/>
    </row>
    <row r="1573" spans="1:48" ht="16" x14ac:dyDescent="0.2">
      <c r="A1573" s="4"/>
      <c r="B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AD1573" s="2"/>
      <c r="AE1573" s="2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V1573" s="8"/>
    </row>
    <row r="1574" spans="1:48" ht="16" x14ac:dyDescent="0.2">
      <c r="A1574" s="4"/>
      <c r="B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AD1574" s="2"/>
      <c r="AE1574" s="2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V1574" s="8"/>
    </row>
    <row r="1575" spans="1:48" ht="16" x14ac:dyDescent="0.2">
      <c r="A1575" s="4"/>
      <c r="B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AD1575" s="2"/>
      <c r="AE1575" s="2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V1575" s="8"/>
    </row>
    <row r="1576" spans="1:48" ht="16" x14ac:dyDescent="0.2">
      <c r="A1576" s="4"/>
      <c r="B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AD1576" s="2"/>
      <c r="AE1576" s="2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V1576" s="8"/>
    </row>
    <row r="1577" spans="1:48" ht="16" x14ac:dyDescent="0.2">
      <c r="A1577" s="4"/>
      <c r="B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AD1577" s="2"/>
      <c r="AE1577" s="2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V1577" s="8"/>
    </row>
    <row r="1578" spans="1:48" ht="16" x14ac:dyDescent="0.2">
      <c r="A1578" s="4"/>
      <c r="B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AD1578" s="2"/>
      <c r="AE1578" s="2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V1578" s="8"/>
    </row>
    <row r="1579" spans="1:48" ht="16" x14ac:dyDescent="0.2">
      <c r="A1579" s="4"/>
      <c r="B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AD1579" s="2"/>
      <c r="AE1579" s="2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V1579" s="8"/>
    </row>
    <row r="1580" spans="1:48" ht="16" x14ac:dyDescent="0.2">
      <c r="A1580" s="4"/>
      <c r="B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AD1580" s="2"/>
      <c r="AE1580" s="2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V1580" s="8"/>
    </row>
    <row r="1581" spans="1:48" ht="16" x14ac:dyDescent="0.2">
      <c r="A1581" s="4"/>
      <c r="B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AD1581" s="2"/>
      <c r="AE1581" s="2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V1581" s="8"/>
    </row>
    <row r="1582" spans="1:48" ht="16" x14ac:dyDescent="0.2">
      <c r="A1582" s="4"/>
      <c r="B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AD1582" s="2"/>
      <c r="AE1582" s="2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V1582" s="8"/>
    </row>
    <row r="1583" spans="1:48" ht="16" x14ac:dyDescent="0.2">
      <c r="A1583" s="4"/>
      <c r="B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AD1583" s="2"/>
      <c r="AE1583" s="2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V1583" s="8"/>
    </row>
    <row r="1584" spans="1:48" ht="16" x14ac:dyDescent="0.2">
      <c r="A1584" s="4"/>
      <c r="B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AD1584" s="2"/>
      <c r="AE1584" s="2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V1584" s="8"/>
    </row>
    <row r="1585" spans="1:48" ht="16" x14ac:dyDescent="0.2">
      <c r="A1585" s="4"/>
      <c r="B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AD1585" s="2"/>
      <c r="AE1585" s="2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V1585" s="8"/>
    </row>
    <row r="1586" spans="1:48" ht="16" x14ac:dyDescent="0.2">
      <c r="A1586" s="4"/>
      <c r="B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AD1586" s="2"/>
      <c r="AE1586" s="2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V1586" s="8"/>
    </row>
    <row r="1587" spans="1:48" ht="16" x14ac:dyDescent="0.2">
      <c r="A1587" s="4"/>
      <c r="B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AD1587" s="2"/>
      <c r="AE1587" s="2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V1587" s="8"/>
    </row>
    <row r="1588" spans="1:48" ht="16" x14ac:dyDescent="0.2">
      <c r="A1588" s="4"/>
      <c r="B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AD1588" s="2"/>
      <c r="AE1588" s="2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V1588" s="8"/>
    </row>
    <row r="1589" spans="1:48" ht="16" x14ac:dyDescent="0.2">
      <c r="A1589" s="4"/>
      <c r="B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AD1589" s="2"/>
      <c r="AE1589" s="2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V1589" s="8"/>
    </row>
    <row r="1590" spans="1:48" ht="16" x14ac:dyDescent="0.2">
      <c r="A1590" s="4"/>
      <c r="B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AD1590" s="2"/>
      <c r="AE1590" s="2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V1590" s="8"/>
    </row>
    <row r="1591" spans="1:48" ht="16" x14ac:dyDescent="0.2">
      <c r="A1591" s="4"/>
      <c r="B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AD1591" s="2"/>
      <c r="AE1591" s="2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V1591" s="8"/>
    </row>
    <row r="1592" spans="1:48" ht="16" x14ac:dyDescent="0.2">
      <c r="A1592" s="4"/>
      <c r="B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AD1592" s="2"/>
      <c r="AE1592" s="2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V1592" s="8"/>
    </row>
    <row r="1593" spans="1:48" ht="16" x14ac:dyDescent="0.2">
      <c r="A1593" s="4"/>
      <c r="B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AD1593" s="2"/>
      <c r="AE1593" s="2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V1593" s="8"/>
    </row>
    <row r="1594" spans="1:48" ht="16" x14ac:dyDescent="0.2">
      <c r="A1594" s="4"/>
      <c r="B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AD1594" s="2"/>
      <c r="AE1594" s="2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V1594" s="8"/>
    </row>
    <row r="1595" spans="1:48" ht="16" x14ac:dyDescent="0.2">
      <c r="A1595" s="4"/>
      <c r="B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AD1595" s="2"/>
      <c r="AE1595" s="2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V1595" s="8"/>
    </row>
    <row r="1596" spans="1:48" ht="16" x14ac:dyDescent="0.2">
      <c r="A1596" s="4"/>
      <c r="B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AD1596" s="2"/>
      <c r="AE1596" s="2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V1596" s="8"/>
    </row>
    <row r="1597" spans="1:48" ht="16" x14ac:dyDescent="0.2">
      <c r="A1597" s="4"/>
      <c r="B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AD1597" s="2"/>
      <c r="AE1597" s="2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V1597" s="8"/>
    </row>
    <row r="1598" spans="1:48" ht="16" x14ac:dyDescent="0.2">
      <c r="A1598" s="4"/>
      <c r="B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AD1598" s="2"/>
      <c r="AE1598" s="2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V1598" s="8"/>
    </row>
    <row r="1599" spans="1:48" ht="16" x14ac:dyDescent="0.2">
      <c r="A1599" s="4"/>
      <c r="B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AD1599" s="2"/>
      <c r="AE1599" s="2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V1599" s="8"/>
    </row>
    <row r="1600" spans="1:48" ht="16" x14ac:dyDescent="0.2">
      <c r="A1600" s="4"/>
      <c r="B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AD1600" s="2"/>
      <c r="AE1600" s="2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V1600" s="8"/>
    </row>
    <row r="1601" spans="1:48" ht="16" x14ac:dyDescent="0.2">
      <c r="A1601" s="4"/>
      <c r="B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AD1601" s="2"/>
      <c r="AE1601" s="2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V1601" s="8"/>
    </row>
    <row r="1602" spans="1:48" ht="16" x14ac:dyDescent="0.2">
      <c r="A1602" s="4"/>
      <c r="B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AD1602" s="2"/>
      <c r="AE1602" s="2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V1602" s="8"/>
    </row>
    <row r="1603" spans="1:48" ht="16" x14ac:dyDescent="0.2">
      <c r="A1603" s="4"/>
      <c r="B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AD1603" s="2"/>
      <c r="AE1603" s="2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V1603" s="8"/>
    </row>
    <row r="1604" spans="1:48" ht="16" x14ac:dyDescent="0.2">
      <c r="A1604" s="4"/>
      <c r="B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AD1604" s="2"/>
      <c r="AE1604" s="2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V1604" s="8"/>
    </row>
    <row r="1605" spans="1:48" ht="16" x14ac:dyDescent="0.2">
      <c r="A1605" s="4"/>
      <c r="B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AD1605" s="2"/>
      <c r="AE1605" s="2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V1605" s="8"/>
    </row>
    <row r="1606" spans="1:48" ht="16" x14ac:dyDescent="0.2">
      <c r="A1606" s="4"/>
      <c r="B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AD1606" s="2"/>
      <c r="AE1606" s="2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V1606" s="8"/>
    </row>
    <row r="1607" spans="1:48" ht="16" x14ac:dyDescent="0.2">
      <c r="A1607" s="4"/>
      <c r="B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AD1607" s="2"/>
      <c r="AE1607" s="2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V1607" s="8"/>
    </row>
    <row r="1608" spans="1:48" ht="16" x14ac:dyDescent="0.2">
      <c r="A1608" s="4"/>
      <c r="B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AD1608" s="2"/>
      <c r="AE1608" s="2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V1608" s="8"/>
    </row>
    <row r="1609" spans="1:48" ht="16" x14ac:dyDescent="0.2">
      <c r="A1609" s="4"/>
      <c r="B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AD1609" s="2"/>
      <c r="AE1609" s="2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V1609" s="8"/>
    </row>
    <row r="1610" spans="1:48" ht="16" x14ac:dyDescent="0.2">
      <c r="A1610" s="4"/>
      <c r="B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AD1610" s="2"/>
      <c r="AE1610" s="2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V1610" s="8"/>
    </row>
    <row r="1611" spans="1:48" ht="16" x14ac:dyDescent="0.2">
      <c r="A1611" s="4"/>
      <c r="B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AD1611" s="2"/>
      <c r="AE1611" s="2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V1611" s="8"/>
    </row>
    <row r="1612" spans="1:48" ht="16" x14ac:dyDescent="0.2">
      <c r="A1612" s="4"/>
      <c r="B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AD1612" s="2"/>
      <c r="AE1612" s="2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V1612" s="8"/>
    </row>
    <row r="1613" spans="1:48" ht="16" x14ac:dyDescent="0.2">
      <c r="A1613" s="4"/>
      <c r="B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AD1613" s="2"/>
      <c r="AE1613" s="2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V1613" s="8"/>
    </row>
    <row r="1614" spans="1:48" ht="16" x14ac:dyDescent="0.2">
      <c r="A1614" s="4"/>
      <c r="B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AD1614" s="2"/>
      <c r="AE1614" s="2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V1614" s="8"/>
    </row>
    <row r="1615" spans="1:48" ht="16" x14ac:dyDescent="0.2">
      <c r="A1615" s="4"/>
      <c r="B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AD1615" s="2"/>
      <c r="AE1615" s="2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V1615" s="8"/>
    </row>
    <row r="1616" spans="1:48" ht="16" x14ac:dyDescent="0.2">
      <c r="A1616" s="4"/>
      <c r="B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AD1616" s="2"/>
      <c r="AE1616" s="2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V1616" s="8"/>
    </row>
    <row r="1617" spans="1:48" ht="16" x14ac:dyDescent="0.2">
      <c r="A1617" s="4"/>
      <c r="B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AD1617" s="2"/>
      <c r="AE1617" s="2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V1617" s="8"/>
    </row>
    <row r="1618" spans="1:48" ht="16" x14ac:dyDescent="0.2">
      <c r="A1618" s="4"/>
      <c r="B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AD1618" s="2"/>
      <c r="AE1618" s="2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V1618" s="8"/>
    </row>
    <row r="1619" spans="1:48" ht="16" x14ac:dyDescent="0.2">
      <c r="A1619" s="4"/>
      <c r="B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AD1619" s="2"/>
      <c r="AE1619" s="2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V1619" s="8"/>
    </row>
    <row r="1620" spans="1:48" ht="16" x14ac:dyDescent="0.2">
      <c r="A1620" s="4"/>
      <c r="B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AD1620" s="2"/>
      <c r="AE1620" s="2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V1620" s="8"/>
    </row>
    <row r="1621" spans="1:48" ht="16" x14ac:dyDescent="0.2">
      <c r="A1621" s="4"/>
      <c r="B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AD1621" s="2"/>
      <c r="AE1621" s="2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V1621" s="8"/>
    </row>
    <row r="1622" spans="1:48" ht="16" x14ac:dyDescent="0.2">
      <c r="A1622" s="4"/>
      <c r="B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AD1622" s="2"/>
      <c r="AE1622" s="2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V1622" s="8"/>
    </row>
    <row r="1623" spans="1:48" ht="16" x14ac:dyDescent="0.2">
      <c r="A1623" s="4"/>
      <c r="B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AD1623" s="2"/>
      <c r="AE1623" s="2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V1623" s="8"/>
    </row>
    <row r="1624" spans="1:48" ht="16" x14ac:dyDescent="0.2">
      <c r="A1624" s="4"/>
      <c r="B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AD1624" s="2"/>
      <c r="AE1624" s="2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V1624" s="8"/>
    </row>
    <row r="1625" spans="1:48" ht="16" x14ac:dyDescent="0.2">
      <c r="A1625" s="4"/>
      <c r="B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AD1625" s="2"/>
      <c r="AE1625" s="2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V1625" s="8"/>
    </row>
    <row r="1626" spans="1:48" ht="16" x14ac:dyDescent="0.2">
      <c r="A1626" s="4"/>
      <c r="B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AD1626" s="2"/>
      <c r="AE1626" s="2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V1626" s="8"/>
    </row>
    <row r="1627" spans="1:48" ht="16" x14ac:dyDescent="0.2">
      <c r="A1627" s="4"/>
      <c r="B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AD1627" s="2"/>
      <c r="AE1627" s="2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V1627" s="8"/>
    </row>
    <row r="1628" spans="1:48" ht="16" x14ac:dyDescent="0.2">
      <c r="A1628" s="4"/>
      <c r="B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AD1628" s="2"/>
      <c r="AE1628" s="2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V1628" s="8"/>
    </row>
    <row r="1629" spans="1:48" ht="16" x14ac:dyDescent="0.2">
      <c r="A1629" s="4"/>
      <c r="B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AD1629" s="2"/>
      <c r="AE1629" s="2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V1629" s="8"/>
    </row>
    <row r="1630" spans="1:48" ht="16" x14ac:dyDescent="0.2">
      <c r="A1630" s="4"/>
      <c r="B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AD1630" s="2"/>
      <c r="AE1630" s="2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V1630" s="8"/>
    </row>
    <row r="1631" spans="1:48" ht="16" x14ac:dyDescent="0.2">
      <c r="A1631" s="4"/>
      <c r="B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AD1631" s="2"/>
      <c r="AE1631" s="2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V1631" s="8"/>
    </row>
    <row r="1632" spans="1:48" ht="16" x14ac:dyDescent="0.2">
      <c r="A1632" s="4"/>
      <c r="B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AD1632" s="2"/>
      <c r="AE1632" s="2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V1632" s="8"/>
    </row>
    <row r="1633" spans="1:48" ht="16" x14ac:dyDescent="0.2">
      <c r="A1633" s="4"/>
      <c r="B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AD1633" s="2"/>
      <c r="AE1633" s="2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V1633" s="8"/>
    </row>
    <row r="1634" spans="1:48" ht="16" x14ac:dyDescent="0.2">
      <c r="A1634" s="4"/>
      <c r="B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AD1634" s="2"/>
      <c r="AE1634" s="2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V1634" s="8"/>
    </row>
    <row r="1635" spans="1:48" ht="16" x14ac:dyDescent="0.2">
      <c r="A1635" s="4"/>
      <c r="B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AD1635" s="2"/>
      <c r="AE1635" s="2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V1635" s="8"/>
    </row>
    <row r="1636" spans="1:48" ht="16" x14ac:dyDescent="0.2">
      <c r="A1636" s="4"/>
      <c r="B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AD1636" s="2"/>
      <c r="AE1636" s="2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V1636" s="8"/>
    </row>
    <row r="1637" spans="1:48" ht="16" x14ac:dyDescent="0.2">
      <c r="A1637" s="4"/>
      <c r="B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AD1637" s="2"/>
      <c r="AE1637" s="2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V1637" s="8"/>
    </row>
    <row r="1638" spans="1:48" ht="16" x14ac:dyDescent="0.2">
      <c r="A1638" s="4"/>
      <c r="B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AD1638" s="2"/>
      <c r="AE1638" s="2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V1638" s="8"/>
    </row>
    <row r="1639" spans="1:48" ht="16" x14ac:dyDescent="0.2">
      <c r="A1639" s="4"/>
      <c r="B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AD1639" s="2"/>
      <c r="AE1639" s="2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V1639" s="8"/>
    </row>
    <row r="1640" spans="1:48" ht="16" x14ac:dyDescent="0.2">
      <c r="A1640" s="4"/>
      <c r="B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AD1640" s="2"/>
      <c r="AE1640" s="2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V1640" s="8"/>
    </row>
    <row r="1641" spans="1:48" ht="16" x14ac:dyDescent="0.2">
      <c r="A1641" s="4"/>
      <c r="B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AD1641" s="2"/>
      <c r="AE1641" s="2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V1641" s="8"/>
    </row>
    <row r="1642" spans="1:48" ht="16" x14ac:dyDescent="0.2">
      <c r="A1642" s="4"/>
      <c r="B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AD1642" s="2"/>
      <c r="AE1642" s="2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V1642" s="8"/>
    </row>
    <row r="1643" spans="1:48" ht="16" x14ac:dyDescent="0.2">
      <c r="A1643" s="4"/>
      <c r="B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AD1643" s="2"/>
      <c r="AE1643" s="2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V1643" s="8"/>
    </row>
    <row r="1644" spans="1:48" ht="16" x14ac:dyDescent="0.2">
      <c r="A1644" s="4"/>
      <c r="B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AD1644" s="2"/>
      <c r="AE1644" s="2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V1644" s="8"/>
    </row>
    <row r="1645" spans="1:48" ht="16" x14ac:dyDescent="0.2">
      <c r="A1645" s="4"/>
      <c r="B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AD1645" s="2"/>
      <c r="AE1645" s="2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V1645" s="8"/>
    </row>
    <row r="1646" spans="1:48" ht="16" x14ac:dyDescent="0.2">
      <c r="A1646" s="4"/>
      <c r="B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AD1646" s="2"/>
      <c r="AE1646" s="2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V1646" s="8"/>
    </row>
    <row r="1647" spans="1:48" ht="16" x14ac:dyDescent="0.2">
      <c r="A1647" s="4"/>
      <c r="B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AD1647" s="2"/>
      <c r="AE1647" s="2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V1647" s="8"/>
    </row>
    <row r="1648" spans="1:48" ht="16" x14ac:dyDescent="0.2">
      <c r="A1648" s="4"/>
      <c r="B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AD1648" s="2"/>
      <c r="AE1648" s="2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V1648" s="8"/>
    </row>
    <row r="1649" spans="1:48" ht="16" x14ac:dyDescent="0.2">
      <c r="A1649" s="4"/>
      <c r="B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AD1649" s="2"/>
      <c r="AE1649" s="2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V1649" s="8"/>
    </row>
    <row r="1650" spans="1:48" ht="16" x14ac:dyDescent="0.2">
      <c r="A1650" s="4"/>
      <c r="B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AD1650" s="2"/>
      <c r="AE1650" s="2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V1650" s="8"/>
    </row>
    <row r="1651" spans="1:48" ht="16" x14ac:dyDescent="0.2">
      <c r="A1651" s="4"/>
      <c r="B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AD1651" s="2"/>
      <c r="AE1651" s="2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V1651" s="8"/>
    </row>
    <row r="1652" spans="1:48" ht="16" x14ac:dyDescent="0.2">
      <c r="A1652" s="4"/>
      <c r="B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AD1652" s="2"/>
      <c r="AE1652" s="2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V1652" s="8"/>
    </row>
    <row r="1653" spans="1:48" ht="16" x14ac:dyDescent="0.2">
      <c r="A1653" s="4"/>
      <c r="B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AD1653" s="2"/>
      <c r="AE1653" s="2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V1653" s="8"/>
    </row>
    <row r="1654" spans="1:48" ht="16" x14ac:dyDescent="0.2">
      <c r="A1654" s="4"/>
      <c r="B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AD1654" s="2"/>
      <c r="AE1654" s="2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V1654" s="8"/>
    </row>
    <row r="1655" spans="1:48" ht="16" x14ac:dyDescent="0.2">
      <c r="A1655" s="4"/>
      <c r="B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AD1655" s="2"/>
      <c r="AE1655" s="2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V1655" s="8"/>
    </row>
    <row r="1656" spans="1:48" ht="16" x14ac:dyDescent="0.2">
      <c r="A1656" s="4"/>
      <c r="B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AD1656" s="2"/>
      <c r="AE1656" s="2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V1656" s="8"/>
    </row>
    <row r="1657" spans="1:48" ht="16" x14ac:dyDescent="0.2">
      <c r="A1657" s="4"/>
      <c r="B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AD1657" s="2"/>
      <c r="AE1657" s="2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V1657" s="8"/>
    </row>
    <row r="1658" spans="1:48" ht="16" x14ac:dyDescent="0.2">
      <c r="A1658" s="4"/>
      <c r="B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AD1658" s="2"/>
      <c r="AE1658" s="2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V1658" s="8"/>
    </row>
    <row r="1659" spans="1:48" ht="16" x14ac:dyDescent="0.2">
      <c r="A1659" s="4"/>
      <c r="B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AD1659" s="2"/>
      <c r="AE1659" s="2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V1659" s="8"/>
    </row>
    <row r="1660" spans="1:48" ht="16" x14ac:dyDescent="0.2">
      <c r="A1660" s="4"/>
      <c r="B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AD1660" s="2"/>
      <c r="AE1660" s="2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V1660" s="8"/>
    </row>
    <row r="1661" spans="1:48" ht="16" x14ac:dyDescent="0.2">
      <c r="A1661" s="4"/>
      <c r="B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AD1661" s="2"/>
      <c r="AE1661" s="2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V1661" s="8"/>
    </row>
    <row r="1662" spans="1:48" ht="16" x14ac:dyDescent="0.2">
      <c r="A1662" s="4"/>
      <c r="B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AD1662" s="2"/>
      <c r="AE1662" s="2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V1662" s="8"/>
    </row>
    <row r="1663" spans="1:48" ht="16" x14ac:dyDescent="0.2">
      <c r="A1663" s="4"/>
      <c r="B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AD1663" s="2"/>
      <c r="AE1663" s="2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V1663" s="8"/>
    </row>
    <row r="1664" spans="1:48" ht="16" x14ac:dyDescent="0.2">
      <c r="A1664" s="4"/>
      <c r="B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AD1664" s="2"/>
      <c r="AE1664" s="2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V1664" s="8"/>
    </row>
    <row r="1665" spans="1:48" ht="16" x14ac:dyDescent="0.2">
      <c r="A1665" s="4"/>
      <c r="B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AD1665" s="2"/>
      <c r="AE1665" s="2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V1665" s="8"/>
    </row>
    <row r="1666" spans="1:48" ht="16" x14ac:dyDescent="0.2">
      <c r="A1666" s="4"/>
      <c r="B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AD1666" s="2"/>
      <c r="AE1666" s="2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V1666" s="8"/>
    </row>
    <row r="1667" spans="1:48" ht="16" x14ac:dyDescent="0.2">
      <c r="A1667" s="4"/>
      <c r="B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AD1667" s="2"/>
      <c r="AE1667" s="2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V1667" s="8"/>
    </row>
    <row r="1668" spans="1:48" ht="16" x14ac:dyDescent="0.2">
      <c r="A1668" s="4"/>
      <c r="B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AD1668" s="2"/>
      <c r="AE1668" s="2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V1668" s="8"/>
    </row>
    <row r="1669" spans="1:48" ht="16" x14ac:dyDescent="0.2">
      <c r="A1669" s="4"/>
      <c r="B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AD1669" s="2"/>
      <c r="AE1669" s="2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V1669" s="8"/>
    </row>
    <row r="1670" spans="1:48" ht="16" x14ac:dyDescent="0.2">
      <c r="A1670" s="4"/>
      <c r="B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AD1670" s="2"/>
      <c r="AE1670" s="2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V1670" s="8"/>
    </row>
    <row r="1671" spans="1:48" ht="16" x14ac:dyDescent="0.2">
      <c r="A1671" s="4"/>
      <c r="B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AD1671" s="2"/>
      <c r="AE1671" s="2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V1671" s="8"/>
    </row>
    <row r="1672" spans="1:48" ht="16" x14ac:dyDescent="0.2">
      <c r="A1672" s="4"/>
      <c r="B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AD1672" s="2"/>
      <c r="AE1672" s="2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V1672" s="8"/>
    </row>
    <row r="1673" spans="1:48" ht="16" x14ac:dyDescent="0.2">
      <c r="A1673" s="4"/>
      <c r="B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AD1673" s="2"/>
      <c r="AE1673" s="2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V1673" s="8"/>
    </row>
    <row r="1674" spans="1:48" ht="16" x14ac:dyDescent="0.2">
      <c r="A1674" s="4"/>
      <c r="B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AD1674" s="2"/>
      <c r="AE1674" s="2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V1674" s="8"/>
    </row>
    <row r="1675" spans="1:48" ht="16" x14ac:dyDescent="0.2">
      <c r="A1675" s="4"/>
      <c r="B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AD1675" s="2"/>
      <c r="AE1675" s="2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V1675" s="8"/>
    </row>
    <row r="1676" spans="1:48" ht="16" x14ac:dyDescent="0.2">
      <c r="A1676" s="4"/>
      <c r="B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AD1676" s="2"/>
      <c r="AE1676" s="2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V1676" s="8"/>
    </row>
    <row r="1677" spans="1:48" ht="16" x14ac:dyDescent="0.2">
      <c r="A1677" s="4"/>
      <c r="B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AD1677" s="2"/>
      <c r="AE1677" s="2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V1677" s="8"/>
    </row>
    <row r="1678" spans="1:48" ht="16" x14ac:dyDescent="0.2">
      <c r="A1678" s="4"/>
      <c r="B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AD1678" s="2"/>
      <c r="AE1678" s="2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V1678" s="8"/>
    </row>
    <row r="1679" spans="1:48" ht="16" x14ac:dyDescent="0.2">
      <c r="A1679" s="4"/>
      <c r="B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AD1679" s="2"/>
      <c r="AE1679" s="2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V1679" s="8"/>
    </row>
    <row r="1680" spans="1:48" ht="16" x14ac:dyDescent="0.2">
      <c r="A1680" s="4"/>
      <c r="B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AD1680" s="2"/>
      <c r="AE1680" s="2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V1680" s="8"/>
    </row>
    <row r="1681" spans="1:48" ht="16" x14ac:dyDescent="0.2">
      <c r="A1681" s="4"/>
      <c r="B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AD1681" s="2"/>
      <c r="AE1681" s="2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V1681" s="8"/>
    </row>
    <row r="1682" spans="1:48" ht="16" x14ac:dyDescent="0.2">
      <c r="A1682" s="4"/>
      <c r="B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AD1682" s="2"/>
      <c r="AE1682" s="2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V1682" s="8"/>
    </row>
    <row r="1683" spans="1:48" ht="16" x14ac:dyDescent="0.2">
      <c r="A1683" s="4"/>
      <c r="B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AD1683" s="2"/>
      <c r="AE1683" s="2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V1683" s="8"/>
    </row>
    <row r="1684" spans="1:48" ht="16" x14ac:dyDescent="0.2">
      <c r="A1684" s="4"/>
      <c r="B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AD1684" s="2"/>
      <c r="AE1684" s="2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V1684" s="8"/>
    </row>
    <row r="1685" spans="1:48" ht="16" x14ac:dyDescent="0.2">
      <c r="A1685" s="4"/>
      <c r="B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AD1685" s="2"/>
      <c r="AE1685" s="2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V1685" s="8"/>
    </row>
    <row r="1686" spans="1:48" ht="16" x14ac:dyDescent="0.2">
      <c r="A1686" s="4"/>
      <c r="B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AD1686" s="2"/>
      <c r="AE1686" s="2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V1686" s="8"/>
    </row>
    <row r="1687" spans="1:48" ht="16" x14ac:dyDescent="0.2">
      <c r="A1687" s="4"/>
      <c r="B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AD1687" s="2"/>
      <c r="AE1687" s="2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V1687" s="8"/>
    </row>
    <row r="1688" spans="1:48" ht="16" x14ac:dyDescent="0.2">
      <c r="A1688" s="4"/>
      <c r="B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AD1688" s="2"/>
      <c r="AE1688" s="2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V1688" s="8"/>
    </row>
    <row r="1689" spans="1:48" ht="16" x14ac:dyDescent="0.2">
      <c r="A1689" s="4"/>
      <c r="B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AD1689" s="2"/>
      <c r="AE1689" s="2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V1689" s="8"/>
    </row>
    <row r="1690" spans="1:48" ht="16" x14ac:dyDescent="0.2">
      <c r="A1690" s="4"/>
      <c r="B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AD1690" s="2"/>
      <c r="AE1690" s="2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V1690" s="8"/>
    </row>
    <row r="1691" spans="1:48" ht="16" x14ac:dyDescent="0.2">
      <c r="A1691" s="4"/>
      <c r="B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AD1691" s="2"/>
      <c r="AE1691" s="2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V1691" s="8"/>
    </row>
    <row r="1692" spans="1:48" ht="16" x14ac:dyDescent="0.2">
      <c r="A1692" s="4"/>
      <c r="B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AD1692" s="2"/>
      <c r="AE1692" s="2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V1692" s="8"/>
    </row>
    <row r="1693" spans="1:48" ht="16" x14ac:dyDescent="0.2">
      <c r="A1693" s="4"/>
      <c r="B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AD1693" s="2"/>
      <c r="AE1693" s="2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V1693" s="8"/>
    </row>
    <row r="1694" spans="1:48" ht="16" x14ac:dyDescent="0.2">
      <c r="A1694" s="4"/>
      <c r="B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AD1694" s="2"/>
      <c r="AE1694" s="2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V1694" s="8"/>
    </row>
    <row r="1695" spans="1:48" ht="16" x14ac:dyDescent="0.2">
      <c r="A1695" s="4"/>
      <c r="B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AD1695" s="2"/>
      <c r="AE1695" s="2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V1695" s="8"/>
    </row>
    <row r="1696" spans="1:48" ht="16" x14ac:dyDescent="0.2">
      <c r="A1696" s="4"/>
      <c r="B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AD1696" s="2"/>
      <c r="AE1696" s="2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V1696" s="8"/>
    </row>
    <row r="1697" spans="1:48" ht="16" x14ac:dyDescent="0.2">
      <c r="A1697" s="4"/>
      <c r="B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AD1697" s="2"/>
      <c r="AE1697" s="2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V1697" s="8"/>
    </row>
    <row r="1698" spans="1:48" ht="16" x14ac:dyDescent="0.2">
      <c r="A1698" s="4"/>
      <c r="B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AD1698" s="2"/>
      <c r="AE1698" s="2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V1698" s="8"/>
    </row>
    <row r="1699" spans="1:48" ht="16" x14ac:dyDescent="0.2">
      <c r="A1699" s="4"/>
      <c r="B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AD1699" s="2"/>
      <c r="AE1699" s="2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V1699" s="8"/>
    </row>
    <row r="1700" spans="1:48" ht="16" x14ac:dyDescent="0.2">
      <c r="A1700" s="4"/>
      <c r="B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AD1700" s="2"/>
      <c r="AE1700" s="2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V1700" s="8"/>
    </row>
    <row r="1701" spans="1:48" ht="16" x14ac:dyDescent="0.2">
      <c r="A1701" s="4"/>
      <c r="B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AD1701" s="2"/>
      <c r="AE1701" s="2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V1701" s="8"/>
    </row>
    <row r="1702" spans="1:48" ht="16" x14ac:dyDescent="0.2">
      <c r="A1702" s="4"/>
      <c r="B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AD1702" s="2"/>
      <c r="AE1702" s="2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V1702" s="8"/>
    </row>
    <row r="1703" spans="1:48" ht="16" x14ac:dyDescent="0.2">
      <c r="A1703" s="4"/>
      <c r="B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AD1703" s="2"/>
      <c r="AE1703" s="2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V1703" s="8"/>
    </row>
    <row r="1704" spans="1:48" ht="16" x14ac:dyDescent="0.2">
      <c r="A1704" s="4"/>
      <c r="B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AD1704" s="2"/>
      <c r="AE1704" s="2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V1704" s="8"/>
    </row>
    <row r="1705" spans="1:48" ht="16" x14ac:dyDescent="0.2">
      <c r="A1705" s="4"/>
      <c r="B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AD1705" s="2"/>
      <c r="AE1705" s="2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V1705" s="8"/>
    </row>
    <row r="1706" spans="1:48" ht="16" x14ac:dyDescent="0.2">
      <c r="A1706" s="4"/>
      <c r="B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AD1706" s="2"/>
      <c r="AE1706" s="2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V1706" s="8"/>
    </row>
    <row r="1707" spans="1:48" ht="16" x14ac:dyDescent="0.2">
      <c r="A1707" s="4"/>
      <c r="B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AD1707" s="2"/>
      <c r="AE1707" s="2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V1707" s="8"/>
    </row>
    <row r="1708" spans="1:48" ht="16" x14ac:dyDescent="0.2">
      <c r="A1708" s="4"/>
      <c r="B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AD1708" s="2"/>
      <c r="AE1708" s="2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V1708" s="8"/>
    </row>
    <row r="1709" spans="1:48" ht="16" x14ac:dyDescent="0.2">
      <c r="A1709" s="4"/>
      <c r="B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AD1709" s="2"/>
      <c r="AE1709" s="2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V1709" s="8"/>
    </row>
    <row r="1710" spans="1:48" ht="16" x14ac:dyDescent="0.2">
      <c r="A1710" s="4"/>
      <c r="B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AD1710" s="2"/>
      <c r="AE1710" s="2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V1710" s="8"/>
    </row>
    <row r="1711" spans="1:48" ht="16" x14ac:dyDescent="0.2">
      <c r="A1711" s="4"/>
      <c r="B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AD1711" s="2"/>
      <c r="AE1711" s="2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V1711" s="8"/>
    </row>
    <row r="1712" spans="1:48" ht="16" x14ac:dyDescent="0.2">
      <c r="A1712" s="4"/>
      <c r="B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AD1712" s="2"/>
      <c r="AE1712" s="2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V1712" s="8"/>
    </row>
    <row r="1713" spans="1:48" ht="16" x14ac:dyDescent="0.2">
      <c r="A1713" s="4"/>
      <c r="B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AD1713" s="2"/>
      <c r="AE1713" s="2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V1713" s="8"/>
    </row>
    <row r="1714" spans="1:48" ht="16" x14ac:dyDescent="0.2">
      <c r="A1714" s="4"/>
      <c r="B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AD1714" s="2"/>
      <c r="AE1714" s="2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V1714" s="8"/>
    </row>
    <row r="1715" spans="1:48" ht="16" x14ac:dyDescent="0.2">
      <c r="A1715" s="4"/>
      <c r="B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AD1715" s="2"/>
      <c r="AE1715" s="2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V1715" s="8"/>
    </row>
    <row r="1716" spans="1:48" ht="16" x14ac:dyDescent="0.2">
      <c r="A1716" s="4"/>
      <c r="B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AD1716" s="2"/>
      <c r="AE1716" s="2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V1716" s="8"/>
    </row>
    <row r="1717" spans="1:48" ht="16" x14ac:dyDescent="0.2">
      <c r="A1717" s="4"/>
      <c r="B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AD1717" s="2"/>
      <c r="AE1717" s="2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V1717" s="8"/>
    </row>
    <row r="1718" spans="1:48" ht="16" x14ac:dyDescent="0.2">
      <c r="A1718" s="4"/>
      <c r="B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AD1718" s="2"/>
      <c r="AE1718" s="2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V1718" s="8"/>
    </row>
    <row r="1719" spans="1:48" ht="16" x14ac:dyDescent="0.2">
      <c r="A1719" s="4"/>
      <c r="B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AD1719" s="2"/>
      <c r="AE1719" s="2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V1719" s="8"/>
    </row>
    <row r="1720" spans="1:48" ht="16" x14ac:dyDescent="0.2">
      <c r="A1720" s="4"/>
      <c r="B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AD1720" s="2"/>
      <c r="AE1720" s="2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V1720" s="8"/>
    </row>
    <row r="1721" spans="1:48" ht="16" x14ac:dyDescent="0.2">
      <c r="A1721" s="4"/>
      <c r="B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AD1721" s="2"/>
      <c r="AE1721" s="2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V1721" s="8"/>
    </row>
    <row r="1722" spans="1:48" ht="16" x14ac:dyDescent="0.2">
      <c r="A1722" s="4"/>
      <c r="B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AD1722" s="2"/>
      <c r="AE1722" s="2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V1722" s="8"/>
    </row>
    <row r="1723" spans="1:48" ht="16" x14ac:dyDescent="0.2">
      <c r="A1723" s="4"/>
      <c r="B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AD1723" s="2"/>
      <c r="AE1723" s="2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V1723" s="8"/>
    </row>
    <row r="1724" spans="1:48" ht="16" x14ac:dyDescent="0.2">
      <c r="A1724" s="4"/>
      <c r="B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AD1724" s="2"/>
      <c r="AE1724" s="2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V1724" s="8"/>
    </row>
    <row r="1725" spans="1:48" ht="16" x14ac:dyDescent="0.2">
      <c r="A1725" s="4"/>
      <c r="B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AD1725" s="2"/>
      <c r="AE1725" s="2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V1725" s="8"/>
    </row>
    <row r="1726" spans="1:48" ht="16" x14ac:dyDescent="0.2">
      <c r="A1726" s="4"/>
      <c r="B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AD1726" s="2"/>
      <c r="AE1726" s="2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V1726" s="8"/>
    </row>
    <row r="1727" spans="1:48" ht="16" x14ac:dyDescent="0.2">
      <c r="A1727" s="4"/>
      <c r="B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AD1727" s="2"/>
      <c r="AE1727" s="2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V1727" s="8"/>
    </row>
    <row r="1728" spans="1:48" ht="16" x14ac:dyDescent="0.2">
      <c r="A1728" s="4"/>
      <c r="B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AD1728" s="2"/>
      <c r="AE1728" s="2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V1728" s="8"/>
    </row>
    <row r="1729" spans="1:48" ht="16" x14ac:dyDescent="0.2">
      <c r="A1729" s="4"/>
      <c r="B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AD1729" s="2"/>
      <c r="AE1729" s="2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V1729" s="8"/>
    </row>
    <row r="1730" spans="1:48" ht="16" x14ac:dyDescent="0.2">
      <c r="A1730" s="4"/>
      <c r="B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AD1730" s="2"/>
      <c r="AE1730" s="2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V1730" s="8"/>
    </row>
    <row r="1731" spans="1:48" ht="16" x14ac:dyDescent="0.2">
      <c r="A1731" s="4"/>
      <c r="B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AD1731" s="2"/>
      <c r="AE1731" s="2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V1731" s="8"/>
    </row>
    <row r="1732" spans="1:48" ht="16" x14ac:dyDescent="0.2">
      <c r="A1732" s="4"/>
      <c r="B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AD1732" s="2"/>
      <c r="AE1732" s="2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V1732" s="8"/>
    </row>
    <row r="1733" spans="1:48" ht="16" x14ac:dyDescent="0.2">
      <c r="A1733" s="4"/>
      <c r="B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AD1733" s="2"/>
      <c r="AE1733" s="2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V1733" s="8"/>
    </row>
    <row r="1734" spans="1:48" ht="16" x14ac:dyDescent="0.2">
      <c r="A1734" s="4"/>
      <c r="B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AD1734" s="2"/>
      <c r="AE1734" s="2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V1734" s="8"/>
    </row>
    <row r="1735" spans="1:48" ht="16" x14ac:dyDescent="0.2">
      <c r="A1735" s="4"/>
      <c r="B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AD1735" s="2"/>
      <c r="AE1735" s="2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V1735" s="8"/>
    </row>
    <row r="1736" spans="1:48" ht="16" x14ac:dyDescent="0.2">
      <c r="A1736" s="4"/>
      <c r="B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AD1736" s="2"/>
      <c r="AE1736" s="2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V1736" s="8"/>
    </row>
    <row r="1737" spans="1:48" ht="16" x14ac:dyDescent="0.2">
      <c r="A1737" s="4"/>
      <c r="B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AD1737" s="2"/>
      <c r="AE1737" s="2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V1737" s="8"/>
    </row>
    <row r="1738" spans="1:48" ht="16" x14ac:dyDescent="0.2">
      <c r="A1738" s="4"/>
      <c r="B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AD1738" s="2"/>
      <c r="AE1738" s="2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V1738" s="8"/>
    </row>
    <row r="1739" spans="1:48" ht="16" x14ac:dyDescent="0.2">
      <c r="A1739" s="4"/>
      <c r="B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AD1739" s="2"/>
      <c r="AE1739" s="2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V1739" s="8"/>
    </row>
    <row r="1740" spans="1:48" ht="16" x14ac:dyDescent="0.2">
      <c r="A1740" s="4"/>
      <c r="B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AD1740" s="2"/>
      <c r="AE1740" s="2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V1740" s="8"/>
    </row>
    <row r="1741" spans="1:48" ht="16" x14ac:dyDescent="0.2">
      <c r="A1741" s="4"/>
      <c r="B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AD1741" s="2"/>
      <c r="AE1741" s="2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V1741" s="8"/>
    </row>
    <row r="1742" spans="1:48" ht="16" x14ac:dyDescent="0.2">
      <c r="A1742" s="4"/>
      <c r="B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AD1742" s="2"/>
      <c r="AE1742" s="2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V1742" s="8"/>
    </row>
    <row r="1743" spans="1:48" ht="16" x14ac:dyDescent="0.2">
      <c r="A1743" s="4"/>
      <c r="B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AD1743" s="2"/>
      <c r="AE1743" s="2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V1743" s="8"/>
    </row>
    <row r="1744" spans="1:48" ht="16" x14ac:dyDescent="0.2">
      <c r="A1744" s="4"/>
      <c r="B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AD1744" s="2"/>
      <c r="AE1744" s="2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V1744" s="8"/>
    </row>
    <row r="1745" spans="1:48" ht="16" x14ac:dyDescent="0.2">
      <c r="A1745" s="4"/>
      <c r="B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AD1745" s="2"/>
      <c r="AE1745" s="2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V1745" s="8"/>
    </row>
    <row r="1746" spans="1:48" ht="16" x14ac:dyDescent="0.2">
      <c r="A1746" s="4"/>
      <c r="B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AD1746" s="2"/>
      <c r="AE1746" s="2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V1746" s="8"/>
    </row>
    <row r="1747" spans="1:48" ht="16" x14ac:dyDescent="0.2">
      <c r="A1747" s="4"/>
      <c r="B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AD1747" s="2"/>
      <c r="AE1747" s="2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V1747" s="8"/>
    </row>
    <row r="1748" spans="1:48" ht="16" x14ac:dyDescent="0.2">
      <c r="A1748" s="4"/>
      <c r="B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AD1748" s="2"/>
      <c r="AE1748" s="2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V1748" s="8"/>
    </row>
    <row r="1749" spans="1:48" ht="16" x14ac:dyDescent="0.2">
      <c r="A1749" s="4"/>
      <c r="B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AD1749" s="2"/>
      <c r="AE1749" s="2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V1749" s="8"/>
    </row>
    <row r="1750" spans="1:48" ht="16" x14ac:dyDescent="0.2">
      <c r="A1750" s="4"/>
      <c r="B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AD1750" s="2"/>
      <c r="AE1750" s="2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V1750" s="8"/>
    </row>
    <row r="1751" spans="1:48" ht="16" x14ac:dyDescent="0.2">
      <c r="A1751" s="4"/>
      <c r="B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AD1751" s="2"/>
      <c r="AE1751" s="2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V1751" s="8"/>
    </row>
    <row r="1752" spans="1:48" ht="16" x14ac:dyDescent="0.2">
      <c r="A1752" s="4"/>
      <c r="B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AD1752" s="2"/>
      <c r="AE1752" s="2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V1752" s="8"/>
    </row>
    <row r="1753" spans="1:48" ht="16" x14ac:dyDescent="0.2">
      <c r="A1753" s="4"/>
      <c r="B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AD1753" s="2"/>
      <c r="AE1753" s="2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V1753" s="8"/>
    </row>
    <row r="1754" spans="1:48" ht="16" x14ac:dyDescent="0.2">
      <c r="A1754" s="4"/>
      <c r="B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AD1754" s="2"/>
      <c r="AE1754" s="2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V1754" s="8"/>
    </row>
    <row r="1755" spans="1:48" ht="16" x14ac:dyDescent="0.2">
      <c r="A1755" s="4"/>
      <c r="B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AD1755" s="2"/>
      <c r="AE1755" s="2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V1755" s="8"/>
    </row>
    <row r="1756" spans="1:48" ht="16" x14ac:dyDescent="0.2">
      <c r="A1756" s="4"/>
      <c r="B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AD1756" s="2"/>
      <c r="AE1756" s="2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V1756" s="8"/>
    </row>
    <row r="1757" spans="1:48" ht="16" x14ac:dyDescent="0.2">
      <c r="A1757" s="4"/>
      <c r="B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AD1757" s="2"/>
      <c r="AE1757" s="2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V1757" s="8"/>
    </row>
    <row r="1758" spans="1:48" ht="16" x14ac:dyDescent="0.2">
      <c r="A1758" s="4"/>
      <c r="B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AD1758" s="2"/>
      <c r="AE1758" s="2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V1758" s="8"/>
    </row>
    <row r="1759" spans="1:48" ht="16" x14ac:dyDescent="0.2">
      <c r="A1759" s="4"/>
      <c r="B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AD1759" s="2"/>
      <c r="AE1759" s="2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V1759" s="8"/>
    </row>
    <row r="1760" spans="1:48" ht="16" x14ac:dyDescent="0.2">
      <c r="A1760" s="4"/>
      <c r="B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AD1760" s="2"/>
      <c r="AE1760" s="2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V1760" s="8"/>
    </row>
    <row r="1761" spans="1:48" ht="16" x14ac:dyDescent="0.2">
      <c r="A1761" s="4"/>
      <c r="B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AD1761" s="2"/>
      <c r="AE1761" s="2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V1761" s="8"/>
    </row>
    <row r="1762" spans="1:48" ht="16" x14ac:dyDescent="0.2">
      <c r="A1762" s="4"/>
      <c r="B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AD1762" s="2"/>
      <c r="AE1762" s="2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V1762" s="8"/>
    </row>
    <row r="1763" spans="1:48" ht="16" x14ac:dyDescent="0.2">
      <c r="A1763" s="4"/>
      <c r="B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AD1763" s="2"/>
      <c r="AE1763" s="2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V1763" s="8"/>
    </row>
    <row r="1764" spans="1:48" ht="16" x14ac:dyDescent="0.2">
      <c r="A1764" s="4"/>
      <c r="B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AD1764" s="2"/>
      <c r="AE1764" s="2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V1764" s="8"/>
    </row>
    <row r="1765" spans="1:48" ht="16" x14ac:dyDescent="0.2">
      <c r="A1765" s="4"/>
      <c r="B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AD1765" s="2"/>
      <c r="AE1765" s="2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V1765" s="8"/>
    </row>
    <row r="1766" spans="1:48" ht="16" x14ac:dyDescent="0.2">
      <c r="A1766" s="4"/>
      <c r="B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AD1766" s="2"/>
      <c r="AE1766" s="2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V1766" s="8"/>
    </row>
    <row r="1767" spans="1:48" ht="16" x14ac:dyDescent="0.2">
      <c r="A1767" s="4"/>
      <c r="B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AD1767" s="2"/>
      <c r="AE1767" s="2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V1767" s="8"/>
    </row>
    <row r="1768" spans="1:48" ht="16" x14ac:dyDescent="0.2">
      <c r="A1768" s="4"/>
      <c r="B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AD1768" s="2"/>
      <c r="AE1768" s="2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V1768" s="8"/>
    </row>
    <row r="1769" spans="1:48" ht="16" x14ac:dyDescent="0.2">
      <c r="A1769" s="4"/>
      <c r="B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AD1769" s="2"/>
      <c r="AE1769" s="2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V1769" s="8"/>
    </row>
    <row r="1770" spans="1:48" ht="16" x14ac:dyDescent="0.2">
      <c r="A1770" s="4"/>
      <c r="B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AD1770" s="2"/>
      <c r="AE1770" s="2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V1770" s="8"/>
    </row>
    <row r="1771" spans="1:48" ht="16" x14ac:dyDescent="0.2">
      <c r="A1771" s="4"/>
      <c r="B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AD1771" s="2"/>
      <c r="AE1771" s="2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V1771" s="8"/>
    </row>
    <row r="1772" spans="1:48" ht="16" x14ac:dyDescent="0.2">
      <c r="A1772" s="4"/>
      <c r="B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AD1772" s="2"/>
      <c r="AE1772" s="2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V1772" s="8"/>
    </row>
    <row r="1773" spans="1:48" ht="16" x14ac:dyDescent="0.2">
      <c r="A1773" s="4"/>
      <c r="B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AD1773" s="2"/>
      <c r="AE1773" s="2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V1773" s="8"/>
    </row>
    <row r="1774" spans="1:48" ht="16" x14ac:dyDescent="0.2">
      <c r="A1774" s="4"/>
      <c r="B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AD1774" s="2"/>
      <c r="AE1774" s="2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V1774" s="8"/>
    </row>
    <row r="1775" spans="1:48" ht="16" x14ac:dyDescent="0.2">
      <c r="A1775" s="4"/>
      <c r="B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AD1775" s="2"/>
      <c r="AE1775" s="2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V1775" s="8"/>
    </row>
    <row r="1776" spans="1:48" ht="16" x14ac:dyDescent="0.2">
      <c r="A1776" s="4"/>
      <c r="B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AD1776" s="2"/>
      <c r="AE1776" s="2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V1776" s="8"/>
    </row>
    <row r="1777" spans="1:48" ht="16" x14ac:dyDescent="0.2">
      <c r="A1777" s="4"/>
      <c r="B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AD1777" s="2"/>
      <c r="AE1777" s="2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V1777" s="8"/>
    </row>
    <row r="1778" spans="1:48" ht="16" x14ac:dyDescent="0.2">
      <c r="A1778" s="4"/>
      <c r="B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AD1778" s="2"/>
      <c r="AE1778" s="2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V1778" s="8"/>
    </row>
    <row r="1779" spans="1:48" ht="16" x14ac:dyDescent="0.2">
      <c r="A1779" s="4"/>
      <c r="B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AD1779" s="2"/>
      <c r="AE1779" s="2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V1779" s="8"/>
    </row>
    <row r="1780" spans="1:48" ht="16" x14ac:dyDescent="0.2">
      <c r="A1780" s="4"/>
      <c r="B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AD1780" s="2"/>
      <c r="AE1780" s="2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V1780" s="8"/>
    </row>
    <row r="1781" spans="1:48" ht="16" x14ac:dyDescent="0.2">
      <c r="A1781" s="4"/>
      <c r="B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AD1781" s="2"/>
      <c r="AE1781" s="2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V1781" s="8"/>
    </row>
    <row r="1782" spans="1:48" ht="16" x14ac:dyDescent="0.2">
      <c r="A1782" s="4"/>
      <c r="B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AD1782" s="2"/>
      <c r="AE1782" s="2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V1782" s="8"/>
    </row>
    <row r="1783" spans="1:48" ht="16" x14ac:dyDescent="0.2">
      <c r="A1783" s="4"/>
      <c r="B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AD1783" s="2"/>
      <c r="AE1783" s="2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V1783" s="8"/>
    </row>
    <row r="1784" spans="1:48" ht="16" x14ac:dyDescent="0.2">
      <c r="A1784" s="4"/>
      <c r="B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AD1784" s="2"/>
      <c r="AE1784" s="2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V1784" s="8"/>
    </row>
    <row r="1785" spans="1:48" ht="16" x14ac:dyDescent="0.2">
      <c r="A1785" s="4"/>
      <c r="B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AD1785" s="2"/>
      <c r="AE1785" s="2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V1785" s="8"/>
    </row>
    <row r="1786" spans="1:48" ht="16" x14ac:dyDescent="0.2">
      <c r="A1786" s="4"/>
      <c r="B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AD1786" s="2"/>
      <c r="AE1786" s="2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V1786" s="8"/>
    </row>
    <row r="1787" spans="1:48" ht="16" x14ac:dyDescent="0.2">
      <c r="A1787" s="4"/>
      <c r="B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AD1787" s="2"/>
      <c r="AE1787" s="2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V1787" s="8"/>
    </row>
    <row r="1788" spans="1:48" ht="16" x14ac:dyDescent="0.2">
      <c r="A1788" s="4"/>
      <c r="B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AD1788" s="2"/>
      <c r="AE1788" s="2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V1788" s="8"/>
    </row>
    <row r="1789" spans="1:48" ht="16" x14ac:dyDescent="0.2">
      <c r="A1789" s="4"/>
      <c r="B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AD1789" s="2"/>
      <c r="AE1789" s="2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V1789" s="8"/>
    </row>
    <row r="1790" spans="1:48" ht="16" x14ac:dyDescent="0.2">
      <c r="A1790" s="4"/>
      <c r="B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AD1790" s="2"/>
      <c r="AE1790" s="2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V1790" s="8"/>
    </row>
    <row r="1791" spans="1:48" ht="16" x14ac:dyDescent="0.2">
      <c r="A1791" s="4"/>
      <c r="B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AD1791" s="2"/>
      <c r="AE1791" s="2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V1791" s="8"/>
    </row>
    <row r="1792" spans="1:48" ht="16" x14ac:dyDescent="0.2">
      <c r="A1792" s="4"/>
      <c r="B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AD1792" s="2"/>
      <c r="AE1792" s="2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V1792" s="8"/>
    </row>
    <row r="1793" spans="1:48" ht="16" x14ac:dyDescent="0.2">
      <c r="A1793" s="4"/>
      <c r="B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AD1793" s="2"/>
      <c r="AE1793" s="2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V1793" s="8"/>
    </row>
    <row r="1794" spans="1:48" ht="16" x14ac:dyDescent="0.2">
      <c r="A1794" s="4"/>
      <c r="B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AD1794" s="2"/>
      <c r="AE1794" s="2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V1794" s="8"/>
    </row>
    <row r="1795" spans="1:48" ht="16" x14ac:dyDescent="0.2">
      <c r="A1795" s="4"/>
      <c r="B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AD1795" s="2"/>
      <c r="AE1795" s="2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V1795" s="8"/>
    </row>
    <row r="1796" spans="1:48" ht="16" x14ac:dyDescent="0.2">
      <c r="A1796" s="4"/>
      <c r="B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AD1796" s="2"/>
      <c r="AE1796" s="2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V1796" s="8"/>
    </row>
    <row r="1797" spans="1:48" ht="16" x14ac:dyDescent="0.2">
      <c r="A1797" s="4"/>
      <c r="B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AD1797" s="2"/>
      <c r="AE1797" s="2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V1797" s="8"/>
    </row>
    <row r="1798" spans="1:48" ht="16" x14ac:dyDescent="0.2">
      <c r="A1798" s="4"/>
      <c r="B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AD1798" s="2"/>
      <c r="AE1798" s="2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V1798" s="8"/>
    </row>
    <row r="1799" spans="1:48" ht="16" x14ac:dyDescent="0.2">
      <c r="A1799" s="4"/>
      <c r="B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AD1799" s="2"/>
      <c r="AE1799" s="2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V1799" s="8"/>
    </row>
    <row r="1800" spans="1:48" ht="16" x14ac:dyDescent="0.2">
      <c r="A1800" s="4"/>
      <c r="B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AD1800" s="2"/>
      <c r="AE1800" s="2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V1800" s="8"/>
    </row>
    <row r="1801" spans="1:48" ht="16" x14ac:dyDescent="0.2">
      <c r="A1801" s="4"/>
      <c r="B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AD1801" s="2"/>
      <c r="AE1801" s="2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V1801" s="8"/>
    </row>
    <row r="1802" spans="1:48" ht="16" x14ac:dyDescent="0.2">
      <c r="A1802" s="4"/>
      <c r="B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AD1802" s="2"/>
      <c r="AE1802" s="2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V1802" s="8"/>
    </row>
    <row r="1803" spans="1:48" ht="16" x14ac:dyDescent="0.2">
      <c r="A1803" s="4"/>
      <c r="B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AD1803" s="2"/>
      <c r="AE1803" s="2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V1803" s="8"/>
    </row>
    <row r="1804" spans="1:48" ht="16" x14ac:dyDescent="0.2">
      <c r="A1804" s="4"/>
      <c r="B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AD1804" s="2"/>
      <c r="AE1804" s="2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V1804" s="8"/>
    </row>
    <row r="1805" spans="1:48" ht="16" x14ac:dyDescent="0.2">
      <c r="A1805" s="4"/>
      <c r="B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AD1805" s="2"/>
      <c r="AE1805" s="2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V1805" s="8"/>
    </row>
    <row r="1806" spans="1:48" ht="16" x14ac:dyDescent="0.2">
      <c r="A1806" s="4"/>
      <c r="B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AD1806" s="2"/>
      <c r="AE1806" s="2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V1806" s="8"/>
    </row>
    <row r="1807" spans="1:48" ht="16" x14ac:dyDescent="0.2">
      <c r="A1807" s="4"/>
      <c r="B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AD1807" s="2"/>
      <c r="AE1807" s="2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V1807" s="8"/>
    </row>
    <row r="1808" spans="1:48" ht="16" x14ac:dyDescent="0.2">
      <c r="A1808" s="4"/>
      <c r="B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AD1808" s="2"/>
      <c r="AE1808" s="2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V1808" s="8"/>
    </row>
    <row r="1809" spans="1:48" ht="16" x14ac:dyDescent="0.2">
      <c r="A1809" s="4"/>
      <c r="B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AD1809" s="2"/>
      <c r="AE1809" s="2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V1809" s="8"/>
    </row>
    <row r="1810" spans="1:48" ht="16" x14ac:dyDescent="0.2">
      <c r="A1810" s="4"/>
      <c r="B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AD1810" s="2"/>
      <c r="AE1810" s="2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V1810" s="8"/>
    </row>
    <row r="1811" spans="1:48" ht="16" x14ac:dyDescent="0.2">
      <c r="A1811" s="4"/>
      <c r="B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AD1811" s="2"/>
      <c r="AE1811" s="2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V1811" s="8"/>
    </row>
    <row r="1812" spans="1:48" ht="16" x14ac:dyDescent="0.2">
      <c r="A1812" s="4"/>
      <c r="B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AD1812" s="2"/>
      <c r="AE1812" s="2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V1812" s="8"/>
    </row>
    <row r="1813" spans="1:48" ht="16" x14ac:dyDescent="0.2">
      <c r="A1813" s="4"/>
      <c r="B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AD1813" s="2"/>
      <c r="AE1813" s="2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V1813" s="8"/>
    </row>
    <row r="1814" spans="1:48" ht="16" x14ac:dyDescent="0.2">
      <c r="A1814" s="4"/>
      <c r="B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AD1814" s="2"/>
      <c r="AE1814" s="2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V1814" s="8"/>
    </row>
    <row r="1815" spans="1:48" ht="16" x14ac:dyDescent="0.2">
      <c r="A1815" s="4"/>
      <c r="B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AD1815" s="2"/>
      <c r="AE1815" s="2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V1815" s="8"/>
    </row>
    <row r="1816" spans="1:48" ht="16" x14ac:dyDescent="0.2">
      <c r="A1816" s="4"/>
      <c r="B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AD1816" s="2"/>
      <c r="AE1816" s="2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V1816" s="8"/>
    </row>
    <row r="1817" spans="1:48" ht="16" x14ac:dyDescent="0.2">
      <c r="A1817" s="4"/>
      <c r="B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AD1817" s="2"/>
      <c r="AE1817" s="2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V1817" s="8"/>
    </row>
    <row r="1818" spans="1:48" ht="16" x14ac:dyDescent="0.2">
      <c r="A1818" s="4"/>
      <c r="B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AD1818" s="2"/>
      <c r="AE1818" s="2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V1818" s="8"/>
    </row>
    <row r="1819" spans="1:48" ht="16" x14ac:dyDescent="0.2">
      <c r="A1819" s="4"/>
      <c r="B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AD1819" s="2"/>
      <c r="AE1819" s="2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V1819" s="8"/>
    </row>
    <row r="1820" spans="1:48" ht="16" x14ac:dyDescent="0.2">
      <c r="A1820" s="4"/>
      <c r="B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AD1820" s="2"/>
      <c r="AE1820" s="2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V1820" s="8"/>
    </row>
    <row r="1821" spans="1:48" ht="16" x14ac:dyDescent="0.2">
      <c r="A1821" s="4"/>
      <c r="B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AD1821" s="2"/>
      <c r="AE1821" s="2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V1821" s="8"/>
    </row>
    <row r="1822" spans="1:48" ht="16" x14ac:dyDescent="0.2">
      <c r="A1822" s="4"/>
      <c r="B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AD1822" s="2"/>
      <c r="AE1822" s="2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V1822" s="8"/>
    </row>
    <row r="1823" spans="1:48" ht="16" x14ac:dyDescent="0.2">
      <c r="A1823" s="4"/>
      <c r="B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AD1823" s="2"/>
      <c r="AE1823" s="2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V1823" s="8"/>
    </row>
    <row r="1824" spans="1:48" ht="16" x14ac:dyDescent="0.2">
      <c r="A1824" s="4"/>
      <c r="B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AD1824" s="2"/>
      <c r="AE1824" s="2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V1824" s="8"/>
    </row>
    <row r="1825" spans="1:48" ht="16" x14ac:dyDescent="0.2">
      <c r="A1825" s="4"/>
      <c r="B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AD1825" s="2"/>
      <c r="AE1825" s="2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V1825" s="8"/>
    </row>
    <row r="1826" spans="1:48" ht="16" x14ac:dyDescent="0.2">
      <c r="A1826" s="4"/>
      <c r="B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AD1826" s="2"/>
      <c r="AE1826" s="2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V1826" s="8"/>
    </row>
    <row r="1827" spans="1:48" ht="16" x14ac:dyDescent="0.2">
      <c r="A1827" s="4"/>
      <c r="B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AD1827" s="2"/>
      <c r="AE1827" s="2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V1827" s="8"/>
    </row>
    <row r="1828" spans="1:48" ht="16" x14ac:dyDescent="0.2">
      <c r="A1828" s="4"/>
      <c r="B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AD1828" s="2"/>
      <c r="AE1828" s="2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V1828" s="8"/>
    </row>
    <row r="1829" spans="1:48" ht="16" x14ac:dyDescent="0.2">
      <c r="A1829" s="4"/>
      <c r="B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AD1829" s="2"/>
      <c r="AE1829" s="2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V1829" s="8"/>
    </row>
    <row r="1830" spans="1:48" ht="16" x14ac:dyDescent="0.2">
      <c r="A1830" s="4"/>
      <c r="B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AD1830" s="2"/>
      <c r="AE1830" s="2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V1830" s="8"/>
    </row>
    <row r="1831" spans="1:48" ht="16" x14ac:dyDescent="0.2">
      <c r="A1831" s="4"/>
      <c r="B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AD1831" s="2"/>
      <c r="AE1831" s="2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V1831" s="8"/>
    </row>
    <row r="1832" spans="1:48" ht="16" x14ac:dyDescent="0.2">
      <c r="A1832" s="4"/>
      <c r="B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AD1832" s="2"/>
      <c r="AE1832" s="2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V1832" s="8"/>
    </row>
    <row r="1833" spans="1:48" ht="16" x14ac:dyDescent="0.2">
      <c r="A1833" s="4"/>
      <c r="B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AD1833" s="2"/>
      <c r="AE1833" s="2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V1833" s="8"/>
    </row>
    <row r="1834" spans="1:48" ht="16" x14ac:dyDescent="0.2">
      <c r="A1834" s="4"/>
      <c r="B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AD1834" s="2"/>
      <c r="AE1834" s="2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V1834" s="8"/>
    </row>
    <row r="1835" spans="1:48" ht="16" x14ac:dyDescent="0.2">
      <c r="A1835" s="4"/>
      <c r="B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AD1835" s="2"/>
      <c r="AE1835" s="2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V1835" s="8"/>
    </row>
    <row r="1836" spans="1:48" ht="16" x14ac:dyDescent="0.2">
      <c r="A1836" s="4"/>
      <c r="B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AD1836" s="2"/>
      <c r="AE1836" s="2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V1836" s="8"/>
    </row>
    <row r="1837" spans="1:48" ht="16" x14ac:dyDescent="0.2">
      <c r="A1837" s="4"/>
      <c r="B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AD1837" s="2"/>
      <c r="AE1837" s="2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V1837" s="8"/>
    </row>
    <row r="1838" spans="1:48" ht="16" x14ac:dyDescent="0.2">
      <c r="A1838" s="4"/>
      <c r="B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AD1838" s="2"/>
      <c r="AE1838" s="2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V1838" s="8"/>
    </row>
    <row r="1839" spans="1:48" ht="16" x14ac:dyDescent="0.2">
      <c r="A1839" s="4"/>
      <c r="B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AD1839" s="2"/>
      <c r="AE1839" s="2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V1839" s="8"/>
    </row>
    <row r="1840" spans="1:48" ht="16" x14ac:dyDescent="0.2">
      <c r="A1840" s="4"/>
      <c r="B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AD1840" s="2"/>
      <c r="AE1840" s="2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V1840" s="8"/>
    </row>
    <row r="1841" spans="1:48" ht="16" x14ac:dyDescent="0.2">
      <c r="A1841" s="4"/>
      <c r="B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AD1841" s="2"/>
      <c r="AE1841" s="2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V1841" s="8"/>
    </row>
    <row r="1842" spans="1:48" ht="16" x14ac:dyDescent="0.2">
      <c r="A1842" s="4"/>
      <c r="B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AD1842" s="2"/>
      <c r="AE1842" s="2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V1842" s="8"/>
    </row>
    <row r="1843" spans="1:48" ht="16" x14ac:dyDescent="0.2">
      <c r="A1843" s="4"/>
      <c r="B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AD1843" s="2"/>
      <c r="AE1843" s="2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V1843" s="8"/>
    </row>
    <row r="1844" spans="1:48" ht="16" x14ac:dyDescent="0.2">
      <c r="A1844" s="4"/>
      <c r="B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AD1844" s="2"/>
      <c r="AE1844" s="2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V1844" s="8"/>
    </row>
    <row r="1845" spans="1:48" ht="16" x14ac:dyDescent="0.2">
      <c r="A1845" s="4"/>
      <c r="B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AD1845" s="2"/>
      <c r="AE1845" s="2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V1845" s="8"/>
    </row>
    <row r="1846" spans="1:48" ht="16" x14ac:dyDescent="0.2">
      <c r="A1846" s="4"/>
      <c r="B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AD1846" s="2"/>
      <c r="AE1846" s="2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V1846" s="8"/>
    </row>
    <row r="1847" spans="1:48" ht="16" x14ac:dyDescent="0.2">
      <c r="A1847" s="4"/>
      <c r="B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AD1847" s="2"/>
      <c r="AE1847" s="2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V1847" s="8"/>
    </row>
    <row r="1848" spans="1:48" ht="16" x14ac:dyDescent="0.2">
      <c r="A1848" s="4"/>
      <c r="B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AD1848" s="2"/>
      <c r="AE1848" s="2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V1848" s="8"/>
    </row>
    <row r="1849" spans="1:48" ht="16" x14ac:dyDescent="0.2">
      <c r="A1849" s="4"/>
      <c r="B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AD1849" s="2"/>
      <c r="AE1849" s="2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V1849" s="8"/>
    </row>
    <row r="1850" spans="1:48" ht="16" x14ac:dyDescent="0.2">
      <c r="A1850" s="4"/>
      <c r="B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AD1850" s="2"/>
      <c r="AE1850" s="2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V1850" s="8"/>
    </row>
    <row r="1851" spans="1:48" ht="16" x14ac:dyDescent="0.2">
      <c r="A1851" s="4"/>
      <c r="B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AD1851" s="2"/>
      <c r="AE1851" s="2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V1851" s="8"/>
    </row>
    <row r="1852" spans="1:48" ht="16" x14ac:dyDescent="0.2">
      <c r="A1852" s="4"/>
      <c r="B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AD1852" s="2"/>
      <c r="AE1852" s="2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V1852" s="8"/>
    </row>
    <row r="1853" spans="1:48" ht="16" x14ac:dyDescent="0.2">
      <c r="A1853" s="4"/>
      <c r="B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AD1853" s="2"/>
      <c r="AE1853" s="2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V1853" s="8"/>
    </row>
    <row r="1854" spans="1:48" ht="16" x14ac:dyDescent="0.2">
      <c r="A1854" s="4"/>
      <c r="B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AD1854" s="2"/>
      <c r="AE1854" s="2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V1854" s="8"/>
    </row>
    <row r="1855" spans="1:48" ht="16" x14ac:dyDescent="0.2">
      <c r="A1855" s="4"/>
      <c r="B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AD1855" s="2"/>
      <c r="AE1855" s="2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V1855" s="8"/>
    </row>
    <row r="1856" spans="1:48" ht="16" x14ac:dyDescent="0.2">
      <c r="A1856" s="4"/>
      <c r="B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AD1856" s="2"/>
      <c r="AE1856" s="2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V1856" s="8"/>
    </row>
    <row r="1857" spans="1:48" ht="16" x14ac:dyDescent="0.2">
      <c r="A1857" s="4"/>
      <c r="B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AD1857" s="2"/>
      <c r="AE1857" s="2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V1857" s="8"/>
    </row>
    <row r="1858" spans="1:48" ht="16" x14ac:dyDescent="0.2">
      <c r="A1858" s="4"/>
      <c r="B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AD1858" s="2"/>
      <c r="AE1858" s="2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V1858" s="8"/>
    </row>
    <row r="1859" spans="1:48" ht="16" x14ac:dyDescent="0.2">
      <c r="A1859" s="4"/>
      <c r="B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AD1859" s="2"/>
      <c r="AE1859" s="2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V1859" s="8"/>
    </row>
    <row r="1860" spans="1:48" ht="16" x14ac:dyDescent="0.2">
      <c r="A1860" s="4"/>
      <c r="B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AD1860" s="2"/>
      <c r="AE1860" s="2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V1860" s="8"/>
    </row>
    <row r="1861" spans="1:48" ht="16" x14ac:dyDescent="0.2">
      <c r="A1861" s="4"/>
      <c r="B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AD1861" s="2"/>
      <c r="AE1861" s="2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V1861" s="8"/>
    </row>
    <row r="1862" spans="1:48" ht="16" x14ac:dyDescent="0.2">
      <c r="A1862" s="4"/>
      <c r="B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AD1862" s="2"/>
      <c r="AE1862" s="2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V1862" s="8"/>
    </row>
    <row r="1863" spans="1:48" ht="16" x14ac:dyDescent="0.2">
      <c r="A1863" s="4"/>
      <c r="B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AD1863" s="2"/>
      <c r="AE1863" s="2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V1863" s="8"/>
    </row>
    <row r="1864" spans="1:48" ht="16" x14ac:dyDescent="0.2">
      <c r="A1864" s="4"/>
      <c r="B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AD1864" s="2"/>
      <c r="AE1864" s="2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V1864" s="8"/>
    </row>
    <row r="1865" spans="1:48" ht="16" x14ac:dyDescent="0.2">
      <c r="A1865" s="4"/>
      <c r="B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AD1865" s="2"/>
      <c r="AE1865" s="2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V1865" s="8"/>
    </row>
    <row r="1866" spans="1:48" ht="16" x14ac:dyDescent="0.2">
      <c r="A1866" s="4"/>
      <c r="B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AD1866" s="2"/>
      <c r="AE1866" s="2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V1866" s="8"/>
    </row>
    <row r="1867" spans="1:48" ht="16" x14ac:dyDescent="0.2">
      <c r="A1867" s="4"/>
      <c r="B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AD1867" s="2"/>
      <c r="AE1867" s="2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V1867" s="8"/>
    </row>
    <row r="1868" spans="1:48" ht="16" x14ac:dyDescent="0.2">
      <c r="A1868" s="4"/>
      <c r="B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AD1868" s="2"/>
      <c r="AE1868" s="2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V1868" s="8"/>
    </row>
    <row r="1869" spans="1:48" ht="16" x14ac:dyDescent="0.2">
      <c r="A1869" s="4"/>
      <c r="B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AD1869" s="2"/>
      <c r="AE1869" s="2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V1869" s="8"/>
    </row>
    <row r="1870" spans="1:48" ht="16" x14ac:dyDescent="0.2">
      <c r="A1870" s="4"/>
      <c r="B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AD1870" s="2"/>
      <c r="AE1870" s="2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V1870" s="8"/>
    </row>
    <row r="1871" spans="1:48" ht="16" x14ac:dyDescent="0.2">
      <c r="A1871" s="4"/>
      <c r="B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AD1871" s="2"/>
      <c r="AE1871" s="2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V1871" s="8"/>
    </row>
    <row r="1872" spans="1:48" ht="16" x14ac:dyDescent="0.2">
      <c r="A1872" s="4"/>
      <c r="B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AD1872" s="2"/>
      <c r="AE1872" s="2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V1872" s="8"/>
    </row>
    <row r="1873" spans="1:48" ht="16" x14ac:dyDescent="0.2">
      <c r="A1873" s="4"/>
      <c r="B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AD1873" s="2"/>
      <c r="AE1873" s="2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V1873" s="8"/>
    </row>
    <row r="1874" spans="1:48" ht="16" x14ac:dyDescent="0.2">
      <c r="A1874" s="4"/>
      <c r="B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AD1874" s="2"/>
      <c r="AE1874" s="2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V1874" s="8"/>
    </row>
    <row r="1875" spans="1:48" ht="16" x14ac:dyDescent="0.2">
      <c r="A1875" s="4"/>
      <c r="B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AD1875" s="2"/>
      <c r="AE1875" s="2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V1875" s="8"/>
    </row>
    <row r="1876" spans="1:48" ht="16" x14ac:dyDescent="0.2">
      <c r="A1876" s="4"/>
      <c r="B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AD1876" s="2"/>
      <c r="AE1876" s="2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V1876" s="8"/>
    </row>
    <row r="1877" spans="1:48" ht="16" x14ac:dyDescent="0.2">
      <c r="A1877" s="4"/>
      <c r="B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AD1877" s="2"/>
      <c r="AE1877" s="2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V1877" s="8"/>
    </row>
    <row r="1878" spans="1:48" ht="16" x14ac:dyDescent="0.2">
      <c r="A1878" s="4"/>
      <c r="B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AD1878" s="2"/>
      <c r="AE1878" s="2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V1878" s="8"/>
    </row>
    <row r="1879" spans="1:48" ht="16" x14ac:dyDescent="0.2">
      <c r="A1879" s="4"/>
      <c r="B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AD1879" s="2"/>
      <c r="AE1879" s="2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V1879" s="8"/>
    </row>
    <row r="1880" spans="1:48" ht="16" x14ac:dyDescent="0.2">
      <c r="A1880" s="4"/>
      <c r="B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AD1880" s="2"/>
      <c r="AE1880" s="2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V1880" s="8"/>
    </row>
    <row r="1881" spans="1:48" ht="16" x14ac:dyDescent="0.2">
      <c r="A1881" s="4"/>
      <c r="B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AD1881" s="2"/>
      <c r="AE1881" s="2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V1881" s="8"/>
    </row>
    <row r="1882" spans="1:48" ht="16" x14ac:dyDescent="0.2">
      <c r="A1882" s="4"/>
      <c r="B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AD1882" s="2"/>
      <c r="AE1882" s="2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V1882" s="8"/>
    </row>
    <row r="1883" spans="1:48" ht="16" x14ac:dyDescent="0.2">
      <c r="A1883" s="4"/>
      <c r="B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AD1883" s="2"/>
      <c r="AE1883" s="2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V1883" s="8"/>
    </row>
    <row r="1884" spans="1:48" ht="16" x14ac:dyDescent="0.2">
      <c r="A1884" s="4"/>
      <c r="B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AD1884" s="2"/>
      <c r="AE1884" s="2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V1884" s="8"/>
    </row>
    <row r="1885" spans="1:48" ht="16" x14ac:dyDescent="0.2">
      <c r="A1885" s="4"/>
      <c r="B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AD1885" s="2"/>
      <c r="AE1885" s="2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V1885" s="8"/>
    </row>
    <row r="1886" spans="1:48" ht="16" x14ac:dyDescent="0.2">
      <c r="A1886" s="4"/>
      <c r="B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AD1886" s="2"/>
      <c r="AE1886" s="2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V1886" s="8"/>
    </row>
    <row r="1887" spans="1:48" ht="16" x14ac:dyDescent="0.2">
      <c r="A1887" s="4"/>
      <c r="B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AD1887" s="2"/>
      <c r="AE1887" s="2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V1887" s="8"/>
    </row>
    <row r="1888" spans="1:48" ht="16" x14ac:dyDescent="0.2">
      <c r="A1888" s="4"/>
      <c r="B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AD1888" s="2"/>
      <c r="AE1888" s="2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V1888" s="8"/>
    </row>
    <row r="1889" spans="1:48" ht="16" x14ac:dyDescent="0.2">
      <c r="A1889" s="4"/>
      <c r="B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AD1889" s="2"/>
      <c r="AE1889" s="2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V1889" s="8"/>
    </row>
    <row r="1890" spans="1:48" ht="16" x14ac:dyDescent="0.2">
      <c r="A1890" s="4"/>
      <c r="B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AD1890" s="2"/>
      <c r="AE1890" s="2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V1890" s="8"/>
    </row>
    <row r="1891" spans="1:48" ht="16" x14ac:dyDescent="0.2">
      <c r="A1891" s="4"/>
      <c r="B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AD1891" s="2"/>
      <c r="AE1891" s="2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V1891" s="8"/>
    </row>
    <row r="1892" spans="1:48" ht="16" x14ac:dyDescent="0.2">
      <c r="A1892" s="4"/>
      <c r="B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AD1892" s="2"/>
      <c r="AE1892" s="2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V1892" s="8"/>
    </row>
    <row r="1893" spans="1:48" ht="16" x14ac:dyDescent="0.2">
      <c r="A1893" s="4"/>
      <c r="B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AD1893" s="2"/>
      <c r="AE1893" s="2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V1893" s="8"/>
    </row>
  </sheetData>
  <phoneticPr fontId="7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94"/>
  <sheetViews>
    <sheetView workbookViewId="0"/>
  </sheetViews>
  <sheetFormatPr baseColWidth="10" defaultColWidth="11.1640625" defaultRowHeight="15" customHeight="1" x14ac:dyDescent="0.2"/>
  <cols>
    <col min="1" max="1" width="65.83203125" customWidth="1"/>
  </cols>
  <sheetData>
    <row r="1" spans="1:2" x14ac:dyDescent="0.2">
      <c r="A1" s="2" t="s">
        <v>8480</v>
      </c>
      <c r="B1" s="2" t="s">
        <v>8481</v>
      </c>
    </row>
    <row r="2" spans="1:2" x14ac:dyDescent="0.2">
      <c r="A2" s="2" t="s">
        <v>8482</v>
      </c>
      <c r="B2" s="2" t="s">
        <v>8483</v>
      </c>
    </row>
    <row r="3" spans="1:2" x14ac:dyDescent="0.2">
      <c r="A3" s="2" t="s">
        <v>8484</v>
      </c>
      <c r="B3" s="2" t="s">
        <v>8483</v>
      </c>
    </row>
    <row r="4" spans="1:2" x14ac:dyDescent="0.2">
      <c r="A4" s="2" t="s">
        <v>8485</v>
      </c>
      <c r="B4" s="2" t="s">
        <v>8483</v>
      </c>
    </row>
    <row r="5" spans="1:2" x14ac:dyDescent="0.2">
      <c r="A5" s="2" t="s">
        <v>8486</v>
      </c>
      <c r="B5" s="2" t="s">
        <v>8483</v>
      </c>
    </row>
    <row r="6" spans="1:2" x14ac:dyDescent="0.2">
      <c r="A6" s="2" t="s">
        <v>8487</v>
      </c>
      <c r="B6" s="2" t="s">
        <v>8483</v>
      </c>
    </row>
    <row r="7" spans="1:2" x14ac:dyDescent="0.2">
      <c r="A7" s="2" t="s">
        <v>8488</v>
      </c>
      <c r="B7" s="2" t="s">
        <v>8483</v>
      </c>
    </row>
    <row r="8" spans="1:2" x14ac:dyDescent="0.2">
      <c r="A8" s="2" t="s">
        <v>8489</v>
      </c>
      <c r="B8" s="2" t="s">
        <v>8483</v>
      </c>
    </row>
    <row r="9" spans="1:2" x14ac:dyDescent="0.2">
      <c r="A9" s="2" t="s">
        <v>8490</v>
      </c>
      <c r="B9" s="2" t="s">
        <v>8483</v>
      </c>
    </row>
    <row r="10" spans="1:2" x14ac:dyDescent="0.2">
      <c r="A10" s="2" t="s">
        <v>8491</v>
      </c>
      <c r="B10" s="2" t="s">
        <v>8483</v>
      </c>
    </row>
    <row r="11" spans="1:2" x14ac:dyDescent="0.2">
      <c r="A11" s="2" t="s">
        <v>8492</v>
      </c>
      <c r="B11" s="2" t="s">
        <v>8483</v>
      </c>
    </row>
    <row r="12" spans="1:2" x14ac:dyDescent="0.2">
      <c r="A12" s="2" t="s">
        <v>8493</v>
      </c>
      <c r="B12" s="2" t="s">
        <v>8483</v>
      </c>
    </row>
    <row r="13" spans="1:2" x14ac:dyDescent="0.2">
      <c r="A13" s="2" t="s">
        <v>8494</v>
      </c>
      <c r="B13" s="2" t="s">
        <v>8483</v>
      </c>
    </row>
    <row r="14" spans="1:2" x14ac:dyDescent="0.2">
      <c r="A14" s="2" t="s">
        <v>8495</v>
      </c>
      <c r="B14" s="2" t="s">
        <v>8483</v>
      </c>
    </row>
    <row r="15" spans="1:2" x14ac:dyDescent="0.2">
      <c r="A15" s="2" t="s">
        <v>8496</v>
      </c>
      <c r="B15" s="2" t="s">
        <v>8483</v>
      </c>
    </row>
    <row r="16" spans="1:2" x14ac:dyDescent="0.2">
      <c r="A16" s="2" t="s">
        <v>8497</v>
      </c>
      <c r="B16" s="2" t="s">
        <v>8483</v>
      </c>
    </row>
    <row r="17" spans="1:2" x14ac:dyDescent="0.2">
      <c r="A17" s="2" t="s">
        <v>8498</v>
      </c>
      <c r="B17" s="2" t="s">
        <v>8483</v>
      </c>
    </row>
    <row r="18" spans="1:2" x14ac:dyDescent="0.2">
      <c r="A18" s="2" t="s">
        <v>8499</v>
      </c>
      <c r="B18" s="2" t="s">
        <v>8500</v>
      </c>
    </row>
    <row r="19" spans="1:2" x14ac:dyDescent="0.2">
      <c r="A19" s="2" t="s">
        <v>8501</v>
      </c>
      <c r="B19" s="2" t="s">
        <v>8500</v>
      </c>
    </row>
    <row r="20" spans="1:2" x14ac:dyDescent="0.2">
      <c r="A20" s="2" t="s">
        <v>8502</v>
      </c>
      <c r="B20" s="2" t="s">
        <v>8500</v>
      </c>
    </row>
    <row r="21" spans="1:2" x14ac:dyDescent="0.2">
      <c r="A21" s="2" t="s">
        <v>8503</v>
      </c>
      <c r="B21" s="2" t="s">
        <v>8500</v>
      </c>
    </row>
    <row r="22" spans="1:2" x14ac:dyDescent="0.2">
      <c r="A22" s="2" t="s">
        <v>8504</v>
      </c>
      <c r="B22" s="2" t="s">
        <v>8500</v>
      </c>
    </row>
    <row r="23" spans="1:2" x14ac:dyDescent="0.2">
      <c r="A23" s="2" t="s">
        <v>8505</v>
      </c>
      <c r="B23" s="2" t="s">
        <v>8500</v>
      </c>
    </row>
    <row r="24" spans="1:2" x14ac:dyDescent="0.2">
      <c r="A24" s="2" t="s">
        <v>8506</v>
      </c>
      <c r="B24" s="2" t="s">
        <v>8500</v>
      </c>
    </row>
    <row r="25" spans="1:2" x14ac:dyDescent="0.2">
      <c r="A25" s="2" t="s">
        <v>8507</v>
      </c>
      <c r="B25" s="2" t="s">
        <v>8500</v>
      </c>
    </row>
    <row r="26" spans="1:2" x14ac:dyDescent="0.2">
      <c r="A26" s="2" t="s">
        <v>8508</v>
      </c>
      <c r="B26" s="2" t="s">
        <v>8500</v>
      </c>
    </row>
    <row r="27" spans="1:2" x14ac:dyDescent="0.2">
      <c r="A27" s="2" t="s">
        <v>8509</v>
      </c>
      <c r="B27" s="2" t="s">
        <v>8500</v>
      </c>
    </row>
    <row r="28" spans="1:2" x14ac:dyDescent="0.2">
      <c r="A28" s="2" t="s">
        <v>8510</v>
      </c>
      <c r="B28" s="2" t="s">
        <v>8500</v>
      </c>
    </row>
    <row r="29" spans="1:2" x14ac:dyDescent="0.2">
      <c r="A29" s="2" t="s">
        <v>8511</v>
      </c>
      <c r="B29" s="2" t="s">
        <v>8500</v>
      </c>
    </row>
    <row r="30" spans="1:2" x14ac:dyDescent="0.2">
      <c r="A30" s="2" t="s">
        <v>8512</v>
      </c>
      <c r="B30" s="2" t="s">
        <v>8513</v>
      </c>
    </row>
    <row r="31" spans="1:2" x14ac:dyDescent="0.2">
      <c r="A31" s="2" t="s">
        <v>8514</v>
      </c>
      <c r="B31" s="2" t="s">
        <v>8515</v>
      </c>
    </row>
    <row r="32" spans="1:2" x14ac:dyDescent="0.2">
      <c r="A32" s="2" t="s">
        <v>8516</v>
      </c>
      <c r="B32" s="2" t="s">
        <v>8517</v>
      </c>
    </row>
    <row r="33" spans="1:2" x14ac:dyDescent="0.2">
      <c r="A33" s="2" t="s">
        <v>8518</v>
      </c>
      <c r="B33" s="2" t="s">
        <v>8517</v>
      </c>
    </row>
    <row r="34" spans="1:2" x14ac:dyDescent="0.2">
      <c r="A34" s="2" t="s">
        <v>8519</v>
      </c>
      <c r="B34" s="2" t="s">
        <v>8517</v>
      </c>
    </row>
    <row r="35" spans="1:2" x14ac:dyDescent="0.2">
      <c r="A35" s="2" t="s">
        <v>8520</v>
      </c>
      <c r="B35" s="2" t="s">
        <v>8517</v>
      </c>
    </row>
    <row r="36" spans="1:2" x14ac:dyDescent="0.2">
      <c r="A36" s="2" t="s">
        <v>8521</v>
      </c>
      <c r="B36" s="2" t="s">
        <v>8517</v>
      </c>
    </row>
    <row r="37" spans="1:2" x14ac:dyDescent="0.2">
      <c r="A37" s="2" t="s">
        <v>8522</v>
      </c>
      <c r="B37" s="2" t="s">
        <v>8517</v>
      </c>
    </row>
    <row r="38" spans="1:2" x14ac:dyDescent="0.2">
      <c r="A38" s="2" t="s">
        <v>8523</v>
      </c>
      <c r="B38" s="2" t="s">
        <v>8517</v>
      </c>
    </row>
    <row r="39" spans="1:2" x14ac:dyDescent="0.2">
      <c r="A39" s="2" t="s">
        <v>8524</v>
      </c>
      <c r="B39" s="2" t="s">
        <v>8517</v>
      </c>
    </row>
    <row r="40" spans="1:2" x14ac:dyDescent="0.2">
      <c r="A40" s="2" t="s">
        <v>8525</v>
      </c>
      <c r="B40" s="2" t="s">
        <v>8517</v>
      </c>
    </row>
    <row r="41" spans="1:2" x14ac:dyDescent="0.2">
      <c r="A41" s="2" t="s">
        <v>8526</v>
      </c>
      <c r="B41" s="2" t="s">
        <v>8517</v>
      </c>
    </row>
    <row r="42" spans="1:2" x14ac:dyDescent="0.2">
      <c r="A42" s="2" t="s">
        <v>8527</v>
      </c>
      <c r="B42" s="2" t="s">
        <v>8517</v>
      </c>
    </row>
    <row r="43" spans="1:2" x14ac:dyDescent="0.2">
      <c r="A43" s="2" t="s">
        <v>8528</v>
      </c>
      <c r="B43" s="2" t="s">
        <v>8517</v>
      </c>
    </row>
    <row r="44" spans="1:2" x14ac:dyDescent="0.2">
      <c r="A44" s="2" t="s">
        <v>8529</v>
      </c>
      <c r="B44" s="2" t="s">
        <v>8517</v>
      </c>
    </row>
    <row r="45" spans="1:2" x14ac:dyDescent="0.2">
      <c r="A45" s="2" t="s">
        <v>8530</v>
      </c>
      <c r="B45" s="2" t="s">
        <v>8517</v>
      </c>
    </row>
    <row r="46" spans="1:2" x14ac:dyDescent="0.2">
      <c r="A46" s="2" t="s">
        <v>8531</v>
      </c>
      <c r="B46" s="2" t="s">
        <v>8517</v>
      </c>
    </row>
    <row r="47" spans="1:2" x14ac:dyDescent="0.2">
      <c r="A47" s="2" t="s">
        <v>8532</v>
      </c>
      <c r="B47" s="2" t="s">
        <v>8517</v>
      </c>
    </row>
    <row r="48" spans="1:2" x14ac:dyDescent="0.2">
      <c r="A48" s="2" t="s">
        <v>8533</v>
      </c>
      <c r="B48" s="2" t="s">
        <v>8517</v>
      </c>
    </row>
    <row r="49" spans="1:2" x14ac:dyDescent="0.2">
      <c r="A49" s="2" t="s">
        <v>8534</v>
      </c>
      <c r="B49" s="2" t="s">
        <v>8517</v>
      </c>
    </row>
    <row r="50" spans="1:2" x14ac:dyDescent="0.2">
      <c r="A50" s="2" t="s">
        <v>8535</v>
      </c>
      <c r="B50" s="2" t="s">
        <v>8517</v>
      </c>
    </row>
    <row r="51" spans="1:2" x14ac:dyDescent="0.2">
      <c r="A51" s="2" t="s">
        <v>8536</v>
      </c>
      <c r="B51" s="2" t="s">
        <v>8517</v>
      </c>
    </row>
    <row r="52" spans="1:2" x14ac:dyDescent="0.2">
      <c r="A52" s="2" t="s">
        <v>8537</v>
      </c>
      <c r="B52" s="2" t="s">
        <v>8517</v>
      </c>
    </row>
    <row r="53" spans="1:2" x14ac:dyDescent="0.2">
      <c r="A53" s="2" t="s">
        <v>8538</v>
      </c>
      <c r="B53" s="2" t="s">
        <v>8517</v>
      </c>
    </row>
    <row r="54" spans="1:2" x14ac:dyDescent="0.2">
      <c r="A54" s="2" t="s">
        <v>8539</v>
      </c>
      <c r="B54" s="2" t="s">
        <v>8517</v>
      </c>
    </row>
    <row r="55" spans="1:2" x14ac:dyDescent="0.2">
      <c r="A55" s="2" t="s">
        <v>8540</v>
      </c>
      <c r="B55" s="2" t="s">
        <v>8517</v>
      </c>
    </row>
    <row r="56" spans="1:2" x14ac:dyDescent="0.2">
      <c r="A56" s="2" t="s">
        <v>8541</v>
      </c>
      <c r="B56" s="2" t="s">
        <v>8517</v>
      </c>
    </row>
    <row r="57" spans="1:2" x14ac:dyDescent="0.2">
      <c r="A57" s="2" t="s">
        <v>8542</v>
      </c>
      <c r="B57" s="2" t="s">
        <v>8517</v>
      </c>
    </row>
    <row r="58" spans="1:2" x14ac:dyDescent="0.2">
      <c r="A58" s="2" t="s">
        <v>8543</v>
      </c>
      <c r="B58" s="2" t="s">
        <v>8517</v>
      </c>
    </row>
    <row r="59" spans="1:2" x14ac:dyDescent="0.2">
      <c r="A59" s="2" t="s">
        <v>478</v>
      </c>
      <c r="B59" s="2" t="s">
        <v>8517</v>
      </c>
    </row>
    <row r="60" spans="1:2" x14ac:dyDescent="0.2">
      <c r="A60" s="2" t="s">
        <v>474</v>
      </c>
      <c r="B60" s="2" t="s">
        <v>8517</v>
      </c>
    </row>
    <row r="61" spans="1:2" x14ac:dyDescent="0.2">
      <c r="A61" s="2" t="s">
        <v>757</v>
      </c>
      <c r="B61" s="2" t="s">
        <v>8517</v>
      </c>
    </row>
    <row r="62" spans="1:2" x14ac:dyDescent="0.2">
      <c r="A62" s="2" t="s">
        <v>451</v>
      </c>
      <c r="B62" s="2" t="s">
        <v>8517</v>
      </c>
    </row>
    <row r="63" spans="1:2" x14ac:dyDescent="0.2">
      <c r="A63" s="2" t="s">
        <v>734</v>
      </c>
      <c r="B63" s="2" t="s">
        <v>8517</v>
      </c>
    </row>
    <row r="64" spans="1:2" x14ac:dyDescent="0.2">
      <c r="A64" s="2" t="s">
        <v>8544</v>
      </c>
      <c r="B64" s="2" t="s">
        <v>8517</v>
      </c>
    </row>
    <row r="65" spans="1:2" x14ac:dyDescent="0.2">
      <c r="A65" s="2" t="s">
        <v>540</v>
      </c>
      <c r="B65" s="2" t="s">
        <v>8517</v>
      </c>
    </row>
    <row r="66" spans="1:2" x14ac:dyDescent="0.2">
      <c r="A66" s="2" t="s">
        <v>454</v>
      </c>
      <c r="B66" s="2" t="s">
        <v>8517</v>
      </c>
    </row>
    <row r="67" spans="1:2" x14ac:dyDescent="0.2">
      <c r="A67" s="2" t="s">
        <v>8545</v>
      </c>
      <c r="B67" s="2" t="s">
        <v>8517</v>
      </c>
    </row>
    <row r="68" spans="1:2" x14ac:dyDescent="0.2">
      <c r="A68" s="2" t="s">
        <v>8546</v>
      </c>
      <c r="B68" s="2" t="s">
        <v>8517</v>
      </c>
    </row>
    <row r="69" spans="1:2" x14ac:dyDescent="0.2">
      <c r="A69" s="2" t="s">
        <v>471</v>
      </c>
      <c r="B69" s="2" t="s">
        <v>8517</v>
      </c>
    </row>
    <row r="70" spans="1:2" x14ac:dyDescent="0.2">
      <c r="A70" s="2" t="s">
        <v>476</v>
      </c>
      <c r="B70" s="2" t="s">
        <v>8517</v>
      </c>
    </row>
    <row r="71" spans="1:2" x14ac:dyDescent="0.2">
      <c r="A71" s="2" t="s">
        <v>63</v>
      </c>
      <c r="B71" s="2" t="s">
        <v>8517</v>
      </c>
    </row>
    <row r="72" spans="1:2" x14ac:dyDescent="0.2">
      <c r="A72" s="2" t="s">
        <v>8547</v>
      </c>
      <c r="B72" s="2" t="s">
        <v>8517</v>
      </c>
    </row>
    <row r="73" spans="1:2" x14ac:dyDescent="0.2">
      <c r="A73" s="2" t="s">
        <v>8548</v>
      </c>
      <c r="B73" s="2" t="s">
        <v>8517</v>
      </c>
    </row>
    <row r="74" spans="1:2" x14ac:dyDescent="0.2">
      <c r="A74" s="2" t="s">
        <v>8549</v>
      </c>
      <c r="B74" s="2" t="s">
        <v>8517</v>
      </c>
    </row>
    <row r="75" spans="1:2" x14ac:dyDescent="0.2">
      <c r="A75" s="2" t="s">
        <v>1015</v>
      </c>
      <c r="B75" s="2" t="s">
        <v>8517</v>
      </c>
    </row>
    <row r="76" spans="1:2" x14ac:dyDescent="0.2">
      <c r="A76" s="2" t="s">
        <v>8550</v>
      </c>
      <c r="B76" s="2" t="s">
        <v>8517</v>
      </c>
    </row>
    <row r="77" spans="1:2" x14ac:dyDescent="0.2">
      <c r="A77" s="2" t="s">
        <v>8551</v>
      </c>
      <c r="B77" s="2" t="s">
        <v>8517</v>
      </c>
    </row>
    <row r="78" spans="1:2" x14ac:dyDescent="0.2">
      <c r="A78" s="2" t="s">
        <v>8552</v>
      </c>
      <c r="B78" s="2" t="s">
        <v>8517</v>
      </c>
    </row>
    <row r="79" spans="1:2" x14ac:dyDescent="0.2">
      <c r="A79" s="2" t="s">
        <v>8553</v>
      </c>
      <c r="B79" s="2" t="s">
        <v>8517</v>
      </c>
    </row>
    <row r="80" spans="1:2" x14ac:dyDescent="0.2">
      <c r="A80" s="2" t="s">
        <v>8554</v>
      </c>
      <c r="B80" s="2" t="s">
        <v>8517</v>
      </c>
    </row>
    <row r="81" spans="1:2" x14ac:dyDescent="0.2">
      <c r="A81" s="2" t="s">
        <v>8555</v>
      </c>
      <c r="B81" s="2" t="s">
        <v>8517</v>
      </c>
    </row>
    <row r="82" spans="1:2" x14ac:dyDescent="0.2">
      <c r="A82" s="2" t="s">
        <v>483</v>
      </c>
      <c r="B82" s="2" t="s">
        <v>8517</v>
      </c>
    </row>
    <row r="83" spans="1:2" x14ac:dyDescent="0.2">
      <c r="A83" s="2" t="s">
        <v>8556</v>
      </c>
      <c r="B83" s="2" t="s">
        <v>8517</v>
      </c>
    </row>
    <row r="84" spans="1:2" x14ac:dyDescent="0.2">
      <c r="A84" s="2" t="s">
        <v>29</v>
      </c>
      <c r="B84" s="2" t="s">
        <v>8517</v>
      </c>
    </row>
    <row r="85" spans="1:2" x14ac:dyDescent="0.2">
      <c r="A85" s="2" t="s">
        <v>631</v>
      </c>
      <c r="B85" s="2" t="s">
        <v>8517</v>
      </c>
    </row>
    <row r="86" spans="1:2" x14ac:dyDescent="0.2">
      <c r="A86" s="2" t="s">
        <v>8557</v>
      </c>
      <c r="B86" s="2" t="s">
        <v>8517</v>
      </c>
    </row>
    <row r="87" spans="1:2" x14ac:dyDescent="0.2">
      <c r="A87" s="2" t="s">
        <v>8558</v>
      </c>
      <c r="B87" s="2" t="s">
        <v>8517</v>
      </c>
    </row>
    <row r="88" spans="1:2" x14ac:dyDescent="0.2">
      <c r="A88" s="2" t="s">
        <v>8559</v>
      </c>
      <c r="B88" s="2" t="s">
        <v>8517</v>
      </c>
    </row>
    <row r="89" spans="1:2" x14ac:dyDescent="0.2">
      <c r="A89" s="2" t="s">
        <v>8560</v>
      </c>
      <c r="B89" s="2" t="s">
        <v>8517</v>
      </c>
    </row>
    <row r="90" spans="1:2" x14ac:dyDescent="0.2">
      <c r="A90" s="2" t="s">
        <v>1185</v>
      </c>
      <c r="B90" s="2" t="s">
        <v>8517</v>
      </c>
    </row>
    <row r="91" spans="1:2" x14ac:dyDescent="0.2">
      <c r="A91" s="2" t="s">
        <v>687</v>
      </c>
      <c r="B91" s="2" t="s">
        <v>8517</v>
      </c>
    </row>
    <row r="92" spans="1:2" x14ac:dyDescent="0.2">
      <c r="A92" s="2" t="s">
        <v>8561</v>
      </c>
      <c r="B92" s="2" t="s">
        <v>8517</v>
      </c>
    </row>
    <row r="93" spans="1:2" x14ac:dyDescent="0.2">
      <c r="A93" s="2" t="s">
        <v>61</v>
      </c>
      <c r="B93" s="2" t="s">
        <v>8517</v>
      </c>
    </row>
    <row r="94" spans="1:2" x14ac:dyDescent="0.2">
      <c r="A94" s="2" t="s">
        <v>8562</v>
      </c>
      <c r="B94" s="2" t="s">
        <v>8517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K151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1.1640625" defaultRowHeight="15" customHeight="1" x14ac:dyDescent="0.2"/>
  <cols>
    <col min="4" max="4" width="41.1640625" customWidth="1"/>
    <col min="5" max="6" width="36.83203125" customWidth="1"/>
    <col min="13" max="13" width="13.6640625" customWidth="1"/>
    <col min="23" max="23" width="19.33203125" customWidth="1"/>
  </cols>
  <sheetData>
    <row r="1" spans="1:37" x14ac:dyDescent="0.2">
      <c r="A1" s="2" t="s">
        <v>8563</v>
      </c>
      <c r="B1" s="2" t="s">
        <v>8564</v>
      </c>
      <c r="C1" s="2" t="s">
        <v>1416</v>
      </c>
      <c r="D1" s="2" t="s">
        <v>8565</v>
      </c>
      <c r="E1" s="2" t="s">
        <v>1444</v>
      </c>
      <c r="F1" s="2" t="s">
        <v>1445</v>
      </c>
      <c r="G1" s="2" t="s">
        <v>1426</v>
      </c>
      <c r="H1" s="2" t="s">
        <v>1427</v>
      </c>
      <c r="I1" s="2" t="s">
        <v>1428</v>
      </c>
      <c r="J1" s="2" t="s">
        <v>1429</v>
      </c>
      <c r="K1" s="2" t="s">
        <v>8566</v>
      </c>
      <c r="L1" s="2" t="s">
        <v>1420</v>
      </c>
      <c r="M1" s="2" t="s">
        <v>1421</v>
      </c>
      <c r="N1" s="2" t="s">
        <v>1422</v>
      </c>
      <c r="O1" s="2" t="s">
        <v>1423</v>
      </c>
      <c r="P1" s="2" t="s">
        <v>1424</v>
      </c>
      <c r="Q1" s="2" t="s">
        <v>1425</v>
      </c>
      <c r="R1" s="2" t="s">
        <v>1430</v>
      </c>
      <c r="S1" s="2" t="s">
        <v>1431</v>
      </c>
      <c r="T1" s="2" t="s">
        <v>1432</v>
      </c>
      <c r="U1" s="2" t="s">
        <v>1433</v>
      </c>
      <c r="V1" s="2" t="s">
        <v>1434</v>
      </c>
      <c r="W1" s="2" t="s">
        <v>1435</v>
      </c>
      <c r="X1" s="2" t="s">
        <v>1436</v>
      </c>
      <c r="Y1" s="2" t="s">
        <v>1437</v>
      </c>
      <c r="Z1" s="2" t="s">
        <v>1438</v>
      </c>
      <c r="AA1" s="2" t="s">
        <v>1439</v>
      </c>
      <c r="AB1" s="2" t="s">
        <v>1440</v>
      </c>
      <c r="AC1" s="2" t="s">
        <v>1441</v>
      </c>
      <c r="AD1" s="2" t="s">
        <v>1442</v>
      </c>
      <c r="AE1" s="2" t="s">
        <v>1443</v>
      </c>
      <c r="AF1" s="2" t="s">
        <v>1417</v>
      </c>
      <c r="AG1" s="2" t="s">
        <v>8567</v>
      </c>
      <c r="AH1" s="2" t="s">
        <v>1418</v>
      </c>
    </row>
    <row r="2" spans="1:37" x14ac:dyDescent="0.2">
      <c r="A2" s="2" t="b">
        <f>NOT(ISNA(MATCH(B2,Resubmission_bad!$A$2:$A$31,0)))</f>
        <v>0</v>
      </c>
      <c r="B2" s="2" t="s">
        <v>8568</v>
      </c>
      <c r="C2" s="2" t="s">
        <v>8569</v>
      </c>
      <c r="D2" s="2" t="s">
        <v>8570</v>
      </c>
      <c r="E2" s="2" t="s">
        <v>8571</v>
      </c>
      <c r="F2" s="2" t="s">
        <v>8572</v>
      </c>
      <c r="G2" s="2" t="s">
        <v>1998</v>
      </c>
      <c r="H2" s="2" t="s">
        <v>1999</v>
      </c>
      <c r="K2" s="2"/>
      <c r="L2" s="2">
        <v>12</v>
      </c>
      <c r="M2" s="2" t="s">
        <v>2051</v>
      </c>
      <c r="N2" s="2" t="s">
        <v>2051</v>
      </c>
      <c r="O2" s="2" t="s">
        <v>2181</v>
      </c>
      <c r="P2" s="2" t="s">
        <v>2191</v>
      </c>
      <c r="Q2" s="7" t="s">
        <v>2196</v>
      </c>
      <c r="U2" s="2" t="s">
        <v>8573</v>
      </c>
      <c r="AI2" s="10"/>
      <c r="AJ2" s="10"/>
      <c r="AK2" s="10"/>
    </row>
    <row r="3" spans="1:37" x14ac:dyDescent="0.2">
      <c r="A3" s="2" t="b">
        <f>NOT(ISNA(MATCH(B3,Resubmission_bad!$A$2:$A$31,0)))</f>
        <v>1</v>
      </c>
      <c r="B3" s="2" t="s">
        <v>8514</v>
      </c>
      <c r="C3" s="2" t="s">
        <v>8574</v>
      </c>
      <c r="D3" s="2" t="s">
        <v>8575</v>
      </c>
      <c r="E3" s="2" t="s">
        <v>8576</v>
      </c>
      <c r="F3" s="2" t="s">
        <v>8577</v>
      </c>
      <c r="G3" s="2" t="s">
        <v>1998</v>
      </c>
      <c r="H3" s="2" t="s">
        <v>1983</v>
      </c>
      <c r="K3" s="2"/>
      <c r="L3" s="2">
        <v>14</v>
      </c>
      <c r="M3" s="2" t="s">
        <v>2383</v>
      </c>
      <c r="N3" s="2" t="s">
        <v>2383</v>
      </c>
      <c r="O3" s="2" t="s">
        <v>3019</v>
      </c>
      <c r="P3" s="2" t="s">
        <v>3020</v>
      </c>
      <c r="Q3" s="7" t="s">
        <v>3021</v>
      </c>
      <c r="R3" s="2" t="s">
        <v>8578</v>
      </c>
      <c r="S3" s="2" t="s">
        <v>8579</v>
      </c>
      <c r="U3" s="2" t="s">
        <v>8580</v>
      </c>
      <c r="AI3" s="10"/>
      <c r="AJ3" s="10"/>
      <c r="AK3" s="10"/>
    </row>
    <row r="4" spans="1:37" x14ac:dyDescent="0.2">
      <c r="A4" s="2" t="b">
        <f>NOT(ISNA(MATCH(B4,Resubmission_bad!$A$2:$A$31,0)))</f>
        <v>1</v>
      </c>
      <c r="B4" s="2" t="s">
        <v>8512</v>
      </c>
      <c r="C4" s="2" t="s">
        <v>8581</v>
      </c>
      <c r="D4" s="2" t="s">
        <v>8582</v>
      </c>
      <c r="E4" s="2" t="s">
        <v>8583</v>
      </c>
      <c r="F4" s="2" t="s">
        <v>8584</v>
      </c>
      <c r="G4" s="2" t="s">
        <v>1998</v>
      </c>
      <c r="H4" s="2" t="s">
        <v>1999</v>
      </c>
      <c r="K4" s="2"/>
      <c r="L4" s="2">
        <v>14</v>
      </c>
      <c r="M4" s="2" t="s">
        <v>2383</v>
      </c>
      <c r="N4" s="2" t="s">
        <v>2383</v>
      </c>
      <c r="O4" s="2" t="s">
        <v>3222</v>
      </c>
      <c r="P4" s="2" t="s">
        <v>3223</v>
      </c>
      <c r="Q4" s="7" t="s">
        <v>3224</v>
      </c>
      <c r="U4" s="2" t="s">
        <v>8585</v>
      </c>
      <c r="AI4" s="10"/>
      <c r="AJ4" s="10"/>
      <c r="AK4" s="10"/>
    </row>
    <row r="5" spans="1:37" x14ac:dyDescent="0.2">
      <c r="A5" s="2" t="b">
        <f>NOT(ISNA(MATCH(B5,Resubmission_bad!$A$2:$A$31,0)))</f>
        <v>1</v>
      </c>
      <c r="B5" s="2" t="s">
        <v>8507</v>
      </c>
      <c r="C5" s="2" t="s">
        <v>8586</v>
      </c>
      <c r="D5" s="2" t="s">
        <v>8587</v>
      </c>
      <c r="F5" s="2" t="s">
        <v>8588</v>
      </c>
      <c r="G5" s="2" t="s">
        <v>1998</v>
      </c>
      <c r="H5" s="2" t="s">
        <v>1999</v>
      </c>
      <c r="K5" s="2"/>
      <c r="L5" s="2">
        <v>15</v>
      </c>
      <c r="M5" s="2" t="s">
        <v>3403</v>
      </c>
      <c r="N5" s="2" t="s">
        <v>3403</v>
      </c>
      <c r="O5" s="2" t="s">
        <v>3526</v>
      </c>
      <c r="P5" s="2" t="s">
        <v>3527</v>
      </c>
      <c r="Q5" s="7" t="s">
        <v>3528</v>
      </c>
      <c r="T5" s="2" t="s">
        <v>8589</v>
      </c>
      <c r="AI5" s="10"/>
      <c r="AJ5" s="10"/>
      <c r="AK5" s="10"/>
    </row>
    <row r="6" spans="1:37" x14ac:dyDescent="0.2">
      <c r="A6" s="2" t="b">
        <f>NOT(ISNA(MATCH(B6,Resubmission_bad!$A$2:$A$31,0)))</f>
        <v>1</v>
      </c>
      <c r="B6" s="2" t="s">
        <v>8482</v>
      </c>
      <c r="C6" s="2" t="s">
        <v>8590</v>
      </c>
      <c r="D6" s="2" t="s">
        <v>8591</v>
      </c>
      <c r="F6" s="2" t="s">
        <v>8592</v>
      </c>
      <c r="G6" s="2" t="s">
        <v>1998</v>
      </c>
      <c r="H6" s="2" t="s">
        <v>1999</v>
      </c>
      <c r="K6" s="2"/>
      <c r="L6" s="2">
        <v>15</v>
      </c>
      <c r="M6" s="2" t="s">
        <v>3403</v>
      </c>
      <c r="N6" s="2" t="s">
        <v>3403</v>
      </c>
      <c r="O6" s="2" t="s">
        <v>3526</v>
      </c>
      <c r="P6" s="2" t="s">
        <v>3527</v>
      </c>
      <c r="Q6" s="7" t="s">
        <v>3528</v>
      </c>
      <c r="T6" s="2" t="s">
        <v>8593</v>
      </c>
      <c r="AI6" s="10"/>
      <c r="AJ6" s="10"/>
      <c r="AK6" s="10"/>
    </row>
    <row r="7" spans="1:37" x14ac:dyDescent="0.2">
      <c r="A7" s="2" t="b">
        <f>NOT(ISNA(MATCH(B7,Resubmission_bad!$A$2:$A$31,0)))</f>
        <v>1</v>
      </c>
      <c r="B7" s="2" t="s">
        <v>8505</v>
      </c>
      <c r="C7" s="2" t="s">
        <v>8594</v>
      </c>
      <c r="D7" s="2" t="s">
        <v>8595</v>
      </c>
      <c r="F7" s="2" t="s">
        <v>8596</v>
      </c>
      <c r="G7" s="2" t="s">
        <v>1998</v>
      </c>
      <c r="H7" s="2" t="s">
        <v>1999</v>
      </c>
      <c r="K7" s="2"/>
      <c r="L7" s="2">
        <v>15</v>
      </c>
      <c r="M7" s="2" t="s">
        <v>3403</v>
      </c>
      <c r="N7" s="2" t="s">
        <v>3403</v>
      </c>
      <c r="O7" s="2" t="s">
        <v>3526</v>
      </c>
      <c r="P7" s="2" t="s">
        <v>3527</v>
      </c>
      <c r="Q7" s="7" t="s">
        <v>3528</v>
      </c>
      <c r="T7" s="2" t="s">
        <v>8597</v>
      </c>
      <c r="AI7" s="10"/>
      <c r="AJ7" s="10"/>
      <c r="AK7" s="10"/>
    </row>
    <row r="8" spans="1:37" x14ac:dyDescent="0.2">
      <c r="A8" s="2" t="b">
        <f>NOT(ISNA(MATCH(B8,Resubmission_bad!$A$2:$A$31,0)))</f>
        <v>1</v>
      </c>
      <c r="B8" s="2" t="s">
        <v>8501</v>
      </c>
      <c r="C8" s="2" t="s">
        <v>8598</v>
      </c>
      <c r="D8" s="2" t="s">
        <v>8599</v>
      </c>
      <c r="F8" s="2" t="s">
        <v>8600</v>
      </c>
      <c r="G8" s="2" t="s">
        <v>1998</v>
      </c>
      <c r="H8" s="2" t="s">
        <v>1999</v>
      </c>
      <c r="K8" s="2"/>
      <c r="L8" s="2">
        <v>15</v>
      </c>
      <c r="M8" s="2" t="s">
        <v>3403</v>
      </c>
      <c r="N8" s="2" t="s">
        <v>3403</v>
      </c>
      <c r="O8" s="2" t="s">
        <v>4583</v>
      </c>
      <c r="P8" s="2" t="s">
        <v>4749</v>
      </c>
      <c r="Q8" s="7" t="s">
        <v>4750</v>
      </c>
      <c r="T8" s="2" t="s">
        <v>8601</v>
      </c>
      <c r="AI8" s="10"/>
      <c r="AJ8" s="10"/>
      <c r="AK8" s="10"/>
    </row>
    <row r="9" spans="1:37" x14ac:dyDescent="0.2">
      <c r="A9" s="2" t="b">
        <f>NOT(ISNA(MATCH(B9,Resubmission_bad!$A$2:$A$31,0)))</f>
        <v>1</v>
      </c>
      <c r="B9" s="2" t="s">
        <v>8488</v>
      </c>
      <c r="C9" s="2" t="s">
        <v>8602</v>
      </c>
      <c r="D9" s="2" t="s">
        <v>8603</v>
      </c>
      <c r="F9" s="2" t="s">
        <v>8604</v>
      </c>
      <c r="G9" s="2" t="s">
        <v>1998</v>
      </c>
      <c r="H9" s="2" t="s">
        <v>1999</v>
      </c>
      <c r="K9" s="2"/>
      <c r="L9" s="2">
        <v>15</v>
      </c>
      <c r="M9" s="2" t="s">
        <v>3403</v>
      </c>
      <c r="N9" s="2" t="s">
        <v>3403</v>
      </c>
      <c r="O9" s="2" t="s">
        <v>4583</v>
      </c>
      <c r="P9" s="2" t="s">
        <v>4894</v>
      </c>
      <c r="Q9" s="7" t="s">
        <v>4895</v>
      </c>
      <c r="T9" s="2" t="s">
        <v>8605</v>
      </c>
      <c r="AI9" s="10"/>
      <c r="AJ9" s="10"/>
      <c r="AK9" s="10"/>
    </row>
    <row r="10" spans="1:37" x14ac:dyDescent="0.2">
      <c r="A10" s="2" t="b">
        <f>NOT(ISNA(MATCH(B10,Resubmission_bad!$A$2:$A$31,0)))</f>
        <v>1</v>
      </c>
      <c r="B10" s="2" t="s">
        <v>8486</v>
      </c>
      <c r="C10" s="2" t="s">
        <v>8606</v>
      </c>
      <c r="D10" s="2" t="s">
        <v>8607</v>
      </c>
      <c r="F10" s="2" t="s">
        <v>8608</v>
      </c>
      <c r="G10" s="2" t="s">
        <v>1998</v>
      </c>
      <c r="H10" s="2" t="s">
        <v>1999</v>
      </c>
      <c r="K10" s="2"/>
      <c r="L10" s="2">
        <v>15</v>
      </c>
      <c r="M10" s="2" t="s">
        <v>3403</v>
      </c>
      <c r="N10" s="2" t="s">
        <v>3403</v>
      </c>
      <c r="O10" s="2" t="s">
        <v>4583</v>
      </c>
      <c r="P10" s="2" t="s">
        <v>4894</v>
      </c>
      <c r="Q10" s="7" t="s">
        <v>4895</v>
      </c>
      <c r="T10" s="2" t="s">
        <v>8609</v>
      </c>
      <c r="AI10" s="10"/>
      <c r="AJ10" s="10"/>
      <c r="AK10" s="10"/>
    </row>
    <row r="11" spans="1:37" x14ac:dyDescent="0.2">
      <c r="A11" s="2" t="b">
        <f>NOT(ISNA(MATCH(B11,Resubmission_bad!$A$2:$A$31,0)))</f>
        <v>0</v>
      </c>
      <c r="B11" s="2" t="s">
        <v>4918</v>
      </c>
      <c r="C11" s="2" t="s">
        <v>8610</v>
      </c>
      <c r="D11" s="2" t="s">
        <v>8611</v>
      </c>
      <c r="F11" s="2" t="s">
        <v>8612</v>
      </c>
      <c r="G11" s="2" t="s">
        <v>1998</v>
      </c>
      <c r="H11" s="2" t="s">
        <v>1999</v>
      </c>
      <c r="K11" s="2"/>
      <c r="L11" s="2">
        <v>15</v>
      </c>
      <c r="M11" s="2" t="s">
        <v>3403</v>
      </c>
      <c r="N11" s="2" t="s">
        <v>3403</v>
      </c>
      <c r="O11" s="2" t="s">
        <v>4583</v>
      </c>
      <c r="P11" s="2" t="s">
        <v>4894</v>
      </c>
      <c r="Q11" s="7" t="s">
        <v>4895</v>
      </c>
      <c r="T11" s="2" t="s">
        <v>4920</v>
      </c>
      <c r="AI11" s="10"/>
      <c r="AJ11" s="10"/>
      <c r="AK11" s="10"/>
    </row>
    <row r="12" spans="1:37" x14ac:dyDescent="0.2">
      <c r="A12" s="2" t="b">
        <f>NOT(ISNA(MATCH(B12,Resubmission_bad!$A$2:$A$31,0)))</f>
        <v>1</v>
      </c>
      <c r="B12" s="2" t="s">
        <v>8494</v>
      </c>
      <c r="C12" s="2" t="s">
        <v>8613</v>
      </c>
      <c r="D12" s="2" t="s">
        <v>8614</v>
      </c>
      <c r="F12" s="2" t="s">
        <v>8615</v>
      </c>
      <c r="G12" s="2" t="s">
        <v>1998</v>
      </c>
      <c r="H12" s="2" t="s">
        <v>1999</v>
      </c>
      <c r="K12" s="2"/>
      <c r="L12" s="2">
        <v>15</v>
      </c>
      <c r="M12" s="2" t="s">
        <v>3403</v>
      </c>
      <c r="N12" s="2" t="s">
        <v>3403</v>
      </c>
      <c r="O12" s="2" t="s">
        <v>4583</v>
      </c>
      <c r="P12" s="2" t="s">
        <v>4894</v>
      </c>
      <c r="Q12" s="7" t="s">
        <v>4895</v>
      </c>
      <c r="T12" s="2" t="s">
        <v>8616</v>
      </c>
      <c r="AI12" s="10"/>
      <c r="AJ12" s="10"/>
      <c r="AK12" s="10"/>
    </row>
    <row r="13" spans="1:37" x14ac:dyDescent="0.2">
      <c r="A13" s="2" t="b">
        <f>NOT(ISNA(MATCH(B13,Resubmission_bad!$A$2:$A$31,0)))</f>
        <v>1</v>
      </c>
      <c r="B13" s="2" t="s">
        <v>8490</v>
      </c>
      <c r="C13" s="2" t="s">
        <v>8617</v>
      </c>
      <c r="D13" s="2" t="s">
        <v>8618</v>
      </c>
      <c r="F13" s="2" t="s">
        <v>8619</v>
      </c>
      <c r="G13" s="2" t="s">
        <v>1998</v>
      </c>
      <c r="H13" s="2" t="s">
        <v>1999</v>
      </c>
      <c r="K13" s="2"/>
      <c r="L13" s="2">
        <v>15</v>
      </c>
      <c r="M13" s="2" t="s">
        <v>3403</v>
      </c>
      <c r="N13" s="2" t="s">
        <v>3403</v>
      </c>
      <c r="O13" s="2" t="s">
        <v>4583</v>
      </c>
      <c r="P13" s="2" t="s">
        <v>4894</v>
      </c>
      <c r="Q13" s="7" t="s">
        <v>4895</v>
      </c>
      <c r="T13" s="2" t="s">
        <v>8620</v>
      </c>
      <c r="AI13" s="10"/>
      <c r="AJ13" s="10"/>
      <c r="AK13" s="10"/>
    </row>
    <row r="14" spans="1:37" x14ac:dyDescent="0.2">
      <c r="A14" s="2" t="b">
        <f>NOT(ISNA(MATCH(B14,Resubmission_bad!$A$2:$A$31,0)))</f>
        <v>1</v>
      </c>
      <c r="B14" s="2" t="s">
        <v>8508</v>
      </c>
      <c r="C14" s="2" t="s">
        <v>8621</v>
      </c>
      <c r="D14" s="2" t="s">
        <v>8622</v>
      </c>
      <c r="F14" s="2" t="s">
        <v>8623</v>
      </c>
      <c r="G14" s="2" t="s">
        <v>1998</v>
      </c>
      <c r="H14" s="2" t="s">
        <v>1999</v>
      </c>
      <c r="K14" s="2"/>
      <c r="L14" s="2">
        <v>15</v>
      </c>
      <c r="M14" s="2" t="s">
        <v>3403</v>
      </c>
      <c r="N14" s="2" t="s">
        <v>3403</v>
      </c>
      <c r="O14" s="2" t="s">
        <v>5566</v>
      </c>
      <c r="P14" s="2" t="s">
        <v>5738</v>
      </c>
      <c r="Q14" s="7" t="s">
        <v>5739</v>
      </c>
      <c r="T14" s="2" t="s">
        <v>8624</v>
      </c>
      <c r="AI14" s="10"/>
      <c r="AJ14" s="10"/>
      <c r="AK14" s="10"/>
    </row>
    <row r="15" spans="1:37" x14ac:dyDescent="0.2">
      <c r="A15" s="2" t="b">
        <f>NOT(ISNA(MATCH(B15,Resubmission_bad!$A$2:$A$31,0)))</f>
        <v>1</v>
      </c>
      <c r="B15" s="2" t="s">
        <v>8509</v>
      </c>
      <c r="C15" s="2" t="s">
        <v>8625</v>
      </c>
      <c r="D15" s="2" t="s">
        <v>8626</v>
      </c>
      <c r="F15" s="2" t="s">
        <v>8627</v>
      </c>
      <c r="G15" s="2" t="s">
        <v>1998</v>
      </c>
      <c r="H15" s="2" t="s">
        <v>1999</v>
      </c>
      <c r="K15" s="2"/>
      <c r="L15" s="2">
        <v>15</v>
      </c>
      <c r="M15" s="2" t="s">
        <v>3403</v>
      </c>
      <c r="N15" s="2" t="s">
        <v>3403</v>
      </c>
      <c r="O15" s="2" t="s">
        <v>5566</v>
      </c>
      <c r="P15" s="2" t="s">
        <v>5738</v>
      </c>
      <c r="Q15" s="7" t="s">
        <v>5739</v>
      </c>
      <c r="T15" s="2" t="s">
        <v>8628</v>
      </c>
      <c r="AI15" s="10"/>
      <c r="AJ15" s="10"/>
      <c r="AK15" s="10"/>
    </row>
    <row r="16" spans="1:37" x14ac:dyDescent="0.2">
      <c r="A16" s="2" t="b">
        <f>NOT(ISNA(MATCH(B16,Resubmission_bad!$A$2:$A$31,0)))</f>
        <v>1</v>
      </c>
      <c r="B16" s="2" t="s">
        <v>8493</v>
      </c>
      <c r="C16" s="2" t="s">
        <v>8629</v>
      </c>
      <c r="D16" s="2" t="s">
        <v>8630</v>
      </c>
      <c r="F16" s="2" t="s">
        <v>8631</v>
      </c>
      <c r="G16" s="2" t="s">
        <v>1998</v>
      </c>
      <c r="H16" s="2" t="s">
        <v>1999</v>
      </c>
      <c r="K16" s="2"/>
      <c r="L16" s="2">
        <v>15</v>
      </c>
      <c r="M16" s="2" t="s">
        <v>3403</v>
      </c>
      <c r="N16" s="2" t="s">
        <v>3403</v>
      </c>
      <c r="O16" s="2" t="s">
        <v>5566</v>
      </c>
      <c r="P16" s="2" t="s">
        <v>5738</v>
      </c>
      <c r="Q16" s="7" t="s">
        <v>5739</v>
      </c>
      <c r="T16" s="2" t="s">
        <v>8632</v>
      </c>
      <c r="AI16" s="10"/>
      <c r="AJ16" s="10"/>
      <c r="AK16" s="10"/>
    </row>
    <row r="17" spans="1:37" x14ac:dyDescent="0.2">
      <c r="A17" s="2" t="b">
        <f>NOT(ISNA(MATCH(B17,Resubmission_bad!$A$2:$A$31,0)))</f>
        <v>1</v>
      </c>
      <c r="B17" s="2" t="s">
        <v>8506</v>
      </c>
      <c r="C17" s="2" t="s">
        <v>8633</v>
      </c>
      <c r="D17" s="2" t="s">
        <v>8634</v>
      </c>
      <c r="F17" s="2" t="s">
        <v>8635</v>
      </c>
      <c r="G17" s="2" t="s">
        <v>1998</v>
      </c>
      <c r="H17" s="2" t="s">
        <v>1999</v>
      </c>
      <c r="K17" s="2"/>
      <c r="L17" s="2">
        <v>15</v>
      </c>
      <c r="M17" s="2" t="s">
        <v>3403</v>
      </c>
      <c r="N17" s="2" t="s">
        <v>3403</v>
      </c>
      <c r="O17" s="2" t="s">
        <v>5566</v>
      </c>
      <c r="P17" s="2" t="s">
        <v>5738</v>
      </c>
      <c r="Q17" s="7" t="s">
        <v>5739</v>
      </c>
      <c r="T17" s="2" t="s">
        <v>8636</v>
      </c>
      <c r="AI17" s="10"/>
      <c r="AJ17" s="10"/>
      <c r="AK17" s="10"/>
    </row>
    <row r="18" spans="1:37" x14ac:dyDescent="0.2">
      <c r="A18" s="2" t="b">
        <f>NOT(ISNA(MATCH(B18,Resubmission_bad!$A$2:$A$31,0)))</f>
        <v>1</v>
      </c>
      <c r="B18" s="2" t="s">
        <v>8497</v>
      </c>
      <c r="C18" s="2" t="s">
        <v>8637</v>
      </c>
      <c r="D18" s="2" t="s">
        <v>8638</v>
      </c>
      <c r="F18" s="2" t="s">
        <v>8639</v>
      </c>
      <c r="G18" s="2" t="s">
        <v>1998</v>
      </c>
      <c r="H18" s="2" t="s">
        <v>1999</v>
      </c>
      <c r="K18" s="2"/>
      <c r="L18" s="2">
        <v>15</v>
      </c>
      <c r="M18" s="2" t="s">
        <v>3403</v>
      </c>
      <c r="N18" s="2" t="s">
        <v>3403</v>
      </c>
      <c r="O18" s="2" t="s">
        <v>5566</v>
      </c>
      <c r="P18" s="2" t="s">
        <v>6126</v>
      </c>
      <c r="Q18" s="7" t="s">
        <v>6127</v>
      </c>
      <c r="T18" s="2" t="s">
        <v>8640</v>
      </c>
      <c r="AI18" s="10"/>
      <c r="AJ18" s="10"/>
      <c r="AK18" s="10"/>
    </row>
    <row r="19" spans="1:37" x14ac:dyDescent="0.2">
      <c r="A19" s="2" t="b">
        <f>NOT(ISNA(MATCH(B19,Resubmission_bad!$A$2:$A$31,0)))</f>
        <v>1</v>
      </c>
      <c r="B19" s="2" t="s">
        <v>8495</v>
      </c>
      <c r="C19" s="2" t="s">
        <v>8641</v>
      </c>
      <c r="D19" s="2" t="s">
        <v>8642</v>
      </c>
      <c r="F19" s="2" t="s">
        <v>8643</v>
      </c>
      <c r="G19" s="2" t="s">
        <v>1998</v>
      </c>
      <c r="H19" s="2" t="s">
        <v>1999</v>
      </c>
      <c r="K19" s="2"/>
      <c r="L19" s="2">
        <v>15</v>
      </c>
      <c r="M19" s="2" t="s">
        <v>3403</v>
      </c>
      <c r="N19" s="2" t="s">
        <v>3403</v>
      </c>
      <c r="O19" s="2" t="s">
        <v>5566</v>
      </c>
      <c r="P19" s="2" t="s">
        <v>6158</v>
      </c>
      <c r="Q19" s="7" t="s">
        <v>6159</v>
      </c>
      <c r="T19" s="2" t="s">
        <v>8644</v>
      </c>
      <c r="AI19" s="10"/>
      <c r="AJ19" s="10"/>
      <c r="AK19" s="10"/>
    </row>
    <row r="20" spans="1:37" x14ac:dyDescent="0.2">
      <c r="A20" s="2" t="b">
        <f>NOT(ISNA(MATCH(B20,Resubmission_bad!$A$2:$A$31,0)))</f>
        <v>1</v>
      </c>
      <c r="B20" s="2" t="s">
        <v>8511</v>
      </c>
      <c r="C20" s="2" t="s">
        <v>8645</v>
      </c>
      <c r="D20" s="2" t="s">
        <v>8646</v>
      </c>
      <c r="F20" s="2" t="s">
        <v>8647</v>
      </c>
      <c r="G20" s="2" t="s">
        <v>1998</v>
      </c>
      <c r="H20" s="2" t="s">
        <v>1999</v>
      </c>
      <c r="K20" s="2"/>
      <c r="L20" s="2">
        <v>15</v>
      </c>
      <c r="M20" s="2" t="s">
        <v>3403</v>
      </c>
      <c r="N20" s="2" t="s">
        <v>3403</v>
      </c>
      <c r="O20" s="2" t="s">
        <v>5566</v>
      </c>
      <c r="P20" s="2" t="s">
        <v>6158</v>
      </c>
      <c r="Q20" s="7" t="s">
        <v>6159</v>
      </c>
      <c r="T20" s="2" t="s">
        <v>8648</v>
      </c>
      <c r="AI20" s="10"/>
      <c r="AJ20" s="10"/>
      <c r="AK20" s="10"/>
    </row>
    <row r="21" spans="1:37" x14ac:dyDescent="0.2">
      <c r="A21" s="2" t="b">
        <f>NOT(ISNA(MATCH(B21,Resubmission_bad!$A$2:$A$31,0)))</f>
        <v>1</v>
      </c>
      <c r="B21" s="2" t="s">
        <v>8498</v>
      </c>
      <c r="C21" s="2" t="s">
        <v>8649</v>
      </c>
      <c r="D21" s="2" t="s">
        <v>8650</v>
      </c>
      <c r="F21" s="2" t="s">
        <v>8651</v>
      </c>
      <c r="G21" s="2" t="s">
        <v>1998</v>
      </c>
      <c r="H21" s="2" t="s">
        <v>1999</v>
      </c>
      <c r="K21" s="2"/>
      <c r="L21" s="2">
        <v>15</v>
      </c>
      <c r="M21" s="2" t="s">
        <v>3403</v>
      </c>
      <c r="N21" s="2" t="s">
        <v>3403</v>
      </c>
      <c r="O21" s="2" t="s">
        <v>5566</v>
      </c>
      <c r="P21" s="2" t="s">
        <v>6158</v>
      </c>
      <c r="Q21" s="7" t="s">
        <v>6159</v>
      </c>
      <c r="T21" s="2" t="s">
        <v>8652</v>
      </c>
      <c r="AI21" s="10"/>
      <c r="AJ21" s="10"/>
      <c r="AK21" s="10"/>
    </row>
    <row r="22" spans="1:37" x14ac:dyDescent="0.2">
      <c r="A22" s="2" t="b">
        <f>NOT(ISNA(MATCH(B22,Resubmission_bad!$A$2:$A$31,0)))</f>
        <v>1</v>
      </c>
      <c r="B22" s="2" t="s">
        <v>8496</v>
      </c>
      <c r="C22" s="2" t="s">
        <v>8653</v>
      </c>
      <c r="D22" s="2" t="s">
        <v>8654</v>
      </c>
      <c r="F22" s="2" t="s">
        <v>8655</v>
      </c>
      <c r="G22" s="2" t="s">
        <v>1998</v>
      </c>
      <c r="H22" s="2" t="s">
        <v>1999</v>
      </c>
      <c r="K22" s="2"/>
      <c r="L22" s="2">
        <v>15</v>
      </c>
      <c r="M22" s="2" t="s">
        <v>3403</v>
      </c>
      <c r="N22" s="2" t="s">
        <v>3403</v>
      </c>
      <c r="O22" s="2" t="s">
        <v>5566</v>
      </c>
      <c r="P22" s="2" t="s">
        <v>6158</v>
      </c>
      <c r="Q22" s="7" t="s">
        <v>6159</v>
      </c>
      <c r="T22" s="2" t="s">
        <v>8656</v>
      </c>
      <c r="AI22" s="10"/>
      <c r="AJ22" s="10"/>
      <c r="AK22" s="10"/>
    </row>
    <row r="23" spans="1:37" x14ac:dyDescent="0.2">
      <c r="A23" s="2" t="b">
        <f>NOT(ISNA(MATCH(B23,Resubmission_bad!$A$2:$A$31,0)))</f>
        <v>1</v>
      </c>
      <c r="B23" s="2" t="s">
        <v>8484</v>
      </c>
      <c r="C23" s="2" t="s">
        <v>8657</v>
      </c>
      <c r="D23" s="2" t="s">
        <v>8658</v>
      </c>
      <c r="F23" s="2" t="s">
        <v>8659</v>
      </c>
      <c r="G23" s="2" t="s">
        <v>1998</v>
      </c>
      <c r="H23" s="2" t="s">
        <v>1999</v>
      </c>
      <c r="K23" s="2"/>
      <c r="L23" s="2">
        <v>15</v>
      </c>
      <c r="M23" s="2" t="s">
        <v>3403</v>
      </c>
      <c r="N23" s="2" t="s">
        <v>3403</v>
      </c>
      <c r="O23" s="2" t="s">
        <v>5566</v>
      </c>
      <c r="P23" s="2" t="s">
        <v>6158</v>
      </c>
      <c r="Q23" s="7" t="s">
        <v>6159</v>
      </c>
      <c r="T23" s="2" t="s">
        <v>8660</v>
      </c>
      <c r="AI23" s="10"/>
      <c r="AJ23" s="10"/>
      <c r="AK23" s="10"/>
    </row>
    <row r="24" spans="1:37" x14ac:dyDescent="0.2">
      <c r="A24" s="2" t="b">
        <f>NOT(ISNA(MATCH(B24,Resubmission_bad!$A$2:$A$31,0)))</f>
        <v>1</v>
      </c>
      <c r="B24" s="2" t="s">
        <v>8485</v>
      </c>
      <c r="C24" s="2" t="s">
        <v>8661</v>
      </c>
      <c r="D24" s="2" t="s">
        <v>8662</v>
      </c>
      <c r="F24" s="2" t="s">
        <v>8663</v>
      </c>
      <c r="G24" s="2" t="s">
        <v>1998</v>
      </c>
      <c r="H24" s="2" t="s">
        <v>1999</v>
      </c>
      <c r="K24" s="2"/>
      <c r="L24" s="2">
        <v>15</v>
      </c>
      <c r="M24" s="2" t="s">
        <v>3403</v>
      </c>
      <c r="N24" s="2" t="s">
        <v>3403</v>
      </c>
      <c r="O24" s="2" t="s">
        <v>5566</v>
      </c>
      <c r="P24" s="2" t="s">
        <v>6158</v>
      </c>
      <c r="Q24" s="7" t="s">
        <v>6159</v>
      </c>
      <c r="T24" s="2" t="s">
        <v>8664</v>
      </c>
      <c r="AI24" s="10"/>
      <c r="AJ24" s="10"/>
      <c r="AK24" s="10"/>
    </row>
    <row r="25" spans="1:37" x14ac:dyDescent="0.2">
      <c r="A25" s="2" t="b">
        <f>NOT(ISNA(MATCH(B25,Resubmission_bad!$A$2:$A$31,0)))</f>
        <v>1</v>
      </c>
      <c r="B25" s="2" t="s">
        <v>8491</v>
      </c>
      <c r="C25" s="2" t="s">
        <v>8665</v>
      </c>
      <c r="D25" s="2" t="s">
        <v>8666</v>
      </c>
      <c r="F25" s="2" t="s">
        <v>8667</v>
      </c>
      <c r="G25" s="2" t="s">
        <v>1998</v>
      </c>
      <c r="H25" s="2" t="s">
        <v>1999</v>
      </c>
      <c r="K25" s="2"/>
      <c r="L25" s="2">
        <v>15</v>
      </c>
      <c r="M25" s="2" t="s">
        <v>3403</v>
      </c>
      <c r="N25" s="2" t="s">
        <v>3403</v>
      </c>
      <c r="O25" s="2" t="s">
        <v>5566</v>
      </c>
      <c r="P25" s="2" t="s">
        <v>6299</v>
      </c>
      <c r="Q25" s="7" t="s">
        <v>6300</v>
      </c>
      <c r="T25" s="2" t="s">
        <v>8668</v>
      </c>
      <c r="AI25" s="10"/>
      <c r="AJ25" s="10"/>
      <c r="AK25" s="10"/>
    </row>
    <row r="26" spans="1:37" x14ac:dyDescent="0.2">
      <c r="A26" s="2" t="b">
        <f>NOT(ISNA(MATCH(B26,Resubmission_bad!$A$2:$A$31,0)))</f>
        <v>1</v>
      </c>
      <c r="B26" s="2" t="s">
        <v>8489</v>
      </c>
      <c r="C26" s="2" t="s">
        <v>8669</v>
      </c>
      <c r="D26" s="2" t="s">
        <v>8670</v>
      </c>
      <c r="F26" s="2" t="s">
        <v>8671</v>
      </c>
      <c r="G26" s="2" t="s">
        <v>1998</v>
      </c>
      <c r="H26" s="2" t="s">
        <v>1999</v>
      </c>
      <c r="K26" s="2"/>
      <c r="L26" s="2">
        <v>15</v>
      </c>
      <c r="M26" s="2" t="s">
        <v>3403</v>
      </c>
      <c r="N26" s="2" t="s">
        <v>3403</v>
      </c>
      <c r="O26" s="2" t="s">
        <v>5566</v>
      </c>
      <c r="P26" s="2" t="s">
        <v>6299</v>
      </c>
      <c r="Q26" s="7" t="s">
        <v>6300</v>
      </c>
      <c r="T26" s="2" t="s">
        <v>8672</v>
      </c>
      <c r="AI26" s="10"/>
      <c r="AJ26" s="10"/>
      <c r="AK26" s="10"/>
    </row>
    <row r="27" spans="1:37" x14ac:dyDescent="0.2">
      <c r="A27" s="2" t="b">
        <f>NOT(ISNA(MATCH(B27,Resubmission_bad!$A$2:$A$31,0)))</f>
        <v>1</v>
      </c>
      <c r="B27" s="2" t="s">
        <v>8499</v>
      </c>
      <c r="C27" s="2" t="s">
        <v>8673</v>
      </c>
      <c r="D27" s="2" t="s">
        <v>8674</v>
      </c>
      <c r="F27" s="2" t="s">
        <v>8675</v>
      </c>
      <c r="G27" s="2" t="s">
        <v>1998</v>
      </c>
      <c r="H27" s="2" t="s">
        <v>1999</v>
      </c>
      <c r="K27" s="2"/>
      <c r="L27" s="2">
        <v>15</v>
      </c>
      <c r="M27" s="2" t="s">
        <v>3403</v>
      </c>
      <c r="N27" s="2" t="s">
        <v>3403</v>
      </c>
      <c r="O27" s="2" t="s">
        <v>5566</v>
      </c>
      <c r="P27" s="2" t="s">
        <v>6349</v>
      </c>
      <c r="Q27" s="7" t="s">
        <v>6350</v>
      </c>
      <c r="T27" s="2" t="s">
        <v>8676</v>
      </c>
      <c r="AI27" s="10"/>
      <c r="AJ27" s="10"/>
      <c r="AK27" s="10"/>
    </row>
    <row r="28" spans="1:37" x14ac:dyDescent="0.2">
      <c r="A28" s="2" t="b">
        <f>NOT(ISNA(MATCH(B28,Resubmission_bad!$A$2:$A$31,0)))</f>
        <v>1</v>
      </c>
      <c r="B28" s="2" t="s">
        <v>8503</v>
      </c>
      <c r="C28" s="2" t="s">
        <v>8677</v>
      </c>
      <c r="D28" s="2" t="s">
        <v>8678</v>
      </c>
      <c r="F28" s="2" t="s">
        <v>8679</v>
      </c>
      <c r="G28" s="2" t="s">
        <v>1998</v>
      </c>
      <c r="H28" s="2" t="s">
        <v>1999</v>
      </c>
      <c r="K28" s="2"/>
      <c r="L28" s="2">
        <v>15</v>
      </c>
      <c r="M28" s="2" t="s">
        <v>3403</v>
      </c>
      <c r="N28" s="2" t="s">
        <v>3403</v>
      </c>
      <c r="O28" s="2" t="s">
        <v>5566</v>
      </c>
      <c r="P28" s="2" t="s">
        <v>6349</v>
      </c>
      <c r="Q28" s="7" t="s">
        <v>6350</v>
      </c>
      <c r="T28" s="2" t="s">
        <v>8680</v>
      </c>
      <c r="AI28" s="10"/>
      <c r="AJ28" s="10"/>
      <c r="AK28" s="10"/>
    </row>
    <row r="29" spans="1:37" x14ac:dyDescent="0.2">
      <c r="A29" s="2" t="b">
        <f>NOT(ISNA(MATCH(B29,Resubmission_bad!$A$2:$A$31,0)))</f>
        <v>1</v>
      </c>
      <c r="B29" s="2" t="s">
        <v>8504</v>
      </c>
      <c r="C29" s="2" t="s">
        <v>8681</v>
      </c>
      <c r="D29" s="2" t="s">
        <v>8682</v>
      </c>
      <c r="F29" s="2" t="s">
        <v>8683</v>
      </c>
      <c r="G29" s="2" t="s">
        <v>1998</v>
      </c>
      <c r="H29" s="2" t="s">
        <v>1999</v>
      </c>
      <c r="K29" s="2"/>
      <c r="L29" s="2">
        <v>15</v>
      </c>
      <c r="M29" s="2" t="s">
        <v>3403</v>
      </c>
      <c r="N29" s="2" t="s">
        <v>3403</v>
      </c>
      <c r="O29" s="2" t="s">
        <v>5566</v>
      </c>
      <c r="P29" s="2" t="s">
        <v>6349</v>
      </c>
      <c r="Q29" s="7" t="s">
        <v>6350</v>
      </c>
      <c r="T29" s="2" t="s">
        <v>8684</v>
      </c>
      <c r="AI29" s="10"/>
      <c r="AJ29" s="10"/>
      <c r="AK29" s="10"/>
    </row>
    <row r="30" spans="1:37" x14ac:dyDescent="0.2">
      <c r="A30" s="2" t="b">
        <f>NOT(ISNA(MATCH(B30,Resubmission_bad!$A$2:$A$31,0)))</f>
        <v>1</v>
      </c>
      <c r="B30" s="2" t="s">
        <v>8492</v>
      </c>
      <c r="C30" s="2" t="s">
        <v>8685</v>
      </c>
      <c r="D30" s="2" t="s">
        <v>8686</v>
      </c>
      <c r="F30" s="2" t="s">
        <v>8687</v>
      </c>
      <c r="G30" s="2" t="s">
        <v>1998</v>
      </c>
      <c r="H30" s="2" t="s">
        <v>1999</v>
      </c>
      <c r="K30" s="2"/>
      <c r="L30" s="2">
        <v>15</v>
      </c>
      <c r="M30" s="2" t="s">
        <v>3403</v>
      </c>
      <c r="N30" s="2" t="s">
        <v>3403</v>
      </c>
      <c r="O30" s="2" t="s">
        <v>5566</v>
      </c>
      <c r="P30" s="2" t="s">
        <v>6349</v>
      </c>
      <c r="Q30" s="7" t="s">
        <v>6350</v>
      </c>
      <c r="T30" s="2" t="s">
        <v>8688</v>
      </c>
      <c r="AI30" s="10"/>
      <c r="AJ30" s="10"/>
      <c r="AK30" s="10"/>
    </row>
    <row r="31" spans="1:37" x14ac:dyDescent="0.2">
      <c r="A31" s="2" t="b">
        <f>NOT(ISNA(MATCH(B31,Resubmission_bad!$A$2:$A$31,0)))</f>
        <v>1</v>
      </c>
      <c r="B31" s="2" t="s">
        <v>8487</v>
      </c>
      <c r="C31" s="2" t="s">
        <v>8689</v>
      </c>
      <c r="D31" s="2" t="s">
        <v>8690</v>
      </c>
      <c r="F31" s="2" t="s">
        <v>8691</v>
      </c>
      <c r="G31" s="2" t="s">
        <v>1998</v>
      </c>
      <c r="H31" s="2" t="s">
        <v>1999</v>
      </c>
      <c r="K31" s="2"/>
      <c r="L31" s="2">
        <v>15</v>
      </c>
      <c r="M31" s="2" t="s">
        <v>3403</v>
      </c>
      <c r="N31" s="2" t="s">
        <v>3403</v>
      </c>
      <c r="O31" s="2" t="s">
        <v>6640</v>
      </c>
      <c r="P31" s="2" t="s">
        <v>7537</v>
      </c>
      <c r="Q31" s="7" t="s">
        <v>7538</v>
      </c>
      <c r="T31" s="2" t="s">
        <v>8692</v>
      </c>
      <c r="AI31" s="10"/>
      <c r="AJ31" s="10"/>
      <c r="AK31" s="10"/>
    </row>
    <row r="32" spans="1:37" x14ac:dyDescent="0.2">
      <c r="A32" s="2" t="b">
        <f>NOT(ISNA(MATCH(B32,Resubmission_bad!$A$2:$A$31,0)))</f>
        <v>1</v>
      </c>
      <c r="B32" s="2" t="s">
        <v>8502</v>
      </c>
      <c r="C32" s="2" t="s">
        <v>8693</v>
      </c>
      <c r="D32" s="2" t="s">
        <v>8694</v>
      </c>
      <c r="F32" s="2" t="s">
        <v>8695</v>
      </c>
      <c r="G32" s="2" t="s">
        <v>1998</v>
      </c>
      <c r="H32" s="2" t="s">
        <v>1999</v>
      </c>
      <c r="K32" s="2"/>
      <c r="L32" s="2">
        <v>15</v>
      </c>
      <c r="M32" s="2" t="s">
        <v>3403</v>
      </c>
      <c r="N32" s="2" t="s">
        <v>3403</v>
      </c>
      <c r="O32" s="2" t="s">
        <v>6640</v>
      </c>
      <c r="P32" s="2" t="s">
        <v>7649</v>
      </c>
      <c r="Q32" s="7" t="s">
        <v>7650</v>
      </c>
      <c r="T32" s="2" t="s">
        <v>8696</v>
      </c>
      <c r="AI32" s="10"/>
      <c r="AJ32" s="10"/>
      <c r="AK32" s="10"/>
    </row>
    <row r="33" spans="1:37" x14ac:dyDescent="0.2">
      <c r="A33" s="2" t="b">
        <f>NOT(ISNA(MATCH(B33,Resubmission_bad!$A$2:$A$31,0)))</f>
        <v>1</v>
      </c>
      <c r="B33" s="2" t="s">
        <v>8510</v>
      </c>
      <c r="C33" s="2" t="s">
        <v>8697</v>
      </c>
      <c r="D33" s="2" t="s">
        <v>8698</v>
      </c>
      <c r="F33" s="2" t="s">
        <v>8699</v>
      </c>
      <c r="G33" s="2" t="s">
        <v>1998</v>
      </c>
      <c r="H33" s="2" t="s">
        <v>1999</v>
      </c>
      <c r="K33" s="2"/>
      <c r="L33" s="2">
        <v>15</v>
      </c>
      <c r="M33" s="2" t="s">
        <v>3403</v>
      </c>
      <c r="N33" s="2" t="s">
        <v>3403</v>
      </c>
      <c r="O33" s="2" t="s">
        <v>8115</v>
      </c>
      <c r="P33" s="2" t="s">
        <v>8236</v>
      </c>
      <c r="Q33" s="7" t="s">
        <v>8237</v>
      </c>
      <c r="T33" s="2" t="s">
        <v>8700</v>
      </c>
      <c r="AI33" s="10"/>
      <c r="AJ33" s="10"/>
      <c r="AK33" s="10"/>
    </row>
    <row r="34" spans="1:37" x14ac:dyDescent="0.2">
      <c r="A34" s="2" t="b">
        <f>NOT(ISNA(MATCH(B34,Resubmission_bad!$A$2:$A$31,0)))</f>
        <v>0</v>
      </c>
      <c r="B34" s="2" t="s">
        <v>262</v>
      </c>
      <c r="C34" s="2" t="s">
        <v>8701</v>
      </c>
      <c r="D34" s="2" t="s">
        <v>8702</v>
      </c>
      <c r="E34" s="2" t="s">
        <v>2202</v>
      </c>
      <c r="F34" s="2" t="s">
        <v>2203</v>
      </c>
      <c r="G34" s="2" t="s">
        <v>1998</v>
      </c>
      <c r="H34" s="2" t="s">
        <v>1999</v>
      </c>
      <c r="K34" s="2"/>
      <c r="L34" s="2">
        <v>12</v>
      </c>
      <c r="M34" s="2" t="s">
        <v>2051</v>
      </c>
      <c r="N34" s="2" t="s">
        <v>2051</v>
      </c>
      <c r="O34" s="2" t="s">
        <v>2181</v>
      </c>
      <c r="P34" s="2" t="s">
        <v>2191</v>
      </c>
      <c r="Q34" s="7" t="s">
        <v>2196</v>
      </c>
      <c r="U34" s="2" t="s">
        <v>2201</v>
      </c>
      <c r="AI34" s="10"/>
      <c r="AJ34" s="10"/>
      <c r="AK34" s="10"/>
    </row>
    <row r="35" spans="1:37" x14ac:dyDescent="0.2">
      <c r="A35" s="2" t="b">
        <f>NOT(ISNA(MATCH(B35,Resubmission_bad!$A$2:$A$31,0)))</f>
        <v>0</v>
      </c>
      <c r="B35" s="2" t="s">
        <v>24</v>
      </c>
      <c r="C35" s="2" t="s">
        <v>8703</v>
      </c>
      <c r="D35" s="2" t="s">
        <v>8704</v>
      </c>
      <c r="F35" s="2" t="s">
        <v>2305</v>
      </c>
      <c r="G35" s="2" t="s">
        <v>1998</v>
      </c>
      <c r="H35" s="2" t="s">
        <v>1999</v>
      </c>
      <c r="K35" s="2"/>
      <c r="L35" s="2">
        <v>13</v>
      </c>
      <c r="M35" s="2" t="s">
        <v>2283</v>
      </c>
      <c r="N35" s="2" t="s">
        <v>2283</v>
      </c>
      <c r="O35" s="2" t="s">
        <v>2284</v>
      </c>
      <c r="P35" s="2" t="s">
        <v>2285</v>
      </c>
      <c r="Q35" s="7" t="s">
        <v>2286</v>
      </c>
      <c r="T35" s="2" t="s">
        <v>2293</v>
      </c>
      <c r="AI35" s="10"/>
      <c r="AJ35" s="10"/>
      <c r="AK35" s="10"/>
    </row>
    <row r="36" spans="1:37" x14ac:dyDescent="0.2">
      <c r="A36" s="2" t="b">
        <f>NOT(ISNA(MATCH(B36,Resubmission_bad!$A$2:$A$31,0)))</f>
        <v>0</v>
      </c>
      <c r="B36" s="2" t="s">
        <v>26</v>
      </c>
      <c r="C36" s="2" t="s">
        <v>8705</v>
      </c>
      <c r="D36" s="2" t="s">
        <v>8706</v>
      </c>
      <c r="F36" s="2" t="s">
        <v>2310</v>
      </c>
      <c r="G36" s="2" t="s">
        <v>1998</v>
      </c>
      <c r="H36" s="2" t="s">
        <v>1999</v>
      </c>
      <c r="K36" s="2"/>
      <c r="L36" s="2">
        <v>13</v>
      </c>
      <c r="M36" s="2" t="s">
        <v>2283</v>
      </c>
      <c r="N36" s="2" t="s">
        <v>2283</v>
      </c>
      <c r="O36" s="2" t="s">
        <v>2284</v>
      </c>
      <c r="P36" s="2" t="s">
        <v>2285</v>
      </c>
      <c r="Q36" s="7" t="s">
        <v>2286</v>
      </c>
      <c r="T36" s="2" t="s">
        <v>2296</v>
      </c>
      <c r="AI36" s="10"/>
      <c r="AJ36" s="10"/>
      <c r="AK36" s="10"/>
    </row>
    <row r="37" spans="1:37" x14ac:dyDescent="0.2">
      <c r="A37" s="2" t="b">
        <f>NOT(ISNA(MATCH(B37,Resubmission_bad!$A$2:$A$31,0)))</f>
        <v>0</v>
      </c>
      <c r="B37" s="2" t="s">
        <v>28</v>
      </c>
      <c r="C37" s="2" t="s">
        <v>8707</v>
      </c>
      <c r="D37" s="2" t="s">
        <v>8708</v>
      </c>
      <c r="F37" s="2" t="s">
        <v>2315</v>
      </c>
      <c r="G37" s="2" t="s">
        <v>1998</v>
      </c>
      <c r="H37" s="2" t="s">
        <v>1999</v>
      </c>
      <c r="K37" s="2"/>
      <c r="L37" s="2">
        <v>13</v>
      </c>
      <c r="M37" s="2" t="s">
        <v>2283</v>
      </c>
      <c r="N37" s="2" t="s">
        <v>2283</v>
      </c>
      <c r="O37" s="2" t="s">
        <v>2284</v>
      </c>
      <c r="P37" s="2" t="s">
        <v>2285</v>
      </c>
      <c r="Q37" s="7" t="s">
        <v>2286</v>
      </c>
      <c r="T37" s="2" t="s">
        <v>2299</v>
      </c>
      <c r="AI37" s="10"/>
      <c r="AJ37" s="10"/>
      <c r="AK37" s="10"/>
    </row>
    <row r="38" spans="1:37" x14ac:dyDescent="0.2">
      <c r="A38" s="2" t="b">
        <f>NOT(ISNA(MATCH(B38,Resubmission_bad!$A$2:$A$31,0)))</f>
        <v>0</v>
      </c>
      <c r="B38" s="2" t="s">
        <v>462</v>
      </c>
      <c r="C38" s="2" t="s">
        <v>8709</v>
      </c>
      <c r="D38" s="2" t="s">
        <v>8710</v>
      </c>
      <c r="F38" s="2" t="s">
        <v>2339</v>
      </c>
      <c r="G38" s="2" t="s">
        <v>1473</v>
      </c>
      <c r="K38" s="2"/>
      <c r="L38" s="2">
        <v>13</v>
      </c>
      <c r="M38" s="2" t="s">
        <v>2283</v>
      </c>
      <c r="N38" s="2" t="s">
        <v>2283</v>
      </c>
      <c r="O38" s="2" t="s">
        <v>2327</v>
      </c>
      <c r="P38" s="2" t="s">
        <v>2333</v>
      </c>
      <c r="Q38" s="7" t="s">
        <v>2334</v>
      </c>
      <c r="AF38" s="7" t="s">
        <v>7134</v>
      </c>
      <c r="AG38" s="2" t="s">
        <v>1460</v>
      </c>
      <c r="AH38" s="2" t="s">
        <v>2240</v>
      </c>
      <c r="AI38" s="10"/>
      <c r="AJ38" s="10"/>
      <c r="AK38" s="10"/>
    </row>
    <row r="39" spans="1:37" x14ac:dyDescent="0.2">
      <c r="A39" s="2" t="b">
        <f>NOT(ISNA(MATCH(B39,Resubmission_bad!$A$2:$A$31,0)))</f>
        <v>0</v>
      </c>
      <c r="B39" s="2" t="s">
        <v>534</v>
      </c>
      <c r="C39" s="2" t="s">
        <v>8711</v>
      </c>
      <c r="D39" s="2" t="s">
        <v>8712</v>
      </c>
      <c r="F39" s="2" t="s">
        <v>2367</v>
      </c>
      <c r="G39" s="2" t="s">
        <v>1473</v>
      </c>
      <c r="K39" s="2"/>
      <c r="L39" s="2">
        <v>13</v>
      </c>
      <c r="M39" s="2" t="s">
        <v>2283</v>
      </c>
      <c r="N39" s="2" t="s">
        <v>2283</v>
      </c>
      <c r="O39" s="2" t="s">
        <v>2341</v>
      </c>
      <c r="P39" s="2" t="s">
        <v>2351</v>
      </c>
      <c r="Q39" s="7" t="s">
        <v>2352</v>
      </c>
      <c r="AF39" s="7" t="s">
        <v>7134</v>
      </c>
      <c r="AG39" s="2" t="s">
        <v>1460</v>
      </c>
      <c r="AH39" s="2" t="s">
        <v>2240</v>
      </c>
      <c r="AI39" s="10"/>
      <c r="AJ39" s="10"/>
      <c r="AK39" s="10"/>
    </row>
    <row r="40" spans="1:37" x14ac:dyDescent="0.2">
      <c r="A40" s="2" t="b">
        <f>NOT(ISNA(MATCH(B40,Resubmission_bad!$A$2:$A$31,0)))</f>
        <v>0</v>
      </c>
      <c r="B40" s="2" t="s">
        <v>535</v>
      </c>
      <c r="C40" s="2" t="s">
        <v>8713</v>
      </c>
      <c r="D40" s="2" t="s">
        <v>8714</v>
      </c>
      <c r="F40" s="2" t="s">
        <v>2357</v>
      </c>
      <c r="G40" s="2" t="s">
        <v>1473</v>
      </c>
      <c r="K40" s="2"/>
      <c r="L40" s="2">
        <v>13</v>
      </c>
      <c r="M40" s="2" t="s">
        <v>2283</v>
      </c>
      <c r="N40" s="2" t="s">
        <v>2283</v>
      </c>
      <c r="O40" s="2" t="s">
        <v>2341</v>
      </c>
      <c r="P40" s="2" t="s">
        <v>2351</v>
      </c>
      <c r="Q40" s="7" t="s">
        <v>2352</v>
      </c>
      <c r="AF40" s="7" t="s">
        <v>4660</v>
      </c>
      <c r="AG40" s="2" t="s">
        <v>8715</v>
      </c>
      <c r="AH40" s="2" t="s">
        <v>2240</v>
      </c>
      <c r="AI40" s="10"/>
      <c r="AJ40" s="10"/>
      <c r="AK40" s="10"/>
    </row>
    <row r="41" spans="1:37" x14ac:dyDescent="0.2">
      <c r="A41" s="2" t="b">
        <f>NOT(ISNA(MATCH(B41,Resubmission_bad!$A$2:$A$31,0)))</f>
        <v>0</v>
      </c>
      <c r="B41" s="2" t="s">
        <v>537</v>
      </c>
      <c r="C41" s="2" t="s">
        <v>8716</v>
      </c>
      <c r="D41" s="2" t="s">
        <v>8717</v>
      </c>
      <c r="F41" s="2" t="s">
        <v>2371</v>
      </c>
      <c r="G41" s="2" t="s">
        <v>1473</v>
      </c>
      <c r="K41" s="2"/>
      <c r="L41" s="2">
        <v>13</v>
      </c>
      <c r="M41" s="2" t="s">
        <v>2283</v>
      </c>
      <c r="N41" s="2" t="s">
        <v>2283</v>
      </c>
      <c r="O41" s="2" t="s">
        <v>2341</v>
      </c>
      <c r="P41" s="2" t="s">
        <v>2351</v>
      </c>
      <c r="Q41" s="7" t="s">
        <v>2352</v>
      </c>
      <c r="AF41" s="7" t="s">
        <v>7134</v>
      </c>
      <c r="AG41" s="2" t="s">
        <v>1460</v>
      </c>
      <c r="AH41" s="2" t="s">
        <v>2240</v>
      </c>
      <c r="AI41" s="10"/>
      <c r="AJ41" s="10"/>
      <c r="AK41" s="10"/>
    </row>
    <row r="42" spans="1:37" x14ac:dyDescent="0.2">
      <c r="A42" s="2" t="b">
        <f>NOT(ISNA(MATCH(B42,Resubmission_bad!$A$2:$A$31,0)))</f>
        <v>0</v>
      </c>
      <c r="B42" s="2" t="s">
        <v>538</v>
      </c>
      <c r="C42" s="2" t="s">
        <v>8718</v>
      </c>
      <c r="D42" s="2" t="s">
        <v>8719</v>
      </c>
      <c r="F42" s="2" t="s">
        <v>2379</v>
      </c>
      <c r="G42" s="2" t="s">
        <v>1473</v>
      </c>
      <c r="K42" s="2"/>
      <c r="L42" s="2">
        <v>13</v>
      </c>
      <c r="M42" s="2" t="s">
        <v>2283</v>
      </c>
      <c r="N42" s="2" t="s">
        <v>2283</v>
      </c>
      <c r="O42" s="2" t="s">
        <v>2341</v>
      </c>
      <c r="P42" s="2" t="s">
        <v>2373</v>
      </c>
      <c r="Q42" s="7" t="s">
        <v>2374</v>
      </c>
      <c r="AF42" s="7" t="s">
        <v>7134</v>
      </c>
      <c r="AG42" s="2" t="s">
        <v>1460</v>
      </c>
      <c r="AH42" s="2" t="s">
        <v>2240</v>
      </c>
      <c r="AI42" s="10"/>
      <c r="AJ42" s="10"/>
      <c r="AK42" s="10"/>
    </row>
    <row r="43" spans="1:37" x14ac:dyDescent="0.2">
      <c r="A43" s="2" t="b">
        <f>NOT(ISNA(MATCH(B43,Resubmission_bad!$A$2:$A$31,0)))</f>
        <v>0</v>
      </c>
      <c r="B43" s="2" t="s">
        <v>44</v>
      </c>
      <c r="C43" s="2" t="s">
        <v>8720</v>
      </c>
      <c r="D43" s="2" t="s">
        <v>8721</v>
      </c>
      <c r="E43" s="2" t="s">
        <v>2848</v>
      </c>
      <c r="F43" s="2" t="s">
        <v>2849</v>
      </c>
      <c r="G43" s="2" t="s">
        <v>1998</v>
      </c>
      <c r="H43" s="2" t="s">
        <v>1999</v>
      </c>
      <c r="K43" s="2"/>
      <c r="L43" s="2">
        <v>14</v>
      </c>
      <c r="M43" s="2" t="s">
        <v>2383</v>
      </c>
      <c r="N43" s="2" t="s">
        <v>2383</v>
      </c>
      <c r="O43" s="2" t="s">
        <v>2426</v>
      </c>
      <c r="P43" s="2" t="s">
        <v>2825</v>
      </c>
      <c r="Q43" s="7" t="s">
        <v>2826</v>
      </c>
      <c r="T43" s="2" t="s">
        <v>2847</v>
      </c>
      <c r="AI43" s="10"/>
      <c r="AJ43" s="10"/>
      <c r="AK43" s="10"/>
    </row>
    <row r="44" spans="1:37" x14ac:dyDescent="0.2">
      <c r="A44" s="2" t="b">
        <f>NOT(ISNA(MATCH(B44,Resubmission_bad!$A$2:$A$31,0)))</f>
        <v>0</v>
      </c>
      <c r="B44" s="2" t="s">
        <v>45</v>
      </c>
      <c r="C44" s="2" t="s">
        <v>8722</v>
      </c>
      <c r="D44" s="2" t="s">
        <v>8723</v>
      </c>
      <c r="E44" s="2" t="s">
        <v>2844</v>
      </c>
      <c r="F44" s="2" t="s">
        <v>2851</v>
      </c>
      <c r="G44" s="2" t="s">
        <v>1998</v>
      </c>
      <c r="H44" s="2" t="s">
        <v>1999</v>
      </c>
      <c r="K44" s="2"/>
      <c r="L44" s="2">
        <v>14</v>
      </c>
      <c r="M44" s="2" t="s">
        <v>2383</v>
      </c>
      <c r="N44" s="2" t="s">
        <v>2383</v>
      </c>
      <c r="O44" s="2" t="s">
        <v>2426</v>
      </c>
      <c r="P44" s="2" t="s">
        <v>2825</v>
      </c>
      <c r="Q44" s="7" t="s">
        <v>2826</v>
      </c>
      <c r="T44" s="2" t="s">
        <v>2843</v>
      </c>
      <c r="AI44" s="10"/>
      <c r="AJ44" s="10"/>
      <c r="AK44" s="10"/>
    </row>
    <row r="45" spans="1:37" x14ac:dyDescent="0.2">
      <c r="A45" s="2" t="b">
        <f>NOT(ISNA(MATCH(B45,Resubmission_bad!$A$2:$A$31,0)))</f>
        <v>0</v>
      </c>
      <c r="B45" s="2" t="s">
        <v>450</v>
      </c>
      <c r="C45" s="2" t="s">
        <v>8724</v>
      </c>
      <c r="D45" s="2" t="s">
        <v>8725</v>
      </c>
      <c r="F45" s="2" t="s">
        <v>2945</v>
      </c>
      <c r="G45" s="2" t="s">
        <v>1473</v>
      </c>
      <c r="K45" s="2"/>
      <c r="L45" s="2">
        <v>14</v>
      </c>
      <c r="M45" s="2" t="s">
        <v>2383</v>
      </c>
      <c r="N45" s="2" t="s">
        <v>2383</v>
      </c>
      <c r="O45" s="2" t="s">
        <v>2920</v>
      </c>
      <c r="P45" s="2" t="s">
        <v>2921</v>
      </c>
      <c r="Q45" s="7" t="s">
        <v>2922</v>
      </c>
      <c r="AF45" s="7" t="s">
        <v>4660</v>
      </c>
      <c r="AG45" s="2" t="s">
        <v>8715</v>
      </c>
      <c r="AH45" s="2" t="s">
        <v>2240</v>
      </c>
      <c r="AI45" s="10"/>
      <c r="AJ45" s="10"/>
      <c r="AK45" s="10"/>
    </row>
    <row r="46" spans="1:37" x14ac:dyDescent="0.2">
      <c r="A46" s="2" t="b">
        <f>NOT(ISNA(MATCH(B46,Resubmission_bad!$A$2:$A$31,0)))</f>
        <v>0</v>
      </c>
      <c r="B46" s="2" t="s">
        <v>452</v>
      </c>
      <c r="C46" s="2" t="s">
        <v>8726</v>
      </c>
      <c r="D46" s="2" t="s">
        <v>8727</v>
      </c>
      <c r="F46" s="2" t="s">
        <v>2950</v>
      </c>
      <c r="G46" s="2" t="s">
        <v>1473</v>
      </c>
      <c r="K46" s="2"/>
      <c r="L46" s="2">
        <v>14</v>
      </c>
      <c r="M46" s="2" t="s">
        <v>2383</v>
      </c>
      <c r="N46" s="2" t="s">
        <v>2383</v>
      </c>
      <c r="O46" s="2" t="s">
        <v>2920</v>
      </c>
      <c r="P46" s="2" t="s">
        <v>2921</v>
      </c>
      <c r="Q46" s="7" t="s">
        <v>2922</v>
      </c>
      <c r="AF46" s="7" t="s">
        <v>4660</v>
      </c>
      <c r="AG46" s="2" t="s">
        <v>8715</v>
      </c>
      <c r="AH46" s="2" t="s">
        <v>2240</v>
      </c>
      <c r="AI46" s="10"/>
      <c r="AJ46" s="10"/>
      <c r="AK46" s="10"/>
    </row>
    <row r="47" spans="1:37" x14ac:dyDescent="0.2">
      <c r="A47" s="2" t="b">
        <f>NOT(ISNA(MATCH(B47,Resubmission_bad!$A$2:$A$31,0)))</f>
        <v>0</v>
      </c>
      <c r="B47" s="2" t="s">
        <v>453</v>
      </c>
      <c r="C47" s="2" t="s">
        <v>8728</v>
      </c>
      <c r="D47" s="2" t="s">
        <v>8729</v>
      </c>
      <c r="F47" s="2" t="s">
        <v>2952</v>
      </c>
      <c r="G47" s="2" t="s">
        <v>1473</v>
      </c>
      <c r="K47" s="2"/>
      <c r="L47" s="2">
        <v>14</v>
      </c>
      <c r="M47" s="2" t="s">
        <v>2383</v>
      </c>
      <c r="N47" s="2" t="s">
        <v>2383</v>
      </c>
      <c r="O47" s="2" t="s">
        <v>2920</v>
      </c>
      <c r="P47" s="2" t="s">
        <v>2921</v>
      </c>
      <c r="Q47" s="7" t="s">
        <v>2922</v>
      </c>
      <c r="AF47" s="7" t="s">
        <v>4660</v>
      </c>
      <c r="AG47" s="2" t="s">
        <v>8715</v>
      </c>
      <c r="AH47" s="2" t="s">
        <v>2240</v>
      </c>
      <c r="AI47" s="10"/>
      <c r="AJ47" s="10"/>
      <c r="AK47" s="10"/>
    </row>
    <row r="48" spans="1:37" x14ac:dyDescent="0.2">
      <c r="A48" s="2" t="b">
        <f>NOT(ISNA(MATCH(B48,Resubmission_bad!$A$2:$A$31,0)))</f>
        <v>0</v>
      </c>
      <c r="B48" s="2" t="s">
        <v>455</v>
      </c>
      <c r="C48" s="2" t="s">
        <v>8730</v>
      </c>
      <c r="D48" s="2" t="s">
        <v>8731</v>
      </c>
      <c r="F48" s="2" t="s">
        <v>2957</v>
      </c>
      <c r="G48" s="2" t="s">
        <v>1473</v>
      </c>
      <c r="K48" s="2"/>
      <c r="L48" s="2">
        <v>14</v>
      </c>
      <c r="M48" s="2" t="s">
        <v>2383</v>
      </c>
      <c r="N48" s="2" t="s">
        <v>2383</v>
      </c>
      <c r="O48" s="2" t="s">
        <v>2920</v>
      </c>
      <c r="P48" s="2" t="s">
        <v>2921</v>
      </c>
      <c r="Q48" s="7" t="s">
        <v>2922</v>
      </c>
      <c r="AF48" s="7" t="s">
        <v>4660</v>
      </c>
      <c r="AG48" s="2" t="s">
        <v>8715</v>
      </c>
      <c r="AH48" s="2" t="s">
        <v>2240</v>
      </c>
      <c r="AI48" s="10"/>
      <c r="AJ48" s="10"/>
      <c r="AK48" s="10"/>
    </row>
    <row r="49" spans="1:37" x14ac:dyDescent="0.2">
      <c r="A49" s="2" t="b">
        <f>NOT(ISNA(MATCH(B49,Resubmission_bad!$A$2:$A$31,0)))</f>
        <v>0</v>
      </c>
      <c r="B49" s="2" t="s">
        <v>458</v>
      </c>
      <c r="C49" s="2" t="s">
        <v>8732</v>
      </c>
      <c r="D49" s="2" t="s">
        <v>8733</v>
      </c>
      <c r="F49" s="2" t="s">
        <v>2970</v>
      </c>
      <c r="G49" s="2" t="s">
        <v>1473</v>
      </c>
      <c r="K49" s="2"/>
      <c r="L49" s="2">
        <v>14</v>
      </c>
      <c r="M49" s="2" t="s">
        <v>2383</v>
      </c>
      <c r="N49" s="2" t="s">
        <v>2383</v>
      </c>
      <c r="O49" s="2" t="s">
        <v>2961</v>
      </c>
      <c r="P49" s="2" t="s">
        <v>2962</v>
      </c>
      <c r="Q49" s="7" t="s">
        <v>2963</v>
      </c>
      <c r="AF49" s="7" t="s">
        <v>4660</v>
      </c>
      <c r="AG49" s="2" t="s">
        <v>8715</v>
      </c>
      <c r="AH49" s="2" t="s">
        <v>2240</v>
      </c>
      <c r="AI49" s="10"/>
      <c r="AJ49" s="10"/>
      <c r="AK49" s="10"/>
    </row>
    <row r="50" spans="1:37" x14ac:dyDescent="0.2">
      <c r="A50" s="2" t="b">
        <f>NOT(ISNA(MATCH(B50,Resubmission_bad!$A$2:$A$31,0)))</f>
        <v>0</v>
      </c>
      <c r="B50" s="2" t="s">
        <v>545</v>
      </c>
      <c r="C50" s="2" t="s">
        <v>8734</v>
      </c>
      <c r="D50" s="2" t="s">
        <v>8735</v>
      </c>
      <c r="F50" s="2" t="s">
        <v>3078</v>
      </c>
      <c r="G50" s="2" t="s">
        <v>1473</v>
      </c>
      <c r="K50" s="2"/>
      <c r="L50" s="2">
        <v>14</v>
      </c>
      <c r="M50" s="2" t="s">
        <v>2383</v>
      </c>
      <c r="N50" s="2" t="s">
        <v>2383</v>
      </c>
      <c r="O50" s="2" t="s">
        <v>3067</v>
      </c>
      <c r="P50" s="2" t="s">
        <v>3068</v>
      </c>
      <c r="Q50" s="7" t="s">
        <v>3069</v>
      </c>
      <c r="AF50" s="7" t="s">
        <v>4660</v>
      </c>
      <c r="AG50" s="2" t="s">
        <v>8715</v>
      </c>
      <c r="AH50" s="2" t="s">
        <v>2240</v>
      </c>
      <c r="AI50" s="10"/>
      <c r="AJ50" s="10"/>
      <c r="AK50" s="10"/>
    </row>
    <row r="51" spans="1:37" x14ac:dyDescent="0.2">
      <c r="A51" s="2" t="b">
        <f>NOT(ISNA(MATCH(B51,Resubmission_bad!$A$2:$A$31,0)))</f>
        <v>0</v>
      </c>
      <c r="B51" s="2" t="s">
        <v>546</v>
      </c>
      <c r="C51" s="2" t="s">
        <v>8736</v>
      </c>
      <c r="D51" s="2" t="s">
        <v>8737</v>
      </c>
      <c r="F51" s="2" t="s">
        <v>3098</v>
      </c>
      <c r="G51" s="2" t="s">
        <v>1473</v>
      </c>
      <c r="K51" s="2"/>
      <c r="L51" s="2">
        <v>14</v>
      </c>
      <c r="M51" s="2" t="s">
        <v>2383</v>
      </c>
      <c r="N51" s="2" t="s">
        <v>2383</v>
      </c>
      <c r="O51" s="2" t="s">
        <v>3067</v>
      </c>
      <c r="P51" s="2" t="s">
        <v>3068</v>
      </c>
      <c r="Q51" s="7" t="s">
        <v>3069</v>
      </c>
      <c r="AF51" s="7" t="s">
        <v>7134</v>
      </c>
      <c r="AG51" s="2" t="s">
        <v>1460</v>
      </c>
      <c r="AH51" s="2" t="s">
        <v>2240</v>
      </c>
      <c r="AI51" s="10"/>
      <c r="AJ51" s="10"/>
      <c r="AK51" s="10"/>
    </row>
    <row r="52" spans="1:37" x14ac:dyDescent="0.2">
      <c r="A52" s="2" t="b">
        <f>NOT(ISNA(MATCH(B52,Resubmission_bad!$A$2:$A$31,0)))</f>
        <v>0</v>
      </c>
      <c r="B52" s="2" t="s">
        <v>548</v>
      </c>
      <c r="C52" s="2" t="s">
        <v>8738</v>
      </c>
      <c r="D52" s="2" t="s">
        <v>8739</v>
      </c>
      <c r="F52" s="2" t="s">
        <v>3100</v>
      </c>
      <c r="G52" s="2" t="s">
        <v>1473</v>
      </c>
      <c r="K52" s="2"/>
      <c r="L52" s="2">
        <v>14</v>
      </c>
      <c r="M52" s="2" t="s">
        <v>2383</v>
      </c>
      <c r="N52" s="2" t="s">
        <v>2383</v>
      </c>
      <c r="O52" s="2" t="s">
        <v>3067</v>
      </c>
      <c r="P52" s="2" t="s">
        <v>3068</v>
      </c>
      <c r="Q52" s="7" t="s">
        <v>3069</v>
      </c>
      <c r="AF52" s="7" t="s">
        <v>7134</v>
      </c>
      <c r="AG52" s="2" t="s">
        <v>1460</v>
      </c>
      <c r="AH52" s="2" t="s">
        <v>2240</v>
      </c>
      <c r="AI52" s="10"/>
      <c r="AJ52" s="10"/>
      <c r="AK52" s="10"/>
    </row>
    <row r="53" spans="1:37" x14ac:dyDescent="0.2">
      <c r="A53" s="2" t="b">
        <f>NOT(ISNA(MATCH(B53,Resubmission_bad!$A$2:$A$31,0)))</f>
        <v>0</v>
      </c>
      <c r="B53" s="2" t="s">
        <v>549</v>
      </c>
      <c r="C53" s="2" t="s">
        <v>8740</v>
      </c>
      <c r="D53" s="2" t="s">
        <v>8741</v>
      </c>
      <c r="F53" s="2" t="s">
        <v>3102</v>
      </c>
      <c r="G53" s="2" t="s">
        <v>1473</v>
      </c>
      <c r="K53" s="2"/>
      <c r="L53" s="2">
        <v>14</v>
      </c>
      <c r="M53" s="2" t="s">
        <v>2383</v>
      </c>
      <c r="N53" s="2" t="s">
        <v>2383</v>
      </c>
      <c r="O53" s="2" t="s">
        <v>3067</v>
      </c>
      <c r="P53" s="2" t="s">
        <v>3068</v>
      </c>
      <c r="Q53" s="7" t="s">
        <v>3069</v>
      </c>
      <c r="AF53" s="7" t="s">
        <v>7134</v>
      </c>
      <c r="AG53" s="2" t="s">
        <v>1460</v>
      </c>
      <c r="AH53" s="2" t="s">
        <v>2240</v>
      </c>
      <c r="AI53" s="10"/>
      <c r="AJ53" s="10"/>
      <c r="AK53" s="10"/>
    </row>
    <row r="54" spans="1:37" x14ac:dyDescent="0.2">
      <c r="A54" s="2" t="b">
        <f>NOT(ISNA(MATCH(B54,Resubmission_bad!$A$2:$A$31,0)))</f>
        <v>0</v>
      </c>
      <c r="B54" s="2" t="s">
        <v>320</v>
      </c>
      <c r="C54" s="2" t="s">
        <v>8742</v>
      </c>
      <c r="D54" s="2" t="s">
        <v>8743</v>
      </c>
      <c r="E54" s="2" t="s">
        <v>3265</v>
      </c>
      <c r="F54" s="2" t="s">
        <v>3272</v>
      </c>
      <c r="G54" s="2" t="s">
        <v>1998</v>
      </c>
      <c r="H54" s="2" t="s">
        <v>1999</v>
      </c>
      <c r="K54" s="2"/>
      <c r="L54" s="2">
        <v>14</v>
      </c>
      <c r="M54" s="2" t="s">
        <v>2383</v>
      </c>
      <c r="N54" s="2" t="s">
        <v>2383</v>
      </c>
      <c r="O54" s="2" t="s">
        <v>3222</v>
      </c>
      <c r="P54" s="2" t="s">
        <v>3223</v>
      </c>
      <c r="Q54" s="7" t="s">
        <v>3224</v>
      </c>
      <c r="U54" s="2" t="s">
        <v>3264</v>
      </c>
      <c r="AI54" s="10"/>
      <c r="AJ54" s="10"/>
      <c r="AK54" s="10"/>
    </row>
    <row r="55" spans="1:37" x14ac:dyDescent="0.2">
      <c r="A55" s="2" t="b">
        <f>NOT(ISNA(MATCH(B55,Resubmission_bad!$A$2:$A$31,0)))</f>
        <v>0</v>
      </c>
      <c r="B55" s="2" t="s">
        <v>321</v>
      </c>
      <c r="C55" s="2" t="s">
        <v>8744</v>
      </c>
      <c r="D55" s="2" t="s">
        <v>8745</v>
      </c>
      <c r="F55" s="2" t="s">
        <v>3281</v>
      </c>
      <c r="G55" s="2" t="s">
        <v>1998</v>
      </c>
      <c r="H55" s="2" t="s">
        <v>1999</v>
      </c>
      <c r="K55" s="2"/>
      <c r="L55" s="2">
        <v>14</v>
      </c>
      <c r="M55" s="2" t="s">
        <v>2383</v>
      </c>
      <c r="N55" s="2" t="s">
        <v>2383</v>
      </c>
      <c r="O55" s="2" t="s">
        <v>3222</v>
      </c>
      <c r="P55" s="2" t="s">
        <v>3223</v>
      </c>
      <c r="Q55" s="7" t="s">
        <v>3224</v>
      </c>
      <c r="U55" s="2" t="s">
        <v>3280</v>
      </c>
      <c r="AI55" s="10"/>
      <c r="AJ55" s="10"/>
      <c r="AK55" s="10"/>
    </row>
    <row r="56" spans="1:37" x14ac:dyDescent="0.2">
      <c r="A56" s="2" t="b">
        <f>NOT(ISNA(MATCH(B56,Resubmission_bad!$A$2:$A$31,0)))</f>
        <v>0</v>
      </c>
      <c r="B56" s="2" t="s">
        <v>2</v>
      </c>
      <c r="C56" s="2" t="s">
        <v>8746</v>
      </c>
      <c r="D56" s="2" t="s">
        <v>8747</v>
      </c>
      <c r="F56" s="2" t="s">
        <v>3530</v>
      </c>
      <c r="G56" s="2" t="s">
        <v>1998</v>
      </c>
      <c r="H56" s="2" t="s">
        <v>1999</v>
      </c>
      <c r="K56" s="2"/>
      <c r="L56" s="2">
        <v>15</v>
      </c>
      <c r="M56" s="2" t="s">
        <v>3403</v>
      </c>
      <c r="N56" s="2" t="s">
        <v>3403</v>
      </c>
      <c r="O56" s="2" t="s">
        <v>3526</v>
      </c>
      <c r="P56" s="2" t="s">
        <v>3527</v>
      </c>
      <c r="Q56" s="7" t="s">
        <v>3528</v>
      </c>
      <c r="T56" s="2" t="s">
        <v>3529</v>
      </c>
      <c r="AI56" s="10"/>
      <c r="AJ56" s="10"/>
      <c r="AK56" s="10"/>
    </row>
    <row r="57" spans="1:37" x14ac:dyDescent="0.2">
      <c r="A57" s="2" t="b">
        <f>NOT(ISNA(MATCH(B57,Resubmission_bad!$A$2:$A$31,0)))</f>
        <v>0</v>
      </c>
      <c r="B57" s="2" t="s">
        <v>408</v>
      </c>
      <c r="C57" s="2" t="s">
        <v>8748</v>
      </c>
      <c r="D57" s="2" t="s">
        <v>8749</v>
      </c>
      <c r="E57" s="2" t="s">
        <v>4022</v>
      </c>
      <c r="F57" s="2" t="s">
        <v>4023</v>
      </c>
      <c r="G57" s="2" t="s">
        <v>1998</v>
      </c>
      <c r="K57" s="2"/>
      <c r="L57" s="2">
        <v>15</v>
      </c>
      <c r="M57" s="2" t="s">
        <v>3403</v>
      </c>
      <c r="N57" s="2" t="s">
        <v>3403</v>
      </c>
      <c r="O57" s="2" t="s">
        <v>3766</v>
      </c>
      <c r="P57" s="2" t="s">
        <v>3960</v>
      </c>
      <c r="Q57" s="7" t="s">
        <v>3961</v>
      </c>
      <c r="AI57" s="10"/>
      <c r="AJ57" s="10"/>
      <c r="AK57" s="10"/>
    </row>
    <row r="58" spans="1:37" x14ac:dyDescent="0.2">
      <c r="A58" s="2" t="b">
        <f>NOT(ISNA(MATCH(B58,Resubmission_bad!$A$2:$A$31,0)))</f>
        <v>0</v>
      </c>
      <c r="B58" s="2" t="s">
        <v>75</v>
      </c>
      <c r="C58" s="2" t="s">
        <v>8750</v>
      </c>
      <c r="D58" s="2" t="s">
        <v>8751</v>
      </c>
      <c r="F58" s="2" t="s">
        <v>4936</v>
      </c>
      <c r="G58" s="2" t="s">
        <v>1998</v>
      </c>
      <c r="H58" s="2" t="s">
        <v>1999</v>
      </c>
      <c r="K58" s="2"/>
      <c r="L58" s="2">
        <v>15</v>
      </c>
      <c r="M58" s="2" t="s">
        <v>3403</v>
      </c>
      <c r="N58" s="2" t="s">
        <v>3403</v>
      </c>
      <c r="O58" s="2" t="s">
        <v>4583</v>
      </c>
      <c r="P58" s="2" t="s">
        <v>4894</v>
      </c>
      <c r="Q58" s="7" t="s">
        <v>4895</v>
      </c>
      <c r="T58" s="2" t="s">
        <v>4935</v>
      </c>
      <c r="AI58" s="10"/>
      <c r="AJ58" s="10"/>
      <c r="AK58" s="10"/>
    </row>
    <row r="59" spans="1:37" x14ac:dyDescent="0.2">
      <c r="A59" s="2" t="b">
        <f>NOT(ISNA(MATCH(B59,Resubmission_bad!$A$2:$A$31,0)))</f>
        <v>0</v>
      </c>
      <c r="B59" s="2" t="s">
        <v>91</v>
      </c>
      <c r="C59" s="2" t="s">
        <v>8752</v>
      </c>
      <c r="D59" s="2" t="s">
        <v>8753</v>
      </c>
      <c r="F59" s="2" t="s">
        <v>4924</v>
      </c>
      <c r="G59" s="2" t="s">
        <v>1998</v>
      </c>
      <c r="H59" s="2" t="s">
        <v>1999</v>
      </c>
      <c r="K59" s="2"/>
      <c r="L59" s="2">
        <v>15</v>
      </c>
      <c r="M59" s="2" t="s">
        <v>3403</v>
      </c>
      <c r="N59" s="2" t="s">
        <v>3403</v>
      </c>
      <c r="O59" s="2" t="s">
        <v>4583</v>
      </c>
      <c r="P59" s="2" t="s">
        <v>4894</v>
      </c>
      <c r="Q59" s="7" t="s">
        <v>4895</v>
      </c>
      <c r="T59" s="2" t="s">
        <v>4923</v>
      </c>
      <c r="AI59" s="10"/>
      <c r="AJ59" s="10"/>
      <c r="AK59" s="10"/>
    </row>
    <row r="60" spans="1:37" x14ac:dyDescent="0.2">
      <c r="A60" s="2" t="b">
        <f>NOT(ISNA(MATCH(B60,Resubmission_bad!$A$2:$A$31,0)))</f>
        <v>0</v>
      </c>
      <c r="B60" s="2" t="s">
        <v>92</v>
      </c>
      <c r="C60" s="2" t="s">
        <v>8754</v>
      </c>
      <c r="D60" s="2" t="s">
        <v>8755</v>
      </c>
      <c r="F60" s="2" t="s">
        <v>4968</v>
      </c>
      <c r="G60" s="2" t="s">
        <v>1998</v>
      </c>
      <c r="H60" s="2" t="s">
        <v>1999</v>
      </c>
      <c r="K60" s="2"/>
      <c r="L60" s="2">
        <v>15</v>
      </c>
      <c r="M60" s="2" t="s">
        <v>3403</v>
      </c>
      <c r="N60" s="2" t="s">
        <v>3403</v>
      </c>
      <c r="O60" s="2" t="s">
        <v>4583</v>
      </c>
      <c r="P60" s="2" t="s">
        <v>4894</v>
      </c>
      <c r="Q60" s="7" t="s">
        <v>4895</v>
      </c>
      <c r="T60" s="2" t="s">
        <v>4967</v>
      </c>
      <c r="AI60" s="10"/>
      <c r="AJ60" s="10"/>
      <c r="AK60" s="10"/>
    </row>
    <row r="61" spans="1:37" x14ac:dyDescent="0.2">
      <c r="A61" s="2" t="b">
        <f>NOT(ISNA(MATCH(B61,Resubmission_bad!$A$2:$A$31,0)))</f>
        <v>0</v>
      </c>
      <c r="B61" s="2" t="s">
        <v>468</v>
      </c>
      <c r="C61" s="2" t="s">
        <v>8756</v>
      </c>
      <c r="D61" s="2" t="s">
        <v>8757</v>
      </c>
      <c r="E61" s="2" t="s">
        <v>7298</v>
      </c>
      <c r="F61" s="2" t="s">
        <v>7299</v>
      </c>
      <c r="G61" s="2" t="s">
        <v>1473</v>
      </c>
      <c r="K61" s="2"/>
      <c r="L61" s="2">
        <v>15</v>
      </c>
      <c r="M61" s="2" t="s">
        <v>3403</v>
      </c>
      <c r="N61" s="2" t="s">
        <v>3403</v>
      </c>
      <c r="O61" s="2" t="s">
        <v>6640</v>
      </c>
      <c r="P61" s="2" t="s">
        <v>7164</v>
      </c>
      <c r="Q61" s="7" t="s">
        <v>7165</v>
      </c>
      <c r="W61" s="2" t="s">
        <v>7297</v>
      </c>
      <c r="AF61" s="7" t="s">
        <v>6833</v>
      </c>
      <c r="AG61" s="2" t="s">
        <v>7264</v>
      </c>
      <c r="AH61" s="2" t="s">
        <v>7264</v>
      </c>
      <c r="AI61" s="10"/>
      <c r="AJ61" s="10"/>
      <c r="AK61" s="10"/>
    </row>
    <row r="62" spans="1:37" x14ac:dyDescent="0.2">
      <c r="A62" s="2" t="b">
        <f>NOT(ISNA(MATCH(B62,Resubmission_bad!$A$2:$A$31,0)))</f>
        <v>0</v>
      </c>
      <c r="B62" s="2" t="s">
        <v>218</v>
      </c>
      <c r="C62" s="2" t="s">
        <v>8758</v>
      </c>
      <c r="D62" s="2" t="s">
        <v>8759</v>
      </c>
      <c r="F62" s="2" t="s">
        <v>7423</v>
      </c>
      <c r="G62" s="2" t="s">
        <v>1998</v>
      </c>
      <c r="H62" s="2" t="s">
        <v>1999</v>
      </c>
      <c r="K62" s="2"/>
      <c r="L62" s="2">
        <v>15</v>
      </c>
      <c r="M62" s="2" t="s">
        <v>3403</v>
      </c>
      <c r="N62" s="2" t="s">
        <v>3403</v>
      </c>
      <c r="O62" s="2" t="s">
        <v>6640</v>
      </c>
      <c r="P62" s="2" t="s">
        <v>7410</v>
      </c>
      <c r="Q62" s="7" t="s">
        <v>7411</v>
      </c>
      <c r="T62" s="2" t="s">
        <v>7422</v>
      </c>
      <c r="AI62" s="10"/>
      <c r="AJ62" s="10"/>
      <c r="AK62" s="10"/>
    </row>
    <row r="63" spans="1:37" x14ac:dyDescent="0.2">
      <c r="A63" s="2" t="b">
        <f>NOT(ISNA(MATCH(B63,Resubmission_bad!$A$2:$A$31,0)))</f>
        <v>0</v>
      </c>
      <c r="B63" s="2" t="s">
        <v>244</v>
      </c>
      <c r="C63" s="2" t="s">
        <v>8760</v>
      </c>
      <c r="D63" s="2" t="s">
        <v>8761</v>
      </c>
      <c r="F63" s="2" t="s">
        <v>7682</v>
      </c>
      <c r="G63" s="2" t="s">
        <v>1998</v>
      </c>
      <c r="H63" s="2" t="s">
        <v>1999</v>
      </c>
      <c r="K63" s="2"/>
      <c r="L63" s="2">
        <v>15</v>
      </c>
      <c r="M63" s="2" t="s">
        <v>3403</v>
      </c>
      <c r="N63" s="2" t="s">
        <v>3403</v>
      </c>
      <c r="O63" s="2" t="s">
        <v>6640</v>
      </c>
      <c r="P63" s="2" t="s">
        <v>7649</v>
      </c>
      <c r="Q63" s="7" t="s">
        <v>7650</v>
      </c>
      <c r="T63" s="2" t="s">
        <v>7681</v>
      </c>
      <c r="AI63" s="10"/>
      <c r="AJ63" s="10"/>
      <c r="AK63" s="10"/>
    </row>
    <row r="64" spans="1:37" x14ac:dyDescent="0.2">
      <c r="A64" s="2" t="b">
        <f>NOT(ISNA(MATCH(B64,Resubmission_bad!$A$2:$A$31,0)))</f>
        <v>0</v>
      </c>
      <c r="B64" s="2" t="s">
        <v>273</v>
      </c>
      <c r="C64" s="2" t="s">
        <v>8762</v>
      </c>
      <c r="D64" s="2" t="s">
        <v>8763</v>
      </c>
      <c r="E64" s="2" t="s">
        <v>8313</v>
      </c>
      <c r="F64" s="2" t="s">
        <v>8314</v>
      </c>
      <c r="G64" s="2" t="s">
        <v>1998</v>
      </c>
      <c r="H64" s="2" t="s">
        <v>1999</v>
      </c>
      <c r="K64" s="2"/>
      <c r="L64" s="2">
        <v>15</v>
      </c>
      <c r="M64" s="2" t="s">
        <v>3403</v>
      </c>
      <c r="N64" s="2" t="s">
        <v>3403</v>
      </c>
      <c r="O64" s="2" t="s">
        <v>8115</v>
      </c>
      <c r="P64" s="2" t="s">
        <v>8236</v>
      </c>
      <c r="Q64" s="7" t="s">
        <v>8237</v>
      </c>
      <c r="U64" s="2" t="s">
        <v>8312</v>
      </c>
      <c r="AI64" s="10"/>
      <c r="AJ64" s="10"/>
      <c r="AK64" s="10"/>
    </row>
    <row r="65" spans="1:37" x14ac:dyDescent="0.2">
      <c r="A65" s="2" t="b">
        <f>NOT(ISNA(MATCH(B65,Resubmission_bad!$A$2:$A$31,0)))</f>
        <v>0</v>
      </c>
      <c r="B65" s="2" t="s">
        <v>2190</v>
      </c>
      <c r="C65" s="2" t="s">
        <v>8764</v>
      </c>
      <c r="D65" s="2" t="s">
        <v>8765</v>
      </c>
      <c r="E65" s="2" t="s">
        <v>8571</v>
      </c>
      <c r="F65" s="2" t="s">
        <v>8766</v>
      </c>
      <c r="G65" s="2" t="s">
        <v>1473</v>
      </c>
      <c r="K65" s="2"/>
      <c r="L65" s="2">
        <v>12</v>
      </c>
      <c r="M65" s="2" t="s">
        <v>2051</v>
      </c>
      <c r="N65" s="2" t="s">
        <v>2051</v>
      </c>
      <c r="O65" s="2" t="s">
        <v>2181</v>
      </c>
      <c r="P65" s="2" t="s">
        <v>2191</v>
      </c>
      <c r="Q65" s="7" t="s">
        <v>2196</v>
      </c>
      <c r="W65" s="2" t="s">
        <v>2193</v>
      </c>
      <c r="AF65" s="7" t="s">
        <v>4660</v>
      </c>
      <c r="AG65" s="2" t="s">
        <v>7264</v>
      </c>
      <c r="AH65" s="2" t="s">
        <v>7264</v>
      </c>
      <c r="AI65" s="10"/>
      <c r="AJ65" s="10"/>
      <c r="AK65" s="10"/>
    </row>
    <row r="66" spans="1:37" x14ac:dyDescent="0.2">
      <c r="A66" s="2" t="b">
        <f>NOT(ISNA(MATCH(B66,Resubmission_bad!$A$2:$A$31,0)))</f>
        <v>0</v>
      </c>
      <c r="B66" s="2" t="s">
        <v>8767</v>
      </c>
      <c r="C66" s="2" t="s">
        <v>8768</v>
      </c>
      <c r="D66" s="2" t="s">
        <v>8769</v>
      </c>
      <c r="E66" s="2" t="s">
        <v>2225</v>
      </c>
      <c r="F66" s="2" t="s">
        <v>2226</v>
      </c>
      <c r="G66" s="2" t="s">
        <v>1998</v>
      </c>
      <c r="H66" s="2" t="s">
        <v>1999</v>
      </c>
      <c r="K66" s="2"/>
      <c r="L66" s="2">
        <v>12</v>
      </c>
      <c r="M66" s="2" t="s">
        <v>2051</v>
      </c>
      <c r="N66" s="2" t="s">
        <v>2051</v>
      </c>
      <c r="O66" s="2" t="s">
        <v>2222</v>
      </c>
      <c r="P66" s="2" t="s">
        <v>2223</v>
      </c>
      <c r="Q66" s="7" t="s">
        <v>2224</v>
      </c>
      <c r="T66" s="2" t="s">
        <v>8770</v>
      </c>
    </row>
    <row r="67" spans="1:37" x14ac:dyDescent="0.2">
      <c r="A67" s="2" t="b">
        <f>NOT(ISNA(MATCH(B67,Resubmission_bad!$A$2:$A$31,0)))</f>
        <v>0</v>
      </c>
      <c r="B67" s="2" t="s">
        <v>8550</v>
      </c>
      <c r="C67" s="2" t="s">
        <v>8771</v>
      </c>
      <c r="D67" s="2" t="s">
        <v>8772</v>
      </c>
      <c r="F67" s="2" t="s">
        <v>2275</v>
      </c>
      <c r="G67" s="2" t="s">
        <v>1473</v>
      </c>
      <c r="K67" s="2"/>
      <c r="L67" s="2">
        <v>12</v>
      </c>
      <c r="M67" s="2" t="s">
        <v>2051</v>
      </c>
      <c r="N67" s="2" t="s">
        <v>2051</v>
      </c>
      <c r="O67" s="2" t="s">
        <v>2270</v>
      </c>
      <c r="P67" s="2" t="s">
        <v>2271</v>
      </c>
      <c r="Q67" s="7" t="s">
        <v>2272</v>
      </c>
      <c r="AF67" s="7" t="s">
        <v>4660</v>
      </c>
      <c r="AG67" s="2" t="s">
        <v>8715</v>
      </c>
      <c r="AH67" s="2" t="s">
        <v>2240</v>
      </c>
      <c r="AI67" s="10"/>
      <c r="AJ67" s="10"/>
      <c r="AK67" s="10"/>
    </row>
    <row r="68" spans="1:37" x14ac:dyDescent="0.2">
      <c r="A68" s="2" t="b">
        <f>NOT(ISNA(MATCH(B68,Resubmission_bad!$A$2:$A$31,0)))</f>
        <v>0</v>
      </c>
      <c r="B68" s="2" t="s">
        <v>8773</v>
      </c>
      <c r="C68" s="2" t="s">
        <v>8774</v>
      </c>
      <c r="D68" s="2" t="s">
        <v>8775</v>
      </c>
      <c r="E68" s="2" t="s">
        <v>2444</v>
      </c>
      <c r="F68" s="2" t="s">
        <v>2445</v>
      </c>
      <c r="G68" s="2" t="s">
        <v>1998</v>
      </c>
      <c r="H68" s="2" t="s">
        <v>1999</v>
      </c>
      <c r="K68" s="2"/>
      <c r="L68" s="2">
        <v>14</v>
      </c>
      <c r="M68" s="2" t="s">
        <v>2383</v>
      </c>
      <c r="N68" s="2" t="s">
        <v>2383</v>
      </c>
      <c r="O68" s="2" t="s">
        <v>2426</v>
      </c>
      <c r="P68" s="2" t="s">
        <v>2441</v>
      </c>
      <c r="Q68" s="7" t="s">
        <v>2447</v>
      </c>
      <c r="T68" s="2" t="s">
        <v>2443</v>
      </c>
    </row>
    <row r="69" spans="1:37" x14ac:dyDescent="0.2">
      <c r="A69" s="2" t="b">
        <f>NOT(ISNA(MATCH(B69,Resubmission_bad!$A$2:$A$31,0)))</f>
        <v>0</v>
      </c>
      <c r="B69" s="2" t="s">
        <v>8544</v>
      </c>
      <c r="C69" s="2" t="s">
        <v>8776</v>
      </c>
      <c r="D69" s="2" t="s">
        <v>8777</v>
      </c>
      <c r="E69" s="2" t="s">
        <v>8778</v>
      </c>
      <c r="F69" s="2" t="s">
        <v>8779</v>
      </c>
      <c r="G69" s="2" t="s">
        <v>1998</v>
      </c>
      <c r="H69" s="2" t="s">
        <v>1983</v>
      </c>
      <c r="K69" s="2"/>
      <c r="L69" s="2">
        <v>14</v>
      </c>
      <c r="M69" s="2" t="s">
        <v>2383</v>
      </c>
      <c r="N69" s="2" t="s">
        <v>2383</v>
      </c>
      <c r="O69" s="2" t="s">
        <v>2426</v>
      </c>
      <c r="P69" s="2" t="s">
        <v>2564</v>
      </c>
      <c r="Q69" s="7" t="s">
        <v>2565</v>
      </c>
      <c r="R69" s="2" t="s">
        <v>8780</v>
      </c>
      <c r="S69" s="2" t="s">
        <v>8781</v>
      </c>
      <c r="T69" s="2" t="s">
        <v>8782</v>
      </c>
      <c r="AI69" s="10"/>
      <c r="AJ69" s="10"/>
      <c r="AK69" s="10"/>
    </row>
    <row r="70" spans="1:37" x14ac:dyDescent="0.2">
      <c r="A70" s="2" t="b">
        <f>NOT(ISNA(MATCH(B70,Resubmission_bad!$A$2:$A$31,0)))</f>
        <v>0</v>
      </c>
      <c r="B70" s="2" t="s">
        <v>8783</v>
      </c>
      <c r="C70" s="2" t="s">
        <v>8784</v>
      </c>
      <c r="D70" s="2" t="s">
        <v>8785</v>
      </c>
      <c r="E70" s="2" t="s">
        <v>2947</v>
      </c>
      <c r="F70" s="2" t="s">
        <v>2948</v>
      </c>
      <c r="G70" s="2" t="s">
        <v>1998</v>
      </c>
      <c r="H70" s="2" t="s">
        <v>1999</v>
      </c>
      <c r="K70" s="2"/>
      <c r="L70" s="2">
        <v>14</v>
      </c>
      <c r="M70" s="2" t="s">
        <v>2383</v>
      </c>
      <c r="N70" s="2" t="s">
        <v>2383</v>
      </c>
      <c r="O70" s="2" t="s">
        <v>2920</v>
      </c>
      <c r="P70" s="2" t="s">
        <v>2921</v>
      </c>
      <c r="Q70" s="7" t="s">
        <v>2922</v>
      </c>
      <c r="T70" s="2" t="s">
        <v>8786</v>
      </c>
    </row>
    <row r="71" spans="1:37" x14ac:dyDescent="0.2">
      <c r="A71" s="2" t="b">
        <f>NOT(ISNA(MATCH(B71,Resubmission_bad!$A$2:$A$31,0)))</f>
        <v>0</v>
      </c>
      <c r="B71" s="2" t="s">
        <v>8787</v>
      </c>
      <c r="C71" s="2" t="s">
        <v>8788</v>
      </c>
      <c r="D71" s="2" t="s">
        <v>8789</v>
      </c>
      <c r="E71" s="2" t="s">
        <v>2954</v>
      </c>
      <c r="F71" s="2" t="s">
        <v>2955</v>
      </c>
      <c r="G71" s="2" t="s">
        <v>1998</v>
      </c>
      <c r="H71" s="2" t="s">
        <v>1999</v>
      </c>
      <c r="K71" s="2"/>
      <c r="L71" s="2">
        <v>14</v>
      </c>
      <c r="M71" s="2" t="s">
        <v>2383</v>
      </c>
      <c r="N71" s="2" t="s">
        <v>2383</v>
      </c>
      <c r="O71" s="2" t="s">
        <v>2920</v>
      </c>
      <c r="P71" s="2" t="s">
        <v>2921</v>
      </c>
      <c r="Q71" s="7" t="s">
        <v>2922</v>
      </c>
      <c r="T71" s="2" t="s">
        <v>8790</v>
      </c>
    </row>
    <row r="72" spans="1:37" x14ac:dyDescent="0.2">
      <c r="A72" s="2" t="b">
        <f>NOT(ISNA(MATCH(B72,Resubmission_bad!$A$2:$A$31,0)))</f>
        <v>0</v>
      </c>
      <c r="B72" s="2" t="s">
        <v>8556</v>
      </c>
      <c r="C72" s="2" t="s">
        <v>8791</v>
      </c>
      <c r="D72" s="2" t="s">
        <v>8792</v>
      </c>
      <c r="F72" s="2" t="s">
        <v>2941</v>
      </c>
      <c r="G72" s="2" t="s">
        <v>1473</v>
      </c>
      <c r="K72" s="2"/>
      <c r="L72" s="2">
        <v>14</v>
      </c>
      <c r="M72" s="2" t="s">
        <v>2383</v>
      </c>
      <c r="N72" s="2" t="s">
        <v>2383</v>
      </c>
      <c r="O72" s="2" t="s">
        <v>2920</v>
      </c>
      <c r="P72" s="2" t="s">
        <v>2921</v>
      </c>
      <c r="Q72" s="7" t="s">
        <v>2922</v>
      </c>
      <c r="AF72" s="7" t="s">
        <v>4660</v>
      </c>
      <c r="AG72" s="2" t="s">
        <v>8715</v>
      </c>
      <c r="AH72" s="2" t="s">
        <v>2240</v>
      </c>
      <c r="AI72" s="10"/>
      <c r="AJ72" s="10"/>
      <c r="AK72" s="10"/>
    </row>
    <row r="73" spans="1:37" x14ac:dyDescent="0.2">
      <c r="A73" s="2" t="b">
        <f>NOT(ISNA(MATCH(B73,Resubmission_bad!$A$2:$A$31,0)))</f>
        <v>0</v>
      </c>
      <c r="B73" s="2" t="s">
        <v>8552</v>
      </c>
      <c r="C73" s="2" t="s">
        <v>8793</v>
      </c>
      <c r="D73" s="2" t="s">
        <v>8794</v>
      </c>
      <c r="E73" s="2" t="s">
        <v>3329</v>
      </c>
      <c r="F73" s="2" t="s">
        <v>3330</v>
      </c>
      <c r="G73" s="2" t="s">
        <v>1998</v>
      </c>
      <c r="H73" s="2" t="s">
        <v>1999</v>
      </c>
      <c r="K73" s="2"/>
      <c r="L73" s="2">
        <v>14</v>
      </c>
      <c r="M73" s="2" t="s">
        <v>2383</v>
      </c>
      <c r="N73" s="2" t="s">
        <v>2383</v>
      </c>
      <c r="O73" s="2" t="s">
        <v>3067</v>
      </c>
      <c r="P73" s="2" t="s">
        <v>3068</v>
      </c>
      <c r="Q73" s="7" t="s">
        <v>3069</v>
      </c>
      <c r="T73" s="2" t="s">
        <v>8795</v>
      </c>
    </row>
    <row r="74" spans="1:37" x14ac:dyDescent="0.2">
      <c r="A74" s="2" t="b">
        <f>NOT(ISNA(MATCH(B74,Resubmission_bad!$A$2:$A$31,0)))</f>
        <v>0</v>
      </c>
      <c r="B74" s="2" t="s">
        <v>8543</v>
      </c>
      <c r="C74" s="2" t="s">
        <v>8796</v>
      </c>
      <c r="D74" s="2" t="s">
        <v>8797</v>
      </c>
      <c r="F74" s="2" t="s">
        <v>3076</v>
      </c>
      <c r="G74" s="2" t="s">
        <v>1473</v>
      </c>
      <c r="K74" s="2"/>
      <c r="L74" s="2">
        <v>14</v>
      </c>
      <c r="M74" s="2" t="s">
        <v>2383</v>
      </c>
      <c r="N74" s="2" t="s">
        <v>2383</v>
      </c>
      <c r="O74" s="2" t="s">
        <v>3067</v>
      </c>
      <c r="P74" s="2" t="s">
        <v>3068</v>
      </c>
      <c r="Q74" s="7" t="s">
        <v>3069</v>
      </c>
      <c r="AF74" s="7" t="s">
        <v>4660</v>
      </c>
      <c r="AG74" s="2" t="s">
        <v>8715</v>
      </c>
      <c r="AH74" s="2" t="s">
        <v>2240</v>
      </c>
      <c r="AI74" s="10"/>
      <c r="AJ74" s="10"/>
      <c r="AK74" s="10"/>
    </row>
    <row r="75" spans="1:37" x14ac:dyDescent="0.2">
      <c r="A75" s="2" t="b">
        <f>NOT(ISNA(MATCH(B75,Resubmission_bad!$A$2:$A$31,0)))</f>
        <v>0</v>
      </c>
      <c r="B75" s="2" t="s">
        <v>8551</v>
      </c>
      <c r="C75" s="2" t="s">
        <v>8798</v>
      </c>
      <c r="D75" s="2" t="s">
        <v>8799</v>
      </c>
      <c r="F75" s="2" t="s">
        <v>3303</v>
      </c>
      <c r="G75" s="2" t="s">
        <v>1473</v>
      </c>
      <c r="K75" s="2"/>
      <c r="L75" s="2">
        <v>14</v>
      </c>
      <c r="M75" s="2" t="s">
        <v>2383</v>
      </c>
      <c r="N75" s="2" t="s">
        <v>2383</v>
      </c>
      <c r="O75" s="2" t="s">
        <v>3288</v>
      </c>
      <c r="P75" s="2" t="s">
        <v>3289</v>
      </c>
      <c r="Q75" s="7" t="s">
        <v>3290</v>
      </c>
      <c r="AF75" s="7" t="s">
        <v>4660</v>
      </c>
      <c r="AG75" s="2" t="s">
        <v>8715</v>
      </c>
      <c r="AH75" s="2" t="s">
        <v>2240</v>
      </c>
    </row>
    <row r="76" spans="1:37" x14ac:dyDescent="0.2">
      <c r="A76" s="2" t="b">
        <f>NOT(ISNA(MATCH(B76,Resubmission_bad!$A$2:$A$31,0)))</f>
        <v>0</v>
      </c>
      <c r="B76" s="2" t="s">
        <v>8800</v>
      </c>
      <c r="C76" s="2" t="s">
        <v>8801</v>
      </c>
      <c r="D76" s="2" t="s">
        <v>8802</v>
      </c>
      <c r="F76" s="2" t="s">
        <v>3298</v>
      </c>
      <c r="G76" s="2" t="s">
        <v>1473</v>
      </c>
      <c r="K76" s="2"/>
      <c r="L76" s="2">
        <v>14</v>
      </c>
      <c r="M76" s="2" t="s">
        <v>2383</v>
      </c>
      <c r="N76" s="2" t="s">
        <v>2383</v>
      </c>
      <c r="O76" s="2" t="s">
        <v>3288</v>
      </c>
      <c r="P76" s="2" t="s">
        <v>3289</v>
      </c>
      <c r="Q76" s="7" t="s">
        <v>3290</v>
      </c>
      <c r="AF76" s="7" t="s">
        <v>4660</v>
      </c>
      <c r="AG76" s="2" t="s">
        <v>8715</v>
      </c>
      <c r="AH76" s="2" t="s">
        <v>2240</v>
      </c>
    </row>
    <row r="77" spans="1:37" x14ac:dyDescent="0.2">
      <c r="A77" s="2" t="b">
        <f>NOT(ISNA(MATCH(B77,Resubmission_bad!$A$2:$A$31,0)))</f>
        <v>0</v>
      </c>
      <c r="B77" s="2" t="s">
        <v>8547</v>
      </c>
      <c r="C77" s="2" t="s">
        <v>8803</v>
      </c>
      <c r="D77" s="2" t="s">
        <v>8804</v>
      </c>
      <c r="E77" s="2" t="s">
        <v>8805</v>
      </c>
      <c r="F77" s="2" t="s">
        <v>3642</v>
      </c>
      <c r="G77" s="2" t="s">
        <v>3435</v>
      </c>
      <c r="H77" s="2" t="s">
        <v>1983</v>
      </c>
      <c r="K77" s="2"/>
      <c r="L77" s="2">
        <v>15</v>
      </c>
      <c r="M77" s="2" t="s">
        <v>3403</v>
      </c>
      <c r="N77" s="2" t="s">
        <v>3403</v>
      </c>
      <c r="O77" s="2" t="s">
        <v>3599</v>
      </c>
      <c r="P77" s="2" t="s">
        <v>3600</v>
      </c>
      <c r="Q77" s="7" t="s">
        <v>3601</v>
      </c>
      <c r="R77" s="2" t="s">
        <v>8806</v>
      </c>
      <c r="S77" s="2" t="s">
        <v>8807</v>
      </c>
      <c r="T77" s="2" t="s">
        <v>8808</v>
      </c>
      <c r="V77" s="7" t="s">
        <v>8809</v>
      </c>
      <c r="AA77" s="2" t="s">
        <v>3448</v>
      </c>
      <c r="AI77" s="10"/>
      <c r="AJ77" s="10"/>
      <c r="AK77" s="10"/>
    </row>
    <row r="78" spans="1:37" x14ac:dyDescent="0.2">
      <c r="A78" s="2" t="b">
        <f>NOT(ISNA(MATCH(B78,Resubmission_bad!$A$2:$A$31,0)))</f>
        <v>0</v>
      </c>
      <c r="B78" s="2" t="s">
        <v>8549</v>
      </c>
      <c r="C78" s="2" t="s">
        <v>8810</v>
      </c>
      <c r="D78" s="2" t="s">
        <v>8811</v>
      </c>
      <c r="E78" s="2" t="s">
        <v>3634</v>
      </c>
      <c r="F78" s="2" t="s">
        <v>3635</v>
      </c>
      <c r="G78" s="2" t="s">
        <v>1473</v>
      </c>
      <c r="H78" s="2" t="s">
        <v>1528</v>
      </c>
      <c r="I78" s="2" t="s">
        <v>3541</v>
      </c>
      <c r="J78" s="2" t="s">
        <v>3542</v>
      </c>
      <c r="K78" s="2"/>
      <c r="L78" s="2">
        <v>15</v>
      </c>
      <c r="M78" s="2" t="s">
        <v>3403</v>
      </c>
      <c r="N78" s="2" t="s">
        <v>3403</v>
      </c>
      <c r="O78" s="2" t="s">
        <v>3599</v>
      </c>
      <c r="P78" s="2" t="s">
        <v>3700</v>
      </c>
      <c r="Q78" s="7" t="s">
        <v>3701</v>
      </c>
      <c r="R78" s="2" t="s">
        <v>8812</v>
      </c>
      <c r="S78" s="2" t="s">
        <v>8813</v>
      </c>
      <c r="AF78" s="7" t="s">
        <v>7145</v>
      </c>
      <c r="AG78" s="2" t="s">
        <v>1464</v>
      </c>
      <c r="AH78" s="2" t="s">
        <v>2240</v>
      </c>
    </row>
    <row r="79" spans="1:37" x14ac:dyDescent="0.2">
      <c r="A79" s="2" t="b">
        <f>NOT(ISNA(MATCH(B79,Resubmission_bad!$A$2:$A$31,0)))</f>
        <v>0</v>
      </c>
      <c r="B79" s="2" t="s">
        <v>8545</v>
      </c>
      <c r="C79" s="2" t="s">
        <v>8814</v>
      </c>
      <c r="D79" s="2" t="s">
        <v>8815</v>
      </c>
      <c r="E79" s="2" t="s">
        <v>4011</v>
      </c>
      <c r="F79" s="2" t="s">
        <v>4012</v>
      </c>
      <c r="G79" s="2" t="s">
        <v>3769</v>
      </c>
      <c r="H79" s="2" t="s">
        <v>1528</v>
      </c>
      <c r="I79" s="2" t="s">
        <v>8816</v>
      </c>
      <c r="J79" s="2" t="s">
        <v>3783</v>
      </c>
      <c r="K79" s="2"/>
      <c r="L79" s="2">
        <v>15</v>
      </c>
      <c r="M79" s="2" t="s">
        <v>3403</v>
      </c>
      <c r="N79" s="2" t="s">
        <v>3403</v>
      </c>
      <c r="O79" s="2" t="s">
        <v>3766</v>
      </c>
      <c r="P79" s="2" t="s">
        <v>3767</v>
      </c>
      <c r="Q79" s="7" t="s">
        <v>3768</v>
      </c>
      <c r="R79" s="2" t="s">
        <v>8817</v>
      </c>
      <c r="S79" s="2" t="s">
        <v>8818</v>
      </c>
      <c r="T79" s="2" t="s">
        <v>8819</v>
      </c>
      <c r="V79" s="7" t="s">
        <v>8820</v>
      </c>
      <c r="AA79" s="2" t="s">
        <v>3546</v>
      </c>
      <c r="AI79" s="10"/>
      <c r="AJ79" s="10"/>
      <c r="AK79" s="10"/>
    </row>
    <row r="80" spans="1:37" x14ac:dyDescent="0.2">
      <c r="A80" s="2" t="b">
        <f>NOT(ISNA(MATCH(B80,Resubmission_bad!$A$2:$A$31,0)))</f>
        <v>0</v>
      </c>
      <c r="B80" s="2" t="s">
        <v>8538</v>
      </c>
      <c r="C80" s="2" t="s">
        <v>8821</v>
      </c>
      <c r="D80" s="2" t="s">
        <v>8822</v>
      </c>
      <c r="E80" s="2" t="s">
        <v>8823</v>
      </c>
      <c r="F80" s="2" t="s">
        <v>3927</v>
      </c>
      <c r="G80" s="2" t="s">
        <v>1998</v>
      </c>
      <c r="H80" s="2" t="s">
        <v>1983</v>
      </c>
      <c r="K80" s="2"/>
      <c r="L80" s="2">
        <v>15</v>
      </c>
      <c r="M80" s="2" t="s">
        <v>3403</v>
      </c>
      <c r="N80" s="2" t="s">
        <v>3403</v>
      </c>
      <c r="O80" s="2" t="s">
        <v>3766</v>
      </c>
      <c r="P80" s="2" t="s">
        <v>3905</v>
      </c>
      <c r="Q80" s="7" t="s">
        <v>3906</v>
      </c>
      <c r="R80" s="2" t="s">
        <v>8824</v>
      </c>
      <c r="S80" s="2" t="s">
        <v>8825</v>
      </c>
      <c r="T80" s="2" t="s">
        <v>8826</v>
      </c>
      <c r="AI80" s="10"/>
      <c r="AJ80" s="10"/>
      <c r="AK80" s="10"/>
    </row>
    <row r="81" spans="1:37" x14ac:dyDescent="0.2">
      <c r="A81" s="2" t="b">
        <f>NOT(ISNA(MATCH(B81,Resubmission_bad!$A$2:$A$31,0)))</f>
        <v>0</v>
      </c>
      <c r="B81" s="2" t="s">
        <v>8554</v>
      </c>
      <c r="C81" s="2" t="s">
        <v>8827</v>
      </c>
      <c r="D81" s="2" t="s">
        <v>8828</v>
      </c>
      <c r="E81" s="2" t="s">
        <v>8829</v>
      </c>
      <c r="F81" s="2" t="s">
        <v>3971</v>
      </c>
      <c r="G81" s="2" t="s">
        <v>1473</v>
      </c>
      <c r="H81" s="2" t="s">
        <v>1528</v>
      </c>
      <c r="I81" s="2" t="s">
        <v>8830</v>
      </c>
      <c r="J81" s="2" t="s">
        <v>3789</v>
      </c>
      <c r="K81" s="2"/>
      <c r="L81" s="2">
        <v>15</v>
      </c>
      <c r="M81" s="2" t="s">
        <v>3403</v>
      </c>
      <c r="N81" s="2" t="s">
        <v>3403</v>
      </c>
      <c r="O81" s="2" t="s">
        <v>3766</v>
      </c>
      <c r="P81" s="2" t="s">
        <v>3960</v>
      </c>
      <c r="Q81" s="7" t="s">
        <v>3961</v>
      </c>
      <c r="R81" s="2" t="s">
        <v>8831</v>
      </c>
      <c r="S81" s="2" t="s">
        <v>8832</v>
      </c>
      <c r="AF81" s="7" t="s">
        <v>7145</v>
      </c>
      <c r="AG81" s="2" t="s">
        <v>1464</v>
      </c>
      <c r="AH81" s="2" t="s">
        <v>2240</v>
      </c>
      <c r="AI81" s="10"/>
      <c r="AJ81" s="10"/>
      <c r="AK81" s="10"/>
    </row>
    <row r="82" spans="1:37" x14ac:dyDescent="0.2">
      <c r="A82" s="2" t="b">
        <f>NOT(ISNA(MATCH(B82,Resubmission_bad!$A$2:$A$31,0)))</f>
        <v>0</v>
      </c>
      <c r="B82" s="2" t="s">
        <v>8557</v>
      </c>
      <c r="C82" s="2" t="s">
        <v>8833</v>
      </c>
      <c r="D82" s="2" t="s">
        <v>8834</v>
      </c>
      <c r="E82" s="2" t="s">
        <v>8835</v>
      </c>
      <c r="F82" s="2" t="s">
        <v>4108</v>
      </c>
      <c r="G82" s="2" t="s">
        <v>1473</v>
      </c>
      <c r="H82" s="2" t="s">
        <v>1528</v>
      </c>
      <c r="I82" s="2" t="s">
        <v>8836</v>
      </c>
      <c r="J82" s="2" t="s">
        <v>3428</v>
      </c>
      <c r="K82" s="2"/>
      <c r="L82" s="2">
        <v>15</v>
      </c>
      <c r="M82" s="2" t="s">
        <v>3403</v>
      </c>
      <c r="N82" s="2" t="s">
        <v>3403</v>
      </c>
      <c r="O82" s="2" t="s">
        <v>3766</v>
      </c>
      <c r="P82" s="2" t="s">
        <v>3960</v>
      </c>
      <c r="Q82" s="7" t="s">
        <v>3961</v>
      </c>
      <c r="R82" s="2" t="s">
        <v>8837</v>
      </c>
      <c r="S82" s="2" t="s">
        <v>8838</v>
      </c>
      <c r="AF82" s="7" t="s">
        <v>6833</v>
      </c>
      <c r="AG82" s="2" t="s">
        <v>1463</v>
      </c>
      <c r="AH82" s="2" t="s">
        <v>2240</v>
      </c>
      <c r="AI82" s="10"/>
      <c r="AJ82" s="10"/>
      <c r="AK82" s="10"/>
    </row>
    <row r="83" spans="1:37" x14ac:dyDescent="0.2">
      <c r="A83" s="2" t="b">
        <f>NOT(ISNA(MATCH(B83,Resubmission_bad!$A$2:$A$31,0)))</f>
        <v>0</v>
      </c>
      <c r="B83" s="2" t="s">
        <v>8562</v>
      </c>
      <c r="C83" s="2" t="s">
        <v>8839</v>
      </c>
      <c r="D83" s="2" t="s">
        <v>8840</v>
      </c>
      <c r="E83" s="2" t="s">
        <v>8841</v>
      </c>
      <c r="F83" s="2" t="s">
        <v>4379</v>
      </c>
      <c r="G83" s="2" t="s">
        <v>4194</v>
      </c>
      <c r="H83" s="2" t="s">
        <v>1983</v>
      </c>
      <c r="K83" s="2"/>
      <c r="L83" s="2">
        <v>15</v>
      </c>
      <c r="M83" s="2" t="s">
        <v>3403</v>
      </c>
      <c r="N83" s="2" t="s">
        <v>3403</v>
      </c>
      <c r="O83" s="2" t="s">
        <v>4180</v>
      </c>
      <c r="P83" s="2" t="s">
        <v>4181</v>
      </c>
      <c r="Q83" s="7" t="s">
        <v>4182</v>
      </c>
      <c r="R83" s="2" t="s">
        <v>8842</v>
      </c>
      <c r="S83" s="2" t="s">
        <v>8843</v>
      </c>
      <c r="AI83" s="10"/>
      <c r="AJ83" s="10"/>
      <c r="AK83" s="10"/>
    </row>
    <row r="84" spans="1:37" x14ac:dyDescent="0.2">
      <c r="A84" s="2" t="b">
        <f>NOT(ISNA(MATCH(B84,Resubmission_bad!$A$2:$A$31,0)))</f>
        <v>0</v>
      </c>
      <c r="B84" s="2" t="s">
        <v>8561</v>
      </c>
      <c r="C84" s="2" t="s">
        <v>8844</v>
      </c>
      <c r="D84" s="2" t="s">
        <v>8845</v>
      </c>
      <c r="E84" s="2" t="s">
        <v>8846</v>
      </c>
      <c r="F84" s="2" t="s">
        <v>4192</v>
      </c>
      <c r="G84" s="2" t="s">
        <v>4194</v>
      </c>
      <c r="H84" s="2" t="s">
        <v>1983</v>
      </c>
      <c r="K84" s="2"/>
      <c r="L84" s="2">
        <v>15</v>
      </c>
      <c r="M84" s="2" t="s">
        <v>3403</v>
      </c>
      <c r="N84" s="2" t="s">
        <v>3403</v>
      </c>
      <c r="O84" s="2" t="s">
        <v>4180</v>
      </c>
      <c r="P84" s="2" t="s">
        <v>4181</v>
      </c>
      <c r="Q84" s="7" t="s">
        <v>4182</v>
      </c>
      <c r="R84" s="2" t="s">
        <v>8847</v>
      </c>
      <c r="S84" s="2" t="s">
        <v>8848</v>
      </c>
      <c r="AI84" s="10"/>
      <c r="AJ84" s="10"/>
      <c r="AK84" s="10"/>
    </row>
    <row r="85" spans="1:37" x14ac:dyDescent="0.2">
      <c r="A85" s="2" t="b">
        <f>NOT(ISNA(MATCH(B85,Resubmission_bad!$A$2:$A$31,0)))</f>
        <v>0</v>
      </c>
      <c r="B85" s="2" t="s">
        <v>8849</v>
      </c>
      <c r="C85" s="2" t="s">
        <v>8850</v>
      </c>
      <c r="D85" s="2" t="s">
        <v>8851</v>
      </c>
      <c r="F85" s="2" t="s">
        <v>4726</v>
      </c>
      <c r="G85" s="2" t="s">
        <v>1998</v>
      </c>
      <c r="H85" s="2" t="s">
        <v>1999</v>
      </c>
      <c r="K85" s="2"/>
      <c r="L85" s="2">
        <v>15</v>
      </c>
      <c r="M85" s="2" t="s">
        <v>3403</v>
      </c>
      <c r="N85" s="2" t="s">
        <v>3403</v>
      </c>
      <c r="O85" s="2" t="s">
        <v>4583</v>
      </c>
      <c r="P85" s="2" t="s">
        <v>4720</v>
      </c>
      <c r="Q85" s="7" t="s">
        <v>4721</v>
      </c>
      <c r="T85" s="2" t="s">
        <v>4725</v>
      </c>
    </row>
    <row r="86" spans="1:37" x14ac:dyDescent="0.2">
      <c r="A86" s="2" t="b">
        <f>NOT(ISNA(MATCH(B86,Resubmission_bad!$A$2:$A$31,0)))</f>
        <v>0</v>
      </c>
      <c r="B86" s="2" t="s">
        <v>8852</v>
      </c>
      <c r="C86" s="2" t="s">
        <v>8853</v>
      </c>
      <c r="D86" s="2" t="s">
        <v>8854</v>
      </c>
      <c r="F86" s="2" t="s">
        <v>4627</v>
      </c>
      <c r="G86" s="2" t="s">
        <v>1998</v>
      </c>
      <c r="H86" s="2" t="s">
        <v>1999</v>
      </c>
      <c r="K86" s="2"/>
      <c r="L86" s="2">
        <v>15</v>
      </c>
      <c r="M86" s="2" t="s">
        <v>3403</v>
      </c>
      <c r="N86" s="2" t="s">
        <v>3403</v>
      </c>
      <c r="O86" s="2" t="s">
        <v>4583</v>
      </c>
      <c r="P86" s="2" t="s">
        <v>4894</v>
      </c>
      <c r="Q86" s="7" t="s">
        <v>4895</v>
      </c>
      <c r="T86" s="2" t="s">
        <v>8855</v>
      </c>
    </row>
    <row r="87" spans="1:37" x14ac:dyDescent="0.2">
      <c r="A87" s="2" t="b">
        <f>NOT(ISNA(MATCH(B87,Resubmission_bad!$A$2:$A$31,0)))</f>
        <v>0</v>
      </c>
      <c r="B87" s="2" t="s">
        <v>8856</v>
      </c>
      <c r="C87" s="2" t="s">
        <v>8857</v>
      </c>
      <c r="D87" s="2" t="s">
        <v>8858</v>
      </c>
      <c r="F87" s="2" t="s">
        <v>4930</v>
      </c>
      <c r="G87" s="2" t="s">
        <v>1998</v>
      </c>
      <c r="H87" s="2" t="s">
        <v>1999</v>
      </c>
      <c r="K87" s="2"/>
      <c r="L87" s="2">
        <v>15</v>
      </c>
      <c r="M87" s="2" t="s">
        <v>3403</v>
      </c>
      <c r="N87" s="2" t="s">
        <v>3403</v>
      </c>
      <c r="O87" s="2" t="s">
        <v>4583</v>
      </c>
      <c r="P87" s="2" t="s">
        <v>4894</v>
      </c>
      <c r="Q87" s="7" t="s">
        <v>4895</v>
      </c>
      <c r="T87" s="2" t="s">
        <v>4929</v>
      </c>
    </row>
    <row r="88" spans="1:37" x14ac:dyDescent="0.2">
      <c r="A88" s="2" t="b">
        <f>NOT(ISNA(MATCH(B88,Resubmission_bad!$A$2:$A$31,0)))</f>
        <v>0</v>
      </c>
      <c r="B88" s="2" t="s">
        <v>8560</v>
      </c>
      <c r="C88" s="2" t="s">
        <v>8859</v>
      </c>
      <c r="D88" s="2" t="s">
        <v>8860</v>
      </c>
      <c r="E88" s="2" t="s">
        <v>8861</v>
      </c>
      <c r="F88" s="2" t="s">
        <v>5048</v>
      </c>
      <c r="G88" s="2" t="s">
        <v>3435</v>
      </c>
      <c r="H88" s="2" t="s">
        <v>1983</v>
      </c>
      <c r="K88" s="2"/>
      <c r="L88" s="2">
        <v>15</v>
      </c>
      <c r="M88" s="2" t="s">
        <v>3403</v>
      </c>
      <c r="N88" s="2" t="s">
        <v>3403</v>
      </c>
      <c r="O88" s="2" t="s">
        <v>5007</v>
      </c>
      <c r="P88" s="2" t="s">
        <v>5008</v>
      </c>
      <c r="Q88" s="7" t="s">
        <v>5009</v>
      </c>
      <c r="R88" s="2" t="s">
        <v>8862</v>
      </c>
      <c r="S88" s="2" t="s">
        <v>8863</v>
      </c>
      <c r="T88" s="2" t="s">
        <v>8864</v>
      </c>
      <c r="V88" s="7" t="s">
        <v>8865</v>
      </c>
      <c r="AA88" s="2" t="s">
        <v>3546</v>
      </c>
      <c r="AI88" s="10"/>
      <c r="AJ88" s="10"/>
      <c r="AK88" s="10"/>
    </row>
    <row r="89" spans="1:37" x14ac:dyDescent="0.2">
      <c r="A89" s="2" t="b">
        <f>NOT(ISNA(MATCH(B89,Resubmission_bad!$A$2:$A$31,0)))</f>
        <v>0</v>
      </c>
      <c r="B89" s="2" t="s">
        <v>8542</v>
      </c>
      <c r="C89" s="2" t="s">
        <v>8866</v>
      </c>
      <c r="D89" s="2" t="s">
        <v>8867</v>
      </c>
      <c r="E89" s="2" t="s">
        <v>5340</v>
      </c>
      <c r="F89" s="2" t="s">
        <v>5341</v>
      </c>
      <c r="G89" s="2" t="s">
        <v>1473</v>
      </c>
      <c r="H89" s="2" t="s">
        <v>1528</v>
      </c>
      <c r="I89" s="2" t="s">
        <v>7091</v>
      </c>
      <c r="J89" s="2" t="s">
        <v>3542</v>
      </c>
      <c r="K89" s="2"/>
      <c r="L89" s="2">
        <v>15</v>
      </c>
      <c r="M89" s="2" t="s">
        <v>3403</v>
      </c>
      <c r="N89" s="2" t="s">
        <v>3403</v>
      </c>
      <c r="O89" s="2" t="s">
        <v>5337</v>
      </c>
      <c r="P89" s="2" t="s">
        <v>5356</v>
      </c>
      <c r="Q89" s="7" t="s">
        <v>5357</v>
      </c>
      <c r="R89" s="2" t="s">
        <v>8868</v>
      </c>
      <c r="S89" s="2" t="s">
        <v>8869</v>
      </c>
      <c r="T89" s="2" t="s">
        <v>8870</v>
      </c>
      <c r="AF89" s="7" t="s">
        <v>7145</v>
      </c>
      <c r="AG89" s="2" t="s">
        <v>1464</v>
      </c>
      <c r="AH89" s="2" t="s">
        <v>2240</v>
      </c>
      <c r="AI89" s="10"/>
      <c r="AJ89" s="10"/>
      <c r="AK89" s="10"/>
    </row>
    <row r="90" spans="1:37" x14ac:dyDescent="0.2">
      <c r="A90" s="2" t="b">
        <f>NOT(ISNA(MATCH(B90,Resubmission_bad!$A$2:$A$31,0)))</f>
        <v>0</v>
      </c>
      <c r="B90" s="2" t="s">
        <v>8546</v>
      </c>
      <c r="C90" s="2" t="s">
        <v>8871</v>
      </c>
      <c r="D90" s="2" t="s">
        <v>8872</v>
      </c>
      <c r="E90" s="2" t="s">
        <v>8873</v>
      </c>
      <c r="F90" s="2" t="s">
        <v>5392</v>
      </c>
      <c r="G90" s="2" t="s">
        <v>1473</v>
      </c>
      <c r="H90" s="2" t="s">
        <v>1528</v>
      </c>
      <c r="I90" s="2" t="s">
        <v>3427</v>
      </c>
      <c r="J90" s="2" t="s">
        <v>3428</v>
      </c>
      <c r="K90" s="2"/>
      <c r="L90" s="2">
        <v>15</v>
      </c>
      <c r="M90" s="2" t="s">
        <v>3403</v>
      </c>
      <c r="N90" s="2" t="s">
        <v>3403</v>
      </c>
      <c r="O90" s="2" t="s">
        <v>5337</v>
      </c>
      <c r="P90" s="2" t="s">
        <v>5356</v>
      </c>
      <c r="Q90" s="7" t="s">
        <v>5357</v>
      </c>
      <c r="R90" s="2" t="s">
        <v>8874</v>
      </c>
      <c r="S90" s="2" t="s">
        <v>8875</v>
      </c>
      <c r="T90" s="2" t="s">
        <v>8876</v>
      </c>
      <c r="AF90" s="7" t="s">
        <v>6833</v>
      </c>
      <c r="AG90" s="2" t="s">
        <v>1463</v>
      </c>
      <c r="AH90" s="2" t="s">
        <v>2240</v>
      </c>
      <c r="AI90" s="10"/>
      <c r="AJ90" s="10"/>
      <c r="AK90" s="10"/>
    </row>
    <row r="91" spans="1:37" x14ac:dyDescent="0.2">
      <c r="A91" s="2" t="b">
        <f>NOT(ISNA(MATCH(B91,Resubmission_bad!$A$2:$A$31,0)))</f>
        <v>0</v>
      </c>
      <c r="B91" s="2" t="s">
        <v>8559</v>
      </c>
      <c r="C91" s="2" t="s">
        <v>8877</v>
      </c>
      <c r="D91" s="2" t="s">
        <v>8878</v>
      </c>
      <c r="E91" s="2" t="s">
        <v>5343</v>
      </c>
      <c r="F91" s="2" t="s">
        <v>5344</v>
      </c>
      <c r="G91" s="2" t="s">
        <v>1473</v>
      </c>
      <c r="H91" s="2" t="s">
        <v>1528</v>
      </c>
      <c r="I91" s="2" t="s">
        <v>3855</v>
      </c>
      <c r="J91" s="2" t="s">
        <v>3428</v>
      </c>
      <c r="K91" s="2"/>
      <c r="L91" s="2">
        <v>15</v>
      </c>
      <c r="M91" s="2" t="s">
        <v>3403</v>
      </c>
      <c r="N91" s="2" t="s">
        <v>3403</v>
      </c>
      <c r="O91" s="2" t="s">
        <v>5337</v>
      </c>
      <c r="P91" s="2" t="s">
        <v>5356</v>
      </c>
      <c r="Q91" s="7" t="s">
        <v>5357</v>
      </c>
      <c r="R91" s="2" t="s">
        <v>8879</v>
      </c>
      <c r="S91" s="2" t="s">
        <v>8880</v>
      </c>
      <c r="AF91" s="7" t="s">
        <v>6833</v>
      </c>
      <c r="AG91" s="2" t="s">
        <v>1463</v>
      </c>
      <c r="AH91" s="2" t="s">
        <v>2240</v>
      </c>
      <c r="AI91" s="10"/>
      <c r="AJ91" s="10"/>
      <c r="AK91" s="10"/>
    </row>
    <row r="92" spans="1:37" x14ac:dyDescent="0.2">
      <c r="A92" s="2" t="b">
        <f>NOT(ISNA(MATCH(B92,Resubmission_bad!$A$2:$A$31,0)))</f>
        <v>0</v>
      </c>
      <c r="B92" s="2" t="s">
        <v>8518</v>
      </c>
      <c r="C92" s="2" t="s">
        <v>8881</v>
      </c>
      <c r="D92" s="2" t="s">
        <v>8882</v>
      </c>
      <c r="E92" s="2" t="s">
        <v>8883</v>
      </c>
      <c r="F92" s="2" t="s">
        <v>5386</v>
      </c>
      <c r="G92" s="2" t="s">
        <v>1473</v>
      </c>
      <c r="H92" s="2" t="s">
        <v>1528</v>
      </c>
      <c r="I92" s="2" t="s">
        <v>3427</v>
      </c>
      <c r="J92" s="2" t="s">
        <v>3428</v>
      </c>
      <c r="K92" s="2"/>
      <c r="L92" s="2">
        <v>15</v>
      </c>
      <c r="M92" s="2" t="s">
        <v>3403</v>
      </c>
      <c r="N92" s="2" t="s">
        <v>3403</v>
      </c>
      <c r="O92" s="2" t="s">
        <v>5337</v>
      </c>
      <c r="P92" s="2" t="s">
        <v>8884</v>
      </c>
      <c r="Q92" s="7" t="s">
        <v>8885</v>
      </c>
      <c r="R92" s="2" t="s">
        <v>8886</v>
      </c>
      <c r="S92" s="2" t="s">
        <v>8887</v>
      </c>
      <c r="T92" s="2" t="s">
        <v>8888</v>
      </c>
      <c r="AF92" s="7" t="s">
        <v>6833</v>
      </c>
      <c r="AG92" s="2" t="s">
        <v>1463</v>
      </c>
      <c r="AH92" s="2" t="s">
        <v>2240</v>
      </c>
      <c r="AI92" s="10"/>
      <c r="AJ92" s="10"/>
      <c r="AK92" s="10"/>
    </row>
    <row r="93" spans="1:37" x14ac:dyDescent="0.2">
      <c r="A93" s="2" t="b">
        <f>NOT(ISNA(MATCH(B93,Resubmission_bad!$A$2:$A$31,0)))</f>
        <v>0</v>
      </c>
      <c r="B93" s="2" t="s">
        <v>8530</v>
      </c>
      <c r="C93" s="2" t="s">
        <v>8889</v>
      </c>
      <c r="D93" s="2" t="s">
        <v>8890</v>
      </c>
      <c r="F93" s="2" t="s">
        <v>5354</v>
      </c>
      <c r="G93" s="2" t="s">
        <v>3769</v>
      </c>
      <c r="H93" s="2" t="s">
        <v>1528</v>
      </c>
      <c r="I93" s="2" t="s">
        <v>8891</v>
      </c>
      <c r="K93" s="2"/>
      <c r="L93" s="2">
        <v>15</v>
      </c>
      <c r="M93" s="2" t="s">
        <v>3403</v>
      </c>
      <c r="N93" s="2" t="s">
        <v>3403</v>
      </c>
      <c r="O93" s="2" t="s">
        <v>5337</v>
      </c>
      <c r="P93" s="2" t="s">
        <v>8892</v>
      </c>
      <c r="Q93" s="7" t="s">
        <v>8893</v>
      </c>
      <c r="R93" s="2" t="s">
        <v>8894</v>
      </c>
      <c r="S93" s="2" t="s">
        <v>8895</v>
      </c>
      <c r="AI93" s="10"/>
      <c r="AJ93" s="10"/>
      <c r="AK93" s="10"/>
    </row>
    <row r="94" spans="1:37" x14ac:dyDescent="0.2">
      <c r="A94" s="2" t="b">
        <f>NOT(ISNA(MATCH(B94,Resubmission_bad!$A$2:$A$31,0)))</f>
        <v>0</v>
      </c>
      <c r="B94" s="2" t="s">
        <v>8531</v>
      </c>
      <c r="C94" s="2" t="s">
        <v>8896</v>
      </c>
      <c r="D94" s="2" t="s">
        <v>8897</v>
      </c>
      <c r="F94" s="2" t="s">
        <v>5354</v>
      </c>
      <c r="G94" s="2" t="s">
        <v>1473</v>
      </c>
      <c r="H94" s="2" t="s">
        <v>1528</v>
      </c>
      <c r="I94" s="2" t="s">
        <v>8898</v>
      </c>
      <c r="J94" s="2" t="s">
        <v>2240</v>
      </c>
      <c r="K94" s="2"/>
      <c r="L94" s="2">
        <v>15</v>
      </c>
      <c r="M94" s="2" t="s">
        <v>3403</v>
      </c>
      <c r="N94" s="2" t="s">
        <v>3403</v>
      </c>
      <c r="O94" s="2" t="s">
        <v>5337</v>
      </c>
      <c r="P94" s="2" t="s">
        <v>5388</v>
      </c>
      <c r="Q94" s="7" t="s">
        <v>5389</v>
      </c>
      <c r="R94" s="2" t="s">
        <v>8899</v>
      </c>
      <c r="S94" s="2" t="s">
        <v>8900</v>
      </c>
      <c r="AF94" s="7" t="s">
        <v>6833</v>
      </c>
      <c r="AG94" s="2" t="s">
        <v>1463</v>
      </c>
      <c r="AH94" s="2" t="s">
        <v>2240</v>
      </c>
      <c r="AI94" s="10"/>
      <c r="AJ94" s="10"/>
      <c r="AK94" s="10"/>
    </row>
    <row r="95" spans="1:37" x14ac:dyDescent="0.2">
      <c r="A95" s="2" t="b">
        <f>NOT(ISNA(MATCH(B95,Resubmission_bad!$A$2:$A$31,0)))</f>
        <v>0</v>
      </c>
      <c r="B95" s="2" t="s">
        <v>8516</v>
      </c>
      <c r="C95" s="2" t="s">
        <v>8901</v>
      </c>
      <c r="D95" s="2" t="s">
        <v>8902</v>
      </c>
      <c r="F95" s="2" t="s">
        <v>5386</v>
      </c>
      <c r="G95" s="2" t="s">
        <v>3769</v>
      </c>
      <c r="H95" s="2" t="s">
        <v>1528</v>
      </c>
      <c r="I95" s="2" t="s">
        <v>3427</v>
      </c>
      <c r="J95" s="2" t="s">
        <v>3428</v>
      </c>
      <c r="K95" s="2"/>
      <c r="L95" s="2">
        <v>15</v>
      </c>
      <c r="M95" s="2" t="s">
        <v>3403</v>
      </c>
      <c r="N95" s="2" t="s">
        <v>3403</v>
      </c>
      <c r="O95" s="2" t="s">
        <v>5337</v>
      </c>
      <c r="P95" s="2" t="s">
        <v>5394</v>
      </c>
      <c r="Q95" s="7" t="s">
        <v>5395</v>
      </c>
      <c r="R95" s="2" t="s">
        <v>8903</v>
      </c>
      <c r="S95" s="2" t="s">
        <v>8904</v>
      </c>
      <c r="AI95" s="10"/>
      <c r="AJ95" s="10"/>
      <c r="AK95" s="10"/>
    </row>
    <row r="96" spans="1:37" x14ac:dyDescent="0.2">
      <c r="A96" s="2" t="b">
        <f>NOT(ISNA(MATCH(B96,Resubmission_bad!$A$2:$A$31,0)))</f>
        <v>0</v>
      </c>
      <c r="B96" s="2" t="s">
        <v>8519</v>
      </c>
      <c r="C96" s="2" t="s">
        <v>8905</v>
      </c>
      <c r="D96" s="2" t="s">
        <v>8906</v>
      </c>
      <c r="F96" s="2" t="s">
        <v>5386</v>
      </c>
      <c r="G96" s="2" t="s">
        <v>3769</v>
      </c>
      <c r="H96" s="2" t="s">
        <v>1528</v>
      </c>
      <c r="I96" s="2" t="s">
        <v>8907</v>
      </c>
      <c r="J96" s="2" t="s">
        <v>2240</v>
      </c>
      <c r="K96" s="2"/>
      <c r="L96" s="2">
        <v>15</v>
      </c>
      <c r="M96" s="2" t="s">
        <v>3403</v>
      </c>
      <c r="N96" s="2" t="s">
        <v>3403</v>
      </c>
      <c r="O96" s="2" t="s">
        <v>5337</v>
      </c>
      <c r="P96" s="2" t="s">
        <v>8908</v>
      </c>
      <c r="Q96" s="7" t="s">
        <v>8909</v>
      </c>
      <c r="R96" s="2" t="s">
        <v>8910</v>
      </c>
      <c r="S96" s="2" t="s">
        <v>8911</v>
      </c>
    </row>
    <row r="97" spans="1:37" x14ac:dyDescent="0.2">
      <c r="A97" s="2" t="b">
        <f>NOT(ISNA(MATCH(B97,Resubmission_bad!$A$2:$A$31,0)))</f>
        <v>0</v>
      </c>
      <c r="B97" s="2" t="s">
        <v>8912</v>
      </c>
      <c r="C97" s="2" t="s">
        <v>8913</v>
      </c>
      <c r="D97" s="2" t="s">
        <v>8914</v>
      </c>
      <c r="F97" s="2" t="s">
        <v>5506</v>
      </c>
      <c r="G97" s="2" t="s">
        <v>3435</v>
      </c>
      <c r="H97" s="2" t="s">
        <v>1999</v>
      </c>
      <c r="K97" s="2"/>
      <c r="L97" s="2">
        <v>15</v>
      </c>
      <c r="M97" s="2" t="s">
        <v>3403</v>
      </c>
      <c r="N97" s="2" t="s">
        <v>3403</v>
      </c>
      <c r="O97" s="2" t="s">
        <v>5407</v>
      </c>
      <c r="P97" s="2" t="s">
        <v>5462</v>
      </c>
      <c r="Q97" s="7" t="s">
        <v>5463</v>
      </c>
      <c r="T97" s="2" t="s">
        <v>8915</v>
      </c>
      <c r="V97" s="7" t="s">
        <v>8916</v>
      </c>
      <c r="AA97" s="2" t="s">
        <v>5505</v>
      </c>
    </row>
    <row r="98" spans="1:37" x14ac:dyDescent="0.2">
      <c r="A98" s="2" t="b">
        <f>NOT(ISNA(MATCH(B98,Resubmission_bad!$A$2:$A$31,0)))</f>
        <v>0</v>
      </c>
      <c r="B98" s="2" t="s">
        <v>8525</v>
      </c>
      <c r="C98" s="2" t="s">
        <v>8917</v>
      </c>
      <c r="D98" s="2" t="s">
        <v>8918</v>
      </c>
      <c r="E98" s="2" t="s">
        <v>7619</v>
      </c>
      <c r="F98" s="2" t="s">
        <v>7620</v>
      </c>
      <c r="G98" s="2" t="s">
        <v>3769</v>
      </c>
      <c r="H98" s="2" t="s">
        <v>1528</v>
      </c>
      <c r="I98" s="2" t="s">
        <v>5260</v>
      </c>
      <c r="J98" s="2" t="s">
        <v>3589</v>
      </c>
      <c r="K98" s="2"/>
      <c r="L98" s="2">
        <v>15</v>
      </c>
      <c r="M98" s="2" t="s">
        <v>3403</v>
      </c>
      <c r="N98" s="2" t="s">
        <v>3403</v>
      </c>
      <c r="O98" s="2" t="s">
        <v>6640</v>
      </c>
      <c r="P98" s="2" t="s">
        <v>6746</v>
      </c>
      <c r="Q98" s="7" t="s">
        <v>6747</v>
      </c>
      <c r="R98" s="2" t="s">
        <v>8919</v>
      </c>
      <c r="S98" s="2" t="s">
        <v>8920</v>
      </c>
    </row>
    <row r="99" spans="1:37" x14ac:dyDescent="0.2">
      <c r="A99" s="2" t="b">
        <f>NOT(ISNA(MATCH(B99,Resubmission_bad!$A$2:$A$31,0)))</f>
        <v>0</v>
      </c>
      <c r="B99" s="2" t="s">
        <v>8532</v>
      </c>
      <c r="C99" s="2" t="s">
        <v>8921</v>
      </c>
      <c r="D99" s="2" t="s">
        <v>8922</v>
      </c>
      <c r="E99" s="2" t="s">
        <v>8923</v>
      </c>
      <c r="F99" s="2" t="s">
        <v>7340</v>
      </c>
      <c r="G99" s="2" t="s">
        <v>1473</v>
      </c>
      <c r="H99" s="2" t="s">
        <v>1528</v>
      </c>
      <c r="I99" s="2" t="s">
        <v>8924</v>
      </c>
      <c r="J99" s="2" t="s">
        <v>3589</v>
      </c>
      <c r="K99" s="2"/>
      <c r="L99" s="2">
        <v>15</v>
      </c>
      <c r="M99" s="2" t="s">
        <v>3403</v>
      </c>
      <c r="N99" s="2" t="s">
        <v>3403</v>
      </c>
      <c r="O99" s="2" t="s">
        <v>6640</v>
      </c>
      <c r="P99" s="2" t="s">
        <v>6746</v>
      </c>
      <c r="Q99" s="7" t="s">
        <v>6747</v>
      </c>
      <c r="R99" s="2" t="s">
        <v>8925</v>
      </c>
      <c r="S99" s="2" t="s">
        <v>8926</v>
      </c>
      <c r="AF99" s="7" t="s">
        <v>6833</v>
      </c>
      <c r="AG99" s="2" t="s">
        <v>1463</v>
      </c>
      <c r="AH99" s="2" t="s">
        <v>2240</v>
      </c>
      <c r="AI99" s="10"/>
      <c r="AJ99" s="10"/>
      <c r="AK99" s="10"/>
    </row>
    <row r="100" spans="1:37" x14ac:dyDescent="0.2">
      <c r="A100" s="2" t="b">
        <f>NOT(ISNA(MATCH(B100,Resubmission_bad!$A$2:$A$31,0)))</f>
        <v>0</v>
      </c>
      <c r="B100" s="2" t="s">
        <v>8927</v>
      </c>
      <c r="C100" s="2" t="s">
        <v>8928</v>
      </c>
      <c r="D100" s="2" t="s">
        <v>8929</v>
      </c>
      <c r="E100" s="2" t="s">
        <v>4138</v>
      </c>
      <c r="F100" s="2" t="s">
        <v>4139</v>
      </c>
      <c r="G100" s="2" t="s">
        <v>1998</v>
      </c>
      <c r="H100" s="2" t="s">
        <v>1528</v>
      </c>
      <c r="I100" s="2" t="s">
        <v>8930</v>
      </c>
      <c r="J100" s="2" t="s">
        <v>2071</v>
      </c>
      <c r="K100" s="2"/>
      <c r="L100" s="2">
        <v>15</v>
      </c>
      <c r="M100" s="2" t="s">
        <v>3403</v>
      </c>
      <c r="N100" s="2" t="s">
        <v>3403</v>
      </c>
      <c r="O100" s="2" t="s">
        <v>6640</v>
      </c>
      <c r="P100" s="2" t="s">
        <v>6746</v>
      </c>
      <c r="Q100" s="7" t="s">
        <v>6747</v>
      </c>
      <c r="R100" s="2" t="s">
        <v>8931</v>
      </c>
      <c r="S100" s="2" t="s">
        <v>8932</v>
      </c>
    </row>
    <row r="101" spans="1:37" x14ac:dyDescent="0.2">
      <c r="A101" s="2" t="b">
        <f>NOT(ISNA(MATCH(B101,Resubmission_bad!$A$2:$A$31,0)))</f>
        <v>0</v>
      </c>
      <c r="B101" s="2" t="s">
        <v>8534</v>
      </c>
      <c r="C101" s="2" t="s">
        <v>8933</v>
      </c>
      <c r="D101" s="2" t="s">
        <v>8934</v>
      </c>
      <c r="E101" s="2" t="s">
        <v>8935</v>
      </c>
      <c r="F101" s="2" t="s">
        <v>7334</v>
      </c>
      <c r="G101" s="2" t="s">
        <v>1998</v>
      </c>
      <c r="H101" s="2" t="s">
        <v>1528</v>
      </c>
      <c r="I101" s="2" t="s">
        <v>8936</v>
      </c>
      <c r="J101" s="2" t="s">
        <v>2071</v>
      </c>
      <c r="K101" s="2"/>
      <c r="L101" s="2">
        <v>15</v>
      </c>
      <c r="M101" s="2" t="s">
        <v>3403</v>
      </c>
      <c r="N101" s="2" t="s">
        <v>3403</v>
      </c>
      <c r="O101" s="2" t="s">
        <v>6640</v>
      </c>
      <c r="P101" s="2" t="s">
        <v>6746</v>
      </c>
      <c r="Q101" s="7" t="s">
        <v>6747</v>
      </c>
      <c r="R101" s="2" t="s">
        <v>8937</v>
      </c>
      <c r="S101" s="2" t="s">
        <v>8938</v>
      </c>
      <c r="AI101" s="10"/>
      <c r="AJ101" s="10"/>
      <c r="AK101" s="10"/>
    </row>
    <row r="102" spans="1:37" x14ac:dyDescent="0.2">
      <c r="A102" s="2" t="b">
        <f>NOT(ISNA(MATCH(B102,Resubmission_bad!$A$2:$A$31,0)))</f>
        <v>0</v>
      </c>
      <c r="B102" s="2" t="s">
        <v>8540</v>
      </c>
      <c r="C102" s="2" t="s">
        <v>8939</v>
      </c>
      <c r="D102" s="2" t="s">
        <v>8940</v>
      </c>
      <c r="F102" s="2" t="s">
        <v>6740</v>
      </c>
      <c r="G102" s="2" t="s">
        <v>3769</v>
      </c>
      <c r="H102" s="2" t="s">
        <v>1528</v>
      </c>
      <c r="I102" s="2" t="s">
        <v>6737</v>
      </c>
      <c r="J102" s="2" t="s">
        <v>3589</v>
      </c>
      <c r="K102" s="2"/>
      <c r="L102" s="2">
        <v>15</v>
      </c>
      <c r="M102" s="2" t="s">
        <v>3403</v>
      </c>
      <c r="N102" s="2" t="s">
        <v>3403</v>
      </c>
      <c r="O102" s="2" t="s">
        <v>6640</v>
      </c>
      <c r="P102" s="2" t="s">
        <v>6971</v>
      </c>
      <c r="Q102" s="7" t="s">
        <v>6972</v>
      </c>
      <c r="R102" s="2" t="s">
        <v>8941</v>
      </c>
      <c r="S102" s="2" t="s">
        <v>8942</v>
      </c>
      <c r="AI102" s="10"/>
      <c r="AJ102" s="10"/>
      <c r="AK102" s="10"/>
    </row>
    <row r="103" spans="1:37" x14ac:dyDescent="0.2">
      <c r="A103" s="2" t="b">
        <f>NOT(ISNA(MATCH(B103,Resubmission_bad!$A$2:$A$31,0)))</f>
        <v>0</v>
      </c>
      <c r="B103" s="2" t="s">
        <v>8536</v>
      </c>
      <c r="C103" s="2" t="s">
        <v>8943</v>
      </c>
      <c r="D103" s="2" t="s">
        <v>8944</v>
      </c>
      <c r="F103" s="2" t="s">
        <v>6744</v>
      </c>
      <c r="G103" s="2" t="s">
        <v>3769</v>
      </c>
      <c r="H103" s="2" t="s">
        <v>1528</v>
      </c>
      <c r="I103" s="2" t="s">
        <v>3427</v>
      </c>
      <c r="J103" s="2" t="s">
        <v>3428</v>
      </c>
      <c r="K103" s="2"/>
      <c r="L103" s="2">
        <v>15</v>
      </c>
      <c r="M103" s="2" t="s">
        <v>3403</v>
      </c>
      <c r="N103" s="2" t="s">
        <v>3403</v>
      </c>
      <c r="O103" s="2" t="s">
        <v>6640</v>
      </c>
      <c r="P103" s="2" t="s">
        <v>6971</v>
      </c>
      <c r="Q103" s="7" t="s">
        <v>6972</v>
      </c>
      <c r="R103" s="2" t="s">
        <v>8945</v>
      </c>
      <c r="S103" s="2" t="s">
        <v>8946</v>
      </c>
      <c r="AI103" s="10"/>
      <c r="AJ103" s="10"/>
      <c r="AK103" s="10"/>
    </row>
    <row r="104" spans="1:37" x14ac:dyDescent="0.2">
      <c r="A104" s="2" t="b">
        <f>NOT(ISNA(MATCH(B104,Resubmission_bad!$A$2:$A$31,0)))</f>
        <v>0</v>
      </c>
      <c r="B104" s="2" t="s">
        <v>8523</v>
      </c>
      <c r="C104" s="2" t="s">
        <v>8947</v>
      </c>
      <c r="D104" s="2" t="s">
        <v>8948</v>
      </c>
      <c r="E104" s="2" t="s">
        <v>7619</v>
      </c>
      <c r="F104" s="2" t="s">
        <v>7620</v>
      </c>
      <c r="G104" s="2" t="s">
        <v>3769</v>
      </c>
      <c r="H104" s="2" t="s">
        <v>1528</v>
      </c>
      <c r="I104" s="2" t="s">
        <v>6703</v>
      </c>
      <c r="J104" s="2" t="s">
        <v>3589</v>
      </c>
      <c r="K104" s="2"/>
      <c r="L104" s="2">
        <v>15</v>
      </c>
      <c r="M104" s="2" t="s">
        <v>3403</v>
      </c>
      <c r="N104" s="2" t="s">
        <v>3403</v>
      </c>
      <c r="O104" s="2" t="s">
        <v>6640</v>
      </c>
      <c r="P104" s="2" t="s">
        <v>6997</v>
      </c>
      <c r="Q104" s="7" t="s">
        <v>6998</v>
      </c>
      <c r="R104" s="2" t="s">
        <v>8949</v>
      </c>
      <c r="S104" s="2" t="s">
        <v>8950</v>
      </c>
      <c r="AI104" s="10"/>
      <c r="AJ104" s="10"/>
      <c r="AK104" s="10"/>
    </row>
    <row r="105" spans="1:37" x14ac:dyDescent="0.2">
      <c r="A105" s="2" t="b">
        <f>NOT(ISNA(MATCH(B105,Resubmission_bad!$A$2:$A$31,0)))</f>
        <v>0</v>
      </c>
      <c r="B105" s="2" t="s">
        <v>8548</v>
      </c>
      <c r="C105" s="2" t="s">
        <v>8951</v>
      </c>
      <c r="D105" s="2" t="s">
        <v>8952</v>
      </c>
      <c r="F105" s="2" t="s">
        <v>6808</v>
      </c>
      <c r="G105" s="2" t="s">
        <v>3769</v>
      </c>
      <c r="H105" s="2" t="s">
        <v>1528</v>
      </c>
      <c r="I105" s="2" t="s">
        <v>5245</v>
      </c>
      <c r="J105" s="2" t="s">
        <v>3589</v>
      </c>
      <c r="K105" s="2"/>
      <c r="L105" s="2">
        <v>15</v>
      </c>
      <c r="M105" s="2" t="s">
        <v>3403</v>
      </c>
      <c r="N105" s="2" t="s">
        <v>3403</v>
      </c>
      <c r="O105" s="2" t="s">
        <v>6640</v>
      </c>
      <c r="P105" s="2" t="s">
        <v>6997</v>
      </c>
      <c r="Q105" s="7" t="s">
        <v>6998</v>
      </c>
      <c r="R105" s="2" t="s">
        <v>8953</v>
      </c>
      <c r="S105" s="2" t="s">
        <v>8954</v>
      </c>
      <c r="AI105" s="10"/>
      <c r="AJ105" s="10"/>
      <c r="AK105" s="10"/>
    </row>
    <row r="106" spans="1:37" x14ac:dyDescent="0.2">
      <c r="A106" s="2" t="b">
        <f>NOT(ISNA(MATCH(B106,Resubmission_bad!$A$2:$A$31,0)))</f>
        <v>0</v>
      </c>
      <c r="B106" s="2" t="s">
        <v>8528</v>
      </c>
      <c r="C106" s="2" t="s">
        <v>8955</v>
      </c>
      <c r="D106" s="2" t="s">
        <v>8956</v>
      </c>
      <c r="E106" s="2" t="s">
        <v>6834</v>
      </c>
      <c r="F106" s="2" t="s">
        <v>6835</v>
      </c>
      <c r="G106" s="2" t="s">
        <v>3769</v>
      </c>
      <c r="H106" s="2" t="s">
        <v>1528</v>
      </c>
      <c r="I106" s="2" t="s">
        <v>6830</v>
      </c>
      <c r="J106" s="2" t="s">
        <v>6830</v>
      </c>
      <c r="K106" s="2"/>
      <c r="L106" s="2">
        <v>15</v>
      </c>
      <c r="M106" s="2" t="s">
        <v>3403</v>
      </c>
      <c r="N106" s="2" t="s">
        <v>3403</v>
      </c>
      <c r="O106" s="2" t="s">
        <v>6640</v>
      </c>
      <c r="P106" s="2" t="s">
        <v>6997</v>
      </c>
      <c r="Q106" s="7" t="s">
        <v>6998</v>
      </c>
      <c r="R106" s="2" t="s">
        <v>8957</v>
      </c>
      <c r="S106" s="2" t="s">
        <v>8958</v>
      </c>
      <c r="AI106" s="10"/>
      <c r="AJ106" s="10"/>
      <c r="AK106" s="10"/>
    </row>
    <row r="107" spans="1:37" x14ac:dyDescent="0.2">
      <c r="A107" s="2" t="b">
        <f>NOT(ISNA(MATCH(B107,Resubmission_bad!$A$2:$A$31,0)))</f>
        <v>0</v>
      </c>
      <c r="B107" s="2" t="s">
        <v>8553</v>
      </c>
      <c r="C107" s="2" t="s">
        <v>8959</v>
      </c>
      <c r="D107" s="2" t="s">
        <v>8960</v>
      </c>
      <c r="F107" s="2" t="s">
        <v>7062</v>
      </c>
      <c r="G107" s="2" t="s">
        <v>1473</v>
      </c>
      <c r="H107" s="2" t="s">
        <v>1528</v>
      </c>
      <c r="I107" s="2" t="s">
        <v>8961</v>
      </c>
      <c r="J107" s="2" t="s">
        <v>4031</v>
      </c>
      <c r="K107" s="2"/>
      <c r="L107" s="2">
        <v>15</v>
      </c>
      <c r="M107" s="2" t="s">
        <v>3403</v>
      </c>
      <c r="N107" s="2" t="s">
        <v>3403</v>
      </c>
      <c r="O107" s="2" t="s">
        <v>6640</v>
      </c>
      <c r="P107" s="2" t="s">
        <v>7084</v>
      </c>
      <c r="Q107" s="7" t="s">
        <v>7085</v>
      </c>
      <c r="R107" s="2" t="s">
        <v>8962</v>
      </c>
      <c r="S107" s="2" t="s">
        <v>8963</v>
      </c>
      <c r="AF107" s="7" t="s">
        <v>6833</v>
      </c>
      <c r="AG107" s="2" t="s">
        <v>1463</v>
      </c>
      <c r="AH107" s="2" t="s">
        <v>2240</v>
      </c>
    </row>
    <row r="108" spans="1:37" x14ac:dyDescent="0.2">
      <c r="A108" s="2" t="b">
        <f>NOT(ISNA(MATCH(B108,Resubmission_bad!$A$2:$A$31,0)))</f>
        <v>0</v>
      </c>
      <c r="B108" s="2" t="s">
        <v>8527</v>
      </c>
      <c r="C108" s="2" t="s">
        <v>8964</v>
      </c>
      <c r="D108" s="2" t="s">
        <v>8965</v>
      </c>
      <c r="F108" s="2" t="s">
        <v>7299</v>
      </c>
      <c r="G108" s="2" t="s">
        <v>1998</v>
      </c>
      <c r="H108" s="2" t="s">
        <v>1999</v>
      </c>
      <c r="K108" s="2"/>
      <c r="L108" s="2">
        <v>15</v>
      </c>
      <c r="M108" s="2" t="s">
        <v>3403</v>
      </c>
      <c r="N108" s="2" t="s">
        <v>3403</v>
      </c>
      <c r="O108" s="2" t="s">
        <v>6640</v>
      </c>
      <c r="P108" s="2" t="s">
        <v>7164</v>
      </c>
      <c r="Q108" s="7" t="s">
        <v>7165</v>
      </c>
      <c r="T108" s="2" t="s">
        <v>7166</v>
      </c>
    </row>
    <row r="109" spans="1:37" x14ac:dyDescent="0.2">
      <c r="A109" s="2" t="b">
        <f>NOT(ISNA(MATCH(B109,Resubmission_bad!$A$2:$A$31,0)))</f>
        <v>0</v>
      </c>
      <c r="B109" s="2" t="s">
        <v>8966</v>
      </c>
      <c r="C109" s="2" t="s">
        <v>8967</v>
      </c>
      <c r="D109" s="2" t="s">
        <v>8968</v>
      </c>
      <c r="F109" s="2" t="s">
        <v>7320</v>
      </c>
      <c r="G109" s="2" t="s">
        <v>1998</v>
      </c>
      <c r="H109" s="2" t="s">
        <v>1999</v>
      </c>
      <c r="K109" s="2"/>
      <c r="L109" s="2">
        <v>15</v>
      </c>
      <c r="M109" s="2" t="s">
        <v>3403</v>
      </c>
      <c r="N109" s="2" t="s">
        <v>3403</v>
      </c>
      <c r="O109" s="2" t="s">
        <v>6640</v>
      </c>
      <c r="P109" s="2" t="s">
        <v>7164</v>
      </c>
      <c r="Q109" s="7" t="s">
        <v>7165</v>
      </c>
      <c r="T109" s="2" t="s">
        <v>7166</v>
      </c>
    </row>
    <row r="110" spans="1:37" x14ac:dyDescent="0.2">
      <c r="A110" s="2" t="b">
        <f>NOT(ISNA(MATCH(B110,Resubmission_bad!$A$2:$A$31,0)))</f>
        <v>0</v>
      </c>
      <c r="B110" s="2" t="s">
        <v>8969</v>
      </c>
      <c r="C110" s="2" t="s">
        <v>8970</v>
      </c>
      <c r="D110" s="2" t="s">
        <v>8971</v>
      </c>
      <c r="F110" s="2" t="s">
        <v>7221</v>
      </c>
      <c r="G110" s="2" t="s">
        <v>1998</v>
      </c>
      <c r="H110" s="2" t="s">
        <v>1999</v>
      </c>
      <c r="K110" s="2"/>
      <c r="L110" s="2">
        <v>15</v>
      </c>
      <c r="M110" s="2" t="s">
        <v>3403</v>
      </c>
      <c r="N110" s="2" t="s">
        <v>3403</v>
      </c>
      <c r="O110" s="2" t="s">
        <v>6640</v>
      </c>
      <c r="P110" s="2" t="s">
        <v>7164</v>
      </c>
      <c r="Q110" s="7" t="s">
        <v>7165</v>
      </c>
      <c r="T110" s="2" t="s">
        <v>7166</v>
      </c>
    </row>
    <row r="111" spans="1:37" x14ac:dyDescent="0.2">
      <c r="A111" s="2" t="b">
        <f>NOT(ISNA(MATCH(B111,Resubmission_bad!$A$2:$A$31,0)))</f>
        <v>0</v>
      </c>
      <c r="B111" s="2" t="s">
        <v>8972</v>
      </c>
      <c r="C111" s="2" t="s">
        <v>8973</v>
      </c>
      <c r="D111" s="2" t="s">
        <v>8974</v>
      </c>
      <c r="F111" s="2" t="s">
        <v>7313</v>
      </c>
      <c r="G111" s="2" t="s">
        <v>1998</v>
      </c>
      <c r="H111" s="2" t="s">
        <v>1999</v>
      </c>
      <c r="K111" s="2"/>
      <c r="L111" s="2">
        <v>15</v>
      </c>
      <c r="M111" s="2" t="s">
        <v>3403</v>
      </c>
      <c r="N111" s="2" t="s">
        <v>3403</v>
      </c>
      <c r="O111" s="2" t="s">
        <v>6640</v>
      </c>
      <c r="P111" s="2" t="s">
        <v>7164</v>
      </c>
      <c r="Q111" s="7" t="s">
        <v>7165</v>
      </c>
      <c r="T111" s="2" t="s">
        <v>7166</v>
      </c>
    </row>
    <row r="112" spans="1:37" x14ac:dyDescent="0.2">
      <c r="A112" s="2" t="b">
        <f>NOT(ISNA(MATCH(B112,Resubmission_bad!$A$2:$A$31,0)))</f>
        <v>0</v>
      </c>
      <c r="B112" s="2" t="s">
        <v>8541</v>
      </c>
      <c r="C112" s="2" t="s">
        <v>8975</v>
      </c>
      <c r="D112" s="2" t="s">
        <v>8976</v>
      </c>
      <c r="F112" s="2" t="s">
        <v>7243</v>
      </c>
      <c r="G112" s="2" t="s">
        <v>1998</v>
      </c>
      <c r="H112" s="2" t="s">
        <v>1999</v>
      </c>
      <c r="K112" s="2"/>
      <c r="L112" s="2">
        <v>15</v>
      </c>
      <c r="M112" s="2" t="s">
        <v>3403</v>
      </c>
      <c r="N112" s="2" t="s">
        <v>3403</v>
      </c>
      <c r="O112" s="2" t="s">
        <v>6640</v>
      </c>
      <c r="P112" s="2" t="s">
        <v>7164</v>
      </c>
      <c r="Q112" s="7" t="s">
        <v>7165</v>
      </c>
      <c r="T112" s="2" t="s">
        <v>7166</v>
      </c>
    </row>
    <row r="113" spans="1:37" x14ac:dyDescent="0.2">
      <c r="A113" s="2" t="b">
        <f>NOT(ISNA(MATCH(B113,Resubmission_bad!$A$2:$A$31,0)))</f>
        <v>0</v>
      </c>
      <c r="B113" s="2" t="s">
        <v>8977</v>
      </c>
      <c r="C113" s="2" t="s">
        <v>8978</v>
      </c>
      <c r="D113" s="2" t="s">
        <v>8979</v>
      </c>
      <c r="F113" s="2" t="s">
        <v>7331</v>
      </c>
      <c r="G113" s="2" t="s">
        <v>1998</v>
      </c>
      <c r="H113" s="2" t="s">
        <v>1999</v>
      </c>
      <c r="K113" s="2"/>
      <c r="L113" s="2">
        <v>15</v>
      </c>
      <c r="M113" s="2" t="s">
        <v>3403</v>
      </c>
      <c r="N113" s="2" t="s">
        <v>3403</v>
      </c>
      <c r="O113" s="2" t="s">
        <v>6640</v>
      </c>
      <c r="P113" s="2" t="s">
        <v>7164</v>
      </c>
      <c r="Q113" s="7" t="s">
        <v>7165</v>
      </c>
      <c r="T113" s="2" t="s">
        <v>7166</v>
      </c>
    </row>
    <row r="114" spans="1:37" x14ac:dyDescent="0.2">
      <c r="A114" s="2" t="b">
        <f>NOT(ISNA(MATCH(B114,Resubmission_bad!$A$2:$A$31,0)))</f>
        <v>0</v>
      </c>
      <c r="B114" s="2" t="s">
        <v>8535</v>
      </c>
      <c r="C114" s="2" t="s">
        <v>8980</v>
      </c>
      <c r="D114" s="2" t="s">
        <v>8981</v>
      </c>
      <c r="F114" s="2" t="s">
        <v>7334</v>
      </c>
      <c r="G114" s="2" t="s">
        <v>1998</v>
      </c>
      <c r="H114" s="2" t="s">
        <v>1999</v>
      </c>
      <c r="K114" s="2"/>
      <c r="L114" s="2">
        <v>15</v>
      </c>
      <c r="M114" s="2" t="s">
        <v>3403</v>
      </c>
      <c r="N114" s="2" t="s">
        <v>3403</v>
      </c>
      <c r="O114" s="2" t="s">
        <v>6640</v>
      </c>
      <c r="P114" s="2" t="s">
        <v>7164</v>
      </c>
      <c r="Q114" s="7" t="s">
        <v>7165</v>
      </c>
      <c r="T114" s="2" t="s">
        <v>7166</v>
      </c>
    </row>
    <row r="115" spans="1:37" x14ac:dyDescent="0.2">
      <c r="A115" s="2" t="b">
        <f>NOT(ISNA(MATCH(B115,Resubmission_bad!$A$2:$A$31,0)))</f>
        <v>0</v>
      </c>
      <c r="B115" s="2" t="s">
        <v>8982</v>
      </c>
      <c r="C115" s="2" t="s">
        <v>8983</v>
      </c>
      <c r="D115" s="2" t="s">
        <v>8984</v>
      </c>
      <c r="F115" s="2" t="s">
        <v>7302</v>
      </c>
      <c r="G115" s="2" t="s">
        <v>1998</v>
      </c>
      <c r="H115" s="2" t="s">
        <v>1999</v>
      </c>
      <c r="K115" s="2"/>
      <c r="L115" s="2">
        <v>15</v>
      </c>
      <c r="M115" s="2" t="s">
        <v>3403</v>
      </c>
      <c r="N115" s="2" t="s">
        <v>3403</v>
      </c>
      <c r="O115" s="2" t="s">
        <v>6640</v>
      </c>
      <c r="P115" s="2" t="s">
        <v>7164</v>
      </c>
      <c r="Q115" s="7" t="s">
        <v>7165</v>
      </c>
      <c r="T115" s="2" t="s">
        <v>7166</v>
      </c>
    </row>
    <row r="116" spans="1:37" x14ac:dyDescent="0.2">
      <c r="A116" s="2" t="b">
        <f>NOT(ISNA(MATCH(B116,Resubmission_bad!$A$2:$A$31,0)))</f>
        <v>0</v>
      </c>
      <c r="B116" s="2" t="s">
        <v>8520</v>
      </c>
      <c r="C116" s="2" t="s">
        <v>8985</v>
      </c>
      <c r="D116" s="2" t="s">
        <v>8986</v>
      </c>
      <c r="F116" s="2" t="s">
        <v>7306</v>
      </c>
      <c r="G116" s="2" t="s">
        <v>3769</v>
      </c>
      <c r="H116" s="2" t="s">
        <v>1528</v>
      </c>
      <c r="I116" s="2" t="s">
        <v>6685</v>
      </c>
      <c r="J116" s="2" t="s">
        <v>3589</v>
      </c>
      <c r="K116" s="2"/>
      <c r="L116" s="2">
        <v>15</v>
      </c>
      <c r="M116" s="2" t="s">
        <v>3403</v>
      </c>
      <c r="N116" s="2" t="s">
        <v>3403</v>
      </c>
      <c r="O116" s="2" t="s">
        <v>6640</v>
      </c>
      <c r="P116" s="2" t="s">
        <v>7164</v>
      </c>
      <c r="Q116" s="7" t="s">
        <v>7165</v>
      </c>
      <c r="R116" s="2" t="s">
        <v>8987</v>
      </c>
      <c r="S116" s="2" t="s">
        <v>8988</v>
      </c>
      <c r="T116" s="2" t="s">
        <v>7166</v>
      </c>
      <c r="AI116" s="10"/>
      <c r="AJ116" s="10"/>
      <c r="AK116" s="10"/>
    </row>
    <row r="117" spans="1:37" x14ac:dyDescent="0.2">
      <c r="A117" s="2" t="b">
        <f>NOT(ISNA(MATCH(B117,Resubmission_bad!$A$2:$A$31,0)))</f>
        <v>0</v>
      </c>
      <c r="B117" s="2" t="s">
        <v>8533</v>
      </c>
      <c r="C117" s="2" t="s">
        <v>8989</v>
      </c>
      <c r="D117" s="2" t="s">
        <v>8990</v>
      </c>
      <c r="F117" s="2" t="s">
        <v>7340</v>
      </c>
      <c r="G117" s="2" t="s">
        <v>3769</v>
      </c>
      <c r="H117" s="2" t="s">
        <v>1528</v>
      </c>
      <c r="I117" s="2" t="s">
        <v>8991</v>
      </c>
      <c r="J117" s="2" t="s">
        <v>3589</v>
      </c>
      <c r="K117" s="2"/>
      <c r="L117" s="2">
        <v>15</v>
      </c>
      <c r="M117" s="2" t="s">
        <v>3403</v>
      </c>
      <c r="N117" s="2" t="s">
        <v>3403</v>
      </c>
      <c r="O117" s="2" t="s">
        <v>6640</v>
      </c>
      <c r="P117" s="2" t="s">
        <v>7164</v>
      </c>
      <c r="Q117" s="7" t="s">
        <v>7165</v>
      </c>
      <c r="R117" s="2" t="s">
        <v>8992</v>
      </c>
      <c r="S117" s="2" t="s">
        <v>8993</v>
      </c>
      <c r="AI117" s="10"/>
      <c r="AJ117" s="10"/>
      <c r="AK117" s="10"/>
    </row>
    <row r="118" spans="1:37" x14ac:dyDescent="0.2">
      <c r="A118" s="2" t="b">
        <f>NOT(ISNA(MATCH(B118,Resubmission_bad!$A$2:$A$31,0)))</f>
        <v>0</v>
      </c>
      <c r="B118" s="2" t="s">
        <v>8529</v>
      </c>
      <c r="C118" s="2" t="s">
        <v>8994</v>
      </c>
      <c r="D118" s="2" t="s">
        <v>8995</v>
      </c>
      <c r="E118" s="2" t="s">
        <v>8996</v>
      </c>
      <c r="F118" s="2" t="s">
        <v>6835</v>
      </c>
      <c r="G118" s="2" t="s">
        <v>3769</v>
      </c>
      <c r="H118" s="2" t="s">
        <v>1528</v>
      </c>
      <c r="I118" s="2" t="s">
        <v>8997</v>
      </c>
      <c r="J118" s="2" t="s">
        <v>6830</v>
      </c>
      <c r="K118" s="2"/>
      <c r="L118" s="2">
        <v>15</v>
      </c>
      <c r="M118" s="2" t="s">
        <v>3403</v>
      </c>
      <c r="N118" s="2" t="s">
        <v>3403</v>
      </c>
      <c r="O118" s="2" t="s">
        <v>6640</v>
      </c>
      <c r="P118" s="2" t="s">
        <v>7164</v>
      </c>
      <c r="Q118" s="7" t="s">
        <v>7165</v>
      </c>
      <c r="R118" s="2" t="s">
        <v>8998</v>
      </c>
      <c r="S118" s="2" t="s">
        <v>8999</v>
      </c>
      <c r="AI118" s="10"/>
      <c r="AJ118" s="10"/>
      <c r="AK118" s="10"/>
    </row>
    <row r="119" spans="1:37" x14ac:dyDescent="0.2">
      <c r="A119" s="2" t="b">
        <f>NOT(ISNA(MATCH(B119,Resubmission_bad!$A$2:$A$31,0)))</f>
        <v>0</v>
      </c>
      <c r="B119" s="2" t="s">
        <v>9000</v>
      </c>
      <c r="C119" s="2" t="s">
        <v>9001</v>
      </c>
      <c r="D119" s="2" t="s">
        <v>9002</v>
      </c>
      <c r="F119" s="2" t="s">
        <v>7139</v>
      </c>
      <c r="G119" s="2" t="s">
        <v>1998</v>
      </c>
      <c r="H119" s="2" t="s">
        <v>1999</v>
      </c>
      <c r="K119" s="2"/>
      <c r="L119" s="2">
        <v>15</v>
      </c>
      <c r="M119" s="2" t="s">
        <v>3403</v>
      </c>
      <c r="N119" s="2" t="s">
        <v>3403</v>
      </c>
      <c r="O119" s="2" t="s">
        <v>6640</v>
      </c>
      <c r="P119" s="2" t="s">
        <v>7382</v>
      </c>
      <c r="Q119" s="7" t="s">
        <v>7383</v>
      </c>
      <c r="T119" s="2" t="s">
        <v>9003</v>
      </c>
    </row>
    <row r="120" spans="1:37" x14ac:dyDescent="0.2">
      <c r="A120" s="2" t="b">
        <f>NOT(ISNA(MATCH(B120,Resubmission_bad!$A$2:$A$31,0)))</f>
        <v>0</v>
      </c>
      <c r="B120" s="2" t="s">
        <v>9004</v>
      </c>
      <c r="C120" s="2" t="s">
        <v>9005</v>
      </c>
      <c r="D120" s="2" t="s">
        <v>9006</v>
      </c>
      <c r="F120" s="2" t="s">
        <v>6710</v>
      </c>
      <c r="G120" s="2" t="s">
        <v>1998</v>
      </c>
      <c r="H120" s="2" t="s">
        <v>1999</v>
      </c>
      <c r="K120" s="2"/>
      <c r="L120" s="2">
        <v>15</v>
      </c>
      <c r="M120" s="2" t="s">
        <v>3403</v>
      </c>
      <c r="N120" s="2" t="s">
        <v>3403</v>
      </c>
      <c r="O120" s="2" t="s">
        <v>6640</v>
      </c>
      <c r="P120" s="2" t="s">
        <v>7410</v>
      </c>
      <c r="Q120" s="7" t="s">
        <v>7411</v>
      </c>
      <c r="T120" s="2" t="s">
        <v>9007</v>
      </c>
    </row>
    <row r="121" spans="1:37" x14ac:dyDescent="0.2">
      <c r="A121" s="2" t="b">
        <f>NOT(ISNA(MATCH(B121,Resubmission_bad!$A$2:$A$31,0)))</f>
        <v>0</v>
      </c>
      <c r="B121" s="2" t="s">
        <v>8537</v>
      </c>
      <c r="C121" s="2" t="s">
        <v>9008</v>
      </c>
      <c r="D121" s="2" t="s">
        <v>9009</v>
      </c>
      <c r="F121" s="2" t="s">
        <v>6744</v>
      </c>
      <c r="G121" s="2" t="s">
        <v>3769</v>
      </c>
      <c r="H121" s="2" t="s">
        <v>1528</v>
      </c>
      <c r="I121" s="2" t="s">
        <v>3427</v>
      </c>
      <c r="J121" s="2" t="s">
        <v>3428</v>
      </c>
      <c r="K121" s="2"/>
      <c r="L121" s="2">
        <v>15</v>
      </c>
      <c r="M121" s="2" t="s">
        <v>3403</v>
      </c>
      <c r="N121" s="2" t="s">
        <v>3403</v>
      </c>
      <c r="O121" s="2" t="s">
        <v>6640</v>
      </c>
      <c r="P121" s="2" t="s">
        <v>7410</v>
      </c>
      <c r="Q121" s="7" t="s">
        <v>7411</v>
      </c>
      <c r="R121" s="2" t="s">
        <v>9010</v>
      </c>
      <c r="S121" s="2" t="s">
        <v>9011</v>
      </c>
      <c r="AI121" s="10"/>
      <c r="AJ121" s="10"/>
      <c r="AK121" s="10"/>
    </row>
    <row r="122" spans="1:37" x14ac:dyDescent="0.2">
      <c r="A122" s="2" t="b">
        <f>NOT(ISNA(MATCH(B122,Resubmission_bad!$A$2:$A$31,0)))</f>
        <v>0</v>
      </c>
      <c r="B122" s="2" t="s">
        <v>8526</v>
      </c>
      <c r="C122" s="2" t="s">
        <v>9012</v>
      </c>
      <c r="D122" s="2" t="s">
        <v>9013</v>
      </c>
      <c r="F122" s="2" t="s">
        <v>7299</v>
      </c>
      <c r="G122" s="2" t="s">
        <v>3769</v>
      </c>
      <c r="H122" s="2" t="s">
        <v>1528</v>
      </c>
      <c r="I122" s="2" t="s">
        <v>3427</v>
      </c>
      <c r="J122" s="2" t="s">
        <v>3428</v>
      </c>
      <c r="K122" s="2"/>
      <c r="L122" s="2">
        <v>15</v>
      </c>
      <c r="M122" s="2" t="s">
        <v>3403</v>
      </c>
      <c r="N122" s="2" t="s">
        <v>3403</v>
      </c>
      <c r="O122" s="2" t="s">
        <v>6640</v>
      </c>
      <c r="P122" s="2" t="s">
        <v>7467</v>
      </c>
      <c r="Q122" s="7" t="s">
        <v>7468</v>
      </c>
      <c r="R122" s="2" t="s">
        <v>9014</v>
      </c>
      <c r="S122" s="2" t="s">
        <v>9015</v>
      </c>
      <c r="AI122" s="10"/>
      <c r="AJ122" s="10"/>
      <c r="AK122" s="10"/>
    </row>
    <row r="123" spans="1:37" x14ac:dyDescent="0.2">
      <c r="A123" s="2" t="b">
        <f>NOT(ISNA(MATCH(B123,Resubmission_bad!$A$2:$A$31,0)))</f>
        <v>0</v>
      </c>
      <c r="B123" s="2" t="s">
        <v>8558</v>
      </c>
      <c r="C123" s="2" t="s">
        <v>9016</v>
      </c>
      <c r="D123" s="2" t="s">
        <v>9017</v>
      </c>
      <c r="F123" s="2" t="s">
        <v>7630</v>
      </c>
      <c r="G123" s="2" t="s">
        <v>3769</v>
      </c>
      <c r="H123" s="2" t="s">
        <v>1528</v>
      </c>
      <c r="I123" s="2" t="s">
        <v>3427</v>
      </c>
      <c r="J123" s="2" t="s">
        <v>3428</v>
      </c>
      <c r="K123" s="2"/>
      <c r="L123" s="2">
        <v>15</v>
      </c>
      <c r="M123" s="2" t="s">
        <v>3403</v>
      </c>
      <c r="N123" s="2" t="s">
        <v>3403</v>
      </c>
      <c r="O123" s="2" t="s">
        <v>6640</v>
      </c>
      <c r="P123" s="2" t="s">
        <v>9018</v>
      </c>
      <c r="Q123" s="7" t="s">
        <v>9019</v>
      </c>
      <c r="R123" s="2" t="s">
        <v>9020</v>
      </c>
      <c r="S123" s="2" t="s">
        <v>9021</v>
      </c>
      <c r="AI123" s="10"/>
      <c r="AJ123" s="10"/>
      <c r="AK123" s="10"/>
    </row>
    <row r="124" spans="1:37" x14ac:dyDescent="0.2">
      <c r="A124" s="2" t="b">
        <f>NOT(ISNA(MATCH(B124,Resubmission_bad!$A$2:$A$31,0)))</f>
        <v>0</v>
      </c>
      <c r="B124" s="2" t="s">
        <v>8555</v>
      </c>
      <c r="C124" s="2" t="s">
        <v>9022</v>
      </c>
      <c r="D124" s="2" t="s">
        <v>9023</v>
      </c>
      <c r="E124" s="2" t="s">
        <v>6778</v>
      </c>
      <c r="F124" s="2" t="s">
        <v>6779</v>
      </c>
      <c r="G124" s="2" t="s">
        <v>3769</v>
      </c>
      <c r="H124" s="2" t="s">
        <v>1528</v>
      </c>
      <c r="I124" s="2" t="s">
        <v>9024</v>
      </c>
      <c r="J124" s="2" t="s">
        <v>3589</v>
      </c>
      <c r="K124" s="2"/>
      <c r="L124" s="2">
        <v>15</v>
      </c>
      <c r="M124" s="2" t="s">
        <v>3403</v>
      </c>
      <c r="N124" s="2" t="s">
        <v>3403</v>
      </c>
      <c r="O124" s="2" t="s">
        <v>6640</v>
      </c>
      <c r="P124" s="2" t="s">
        <v>7545</v>
      </c>
      <c r="Q124" s="7" t="s">
        <v>7546</v>
      </c>
      <c r="R124" s="2" t="s">
        <v>9025</v>
      </c>
      <c r="S124" s="2" t="s">
        <v>9026</v>
      </c>
    </row>
    <row r="125" spans="1:37" x14ac:dyDescent="0.2">
      <c r="A125" s="2" t="b">
        <f>NOT(ISNA(MATCH(B125,Resubmission_bad!$A$2:$A$31,0)))</f>
        <v>0</v>
      </c>
      <c r="B125" s="2" t="s">
        <v>8524</v>
      </c>
      <c r="C125" s="2" t="s">
        <v>9027</v>
      </c>
      <c r="D125" s="2" t="s">
        <v>9028</v>
      </c>
      <c r="E125" s="2" t="s">
        <v>9029</v>
      </c>
      <c r="F125" s="2" t="s">
        <v>7620</v>
      </c>
      <c r="G125" s="2" t="s">
        <v>1473</v>
      </c>
      <c r="H125" s="2" t="s">
        <v>1528</v>
      </c>
      <c r="I125" s="2" t="s">
        <v>3589</v>
      </c>
      <c r="J125" s="2" t="s">
        <v>3589</v>
      </c>
      <c r="K125" s="2"/>
      <c r="L125" s="2">
        <v>15</v>
      </c>
      <c r="M125" s="2" t="s">
        <v>3403</v>
      </c>
      <c r="N125" s="2" t="s">
        <v>3403</v>
      </c>
      <c r="O125" s="2" t="s">
        <v>6640</v>
      </c>
      <c r="P125" s="2" t="s">
        <v>7545</v>
      </c>
      <c r="Q125" s="7" t="s">
        <v>7546</v>
      </c>
      <c r="R125" s="2" t="s">
        <v>9030</v>
      </c>
      <c r="S125" s="2" t="s">
        <v>9031</v>
      </c>
      <c r="AF125" s="7" t="s">
        <v>6833</v>
      </c>
      <c r="AG125" s="2" t="s">
        <v>1463</v>
      </c>
      <c r="AH125" s="2" t="s">
        <v>2240</v>
      </c>
      <c r="AI125" s="10"/>
      <c r="AJ125" s="10"/>
      <c r="AK125" s="10"/>
    </row>
    <row r="126" spans="1:37" x14ac:dyDescent="0.2">
      <c r="A126" s="2" t="b">
        <f>NOT(ISNA(MATCH(B126,Resubmission_bad!$A$2:$A$31,0)))</f>
        <v>0</v>
      </c>
      <c r="B126" s="2" t="s">
        <v>8522</v>
      </c>
      <c r="C126" s="2" t="s">
        <v>9032</v>
      </c>
      <c r="D126" s="2" t="s">
        <v>9033</v>
      </c>
      <c r="E126" s="2" t="s">
        <v>7305</v>
      </c>
      <c r="F126" s="2" t="s">
        <v>7306</v>
      </c>
      <c r="G126" s="2" t="s">
        <v>3769</v>
      </c>
      <c r="H126" s="2" t="s">
        <v>1528</v>
      </c>
      <c r="I126" s="2" t="s">
        <v>7369</v>
      </c>
      <c r="J126" s="2" t="s">
        <v>3589</v>
      </c>
      <c r="K126" s="2"/>
      <c r="L126" s="2">
        <v>15</v>
      </c>
      <c r="M126" s="2" t="s">
        <v>3403</v>
      </c>
      <c r="N126" s="2" t="s">
        <v>3403</v>
      </c>
      <c r="O126" s="2" t="s">
        <v>6640</v>
      </c>
      <c r="P126" s="2" t="s">
        <v>7545</v>
      </c>
      <c r="Q126" s="7" t="s">
        <v>7546</v>
      </c>
      <c r="R126" s="2" t="s">
        <v>9034</v>
      </c>
      <c r="S126" s="2" t="s">
        <v>9035</v>
      </c>
      <c r="AI126" s="10"/>
      <c r="AJ126" s="10"/>
      <c r="AK126" s="10"/>
    </row>
    <row r="127" spans="1:37" x14ac:dyDescent="0.2">
      <c r="A127" s="2" t="b">
        <f>NOT(ISNA(MATCH(B127,Resubmission_bad!$A$2:$A$31,0)))</f>
        <v>0</v>
      </c>
      <c r="B127" s="2" t="s">
        <v>8521</v>
      </c>
      <c r="C127" s="2" t="s">
        <v>9036</v>
      </c>
      <c r="D127" s="2" t="s">
        <v>9037</v>
      </c>
      <c r="E127" s="2" t="s">
        <v>7305</v>
      </c>
      <c r="F127" s="2" t="s">
        <v>7306</v>
      </c>
      <c r="G127" s="2" t="s">
        <v>3769</v>
      </c>
      <c r="H127" s="2" t="s">
        <v>1528</v>
      </c>
      <c r="I127" s="2" t="s">
        <v>5245</v>
      </c>
      <c r="J127" s="2" t="s">
        <v>3589</v>
      </c>
      <c r="K127" s="2"/>
      <c r="L127" s="2">
        <v>15</v>
      </c>
      <c r="M127" s="2" t="s">
        <v>3403</v>
      </c>
      <c r="N127" s="2" t="s">
        <v>3403</v>
      </c>
      <c r="O127" s="2" t="s">
        <v>6640</v>
      </c>
      <c r="P127" s="2" t="s">
        <v>7684</v>
      </c>
      <c r="Q127" s="7" t="s">
        <v>7685</v>
      </c>
      <c r="R127" s="2" t="s">
        <v>9038</v>
      </c>
      <c r="S127" s="2" t="s">
        <v>9039</v>
      </c>
      <c r="AI127" s="10"/>
      <c r="AJ127" s="10"/>
      <c r="AK127" s="10"/>
    </row>
    <row r="128" spans="1:37" x14ac:dyDescent="0.2">
      <c r="A128" s="2" t="b">
        <f>NOT(ISNA(MATCH(B128,Resubmission_bad!$A$2:$A$31,0)))</f>
        <v>0</v>
      </c>
      <c r="B128" s="2" t="s">
        <v>8539</v>
      </c>
      <c r="C128" s="2" t="s">
        <v>9040</v>
      </c>
      <c r="D128" s="2" t="s">
        <v>9041</v>
      </c>
      <c r="E128" s="2" t="s">
        <v>9042</v>
      </c>
      <c r="F128" s="2" t="s">
        <v>7703</v>
      </c>
      <c r="G128" s="2" t="s">
        <v>1998</v>
      </c>
      <c r="H128" s="2" t="s">
        <v>1983</v>
      </c>
      <c r="K128" s="2"/>
      <c r="L128" s="2">
        <v>15</v>
      </c>
      <c r="M128" s="2" t="s">
        <v>3403</v>
      </c>
      <c r="N128" s="2" t="s">
        <v>3403</v>
      </c>
      <c r="O128" s="2" t="s">
        <v>7689</v>
      </c>
      <c r="P128" s="2" t="s">
        <v>9043</v>
      </c>
      <c r="Q128" s="7" t="s">
        <v>9044</v>
      </c>
      <c r="R128" s="2" t="s">
        <v>9045</v>
      </c>
      <c r="S128" s="2" t="s">
        <v>9046</v>
      </c>
      <c r="U128" s="2" t="s">
        <v>9047</v>
      </c>
      <c r="AI128" s="10"/>
      <c r="AJ128" s="10"/>
      <c r="AK128" s="10"/>
    </row>
    <row r="129" spans="1:34" x14ac:dyDescent="0.2">
      <c r="A129" s="2" t="b">
        <f>NOT(ISNA(MATCH(B129,Resubmission_bad!$A$2:$A$31,0)))</f>
        <v>0</v>
      </c>
      <c r="B129" s="2" t="s">
        <v>571</v>
      </c>
      <c r="C129" s="2" t="s">
        <v>9048</v>
      </c>
      <c r="D129" s="2" t="s">
        <v>9049</v>
      </c>
      <c r="E129" s="2" t="s">
        <v>1475</v>
      </c>
      <c r="F129" s="2" t="s">
        <v>1476</v>
      </c>
      <c r="G129" s="2" t="s">
        <v>1473</v>
      </c>
      <c r="K129" s="2"/>
      <c r="L129" s="2">
        <v>1</v>
      </c>
      <c r="M129" s="2" t="s">
        <v>1468</v>
      </c>
      <c r="N129" s="2" t="s">
        <v>1469</v>
      </c>
      <c r="O129" s="2" t="s">
        <v>1470</v>
      </c>
      <c r="P129" s="2" t="s">
        <v>1471</v>
      </c>
      <c r="Q129" s="7" t="s">
        <v>1472</v>
      </c>
      <c r="W129" s="2" t="s">
        <v>1474</v>
      </c>
      <c r="AF129" s="7" t="s">
        <v>4641</v>
      </c>
      <c r="AG129" s="2" t="s">
        <v>1467</v>
      </c>
      <c r="AH129" s="2" t="s">
        <v>1467</v>
      </c>
    </row>
    <row r="130" spans="1:34" x14ac:dyDescent="0.2">
      <c r="A130" s="2" t="b">
        <f>NOT(ISNA(MATCH(B130,Resubmission_bad!$A$2:$A$31,0)))</f>
        <v>0</v>
      </c>
      <c r="B130" s="2" t="s">
        <v>572</v>
      </c>
      <c r="C130" s="2" t="s">
        <v>9050</v>
      </c>
      <c r="D130" s="2" t="s">
        <v>9051</v>
      </c>
      <c r="E130" s="2" t="s">
        <v>1483</v>
      </c>
      <c r="F130" s="2" t="s">
        <v>1483</v>
      </c>
      <c r="G130" s="2" t="s">
        <v>1473</v>
      </c>
      <c r="K130" s="2"/>
      <c r="L130" s="2">
        <v>1</v>
      </c>
      <c r="M130" s="2" t="s">
        <v>1468</v>
      </c>
      <c r="N130" s="2" t="s">
        <v>1469</v>
      </c>
      <c r="O130" s="2" t="s">
        <v>1470</v>
      </c>
      <c r="P130" s="2" t="s">
        <v>1471</v>
      </c>
      <c r="Q130" s="7" t="s">
        <v>1472</v>
      </c>
      <c r="W130" s="2" t="s">
        <v>1482</v>
      </c>
      <c r="AF130" s="7" t="s">
        <v>4641</v>
      </c>
      <c r="AG130" s="2" t="s">
        <v>1467</v>
      </c>
      <c r="AH130" s="2" t="s">
        <v>1467</v>
      </c>
    </row>
    <row r="131" spans="1:34" x14ac:dyDescent="0.2">
      <c r="A131" s="2" t="b">
        <f>NOT(ISNA(MATCH(B131,Resubmission_bad!$A$2:$A$31,0)))</f>
        <v>0</v>
      </c>
      <c r="B131" s="2" t="s">
        <v>573</v>
      </c>
      <c r="C131" s="2" t="s">
        <v>9052</v>
      </c>
      <c r="D131" s="2" t="s">
        <v>9053</v>
      </c>
      <c r="F131" s="2" t="s">
        <v>1487</v>
      </c>
      <c r="G131" s="2" t="s">
        <v>1473</v>
      </c>
      <c r="K131" s="2"/>
      <c r="L131" s="2">
        <v>1</v>
      </c>
      <c r="M131" s="2" t="s">
        <v>1468</v>
      </c>
      <c r="N131" s="2" t="s">
        <v>1469</v>
      </c>
      <c r="O131" s="2" t="s">
        <v>1470</v>
      </c>
      <c r="P131" s="2" t="s">
        <v>1471</v>
      </c>
      <c r="Q131" s="7" t="s">
        <v>1472</v>
      </c>
      <c r="W131" s="2" t="s">
        <v>1486</v>
      </c>
      <c r="AF131" s="7" t="s">
        <v>4641</v>
      </c>
      <c r="AG131" s="2" t="s">
        <v>1467</v>
      </c>
      <c r="AH131" s="2" t="s">
        <v>1467</v>
      </c>
    </row>
    <row r="132" spans="1:34" x14ac:dyDescent="0.2">
      <c r="A132" s="2" t="b">
        <f>NOT(ISNA(MATCH(B132,Resubmission_bad!$A$2:$A$31,0)))</f>
        <v>0</v>
      </c>
      <c r="B132" s="2" t="s">
        <v>574</v>
      </c>
      <c r="C132" s="2" t="s">
        <v>9054</v>
      </c>
      <c r="D132" s="2" t="s">
        <v>9055</v>
      </c>
      <c r="E132" s="2" t="s">
        <v>1490</v>
      </c>
      <c r="F132" s="2" t="s">
        <v>1491</v>
      </c>
      <c r="G132" s="2" t="s">
        <v>1473</v>
      </c>
      <c r="K132" s="2"/>
      <c r="L132" s="2">
        <v>1</v>
      </c>
      <c r="M132" s="2" t="s">
        <v>1468</v>
      </c>
      <c r="N132" s="2" t="s">
        <v>1469</v>
      </c>
      <c r="O132" s="2" t="s">
        <v>1470</v>
      </c>
      <c r="P132" s="2" t="s">
        <v>1471</v>
      </c>
      <c r="Q132" s="7" t="s">
        <v>1472</v>
      </c>
      <c r="W132" s="2" t="s">
        <v>1489</v>
      </c>
      <c r="AF132" s="7" t="s">
        <v>4641</v>
      </c>
      <c r="AG132" s="2" t="s">
        <v>1467</v>
      </c>
      <c r="AH132" s="2" t="s">
        <v>1467</v>
      </c>
    </row>
    <row r="133" spans="1:34" x14ac:dyDescent="0.2">
      <c r="A133" s="2" t="b">
        <f>NOT(ISNA(MATCH(B133,Resubmission_bad!$A$2:$A$31,0)))</f>
        <v>0</v>
      </c>
      <c r="B133" s="2" t="s">
        <v>575</v>
      </c>
      <c r="C133" s="2" t="s">
        <v>9056</v>
      </c>
      <c r="D133" s="2" t="s">
        <v>9057</v>
      </c>
      <c r="E133" s="2" t="s">
        <v>1494</v>
      </c>
      <c r="F133" s="2" t="s">
        <v>1495</v>
      </c>
      <c r="G133" s="2" t="s">
        <v>1473</v>
      </c>
      <c r="K133" s="2"/>
      <c r="L133" s="2">
        <v>1</v>
      </c>
      <c r="M133" s="2" t="s">
        <v>1468</v>
      </c>
      <c r="N133" s="2" t="s">
        <v>1469</v>
      </c>
      <c r="O133" s="2" t="s">
        <v>1470</v>
      </c>
      <c r="P133" s="2" t="s">
        <v>1471</v>
      </c>
      <c r="Q133" s="7" t="s">
        <v>1472</v>
      </c>
      <c r="W133" s="2" t="s">
        <v>1493</v>
      </c>
      <c r="AF133" s="7" t="s">
        <v>4641</v>
      </c>
      <c r="AG133" s="2" t="s">
        <v>1467</v>
      </c>
      <c r="AH133" s="2" t="s">
        <v>1467</v>
      </c>
    </row>
    <row r="134" spans="1:34" x14ac:dyDescent="0.2">
      <c r="A134" s="2" t="b">
        <f>NOT(ISNA(MATCH(B134,Resubmission_bad!$A$2:$A$31,0)))</f>
        <v>0</v>
      </c>
      <c r="B134" s="2" t="s">
        <v>576</v>
      </c>
      <c r="C134" s="2" t="s">
        <v>9058</v>
      </c>
      <c r="D134" s="2" t="s">
        <v>9059</v>
      </c>
      <c r="E134" s="2" t="s">
        <v>1500</v>
      </c>
      <c r="F134" s="2" t="s">
        <v>1501</v>
      </c>
      <c r="G134" s="2" t="s">
        <v>1473</v>
      </c>
      <c r="K134" s="2"/>
      <c r="L134" s="2">
        <v>1</v>
      </c>
      <c r="M134" s="2" t="s">
        <v>1468</v>
      </c>
      <c r="N134" s="2" t="s">
        <v>1469</v>
      </c>
      <c r="O134" s="2" t="s">
        <v>1470</v>
      </c>
      <c r="P134" s="2" t="s">
        <v>1471</v>
      </c>
      <c r="Q134" s="7" t="s">
        <v>1472</v>
      </c>
      <c r="W134" s="2" t="s">
        <v>1499</v>
      </c>
      <c r="AF134" s="7" t="s">
        <v>4641</v>
      </c>
      <c r="AG134" s="2" t="s">
        <v>1467</v>
      </c>
      <c r="AH134" s="2" t="s">
        <v>1467</v>
      </c>
    </row>
    <row r="135" spans="1:34" x14ac:dyDescent="0.2">
      <c r="A135" s="2" t="b">
        <f>NOT(ISNA(MATCH(B135,Resubmission_bad!$A$2:$A$31,0)))</f>
        <v>0</v>
      </c>
      <c r="B135" s="2" t="s">
        <v>577</v>
      </c>
      <c r="C135" s="2" t="s">
        <v>9060</v>
      </c>
      <c r="D135" s="2" t="s">
        <v>9061</v>
      </c>
      <c r="F135" s="2" t="s">
        <v>1504</v>
      </c>
      <c r="G135" s="2" t="s">
        <v>1473</v>
      </c>
      <c r="K135" s="2"/>
      <c r="L135" s="2">
        <v>1</v>
      </c>
      <c r="M135" s="2" t="s">
        <v>1468</v>
      </c>
      <c r="N135" s="2" t="s">
        <v>1469</v>
      </c>
      <c r="O135" s="2" t="s">
        <v>1470</v>
      </c>
      <c r="P135" s="2" t="s">
        <v>1471</v>
      </c>
      <c r="Q135" s="7" t="s">
        <v>1472</v>
      </c>
      <c r="W135" s="2" t="s">
        <v>1503</v>
      </c>
      <c r="AF135" s="7" t="s">
        <v>4641</v>
      </c>
      <c r="AG135" s="2" t="s">
        <v>1467</v>
      </c>
      <c r="AH135" s="2" t="s">
        <v>1467</v>
      </c>
    </row>
    <row r="136" spans="1:34" x14ac:dyDescent="0.2">
      <c r="A136" s="2" t="b">
        <f>NOT(ISNA(MATCH(B136,Resubmission_bad!$A$2:$A$31,0)))</f>
        <v>0</v>
      </c>
      <c r="B136" s="2" t="s">
        <v>578</v>
      </c>
      <c r="C136" s="2" t="s">
        <v>9062</v>
      </c>
      <c r="D136" s="2" t="s">
        <v>9063</v>
      </c>
      <c r="F136" s="2" t="s">
        <v>1507</v>
      </c>
      <c r="G136" s="2" t="s">
        <v>1473</v>
      </c>
      <c r="K136" s="2"/>
      <c r="L136" s="2">
        <v>1</v>
      </c>
      <c r="M136" s="2" t="s">
        <v>1468</v>
      </c>
      <c r="N136" s="2" t="s">
        <v>1469</v>
      </c>
      <c r="O136" s="2" t="s">
        <v>1470</v>
      </c>
      <c r="P136" s="2" t="s">
        <v>1471</v>
      </c>
      <c r="Q136" s="7" t="s">
        <v>1472</v>
      </c>
      <c r="W136" s="2" t="s">
        <v>1506</v>
      </c>
      <c r="AF136" s="7" t="s">
        <v>4641</v>
      </c>
      <c r="AG136" s="2" t="s">
        <v>1467</v>
      </c>
      <c r="AH136" s="2" t="s">
        <v>1467</v>
      </c>
    </row>
    <row r="137" spans="1:34" x14ac:dyDescent="0.2">
      <c r="A137" s="2" t="b">
        <f>NOT(ISNA(MATCH(B137,Resubmission_bad!$A$2:$A$31,0)))</f>
        <v>0</v>
      </c>
      <c r="B137" s="2" t="s">
        <v>579</v>
      </c>
      <c r="C137" s="2" t="s">
        <v>9064</v>
      </c>
      <c r="D137" s="2" t="s">
        <v>9065</v>
      </c>
      <c r="E137" s="2" t="s">
        <v>1511</v>
      </c>
      <c r="F137" s="2" t="s">
        <v>1511</v>
      </c>
      <c r="G137" s="2" t="s">
        <v>1473</v>
      </c>
      <c r="K137" s="2"/>
      <c r="L137" s="2">
        <v>1</v>
      </c>
      <c r="M137" s="2" t="s">
        <v>1468</v>
      </c>
      <c r="N137" s="2" t="s">
        <v>1469</v>
      </c>
      <c r="O137" s="2" t="s">
        <v>1470</v>
      </c>
      <c r="P137" s="2" t="s">
        <v>1471</v>
      </c>
      <c r="Q137" s="7" t="s">
        <v>1472</v>
      </c>
      <c r="W137" s="2" t="s">
        <v>1510</v>
      </c>
      <c r="AF137" s="7" t="s">
        <v>4641</v>
      </c>
      <c r="AG137" s="2" t="s">
        <v>1467</v>
      </c>
      <c r="AH137" s="2" t="s">
        <v>1467</v>
      </c>
    </row>
    <row r="138" spans="1:34" x14ac:dyDescent="0.2">
      <c r="A138" s="2" t="b">
        <f>NOT(ISNA(MATCH(B138,Resubmission_bad!$A$2:$A$31,0)))</f>
        <v>0</v>
      </c>
      <c r="B138" s="2" t="s">
        <v>461</v>
      </c>
      <c r="C138" s="2" t="s">
        <v>9066</v>
      </c>
      <c r="D138" s="2" t="s">
        <v>9067</v>
      </c>
      <c r="E138" s="2" t="s">
        <v>1522</v>
      </c>
      <c r="F138" s="2" t="s">
        <v>1523</v>
      </c>
      <c r="G138" s="2" t="s">
        <v>1473</v>
      </c>
      <c r="I138" s="2" t="s">
        <v>1519</v>
      </c>
      <c r="J138" s="2" t="s">
        <v>1520</v>
      </c>
      <c r="K138" s="2"/>
      <c r="L138" s="2">
        <v>2</v>
      </c>
      <c r="M138" s="2" t="s">
        <v>1514</v>
      </c>
      <c r="N138" s="2" t="s">
        <v>1515</v>
      </c>
      <c r="O138" s="2" t="s">
        <v>1516</v>
      </c>
      <c r="P138" s="2" t="s">
        <v>1517</v>
      </c>
      <c r="Q138" s="7" t="s">
        <v>1518</v>
      </c>
      <c r="W138" s="2" t="s">
        <v>1521</v>
      </c>
      <c r="AF138" s="7" t="s">
        <v>4641</v>
      </c>
      <c r="AG138" s="2" t="s">
        <v>1467</v>
      </c>
      <c r="AH138" s="2" t="s">
        <v>1467</v>
      </c>
    </row>
    <row r="139" spans="1:34" x14ac:dyDescent="0.2">
      <c r="A139" s="2" t="b">
        <f>NOT(ISNA(MATCH(B139,Resubmission_bad!$A$2:$A$31,0)))</f>
        <v>0</v>
      </c>
      <c r="B139" s="2" t="s">
        <v>678</v>
      </c>
      <c r="C139" s="2" t="s">
        <v>9068</v>
      </c>
      <c r="D139" s="2" t="s">
        <v>9069</v>
      </c>
      <c r="E139" s="2" t="s">
        <v>1533</v>
      </c>
      <c r="F139" s="2" t="s">
        <v>1534</v>
      </c>
      <c r="G139" s="2" t="s">
        <v>1473</v>
      </c>
      <c r="H139" s="2" t="s">
        <v>1528</v>
      </c>
      <c r="I139" s="2" t="s">
        <v>1529</v>
      </c>
      <c r="J139" s="2" t="s">
        <v>1520</v>
      </c>
      <c r="K139" s="2"/>
      <c r="L139" s="2">
        <v>2</v>
      </c>
      <c r="M139" s="2" t="s">
        <v>1514</v>
      </c>
      <c r="N139" s="2" t="s">
        <v>1515</v>
      </c>
      <c r="O139" s="2" t="s">
        <v>1516</v>
      </c>
      <c r="P139" s="2" t="s">
        <v>1517</v>
      </c>
      <c r="Q139" s="7" t="s">
        <v>1518</v>
      </c>
      <c r="R139" s="2" t="s">
        <v>1530</v>
      </c>
      <c r="S139" s="2" t="s">
        <v>1531</v>
      </c>
      <c r="W139" s="2" t="s">
        <v>1532</v>
      </c>
      <c r="AF139" s="7" t="s">
        <v>4641</v>
      </c>
      <c r="AG139" s="2" t="s">
        <v>1467</v>
      </c>
      <c r="AH139" s="2" t="s">
        <v>1467</v>
      </c>
    </row>
    <row r="140" spans="1:34" x14ac:dyDescent="0.2">
      <c r="A140" s="2" t="b">
        <f>NOT(ISNA(MATCH(B140,Resubmission_bad!$A$2:$A$31,0)))</f>
        <v>0</v>
      </c>
      <c r="B140" s="2" t="s">
        <v>686</v>
      </c>
      <c r="C140" s="2" t="s">
        <v>9070</v>
      </c>
      <c r="D140" s="2" t="s">
        <v>9071</v>
      </c>
      <c r="E140" s="2" t="s">
        <v>1542</v>
      </c>
      <c r="F140" s="2" t="s">
        <v>1543</v>
      </c>
      <c r="G140" s="2" t="s">
        <v>1473</v>
      </c>
      <c r="H140" s="2" t="s">
        <v>1528</v>
      </c>
      <c r="I140" s="2" t="s">
        <v>1538</v>
      </c>
      <c r="J140" s="2" t="s">
        <v>1520</v>
      </c>
      <c r="K140" s="2"/>
      <c r="L140" s="2">
        <v>2</v>
      </c>
      <c r="M140" s="2" t="s">
        <v>1514</v>
      </c>
      <c r="N140" s="2" t="s">
        <v>1515</v>
      </c>
      <c r="O140" s="2" t="s">
        <v>1516</v>
      </c>
      <c r="P140" s="2" t="s">
        <v>1517</v>
      </c>
      <c r="Q140" s="7" t="s">
        <v>1518</v>
      </c>
      <c r="R140" s="2" t="s">
        <v>1539</v>
      </c>
      <c r="S140" s="2" t="s">
        <v>1540</v>
      </c>
      <c r="W140" s="2" t="s">
        <v>1541</v>
      </c>
      <c r="AF140" s="7" t="s">
        <v>4641</v>
      </c>
      <c r="AG140" s="2" t="s">
        <v>1467</v>
      </c>
      <c r="AH140" s="2" t="s">
        <v>1467</v>
      </c>
    </row>
    <row r="141" spans="1:34" x14ac:dyDescent="0.2">
      <c r="A141" s="2" t="b">
        <f>NOT(ISNA(MATCH(B141,Resubmission_bad!$A$2:$A$31,0)))</f>
        <v>0</v>
      </c>
      <c r="B141" s="2" t="s">
        <v>787</v>
      </c>
      <c r="C141" s="2" t="s">
        <v>9072</v>
      </c>
      <c r="D141" s="2" t="s">
        <v>9073</v>
      </c>
      <c r="E141" s="2" t="s">
        <v>1549</v>
      </c>
      <c r="F141" s="2" t="s">
        <v>1550</v>
      </c>
      <c r="G141" s="2" t="s">
        <v>1473</v>
      </c>
      <c r="H141" s="2" t="s">
        <v>1528</v>
      </c>
      <c r="I141" s="2" t="s">
        <v>1545</v>
      </c>
      <c r="K141" s="2"/>
      <c r="L141" s="2">
        <v>2</v>
      </c>
      <c r="M141" s="2" t="s">
        <v>1514</v>
      </c>
      <c r="N141" s="2" t="s">
        <v>1515</v>
      </c>
      <c r="O141" s="2" t="s">
        <v>1516</v>
      </c>
      <c r="P141" s="2" t="s">
        <v>1517</v>
      </c>
      <c r="Q141" s="7" t="s">
        <v>1518</v>
      </c>
      <c r="R141" s="2" t="s">
        <v>1546</v>
      </c>
      <c r="S141" s="2" t="s">
        <v>1547</v>
      </c>
      <c r="W141" s="2" t="s">
        <v>1548</v>
      </c>
      <c r="AF141" s="7" t="s">
        <v>4641</v>
      </c>
      <c r="AG141" s="2" t="s">
        <v>1467</v>
      </c>
      <c r="AH141" s="2" t="s">
        <v>1467</v>
      </c>
    </row>
    <row r="142" spans="1:34" x14ac:dyDescent="0.2">
      <c r="A142" s="2" t="b">
        <f>NOT(ISNA(MATCH(B142,Resubmission_bad!$A$2:$A$31,0)))</f>
        <v>0</v>
      </c>
      <c r="B142" s="2" t="s">
        <v>788</v>
      </c>
      <c r="C142" s="2" t="s">
        <v>9074</v>
      </c>
      <c r="D142" s="2" t="s">
        <v>9075</v>
      </c>
      <c r="E142" s="2" t="s">
        <v>1556</v>
      </c>
      <c r="F142" s="2" t="s">
        <v>1557</v>
      </c>
      <c r="G142" s="2" t="s">
        <v>1473</v>
      </c>
      <c r="H142" s="2" t="s">
        <v>1528</v>
      </c>
      <c r="I142" s="2" t="s">
        <v>1552</v>
      </c>
      <c r="J142" s="2" t="s">
        <v>1520</v>
      </c>
      <c r="K142" s="2"/>
      <c r="L142" s="2">
        <v>2</v>
      </c>
      <c r="M142" s="2" t="s">
        <v>1514</v>
      </c>
      <c r="N142" s="2" t="s">
        <v>1515</v>
      </c>
      <c r="O142" s="2" t="s">
        <v>1516</v>
      </c>
      <c r="P142" s="2" t="s">
        <v>1517</v>
      </c>
      <c r="Q142" s="7" t="s">
        <v>1518</v>
      </c>
      <c r="R142" s="2" t="s">
        <v>1553</v>
      </c>
      <c r="S142" s="2" t="s">
        <v>1554</v>
      </c>
      <c r="W142" s="2" t="s">
        <v>1555</v>
      </c>
      <c r="AF142" s="7" t="s">
        <v>4641</v>
      </c>
      <c r="AG142" s="2" t="s">
        <v>1467</v>
      </c>
      <c r="AH142" s="2" t="s">
        <v>1467</v>
      </c>
    </row>
    <row r="143" spans="1:34" x14ac:dyDescent="0.2">
      <c r="A143" s="2" t="b">
        <f>NOT(ISNA(MATCH(B143,Resubmission_bad!$A$2:$A$31,0)))</f>
        <v>0</v>
      </c>
      <c r="B143" s="2" t="s">
        <v>864</v>
      </c>
      <c r="C143" s="2" t="s">
        <v>9076</v>
      </c>
      <c r="D143" s="2" t="s">
        <v>9077</v>
      </c>
      <c r="E143" s="2" t="s">
        <v>1564</v>
      </c>
      <c r="F143" s="2" t="s">
        <v>1565</v>
      </c>
      <c r="G143" s="2" t="s">
        <v>1473</v>
      </c>
      <c r="H143" s="2" t="s">
        <v>1528</v>
      </c>
      <c r="I143" s="2" t="s">
        <v>1560</v>
      </c>
      <c r="K143" s="2"/>
      <c r="L143" s="2">
        <v>2</v>
      </c>
      <c r="M143" s="2" t="s">
        <v>1514</v>
      </c>
      <c r="N143" s="2" t="s">
        <v>1515</v>
      </c>
      <c r="O143" s="2" t="s">
        <v>1516</v>
      </c>
      <c r="P143" s="2" t="s">
        <v>1517</v>
      </c>
      <c r="Q143" s="7" t="s">
        <v>1518</v>
      </c>
      <c r="R143" s="2" t="s">
        <v>1561</v>
      </c>
      <c r="S143" s="2" t="s">
        <v>1562</v>
      </c>
      <c r="W143" s="2" t="s">
        <v>1563</v>
      </c>
      <c r="AF143" s="7" t="s">
        <v>4641</v>
      </c>
      <c r="AG143" s="2" t="s">
        <v>1467</v>
      </c>
      <c r="AH143" s="2" t="s">
        <v>1467</v>
      </c>
    </row>
    <row r="144" spans="1:34" x14ac:dyDescent="0.2">
      <c r="A144" s="2" t="b">
        <f>NOT(ISNA(MATCH(B144,Resubmission_bad!$A$2:$A$31,0)))</f>
        <v>0</v>
      </c>
      <c r="B144" s="2" t="s">
        <v>934</v>
      </c>
      <c r="C144" s="2" t="s">
        <v>9078</v>
      </c>
      <c r="D144" s="2" t="s">
        <v>9079</v>
      </c>
      <c r="E144" s="2" t="s">
        <v>1572</v>
      </c>
      <c r="F144" s="2" t="s">
        <v>1573</v>
      </c>
      <c r="G144" s="2" t="s">
        <v>1473</v>
      </c>
      <c r="H144" s="2" t="s">
        <v>1528</v>
      </c>
      <c r="I144" s="2" t="s">
        <v>1568</v>
      </c>
      <c r="J144" s="2" t="s">
        <v>1520</v>
      </c>
      <c r="K144" s="2"/>
      <c r="L144" s="2">
        <v>2</v>
      </c>
      <c r="M144" s="2" t="s">
        <v>1514</v>
      </c>
      <c r="N144" s="2" t="s">
        <v>1515</v>
      </c>
      <c r="O144" s="2" t="s">
        <v>1516</v>
      </c>
      <c r="P144" s="2" t="s">
        <v>1517</v>
      </c>
      <c r="Q144" s="7" t="s">
        <v>1518</v>
      </c>
      <c r="R144" s="2" t="s">
        <v>1569</v>
      </c>
      <c r="S144" s="2" t="s">
        <v>1570</v>
      </c>
      <c r="W144" s="2" t="s">
        <v>1571</v>
      </c>
      <c r="AF144" s="7" t="s">
        <v>4641</v>
      </c>
      <c r="AG144" s="2" t="s">
        <v>1467</v>
      </c>
      <c r="AH144" s="2" t="s">
        <v>1467</v>
      </c>
    </row>
    <row r="145" spans="1:34" x14ac:dyDescent="0.2">
      <c r="A145" s="2" t="b">
        <f>NOT(ISNA(MATCH(B145,Resubmission_bad!$A$2:$A$31,0)))</f>
        <v>0</v>
      </c>
      <c r="B145" s="2" t="s">
        <v>935</v>
      </c>
      <c r="C145" s="2" t="s">
        <v>9080</v>
      </c>
      <c r="D145" s="2" t="s">
        <v>9081</v>
      </c>
      <c r="E145" s="2" t="s">
        <v>1579</v>
      </c>
      <c r="F145" s="2" t="s">
        <v>1580</v>
      </c>
      <c r="G145" s="2" t="s">
        <v>1473</v>
      </c>
      <c r="H145" s="2" t="s">
        <v>1528</v>
      </c>
      <c r="I145" s="2" t="s">
        <v>1575</v>
      </c>
      <c r="J145" s="2" t="s">
        <v>1520</v>
      </c>
      <c r="K145" s="2"/>
      <c r="L145" s="2">
        <v>2</v>
      </c>
      <c r="M145" s="2" t="s">
        <v>1514</v>
      </c>
      <c r="N145" s="2" t="s">
        <v>1515</v>
      </c>
      <c r="O145" s="2" t="s">
        <v>1516</v>
      </c>
      <c r="P145" s="2" t="s">
        <v>1517</v>
      </c>
      <c r="Q145" s="7" t="s">
        <v>1518</v>
      </c>
      <c r="R145" s="2" t="s">
        <v>1576</v>
      </c>
      <c r="S145" s="2" t="s">
        <v>1577</v>
      </c>
      <c r="W145" s="2" t="s">
        <v>1578</v>
      </c>
      <c r="AF145" s="7" t="s">
        <v>4641</v>
      </c>
      <c r="AG145" s="2" t="s">
        <v>1467</v>
      </c>
      <c r="AH145" s="2" t="s">
        <v>1467</v>
      </c>
    </row>
    <row r="146" spans="1:34" x14ac:dyDescent="0.2">
      <c r="A146" s="2" t="b">
        <f>NOT(ISNA(MATCH(B146,Resubmission_bad!$A$2:$A$31,0)))</f>
        <v>0</v>
      </c>
      <c r="B146" s="2" t="s">
        <v>936</v>
      </c>
      <c r="C146" s="2" t="s">
        <v>9082</v>
      </c>
      <c r="D146" s="2" t="s">
        <v>9083</v>
      </c>
      <c r="F146" s="2" t="s">
        <v>1586</v>
      </c>
      <c r="G146" s="2" t="s">
        <v>1473</v>
      </c>
      <c r="H146" s="2" t="s">
        <v>1528</v>
      </c>
      <c r="I146" s="2" t="s">
        <v>1582</v>
      </c>
      <c r="K146" s="2"/>
      <c r="L146" s="2">
        <v>2</v>
      </c>
      <c r="M146" s="2" t="s">
        <v>1514</v>
      </c>
      <c r="N146" s="2" t="s">
        <v>1515</v>
      </c>
      <c r="O146" s="2" t="s">
        <v>1516</v>
      </c>
      <c r="P146" s="2" t="s">
        <v>1517</v>
      </c>
      <c r="Q146" s="7" t="s">
        <v>1518</v>
      </c>
      <c r="R146" s="2" t="s">
        <v>1583</v>
      </c>
      <c r="S146" s="2" t="s">
        <v>1584</v>
      </c>
      <c r="W146" s="2" t="s">
        <v>1585</v>
      </c>
      <c r="AF146" s="7" t="s">
        <v>4641</v>
      </c>
      <c r="AG146" s="2" t="s">
        <v>1467</v>
      </c>
      <c r="AH146" s="2" t="s">
        <v>1467</v>
      </c>
    </row>
    <row r="147" spans="1:34" x14ac:dyDescent="0.2">
      <c r="A147" s="2" t="b">
        <f>NOT(ISNA(MATCH(B147,Resubmission_bad!$A$2:$A$31,0)))</f>
        <v>0</v>
      </c>
      <c r="B147" s="2" t="s">
        <v>971</v>
      </c>
      <c r="C147" s="2" t="s">
        <v>9084</v>
      </c>
      <c r="D147" s="2" t="s">
        <v>9085</v>
      </c>
      <c r="E147" s="2" t="s">
        <v>1592</v>
      </c>
      <c r="F147" s="2" t="s">
        <v>1593</v>
      </c>
      <c r="G147" s="2" t="s">
        <v>1473</v>
      </c>
      <c r="H147" s="2" t="s">
        <v>1528</v>
      </c>
      <c r="I147" s="2" t="s">
        <v>1588</v>
      </c>
      <c r="J147" s="2" t="s">
        <v>1520</v>
      </c>
      <c r="K147" s="2"/>
      <c r="L147" s="2">
        <v>2</v>
      </c>
      <c r="M147" s="2" t="s">
        <v>1514</v>
      </c>
      <c r="N147" s="2" t="s">
        <v>1515</v>
      </c>
      <c r="O147" s="2" t="s">
        <v>1516</v>
      </c>
      <c r="P147" s="2" t="s">
        <v>1517</v>
      </c>
      <c r="Q147" s="7" t="s">
        <v>1518</v>
      </c>
      <c r="R147" s="2" t="s">
        <v>1589</v>
      </c>
      <c r="S147" s="2" t="s">
        <v>1590</v>
      </c>
      <c r="W147" s="2" t="s">
        <v>1591</v>
      </c>
      <c r="AF147" s="7" t="s">
        <v>4641</v>
      </c>
      <c r="AG147" s="2" t="s">
        <v>1467</v>
      </c>
      <c r="AH147" s="2" t="s">
        <v>1467</v>
      </c>
    </row>
    <row r="148" spans="1:34" x14ac:dyDescent="0.2">
      <c r="A148" s="2" t="b">
        <f>NOT(ISNA(MATCH(B148,Resubmission_bad!$A$2:$A$31,0)))</f>
        <v>0</v>
      </c>
      <c r="B148" s="2" t="s">
        <v>984</v>
      </c>
      <c r="C148" s="2" t="s">
        <v>9086</v>
      </c>
      <c r="D148" s="2" t="s">
        <v>9087</v>
      </c>
      <c r="E148" s="2" t="s">
        <v>1600</v>
      </c>
      <c r="F148" s="2" t="s">
        <v>1601</v>
      </c>
      <c r="G148" s="2" t="s">
        <v>1473</v>
      </c>
      <c r="H148" s="2" t="s">
        <v>1528</v>
      </c>
      <c r="I148" s="2" t="s">
        <v>1595</v>
      </c>
      <c r="J148" s="2" t="s">
        <v>1596</v>
      </c>
      <c r="K148" s="2"/>
      <c r="L148" s="2">
        <v>2</v>
      </c>
      <c r="M148" s="2" t="s">
        <v>1514</v>
      </c>
      <c r="N148" s="2" t="s">
        <v>1515</v>
      </c>
      <c r="O148" s="2" t="s">
        <v>1516</v>
      </c>
      <c r="P148" s="2" t="s">
        <v>1517</v>
      </c>
      <c r="Q148" s="7" t="s">
        <v>1518</v>
      </c>
      <c r="R148" s="2" t="s">
        <v>1597</v>
      </c>
      <c r="S148" s="2" t="s">
        <v>1598</v>
      </c>
      <c r="W148" s="2" t="s">
        <v>1599</v>
      </c>
      <c r="AF148" s="7" t="s">
        <v>4641</v>
      </c>
      <c r="AG148" s="2" t="s">
        <v>1467</v>
      </c>
      <c r="AH148" s="2" t="s">
        <v>1467</v>
      </c>
    </row>
    <row r="149" spans="1:34" x14ac:dyDescent="0.2">
      <c r="A149" s="2" t="b">
        <f>NOT(ISNA(MATCH(B149,Resubmission_bad!$A$2:$A$31,0)))</f>
        <v>0</v>
      </c>
      <c r="B149" s="2" t="s">
        <v>505</v>
      </c>
      <c r="C149" s="2" t="s">
        <v>9088</v>
      </c>
      <c r="D149" s="2" t="s">
        <v>9089</v>
      </c>
      <c r="F149" s="2" t="s">
        <v>1610</v>
      </c>
      <c r="G149" s="2" t="s">
        <v>1473</v>
      </c>
      <c r="K149" s="2"/>
      <c r="L149" s="2">
        <v>3</v>
      </c>
      <c r="M149" s="2" t="s">
        <v>1604</v>
      </c>
      <c r="N149" s="2" t="s">
        <v>1605</v>
      </c>
      <c r="O149" s="2" t="s">
        <v>1606</v>
      </c>
      <c r="P149" s="2" t="s">
        <v>1607</v>
      </c>
      <c r="Q149" s="7" t="s">
        <v>1608</v>
      </c>
      <c r="W149" s="2" t="s">
        <v>1609</v>
      </c>
      <c r="AF149" s="7" t="s">
        <v>4641</v>
      </c>
      <c r="AG149" s="2" t="s">
        <v>1467</v>
      </c>
      <c r="AH149" s="2" t="s">
        <v>1467</v>
      </c>
    </row>
    <row r="150" spans="1:34" x14ac:dyDescent="0.2">
      <c r="A150" s="2" t="b">
        <f>NOT(ISNA(MATCH(B150,Resubmission_bad!$A$2:$A$31,0)))</f>
        <v>0</v>
      </c>
      <c r="B150" s="2" t="s">
        <v>506</v>
      </c>
      <c r="C150" s="2" t="s">
        <v>9090</v>
      </c>
      <c r="D150" s="2" t="s">
        <v>9091</v>
      </c>
      <c r="E150" s="2" t="s">
        <v>1613</v>
      </c>
      <c r="F150" s="2" t="s">
        <v>1614</v>
      </c>
      <c r="G150" s="2" t="s">
        <v>1473</v>
      </c>
      <c r="K150" s="2"/>
      <c r="L150" s="2">
        <v>3</v>
      </c>
      <c r="M150" s="2" t="s">
        <v>1604</v>
      </c>
      <c r="N150" s="2" t="s">
        <v>1605</v>
      </c>
      <c r="O150" s="2" t="s">
        <v>1606</v>
      </c>
      <c r="P150" s="2" t="s">
        <v>1607</v>
      </c>
      <c r="Q150" s="7" t="s">
        <v>1608</v>
      </c>
      <c r="W150" s="2" t="s">
        <v>1612</v>
      </c>
      <c r="AF150" s="7" t="s">
        <v>4641</v>
      </c>
      <c r="AG150" s="2" t="s">
        <v>1467</v>
      </c>
      <c r="AH150" s="2" t="s">
        <v>1467</v>
      </c>
    </row>
    <row r="151" spans="1:34" x14ac:dyDescent="0.2">
      <c r="A151" s="2" t="b">
        <f>NOT(ISNA(MATCH(B151,Resubmission_bad!$A$2:$A$31,0)))</f>
        <v>0</v>
      </c>
      <c r="B151" s="2" t="s">
        <v>507</v>
      </c>
      <c r="C151" s="2" t="s">
        <v>9092</v>
      </c>
      <c r="D151" s="2" t="s">
        <v>9093</v>
      </c>
      <c r="E151" s="2" t="s">
        <v>1618</v>
      </c>
      <c r="F151" s="2" t="s">
        <v>1619</v>
      </c>
      <c r="G151" s="2" t="s">
        <v>1473</v>
      </c>
      <c r="K151" s="2"/>
      <c r="L151" s="2">
        <v>3</v>
      </c>
      <c r="M151" s="2" t="s">
        <v>1604</v>
      </c>
      <c r="N151" s="2" t="s">
        <v>1605</v>
      </c>
      <c r="O151" s="2" t="s">
        <v>1606</v>
      </c>
      <c r="P151" s="2" t="s">
        <v>1607</v>
      </c>
      <c r="Q151" s="7" t="s">
        <v>1608</v>
      </c>
      <c r="W151" s="2" t="s">
        <v>1617</v>
      </c>
      <c r="AF151" s="7" t="s">
        <v>4641</v>
      </c>
      <c r="AG151" s="2" t="s">
        <v>1467</v>
      </c>
      <c r="AH151" s="2" t="s">
        <v>1467</v>
      </c>
    </row>
    <row r="152" spans="1:34" x14ac:dyDescent="0.2">
      <c r="A152" s="2" t="b">
        <f>NOT(ISNA(MATCH(B152,Resubmission_bad!$A$2:$A$31,0)))</f>
        <v>0</v>
      </c>
      <c r="B152" s="2" t="s">
        <v>508</v>
      </c>
      <c r="C152" s="2" t="s">
        <v>9094</v>
      </c>
      <c r="D152" s="2" t="s">
        <v>9095</v>
      </c>
      <c r="E152" s="2" t="s">
        <v>1622</v>
      </c>
      <c r="F152" s="2" t="s">
        <v>1623</v>
      </c>
      <c r="G152" s="2" t="s">
        <v>1473</v>
      </c>
      <c r="K152" s="2"/>
      <c r="L152" s="2">
        <v>3</v>
      </c>
      <c r="M152" s="2" t="s">
        <v>1604</v>
      </c>
      <c r="N152" s="2" t="s">
        <v>1605</v>
      </c>
      <c r="O152" s="2" t="s">
        <v>1606</v>
      </c>
      <c r="P152" s="2" t="s">
        <v>1607</v>
      </c>
      <c r="Q152" s="7" t="s">
        <v>1608</v>
      </c>
      <c r="W152" s="2" t="s">
        <v>1621</v>
      </c>
      <c r="AF152" s="7" t="s">
        <v>4641</v>
      </c>
      <c r="AG152" s="2" t="s">
        <v>1467</v>
      </c>
      <c r="AH152" s="2" t="s">
        <v>1467</v>
      </c>
    </row>
    <row r="153" spans="1:34" x14ac:dyDescent="0.2">
      <c r="A153" s="2" t="b">
        <f>NOT(ISNA(MATCH(B153,Resubmission_bad!$A$2:$A$31,0)))</f>
        <v>0</v>
      </c>
      <c r="B153" s="2" t="s">
        <v>509</v>
      </c>
      <c r="C153" s="2" t="s">
        <v>9096</v>
      </c>
      <c r="D153" s="2" t="s">
        <v>9097</v>
      </c>
      <c r="E153" s="2" t="s">
        <v>1626</v>
      </c>
      <c r="F153" s="2" t="s">
        <v>1627</v>
      </c>
      <c r="G153" s="2" t="s">
        <v>1473</v>
      </c>
      <c r="K153" s="2"/>
      <c r="L153" s="2">
        <v>3</v>
      </c>
      <c r="M153" s="2" t="s">
        <v>1604</v>
      </c>
      <c r="N153" s="2" t="s">
        <v>1605</v>
      </c>
      <c r="O153" s="2" t="s">
        <v>1606</v>
      </c>
      <c r="P153" s="2" t="s">
        <v>1607</v>
      </c>
      <c r="Q153" s="7" t="s">
        <v>1608</v>
      </c>
      <c r="W153" s="2" t="s">
        <v>1625</v>
      </c>
      <c r="AF153" s="7" t="s">
        <v>4641</v>
      </c>
      <c r="AG153" s="2" t="s">
        <v>1467</v>
      </c>
      <c r="AH153" s="2" t="s">
        <v>1467</v>
      </c>
    </row>
    <row r="154" spans="1:34" x14ac:dyDescent="0.2">
      <c r="A154" s="2" t="b">
        <f>NOT(ISNA(MATCH(B154,Resubmission_bad!$A$2:$A$31,0)))</f>
        <v>0</v>
      </c>
      <c r="B154" s="2" t="s">
        <v>510</v>
      </c>
      <c r="C154" s="2" t="s">
        <v>9098</v>
      </c>
      <c r="D154" s="2" t="s">
        <v>9099</v>
      </c>
      <c r="F154" s="2" t="s">
        <v>1630</v>
      </c>
      <c r="G154" s="2" t="s">
        <v>1473</v>
      </c>
      <c r="K154" s="2"/>
      <c r="L154" s="2">
        <v>3</v>
      </c>
      <c r="M154" s="2" t="s">
        <v>1604</v>
      </c>
      <c r="N154" s="2" t="s">
        <v>1605</v>
      </c>
      <c r="O154" s="2" t="s">
        <v>1606</v>
      </c>
      <c r="P154" s="2" t="s">
        <v>1607</v>
      </c>
      <c r="Q154" s="7" t="s">
        <v>1608</v>
      </c>
      <c r="W154" s="2" t="s">
        <v>1629</v>
      </c>
      <c r="AF154" s="7" t="s">
        <v>4641</v>
      </c>
      <c r="AG154" s="2" t="s">
        <v>1467</v>
      </c>
      <c r="AH154" s="2" t="s">
        <v>1467</v>
      </c>
    </row>
    <row r="155" spans="1:34" x14ac:dyDescent="0.2">
      <c r="A155" s="2" t="b">
        <f>NOT(ISNA(MATCH(B155,Resubmission_bad!$A$2:$A$31,0)))</f>
        <v>0</v>
      </c>
      <c r="B155" s="2" t="s">
        <v>511</v>
      </c>
      <c r="C155" s="2" t="s">
        <v>9100</v>
      </c>
      <c r="D155" s="2" t="s">
        <v>9101</v>
      </c>
      <c r="E155" s="2" t="s">
        <v>1633</v>
      </c>
      <c r="F155" s="2" t="s">
        <v>1634</v>
      </c>
      <c r="G155" s="2" t="s">
        <v>1473</v>
      </c>
      <c r="K155" s="2"/>
      <c r="L155" s="2">
        <v>3</v>
      </c>
      <c r="M155" s="2" t="s">
        <v>1604</v>
      </c>
      <c r="N155" s="2" t="s">
        <v>1605</v>
      </c>
      <c r="O155" s="2" t="s">
        <v>1606</v>
      </c>
      <c r="P155" s="2" t="s">
        <v>1607</v>
      </c>
      <c r="Q155" s="7" t="s">
        <v>1608</v>
      </c>
      <c r="W155" s="2" t="s">
        <v>1632</v>
      </c>
      <c r="AF155" s="7" t="s">
        <v>4641</v>
      </c>
      <c r="AG155" s="2" t="s">
        <v>1467</v>
      </c>
      <c r="AH155" s="2" t="s">
        <v>1467</v>
      </c>
    </row>
    <row r="156" spans="1:34" x14ac:dyDescent="0.2">
      <c r="A156" s="2" t="b">
        <f>NOT(ISNA(MATCH(B156,Resubmission_bad!$A$2:$A$31,0)))</f>
        <v>0</v>
      </c>
      <c r="B156" s="2" t="s">
        <v>512</v>
      </c>
      <c r="C156" s="2" t="s">
        <v>9102</v>
      </c>
      <c r="D156" s="2" t="s">
        <v>9103</v>
      </c>
      <c r="E156" s="2" t="s">
        <v>1637</v>
      </c>
      <c r="F156" s="2" t="s">
        <v>1638</v>
      </c>
      <c r="G156" s="2" t="s">
        <v>1473</v>
      </c>
      <c r="K156" s="2"/>
      <c r="L156" s="2">
        <v>3</v>
      </c>
      <c r="M156" s="2" t="s">
        <v>1604</v>
      </c>
      <c r="N156" s="2" t="s">
        <v>1605</v>
      </c>
      <c r="O156" s="2" t="s">
        <v>1606</v>
      </c>
      <c r="P156" s="2" t="s">
        <v>1607</v>
      </c>
      <c r="Q156" s="7" t="s">
        <v>1608</v>
      </c>
      <c r="W156" s="2" t="s">
        <v>1636</v>
      </c>
      <c r="AF156" s="7" t="s">
        <v>4641</v>
      </c>
      <c r="AG156" s="2" t="s">
        <v>1467</v>
      </c>
      <c r="AH156" s="2" t="s">
        <v>1467</v>
      </c>
    </row>
    <row r="157" spans="1:34" x14ac:dyDescent="0.2">
      <c r="A157" s="2" t="b">
        <f>NOT(ISNA(MATCH(B157,Resubmission_bad!$A$2:$A$31,0)))</f>
        <v>0</v>
      </c>
      <c r="B157" s="2" t="s">
        <v>513</v>
      </c>
      <c r="C157" s="2" t="s">
        <v>9104</v>
      </c>
      <c r="D157" s="2" t="s">
        <v>9105</v>
      </c>
      <c r="E157" s="2" t="s">
        <v>1641</v>
      </c>
      <c r="F157" s="2" t="s">
        <v>1642</v>
      </c>
      <c r="G157" s="2" t="s">
        <v>1473</v>
      </c>
      <c r="K157" s="2"/>
      <c r="L157" s="2">
        <v>3</v>
      </c>
      <c r="M157" s="2" t="s">
        <v>1604</v>
      </c>
      <c r="N157" s="2" t="s">
        <v>1605</v>
      </c>
      <c r="O157" s="2" t="s">
        <v>1606</v>
      </c>
      <c r="P157" s="2" t="s">
        <v>1607</v>
      </c>
      <c r="Q157" s="7" t="s">
        <v>1608</v>
      </c>
      <c r="W157" s="2" t="s">
        <v>1640</v>
      </c>
      <c r="AF157" s="7" t="s">
        <v>4641</v>
      </c>
      <c r="AG157" s="2" t="s">
        <v>1467</v>
      </c>
      <c r="AH157" s="2" t="s">
        <v>1467</v>
      </c>
    </row>
    <row r="158" spans="1:34" x14ac:dyDescent="0.2">
      <c r="A158" s="2" t="b">
        <f>NOT(ISNA(MATCH(B158,Resubmission_bad!$A$2:$A$31,0)))</f>
        <v>0</v>
      </c>
      <c r="B158" s="2" t="s">
        <v>514</v>
      </c>
      <c r="C158" s="2" t="s">
        <v>9106</v>
      </c>
      <c r="D158" s="2" t="s">
        <v>9107</v>
      </c>
      <c r="E158" s="2" t="s">
        <v>1645</v>
      </c>
      <c r="F158" s="2" t="s">
        <v>1646</v>
      </c>
      <c r="G158" s="2" t="s">
        <v>1473</v>
      </c>
      <c r="K158" s="2"/>
      <c r="L158" s="2">
        <v>3</v>
      </c>
      <c r="M158" s="2" t="s">
        <v>1604</v>
      </c>
      <c r="N158" s="2" t="s">
        <v>1605</v>
      </c>
      <c r="O158" s="2" t="s">
        <v>1606</v>
      </c>
      <c r="P158" s="2" t="s">
        <v>1607</v>
      </c>
      <c r="Q158" s="7" t="s">
        <v>1608</v>
      </c>
      <c r="W158" s="2" t="s">
        <v>1644</v>
      </c>
      <c r="AF158" s="7" t="s">
        <v>4641</v>
      </c>
      <c r="AG158" s="2" t="s">
        <v>1467</v>
      </c>
      <c r="AH158" s="2" t="s">
        <v>1467</v>
      </c>
    </row>
    <row r="159" spans="1:34" x14ac:dyDescent="0.2">
      <c r="A159" s="2" t="b">
        <f>NOT(ISNA(MATCH(B159,Resubmission_bad!$A$2:$A$31,0)))</f>
        <v>0</v>
      </c>
      <c r="B159" s="2" t="s">
        <v>515</v>
      </c>
      <c r="C159" s="2" t="s">
        <v>9108</v>
      </c>
      <c r="D159" s="2" t="s">
        <v>9109</v>
      </c>
      <c r="E159" s="2" t="s">
        <v>1649</v>
      </c>
      <c r="F159" s="2" t="s">
        <v>1650</v>
      </c>
      <c r="G159" s="2" t="s">
        <v>1473</v>
      </c>
      <c r="K159" s="2"/>
      <c r="L159" s="2">
        <v>3</v>
      </c>
      <c r="M159" s="2" t="s">
        <v>1604</v>
      </c>
      <c r="N159" s="2" t="s">
        <v>1605</v>
      </c>
      <c r="O159" s="2" t="s">
        <v>1606</v>
      </c>
      <c r="P159" s="2" t="s">
        <v>1607</v>
      </c>
      <c r="Q159" s="7" t="s">
        <v>1608</v>
      </c>
      <c r="W159" s="2" t="s">
        <v>1648</v>
      </c>
      <c r="AF159" s="7" t="s">
        <v>4641</v>
      </c>
      <c r="AG159" s="2" t="s">
        <v>1467</v>
      </c>
      <c r="AH159" s="2" t="s">
        <v>1467</v>
      </c>
    </row>
    <row r="160" spans="1:34" x14ac:dyDescent="0.2">
      <c r="A160" s="2" t="b">
        <f>NOT(ISNA(MATCH(B160,Resubmission_bad!$A$2:$A$31,0)))</f>
        <v>0</v>
      </c>
      <c r="B160" s="2" t="s">
        <v>516</v>
      </c>
      <c r="C160" s="2" t="s">
        <v>9110</v>
      </c>
      <c r="D160" s="2" t="s">
        <v>9111</v>
      </c>
      <c r="E160" s="2" t="s">
        <v>1653</v>
      </c>
      <c r="F160" s="2" t="s">
        <v>1654</v>
      </c>
      <c r="G160" s="2" t="s">
        <v>1473</v>
      </c>
      <c r="K160" s="2"/>
      <c r="L160" s="2">
        <v>3</v>
      </c>
      <c r="M160" s="2" t="s">
        <v>1604</v>
      </c>
      <c r="N160" s="2" t="s">
        <v>1605</v>
      </c>
      <c r="O160" s="2" t="s">
        <v>1606</v>
      </c>
      <c r="P160" s="2" t="s">
        <v>1607</v>
      </c>
      <c r="Q160" s="7" t="s">
        <v>1608</v>
      </c>
      <c r="W160" s="2" t="s">
        <v>1652</v>
      </c>
      <c r="AF160" s="7" t="s">
        <v>4641</v>
      </c>
      <c r="AG160" s="2" t="s">
        <v>1467</v>
      </c>
      <c r="AH160" s="2" t="s">
        <v>1467</v>
      </c>
    </row>
    <row r="161" spans="1:34" x14ac:dyDescent="0.2">
      <c r="A161" s="2" t="b">
        <f>NOT(ISNA(MATCH(B161,Resubmission_bad!$A$2:$A$31,0)))</f>
        <v>0</v>
      </c>
      <c r="B161" s="2" t="s">
        <v>517</v>
      </c>
      <c r="C161" s="2" t="s">
        <v>9112</v>
      </c>
      <c r="D161" s="2" t="s">
        <v>9113</v>
      </c>
      <c r="E161" s="2" t="s">
        <v>1657</v>
      </c>
      <c r="F161" s="2" t="s">
        <v>1658</v>
      </c>
      <c r="G161" s="2" t="s">
        <v>1473</v>
      </c>
      <c r="K161" s="2"/>
      <c r="L161" s="2">
        <v>3</v>
      </c>
      <c r="M161" s="2" t="s">
        <v>1604</v>
      </c>
      <c r="N161" s="2" t="s">
        <v>1605</v>
      </c>
      <c r="O161" s="2" t="s">
        <v>1606</v>
      </c>
      <c r="P161" s="2" t="s">
        <v>1607</v>
      </c>
      <c r="Q161" s="7" t="s">
        <v>1608</v>
      </c>
      <c r="W161" s="2" t="s">
        <v>1656</v>
      </c>
      <c r="AF161" s="7" t="s">
        <v>4641</v>
      </c>
      <c r="AG161" s="2" t="s">
        <v>1467</v>
      </c>
      <c r="AH161" s="2" t="s">
        <v>1467</v>
      </c>
    </row>
    <row r="162" spans="1:34" x14ac:dyDescent="0.2">
      <c r="A162" s="2" t="b">
        <f>NOT(ISNA(MATCH(B162,Resubmission_bad!$A$2:$A$31,0)))</f>
        <v>0</v>
      </c>
      <c r="B162" s="2" t="s">
        <v>493</v>
      </c>
      <c r="C162" s="2" t="s">
        <v>9114</v>
      </c>
      <c r="D162" s="2" t="s">
        <v>9115</v>
      </c>
      <c r="E162" s="2" t="s">
        <v>1666</v>
      </c>
      <c r="F162" s="2" t="s">
        <v>1666</v>
      </c>
      <c r="G162" s="2" t="s">
        <v>1473</v>
      </c>
      <c r="K162" s="2"/>
      <c r="L162" s="2">
        <v>4</v>
      </c>
      <c r="M162" s="2" t="s">
        <v>1660</v>
      </c>
      <c r="N162" s="2" t="s">
        <v>1661</v>
      </c>
      <c r="O162" s="2" t="s">
        <v>1662</v>
      </c>
      <c r="P162" s="2" t="s">
        <v>1663</v>
      </c>
      <c r="Q162" s="7" t="s">
        <v>1664</v>
      </c>
      <c r="W162" s="2" t="s">
        <v>1665</v>
      </c>
      <c r="AF162" s="7" t="s">
        <v>4641</v>
      </c>
      <c r="AG162" s="2" t="s">
        <v>1467</v>
      </c>
      <c r="AH162" s="2" t="s">
        <v>1467</v>
      </c>
    </row>
    <row r="163" spans="1:34" x14ac:dyDescent="0.2">
      <c r="A163" s="2" t="b">
        <f>NOT(ISNA(MATCH(B163,Resubmission_bad!$A$2:$A$31,0)))</f>
        <v>0</v>
      </c>
      <c r="B163" s="2" t="s">
        <v>494</v>
      </c>
      <c r="C163" s="2" t="s">
        <v>9116</v>
      </c>
      <c r="D163" s="2" t="s">
        <v>9117</v>
      </c>
      <c r="F163" s="2" t="s">
        <v>1669</v>
      </c>
      <c r="G163" s="2" t="s">
        <v>1473</v>
      </c>
      <c r="K163" s="2"/>
      <c r="L163" s="2">
        <v>4</v>
      </c>
      <c r="M163" s="2" t="s">
        <v>1660</v>
      </c>
      <c r="N163" s="2" t="s">
        <v>1661</v>
      </c>
      <c r="O163" s="2" t="s">
        <v>1662</v>
      </c>
      <c r="P163" s="2" t="s">
        <v>1663</v>
      </c>
      <c r="Q163" s="7" t="s">
        <v>1664</v>
      </c>
      <c r="W163" s="2" t="s">
        <v>1668</v>
      </c>
      <c r="AF163" s="7" t="s">
        <v>4641</v>
      </c>
      <c r="AG163" s="2" t="s">
        <v>1467</v>
      </c>
      <c r="AH163" s="2" t="s">
        <v>1467</v>
      </c>
    </row>
    <row r="164" spans="1:34" x14ac:dyDescent="0.2">
      <c r="A164" s="2" t="b">
        <f>NOT(ISNA(MATCH(B164,Resubmission_bad!$A$2:$A$31,0)))</f>
        <v>0</v>
      </c>
      <c r="B164" s="2" t="s">
        <v>495</v>
      </c>
      <c r="C164" s="2" t="s">
        <v>9118</v>
      </c>
      <c r="D164" s="2" t="s">
        <v>9119</v>
      </c>
      <c r="E164" s="2" t="s">
        <v>1672</v>
      </c>
      <c r="F164" s="2" t="s">
        <v>1673</v>
      </c>
      <c r="G164" s="2" t="s">
        <v>1473</v>
      </c>
      <c r="K164" s="2"/>
      <c r="L164" s="2">
        <v>4</v>
      </c>
      <c r="M164" s="2" t="s">
        <v>1660</v>
      </c>
      <c r="N164" s="2" t="s">
        <v>1661</v>
      </c>
      <c r="O164" s="2" t="s">
        <v>1662</v>
      </c>
      <c r="P164" s="2" t="s">
        <v>1663</v>
      </c>
      <c r="Q164" s="7" t="s">
        <v>1664</v>
      </c>
      <c r="W164" s="2" t="s">
        <v>1671</v>
      </c>
      <c r="AF164" s="7" t="s">
        <v>4641</v>
      </c>
      <c r="AG164" s="2" t="s">
        <v>1467</v>
      </c>
      <c r="AH164" s="2" t="s">
        <v>1467</v>
      </c>
    </row>
    <row r="165" spans="1:34" x14ac:dyDescent="0.2">
      <c r="A165" s="2" t="b">
        <f>NOT(ISNA(MATCH(B165,Resubmission_bad!$A$2:$A$31,0)))</f>
        <v>0</v>
      </c>
      <c r="B165" s="2" t="s">
        <v>496</v>
      </c>
      <c r="C165" s="2" t="s">
        <v>9120</v>
      </c>
      <c r="D165" s="2" t="s">
        <v>9121</v>
      </c>
      <c r="E165" s="2" t="s">
        <v>1676</v>
      </c>
      <c r="F165" s="2" t="s">
        <v>1677</v>
      </c>
      <c r="G165" s="2" t="s">
        <v>1473</v>
      </c>
      <c r="K165" s="2"/>
      <c r="L165" s="2">
        <v>4</v>
      </c>
      <c r="M165" s="2" t="s">
        <v>1660</v>
      </c>
      <c r="N165" s="2" t="s">
        <v>1661</v>
      </c>
      <c r="O165" s="2" t="s">
        <v>1662</v>
      </c>
      <c r="P165" s="2" t="s">
        <v>1663</v>
      </c>
      <c r="Q165" s="7" t="s">
        <v>1664</v>
      </c>
      <c r="W165" s="2" t="s">
        <v>1675</v>
      </c>
      <c r="AF165" s="7" t="s">
        <v>4641</v>
      </c>
      <c r="AG165" s="2" t="s">
        <v>1467</v>
      </c>
      <c r="AH165" s="2" t="s">
        <v>1467</v>
      </c>
    </row>
    <row r="166" spans="1:34" x14ac:dyDescent="0.2">
      <c r="A166" s="2" t="b">
        <f>NOT(ISNA(MATCH(B166,Resubmission_bad!$A$2:$A$31,0)))</f>
        <v>0</v>
      </c>
      <c r="B166" s="2" t="s">
        <v>497</v>
      </c>
      <c r="C166" s="2" t="s">
        <v>9122</v>
      </c>
      <c r="D166" s="2" t="s">
        <v>9123</v>
      </c>
      <c r="E166" s="2" t="s">
        <v>1680</v>
      </c>
      <c r="F166" s="2" t="s">
        <v>1681</v>
      </c>
      <c r="G166" s="2" t="s">
        <v>1473</v>
      </c>
      <c r="K166" s="2"/>
      <c r="L166" s="2">
        <v>4</v>
      </c>
      <c r="M166" s="2" t="s">
        <v>1660</v>
      </c>
      <c r="N166" s="2" t="s">
        <v>1661</v>
      </c>
      <c r="O166" s="2" t="s">
        <v>1662</v>
      </c>
      <c r="P166" s="2" t="s">
        <v>1663</v>
      </c>
      <c r="Q166" s="7" t="s">
        <v>1664</v>
      </c>
      <c r="W166" s="2" t="s">
        <v>1679</v>
      </c>
      <c r="AF166" s="7" t="s">
        <v>4641</v>
      </c>
      <c r="AG166" s="2" t="s">
        <v>1467</v>
      </c>
      <c r="AH166" s="2" t="s">
        <v>1467</v>
      </c>
    </row>
    <row r="167" spans="1:34" x14ac:dyDescent="0.2">
      <c r="A167" s="2" t="b">
        <f>NOT(ISNA(MATCH(B167,Resubmission_bad!$A$2:$A$31,0)))</f>
        <v>0</v>
      </c>
      <c r="B167" s="2" t="s">
        <v>498</v>
      </c>
      <c r="C167" s="2" t="s">
        <v>9124</v>
      </c>
      <c r="D167" s="2" t="s">
        <v>9125</v>
      </c>
      <c r="E167" s="2" t="s">
        <v>1685</v>
      </c>
      <c r="F167" s="2" t="s">
        <v>1686</v>
      </c>
      <c r="G167" s="2" t="s">
        <v>1473</v>
      </c>
      <c r="K167" s="2"/>
      <c r="L167" s="2">
        <v>4</v>
      </c>
      <c r="M167" s="2" t="s">
        <v>1660</v>
      </c>
      <c r="N167" s="2" t="s">
        <v>1661</v>
      </c>
      <c r="O167" s="2" t="s">
        <v>1662</v>
      </c>
      <c r="P167" s="2" t="s">
        <v>1663</v>
      </c>
      <c r="Q167" s="7" t="s">
        <v>1664</v>
      </c>
      <c r="W167" s="2" t="s">
        <v>1684</v>
      </c>
      <c r="AF167" s="7" t="s">
        <v>4641</v>
      </c>
      <c r="AG167" s="2" t="s">
        <v>1467</v>
      </c>
      <c r="AH167" s="2" t="s">
        <v>1467</v>
      </c>
    </row>
    <row r="168" spans="1:34" x14ac:dyDescent="0.2">
      <c r="A168" s="2" t="b">
        <f>NOT(ISNA(MATCH(B168,Resubmission_bad!$A$2:$A$31,0)))</f>
        <v>0</v>
      </c>
      <c r="B168" s="2" t="s">
        <v>499</v>
      </c>
      <c r="C168" s="2" t="s">
        <v>9126</v>
      </c>
      <c r="D168" s="2" t="s">
        <v>9127</v>
      </c>
      <c r="E168" s="2" t="s">
        <v>1689</v>
      </c>
      <c r="F168" s="2" t="s">
        <v>1690</v>
      </c>
      <c r="G168" s="2" t="s">
        <v>1473</v>
      </c>
      <c r="K168" s="2"/>
      <c r="L168" s="2">
        <v>4</v>
      </c>
      <c r="M168" s="2" t="s">
        <v>1660</v>
      </c>
      <c r="N168" s="2" t="s">
        <v>1661</v>
      </c>
      <c r="O168" s="2" t="s">
        <v>1662</v>
      </c>
      <c r="P168" s="2" t="s">
        <v>1663</v>
      </c>
      <c r="Q168" s="7" t="s">
        <v>1664</v>
      </c>
      <c r="W168" s="2" t="s">
        <v>1688</v>
      </c>
      <c r="AF168" s="7" t="s">
        <v>4641</v>
      </c>
      <c r="AG168" s="2" t="s">
        <v>1467</v>
      </c>
      <c r="AH168" s="2" t="s">
        <v>1467</v>
      </c>
    </row>
    <row r="169" spans="1:34" x14ac:dyDescent="0.2">
      <c r="A169" s="2" t="b">
        <f>NOT(ISNA(MATCH(B169,Resubmission_bad!$A$2:$A$31,0)))</f>
        <v>0</v>
      </c>
      <c r="B169" s="2" t="s">
        <v>500</v>
      </c>
      <c r="C169" s="2" t="s">
        <v>9128</v>
      </c>
      <c r="D169" s="2" t="s">
        <v>9129</v>
      </c>
      <c r="E169" s="2" t="s">
        <v>1693</v>
      </c>
      <c r="F169" s="2" t="s">
        <v>1694</v>
      </c>
      <c r="G169" s="2" t="s">
        <v>1473</v>
      </c>
      <c r="K169" s="2"/>
      <c r="L169" s="2">
        <v>4</v>
      </c>
      <c r="M169" s="2" t="s">
        <v>1660</v>
      </c>
      <c r="N169" s="2" t="s">
        <v>1661</v>
      </c>
      <c r="O169" s="2" t="s">
        <v>1662</v>
      </c>
      <c r="P169" s="2" t="s">
        <v>1663</v>
      </c>
      <c r="Q169" s="7" t="s">
        <v>1664</v>
      </c>
      <c r="W169" s="2" t="s">
        <v>1692</v>
      </c>
      <c r="AF169" s="7" t="s">
        <v>4641</v>
      </c>
      <c r="AG169" s="2" t="s">
        <v>1467</v>
      </c>
      <c r="AH169" s="2" t="s">
        <v>1467</v>
      </c>
    </row>
    <row r="170" spans="1:34" x14ac:dyDescent="0.2">
      <c r="A170" s="2" t="b">
        <f>NOT(ISNA(MATCH(B170,Resubmission_bad!$A$2:$A$31,0)))</f>
        <v>0</v>
      </c>
      <c r="B170" s="2" t="s">
        <v>501</v>
      </c>
      <c r="C170" s="2" t="s">
        <v>9130</v>
      </c>
      <c r="D170" s="2" t="s">
        <v>9131</v>
      </c>
      <c r="E170" s="2" t="s">
        <v>1697</v>
      </c>
      <c r="F170" s="2" t="s">
        <v>1698</v>
      </c>
      <c r="G170" s="2" t="s">
        <v>1473</v>
      </c>
      <c r="K170" s="2"/>
      <c r="L170" s="2">
        <v>4</v>
      </c>
      <c r="M170" s="2" t="s">
        <v>1660</v>
      </c>
      <c r="N170" s="2" t="s">
        <v>1661</v>
      </c>
      <c r="O170" s="2" t="s">
        <v>1662</v>
      </c>
      <c r="P170" s="2" t="s">
        <v>1663</v>
      </c>
      <c r="Q170" s="7" t="s">
        <v>1664</v>
      </c>
      <c r="W170" s="2" t="s">
        <v>1696</v>
      </c>
      <c r="AF170" s="7" t="s">
        <v>4641</v>
      </c>
      <c r="AG170" s="2" t="s">
        <v>1467</v>
      </c>
      <c r="AH170" s="2" t="s">
        <v>1467</v>
      </c>
    </row>
    <row r="171" spans="1:34" x14ac:dyDescent="0.2">
      <c r="A171" s="2" t="b">
        <f>NOT(ISNA(MATCH(B171,Resubmission_bad!$A$2:$A$31,0)))</f>
        <v>0</v>
      </c>
      <c r="B171" s="2" t="s">
        <v>502</v>
      </c>
      <c r="C171" s="2" t="s">
        <v>9132</v>
      </c>
      <c r="D171" s="2" t="s">
        <v>9133</v>
      </c>
      <c r="E171" s="2" t="s">
        <v>1701</v>
      </c>
      <c r="F171" s="2" t="s">
        <v>1702</v>
      </c>
      <c r="G171" s="2" t="s">
        <v>1473</v>
      </c>
      <c r="K171" s="2"/>
      <c r="L171" s="2">
        <v>4</v>
      </c>
      <c r="M171" s="2" t="s">
        <v>1660</v>
      </c>
      <c r="N171" s="2" t="s">
        <v>1661</v>
      </c>
      <c r="O171" s="2" t="s">
        <v>1662</v>
      </c>
      <c r="P171" s="2" t="s">
        <v>1663</v>
      </c>
      <c r="Q171" s="7" t="s">
        <v>1664</v>
      </c>
      <c r="W171" s="2" t="s">
        <v>1700</v>
      </c>
      <c r="AF171" s="7" t="s">
        <v>4641</v>
      </c>
      <c r="AG171" s="2" t="s">
        <v>1467</v>
      </c>
      <c r="AH171" s="2" t="s">
        <v>1467</v>
      </c>
    </row>
    <row r="172" spans="1:34" x14ac:dyDescent="0.2">
      <c r="A172" s="2" t="b">
        <f>NOT(ISNA(MATCH(B172,Resubmission_bad!$A$2:$A$31,0)))</f>
        <v>0</v>
      </c>
      <c r="B172" s="2" t="s">
        <v>503</v>
      </c>
      <c r="C172" s="2" t="s">
        <v>9134</v>
      </c>
      <c r="D172" s="2" t="s">
        <v>9135</v>
      </c>
      <c r="E172" s="2" t="s">
        <v>1705</v>
      </c>
      <c r="F172" s="2" t="s">
        <v>1706</v>
      </c>
      <c r="G172" s="2" t="s">
        <v>1473</v>
      </c>
      <c r="K172" s="2"/>
      <c r="L172" s="2">
        <v>4</v>
      </c>
      <c r="M172" s="2" t="s">
        <v>1660</v>
      </c>
      <c r="N172" s="2" t="s">
        <v>1661</v>
      </c>
      <c r="O172" s="2" t="s">
        <v>1662</v>
      </c>
      <c r="P172" s="2" t="s">
        <v>1663</v>
      </c>
      <c r="Q172" s="7" t="s">
        <v>1664</v>
      </c>
      <c r="W172" s="2" t="s">
        <v>1704</v>
      </c>
      <c r="AF172" s="7" t="s">
        <v>4641</v>
      </c>
      <c r="AG172" s="2" t="s">
        <v>1467</v>
      </c>
      <c r="AH172" s="2" t="s">
        <v>1467</v>
      </c>
    </row>
    <row r="173" spans="1:34" x14ac:dyDescent="0.2">
      <c r="A173" s="2" t="b">
        <f>NOT(ISNA(MATCH(B173,Resubmission_bad!$A$2:$A$31,0)))</f>
        <v>0</v>
      </c>
      <c r="B173" s="2" t="s">
        <v>504</v>
      </c>
      <c r="C173" s="2" t="s">
        <v>9136</v>
      </c>
      <c r="D173" s="2" t="s">
        <v>9137</v>
      </c>
      <c r="E173" s="2" t="s">
        <v>1709</v>
      </c>
      <c r="F173" s="2" t="s">
        <v>1710</v>
      </c>
      <c r="G173" s="2" t="s">
        <v>1473</v>
      </c>
      <c r="K173" s="2"/>
      <c r="L173" s="2">
        <v>4</v>
      </c>
      <c r="M173" s="2" t="s">
        <v>1660</v>
      </c>
      <c r="N173" s="2" t="s">
        <v>1661</v>
      </c>
      <c r="O173" s="2" t="s">
        <v>1662</v>
      </c>
      <c r="P173" s="2" t="s">
        <v>1663</v>
      </c>
      <c r="Q173" s="7" t="s">
        <v>1664</v>
      </c>
      <c r="W173" s="2" t="s">
        <v>1708</v>
      </c>
      <c r="AF173" s="7" t="s">
        <v>4641</v>
      </c>
      <c r="AG173" s="2" t="s">
        <v>1467</v>
      </c>
      <c r="AH173" s="2" t="s">
        <v>1467</v>
      </c>
    </row>
    <row r="174" spans="1:34" x14ac:dyDescent="0.2">
      <c r="A174" s="2" t="b">
        <f>NOT(ISNA(MATCH(B174,Resubmission_bad!$A$2:$A$31,0)))</f>
        <v>0</v>
      </c>
      <c r="B174" s="2" t="s">
        <v>439</v>
      </c>
      <c r="C174" s="2" t="s">
        <v>9138</v>
      </c>
      <c r="D174" s="2" t="s">
        <v>9139</v>
      </c>
      <c r="E174" s="2" t="s">
        <v>1718</v>
      </c>
      <c r="F174" s="2" t="s">
        <v>1719</v>
      </c>
      <c r="G174" s="2" t="s">
        <v>1473</v>
      </c>
      <c r="K174" s="2"/>
      <c r="L174" s="2">
        <v>5</v>
      </c>
      <c r="M174" s="2" t="s">
        <v>1712</v>
      </c>
      <c r="N174" s="2" t="s">
        <v>1713</v>
      </c>
      <c r="O174" s="2" t="s">
        <v>1714</v>
      </c>
      <c r="P174" s="2" t="s">
        <v>1715</v>
      </c>
      <c r="Q174" s="7" t="s">
        <v>1716</v>
      </c>
      <c r="W174" s="2" t="s">
        <v>1717</v>
      </c>
      <c r="AF174" s="7" t="s">
        <v>4641</v>
      </c>
      <c r="AG174" s="2" t="s">
        <v>1467</v>
      </c>
      <c r="AH174" s="2" t="s">
        <v>1467</v>
      </c>
    </row>
    <row r="175" spans="1:34" x14ac:dyDescent="0.2">
      <c r="A175" s="2" t="b">
        <f>NOT(ISNA(MATCH(B175,Resubmission_bad!$A$2:$A$31,0)))</f>
        <v>0</v>
      </c>
      <c r="B175" s="2" t="s">
        <v>440</v>
      </c>
      <c r="C175" s="2" t="s">
        <v>9140</v>
      </c>
      <c r="D175" s="2" t="s">
        <v>9141</v>
      </c>
      <c r="E175" s="2" t="s">
        <v>1722</v>
      </c>
      <c r="F175" s="2" t="s">
        <v>1723</v>
      </c>
      <c r="G175" s="2" t="s">
        <v>1473</v>
      </c>
      <c r="K175" s="2"/>
      <c r="L175" s="2">
        <v>5</v>
      </c>
      <c r="M175" s="2" t="s">
        <v>1712</v>
      </c>
      <c r="N175" s="2" t="s">
        <v>1713</v>
      </c>
      <c r="O175" s="2" t="s">
        <v>1714</v>
      </c>
      <c r="P175" s="2" t="s">
        <v>1715</v>
      </c>
      <c r="Q175" s="7" t="s">
        <v>1716</v>
      </c>
      <c r="W175" s="2" t="s">
        <v>1721</v>
      </c>
      <c r="AF175" s="7" t="s">
        <v>4641</v>
      </c>
      <c r="AG175" s="2" t="s">
        <v>1467</v>
      </c>
      <c r="AH175" s="2" t="s">
        <v>1467</v>
      </c>
    </row>
    <row r="176" spans="1:34" x14ac:dyDescent="0.2">
      <c r="A176" s="2" t="b">
        <f>NOT(ISNA(MATCH(B176,Resubmission_bad!$A$2:$A$31,0)))</f>
        <v>0</v>
      </c>
      <c r="B176" s="2" t="s">
        <v>441</v>
      </c>
      <c r="C176" s="2" t="s">
        <v>9142</v>
      </c>
      <c r="D176" s="2" t="s">
        <v>9143</v>
      </c>
      <c r="E176" s="2" t="s">
        <v>1726</v>
      </c>
      <c r="F176" s="2" t="s">
        <v>1727</v>
      </c>
      <c r="G176" s="2" t="s">
        <v>1473</v>
      </c>
      <c r="K176" s="2"/>
      <c r="L176" s="2">
        <v>5</v>
      </c>
      <c r="M176" s="2" t="s">
        <v>1712</v>
      </c>
      <c r="N176" s="2" t="s">
        <v>1713</v>
      </c>
      <c r="O176" s="2" t="s">
        <v>1714</v>
      </c>
      <c r="P176" s="2" t="s">
        <v>1715</v>
      </c>
      <c r="Q176" s="7" t="s">
        <v>1716</v>
      </c>
      <c r="W176" s="2" t="s">
        <v>1725</v>
      </c>
      <c r="AF176" s="7" t="s">
        <v>4641</v>
      </c>
      <c r="AG176" s="2" t="s">
        <v>1467</v>
      </c>
      <c r="AH176" s="2" t="s">
        <v>1467</v>
      </c>
    </row>
    <row r="177" spans="1:34" x14ac:dyDescent="0.2">
      <c r="A177" s="2" t="b">
        <f>NOT(ISNA(MATCH(B177,Resubmission_bad!$A$2:$A$31,0)))</f>
        <v>0</v>
      </c>
      <c r="B177" s="2" t="s">
        <v>442</v>
      </c>
      <c r="C177" s="2" t="s">
        <v>9144</v>
      </c>
      <c r="D177" s="2" t="s">
        <v>9145</v>
      </c>
      <c r="E177" s="2" t="s">
        <v>1730</v>
      </c>
      <c r="F177" s="2" t="s">
        <v>1731</v>
      </c>
      <c r="G177" s="2" t="s">
        <v>1473</v>
      </c>
      <c r="K177" s="2"/>
      <c r="L177" s="2">
        <v>5</v>
      </c>
      <c r="M177" s="2" t="s">
        <v>1712</v>
      </c>
      <c r="N177" s="2" t="s">
        <v>1713</v>
      </c>
      <c r="O177" s="2" t="s">
        <v>1714</v>
      </c>
      <c r="P177" s="2" t="s">
        <v>1715</v>
      </c>
      <c r="Q177" s="7" t="s">
        <v>1716</v>
      </c>
      <c r="W177" s="2" t="s">
        <v>1729</v>
      </c>
      <c r="AF177" s="7" t="s">
        <v>4641</v>
      </c>
      <c r="AG177" s="2" t="s">
        <v>1467</v>
      </c>
      <c r="AH177" s="2" t="s">
        <v>1467</v>
      </c>
    </row>
    <row r="178" spans="1:34" x14ac:dyDescent="0.2">
      <c r="A178" s="2" t="b">
        <f>NOT(ISNA(MATCH(B178,Resubmission_bad!$A$2:$A$31,0)))</f>
        <v>0</v>
      </c>
      <c r="B178" s="2" t="s">
        <v>443</v>
      </c>
      <c r="C178" s="2" t="s">
        <v>9146</v>
      </c>
      <c r="D178" s="2" t="s">
        <v>9147</v>
      </c>
      <c r="E178" s="2" t="s">
        <v>1734</v>
      </c>
      <c r="F178" s="2" t="s">
        <v>1735</v>
      </c>
      <c r="G178" s="2" t="s">
        <v>1473</v>
      </c>
      <c r="K178" s="2"/>
      <c r="L178" s="2">
        <v>5</v>
      </c>
      <c r="M178" s="2" t="s">
        <v>1712</v>
      </c>
      <c r="N178" s="2" t="s">
        <v>1713</v>
      </c>
      <c r="O178" s="2" t="s">
        <v>1714</v>
      </c>
      <c r="P178" s="2" t="s">
        <v>1715</v>
      </c>
      <c r="Q178" s="7" t="s">
        <v>1716</v>
      </c>
      <c r="W178" s="2" t="s">
        <v>1733</v>
      </c>
      <c r="AF178" s="7" t="s">
        <v>4641</v>
      </c>
      <c r="AG178" s="2" t="s">
        <v>1467</v>
      </c>
      <c r="AH178" s="2" t="s">
        <v>1467</v>
      </c>
    </row>
    <row r="179" spans="1:34" x14ac:dyDescent="0.2">
      <c r="A179" s="2" t="b">
        <f>NOT(ISNA(MATCH(B179,Resubmission_bad!$A$2:$A$31,0)))</f>
        <v>0</v>
      </c>
      <c r="B179" s="2" t="s">
        <v>444</v>
      </c>
      <c r="C179" s="2" t="s">
        <v>9148</v>
      </c>
      <c r="D179" s="2" t="s">
        <v>9149</v>
      </c>
      <c r="E179" s="2" t="s">
        <v>1738</v>
      </c>
      <c r="F179" s="2" t="s">
        <v>1739</v>
      </c>
      <c r="G179" s="2" t="s">
        <v>1473</v>
      </c>
      <c r="K179" s="2"/>
      <c r="L179" s="2">
        <v>5</v>
      </c>
      <c r="M179" s="2" t="s">
        <v>1712</v>
      </c>
      <c r="N179" s="2" t="s">
        <v>1713</v>
      </c>
      <c r="O179" s="2" t="s">
        <v>1714</v>
      </c>
      <c r="P179" s="2" t="s">
        <v>1715</v>
      </c>
      <c r="Q179" s="7" t="s">
        <v>1716</v>
      </c>
      <c r="W179" s="2" t="s">
        <v>1737</v>
      </c>
      <c r="AF179" s="7" t="s">
        <v>4641</v>
      </c>
      <c r="AG179" s="2" t="s">
        <v>1467</v>
      </c>
      <c r="AH179" s="2" t="s">
        <v>1467</v>
      </c>
    </row>
    <row r="180" spans="1:34" x14ac:dyDescent="0.2">
      <c r="A180" s="2" t="b">
        <f>NOT(ISNA(MATCH(B180,Resubmission_bad!$A$2:$A$31,0)))</f>
        <v>0</v>
      </c>
      <c r="B180" s="2" t="s">
        <v>445</v>
      </c>
      <c r="C180" s="2" t="s">
        <v>9150</v>
      </c>
      <c r="D180" s="2" t="s">
        <v>9151</v>
      </c>
      <c r="E180" s="2" t="s">
        <v>1742</v>
      </c>
      <c r="F180" s="2" t="s">
        <v>1743</v>
      </c>
      <c r="G180" s="2" t="s">
        <v>1473</v>
      </c>
      <c r="K180" s="2"/>
      <c r="L180" s="2">
        <v>5</v>
      </c>
      <c r="M180" s="2" t="s">
        <v>1712</v>
      </c>
      <c r="N180" s="2" t="s">
        <v>1713</v>
      </c>
      <c r="O180" s="2" t="s">
        <v>1714</v>
      </c>
      <c r="P180" s="2" t="s">
        <v>1715</v>
      </c>
      <c r="Q180" s="7" t="s">
        <v>1716</v>
      </c>
      <c r="W180" s="2" t="s">
        <v>1741</v>
      </c>
      <c r="AF180" s="7" t="s">
        <v>4641</v>
      </c>
      <c r="AG180" s="2" t="s">
        <v>1467</v>
      </c>
      <c r="AH180" s="2" t="s">
        <v>1467</v>
      </c>
    </row>
    <row r="181" spans="1:34" x14ac:dyDescent="0.2">
      <c r="A181" s="2" t="b">
        <f>NOT(ISNA(MATCH(B181,Resubmission_bad!$A$2:$A$31,0)))</f>
        <v>0</v>
      </c>
      <c r="B181" s="2" t="s">
        <v>446</v>
      </c>
      <c r="C181" s="2" t="s">
        <v>9152</v>
      </c>
      <c r="D181" s="2" t="s">
        <v>9153</v>
      </c>
      <c r="E181" s="2" t="s">
        <v>1746</v>
      </c>
      <c r="F181" s="2" t="s">
        <v>1747</v>
      </c>
      <c r="G181" s="2" t="s">
        <v>1473</v>
      </c>
      <c r="K181" s="2"/>
      <c r="L181" s="2">
        <v>5</v>
      </c>
      <c r="M181" s="2" t="s">
        <v>1712</v>
      </c>
      <c r="N181" s="2" t="s">
        <v>1713</v>
      </c>
      <c r="O181" s="2" t="s">
        <v>1714</v>
      </c>
      <c r="P181" s="2" t="s">
        <v>1715</v>
      </c>
      <c r="Q181" s="7" t="s">
        <v>1716</v>
      </c>
      <c r="W181" s="2" t="s">
        <v>1745</v>
      </c>
      <c r="AF181" s="7" t="s">
        <v>4641</v>
      </c>
      <c r="AG181" s="2" t="s">
        <v>1467</v>
      </c>
      <c r="AH181" s="2" t="s">
        <v>1467</v>
      </c>
    </row>
    <row r="182" spans="1:34" x14ac:dyDescent="0.2">
      <c r="A182" s="2" t="b">
        <f>NOT(ISNA(MATCH(B182,Resubmission_bad!$A$2:$A$31,0)))</f>
        <v>0</v>
      </c>
      <c r="B182" s="2" t="s">
        <v>383</v>
      </c>
      <c r="C182" s="2" t="s">
        <v>9154</v>
      </c>
      <c r="D182" s="2" t="s">
        <v>9155</v>
      </c>
      <c r="E182" s="2" t="s">
        <v>1755</v>
      </c>
      <c r="F182" s="2" t="s">
        <v>1756</v>
      </c>
      <c r="G182" s="2" t="s">
        <v>1473</v>
      </c>
      <c r="K182" s="2"/>
      <c r="L182" s="2">
        <v>6</v>
      </c>
      <c r="M182" s="2" t="s">
        <v>1749</v>
      </c>
      <c r="N182" s="2" t="s">
        <v>1750</v>
      </c>
      <c r="O182" s="2" t="s">
        <v>1751</v>
      </c>
      <c r="P182" s="2" t="s">
        <v>1752</v>
      </c>
      <c r="Q182" s="7" t="s">
        <v>1753</v>
      </c>
      <c r="W182" s="2" t="s">
        <v>1754</v>
      </c>
      <c r="AF182" s="7" t="s">
        <v>4641</v>
      </c>
      <c r="AG182" s="2" t="s">
        <v>1467</v>
      </c>
      <c r="AH182" s="2" t="s">
        <v>1467</v>
      </c>
    </row>
    <row r="183" spans="1:34" x14ac:dyDescent="0.2">
      <c r="A183" s="2" t="b">
        <f>NOT(ISNA(MATCH(B183,Resubmission_bad!$A$2:$A$31,0)))</f>
        <v>0</v>
      </c>
      <c r="B183" s="2" t="s">
        <v>384</v>
      </c>
      <c r="C183" s="2" t="s">
        <v>9156</v>
      </c>
      <c r="D183" s="2" t="s">
        <v>9157</v>
      </c>
      <c r="E183" s="2" t="s">
        <v>1759</v>
      </c>
      <c r="F183" s="2" t="s">
        <v>1760</v>
      </c>
      <c r="G183" s="2" t="s">
        <v>1473</v>
      </c>
      <c r="K183" s="2"/>
      <c r="L183" s="2">
        <v>6</v>
      </c>
      <c r="M183" s="2" t="s">
        <v>1749</v>
      </c>
      <c r="N183" s="2" t="s">
        <v>1750</v>
      </c>
      <c r="O183" s="2" t="s">
        <v>1751</v>
      </c>
      <c r="P183" s="2" t="s">
        <v>1752</v>
      </c>
      <c r="Q183" s="7" t="s">
        <v>1753</v>
      </c>
      <c r="W183" s="2" t="s">
        <v>1758</v>
      </c>
      <c r="AF183" s="7" t="s">
        <v>4641</v>
      </c>
      <c r="AG183" s="2" t="s">
        <v>1467</v>
      </c>
      <c r="AH183" s="2" t="s">
        <v>1467</v>
      </c>
    </row>
    <row r="184" spans="1:34" x14ac:dyDescent="0.2">
      <c r="A184" s="2" t="b">
        <f>NOT(ISNA(MATCH(B184,Resubmission_bad!$A$2:$A$31,0)))</f>
        <v>0</v>
      </c>
      <c r="B184" s="2" t="s">
        <v>385</v>
      </c>
      <c r="C184" s="2" t="s">
        <v>9158</v>
      </c>
      <c r="D184" s="2" t="s">
        <v>9159</v>
      </c>
      <c r="E184" s="2" t="s">
        <v>1764</v>
      </c>
      <c r="F184" s="2" t="s">
        <v>1765</v>
      </c>
      <c r="G184" s="2" t="s">
        <v>1473</v>
      </c>
      <c r="K184" s="2"/>
      <c r="L184" s="2">
        <v>6</v>
      </c>
      <c r="M184" s="2" t="s">
        <v>1749</v>
      </c>
      <c r="N184" s="2" t="s">
        <v>1750</v>
      </c>
      <c r="O184" s="2" t="s">
        <v>1751</v>
      </c>
      <c r="P184" s="2" t="s">
        <v>1752</v>
      </c>
      <c r="Q184" s="7" t="s">
        <v>1753</v>
      </c>
      <c r="W184" s="2" t="s">
        <v>1763</v>
      </c>
      <c r="AF184" s="7" t="s">
        <v>4641</v>
      </c>
      <c r="AG184" s="2" t="s">
        <v>1467</v>
      </c>
      <c r="AH184" s="2" t="s">
        <v>1467</v>
      </c>
    </row>
    <row r="185" spans="1:34" x14ac:dyDescent="0.2">
      <c r="A185" s="2" t="b">
        <f>NOT(ISNA(MATCH(B185,Resubmission_bad!$A$2:$A$31,0)))</f>
        <v>0</v>
      </c>
      <c r="B185" s="2" t="s">
        <v>386</v>
      </c>
      <c r="C185" s="2" t="s">
        <v>9160</v>
      </c>
      <c r="D185" s="2" t="s">
        <v>9161</v>
      </c>
      <c r="E185" s="2" t="s">
        <v>1768</v>
      </c>
      <c r="F185" s="2" t="s">
        <v>1769</v>
      </c>
      <c r="G185" s="2" t="s">
        <v>1473</v>
      </c>
      <c r="K185" s="2"/>
      <c r="L185" s="2">
        <v>6</v>
      </c>
      <c r="M185" s="2" t="s">
        <v>1749</v>
      </c>
      <c r="N185" s="2" t="s">
        <v>1750</v>
      </c>
      <c r="O185" s="2" t="s">
        <v>1751</v>
      </c>
      <c r="P185" s="2" t="s">
        <v>1752</v>
      </c>
      <c r="Q185" s="7" t="s">
        <v>1753</v>
      </c>
      <c r="W185" s="2" t="s">
        <v>1767</v>
      </c>
      <c r="AF185" s="7" t="s">
        <v>4641</v>
      </c>
      <c r="AG185" s="2" t="s">
        <v>1467</v>
      </c>
      <c r="AH185" s="2" t="s">
        <v>1467</v>
      </c>
    </row>
    <row r="186" spans="1:34" x14ac:dyDescent="0.2">
      <c r="A186" s="2" t="b">
        <f>NOT(ISNA(MATCH(B186,Resubmission_bad!$A$2:$A$31,0)))</f>
        <v>0</v>
      </c>
      <c r="B186" s="2" t="s">
        <v>387</v>
      </c>
      <c r="C186" s="2" t="s">
        <v>9162</v>
      </c>
      <c r="D186" s="2" t="s">
        <v>9163</v>
      </c>
      <c r="E186" s="2" t="s">
        <v>1772</v>
      </c>
      <c r="F186" s="2" t="s">
        <v>1773</v>
      </c>
      <c r="G186" s="2" t="s">
        <v>1473</v>
      </c>
      <c r="K186" s="2"/>
      <c r="L186" s="2">
        <v>6</v>
      </c>
      <c r="M186" s="2" t="s">
        <v>1749</v>
      </c>
      <c r="N186" s="2" t="s">
        <v>1750</v>
      </c>
      <c r="O186" s="2" t="s">
        <v>1751</v>
      </c>
      <c r="P186" s="2" t="s">
        <v>1752</v>
      </c>
      <c r="Q186" s="7" t="s">
        <v>1753</v>
      </c>
      <c r="W186" s="2" t="s">
        <v>1771</v>
      </c>
      <c r="AF186" s="7" t="s">
        <v>4641</v>
      </c>
      <c r="AG186" s="2" t="s">
        <v>1467</v>
      </c>
      <c r="AH186" s="2" t="s">
        <v>1467</v>
      </c>
    </row>
    <row r="187" spans="1:34" x14ac:dyDescent="0.2">
      <c r="A187" s="2" t="b">
        <f>NOT(ISNA(MATCH(B187,Resubmission_bad!$A$2:$A$31,0)))</f>
        <v>0</v>
      </c>
      <c r="B187" s="2" t="s">
        <v>388</v>
      </c>
      <c r="C187" s="2" t="s">
        <v>9164</v>
      </c>
      <c r="D187" s="2" t="s">
        <v>9165</v>
      </c>
      <c r="E187" s="2" t="s">
        <v>1776</v>
      </c>
      <c r="F187" s="2" t="s">
        <v>1777</v>
      </c>
      <c r="G187" s="2" t="s">
        <v>1473</v>
      </c>
      <c r="K187" s="2"/>
      <c r="L187" s="2">
        <v>6</v>
      </c>
      <c r="M187" s="2" t="s">
        <v>1749</v>
      </c>
      <c r="N187" s="2" t="s">
        <v>1750</v>
      </c>
      <c r="O187" s="2" t="s">
        <v>1751</v>
      </c>
      <c r="P187" s="2" t="s">
        <v>1752</v>
      </c>
      <c r="Q187" s="7" t="s">
        <v>1753</v>
      </c>
      <c r="W187" s="2" t="s">
        <v>1775</v>
      </c>
      <c r="AF187" s="7" t="s">
        <v>4641</v>
      </c>
      <c r="AG187" s="2" t="s">
        <v>1467</v>
      </c>
      <c r="AH187" s="2" t="s">
        <v>1467</v>
      </c>
    </row>
    <row r="188" spans="1:34" x14ac:dyDescent="0.2">
      <c r="A188" s="2" t="b">
        <f>NOT(ISNA(MATCH(B188,Resubmission_bad!$A$2:$A$31,0)))</f>
        <v>0</v>
      </c>
      <c r="B188" s="2" t="s">
        <v>389</v>
      </c>
      <c r="C188" s="2" t="s">
        <v>9166</v>
      </c>
      <c r="D188" s="2" t="s">
        <v>9167</v>
      </c>
      <c r="E188" s="2" t="s">
        <v>1780</v>
      </c>
      <c r="F188" s="2" t="s">
        <v>1781</v>
      </c>
      <c r="G188" s="2" t="s">
        <v>1473</v>
      </c>
      <c r="K188" s="2"/>
      <c r="L188" s="2">
        <v>6</v>
      </c>
      <c r="M188" s="2" t="s">
        <v>1749</v>
      </c>
      <c r="N188" s="2" t="s">
        <v>1750</v>
      </c>
      <c r="O188" s="2" t="s">
        <v>1751</v>
      </c>
      <c r="P188" s="2" t="s">
        <v>1752</v>
      </c>
      <c r="Q188" s="7" t="s">
        <v>1753</v>
      </c>
      <c r="W188" s="2" t="s">
        <v>1779</v>
      </c>
      <c r="AF188" s="7" t="s">
        <v>4641</v>
      </c>
      <c r="AG188" s="2" t="s">
        <v>1467</v>
      </c>
      <c r="AH188" s="2" t="s">
        <v>1467</v>
      </c>
    </row>
    <row r="189" spans="1:34" x14ac:dyDescent="0.2">
      <c r="A189" s="2" t="b">
        <f>NOT(ISNA(MATCH(B189,Resubmission_bad!$A$2:$A$31,0)))</f>
        <v>0</v>
      </c>
      <c r="B189" s="2" t="s">
        <v>390</v>
      </c>
      <c r="C189" s="2" t="s">
        <v>9168</v>
      </c>
      <c r="D189" s="2" t="s">
        <v>9169</v>
      </c>
      <c r="E189" s="2" t="s">
        <v>1784</v>
      </c>
      <c r="F189" s="2" t="s">
        <v>1785</v>
      </c>
      <c r="G189" s="2" t="s">
        <v>1473</v>
      </c>
      <c r="K189" s="2"/>
      <c r="L189" s="2">
        <v>6</v>
      </c>
      <c r="M189" s="2" t="s">
        <v>1749</v>
      </c>
      <c r="N189" s="2" t="s">
        <v>1750</v>
      </c>
      <c r="O189" s="2" t="s">
        <v>1751</v>
      </c>
      <c r="P189" s="2" t="s">
        <v>1752</v>
      </c>
      <c r="Q189" s="7" t="s">
        <v>1753</v>
      </c>
      <c r="W189" s="2" t="s">
        <v>1783</v>
      </c>
      <c r="AF189" s="7" t="s">
        <v>4641</v>
      </c>
      <c r="AG189" s="2" t="s">
        <v>1467</v>
      </c>
      <c r="AH189" s="2" t="s">
        <v>1467</v>
      </c>
    </row>
    <row r="190" spans="1:34" x14ac:dyDescent="0.2">
      <c r="A190" s="2" t="b">
        <f>NOT(ISNA(MATCH(B190,Resubmission_bad!$A$2:$A$31,0)))</f>
        <v>0</v>
      </c>
      <c r="B190" s="2" t="s">
        <v>391</v>
      </c>
      <c r="C190" s="2" t="s">
        <v>9170</v>
      </c>
      <c r="D190" s="2" t="s">
        <v>9171</v>
      </c>
      <c r="E190" s="2" t="s">
        <v>1788</v>
      </c>
      <c r="F190" s="2" t="s">
        <v>1789</v>
      </c>
      <c r="G190" s="2" t="s">
        <v>1473</v>
      </c>
      <c r="K190" s="2"/>
      <c r="L190" s="2">
        <v>6</v>
      </c>
      <c r="M190" s="2" t="s">
        <v>1749</v>
      </c>
      <c r="N190" s="2" t="s">
        <v>1750</v>
      </c>
      <c r="O190" s="2" t="s">
        <v>1751</v>
      </c>
      <c r="P190" s="2" t="s">
        <v>1752</v>
      </c>
      <c r="Q190" s="7" t="s">
        <v>1753</v>
      </c>
      <c r="W190" s="2" t="s">
        <v>1787</v>
      </c>
      <c r="AF190" s="7" t="s">
        <v>4641</v>
      </c>
      <c r="AG190" s="2" t="s">
        <v>1467</v>
      </c>
      <c r="AH190" s="2" t="s">
        <v>1467</v>
      </c>
    </row>
    <row r="191" spans="1:34" x14ac:dyDescent="0.2">
      <c r="A191" s="2" t="b">
        <f>NOT(ISNA(MATCH(B191,Resubmission_bad!$A$2:$A$31,0)))</f>
        <v>0</v>
      </c>
      <c r="B191" s="2" t="s">
        <v>392</v>
      </c>
      <c r="C191" s="2" t="s">
        <v>9172</v>
      </c>
      <c r="D191" s="2" t="s">
        <v>9173</v>
      </c>
      <c r="E191" s="2" t="s">
        <v>1792</v>
      </c>
      <c r="F191" s="2" t="s">
        <v>1793</v>
      </c>
      <c r="G191" s="2" t="s">
        <v>1473</v>
      </c>
      <c r="K191" s="2"/>
      <c r="L191" s="2">
        <v>6</v>
      </c>
      <c r="M191" s="2" t="s">
        <v>1749</v>
      </c>
      <c r="N191" s="2" t="s">
        <v>1750</v>
      </c>
      <c r="O191" s="2" t="s">
        <v>1751</v>
      </c>
      <c r="P191" s="2" t="s">
        <v>1752</v>
      </c>
      <c r="Q191" s="7" t="s">
        <v>1753</v>
      </c>
      <c r="W191" s="2" t="s">
        <v>1791</v>
      </c>
      <c r="AF191" s="7" t="s">
        <v>4641</v>
      </c>
      <c r="AG191" s="2" t="s">
        <v>1467</v>
      </c>
      <c r="AH191" s="2" t="s">
        <v>1467</v>
      </c>
    </row>
    <row r="192" spans="1:34" x14ac:dyDescent="0.2">
      <c r="A192" s="2" t="b">
        <f>NOT(ISNA(MATCH(B192,Resubmission_bad!$A$2:$A$31,0)))</f>
        <v>0</v>
      </c>
      <c r="B192" s="2" t="s">
        <v>417</v>
      </c>
      <c r="C192" s="2" t="s">
        <v>9174</v>
      </c>
      <c r="D192" s="2" t="s">
        <v>9175</v>
      </c>
      <c r="F192" s="2" t="s">
        <v>1801</v>
      </c>
      <c r="G192" s="2" t="s">
        <v>1473</v>
      </c>
      <c r="K192" s="2"/>
      <c r="L192" s="2">
        <v>7</v>
      </c>
      <c r="M192" s="2" t="s">
        <v>1795</v>
      </c>
      <c r="N192" s="2" t="s">
        <v>1796</v>
      </c>
      <c r="O192" s="2" t="s">
        <v>1797</v>
      </c>
      <c r="P192" s="2" t="s">
        <v>1798</v>
      </c>
      <c r="Q192" s="7" t="s">
        <v>1799</v>
      </c>
      <c r="W192" s="2" t="s">
        <v>1800</v>
      </c>
      <c r="AF192" s="7" t="s">
        <v>4641</v>
      </c>
      <c r="AG192" s="2" t="s">
        <v>1467</v>
      </c>
      <c r="AH192" s="2" t="s">
        <v>1467</v>
      </c>
    </row>
    <row r="193" spans="1:34" x14ac:dyDescent="0.2">
      <c r="A193" s="2" t="b">
        <f>NOT(ISNA(MATCH(B193,Resubmission_bad!$A$2:$A$31,0)))</f>
        <v>0</v>
      </c>
      <c r="B193" s="2" t="s">
        <v>418</v>
      </c>
      <c r="C193" s="2" t="s">
        <v>9176</v>
      </c>
      <c r="D193" s="2" t="s">
        <v>9177</v>
      </c>
      <c r="E193" s="2" t="s">
        <v>1804</v>
      </c>
      <c r="F193" s="2" t="s">
        <v>1805</v>
      </c>
      <c r="G193" s="2" t="s">
        <v>1473</v>
      </c>
      <c r="K193" s="2"/>
      <c r="L193" s="2">
        <v>7</v>
      </c>
      <c r="M193" s="2" t="s">
        <v>1795</v>
      </c>
      <c r="N193" s="2" t="s">
        <v>1796</v>
      </c>
      <c r="O193" s="2" t="s">
        <v>1797</v>
      </c>
      <c r="P193" s="2" t="s">
        <v>1798</v>
      </c>
      <c r="Q193" s="7" t="s">
        <v>1799</v>
      </c>
      <c r="W193" s="2" t="s">
        <v>1803</v>
      </c>
      <c r="AF193" s="7" t="s">
        <v>4641</v>
      </c>
      <c r="AG193" s="2" t="s">
        <v>1467</v>
      </c>
      <c r="AH193" s="2" t="s">
        <v>1467</v>
      </c>
    </row>
    <row r="194" spans="1:34" x14ac:dyDescent="0.2">
      <c r="A194" s="2" t="b">
        <f>NOT(ISNA(MATCH(B194,Resubmission_bad!$A$2:$A$31,0)))</f>
        <v>0</v>
      </c>
      <c r="B194" s="2" t="s">
        <v>419</v>
      </c>
      <c r="C194" s="2" t="s">
        <v>9178</v>
      </c>
      <c r="D194" s="2" t="s">
        <v>9179</v>
      </c>
      <c r="E194" s="2" t="s">
        <v>1808</v>
      </c>
      <c r="F194" s="2" t="s">
        <v>1809</v>
      </c>
      <c r="G194" s="2" t="s">
        <v>1473</v>
      </c>
      <c r="K194" s="2"/>
      <c r="L194" s="2">
        <v>7</v>
      </c>
      <c r="M194" s="2" t="s">
        <v>1795</v>
      </c>
      <c r="N194" s="2" t="s">
        <v>1796</v>
      </c>
      <c r="O194" s="2" t="s">
        <v>1797</v>
      </c>
      <c r="P194" s="2" t="s">
        <v>1798</v>
      </c>
      <c r="Q194" s="7" t="s">
        <v>1799</v>
      </c>
      <c r="W194" s="2" t="s">
        <v>1807</v>
      </c>
      <c r="AF194" s="7" t="s">
        <v>4641</v>
      </c>
      <c r="AG194" s="2" t="s">
        <v>1467</v>
      </c>
      <c r="AH194" s="2" t="s">
        <v>1467</v>
      </c>
    </row>
    <row r="195" spans="1:34" x14ac:dyDescent="0.2">
      <c r="A195" s="2" t="b">
        <f>NOT(ISNA(MATCH(B195,Resubmission_bad!$A$2:$A$31,0)))</f>
        <v>0</v>
      </c>
      <c r="B195" s="2" t="s">
        <v>420</v>
      </c>
      <c r="C195" s="2" t="s">
        <v>9180</v>
      </c>
      <c r="D195" s="2" t="s">
        <v>9181</v>
      </c>
      <c r="E195" s="2" t="s">
        <v>1812</v>
      </c>
      <c r="F195" s="2" t="s">
        <v>1813</v>
      </c>
      <c r="G195" s="2" t="s">
        <v>1473</v>
      </c>
      <c r="K195" s="2"/>
      <c r="L195" s="2">
        <v>7</v>
      </c>
      <c r="M195" s="2" t="s">
        <v>1795</v>
      </c>
      <c r="N195" s="2" t="s">
        <v>1796</v>
      </c>
      <c r="O195" s="2" t="s">
        <v>1797</v>
      </c>
      <c r="P195" s="2" t="s">
        <v>1798</v>
      </c>
      <c r="Q195" s="7" t="s">
        <v>1799</v>
      </c>
      <c r="W195" s="2" t="s">
        <v>1811</v>
      </c>
      <c r="AF195" s="7" t="s">
        <v>4641</v>
      </c>
      <c r="AG195" s="2" t="s">
        <v>1467</v>
      </c>
      <c r="AH195" s="2" t="s">
        <v>1467</v>
      </c>
    </row>
    <row r="196" spans="1:34" x14ac:dyDescent="0.2">
      <c r="A196" s="2" t="b">
        <f>NOT(ISNA(MATCH(B196,Resubmission_bad!$A$2:$A$31,0)))</f>
        <v>0</v>
      </c>
      <c r="B196" s="2" t="s">
        <v>421</v>
      </c>
      <c r="C196" s="2" t="s">
        <v>9182</v>
      </c>
      <c r="D196" s="2" t="s">
        <v>9183</v>
      </c>
      <c r="F196" s="2" t="s">
        <v>1816</v>
      </c>
      <c r="G196" s="2" t="s">
        <v>1473</v>
      </c>
      <c r="K196" s="2"/>
      <c r="L196" s="2">
        <v>7</v>
      </c>
      <c r="M196" s="2" t="s">
        <v>1795</v>
      </c>
      <c r="N196" s="2" t="s">
        <v>1796</v>
      </c>
      <c r="O196" s="2" t="s">
        <v>1797</v>
      </c>
      <c r="P196" s="2" t="s">
        <v>1798</v>
      </c>
      <c r="Q196" s="7" t="s">
        <v>1799</v>
      </c>
      <c r="W196" s="2" t="s">
        <v>1815</v>
      </c>
      <c r="AF196" s="7" t="s">
        <v>4641</v>
      </c>
      <c r="AG196" s="2" t="s">
        <v>1467</v>
      </c>
      <c r="AH196" s="2" t="s">
        <v>1467</v>
      </c>
    </row>
    <row r="197" spans="1:34" x14ac:dyDescent="0.2">
      <c r="A197" s="2" t="b">
        <f>NOT(ISNA(MATCH(B197,Resubmission_bad!$A$2:$A$31,0)))</f>
        <v>0</v>
      </c>
      <c r="B197" s="2" t="s">
        <v>422</v>
      </c>
      <c r="C197" s="2" t="s">
        <v>9184</v>
      </c>
      <c r="D197" s="2" t="s">
        <v>9185</v>
      </c>
      <c r="E197" s="2" t="s">
        <v>1819</v>
      </c>
      <c r="F197" s="2" t="s">
        <v>1820</v>
      </c>
      <c r="G197" s="2" t="s">
        <v>1473</v>
      </c>
      <c r="K197" s="2"/>
      <c r="L197" s="2">
        <v>7</v>
      </c>
      <c r="M197" s="2" t="s">
        <v>1795</v>
      </c>
      <c r="N197" s="2" t="s">
        <v>1796</v>
      </c>
      <c r="O197" s="2" t="s">
        <v>1797</v>
      </c>
      <c r="P197" s="2" t="s">
        <v>1798</v>
      </c>
      <c r="Q197" s="7" t="s">
        <v>1799</v>
      </c>
      <c r="W197" s="2" t="s">
        <v>1818</v>
      </c>
      <c r="AF197" s="7" t="s">
        <v>4641</v>
      </c>
      <c r="AG197" s="2" t="s">
        <v>1467</v>
      </c>
      <c r="AH197" s="2" t="s">
        <v>1467</v>
      </c>
    </row>
    <row r="198" spans="1:34" x14ac:dyDescent="0.2">
      <c r="A198" s="2" t="b">
        <f>NOT(ISNA(MATCH(B198,Resubmission_bad!$A$2:$A$31,0)))</f>
        <v>0</v>
      </c>
      <c r="B198" s="2" t="s">
        <v>423</v>
      </c>
      <c r="C198" s="2" t="s">
        <v>9186</v>
      </c>
      <c r="D198" s="2" t="s">
        <v>9187</v>
      </c>
      <c r="E198" s="2" t="s">
        <v>1823</v>
      </c>
      <c r="F198" s="2" t="s">
        <v>1824</v>
      </c>
      <c r="G198" s="2" t="s">
        <v>1473</v>
      </c>
      <c r="K198" s="2"/>
      <c r="L198" s="2">
        <v>7</v>
      </c>
      <c r="M198" s="2" t="s">
        <v>1795</v>
      </c>
      <c r="N198" s="2" t="s">
        <v>1796</v>
      </c>
      <c r="O198" s="2" t="s">
        <v>1797</v>
      </c>
      <c r="P198" s="2" t="s">
        <v>1798</v>
      </c>
      <c r="Q198" s="7" t="s">
        <v>1799</v>
      </c>
      <c r="W198" s="2" t="s">
        <v>1822</v>
      </c>
      <c r="AF198" s="7" t="s">
        <v>4641</v>
      </c>
      <c r="AG198" s="2" t="s">
        <v>1467</v>
      </c>
      <c r="AH198" s="2" t="s">
        <v>1467</v>
      </c>
    </row>
    <row r="199" spans="1:34" x14ac:dyDescent="0.2">
      <c r="A199" s="2" t="b">
        <f>NOT(ISNA(MATCH(B199,Resubmission_bad!$A$2:$A$31,0)))</f>
        <v>0</v>
      </c>
      <c r="B199" s="2" t="s">
        <v>424</v>
      </c>
      <c r="C199" s="2" t="s">
        <v>9188</v>
      </c>
      <c r="D199" s="2" t="s">
        <v>9189</v>
      </c>
      <c r="F199" s="2" t="s">
        <v>1827</v>
      </c>
      <c r="G199" s="2" t="s">
        <v>1473</v>
      </c>
      <c r="K199" s="2"/>
      <c r="L199" s="2">
        <v>7</v>
      </c>
      <c r="M199" s="2" t="s">
        <v>1795</v>
      </c>
      <c r="N199" s="2" t="s">
        <v>1796</v>
      </c>
      <c r="O199" s="2" t="s">
        <v>1797</v>
      </c>
      <c r="P199" s="2" t="s">
        <v>1798</v>
      </c>
      <c r="Q199" s="7" t="s">
        <v>1799</v>
      </c>
      <c r="W199" s="2" t="s">
        <v>1826</v>
      </c>
      <c r="AF199" s="7" t="s">
        <v>4641</v>
      </c>
      <c r="AG199" s="2" t="s">
        <v>1467</v>
      </c>
      <c r="AH199" s="2" t="s">
        <v>1467</v>
      </c>
    </row>
    <row r="200" spans="1:34" x14ac:dyDescent="0.2">
      <c r="A200" s="2" t="b">
        <f>NOT(ISNA(MATCH(B200,Resubmission_bad!$A$2:$A$31,0)))</f>
        <v>0</v>
      </c>
      <c r="B200" s="2" t="s">
        <v>425</v>
      </c>
      <c r="C200" s="2" t="s">
        <v>9190</v>
      </c>
      <c r="D200" s="2" t="s">
        <v>9191</v>
      </c>
      <c r="E200" s="2" t="s">
        <v>1830</v>
      </c>
      <c r="F200" s="2" t="s">
        <v>1831</v>
      </c>
      <c r="G200" s="2" t="s">
        <v>1473</v>
      </c>
      <c r="K200" s="2"/>
      <c r="L200" s="2">
        <v>7</v>
      </c>
      <c r="M200" s="2" t="s">
        <v>1795</v>
      </c>
      <c r="N200" s="2" t="s">
        <v>1796</v>
      </c>
      <c r="O200" s="2" t="s">
        <v>1797</v>
      </c>
      <c r="P200" s="2" t="s">
        <v>1798</v>
      </c>
      <c r="Q200" s="7" t="s">
        <v>1799</v>
      </c>
      <c r="W200" s="2" t="s">
        <v>1829</v>
      </c>
      <c r="AF200" s="7" t="s">
        <v>4641</v>
      </c>
      <c r="AG200" s="2" t="s">
        <v>1467</v>
      </c>
      <c r="AH200" s="2" t="s">
        <v>1467</v>
      </c>
    </row>
    <row r="201" spans="1:34" x14ac:dyDescent="0.2">
      <c r="A201" s="2" t="b">
        <f>NOT(ISNA(MATCH(B201,Resubmission_bad!$A$2:$A$31,0)))</f>
        <v>0</v>
      </c>
      <c r="B201" s="2" t="s">
        <v>426</v>
      </c>
      <c r="C201" s="2" t="s">
        <v>9192</v>
      </c>
      <c r="D201" s="2" t="s">
        <v>9193</v>
      </c>
      <c r="E201" s="2" t="s">
        <v>1834</v>
      </c>
      <c r="F201" s="2" t="s">
        <v>1835</v>
      </c>
      <c r="G201" s="2" t="s">
        <v>1473</v>
      </c>
      <c r="K201" s="2"/>
      <c r="L201" s="2">
        <v>7</v>
      </c>
      <c r="M201" s="2" t="s">
        <v>1795</v>
      </c>
      <c r="N201" s="2" t="s">
        <v>1796</v>
      </c>
      <c r="O201" s="2" t="s">
        <v>1797</v>
      </c>
      <c r="P201" s="2" t="s">
        <v>1798</v>
      </c>
      <c r="Q201" s="7" t="s">
        <v>1799</v>
      </c>
      <c r="W201" s="2" t="s">
        <v>1833</v>
      </c>
      <c r="AF201" s="7" t="s">
        <v>4641</v>
      </c>
      <c r="AG201" s="2" t="s">
        <v>1467</v>
      </c>
      <c r="AH201" s="2" t="s">
        <v>1467</v>
      </c>
    </row>
    <row r="202" spans="1:34" x14ac:dyDescent="0.2">
      <c r="A202" s="2" t="b">
        <f>NOT(ISNA(MATCH(B202,Resubmission_bad!$A$2:$A$31,0)))</f>
        <v>0</v>
      </c>
      <c r="B202" s="2" t="s">
        <v>427</v>
      </c>
      <c r="C202" s="2" t="s">
        <v>9194</v>
      </c>
      <c r="D202" s="2" t="s">
        <v>9195</v>
      </c>
      <c r="E202" s="2" t="s">
        <v>1838</v>
      </c>
      <c r="F202" s="2" t="s">
        <v>1839</v>
      </c>
      <c r="G202" s="2" t="s">
        <v>1473</v>
      </c>
      <c r="K202" s="2"/>
      <c r="L202" s="2">
        <v>7</v>
      </c>
      <c r="M202" s="2" t="s">
        <v>1795</v>
      </c>
      <c r="N202" s="2" t="s">
        <v>1796</v>
      </c>
      <c r="O202" s="2" t="s">
        <v>1797</v>
      </c>
      <c r="P202" s="2" t="s">
        <v>1798</v>
      </c>
      <c r="Q202" s="7" t="s">
        <v>1799</v>
      </c>
      <c r="W202" s="2" t="s">
        <v>1837</v>
      </c>
      <c r="AF202" s="7" t="s">
        <v>4641</v>
      </c>
      <c r="AG202" s="2" t="s">
        <v>1467</v>
      </c>
      <c r="AH202" s="2" t="s">
        <v>1467</v>
      </c>
    </row>
    <row r="203" spans="1:34" x14ac:dyDescent="0.2">
      <c r="A203" s="2" t="b">
        <f>NOT(ISNA(MATCH(B203,Resubmission_bad!$A$2:$A$31,0)))</f>
        <v>0</v>
      </c>
      <c r="B203" s="2" t="s">
        <v>428</v>
      </c>
      <c r="C203" s="2" t="s">
        <v>9196</v>
      </c>
      <c r="D203" s="2" t="s">
        <v>9197</v>
      </c>
      <c r="E203" s="2" t="s">
        <v>1842</v>
      </c>
      <c r="F203" s="2" t="s">
        <v>1843</v>
      </c>
      <c r="G203" s="2" t="s">
        <v>1473</v>
      </c>
      <c r="K203" s="2"/>
      <c r="L203" s="2">
        <v>7</v>
      </c>
      <c r="M203" s="2" t="s">
        <v>1795</v>
      </c>
      <c r="N203" s="2" t="s">
        <v>1796</v>
      </c>
      <c r="O203" s="2" t="s">
        <v>1797</v>
      </c>
      <c r="P203" s="2" t="s">
        <v>1798</v>
      </c>
      <c r="Q203" s="7" t="s">
        <v>1799</v>
      </c>
      <c r="W203" s="2" t="s">
        <v>1841</v>
      </c>
      <c r="AF203" s="7" t="s">
        <v>4641</v>
      </c>
      <c r="AG203" s="2" t="s">
        <v>1467</v>
      </c>
      <c r="AH203" s="2" t="s">
        <v>1467</v>
      </c>
    </row>
    <row r="204" spans="1:34" x14ac:dyDescent="0.2">
      <c r="A204" s="2" t="b">
        <f>NOT(ISNA(MATCH(B204,Resubmission_bad!$A$2:$A$31,0)))</f>
        <v>0</v>
      </c>
      <c r="B204" s="2" t="s">
        <v>518</v>
      </c>
      <c r="C204" s="2" t="s">
        <v>9198</v>
      </c>
      <c r="D204" s="2" t="s">
        <v>9199</v>
      </c>
      <c r="E204" s="2" t="s">
        <v>1851</v>
      </c>
      <c r="F204" s="2" t="s">
        <v>1852</v>
      </c>
      <c r="G204" s="2" t="s">
        <v>1473</v>
      </c>
      <c r="K204" s="2"/>
      <c r="L204" s="2">
        <v>8</v>
      </c>
      <c r="M204" s="2" t="s">
        <v>1845</v>
      </c>
      <c r="N204" s="2" t="s">
        <v>1846</v>
      </c>
      <c r="O204" s="2" t="s">
        <v>1847</v>
      </c>
      <c r="P204" s="2" t="s">
        <v>1848</v>
      </c>
      <c r="Q204" s="7" t="s">
        <v>1849</v>
      </c>
      <c r="W204" s="2" t="s">
        <v>1850</v>
      </c>
      <c r="AF204" s="7" t="s">
        <v>4641</v>
      </c>
      <c r="AG204" s="2" t="s">
        <v>1467</v>
      </c>
      <c r="AH204" s="2" t="s">
        <v>1467</v>
      </c>
    </row>
    <row r="205" spans="1:34" x14ac:dyDescent="0.2">
      <c r="A205" s="2" t="b">
        <f>NOT(ISNA(MATCH(B205,Resubmission_bad!$A$2:$A$31,0)))</f>
        <v>0</v>
      </c>
      <c r="B205" s="2" t="s">
        <v>519</v>
      </c>
      <c r="C205" s="2" t="s">
        <v>9200</v>
      </c>
      <c r="D205" s="2" t="s">
        <v>9201</v>
      </c>
      <c r="E205" s="2" t="s">
        <v>1855</v>
      </c>
      <c r="F205" s="2" t="s">
        <v>1856</v>
      </c>
      <c r="G205" s="2" t="s">
        <v>1473</v>
      </c>
      <c r="K205" s="2"/>
      <c r="L205" s="2">
        <v>8</v>
      </c>
      <c r="M205" s="2" t="s">
        <v>1845</v>
      </c>
      <c r="N205" s="2" t="s">
        <v>1846</v>
      </c>
      <c r="O205" s="2" t="s">
        <v>1847</v>
      </c>
      <c r="P205" s="2" t="s">
        <v>1848</v>
      </c>
      <c r="Q205" s="7" t="s">
        <v>1849</v>
      </c>
      <c r="W205" s="2" t="s">
        <v>1854</v>
      </c>
      <c r="AF205" s="7" t="s">
        <v>4641</v>
      </c>
      <c r="AG205" s="2" t="s">
        <v>1467</v>
      </c>
      <c r="AH205" s="2" t="s">
        <v>1467</v>
      </c>
    </row>
    <row r="206" spans="1:34" x14ac:dyDescent="0.2">
      <c r="A206" s="2" t="b">
        <f>NOT(ISNA(MATCH(B206,Resubmission_bad!$A$2:$A$31,0)))</f>
        <v>0</v>
      </c>
      <c r="B206" s="2" t="s">
        <v>520</v>
      </c>
      <c r="C206" s="2" t="s">
        <v>9202</v>
      </c>
      <c r="D206" s="2" t="s">
        <v>9203</v>
      </c>
      <c r="E206" s="2" t="s">
        <v>1859</v>
      </c>
      <c r="F206" s="2" t="s">
        <v>1860</v>
      </c>
      <c r="G206" s="2" t="s">
        <v>1473</v>
      </c>
      <c r="K206" s="2"/>
      <c r="L206" s="2">
        <v>8</v>
      </c>
      <c r="M206" s="2" t="s">
        <v>1845</v>
      </c>
      <c r="N206" s="2" t="s">
        <v>1846</v>
      </c>
      <c r="O206" s="2" t="s">
        <v>1847</v>
      </c>
      <c r="P206" s="2" t="s">
        <v>1848</v>
      </c>
      <c r="Q206" s="7" t="s">
        <v>1849</v>
      </c>
      <c r="W206" s="2" t="s">
        <v>1858</v>
      </c>
      <c r="AF206" s="7" t="s">
        <v>4641</v>
      </c>
      <c r="AG206" s="2" t="s">
        <v>1467</v>
      </c>
      <c r="AH206" s="2" t="s">
        <v>1467</v>
      </c>
    </row>
    <row r="207" spans="1:34" x14ac:dyDescent="0.2">
      <c r="A207" s="2" t="b">
        <f>NOT(ISNA(MATCH(B207,Resubmission_bad!$A$2:$A$31,0)))</f>
        <v>0</v>
      </c>
      <c r="B207" s="2" t="s">
        <v>521</v>
      </c>
      <c r="C207" s="2" t="s">
        <v>9204</v>
      </c>
      <c r="D207" s="2" t="s">
        <v>9205</v>
      </c>
      <c r="E207" s="2" t="s">
        <v>1863</v>
      </c>
      <c r="F207" s="2" t="s">
        <v>1864</v>
      </c>
      <c r="G207" s="2" t="s">
        <v>1473</v>
      </c>
      <c r="K207" s="2"/>
      <c r="L207" s="2">
        <v>8</v>
      </c>
      <c r="M207" s="2" t="s">
        <v>1845</v>
      </c>
      <c r="N207" s="2" t="s">
        <v>1846</v>
      </c>
      <c r="O207" s="2" t="s">
        <v>1847</v>
      </c>
      <c r="P207" s="2" t="s">
        <v>1848</v>
      </c>
      <c r="Q207" s="7" t="s">
        <v>1849</v>
      </c>
      <c r="W207" s="2" t="s">
        <v>1862</v>
      </c>
      <c r="AF207" s="7" t="s">
        <v>4641</v>
      </c>
      <c r="AG207" s="2" t="s">
        <v>1467</v>
      </c>
      <c r="AH207" s="2" t="s">
        <v>1467</v>
      </c>
    </row>
    <row r="208" spans="1:34" x14ac:dyDescent="0.2">
      <c r="A208" s="2" t="b">
        <f>NOT(ISNA(MATCH(B208,Resubmission_bad!$A$2:$A$31,0)))</f>
        <v>0</v>
      </c>
      <c r="B208" s="2" t="s">
        <v>522</v>
      </c>
      <c r="C208" s="2" t="s">
        <v>9206</v>
      </c>
      <c r="D208" s="2" t="s">
        <v>9207</v>
      </c>
      <c r="E208" s="2" t="s">
        <v>1867</v>
      </c>
      <c r="F208" s="2" t="s">
        <v>1868</v>
      </c>
      <c r="G208" s="2" t="s">
        <v>1473</v>
      </c>
      <c r="K208" s="2"/>
      <c r="L208" s="2">
        <v>8</v>
      </c>
      <c r="M208" s="2" t="s">
        <v>1845</v>
      </c>
      <c r="N208" s="2" t="s">
        <v>1846</v>
      </c>
      <c r="O208" s="2" t="s">
        <v>1847</v>
      </c>
      <c r="P208" s="2" t="s">
        <v>1848</v>
      </c>
      <c r="Q208" s="7" t="s">
        <v>1849</v>
      </c>
      <c r="W208" s="2" t="s">
        <v>1866</v>
      </c>
      <c r="AF208" s="7" t="s">
        <v>4641</v>
      </c>
      <c r="AG208" s="2" t="s">
        <v>1467</v>
      </c>
      <c r="AH208" s="2" t="s">
        <v>1467</v>
      </c>
    </row>
    <row r="209" spans="1:34" x14ac:dyDescent="0.2">
      <c r="A209" s="2" t="b">
        <f>NOT(ISNA(MATCH(B209,Resubmission_bad!$A$2:$A$31,0)))</f>
        <v>0</v>
      </c>
      <c r="B209" s="2" t="s">
        <v>523</v>
      </c>
      <c r="C209" s="2" t="s">
        <v>9208</v>
      </c>
      <c r="D209" s="2" t="s">
        <v>9209</v>
      </c>
      <c r="E209" s="2" t="s">
        <v>1890</v>
      </c>
      <c r="F209" s="2" t="s">
        <v>1891</v>
      </c>
      <c r="G209" s="2" t="s">
        <v>1473</v>
      </c>
      <c r="K209" s="2"/>
      <c r="L209" s="2">
        <v>8</v>
      </c>
      <c r="M209" s="2" t="s">
        <v>1845</v>
      </c>
      <c r="N209" s="2" t="s">
        <v>1846</v>
      </c>
      <c r="O209" s="2" t="s">
        <v>1847</v>
      </c>
      <c r="P209" s="2" t="s">
        <v>1848</v>
      </c>
      <c r="Q209" s="7" t="s">
        <v>1849</v>
      </c>
      <c r="W209" s="2" t="s">
        <v>1889</v>
      </c>
      <c r="AF209" s="7" t="s">
        <v>4857</v>
      </c>
      <c r="AG209" s="2" t="s">
        <v>1888</v>
      </c>
      <c r="AH209" s="2" t="s">
        <v>1467</v>
      </c>
    </row>
    <row r="210" spans="1:34" x14ac:dyDescent="0.2">
      <c r="A210" s="2" t="b">
        <f>NOT(ISNA(MATCH(B210,Resubmission_bad!$A$2:$A$31,0)))</f>
        <v>0</v>
      </c>
      <c r="B210" s="2" t="s">
        <v>524</v>
      </c>
      <c r="C210" s="2" t="s">
        <v>9210</v>
      </c>
      <c r="D210" s="2" t="s">
        <v>9211</v>
      </c>
      <c r="F210" s="2" t="s">
        <v>1871</v>
      </c>
      <c r="G210" s="2" t="s">
        <v>1473</v>
      </c>
      <c r="K210" s="2"/>
      <c r="L210" s="2">
        <v>8</v>
      </c>
      <c r="M210" s="2" t="s">
        <v>1845</v>
      </c>
      <c r="N210" s="2" t="s">
        <v>1846</v>
      </c>
      <c r="O210" s="2" t="s">
        <v>1847</v>
      </c>
      <c r="P210" s="2" t="s">
        <v>1848</v>
      </c>
      <c r="Q210" s="7" t="s">
        <v>1849</v>
      </c>
      <c r="W210" s="2" t="s">
        <v>1870</v>
      </c>
      <c r="AF210" s="7" t="s">
        <v>4641</v>
      </c>
      <c r="AG210" s="2" t="s">
        <v>1467</v>
      </c>
      <c r="AH210" s="2" t="s">
        <v>1467</v>
      </c>
    </row>
    <row r="211" spans="1:34" x14ac:dyDescent="0.2">
      <c r="A211" s="2" t="b">
        <f>NOT(ISNA(MATCH(B211,Resubmission_bad!$A$2:$A$31,0)))</f>
        <v>0</v>
      </c>
      <c r="B211" s="2" t="s">
        <v>525</v>
      </c>
      <c r="C211" s="2" t="s">
        <v>9212</v>
      </c>
      <c r="D211" s="2" t="s">
        <v>9213</v>
      </c>
      <c r="E211" s="2" t="s">
        <v>1874</v>
      </c>
      <c r="F211" s="2" t="s">
        <v>1875</v>
      </c>
      <c r="G211" s="2" t="s">
        <v>1473</v>
      </c>
      <c r="K211" s="2"/>
      <c r="L211" s="2">
        <v>8</v>
      </c>
      <c r="M211" s="2" t="s">
        <v>1845</v>
      </c>
      <c r="N211" s="2" t="s">
        <v>1846</v>
      </c>
      <c r="O211" s="2" t="s">
        <v>1847</v>
      </c>
      <c r="P211" s="2" t="s">
        <v>1848</v>
      </c>
      <c r="Q211" s="7" t="s">
        <v>1849</v>
      </c>
      <c r="W211" s="2" t="s">
        <v>1873</v>
      </c>
      <c r="AF211" s="7" t="s">
        <v>4641</v>
      </c>
      <c r="AG211" s="2" t="s">
        <v>1467</v>
      </c>
      <c r="AH211" s="2" t="s">
        <v>1467</v>
      </c>
    </row>
    <row r="212" spans="1:34" x14ac:dyDescent="0.2">
      <c r="A212" s="2" t="b">
        <f>NOT(ISNA(MATCH(B212,Resubmission_bad!$A$2:$A$31,0)))</f>
        <v>0</v>
      </c>
      <c r="B212" s="2" t="s">
        <v>526</v>
      </c>
      <c r="C212" s="2" t="s">
        <v>9214</v>
      </c>
      <c r="D212" s="2" t="s">
        <v>9215</v>
      </c>
      <c r="E212" s="2" t="s">
        <v>1878</v>
      </c>
      <c r="F212" s="2" t="s">
        <v>1879</v>
      </c>
      <c r="G212" s="2" t="s">
        <v>1473</v>
      </c>
      <c r="K212" s="2"/>
      <c r="L212" s="2">
        <v>8</v>
      </c>
      <c r="M212" s="2" t="s">
        <v>1845</v>
      </c>
      <c r="N212" s="2" t="s">
        <v>1846</v>
      </c>
      <c r="O212" s="2" t="s">
        <v>1847</v>
      </c>
      <c r="P212" s="2" t="s">
        <v>1848</v>
      </c>
      <c r="Q212" s="7" t="s">
        <v>1849</v>
      </c>
      <c r="W212" s="2" t="s">
        <v>1877</v>
      </c>
      <c r="AF212" s="7" t="s">
        <v>4641</v>
      </c>
      <c r="AG212" s="2" t="s">
        <v>1467</v>
      </c>
      <c r="AH212" s="2" t="s">
        <v>1467</v>
      </c>
    </row>
    <row r="213" spans="1:34" x14ac:dyDescent="0.2">
      <c r="A213" s="2" t="b">
        <f>NOT(ISNA(MATCH(B213,Resubmission_bad!$A$2:$A$31,0)))</f>
        <v>0</v>
      </c>
      <c r="B213" s="2" t="s">
        <v>527</v>
      </c>
      <c r="C213" s="2" t="s">
        <v>9216</v>
      </c>
      <c r="D213" s="2" t="s">
        <v>9217</v>
      </c>
      <c r="F213" s="2" t="s">
        <v>1882</v>
      </c>
      <c r="G213" s="2" t="s">
        <v>1473</v>
      </c>
      <c r="K213" s="2"/>
      <c r="L213" s="2">
        <v>8</v>
      </c>
      <c r="M213" s="2" t="s">
        <v>1845</v>
      </c>
      <c r="N213" s="2" t="s">
        <v>1846</v>
      </c>
      <c r="O213" s="2" t="s">
        <v>1847</v>
      </c>
      <c r="P213" s="2" t="s">
        <v>1848</v>
      </c>
      <c r="Q213" s="7" t="s">
        <v>1849</v>
      </c>
      <c r="W213" s="2" t="s">
        <v>1881</v>
      </c>
      <c r="AF213" s="7" t="s">
        <v>4641</v>
      </c>
      <c r="AG213" s="2" t="s">
        <v>1467</v>
      </c>
      <c r="AH213" s="2" t="s">
        <v>1467</v>
      </c>
    </row>
    <row r="214" spans="1:34" x14ac:dyDescent="0.2">
      <c r="A214" s="2" t="b">
        <f>NOT(ISNA(MATCH(B214,Resubmission_bad!$A$2:$A$31,0)))</f>
        <v>0</v>
      </c>
      <c r="B214" s="2" t="s">
        <v>528</v>
      </c>
      <c r="C214" s="2" t="s">
        <v>9218</v>
      </c>
      <c r="D214" s="2" t="s">
        <v>9219</v>
      </c>
      <c r="E214" s="2" t="s">
        <v>1885</v>
      </c>
      <c r="F214" s="2" t="s">
        <v>1886</v>
      </c>
      <c r="G214" s="2" t="s">
        <v>1473</v>
      </c>
      <c r="K214" s="2"/>
      <c r="L214" s="2">
        <v>8</v>
      </c>
      <c r="M214" s="2" t="s">
        <v>1845</v>
      </c>
      <c r="N214" s="2" t="s">
        <v>1846</v>
      </c>
      <c r="O214" s="2" t="s">
        <v>1847</v>
      </c>
      <c r="P214" s="2" t="s">
        <v>1848</v>
      </c>
      <c r="Q214" s="7" t="s">
        <v>1849</v>
      </c>
      <c r="W214" s="2" t="s">
        <v>1884</v>
      </c>
      <c r="AF214" s="7" t="s">
        <v>4641</v>
      </c>
      <c r="AG214" s="2" t="s">
        <v>1467</v>
      </c>
      <c r="AH214" s="2" t="s">
        <v>1467</v>
      </c>
    </row>
    <row r="215" spans="1:34" x14ac:dyDescent="0.2">
      <c r="A215" s="2" t="b">
        <f>NOT(ISNA(MATCH(B215,Resubmission_bad!$A$2:$A$31,0)))</f>
        <v>0</v>
      </c>
      <c r="B215" s="2" t="s">
        <v>393</v>
      </c>
      <c r="C215" s="2" t="s">
        <v>9220</v>
      </c>
      <c r="D215" s="2" t="s">
        <v>9221</v>
      </c>
      <c r="E215" s="2" t="s">
        <v>1898</v>
      </c>
      <c r="F215" s="2" t="s">
        <v>1899</v>
      </c>
      <c r="G215" s="2" t="s">
        <v>1473</v>
      </c>
      <c r="K215" s="2"/>
      <c r="L215" s="2">
        <v>8</v>
      </c>
      <c r="M215" s="2" t="s">
        <v>1845</v>
      </c>
      <c r="N215" s="2" t="s">
        <v>1893</v>
      </c>
      <c r="O215" s="2" t="s">
        <v>1894</v>
      </c>
      <c r="P215" s="2" t="s">
        <v>1895</v>
      </c>
      <c r="Q215" s="7" t="s">
        <v>1896</v>
      </c>
      <c r="W215" s="2" t="s">
        <v>1897</v>
      </c>
      <c r="AF215" s="7" t="s">
        <v>4641</v>
      </c>
      <c r="AG215" s="2" t="s">
        <v>1467</v>
      </c>
      <c r="AH215" s="2" t="s">
        <v>1467</v>
      </c>
    </row>
    <row r="216" spans="1:34" x14ac:dyDescent="0.2">
      <c r="A216" s="2" t="b">
        <f>NOT(ISNA(MATCH(B216,Resubmission_bad!$A$2:$A$31,0)))</f>
        <v>0</v>
      </c>
      <c r="B216" s="2" t="s">
        <v>394</v>
      </c>
      <c r="C216" s="2" t="s">
        <v>9222</v>
      </c>
      <c r="D216" s="2" t="s">
        <v>9223</v>
      </c>
      <c r="E216" s="2" t="s">
        <v>1902</v>
      </c>
      <c r="F216" s="2" t="s">
        <v>1903</v>
      </c>
      <c r="G216" s="2" t="s">
        <v>1473</v>
      </c>
      <c r="K216" s="2"/>
      <c r="L216" s="2">
        <v>8</v>
      </c>
      <c r="M216" s="2" t="s">
        <v>1845</v>
      </c>
      <c r="N216" s="2" t="s">
        <v>1893</v>
      </c>
      <c r="O216" s="2" t="s">
        <v>1894</v>
      </c>
      <c r="P216" s="2" t="s">
        <v>1895</v>
      </c>
      <c r="Q216" s="7" t="s">
        <v>1896</v>
      </c>
      <c r="W216" s="2" t="s">
        <v>1901</v>
      </c>
      <c r="AF216" s="7" t="s">
        <v>4641</v>
      </c>
      <c r="AG216" s="2" t="s">
        <v>1467</v>
      </c>
      <c r="AH216" s="2" t="s">
        <v>1467</v>
      </c>
    </row>
    <row r="217" spans="1:34" x14ac:dyDescent="0.2">
      <c r="A217" s="2" t="b">
        <f>NOT(ISNA(MATCH(B217,Resubmission_bad!$A$2:$A$31,0)))</f>
        <v>0</v>
      </c>
      <c r="B217" s="2" t="s">
        <v>395</v>
      </c>
      <c r="C217" s="2" t="s">
        <v>9224</v>
      </c>
      <c r="D217" s="2" t="s">
        <v>9225</v>
      </c>
      <c r="E217" s="2" t="s">
        <v>1906</v>
      </c>
      <c r="F217" s="2" t="s">
        <v>1907</v>
      </c>
      <c r="G217" s="2" t="s">
        <v>1473</v>
      </c>
      <c r="K217" s="2"/>
      <c r="L217" s="2">
        <v>8</v>
      </c>
      <c r="M217" s="2" t="s">
        <v>1845</v>
      </c>
      <c r="N217" s="2" t="s">
        <v>1893</v>
      </c>
      <c r="O217" s="2" t="s">
        <v>1894</v>
      </c>
      <c r="P217" s="2" t="s">
        <v>1895</v>
      </c>
      <c r="Q217" s="7" t="s">
        <v>1896</v>
      </c>
      <c r="W217" s="2" t="s">
        <v>1905</v>
      </c>
      <c r="AF217" s="7" t="s">
        <v>4641</v>
      </c>
      <c r="AG217" s="2" t="s">
        <v>1467</v>
      </c>
      <c r="AH217" s="2" t="s">
        <v>1467</v>
      </c>
    </row>
    <row r="218" spans="1:34" x14ac:dyDescent="0.2">
      <c r="A218" s="2" t="b">
        <f>NOT(ISNA(MATCH(B218,Resubmission_bad!$A$2:$A$31,0)))</f>
        <v>0</v>
      </c>
      <c r="B218" s="2" t="s">
        <v>396</v>
      </c>
      <c r="C218" s="2" t="s">
        <v>9226</v>
      </c>
      <c r="D218" s="2" t="s">
        <v>9227</v>
      </c>
      <c r="E218" s="2" t="s">
        <v>1910</v>
      </c>
      <c r="F218" s="2" t="s">
        <v>1911</v>
      </c>
      <c r="G218" s="2" t="s">
        <v>1473</v>
      </c>
      <c r="K218" s="2"/>
      <c r="L218" s="2">
        <v>8</v>
      </c>
      <c r="M218" s="2" t="s">
        <v>1845</v>
      </c>
      <c r="N218" s="2" t="s">
        <v>1893</v>
      </c>
      <c r="O218" s="2" t="s">
        <v>1894</v>
      </c>
      <c r="P218" s="2" t="s">
        <v>1895</v>
      </c>
      <c r="Q218" s="7" t="s">
        <v>1896</v>
      </c>
      <c r="W218" s="2" t="s">
        <v>1909</v>
      </c>
      <c r="AF218" s="7" t="s">
        <v>4641</v>
      </c>
      <c r="AG218" s="2" t="s">
        <v>1467</v>
      </c>
      <c r="AH218" s="2" t="s">
        <v>1467</v>
      </c>
    </row>
    <row r="219" spans="1:34" x14ac:dyDescent="0.2">
      <c r="A219" s="2" t="b">
        <f>NOT(ISNA(MATCH(B219,Resubmission_bad!$A$2:$A$31,0)))</f>
        <v>0</v>
      </c>
      <c r="B219" s="2" t="s">
        <v>397</v>
      </c>
      <c r="C219" s="2" t="s">
        <v>9228</v>
      </c>
      <c r="D219" s="2" t="s">
        <v>9229</v>
      </c>
      <c r="E219" s="2" t="s">
        <v>1934</v>
      </c>
      <c r="F219" s="2" t="s">
        <v>1935</v>
      </c>
      <c r="G219" s="2" t="s">
        <v>1473</v>
      </c>
      <c r="K219" s="2"/>
      <c r="L219" s="2">
        <v>8</v>
      </c>
      <c r="M219" s="2" t="s">
        <v>1845</v>
      </c>
      <c r="N219" s="2" t="s">
        <v>1893</v>
      </c>
      <c r="O219" s="2" t="s">
        <v>1894</v>
      </c>
      <c r="P219" s="2" t="s">
        <v>1895</v>
      </c>
      <c r="Q219" s="7" t="s">
        <v>1896</v>
      </c>
      <c r="W219" s="2" t="s">
        <v>1933</v>
      </c>
      <c r="AF219" s="7" t="s">
        <v>4857</v>
      </c>
      <c r="AG219" s="2" t="s">
        <v>1888</v>
      </c>
      <c r="AH219" s="2" t="s">
        <v>1467</v>
      </c>
    </row>
    <row r="220" spans="1:34" x14ac:dyDescent="0.2">
      <c r="A220" s="2" t="b">
        <f>NOT(ISNA(MATCH(B220,Resubmission_bad!$A$2:$A$31,0)))</f>
        <v>0</v>
      </c>
      <c r="B220" s="2" t="s">
        <v>398</v>
      </c>
      <c r="C220" s="2" t="s">
        <v>9230</v>
      </c>
      <c r="D220" s="2" t="s">
        <v>9231</v>
      </c>
      <c r="E220" s="2" t="s">
        <v>1914</v>
      </c>
      <c r="F220" s="2" t="s">
        <v>1915</v>
      </c>
      <c r="G220" s="2" t="s">
        <v>1473</v>
      </c>
      <c r="K220" s="2"/>
      <c r="L220" s="2">
        <v>8</v>
      </c>
      <c r="M220" s="2" t="s">
        <v>1845</v>
      </c>
      <c r="N220" s="2" t="s">
        <v>1893</v>
      </c>
      <c r="O220" s="2" t="s">
        <v>1894</v>
      </c>
      <c r="P220" s="2" t="s">
        <v>1895</v>
      </c>
      <c r="Q220" s="7" t="s">
        <v>1896</v>
      </c>
      <c r="W220" s="2" t="s">
        <v>1913</v>
      </c>
      <c r="AF220" s="7" t="s">
        <v>4641</v>
      </c>
      <c r="AG220" s="2" t="s">
        <v>1467</v>
      </c>
      <c r="AH220" s="2" t="s">
        <v>1467</v>
      </c>
    </row>
    <row r="221" spans="1:34" x14ac:dyDescent="0.2">
      <c r="A221" s="2" t="b">
        <f>NOT(ISNA(MATCH(B221,Resubmission_bad!$A$2:$A$31,0)))</f>
        <v>0</v>
      </c>
      <c r="B221" s="2" t="s">
        <v>399</v>
      </c>
      <c r="C221" s="2" t="s">
        <v>9232</v>
      </c>
      <c r="D221" s="2" t="s">
        <v>9233</v>
      </c>
      <c r="E221" s="2" t="s">
        <v>1918</v>
      </c>
      <c r="F221" s="2" t="s">
        <v>1919</v>
      </c>
      <c r="G221" s="2" t="s">
        <v>1473</v>
      </c>
      <c r="K221" s="2"/>
      <c r="L221" s="2">
        <v>8</v>
      </c>
      <c r="M221" s="2" t="s">
        <v>1845</v>
      </c>
      <c r="N221" s="2" t="s">
        <v>1893</v>
      </c>
      <c r="O221" s="2" t="s">
        <v>1894</v>
      </c>
      <c r="P221" s="2" t="s">
        <v>1895</v>
      </c>
      <c r="Q221" s="7" t="s">
        <v>1896</v>
      </c>
      <c r="W221" s="2" t="s">
        <v>1917</v>
      </c>
      <c r="AF221" s="7" t="s">
        <v>4641</v>
      </c>
      <c r="AG221" s="2" t="s">
        <v>1467</v>
      </c>
      <c r="AH221" s="2" t="s">
        <v>1467</v>
      </c>
    </row>
    <row r="222" spans="1:34" x14ac:dyDescent="0.2">
      <c r="A222" s="2" t="b">
        <f>NOT(ISNA(MATCH(B222,Resubmission_bad!$A$2:$A$31,0)))</f>
        <v>0</v>
      </c>
      <c r="B222" s="2" t="s">
        <v>400</v>
      </c>
      <c r="C222" s="2" t="s">
        <v>9234</v>
      </c>
      <c r="D222" s="2" t="s">
        <v>9235</v>
      </c>
      <c r="E222" s="2" t="s">
        <v>1922</v>
      </c>
      <c r="F222" s="2" t="s">
        <v>1923</v>
      </c>
      <c r="G222" s="2" t="s">
        <v>1473</v>
      </c>
      <c r="K222" s="2"/>
      <c r="L222" s="2">
        <v>8</v>
      </c>
      <c r="M222" s="2" t="s">
        <v>1845</v>
      </c>
      <c r="N222" s="2" t="s">
        <v>1893</v>
      </c>
      <c r="O222" s="2" t="s">
        <v>1894</v>
      </c>
      <c r="P222" s="2" t="s">
        <v>1895</v>
      </c>
      <c r="Q222" s="7" t="s">
        <v>1896</v>
      </c>
      <c r="W222" s="2" t="s">
        <v>1921</v>
      </c>
      <c r="AF222" s="7" t="s">
        <v>4641</v>
      </c>
      <c r="AG222" s="2" t="s">
        <v>1467</v>
      </c>
      <c r="AH222" s="2" t="s">
        <v>1467</v>
      </c>
    </row>
    <row r="223" spans="1:34" x14ac:dyDescent="0.2">
      <c r="A223" s="2" t="b">
        <f>NOT(ISNA(MATCH(B223,Resubmission_bad!$A$2:$A$31,0)))</f>
        <v>0</v>
      </c>
      <c r="B223" s="2" t="s">
        <v>401</v>
      </c>
      <c r="C223" s="2" t="s">
        <v>9236</v>
      </c>
      <c r="D223" s="2" t="s">
        <v>9237</v>
      </c>
      <c r="E223" s="2" t="s">
        <v>1926</v>
      </c>
      <c r="F223" s="2" t="s">
        <v>1927</v>
      </c>
      <c r="G223" s="2" t="s">
        <v>1473</v>
      </c>
      <c r="K223" s="2"/>
      <c r="L223" s="2">
        <v>8</v>
      </c>
      <c r="M223" s="2" t="s">
        <v>1845</v>
      </c>
      <c r="N223" s="2" t="s">
        <v>1893</v>
      </c>
      <c r="O223" s="2" t="s">
        <v>1894</v>
      </c>
      <c r="P223" s="2" t="s">
        <v>1895</v>
      </c>
      <c r="Q223" s="7" t="s">
        <v>1896</v>
      </c>
      <c r="W223" s="2" t="s">
        <v>1925</v>
      </c>
      <c r="AF223" s="7" t="s">
        <v>4641</v>
      </c>
      <c r="AG223" s="2" t="s">
        <v>1467</v>
      </c>
      <c r="AH223" s="2" t="s">
        <v>1467</v>
      </c>
    </row>
    <row r="224" spans="1:34" x14ac:dyDescent="0.2">
      <c r="A224" s="2" t="b">
        <f>NOT(ISNA(MATCH(B224,Resubmission_bad!$A$2:$A$31,0)))</f>
        <v>0</v>
      </c>
      <c r="B224" s="2" t="s">
        <v>402</v>
      </c>
      <c r="C224" s="2" t="s">
        <v>9238</v>
      </c>
      <c r="D224" s="2" t="s">
        <v>9239</v>
      </c>
      <c r="E224" s="2" t="s">
        <v>1930</v>
      </c>
      <c r="F224" s="2" t="s">
        <v>1931</v>
      </c>
      <c r="G224" s="2" t="s">
        <v>1473</v>
      </c>
      <c r="K224" s="2"/>
      <c r="L224" s="2">
        <v>8</v>
      </c>
      <c r="M224" s="2" t="s">
        <v>1845</v>
      </c>
      <c r="N224" s="2" t="s">
        <v>1893</v>
      </c>
      <c r="O224" s="2" t="s">
        <v>1894</v>
      </c>
      <c r="P224" s="2" t="s">
        <v>1895</v>
      </c>
      <c r="Q224" s="7" t="s">
        <v>1896</v>
      </c>
      <c r="W224" s="2" t="s">
        <v>1929</v>
      </c>
      <c r="AF224" s="7" t="s">
        <v>4641</v>
      </c>
      <c r="AG224" s="2" t="s">
        <v>1467</v>
      </c>
      <c r="AH224" s="2" t="s">
        <v>1467</v>
      </c>
    </row>
    <row r="225" spans="1:34" x14ac:dyDescent="0.2">
      <c r="A225" s="2" t="b">
        <f>NOT(ISNA(MATCH(B225,Resubmission_bad!$A$2:$A$31,0)))</f>
        <v>0</v>
      </c>
      <c r="B225" s="2" t="s">
        <v>558</v>
      </c>
      <c r="C225" s="2" t="s">
        <v>9240</v>
      </c>
      <c r="D225" s="2" t="s">
        <v>9241</v>
      </c>
      <c r="F225" s="2" t="s">
        <v>1942</v>
      </c>
      <c r="G225" s="2" t="s">
        <v>1473</v>
      </c>
      <c r="K225" s="2"/>
      <c r="L225" s="2">
        <v>9</v>
      </c>
      <c r="M225" s="2" t="s">
        <v>1937</v>
      </c>
      <c r="N225" s="2" t="s">
        <v>1937</v>
      </c>
      <c r="O225" s="2" t="s">
        <v>1938</v>
      </c>
      <c r="P225" s="2" t="s">
        <v>1939</v>
      </c>
      <c r="Q225" s="7" t="s">
        <v>1940</v>
      </c>
      <c r="W225" s="2" t="s">
        <v>1941</v>
      </c>
      <c r="AF225" s="7" t="s">
        <v>4641</v>
      </c>
      <c r="AG225" s="2" t="s">
        <v>1467</v>
      </c>
      <c r="AH225" s="2" t="s">
        <v>1467</v>
      </c>
    </row>
    <row r="226" spans="1:34" x14ac:dyDescent="0.2">
      <c r="A226" s="2" t="b">
        <f>NOT(ISNA(MATCH(B226,Resubmission_bad!$A$2:$A$31,0)))</f>
        <v>0</v>
      </c>
      <c r="B226" s="2" t="s">
        <v>559</v>
      </c>
      <c r="C226" s="2" t="s">
        <v>9242</v>
      </c>
      <c r="D226" s="2" t="s">
        <v>9243</v>
      </c>
      <c r="F226" s="2" t="s">
        <v>1945</v>
      </c>
      <c r="G226" s="2" t="s">
        <v>1473</v>
      </c>
      <c r="K226" s="2"/>
      <c r="L226" s="2">
        <v>9</v>
      </c>
      <c r="M226" s="2" t="s">
        <v>1937</v>
      </c>
      <c r="N226" s="2" t="s">
        <v>1937</v>
      </c>
      <c r="O226" s="2" t="s">
        <v>1938</v>
      </c>
      <c r="P226" s="2" t="s">
        <v>1939</v>
      </c>
      <c r="Q226" s="7" t="s">
        <v>1940</v>
      </c>
      <c r="W226" s="2" t="s">
        <v>1944</v>
      </c>
      <c r="AF226" s="7" t="s">
        <v>4641</v>
      </c>
      <c r="AG226" s="2" t="s">
        <v>1467</v>
      </c>
      <c r="AH226" s="2" t="s">
        <v>1467</v>
      </c>
    </row>
    <row r="227" spans="1:34" x14ac:dyDescent="0.2">
      <c r="A227" s="2" t="b">
        <f>NOT(ISNA(MATCH(B227,Resubmission_bad!$A$2:$A$31,0)))</f>
        <v>0</v>
      </c>
      <c r="B227" s="2" t="s">
        <v>560</v>
      </c>
      <c r="C227" s="2" t="s">
        <v>9244</v>
      </c>
      <c r="D227" s="2" t="s">
        <v>9245</v>
      </c>
      <c r="E227" s="2" t="s">
        <v>1975</v>
      </c>
      <c r="F227" s="2" t="s">
        <v>1976</v>
      </c>
      <c r="G227" s="2" t="s">
        <v>1473</v>
      </c>
      <c r="K227" s="2"/>
      <c r="L227" s="2">
        <v>9</v>
      </c>
      <c r="M227" s="2" t="s">
        <v>1937</v>
      </c>
      <c r="N227" s="2" t="s">
        <v>1937</v>
      </c>
      <c r="O227" s="2" t="s">
        <v>1938</v>
      </c>
      <c r="P227" s="2" t="s">
        <v>1939</v>
      </c>
      <c r="Q227" s="7" t="s">
        <v>1940</v>
      </c>
      <c r="W227" s="2" t="s">
        <v>1974</v>
      </c>
      <c r="AF227" s="7" t="s">
        <v>4857</v>
      </c>
      <c r="AG227" s="2" t="s">
        <v>1888</v>
      </c>
      <c r="AH227" s="2" t="s">
        <v>1467</v>
      </c>
    </row>
    <row r="228" spans="1:34" x14ac:dyDescent="0.2">
      <c r="A228" s="2" t="b">
        <f>NOT(ISNA(MATCH(B228,Resubmission_bad!$A$2:$A$31,0)))</f>
        <v>0</v>
      </c>
      <c r="B228" s="2" t="s">
        <v>561</v>
      </c>
      <c r="C228" s="2" t="s">
        <v>9246</v>
      </c>
      <c r="D228" s="2" t="s">
        <v>9247</v>
      </c>
      <c r="F228" s="2" t="s">
        <v>1948</v>
      </c>
      <c r="G228" s="2" t="s">
        <v>1473</v>
      </c>
      <c r="K228" s="2"/>
      <c r="L228" s="2">
        <v>9</v>
      </c>
      <c r="M228" s="2" t="s">
        <v>1937</v>
      </c>
      <c r="N228" s="2" t="s">
        <v>1937</v>
      </c>
      <c r="O228" s="2" t="s">
        <v>1938</v>
      </c>
      <c r="P228" s="2" t="s">
        <v>1939</v>
      </c>
      <c r="Q228" s="7" t="s">
        <v>1940</v>
      </c>
      <c r="W228" s="2" t="s">
        <v>1947</v>
      </c>
      <c r="AF228" s="7" t="s">
        <v>4641</v>
      </c>
      <c r="AG228" s="2" t="s">
        <v>1467</v>
      </c>
      <c r="AH228" s="2" t="s">
        <v>1467</v>
      </c>
    </row>
    <row r="229" spans="1:34" x14ac:dyDescent="0.2">
      <c r="A229" s="2" t="b">
        <f>NOT(ISNA(MATCH(B229,Resubmission_bad!$A$2:$A$31,0)))</f>
        <v>0</v>
      </c>
      <c r="B229" s="2" t="s">
        <v>562</v>
      </c>
      <c r="C229" s="2" t="s">
        <v>9248</v>
      </c>
      <c r="D229" s="2" t="s">
        <v>9249</v>
      </c>
      <c r="E229" s="2" t="s">
        <v>1951</v>
      </c>
      <c r="F229" s="2" t="s">
        <v>1952</v>
      </c>
      <c r="G229" s="2" t="s">
        <v>1473</v>
      </c>
      <c r="K229" s="2"/>
      <c r="L229" s="2">
        <v>9</v>
      </c>
      <c r="M229" s="2" t="s">
        <v>1937</v>
      </c>
      <c r="N229" s="2" t="s">
        <v>1937</v>
      </c>
      <c r="O229" s="2" t="s">
        <v>1938</v>
      </c>
      <c r="P229" s="2" t="s">
        <v>1939</v>
      </c>
      <c r="Q229" s="7" t="s">
        <v>1940</v>
      </c>
      <c r="W229" s="2" t="s">
        <v>1950</v>
      </c>
      <c r="AF229" s="7" t="s">
        <v>4641</v>
      </c>
      <c r="AG229" s="2" t="s">
        <v>1467</v>
      </c>
      <c r="AH229" s="2" t="s">
        <v>1467</v>
      </c>
    </row>
    <row r="230" spans="1:34" x14ac:dyDescent="0.2">
      <c r="A230" s="2" t="b">
        <f>NOT(ISNA(MATCH(B230,Resubmission_bad!$A$2:$A$31,0)))</f>
        <v>0</v>
      </c>
      <c r="B230" s="2" t="s">
        <v>563</v>
      </c>
      <c r="C230" s="2" t="s">
        <v>9250</v>
      </c>
      <c r="D230" s="2" t="s">
        <v>9251</v>
      </c>
      <c r="E230" s="2" t="s">
        <v>1955</v>
      </c>
      <c r="F230" s="2" t="s">
        <v>1956</v>
      </c>
      <c r="G230" s="2" t="s">
        <v>1473</v>
      </c>
      <c r="K230" s="2"/>
      <c r="L230" s="2">
        <v>9</v>
      </c>
      <c r="M230" s="2" t="s">
        <v>1937</v>
      </c>
      <c r="N230" s="2" t="s">
        <v>1937</v>
      </c>
      <c r="O230" s="2" t="s">
        <v>1938</v>
      </c>
      <c r="P230" s="2" t="s">
        <v>1939</v>
      </c>
      <c r="Q230" s="7" t="s">
        <v>1940</v>
      </c>
      <c r="W230" s="2" t="s">
        <v>1954</v>
      </c>
      <c r="AF230" s="7" t="s">
        <v>4641</v>
      </c>
      <c r="AG230" s="2" t="s">
        <v>1467</v>
      </c>
      <c r="AH230" s="2" t="s">
        <v>1467</v>
      </c>
    </row>
    <row r="231" spans="1:34" x14ac:dyDescent="0.2">
      <c r="A231" s="2" t="b">
        <f>NOT(ISNA(MATCH(B231,Resubmission_bad!$A$2:$A$31,0)))</f>
        <v>0</v>
      </c>
      <c r="B231" s="2" t="s">
        <v>564</v>
      </c>
      <c r="C231" s="2" t="s">
        <v>9252</v>
      </c>
      <c r="D231" s="2" t="s">
        <v>9253</v>
      </c>
      <c r="E231" s="2" t="s">
        <v>1959</v>
      </c>
      <c r="F231" s="2" t="s">
        <v>1960</v>
      </c>
      <c r="G231" s="2" t="s">
        <v>1473</v>
      </c>
      <c r="K231" s="2"/>
      <c r="L231" s="2">
        <v>9</v>
      </c>
      <c r="M231" s="2" t="s">
        <v>1937</v>
      </c>
      <c r="N231" s="2" t="s">
        <v>1937</v>
      </c>
      <c r="O231" s="2" t="s">
        <v>1938</v>
      </c>
      <c r="P231" s="2" t="s">
        <v>1939</v>
      </c>
      <c r="Q231" s="7" t="s">
        <v>1940</v>
      </c>
      <c r="W231" s="2" t="s">
        <v>1958</v>
      </c>
      <c r="AF231" s="7" t="s">
        <v>4641</v>
      </c>
      <c r="AG231" s="2" t="s">
        <v>1467</v>
      </c>
      <c r="AH231" s="2" t="s">
        <v>1467</v>
      </c>
    </row>
    <row r="232" spans="1:34" x14ac:dyDescent="0.2">
      <c r="A232" s="2" t="b">
        <f>NOT(ISNA(MATCH(B232,Resubmission_bad!$A$2:$A$31,0)))</f>
        <v>0</v>
      </c>
      <c r="B232" s="2" t="s">
        <v>565</v>
      </c>
      <c r="C232" s="2" t="s">
        <v>9254</v>
      </c>
      <c r="D232" s="2" t="s">
        <v>9255</v>
      </c>
      <c r="E232" s="2" t="s">
        <v>1963</v>
      </c>
      <c r="F232" s="2" t="s">
        <v>1964</v>
      </c>
      <c r="G232" s="2" t="s">
        <v>1473</v>
      </c>
      <c r="K232" s="2"/>
      <c r="L232" s="2">
        <v>9</v>
      </c>
      <c r="M232" s="2" t="s">
        <v>1937</v>
      </c>
      <c r="N232" s="2" t="s">
        <v>1937</v>
      </c>
      <c r="O232" s="2" t="s">
        <v>1938</v>
      </c>
      <c r="P232" s="2" t="s">
        <v>1939</v>
      </c>
      <c r="Q232" s="7" t="s">
        <v>1940</v>
      </c>
      <c r="W232" s="2" t="s">
        <v>1962</v>
      </c>
      <c r="AF232" s="7" t="s">
        <v>4641</v>
      </c>
      <c r="AG232" s="2" t="s">
        <v>1467</v>
      </c>
      <c r="AH232" s="2" t="s">
        <v>1467</v>
      </c>
    </row>
    <row r="233" spans="1:34" x14ac:dyDescent="0.2">
      <c r="A233" s="2" t="b">
        <f>NOT(ISNA(MATCH(B233,Resubmission_bad!$A$2:$A$31,0)))</f>
        <v>0</v>
      </c>
      <c r="B233" s="2" t="s">
        <v>566</v>
      </c>
      <c r="C233" s="2" t="s">
        <v>9256</v>
      </c>
      <c r="D233" s="2" t="s">
        <v>9257</v>
      </c>
      <c r="E233" s="2" t="s">
        <v>1967</v>
      </c>
      <c r="F233" s="2" t="s">
        <v>1968</v>
      </c>
      <c r="G233" s="2" t="s">
        <v>1473</v>
      </c>
      <c r="K233" s="2"/>
      <c r="L233" s="2">
        <v>9</v>
      </c>
      <c r="M233" s="2" t="s">
        <v>1937</v>
      </c>
      <c r="N233" s="2" t="s">
        <v>1937</v>
      </c>
      <c r="O233" s="2" t="s">
        <v>1938</v>
      </c>
      <c r="P233" s="2" t="s">
        <v>1939</v>
      </c>
      <c r="Q233" s="7" t="s">
        <v>1940</v>
      </c>
      <c r="W233" s="2" t="s">
        <v>1966</v>
      </c>
      <c r="AF233" s="7" t="s">
        <v>4641</v>
      </c>
      <c r="AG233" s="2" t="s">
        <v>1467</v>
      </c>
      <c r="AH233" s="2" t="s">
        <v>1467</v>
      </c>
    </row>
    <row r="234" spans="1:34" x14ac:dyDescent="0.2">
      <c r="A234" s="2" t="b">
        <f>NOT(ISNA(MATCH(B234,Resubmission_bad!$A$2:$A$31,0)))</f>
        <v>0</v>
      </c>
      <c r="B234" s="2" t="s">
        <v>567</v>
      </c>
      <c r="C234" s="2" t="s">
        <v>9258</v>
      </c>
      <c r="D234" s="2" t="s">
        <v>9259</v>
      </c>
      <c r="E234" s="2" t="s">
        <v>1971</v>
      </c>
      <c r="F234" s="2" t="s">
        <v>1972</v>
      </c>
      <c r="G234" s="2" t="s">
        <v>1473</v>
      </c>
      <c r="K234" s="2"/>
      <c r="L234" s="2">
        <v>9</v>
      </c>
      <c r="M234" s="2" t="s">
        <v>1937</v>
      </c>
      <c r="N234" s="2" t="s">
        <v>1937</v>
      </c>
      <c r="O234" s="2" t="s">
        <v>1938</v>
      </c>
      <c r="P234" s="2" t="s">
        <v>1939</v>
      </c>
      <c r="Q234" s="7" t="s">
        <v>1940</v>
      </c>
      <c r="W234" s="2" t="s">
        <v>1970</v>
      </c>
      <c r="AF234" s="7" t="s">
        <v>4641</v>
      </c>
      <c r="AG234" s="2" t="s">
        <v>1467</v>
      </c>
      <c r="AH234" s="2" t="s">
        <v>1467</v>
      </c>
    </row>
    <row r="235" spans="1:34" x14ac:dyDescent="0.2">
      <c r="A235" s="2" t="b">
        <f>NOT(ISNA(MATCH(B235,Resubmission_bad!$A$2:$A$31,0)))</f>
        <v>0</v>
      </c>
      <c r="B235" s="2" t="s">
        <v>1318</v>
      </c>
      <c r="C235" s="2" t="s">
        <v>9260</v>
      </c>
      <c r="D235" s="2" t="s">
        <v>9261</v>
      </c>
      <c r="E235" s="2" t="s">
        <v>1987</v>
      </c>
      <c r="F235" s="2" t="s">
        <v>1988</v>
      </c>
      <c r="G235" s="2" t="s">
        <v>1473</v>
      </c>
      <c r="H235" s="2" t="s">
        <v>1983</v>
      </c>
      <c r="K235" s="2"/>
      <c r="L235" s="2">
        <v>10</v>
      </c>
      <c r="M235" s="2" t="s">
        <v>1979</v>
      </c>
      <c r="N235" s="2" t="s">
        <v>1979</v>
      </c>
      <c r="O235" s="2" t="s">
        <v>1980</v>
      </c>
      <c r="P235" s="2" t="s">
        <v>1981</v>
      </c>
      <c r="Q235" s="7" t="s">
        <v>1982</v>
      </c>
      <c r="R235" s="2" t="s">
        <v>1984</v>
      </c>
      <c r="S235" s="2" t="s">
        <v>1985</v>
      </c>
      <c r="T235" s="2" t="s">
        <v>1986</v>
      </c>
      <c r="AF235" s="7" t="s">
        <v>7134</v>
      </c>
      <c r="AG235" s="2" t="s">
        <v>1460</v>
      </c>
      <c r="AH235" s="2" t="s">
        <v>2240</v>
      </c>
    </row>
    <row r="236" spans="1:34" x14ac:dyDescent="0.2">
      <c r="A236" s="2" t="b">
        <f>NOT(ISNA(MATCH(B236,Resubmission_bad!$A$2:$A$31,0)))</f>
        <v>0</v>
      </c>
      <c r="B236" s="2" t="s">
        <v>1319</v>
      </c>
      <c r="C236" s="2" t="s">
        <v>9262</v>
      </c>
      <c r="D236" s="2" t="s">
        <v>9263</v>
      </c>
      <c r="E236" s="2" t="s">
        <v>1992</v>
      </c>
      <c r="F236" s="2" t="s">
        <v>1993</v>
      </c>
      <c r="G236" s="2" t="s">
        <v>1473</v>
      </c>
      <c r="H236" s="2" t="s">
        <v>1983</v>
      </c>
      <c r="K236" s="2"/>
      <c r="L236" s="2">
        <v>10</v>
      </c>
      <c r="M236" s="2" t="s">
        <v>1979</v>
      </c>
      <c r="N236" s="2" t="s">
        <v>1979</v>
      </c>
      <c r="O236" s="2" t="s">
        <v>1980</v>
      </c>
      <c r="P236" s="2" t="s">
        <v>1981</v>
      </c>
      <c r="Q236" s="7" t="s">
        <v>1982</v>
      </c>
      <c r="R236" s="2" t="s">
        <v>1990</v>
      </c>
      <c r="S236" s="2" t="s">
        <v>1991</v>
      </c>
      <c r="AF236" s="7" t="s">
        <v>7134</v>
      </c>
      <c r="AG236" s="2" t="s">
        <v>1460</v>
      </c>
      <c r="AH236" s="2" t="s">
        <v>2240</v>
      </c>
    </row>
    <row r="237" spans="1:34" x14ac:dyDescent="0.2">
      <c r="A237" s="2" t="b">
        <f>NOT(ISNA(MATCH(B237,Resubmission_bad!$A$2:$A$31,0)))</f>
        <v>0</v>
      </c>
      <c r="B237" s="2" t="s">
        <v>258</v>
      </c>
      <c r="C237" s="2" t="s">
        <v>9264</v>
      </c>
      <c r="D237" s="2" t="s">
        <v>9265</v>
      </c>
      <c r="F237" s="2" t="s">
        <v>2001</v>
      </c>
      <c r="G237" s="2" t="s">
        <v>1998</v>
      </c>
      <c r="H237" s="2" t="s">
        <v>1999</v>
      </c>
      <c r="K237" s="2"/>
      <c r="L237" s="2">
        <v>10</v>
      </c>
      <c r="M237" s="2" t="s">
        <v>1979</v>
      </c>
      <c r="N237" s="2" t="s">
        <v>1979</v>
      </c>
      <c r="O237" s="2" t="s">
        <v>1995</v>
      </c>
      <c r="P237" s="2" t="s">
        <v>1996</v>
      </c>
      <c r="Q237" s="7" t="s">
        <v>1997</v>
      </c>
      <c r="U237" s="2" t="s">
        <v>2000</v>
      </c>
    </row>
    <row r="238" spans="1:34" x14ac:dyDescent="0.2">
      <c r="A238" s="2" t="b">
        <f>NOT(ISNA(MATCH(B238,Resubmission_bad!$A$2:$A$31,0)))</f>
        <v>0</v>
      </c>
      <c r="B238" s="2" t="s">
        <v>259</v>
      </c>
      <c r="C238" s="2" t="s">
        <v>9266</v>
      </c>
      <c r="D238" s="2" t="s">
        <v>9267</v>
      </c>
      <c r="F238" s="2" t="s">
        <v>2004</v>
      </c>
      <c r="G238" s="2" t="s">
        <v>1998</v>
      </c>
      <c r="H238" s="2" t="s">
        <v>1999</v>
      </c>
      <c r="K238" s="2"/>
      <c r="L238" s="2">
        <v>10</v>
      </c>
      <c r="M238" s="2" t="s">
        <v>1979</v>
      </c>
      <c r="N238" s="2" t="s">
        <v>1979</v>
      </c>
      <c r="O238" s="2" t="s">
        <v>1995</v>
      </c>
      <c r="P238" s="2" t="s">
        <v>1996</v>
      </c>
      <c r="Q238" s="7" t="s">
        <v>1997</v>
      </c>
      <c r="U238" s="2" t="s">
        <v>2003</v>
      </c>
    </row>
    <row r="239" spans="1:34" x14ac:dyDescent="0.2">
      <c r="A239" s="2" t="b">
        <f>NOT(ISNA(MATCH(B239,Resubmission_bad!$A$2:$A$31,0)))</f>
        <v>0</v>
      </c>
      <c r="B239" s="2" t="s">
        <v>542</v>
      </c>
      <c r="C239" s="2" t="s">
        <v>9268</v>
      </c>
      <c r="D239" s="2" t="s">
        <v>9269</v>
      </c>
      <c r="E239" s="2" t="s">
        <v>2007</v>
      </c>
      <c r="F239" s="2" t="s">
        <v>2008</v>
      </c>
      <c r="G239" s="2" t="s">
        <v>1473</v>
      </c>
      <c r="K239" s="2"/>
      <c r="L239" s="2">
        <v>10</v>
      </c>
      <c r="M239" s="2" t="s">
        <v>1979</v>
      </c>
      <c r="N239" s="2" t="s">
        <v>1979</v>
      </c>
      <c r="O239" s="2" t="s">
        <v>1995</v>
      </c>
      <c r="P239" s="2" t="s">
        <v>1996</v>
      </c>
      <c r="Q239" s="7" t="s">
        <v>1997</v>
      </c>
      <c r="W239" s="2" t="s">
        <v>2006</v>
      </c>
      <c r="AF239" s="7" t="s">
        <v>4641</v>
      </c>
      <c r="AG239" s="2" t="s">
        <v>7264</v>
      </c>
      <c r="AH239" s="2" t="s">
        <v>7264</v>
      </c>
    </row>
    <row r="240" spans="1:34" x14ac:dyDescent="0.2">
      <c r="A240" s="2" t="b">
        <f>NOT(ISNA(MATCH(B240,Resubmission_bad!$A$2:$A$31,0)))</f>
        <v>0</v>
      </c>
      <c r="B240" s="2" t="s">
        <v>543</v>
      </c>
      <c r="C240" s="2" t="s">
        <v>9270</v>
      </c>
      <c r="D240" s="2" t="s">
        <v>9271</v>
      </c>
      <c r="F240" s="2" t="s">
        <v>2011</v>
      </c>
      <c r="G240" s="2" t="s">
        <v>1473</v>
      </c>
      <c r="K240" s="2"/>
      <c r="L240" s="2">
        <v>10</v>
      </c>
      <c r="M240" s="2" t="s">
        <v>1979</v>
      </c>
      <c r="N240" s="2" t="s">
        <v>1979</v>
      </c>
      <c r="O240" s="2" t="s">
        <v>1995</v>
      </c>
      <c r="P240" s="2" t="s">
        <v>1996</v>
      </c>
      <c r="Q240" s="7" t="s">
        <v>1997</v>
      </c>
      <c r="W240" s="2" t="s">
        <v>2010</v>
      </c>
      <c r="AF240" s="7" t="s">
        <v>4641</v>
      </c>
      <c r="AG240" s="2" t="s">
        <v>7264</v>
      </c>
      <c r="AH240" s="2" t="s">
        <v>7264</v>
      </c>
    </row>
    <row r="241" spans="1:34" x14ac:dyDescent="0.2">
      <c r="A241" s="2" t="b">
        <f>NOT(ISNA(MATCH(B241,Resubmission_bad!$A$2:$A$31,0)))</f>
        <v>0</v>
      </c>
      <c r="B241" s="2" t="s">
        <v>544</v>
      </c>
      <c r="C241" s="2" t="s">
        <v>9272</v>
      </c>
      <c r="D241" s="2" t="s">
        <v>9273</v>
      </c>
      <c r="E241" s="2" t="s">
        <v>2014</v>
      </c>
      <c r="F241" s="2" t="s">
        <v>2015</v>
      </c>
      <c r="G241" s="2" t="s">
        <v>1473</v>
      </c>
      <c r="K241" s="2"/>
      <c r="L241" s="2">
        <v>10</v>
      </c>
      <c r="M241" s="2" t="s">
        <v>1979</v>
      </c>
      <c r="N241" s="2" t="s">
        <v>1979</v>
      </c>
      <c r="O241" s="2" t="s">
        <v>1995</v>
      </c>
      <c r="P241" s="2" t="s">
        <v>1996</v>
      </c>
      <c r="Q241" s="7" t="s">
        <v>1997</v>
      </c>
      <c r="W241" s="2" t="s">
        <v>2013</v>
      </c>
      <c r="AF241" s="7" t="s">
        <v>4641</v>
      </c>
      <c r="AG241" s="2" t="s">
        <v>7264</v>
      </c>
      <c r="AH241" s="2" t="s">
        <v>7264</v>
      </c>
    </row>
    <row r="242" spans="1:34" x14ac:dyDescent="0.2">
      <c r="A242" s="2" t="b">
        <f>NOT(ISNA(MATCH(B242,Resubmission_bad!$A$2:$A$31,0)))</f>
        <v>0</v>
      </c>
      <c r="B242" s="2" t="s">
        <v>1044</v>
      </c>
      <c r="C242" s="2" t="s">
        <v>9274</v>
      </c>
      <c r="D242" s="2" t="s">
        <v>9275</v>
      </c>
      <c r="E242" s="2" t="s">
        <v>2027</v>
      </c>
      <c r="F242" s="2" t="s">
        <v>2028</v>
      </c>
      <c r="G242" s="2" t="s">
        <v>1473</v>
      </c>
      <c r="H242" s="2" t="s">
        <v>1983</v>
      </c>
      <c r="K242" s="2"/>
      <c r="L242" s="2">
        <v>10</v>
      </c>
      <c r="M242" s="2" t="s">
        <v>1979</v>
      </c>
      <c r="N242" s="2" t="s">
        <v>1979</v>
      </c>
      <c r="O242" s="2" t="s">
        <v>1995</v>
      </c>
      <c r="P242" s="2" t="s">
        <v>2017</v>
      </c>
      <c r="Q242" s="7" t="s">
        <v>2018</v>
      </c>
      <c r="R242" s="2" t="s">
        <v>2025</v>
      </c>
      <c r="S242" s="2" t="s">
        <v>2026</v>
      </c>
      <c r="AF242" s="7" t="s">
        <v>7134</v>
      </c>
      <c r="AG242" s="2" t="s">
        <v>1460</v>
      </c>
      <c r="AH242" s="2" t="s">
        <v>2240</v>
      </c>
    </row>
    <row r="243" spans="1:34" x14ac:dyDescent="0.2">
      <c r="A243" s="2" t="b">
        <f>NOT(ISNA(MATCH(B243,Resubmission_bad!$A$2:$A$31,0)))</f>
        <v>0</v>
      </c>
      <c r="B243" s="2" t="s">
        <v>1047</v>
      </c>
      <c r="C243" s="2" t="s">
        <v>9276</v>
      </c>
      <c r="D243" s="2" t="s">
        <v>9277</v>
      </c>
      <c r="E243" s="2" t="s">
        <v>2033</v>
      </c>
      <c r="F243" s="2" t="s">
        <v>2034</v>
      </c>
      <c r="G243" s="2" t="s">
        <v>1473</v>
      </c>
      <c r="H243" s="2" t="s">
        <v>1983</v>
      </c>
      <c r="K243" s="2"/>
      <c r="L243" s="2">
        <v>10</v>
      </c>
      <c r="M243" s="2" t="s">
        <v>1979</v>
      </c>
      <c r="N243" s="2" t="s">
        <v>1979</v>
      </c>
      <c r="O243" s="2" t="s">
        <v>1995</v>
      </c>
      <c r="P243" s="2" t="s">
        <v>2017</v>
      </c>
      <c r="Q243" s="7" t="s">
        <v>2018</v>
      </c>
      <c r="R243" s="2" t="s">
        <v>2030</v>
      </c>
      <c r="S243" s="2" t="s">
        <v>2031</v>
      </c>
      <c r="T243" s="2" t="s">
        <v>2032</v>
      </c>
      <c r="AF243" s="7" t="s">
        <v>7134</v>
      </c>
      <c r="AG243" s="2" t="s">
        <v>1460</v>
      </c>
      <c r="AH243" s="2" t="s">
        <v>2240</v>
      </c>
    </row>
    <row r="244" spans="1:34" x14ac:dyDescent="0.2">
      <c r="A244" s="2" t="b">
        <f>NOT(ISNA(MATCH(B244,Resubmission_bad!$A$2:$A$31,0)))</f>
        <v>0</v>
      </c>
      <c r="B244" s="2" t="s">
        <v>1048</v>
      </c>
      <c r="C244" s="2" t="s">
        <v>9278</v>
      </c>
      <c r="D244" s="2" t="s">
        <v>9279</v>
      </c>
      <c r="E244" s="2" t="s">
        <v>2022</v>
      </c>
      <c r="F244" s="2" t="s">
        <v>2023</v>
      </c>
      <c r="G244" s="2" t="s">
        <v>1473</v>
      </c>
      <c r="H244" s="2" t="s">
        <v>1983</v>
      </c>
      <c r="K244" s="2"/>
      <c r="L244" s="2">
        <v>10</v>
      </c>
      <c r="M244" s="2" t="s">
        <v>1979</v>
      </c>
      <c r="N244" s="2" t="s">
        <v>1979</v>
      </c>
      <c r="O244" s="2" t="s">
        <v>1995</v>
      </c>
      <c r="P244" s="2" t="s">
        <v>2017</v>
      </c>
      <c r="Q244" s="7" t="s">
        <v>2018</v>
      </c>
      <c r="R244" s="2" t="s">
        <v>2019</v>
      </c>
      <c r="S244" s="2" t="s">
        <v>2020</v>
      </c>
      <c r="T244" s="2" t="s">
        <v>2021</v>
      </c>
      <c r="AF244" s="7" t="s">
        <v>7134</v>
      </c>
      <c r="AG244" s="2" t="s">
        <v>1460</v>
      </c>
      <c r="AH244" s="2" t="s">
        <v>2240</v>
      </c>
    </row>
    <row r="245" spans="1:34" x14ac:dyDescent="0.2">
      <c r="A245" s="2" t="b">
        <f>NOT(ISNA(MATCH(B245,Resubmission_bad!$A$2:$A$31,0)))</f>
        <v>0</v>
      </c>
      <c r="B245" s="2" t="s">
        <v>1049</v>
      </c>
      <c r="C245" s="2" t="s">
        <v>9280</v>
      </c>
      <c r="D245" s="2" t="s">
        <v>9281</v>
      </c>
      <c r="E245" s="2" t="s">
        <v>2038</v>
      </c>
      <c r="F245" s="2" t="s">
        <v>2039</v>
      </c>
      <c r="G245" s="2" t="s">
        <v>1473</v>
      </c>
      <c r="H245" s="2" t="s">
        <v>1983</v>
      </c>
      <c r="K245" s="2"/>
      <c r="L245" s="2">
        <v>10</v>
      </c>
      <c r="M245" s="2" t="s">
        <v>1979</v>
      </c>
      <c r="N245" s="2" t="s">
        <v>1979</v>
      </c>
      <c r="O245" s="2" t="s">
        <v>1995</v>
      </c>
      <c r="P245" s="2" t="s">
        <v>2017</v>
      </c>
      <c r="Q245" s="7" t="s">
        <v>2018</v>
      </c>
      <c r="R245" s="2" t="s">
        <v>2036</v>
      </c>
      <c r="S245" s="2" t="s">
        <v>2037</v>
      </c>
      <c r="AF245" s="7" t="s">
        <v>7134</v>
      </c>
      <c r="AG245" s="2" t="s">
        <v>1460</v>
      </c>
      <c r="AH245" s="2" t="s">
        <v>2240</v>
      </c>
    </row>
    <row r="246" spans="1:34" x14ac:dyDescent="0.2">
      <c r="A246" s="2" t="b">
        <f>NOT(ISNA(MATCH(B246,Resubmission_bad!$A$2:$A$31,0)))</f>
        <v>0</v>
      </c>
      <c r="B246" s="2" t="s">
        <v>1317</v>
      </c>
      <c r="C246" s="2" t="s">
        <v>9282</v>
      </c>
      <c r="D246" s="2" t="s">
        <v>9283</v>
      </c>
      <c r="E246" s="2" t="s">
        <v>2048</v>
      </c>
      <c r="F246" s="2" t="s">
        <v>2049</v>
      </c>
      <c r="G246" s="2" t="s">
        <v>1473</v>
      </c>
      <c r="H246" s="2" t="s">
        <v>1983</v>
      </c>
      <c r="K246" s="2"/>
      <c r="L246" s="2">
        <v>11</v>
      </c>
      <c r="M246" s="2" t="s">
        <v>2041</v>
      </c>
      <c r="N246" s="2" t="s">
        <v>2041</v>
      </c>
      <c r="O246" s="2" t="s">
        <v>2042</v>
      </c>
      <c r="P246" s="2" t="s">
        <v>2043</v>
      </c>
      <c r="Q246" s="7" t="s">
        <v>2044</v>
      </c>
      <c r="R246" s="2" t="s">
        <v>2045</v>
      </c>
      <c r="S246" s="2" t="s">
        <v>2046</v>
      </c>
      <c r="T246" s="2" t="s">
        <v>2047</v>
      </c>
      <c r="AF246" s="7" t="s">
        <v>7134</v>
      </c>
      <c r="AG246" s="2" t="s">
        <v>1460</v>
      </c>
      <c r="AH246" s="2" t="s">
        <v>2240</v>
      </c>
    </row>
    <row r="247" spans="1:34" x14ac:dyDescent="0.2">
      <c r="A247" s="2" t="b">
        <f>NOT(ISNA(MATCH(B247,Resubmission_bad!$A$2:$A$31,0)))</f>
        <v>0</v>
      </c>
      <c r="B247" s="2" t="s">
        <v>1320</v>
      </c>
      <c r="C247" s="2" t="s">
        <v>9284</v>
      </c>
      <c r="D247" s="2" t="s">
        <v>9285</v>
      </c>
      <c r="E247" s="2" t="s">
        <v>2058</v>
      </c>
      <c r="F247" s="2" t="s">
        <v>2059</v>
      </c>
      <c r="G247" s="2" t="s">
        <v>1473</v>
      </c>
      <c r="H247" s="2" t="s">
        <v>1983</v>
      </c>
      <c r="K247" s="2"/>
      <c r="L247" s="2">
        <v>12</v>
      </c>
      <c r="M247" s="2" t="s">
        <v>2051</v>
      </c>
      <c r="N247" s="2" t="s">
        <v>2051</v>
      </c>
      <c r="O247" s="2" t="s">
        <v>2052</v>
      </c>
      <c r="P247" s="2" t="s">
        <v>2053</v>
      </c>
      <c r="Q247" s="7" t="s">
        <v>2054</v>
      </c>
      <c r="R247" s="2" t="s">
        <v>2055</v>
      </c>
      <c r="S247" s="2" t="s">
        <v>2056</v>
      </c>
      <c r="T247" s="2" t="s">
        <v>2057</v>
      </c>
      <c r="AF247" s="7" t="s">
        <v>4660</v>
      </c>
      <c r="AG247" s="2" t="s">
        <v>8715</v>
      </c>
      <c r="AH247" s="2" t="s">
        <v>2240</v>
      </c>
    </row>
    <row r="248" spans="1:34" x14ac:dyDescent="0.2">
      <c r="A248" s="2" t="b">
        <f>NOT(ISNA(MATCH(B248,Resubmission_bad!$A$2:$A$31,0)))</f>
        <v>0</v>
      </c>
      <c r="B248" s="2" t="s">
        <v>46</v>
      </c>
      <c r="C248" s="2" t="s">
        <v>9286</v>
      </c>
      <c r="D248" s="2" t="s">
        <v>9287</v>
      </c>
      <c r="F248" s="2" t="s">
        <v>2065</v>
      </c>
      <c r="G248" s="2" t="s">
        <v>1998</v>
      </c>
      <c r="H248" s="2" t="s">
        <v>1999</v>
      </c>
      <c r="K248" s="2"/>
      <c r="L248" s="2">
        <v>12</v>
      </c>
      <c r="M248" s="2" t="s">
        <v>2051</v>
      </c>
      <c r="N248" s="2" t="s">
        <v>2051</v>
      </c>
      <c r="O248" s="2" t="s">
        <v>2061</v>
      </c>
      <c r="P248" s="2" t="s">
        <v>2062</v>
      </c>
      <c r="Q248" s="7" t="s">
        <v>2063</v>
      </c>
      <c r="T248" s="2" t="s">
        <v>2064</v>
      </c>
    </row>
    <row r="249" spans="1:34" x14ac:dyDescent="0.2">
      <c r="A249" s="2" t="b">
        <f>NOT(ISNA(MATCH(B249,Resubmission_bad!$A$2:$A$31,0)))</f>
        <v>0</v>
      </c>
      <c r="B249" s="2" t="s">
        <v>913</v>
      </c>
      <c r="C249" s="2" t="s">
        <v>9288</v>
      </c>
      <c r="D249" s="2" t="s">
        <v>9289</v>
      </c>
      <c r="F249" s="2" t="s">
        <v>2074</v>
      </c>
      <c r="G249" s="2" t="s">
        <v>1473</v>
      </c>
      <c r="H249" s="2" t="s">
        <v>1528</v>
      </c>
      <c r="I249" s="2" t="s">
        <v>2070</v>
      </c>
      <c r="J249" s="2" t="s">
        <v>2071</v>
      </c>
      <c r="K249" s="2"/>
      <c r="L249" s="2">
        <v>12</v>
      </c>
      <c r="M249" s="2" t="s">
        <v>2051</v>
      </c>
      <c r="N249" s="2" t="s">
        <v>2051</v>
      </c>
      <c r="O249" s="2" t="s">
        <v>2067</v>
      </c>
      <c r="P249" s="2" t="s">
        <v>2068</v>
      </c>
      <c r="Q249" s="7" t="s">
        <v>2069</v>
      </c>
      <c r="R249" s="2" t="s">
        <v>2072</v>
      </c>
      <c r="S249" s="2" t="s">
        <v>2073</v>
      </c>
      <c r="AF249" s="7" t="s">
        <v>6833</v>
      </c>
      <c r="AG249" s="2" t="s">
        <v>1463</v>
      </c>
      <c r="AH249" s="2" t="s">
        <v>2240</v>
      </c>
    </row>
    <row r="250" spans="1:34" x14ac:dyDescent="0.2">
      <c r="A250" s="2" t="b">
        <f>NOT(ISNA(MATCH(B250,Resubmission_bad!$A$2:$A$31,0)))</f>
        <v>0</v>
      </c>
      <c r="B250" s="2" t="s">
        <v>1158</v>
      </c>
      <c r="C250" s="2" t="s">
        <v>9290</v>
      </c>
      <c r="D250" s="2" t="s">
        <v>9291</v>
      </c>
      <c r="E250" s="2" t="s">
        <v>2082</v>
      </c>
      <c r="F250" s="2" t="s">
        <v>2083</v>
      </c>
      <c r="G250" s="2" t="s">
        <v>1473</v>
      </c>
      <c r="H250" s="2" t="s">
        <v>1983</v>
      </c>
      <c r="K250" s="2"/>
      <c r="L250" s="2">
        <v>12</v>
      </c>
      <c r="M250" s="2" t="s">
        <v>2051</v>
      </c>
      <c r="N250" s="2" t="s">
        <v>2051</v>
      </c>
      <c r="O250" s="2" t="s">
        <v>2076</v>
      </c>
      <c r="P250" s="2" t="s">
        <v>2077</v>
      </c>
      <c r="Q250" s="7" t="s">
        <v>2078</v>
      </c>
      <c r="R250" s="2" t="s">
        <v>2079</v>
      </c>
      <c r="S250" s="2" t="s">
        <v>2080</v>
      </c>
      <c r="T250" s="2" t="s">
        <v>2081</v>
      </c>
      <c r="AF250" s="7" t="s">
        <v>7134</v>
      </c>
      <c r="AG250" s="2" t="s">
        <v>1460</v>
      </c>
      <c r="AH250" s="2" t="s">
        <v>2240</v>
      </c>
    </row>
    <row r="251" spans="1:34" x14ac:dyDescent="0.2">
      <c r="A251" s="2" t="b">
        <f>NOT(ISNA(MATCH(B251,Resubmission_bad!$A$2:$A$31,0)))</f>
        <v>0</v>
      </c>
      <c r="B251" s="2" t="s">
        <v>1159</v>
      </c>
      <c r="C251" s="2" t="s">
        <v>9292</v>
      </c>
      <c r="D251" s="2" t="s">
        <v>9293</v>
      </c>
      <c r="E251" s="2" t="s">
        <v>2088</v>
      </c>
      <c r="F251" s="2" t="s">
        <v>2089</v>
      </c>
      <c r="G251" s="2" t="s">
        <v>1473</v>
      </c>
      <c r="H251" s="2" t="s">
        <v>1983</v>
      </c>
      <c r="K251" s="2"/>
      <c r="L251" s="2">
        <v>12</v>
      </c>
      <c r="M251" s="2" t="s">
        <v>2051</v>
      </c>
      <c r="N251" s="2" t="s">
        <v>2051</v>
      </c>
      <c r="O251" s="2" t="s">
        <v>2076</v>
      </c>
      <c r="P251" s="2" t="s">
        <v>2077</v>
      </c>
      <c r="Q251" s="7" t="s">
        <v>2078</v>
      </c>
      <c r="R251" s="2" t="s">
        <v>2086</v>
      </c>
      <c r="S251" s="2" t="s">
        <v>2087</v>
      </c>
      <c r="AF251" s="7" t="s">
        <v>7134</v>
      </c>
      <c r="AG251" s="2" t="s">
        <v>1460</v>
      </c>
      <c r="AH251" s="2" t="s">
        <v>2240</v>
      </c>
    </row>
    <row r="252" spans="1:34" x14ac:dyDescent="0.2">
      <c r="A252" s="2" t="b">
        <f>NOT(ISNA(MATCH(B252,Resubmission_bad!$A$2:$A$31,0)))</f>
        <v>0</v>
      </c>
      <c r="B252" s="2" t="s">
        <v>48</v>
      </c>
      <c r="C252" s="2" t="s">
        <v>9294</v>
      </c>
      <c r="D252" s="2" t="s">
        <v>9295</v>
      </c>
      <c r="F252" s="2" t="s">
        <v>2094</v>
      </c>
      <c r="G252" s="2" t="s">
        <v>1998</v>
      </c>
      <c r="H252" s="2" t="s">
        <v>1999</v>
      </c>
      <c r="K252" s="2"/>
      <c r="L252" s="2">
        <v>12</v>
      </c>
      <c r="M252" s="2" t="s">
        <v>2051</v>
      </c>
      <c r="N252" s="2" t="s">
        <v>2051</v>
      </c>
      <c r="O252" s="2" t="s">
        <v>2076</v>
      </c>
      <c r="P252" s="2" t="s">
        <v>2091</v>
      </c>
      <c r="Q252" s="7" t="s">
        <v>2092</v>
      </c>
      <c r="T252" s="2" t="s">
        <v>2093</v>
      </c>
    </row>
    <row r="253" spans="1:34" x14ac:dyDescent="0.2">
      <c r="A253" s="2" t="b">
        <f>NOT(ISNA(MATCH(B253,Resubmission_bad!$A$2:$A$31,0)))</f>
        <v>0</v>
      </c>
      <c r="B253" s="2" t="s">
        <v>49</v>
      </c>
      <c r="C253" s="2" t="s">
        <v>9296</v>
      </c>
      <c r="D253" s="2" t="s">
        <v>9297</v>
      </c>
      <c r="F253" s="2" t="s">
        <v>2097</v>
      </c>
      <c r="G253" s="2" t="s">
        <v>1998</v>
      </c>
      <c r="H253" s="2" t="s">
        <v>1999</v>
      </c>
      <c r="K253" s="2"/>
      <c r="L253" s="2">
        <v>12</v>
      </c>
      <c r="M253" s="2" t="s">
        <v>2051</v>
      </c>
      <c r="N253" s="2" t="s">
        <v>2051</v>
      </c>
      <c r="O253" s="2" t="s">
        <v>2076</v>
      </c>
      <c r="P253" s="2" t="s">
        <v>2091</v>
      </c>
      <c r="Q253" s="7" t="s">
        <v>2092</v>
      </c>
      <c r="T253" s="2" t="s">
        <v>2096</v>
      </c>
    </row>
    <row r="254" spans="1:34" x14ac:dyDescent="0.2">
      <c r="A254" s="2" t="b">
        <f>NOT(ISNA(MATCH(B254,Resubmission_bad!$A$2:$A$31,0)))</f>
        <v>0</v>
      </c>
      <c r="B254" s="2" t="s">
        <v>50</v>
      </c>
      <c r="C254" s="2" t="s">
        <v>9298</v>
      </c>
      <c r="D254" s="2" t="s">
        <v>9299</v>
      </c>
      <c r="E254" s="2" t="s">
        <v>2102</v>
      </c>
      <c r="F254" s="2" t="s">
        <v>2103</v>
      </c>
      <c r="G254" s="2" t="s">
        <v>1998</v>
      </c>
      <c r="H254" s="2" t="s">
        <v>1999</v>
      </c>
      <c r="K254" s="2"/>
      <c r="L254" s="2">
        <v>12</v>
      </c>
      <c r="M254" s="2" t="s">
        <v>2051</v>
      </c>
      <c r="N254" s="2" t="s">
        <v>2051</v>
      </c>
      <c r="O254" s="2" t="s">
        <v>2076</v>
      </c>
      <c r="P254" s="2" t="s">
        <v>2099</v>
      </c>
      <c r="Q254" s="7" t="s">
        <v>2100</v>
      </c>
      <c r="T254" s="2" t="s">
        <v>2101</v>
      </c>
    </row>
    <row r="255" spans="1:34" x14ac:dyDescent="0.2">
      <c r="A255" s="2" t="b">
        <f>NOT(ISNA(MATCH(B255,Resubmission_bad!$A$2:$A$31,0)))</f>
        <v>0</v>
      </c>
      <c r="B255" s="2" t="s">
        <v>51</v>
      </c>
      <c r="C255" s="2" t="s">
        <v>9300</v>
      </c>
      <c r="D255" s="2" t="s">
        <v>9301</v>
      </c>
      <c r="E255" s="2" t="s">
        <v>2108</v>
      </c>
      <c r="F255" s="2" t="s">
        <v>2109</v>
      </c>
      <c r="G255" s="2" t="s">
        <v>1998</v>
      </c>
      <c r="H255" s="2" t="s">
        <v>1999</v>
      </c>
      <c r="K255" s="2"/>
      <c r="L255" s="2">
        <v>12</v>
      </c>
      <c r="M255" s="2" t="s">
        <v>2051</v>
      </c>
      <c r="N255" s="2" t="s">
        <v>2051</v>
      </c>
      <c r="O255" s="2" t="s">
        <v>2076</v>
      </c>
      <c r="P255" s="2" t="s">
        <v>2105</v>
      </c>
      <c r="Q255" s="7" t="s">
        <v>2106</v>
      </c>
      <c r="U255" s="2" t="s">
        <v>2107</v>
      </c>
    </row>
    <row r="256" spans="1:34" x14ac:dyDescent="0.2">
      <c r="A256" s="2" t="b">
        <f>NOT(ISNA(MATCH(B256,Resubmission_bad!$A$2:$A$31,0)))</f>
        <v>0</v>
      </c>
      <c r="B256" s="2" t="s">
        <v>52</v>
      </c>
      <c r="C256" s="2" t="s">
        <v>9302</v>
      </c>
      <c r="D256" s="2" t="s">
        <v>9303</v>
      </c>
      <c r="E256" s="2" t="s">
        <v>2112</v>
      </c>
      <c r="F256" s="2" t="s">
        <v>2113</v>
      </c>
      <c r="G256" s="2" t="s">
        <v>1998</v>
      </c>
      <c r="H256" s="2" t="s">
        <v>1999</v>
      </c>
      <c r="K256" s="2"/>
      <c r="L256" s="2">
        <v>12</v>
      </c>
      <c r="M256" s="2" t="s">
        <v>2051</v>
      </c>
      <c r="N256" s="2" t="s">
        <v>2051</v>
      </c>
      <c r="O256" s="2" t="s">
        <v>2076</v>
      </c>
      <c r="P256" s="2" t="s">
        <v>2105</v>
      </c>
      <c r="Q256" s="7" t="s">
        <v>2106</v>
      </c>
      <c r="U256" s="2" t="s">
        <v>2111</v>
      </c>
    </row>
    <row r="257" spans="1:21" x14ac:dyDescent="0.2">
      <c r="A257" s="2" t="b">
        <f>NOT(ISNA(MATCH(B257,Resubmission_bad!$A$2:$A$31,0)))</f>
        <v>0</v>
      </c>
      <c r="B257" s="2" t="s">
        <v>53</v>
      </c>
      <c r="C257" s="2" t="s">
        <v>9304</v>
      </c>
      <c r="D257" s="2" t="s">
        <v>9305</v>
      </c>
      <c r="E257" s="2" t="s">
        <v>2116</v>
      </c>
      <c r="F257" s="2" t="s">
        <v>2117</v>
      </c>
      <c r="G257" s="2" t="s">
        <v>1998</v>
      </c>
      <c r="H257" s="2" t="s">
        <v>1999</v>
      </c>
      <c r="K257" s="2"/>
      <c r="L257" s="2">
        <v>12</v>
      </c>
      <c r="M257" s="2" t="s">
        <v>2051</v>
      </c>
      <c r="N257" s="2" t="s">
        <v>2051</v>
      </c>
      <c r="O257" s="2" t="s">
        <v>2076</v>
      </c>
      <c r="P257" s="2" t="s">
        <v>2105</v>
      </c>
      <c r="Q257" s="7" t="s">
        <v>2106</v>
      </c>
      <c r="U257" s="2" t="s">
        <v>2115</v>
      </c>
    </row>
    <row r="258" spans="1:21" x14ac:dyDescent="0.2">
      <c r="A258" s="2" t="b">
        <f>NOT(ISNA(MATCH(B258,Resubmission_bad!$A$2:$A$31,0)))</f>
        <v>0</v>
      </c>
      <c r="B258" s="2" t="s">
        <v>54</v>
      </c>
      <c r="C258" s="2" t="s">
        <v>9306</v>
      </c>
      <c r="D258" s="2" t="s">
        <v>9307</v>
      </c>
      <c r="F258" s="2" t="s">
        <v>2126</v>
      </c>
      <c r="G258" s="2" t="s">
        <v>1998</v>
      </c>
      <c r="H258" s="2" t="s">
        <v>1999</v>
      </c>
      <c r="K258" s="2"/>
      <c r="L258" s="2">
        <v>12</v>
      </c>
      <c r="M258" s="2" t="s">
        <v>2051</v>
      </c>
      <c r="N258" s="2" t="s">
        <v>2051</v>
      </c>
      <c r="O258" s="2" t="s">
        <v>2076</v>
      </c>
      <c r="P258" s="2" t="s">
        <v>2105</v>
      </c>
      <c r="Q258" s="7" t="s">
        <v>2106</v>
      </c>
      <c r="U258" s="2" t="s">
        <v>2125</v>
      </c>
    </row>
    <row r="259" spans="1:21" x14ac:dyDescent="0.2">
      <c r="A259" s="2" t="b">
        <f>NOT(ISNA(MATCH(B259,Resubmission_bad!$A$2:$A$31,0)))</f>
        <v>0</v>
      </c>
      <c r="B259" s="2" t="s">
        <v>55</v>
      </c>
      <c r="C259" s="2" t="s">
        <v>9308</v>
      </c>
      <c r="D259" s="2" t="s">
        <v>9309</v>
      </c>
      <c r="F259" s="2" t="s">
        <v>2120</v>
      </c>
      <c r="G259" s="2" t="s">
        <v>1998</v>
      </c>
      <c r="H259" s="2" t="s">
        <v>1999</v>
      </c>
      <c r="K259" s="2"/>
      <c r="L259" s="2">
        <v>12</v>
      </c>
      <c r="M259" s="2" t="s">
        <v>2051</v>
      </c>
      <c r="N259" s="2" t="s">
        <v>2051</v>
      </c>
      <c r="O259" s="2" t="s">
        <v>2076</v>
      </c>
      <c r="P259" s="2" t="s">
        <v>2105</v>
      </c>
      <c r="Q259" s="7" t="s">
        <v>2106</v>
      </c>
      <c r="U259" s="2" t="s">
        <v>2119</v>
      </c>
    </row>
    <row r="260" spans="1:21" x14ac:dyDescent="0.2">
      <c r="A260" s="2" t="b">
        <f>NOT(ISNA(MATCH(B260,Resubmission_bad!$A$2:$A$31,0)))</f>
        <v>0</v>
      </c>
      <c r="B260" s="2" t="s">
        <v>56</v>
      </c>
      <c r="C260" s="2" t="s">
        <v>9310</v>
      </c>
      <c r="D260" s="2" t="s">
        <v>9311</v>
      </c>
      <c r="F260" s="2" t="s">
        <v>2123</v>
      </c>
      <c r="G260" s="2" t="s">
        <v>1998</v>
      </c>
      <c r="H260" s="2" t="s">
        <v>1999</v>
      </c>
      <c r="K260" s="2"/>
      <c r="L260" s="2">
        <v>12</v>
      </c>
      <c r="M260" s="2" t="s">
        <v>2051</v>
      </c>
      <c r="N260" s="2" t="s">
        <v>2051</v>
      </c>
      <c r="O260" s="2" t="s">
        <v>2076</v>
      </c>
      <c r="P260" s="2" t="s">
        <v>2105</v>
      </c>
      <c r="Q260" s="7" t="s">
        <v>2106</v>
      </c>
      <c r="U260" s="2" t="s">
        <v>2122</v>
      </c>
    </row>
    <row r="261" spans="1:21" x14ac:dyDescent="0.2">
      <c r="A261" s="2" t="b">
        <f>NOT(ISNA(MATCH(B261,Resubmission_bad!$A$2:$A$31,0)))</f>
        <v>0</v>
      </c>
      <c r="B261" s="2" t="s">
        <v>57</v>
      </c>
      <c r="C261" s="2" t="s">
        <v>9312</v>
      </c>
      <c r="D261" s="2" t="s">
        <v>9313</v>
      </c>
      <c r="F261" s="2" t="s">
        <v>2129</v>
      </c>
      <c r="G261" s="2" t="s">
        <v>1998</v>
      </c>
      <c r="H261" s="2" t="s">
        <v>1999</v>
      </c>
      <c r="K261" s="2"/>
      <c r="L261" s="2">
        <v>12</v>
      </c>
      <c r="M261" s="2" t="s">
        <v>2051</v>
      </c>
      <c r="N261" s="2" t="s">
        <v>2051</v>
      </c>
      <c r="O261" s="2" t="s">
        <v>2076</v>
      </c>
      <c r="P261" s="2" t="s">
        <v>2105</v>
      </c>
      <c r="Q261" s="7" t="s">
        <v>2106</v>
      </c>
      <c r="U261" s="2" t="s">
        <v>2128</v>
      </c>
    </row>
    <row r="262" spans="1:21" x14ac:dyDescent="0.2">
      <c r="A262" s="2" t="b">
        <f>NOT(ISNA(MATCH(B262,Resubmission_bad!$A$2:$A$31,0)))</f>
        <v>0</v>
      </c>
      <c r="B262" s="2" t="s">
        <v>58</v>
      </c>
      <c r="C262" s="2" t="s">
        <v>9314</v>
      </c>
      <c r="D262" s="2" t="s">
        <v>9315</v>
      </c>
      <c r="F262" s="2" t="s">
        <v>2132</v>
      </c>
      <c r="G262" s="2" t="s">
        <v>1998</v>
      </c>
      <c r="H262" s="2" t="s">
        <v>1999</v>
      </c>
      <c r="K262" s="2"/>
      <c r="L262" s="2">
        <v>12</v>
      </c>
      <c r="M262" s="2" t="s">
        <v>2051</v>
      </c>
      <c r="N262" s="2" t="s">
        <v>2051</v>
      </c>
      <c r="O262" s="2" t="s">
        <v>2076</v>
      </c>
      <c r="P262" s="2" t="s">
        <v>2105</v>
      </c>
      <c r="Q262" s="7" t="s">
        <v>2106</v>
      </c>
      <c r="U262" s="2" t="s">
        <v>2131</v>
      </c>
    </row>
    <row r="263" spans="1:21" x14ac:dyDescent="0.2">
      <c r="A263" s="2" t="b">
        <f>NOT(ISNA(MATCH(B263,Resubmission_bad!$A$2:$A$31,0)))</f>
        <v>0</v>
      </c>
      <c r="B263" s="2" t="s">
        <v>429</v>
      </c>
      <c r="C263" s="2" t="s">
        <v>9316</v>
      </c>
      <c r="D263" s="2" t="s">
        <v>9317</v>
      </c>
      <c r="E263" s="2" t="s">
        <v>2136</v>
      </c>
      <c r="F263" s="2" t="s">
        <v>2137</v>
      </c>
      <c r="G263" s="2" t="s">
        <v>1998</v>
      </c>
      <c r="K263" s="2"/>
      <c r="L263" s="2">
        <v>12</v>
      </c>
      <c r="M263" s="2" t="s">
        <v>2051</v>
      </c>
      <c r="N263" s="2" t="s">
        <v>2051</v>
      </c>
      <c r="O263" s="2" t="s">
        <v>2076</v>
      </c>
      <c r="P263" s="2" t="s">
        <v>2134</v>
      </c>
      <c r="Q263" s="7" t="s">
        <v>2135</v>
      </c>
    </row>
    <row r="264" spans="1:21" x14ac:dyDescent="0.2">
      <c r="A264" s="2" t="b">
        <f>NOT(ISNA(MATCH(B264,Resubmission_bad!$A$2:$A$31,0)))</f>
        <v>0</v>
      </c>
      <c r="B264" s="2" t="s">
        <v>430</v>
      </c>
      <c r="C264" s="2" t="s">
        <v>9318</v>
      </c>
      <c r="D264" s="2" t="s">
        <v>9319</v>
      </c>
      <c r="E264" s="2" t="s">
        <v>2139</v>
      </c>
      <c r="F264" s="2" t="s">
        <v>2140</v>
      </c>
      <c r="G264" s="2" t="s">
        <v>1998</v>
      </c>
      <c r="K264" s="2"/>
      <c r="L264" s="2">
        <v>12</v>
      </c>
      <c r="M264" s="2" t="s">
        <v>2051</v>
      </c>
      <c r="N264" s="2" t="s">
        <v>2051</v>
      </c>
      <c r="O264" s="2" t="s">
        <v>2076</v>
      </c>
      <c r="P264" s="2" t="s">
        <v>2134</v>
      </c>
      <c r="Q264" s="7" t="s">
        <v>2135</v>
      </c>
    </row>
    <row r="265" spans="1:21" x14ac:dyDescent="0.2">
      <c r="A265" s="2" t="b">
        <f>NOT(ISNA(MATCH(B265,Resubmission_bad!$A$2:$A$31,0)))</f>
        <v>0</v>
      </c>
      <c r="B265" s="2" t="s">
        <v>431</v>
      </c>
      <c r="C265" s="2" t="s">
        <v>9320</v>
      </c>
      <c r="D265" s="2" t="s">
        <v>9321</v>
      </c>
      <c r="E265" s="2" t="s">
        <v>2145</v>
      </c>
      <c r="F265" s="2" t="s">
        <v>2146</v>
      </c>
      <c r="G265" s="2" t="s">
        <v>1998</v>
      </c>
      <c r="K265" s="2"/>
      <c r="L265" s="2">
        <v>12</v>
      </c>
      <c r="M265" s="2" t="s">
        <v>2051</v>
      </c>
      <c r="N265" s="2" t="s">
        <v>2051</v>
      </c>
      <c r="O265" s="2" t="s">
        <v>2142</v>
      </c>
      <c r="P265" s="2" t="s">
        <v>2143</v>
      </c>
      <c r="Q265" s="7" t="s">
        <v>2144</v>
      </c>
    </row>
    <row r="266" spans="1:21" x14ac:dyDescent="0.2">
      <c r="A266" s="2" t="b">
        <f>NOT(ISNA(MATCH(B266,Resubmission_bad!$A$2:$A$31,0)))</f>
        <v>0</v>
      </c>
      <c r="B266" s="2" t="s">
        <v>432</v>
      </c>
      <c r="C266" s="2" t="s">
        <v>9322</v>
      </c>
      <c r="D266" s="2" t="s">
        <v>9323</v>
      </c>
      <c r="E266" s="2" t="s">
        <v>2148</v>
      </c>
      <c r="F266" s="2" t="s">
        <v>2149</v>
      </c>
      <c r="G266" s="2" t="s">
        <v>1998</v>
      </c>
      <c r="K266" s="2"/>
      <c r="L266" s="2">
        <v>12</v>
      </c>
      <c r="M266" s="2" t="s">
        <v>2051</v>
      </c>
      <c r="N266" s="2" t="s">
        <v>2051</v>
      </c>
      <c r="O266" s="2" t="s">
        <v>2142</v>
      </c>
      <c r="P266" s="2" t="s">
        <v>2143</v>
      </c>
      <c r="Q266" s="7" t="s">
        <v>2144</v>
      </c>
    </row>
    <row r="267" spans="1:21" x14ac:dyDescent="0.2">
      <c r="A267" s="2" t="b">
        <f>NOT(ISNA(MATCH(B267,Resubmission_bad!$A$2:$A$31,0)))</f>
        <v>0</v>
      </c>
      <c r="B267" s="2" t="s">
        <v>433</v>
      </c>
      <c r="C267" s="2" t="s">
        <v>9324</v>
      </c>
      <c r="D267" s="2" t="s">
        <v>9325</v>
      </c>
      <c r="E267" s="2" t="s">
        <v>2151</v>
      </c>
      <c r="F267" s="2" t="s">
        <v>2152</v>
      </c>
      <c r="G267" s="2" t="s">
        <v>1998</v>
      </c>
      <c r="K267" s="2"/>
      <c r="L267" s="2">
        <v>12</v>
      </c>
      <c r="M267" s="2" t="s">
        <v>2051</v>
      </c>
      <c r="N267" s="2" t="s">
        <v>2051</v>
      </c>
      <c r="O267" s="2" t="s">
        <v>2142</v>
      </c>
      <c r="P267" s="2" t="s">
        <v>2143</v>
      </c>
      <c r="Q267" s="7" t="s">
        <v>2144</v>
      </c>
    </row>
    <row r="268" spans="1:21" x14ac:dyDescent="0.2">
      <c r="A268" s="2" t="b">
        <f>NOT(ISNA(MATCH(B268,Resubmission_bad!$A$2:$A$31,0)))</f>
        <v>0</v>
      </c>
      <c r="B268" s="2" t="s">
        <v>434</v>
      </c>
      <c r="C268" s="2" t="s">
        <v>9326</v>
      </c>
      <c r="D268" s="2" t="s">
        <v>9327</v>
      </c>
      <c r="E268" s="2" t="s">
        <v>2154</v>
      </c>
      <c r="F268" s="2" t="s">
        <v>2155</v>
      </c>
      <c r="G268" s="2" t="s">
        <v>1998</v>
      </c>
      <c r="K268" s="2"/>
      <c r="L268" s="2">
        <v>12</v>
      </c>
      <c r="M268" s="2" t="s">
        <v>2051</v>
      </c>
      <c r="N268" s="2" t="s">
        <v>2051</v>
      </c>
      <c r="O268" s="2" t="s">
        <v>2142</v>
      </c>
      <c r="P268" s="2" t="s">
        <v>2143</v>
      </c>
      <c r="Q268" s="7" t="s">
        <v>2144</v>
      </c>
    </row>
    <row r="269" spans="1:21" x14ac:dyDescent="0.2">
      <c r="A269" s="2" t="b">
        <f>NOT(ISNA(MATCH(B269,Resubmission_bad!$A$2:$A$31,0)))</f>
        <v>0</v>
      </c>
      <c r="B269" s="2" t="s">
        <v>435</v>
      </c>
      <c r="C269" s="2" t="s">
        <v>9328</v>
      </c>
      <c r="D269" s="2" t="s">
        <v>9329</v>
      </c>
      <c r="E269" s="2" t="s">
        <v>2157</v>
      </c>
      <c r="F269" s="2" t="s">
        <v>2158</v>
      </c>
      <c r="G269" s="2" t="s">
        <v>1998</v>
      </c>
      <c r="K269" s="2"/>
      <c r="L269" s="2">
        <v>12</v>
      </c>
      <c r="M269" s="2" t="s">
        <v>2051</v>
      </c>
      <c r="N269" s="2" t="s">
        <v>2051</v>
      </c>
      <c r="O269" s="2" t="s">
        <v>2142</v>
      </c>
      <c r="P269" s="2" t="s">
        <v>2143</v>
      </c>
      <c r="Q269" s="7" t="s">
        <v>2144</v>
      </c>
    </row>
    <row r="270" spans="1:21" x14ac:dyDescent="0.2">
      <c r="A270" s="2" t="b">
        <f>NOT(ISNA(MATCH(B270,Resubmission_bad!$A$2:$A$31,0)))</f>
        <v>0</v>
      </c>
      <c r="B270" s="2" t="s">
        <v>436</v>
      </c>
      <c r="C270" s="2" t="s">
        <v>9330</v>
      </c>
      <c r="D270" s="2" t="s">
        <v>9331</v>
      </c>
      <c r="E270" s="2" t="s">
        <v>2160</v>
      </c>
      <c r="F270" s="2" t="s">
        <v>2161</v>
      </c>
      <c r="G270" s="2" t="s">
        <v>1998</v>
      </c>
      <c r="K270" s="2"/>
      <c r="L270" s="2">
        <v>12</v>
      </c>
      <c r="M270" s="2" t="s">
        <v>2051</v>
      </c>
      <c r="N270" s="2" t="s">
        <v>2051</v>
      </c>
      <c r="O270" s="2" t="s">
        <v>2142</v>
      </c>
      <c r="P270" s="2" t="s">
        <v>2143</v>
      </c>
      <c r="Q270" s="7" t="s">
        <v>2144</v>
      </c>
    </row>
    <row r="271" spans="1:21" x14ac:dyDescent="0.2">
      <c r="A271" s="2" t="b">
        <f>NOT(ISNA(MATCH(B271,Resubmission_bad!$A$2:$A$31,0)))</f>
        <v>0</v>
      </c>
      <c r="B271" s="2" t="s">
        <v>437</v>
      </c>
      <c r="C271" s="2" t="s">
        <v>9332</v>
      </c>
      <c r="D271" s="2" t="s">
        <v>9333</v>
      </c>
      <c r="E271" s="2" t="s">
        <v>2163</v>
      </c>
      <c r="F271" s="2" t="s">
        <v>2164</v>
      </c>
      <c r="G271" s="2" t="s">
        <v>1998</v>
      </c>
      <c r="K271" s="2"/>
      <c r="L271" s="2">
        <v>12</v>
      </c>
      <c r="M271" s="2" t="s">
        <v>2051</v>
      </c>
      <c r="N271" s="2" t="s">
        <v>2051</v>
      </c>
      <c r="O271" s="2" t="s">
        <v>2142</v>
      </c>
      <c r="P271" s="2" t="s">
        <v>2143</v>
      </c>
      <c r="Q271" s="7" t="s">
        <v>2144</v>
      </c>
    </row>
    <row r="272" spans="1:21" x14ac:dyDescent="0.2">
      <c r="A272" s="2" t="b">
        <f>NOT(ISNA(MATCH(B272,Resubmission_bad!$A$2:$A$31,0)))</f>
        <v>0</v>
      </c>
      <c r="B272" s="2" t="s">
        <v>95</v>
      </c>
      <c r="C272" s="2" t="s">
        <v>9334</v>
      </c>
      <c r="D272" s="2" t="s">
        <v>9335</v>
      </c>
      <c r="F272" s="2" t="s">
        <v>2170</v>
      </c>
      <c r="G272" s="2" t="s">
        <v>1998</v>
      </c>
      <c r="H272" s="2" t="s">
        <v>1999</v>
      </c>
      <c r="K272" s="2"/>
      <c r="L272" s="2">
        <v>12</v>
      </c>
      <c r="M272" s="2" t="s">
        <v>2051</v>
      </c>
      <c r="N272" s="2" t="s">
        <v>2051</v>
      </c>
      <c r="O272" s="2" t="s">
        <v>2166</v>
      </c>
      <c r="P272" s="2" t="s">
        <v>2167</v>
      </c>
      <c r="Q272" s="7" t="s">
        <v>2168</v>
      </c>
      <c r="T272" s="2" t="s">
        <v>2169</v>
      </c>
    </row>
    <row r="273" spans="1:37" x14ac:dyDescent="0.2">
      <c r="A273" s="2" t="b">
        <f>NOT(ISNA(MATCH(B273,Resubmission_bad!$A$2:$A$31,0)))</f>
        <v>0</v>
      </c>
      <c r="B273" s="2" t="s">
        <v>96</v>
      </c>
      <c r="C273" s="2" t="s">
        <v>9336</v>
      </c>
      <c r="D273" s="2" t="s">
        <v>9337</v>
      </c>
      <c r="F273" s="2" t="s">
        <v>2173</v>
      </c>
      <c r="G273" s="2" t="s">
        <v>1998</v>
      </c>
      <c r="H273" s="2" t="s">
        <v>1999</v>
      </c>
      <c r="K273" s="2"/>
      <c r="L273" s="2">
        <v>12</v>
      </c>
      <c r="M273" s="2" t="s">
        <v>2051</v>
      </c>
      <c r="N273" s="2" t="s">
        <v>2051</v>
      </c>
      <c r="O273" s="2" t="s">
        <v>2166</v>
      </c>
      <c r="P273" s="2" t="s">
        <v>2167</v>
      </c>
      <c r="Q273" s="7" t="s">
        <v>2168</v>
      </c>
      <c r="T273" s="2" t="s">
        <v>2172</v>
      </c>
    </row>
    <row r="274" spans="1:37" x14ac:dyDescent="0.2">
      <c r="A274" s="2" t="b">
        <f>NOT(ISNA(MATCH(B274,Resubmission_bad!$A$2:$A$31,0)))</f>
        <v>0</v>
      </c>
      <c r="B274" s="2" t="s">
        <v>97</v>
      </c>
      <c r="C274" s="2" t="s">
        <v>9338</v>
      </c>
      <c r="D274" s="2" t="s">
        <v>9339</v>
      </c>
      <c r="F274" s="2" t="s">
        <v>2176</v>
      </c>
      <c r="G274" s="2" t="s">
        <v>1998</v>
      </c>
      <c r="H274" s="2" t="s">
        <v>1999</v>
      </c>
      <c r="K274" s="2"/>
      <c r="L274" s="2">
        <v>12</v>
      </c>
      <c r="M274" s="2" t="s">
        <v>2051</v>
      </c>
      <c r="N274" s="2" t="s">
        <v>2051</v>
      </c>
      <c r="O274" s="2" t="s">
        <v>2166</v>
      </c>
      <c r="P274" s="2" t="s">
        <v>2167</v>
      </c>
      <c r="Q274" s="7" t="s">
        <v>2168</v>
      </c>
      <c r="T274" s="2" t="s">
        <v>2175</v>
      </c>
    </row>
    <row r="275" spans="1:37" x14ac:dyDescent="0.2">
      <c r="A275" s="2" t="b">
        <f>NOT(ISNA(MATCH(B275,Resubmission_bad!$A$2:$A$31,0)))</f>
        <v>0</v>
      </c>
      <c r="B275" s="2" t="s">
        <v>98</v>
      </c>
      <c r="C275" s="2" t="s">
        <v>9340</v>
      </c>
      <c r="D275" s="2" t="s">
        <v>9341</v>
      </c>
      <c r="F275" s="2" t="s">
        <v>2179</v>
      </c>
      <c r="G275" s="2" t="s">
        <v>1998</v>
      </c>
      <c r="H275" s="2" t="s">
        <v>1999</v>
      </c>
      <c r="K275" s="2"/>
      <c r="L275" s="2">
        <v>12</v>
      </c>
      <c r="M275" s="2" t="s">
        <v>2051</v>
      </c>
      <c r="N275" s="2" t="s">
        <v>2051</v>
      </c>
      <c r="O275" s="2" t="s">
        <v>2166</v>
      </c>
      <c r="P275" s="2" t="s">
        <v>2167</v>
      </c>
      <c r="Q275" s="7" t="s">
        <v>2168</v>
      </c>
      <c r="T275" s="2" t="s">
        <v>2178</v>
      </c>
    </row>
    <row r="276" spans="1:37" x14ac:dyDescent="0.2">
      <c r="A276" s="2" t="b">
        <f>NOT(ISNA(MATCH(B276,Resubmission_bad!$A$2:$A$31,0)))</f>
        <v>0</v>
      </c>
      <c r="B276" s="2" t="s">
        <v>1414</v>
      </c>
      <c r="C276" s="2" t="s">
        <v>9342</v>
      </c>
      <c r="D276" s="2" t="s">
        <v>9343</v>
      </c>
      <c r="E276" s="2" t="s">
        <v>2187</v>
      </c>
      <c r="F276" s="2" t="s">
        <v>2188</v>
      </c>
      <c r="G276" s="2" t="s">
        <v>1473</v>
      </c>
      <c r="H276" s="2" t="s">
        <v>1983</v>
      </c>
      <c r="K276" s="2"/>
      <c r="L276" s="2">
        <v>12</v>
      </c>
      <c r="M276" s="2" t="s">
        <v>2051</v>
      </c>
      <c r="N276" s="2" t="s">
        <v>2051</v>
      </c>
      <c r="O276" s="2" t="s">
        <v>2181</v>
      </c>
      <c r="P276" s="2" t="s">
        <v>2182</v>
      </c>
      <c r="Q276" s="7" t="s">
        <v>2183</v>
      </c>
      <c r="R276" s="2" t="s">
        <v>2184</v>
      </c>
      <c r="S276" s="2" t="s">
        <v>2185</v>
      </c>
      <c r="T276" s="2" t="s">
        <v>2186</v>
      </c>
      <c r="AF276" s="7" t="s">
        <v>4660</v>
      </c>
      <c r="AG276" s="2" t="s">
        <v>8715</v>
      </c>
      <c r="AH276" s="2" t="s">
        <v>2240</v>
      </c>
    </row>
    <row r="277" spans="1:37" x14ac:dyDescent="0.2">
      <c r="A277" s="2" t="b">
        <f>NOT(ISNA(MATCH(B277,Resubmission_bad!$A$2:$A$31,0)))</f>
        <v>0</v>
      </c>
      <c r="B277" s="2" t="s">
        <v>263</v>
      </c>
      <c r="C277" s="2" t="s">
        <v>9344</v>
      </c>
      <c r="D277" s="2" t="s">
        <v>9345</v>
      </c>
      <c r="E277" s="2" t="s">
        <v>2206</v>
      </c>
      <c r="F277" s="2" t="s">
        <v>2207</v>
      </c>
      <c r="G277" s="2" t="s">
        <v>1473</v>
      </c>
      <c r="H277" s="2" t="s">
        <v>1999</v>
      </c>
      <c r="K277" s="2"/>
      <c r="L277" s="2">
        <v>12</v>
      </c>
      <c r="M277" s="2" t="s">
        <v>2051</v>
      </c>
      <c r="N277" s="2" t="s">
        <v>2051</v>
      </c>
      <c r="O277" s="2" t="s">
        <v>2181</v>
      </c>
      <c r="P277" s="2" t="s">
        <v>2191</v>
      </c>
      <c r="Q277" s="7" t="s">
        <v>2196</v>
      </c>
      <c r="U277" s="2" t="s">
        <v>2205</v>
      </c>
      <c r="AF277" s="7" t="s">
        <v>4641</v>
      </c>
      <c r="AG277" s="2" t="s">
        <v>7264</v>
      </c>
      <c r="AH277" s="2" t="s">
        <v>7264</v>
      </c>
    </row>
    <row r="278" spans="1:37" x14ac:dyDescent="0.2">
      <c r="A278" s="2" t="b">
        <f>NOT(ISNA(MATCH(B278,Resubmission_bad!$A$2:$A$31,0)))</f>
        <v>0</v>
      </c>
      <c r="B278" s="2" t="s">
        <v>529</v>
      </c>
      <c r="C278" s="2" t="s">
        <v>9346</v>
      </c>
      <c r="D278" s="2" t="s">
        <v>9347</v>
      </c>
      <c r="E278" s="2" t="s">
        <v>2210</v>
      </c>
      <c r="F278" s="2" t="s">
        <v>2211</v>
      </c>
      <c r="G278" s="2" t="s">
        <v>1473</v>
      </c>
      <c r="K278" s="2"/>
      <c r="L278" s="2">
        <v>12</v>
      </c>
      <c r="M278" s="2" t="s">
        <v>2051</v>
      </c>
      <c r="N278" s="2" t="s">
        <v>2051</v>
      </c>
      <c r="O278" s="2" t="s">
        <v>2181</v>
      </c>
      <c r="P278" s="2" t="s">
        <v>2191</v>
      </c>
      <c r="Q278" s="7" t="s">
        <v>2196</v>
      </c>
      <c r="W278" s="2" t="s">
        <v>2209</v>
      </c>
      <c r="AF278" s="7" t="s">
        <v>7134</v>
      </c>
      <c r="AG278" s="2" t="s">
        <v>7264</v>
      </c>
      <c r="AH278" s="2" t="s">
        <v>7264</v>
      </c>
    </row>
    <row r="279" spans="1:37" x14ac:dyDescent="0.2">
      <c r="A279" s="2" t="b">
        <f>NOT(ISNA(MATCH(B279,Resubmission_bad!$A$2:$A$31,0)))</f>
        <v>0</v>
      </c>
      <c r="B279" s="2" t="s">
        <v>530</v>
      </c>
      <c r="C279" s="2" t="s">
        <v>9348</v>
      </c>
      <c r="D279" s="2" t="s">
        <v>9349</v>
      </c>
      <c r="E279" s="2" t="s">
        <v>2202</v>
      </c>
      <c r="F279" s="2" t="s">
        <v>2214</v>
      </c>
      <c r="G279" s="2" t="s">
        <v>1473</v>
      </c>
      <c r="K279" s="2"/>
      <c r="L279" s="2">
        <v>12</v>
      </c>
      <c r="M279" s="2" t="s">
        <v>2051</v>
      </c>
      <c r="N279" s="2" t="s">
        <v>2051</v>
      </c>
      <c r="O279" s="2" t="s">
        <v>2181</v>
      </c>
      <c r="P279" s="2" t="s">
        <v>2191</v>
      </c>
      <c r="Q279" s="7" t="s">
        <v>2196</v>
      </c>
      <c r="W279" s="2" t="s">
        <v>2213</v>
      </c>
      <c r="AF279" s="7" t="s">
        <v>7134</v>
      </c>
      <c r="AG279" s="2" t="s">
        <v>7264</v>
      </c>
      <c r="AH279" s="2" t="s">
        <v>7264</v>
      </c>
    </row>
    <row r="280" spans="1:37" x14ac:dyDescent="0.2">
      <c r="A280" s="2" t="b">
        <f>NOT(ISNA(MATCH(B280,Resubmission_bad!$A$2:$A$31,0)))</f>
        <v>0</v>
      </c>
      <c r="B280" s="2" t="s">
        <v>531</v>
      </c>
      <c r="C280" s="2" t="s">
        <v>9350</v>
      </c>
      <c r="D280" s="2" t="s">
        <v>9351</v>
      </c>
      <c r="F280" s="2" t="s">
        <v>2217</v>
      </c>
      <c r="G280" s="2" t="s">
        <v>1473</v>
      </c>
      <c r="K280" s="2"/>
      <c r="L280" s="2">
        <v>12</v>
      </c>
      <c r="M280" s="2" t="s">
        <v>2051</v>
      </c>
      <c r="N280" s="2" t="s">
        <v>2051</v>
      </c>
      <c r="O280" s="2" t="s">
        <v>2181</v>
      </c>
      <c r="P280" s="2" t="s">
        <v>2191</v>
      </c>
      <c r="Q280" s="7" t="s">
        <v>2196</v>
      </c>
      <c r="W280" s="2" t="s">
        <v>2216</v>
      </c>
      <c r="AF280" s="7" t="s">
        <v>4641</v>
      </c>
      <c r="AG280" s="2" t="s">
        <v>7264</v>
      </c>
      <c r="AH280" s="2" t="s">
        <v>7264</v>
      </c>
    </row>
    <row r="281" spans="1:37" x14ac:dyDescent="0.2">
      <c r="A281" s="2" t="b">
        <f>NOT(ISNA(MATCH(B281,Resubmission_bad!$A$2:$A$31,0)))</f>
        <v>0</v>
      </c>
      <c r="B281" s="2" t="s">
        <v>532</v>
      </c>
      <c r="C281" s="2" t="s">
        <v>9352</v>
      </c>
      <c r="D281" s="2" t="s">
        <v>9353</v>
      </c>
      <c r="E281" s="2" t="s">
        <v>2198</v>
      </c>
      <c r="F281" s="2" t="s">
        <v>2199</v>
      </c>
      <c r="G281" s="2" t="s">
        <v>1473</v>
      </c>
      <c r="K281" s="2"/>
      <c r="L281" s="2">
        <v>12</v>
      </c>
      <c r="M281" s="2" t="s">
        <v>2051</v>
      </c>
      <c r="N281" s="2" t="s">
        <v>2051</v>
      </c>
      <c r="O281" s="2" t="s">
        <v>2181</v>
      </c>
      <c r="P281" s="2" t="s">
        <v>2191</v>
      </c>
      <c r="Q281" s="7" t="s">
        <v>2196</v>
      </c>
      <c r="W281" s="2" t="s">
        <v>2197</v>
      </c>
      <c r="AF281" s="7" t="s">
        <v>4641</v>
      </c>
      <c r="AG281" s="2" t="s">
        <v>7264</v>
      </c>
      <c r="AH281" s="2" t="s">
        <v>7264</v>
      </c>
    </row>
    <row r="282" spans="1:37" x14ac:dyDescent="0.2">
      <c r="A282" s="2" t="b">
        <f>NOT(ISNA(MATCH(B282,Resubmission_bad!$A$2:$A$31,0)))</f>
        <v>0</v>
      </c>
      <c r="B282" s="2" t="s">
        <v>533</v>
      </c>
      <c r="C282" s="2" t="s">
        <v>9354</v>
      </c>
      <c r="D282" s="2" t="s">
        <v>9355</v>
      </c>
      <c r="F282" s="2" t="s">
        <v>2220</v>
      </c>
      <c r="G282" s="2" t="s">
        <v>1473</v>
      </c>
      <c r="K282" s="2"/>
      <c r="L282" s="2">
        <v>12</v>
      </c>
      <c r="M282" s="2" t="s">
        <v>2051</v>
      </c>
      <c r="N282" s="2" t="s">
        <v>2051</v>
      </c>
      <c r="O282" s="2" t="s">
        <v>2181</v>
      </c>
      <c r="P282" s="2" t="s">
        <v>2191</v>
      </c>
      <c r="Q282" s="7" t="s">
        <v>2196</v>
      </c>
      <c r="W282" s="2" t="s">
        <v>2219</v>
      </c>
      <c r="AF282" s="7" t="s">
        <v>4641</v>
      </c>
      <c r="AG282" s="2" t="s">
        <v>7264</v>
      </c>
      <c r="AH282" s="2" t="s">
        <v>7264</v>
      </c>
    </row>
    <row r="283" spans="1:37" x14ac:dyDescent="0.2">
      <c r="A283" s="2" t="b">
        <f>NOT(ISNA(MATCH(B283,Resubmission_bad!$A$2:$A$31,0)))</f>
        <v>0</v>
      </c>
      <c r="B283" s="2" t="s">
        <v>540</v>
      </c>
      <c r="C283" s="2" t="s">
        <v>9356</v>
      </c>
      <c r="D283" s="2" t="s">
        <v>9357</v>
      </c>
      <c r="F283" s="2" t="s">
        <v>2226</v>
      </c>
      <c r="G283" s="2" t="s">
        <v>1473</v>
      </c>
      <c r="K283" s="2"/>
      <c r="L283" s="2">
        <v>12</v>
      </c>
      <c r="M283" s="2" t="s">
        <v>2051</v>
      </c>
      <c r="N283" s="2" t="s">
        <v>2051</v>
      </c>
      <c r="O283" s="2" t="s">
        <v>2222</v>
      </c>
      <c r="P283" s="2" t="s">
        <v>2223</v>
      </c>
      <c r="Q283" s="7" t="s">
        <v>2224</v>
      </c>
      <c r="AF283" s="7" t="s">
        <v>4660</v>
      </c>
      <c r="AG283" s="2" t="s">
        <v>8715</v>
      </c>
      <c r="AH283" s="2" t="s">
        <v>2240</v>
      </c>
      <c r="AI283" s="10"/>
      <c r="AJ283" s="10"/>
      <c r="AK283" s="10"/>
    </row>
    <row r="284" spans="1:37" x14ac:dyDescent="0.2">
      <c r="A284" s="2" t="b">
        <f>NOT(ISNA(MATCH(B284,Resubmission_bad!$A$2:$A$31,0)))</f>
        <v>0</v>
      </c>
      <c r="B284" s="2" t="s">
        <v>541</v>
      </c>
      <c r="C284" s="2" t="s">
        <v>9358</v>
      </c>
      <c r="D284" s="2" t="s">
        <v>9359</v>
      </c>
      <c r="F284" s="2" t="s">
        <v>2228</v>
      </c>
      <c r="G284" s="2" t="s">
        <v>1473</v>
      </c>
      <c r="K284" s="2"/>
      <c r="L284" s="2">
        <v>12</v>
      </c>
      <c r="M284" s="2" t="s">
        <v>2051</v>
      </c>
      <c r="N284" s="2" t="s">
        <v>2051</v>
      </c>
      <c r="O284" s="2" t="s">
        <v>2222</v>
      </c>
      <c r="P284" s="2" t="s">
        <v>2223</v>
      </c>
      <c r="Q284" s="7" t="s">
        <v>2224</v>
      </c>
      <c r="AF284" s="7" t="s">
        <v>4660</v>
      </c>
      <c r="AG284" s="2" t="s">
        <v>8715</v>
      </c>
      <c r="AH284" s="2" t="s">
        <v>2240</v>
      </c>
    </row>
    <row r="285" spans="1:37" x14ac:dyDescent="0.2">
      <c r="A285" s="2" t="b">
        <f>NOT(ISNA(MATCH(B285,Resubmission_bad!$A$2:$A$31,0)))</f>
        <v>0</v>
      </c>
      <c r="B285" s="2" t="s">
        <v>591</v>
      </c>
      <c r="C285" s="2" t="s">
        <v>9360</v>
      </c>
      <c r="D285" s="2" t="s">
        <v>9361</v>
      </c>
      <c r="E285" s="2" t="s">
        <v>2244</v>
      </c>
      <c r="F285" s="2" t="s">
        <v>2245</v>
      </c>
      <c r="G285" s="2" t="s">
        <v>1473</v>
      </c>
      <c r="H285" s="2" t="s">
        <v>1528</v>
      </c>
      <c r="I285" s="2" t="s">
        <v>2239</v>
      </c>
      <c r="J285" s="2" t="s">
        <v>2240</v>
      </c>
      <c r="K285" s="2"/>
      <c r="L285" s="2">
        <v>12</v>
      </c>
      <c r="M285" s="2" t="s">
        <v>2051</v>
      </c>
      <c r="N285" s="2" t="s">
        <v>2051</v>
      </c>
      <c r="O285" s="2" t="s">
        <v>2230</v>
      </c>
      <c r="P285" s="2" t="s">
        <v>2231</v>
      </c>
      <c r="Q285" s="7" t="s">
        <v>2232</v>
      </c>
      <c r="R285" s="2" t="s">
        <v>2241</v>
      </c>
      <c r="S285" s="2" t="s">
        <v>2242</v>
      </c>
      <c r="T285" s="2" t="s">
        <v>2243</v>
      </c>
      <c r="AF285" s="7" t="s">
        <v>7134</v>
      </c>
      <c r="AG285" s="2" t="s">
        <v>1460</v>
      </c>
      <c r="AH285" s="2" t="s">
        <v>2240</v>
      </c>
    </row>
    <row r="286" spans="1:37" x14ac:dyDescent="0.2">
      <c r="A286" s="2" t="b">
        <f>NOT(ISNA(MATCH(B286,Resubmission_bad!$A$2:$A$31,0)))</f>
        <v>0</v>
      </c>
      <c r="B286" s="2" t="s">
        <v>1254</v>
      </c>
      <c r="C286" s="2" t="s">
        <v>9362</v>
      </c>
      <c r="D286" s="2" t="s">
        <v>9363</v>
      </c>
      <c r="E286" s="2" t="s">
        <v>2236</v>
      </c>
      <c r="F286" s="2" t="s">
        <v>2237</v>
      </c>
      <c r="G286" s="2" t="s">
        <v>1998</v>
      </c>
      <c r="H286" s="2" t="s">
        <v>1983</v>
      </c>
      <c r="K286" s="2"/>
      <c r="L286" s="2">
        <v>12</v>
      </c>
      <c r="M286" s="2" t="s">
        <v>2051</v>
      </c>
      <c r="N286" s="2" t="s">
        <v>2051</v>
      </c>
      <c r="O286" s="2" t="s">
        <v>2230</v>
      </c>
      <c r="P286" s="2" t="s">
        <v>2231</v>
      </c>
      <c r="Q286" s="7" t="s">
        <v>2232</v>
      </c>
      <c r="R286" s="2" t="s">
        <v>2233</v>
      </c>
      <c r="S286" s="2" t="s">
        <v>2234</v>
      </c>
      <c r="T286" s="2" t="s">
        <v>2235</v>
      </c>
    </row>
    <row r="287" spans="1:37" x14ac:dyDescent="0.2">
      <c r="A287" s="2" t="b">
        <f>NOT(ISNA(MATCH(B287,Resubmission_bad!$A$2:$A$31,0)))</f>
        <v>0</v>
      </c>
      <c r="B287" s="2" t="s">
        <v>1255</v>
      </c>
      <c r="C287" s="2" t="s">
        <v>9364</v>
      </c>
      <c r="D287" s="2" t="s">
        <v>9365</v>
      </c>
      <c r="E287" s="2" t="s">
        <v>2250</v>
      </c>
      <c r="F287" s="2" t="s">
        <v>2251</v>
      </c>
      <c r="G287" s="2" t="s">
        <v>1998</v>
      </c>
      <c r="H287" s="2" t="s">
        <v>1983</v>
      </c>
      <c r="K287" s="2"/>
      <c r="L287" s="2">
        <v>12</v>
      </c>
      <c r="M287" s="2" t="s">
        <v>2051</v>
      </c>
      <c r="N287" s="2" t="s">
        <v>2051</v>
      </c>
      <c r="O287" s="2" t="s">
        <v>2230</v>
      </c>
      <c r="P287" s="2" t="s">
        <v>2231</v>
      </c>
      <c r="Q287" s="7" t="s">
        <v>2232</v>
      </c>
      <c r="R287" s="2" t="s">
        <v>2247</v>
      </c>
      <c r="S287" s="2" t="s">
        <v>2248</v>
      </c>
      <c r="T287" s="2" t="s">
        <v>2249</v>
      </c>
    </row>
    <row r="288" spans="1:37" x14ac:dyDescent="0.2">
      <c r="A288" s="2" t="b">
        <f>NOT(ISNA(MATCH(B288,Resubmission_bad!$A$2:$A$31,0)))</f>
        <v>0</v>
      </c>
      <c r="B288" s="2" t="s">
        <v>1256</v>
      </c>
      <c r="C288" s="2" t="s">
        <v>9366</v>
      </c>
      <c r="D288" s="2" t="s">
        <v>9367</v>
      </c>
      <c r="E288" s="2" t="s">
        <v>2256</v>
      </c>
      <c r="F288" s="2" t="s">
        <v>2257</v>
      </c>
      <c r="G288" s="2" t="s">
        <v>1473</v>
      </c>
      <c r="H288" s="2" t="s">
        <v>1983</v>
      </c>
      <c r="K288" s="2"/>
      <c r="L288" s="2">
        <v>12</v>
      </c>
      <c r="M288" s="2" t="s">
        <v>2051</v>
      </c>
      <c r="N288" s="2" t="s">
        <v>2051</v>
      </c>
      <c r="O288" s="2" t="s">
        <v>2230</v>
      </c>
      <c r="P288" s="2" t="s">
        <v>2231</v>
      </c>
      <c r="Q288" s="7" t="s">
        <v>2232</v>
      </c>
      <c r="R288" s="2" t="s">
        <v>2253</v>
      </c>
      <c r="S288" s="2" t="s">
        <v>2254</v>
      </c>
      <c r="T288" s="2" t="s">
        <v>2255</v>
      </c>
      <c r="AF288" s="7" t="s">
        <v>7134</v>
      </c>
      <c r="AG288" s="2" t="s">
        <v>1460</v>
      </c>
      <c r="AH288" s="2" t="s">
        <v>2240</v>
      </c>
    </row>
    <row r="289" spans="1:34" x14ac:dyDescent="0.2">
      <c r="A289" s="2" t="b">
        <f>NOT(ISNA(MATCH(B289,Resubmission_bad!$A$2:$A$31,0)))</f>
        <v>0</v>
      </c>
      <c r="B289" s="2" t="s">
        <v>1257</v>
      </c>
      <c r="C289" s="2" t="s">
        <v>9368</v>
      </c>
      <c r="D289" s="2" t="s">
        <v>9369</v>
      </c>
      <c r="E289" s="2" t="s">
        <v>2262</v>
      </c>
      <c r="F289" s="2" t="s">
        <v>2263</v>
      </c>
      <c r="G289" s="2" t="s">
        <v>1998</v>
      </c>
      <c r="H289" s="2" t="s">
        <v>1983</v>
      </c>
      <c r="K289" s="2"/>
      <c r="L289" s="2">
        <v>12</v>
      </c>
      <c r="M289" s="2" t="s">
        <v>2051</v>
      </c>
      <c r="N289" s="2" t="s">
        <v>2051</v>
      </c>
      <c r="O289" s="2" t="s">
        <v>2230</v>
      </c>
      <c r="P289" s="2" t="s">
        <v>2231</v>
      </c>
      <c r="Q289" s="7" t="s">
        <v>2232</v>
      </c>
      <c r="R289" s="2" t="s">
        <v>2259</v>
      </c>
      <c r="S289" s="2" t="s">
        <v>2260</v>
      </c>
      <c r="T289" s="2" t="s">
        <v>2261</v>
      </c>
    </row>
    <row r="290" spans="1:34" x14ac:dyDescent="0.2">
      <c r="A290" s="2" t="b">
        <f>NOT(ISNA(MATCH(B290,Resubmission_bad!$A$2:$A$31,0)))</f>
        <v>0</v>
      </c>
      <c r="B290" s="2" t="s">
        <v>1282</v>
      </c>
      <c r="C290" s="2" t="s">
        <v>9370</v>
      </c>
      <c r="D290" s="2" t="s">
        <v>9371</v>
      </c>
      <c r="E290" s="2" t="s">
        <v>2267</v>
      </c>
      <c r="F290" s="2" t="s">
        <v>2268</v>
      </c>
      <c r="G290" s="2" t="s">
        <v>1473</v>
      </c>
      <c r="H290" s="2" t="s">
        <v>1983</v>
      </c>
      <c r="K290" s="2"/>
      <c r="L290" s="2">
        <v>12</v>
      </c>
      <c r="M290" s="2" t="s">
        <v>2051</v>
      </c>
      <c r="N290" s="2" t="s">
        <v>2051</v>
      </c>
      <c r="O290" s="2" t="s">
        <v>2230</v>
      </c>
      <c r="P290" s="2" t="s">
        <v>2231</v>
      </c>
      <c r="Q290" s="7" t="s">
        <v>2232</v>
      </c>
      <c r="R290" s="2" t="s">
        <v>2265</v>
      </c>
      <c r="S290" s="2" t="s">
        <v>2266</v>
      </c>
      <c r="AF290" s="7" t="s">
        <v>7134</v>
      </c>
      <c r="AG290" s="2" t="s">
        <v>1460</v>
      </c>
      <c r="AH290" s="2" t="s">
        <v>2240</v>
      </c>
    </row>
    <row r="291" spans="1:34" x14ac:dyDescent="0.2">
      <c r="A291" s="2" t="b">
        <f>NOT(ISNA(MATCH(B291,Resubmission_bad!$A$2:$A$31,0)))</f>
        <v>0</v>
      </c>
      <c r="B291" s="2" t="s">
        <v>325</v>
      </c>
      <c r="C291" s="2" t="s">
        <v>9372</v>
      </c>
      <c r="D291" s="2" t="s">
        <v>9373</v>
      </c>
      <c r="E291" s="2" t="s">
        <v>2274</v>
      </c>
      <c r="F291" s="2" t="s">
        <v>2275</v>
      </c>
      <c r="G291" s="2" t="s">
        <v>1998</v>
      </c>
      <c r="H291" s="2" t="s">
        <v>1999</v>
      </c>
      <c r="K291" s="2"/>
      <c r="L291" s="2">
        <v>12</v>
      </c>
      <c r="M291" s="2" t="s">
        <v>2051</v>
      </c>
      <c r="N291" s="2" t="s">
        <v>2051</v>
      </c>
      <c r="O291" s="2" t="s">
        <v>2270</v>
      </c>
      <c r="P291" s="2" t="s">
        <v>2271</v>
      </c>
      <c r="Q291" s="7" t="s">
        <v>2272</v>
      </c>
      <c r="T291" s="2" t="s">
        <v>2273</v>
      </c>
    </row>
    <row r="292" spans="1:34" x14ac:dyDescent="0.2">
      <c r="A292" s="2" t="b">
        <f>NOT(ISNA(MATCH(B292,Resubmission_bad!$A$2:$A$31,0)))</f>
        <v>0</v>
      </c>
      <c r="B292" s="2" t="s">
        <v>568</v>
      </c>
      <c r="C292" s="2" t="s">
        <v>9374</v>
      </c>
      <c r="D292" s="2" t="s">
        <v>9375</v>
      </c>
      <c r="F292" s="2" t="s">
        <v>2277</v>
      </c>
      <c r="G292" s="2" t="s">
        <v>1473</v>
      </c>
      <c r="K292" s="2"/>
      <c r="L292" s="2">
        <v>12</v>
      </c>
      <c r="M292" s="2" t="s">
        <v>2051</v>
      </c>
      <c r="N292" s="2" t="s">
        <v>2051</v>
      </c>
      <c r="O292" s="2" t="s">
        <v>2270</v>
      </c>
      <c r="P292" s="2" t="s">
        <v>2271</v>
      </c>
      <c r="Q292" s="7" t="s">
        <v>2272</v>
      </c>
      <c r="AF292" s="7" t="s">
        <v>4660</v>
      </c>
      <c r="AG292" s="2" t="s">
        <v>8715</v>
      </c>
      <c r="AH292" s="2" t="s">
        <v>2240</v>
      </c>
    </row>
    <row r="293" spans="1:34" x14ac:dyDescent="0.2">
      <c r="A293" s="2" t="b">
        <f>NOT(ISNA(MATCH(B293,Resubmission_bad!$A$2:$A$31,0)))</f>
        <v>0</v>
      </c>
      <c r="B293" s="2" t="s">
        <v>569</v>
      </c>
      <c r="C293" s="2" t="s">
        <v>9376</v>
      </c>
      <c r="D293" s="2" t="s">
        <v>9377</v>
      </c>
      <c r="F293" s="2" t="s">
        <v>2279</v>
      </c>
      <c r="G293" s="2" t="s">
        <v>1473</v>
      </c>
      <c r="K293" s="2"/>
      <c r="L293" s="2">
        <v>12</v>
      </c>
      <c r="M293" s="2" t="s">
        <v>2051</v>
      </c>
      <c r="N293" s="2" t="s">
        <v>2051</v>
      </c>
      <c r="O293" s="2" t="s">
        <v>2270</v>
      </c>
      <c r="P293" s="2" t="s">
        <v>2271</v>
      </c>
      <c r="Q293" s="7" t="s">
        <v>2272</v>
      </c>
      <c r="AF293" s="7" t="s">
        <v>4660</v>
      </c>
      <c r="AG293" s="2" t="s">
        <v>8715</v>
      </c>
      <c r="AH293" s="2" t="s">
        <v>2240</v>
      </c>
    </row>
    <row r="294" spans="1:34" x14ac:dyDescent="0.2">
      <c r="A294" s="2" t="b">
        <f>NOT(ISNA(MATCH(B294,Resubmission_bad!$A$2:$A$31,0)))</f>
        <v>0</v>
      </c>
      <c r="B294" s="2" t="s">
        <v>570</v>
      </c>
      <c r="C294" s="2" t="s">
        <v>9378</v>
      </c>
      <c r="D294" s="2" t="s">
        <v>9379</v>
      </c>
      <c r="F294" s="2" t="s">
        <v>2281</v>
      </c>
      <c r="G294" s="2" t="s">
        <v>1473</v>
      </c>
      <c r="K294" s="2"/>
      <c r="L294" s="2">
        <v>12</v>
      </c>
      <c r="M294" s="2" t="s">
        <v>2051</v>
      </c>
      <c r="N294" s="2" t="s">
        <v>2051</v>
      </c>
      <c r="O294" s="2" t="s">
        <v>2270</v>
      </c>
      <c r="P294" s="2" t="s">
        <v>2271</v>
      </c>
      <c r="Q294" s="7" t="s">
        <v>2272</v>
      </c>
      <c r="AF294" s="7" t="s">
        <v>4660</v>
      </c>
      <c r="AG294" s="2" t="s">
        <v>8715</v>
      </c>
      <c r="AH294" s="2" t="s">
        <v>2240</v>
      </c>
    </row>
    <row r="295" spans="1:34" x14ac:dyDescent="0.2">
      <c r="A295" s="2" t="b">
        <f>NOT(ISNA(MATCH(B295,Resubmission_bad!$A$2:$A$31,0)))</f>
        <v>0</v>
      </c>
      <c r="B295" s="2" t="s">
        <v>18</v>
      </c>
      <c r="C295" s="2" t="s">
        <v>9380</v>
      </c>
      <c r="D295" s="2" t="s">
        <v>9381</v>
      </c>
      <c r="F295" s="2" t="s">
        <v>2288</v>
      </c>
      <c r="G295" s="2" t="s">
        <v>1473</v>
      </c>
      <c r="H295" s="2" t="s">
        <v>1999</v>
      </c>
      <c r="K295" s="2"/>
      <c r="L295" s="2">
        <v>13</v>
      </c>
      <c r="M295" s="2" t="s">
        <v>2283</v>
      </c>
      <c r="N295" s="2" t="s">
        <v>2283</v>
      </c>
      <c r="O295" s="2" t="s">
        <v>2284</v>
      </c>
      <c r="P295" s="2" t="s">
        <v>2285</v>
      </c>
      <c r="Q295" s="7" t="s">
        <v>2286</v>
      </c>
      <c r="T295" s="2" t="s">
        <v>2287</v>
      </c>
      <c r="AF295" s="7" t="s">
        <v>7134</v>
      </c>
      <c r="AG295" s="2" t="s">
        <v>1460</v>
      </c>
      <c r="AH295" s="2" t="s">
        <v>2240</v>
      </c>
    </row>
    <row r="296" spans="1:34" x14ac:dyDescent="0.2">
      <c r="A296" s="2" t="b">
        <f>NOT(ISNA(MATCH(B296,Resubmission_bad!$A$2:$A$31,0)))</f>
        <v>0</v>
      </c>
      <c r="B296" s="2" t="s">
        <v>19</v>
      </c>
      <c r="C296" s="2" t="s">
        <v>9382</v>
      </c>
      <c r="D296" s="2" t="s">
        <v>9383</v>
      </c>
      <c r="F296" s="2" t="s">
        <v>2294</v>
      </c>
      <c r="G296" s="2" t="s">
        <v>1473</v>
      </c>
      <c r="H296" s="2" t="s">
        <v>1999</v>
      </c>
      <c r="K296" s="2"/>
      <c r="L296" s="2">
        <v>13</v>
      </c>
      <c r="M296" s="2" t="s">
        <v>2283</v>
      </c>
      <c r="N296" s="2" t="s">
        <v>2283</v>
      </c>
      <c r="O296" s="2" t="s">
        <v>2284</v>
      </c>
      <c r="P296" s="2" t="s">
        <v>2285</v>
      </c>
      <c r="Q296" s="7" t="s">
        <v>2286</v>
      </c>
      <c r="T296" s="2" t="s">
        <v>2293</v>
      </c>
      <c r="AF296" s="7" t="s">
        <v>7134</v>
      </c>
      <c r="AG296" s="2" t="s">
        <v>1460</v>
      </c>
      <c r="AH296" s="2" t="s">
        <v>2240</v>
      </c>
    </row>
    <row r="297" spans="1:34" x14ac:dyDescent="0.2">
      <c r="A297" s="2" t="b">
        <f>NOT(ISNA(MATCH(B297,Resubmission_bad!$A$2:$A$31,0)))</f>
        <v>0</v>
      </c>
      <c r="B297" s="2" t="s">
        <v>20</v>
      </c>
      <c r="C297" s="2" t="s">
        <v>9384</v>
      </c>
      <c r="D297" s="2" t="s">
        <v>9385</v>
      </c>
      <c r="F297" s="2" t="s">
        <v>2297</v>
      </c>
      <c r="G297" s="2" t="s">
        <v>1473</v>
      </c>
      <c r="H297" s="2" t="s">
        <v>1999</v>
      </c>
      <c r="K297" s="2"/>
      <c r="L297" s="2">
        <v>13</v>
      </c>
      <c r="M297" s="2" t="s">
        <v>2283</v>
      </c>
      <c r="N297" s="2" t="s">
        <v>2283</v>
      </c>
      <c r="O297" s="2" t="s">
        <v>2284</v>
      </c>
      <c r="P297" s="2" t="s">
        <v>2285</v>
      </c>
      <c r="Q297" s="7" t="s">
        <v>2286</v>
      </c>
      <c r="T297" s="2" t="s">
        <v>2296</v>
      </c>
      <c r="AF297" s="7" t="s">
        <v>7134</v>
      </c>
      <c r="AG297" s="2" t="s">
        <v>1460</v>
      </c>
      <c r="AH297" s="2" t="s">
        <v>2240</v>
      </c>
    </row>
    <row r="298" spans="1:34" x14ac:dyDescent="0.2">
      <c r="A298" s="2" t="b">
        <f>NOT(ISNA(MATCH(B298,Resubmission_bad!$A$2:$A$31,0)))</f>
        <v>0</v>
      </c>
      <c r="B298" s="2" t="s">
        <v>21</v>
      </c>
      <c r="C298" s="2" t="s">
        <v>9386</v>
      </c>
      <c r="D298" s="2" t="s">
        <v>9387</v>
      </c>
      <c r="F298" s="2" t="s">
        <v>2300</v>
      </c>
      <c r="G298" s="2" t="s">
        <v>1473</v>
      </c>
      <c r="H298" s="2" t="s">
        <v>1999</v>
      </c>
      <c r="K298" s="2"/>
      <c r="L298" s="2">
        <v>13</v>
      </c>
      <c r="M298" s="2" t="s">
        <v>2283</v>
      </c>
      <c r="N298" s="2" t="s">
        <v>2283</v>
      </c>
      <c r="O298" s="2" t="s">
        <v>2284</v>
      </c>
      <c r="P298" s="2" t="s">
        <v>2285</v>
      </c>
      <c r="Q298" s="7" t="s">
        <v>2286</v>
      </c>
      <c r="T298" s="2" t="s">
        <v>2299</v>
      </c>
      <c r="AF298" s="7" t="s">
        <v>7134</v>
      </c>
      <c r="AG298" s="2" t="s">
        <v>1460</v>
      </c>
      <c r="AH298" s="2" t="s">
        <v>2240</v>
      </c>
    </row>
    <row r="299" spans="1:34" x14ac:dyDescent="0.2">
      <c r="A299" s="2" t="b">
        <f>NOT(ISNA(MATCH(B299,Resubmission_bad!$A$2:$A$31,0)))</f>
        <v>0</v>
      </c>
      <c r="B299" s="2" t="s">
        <v>22</v>
      </c>
      <c r="C299" s="2" t="s">
        <v>9388</v>
      </c>
      <c r="D299" s="2" t="s">
        <v>9389</v>
      </c>
      <c r="F299" s="2" t="s">
        <v>2303</v>
      </c>
      <c r="G299" s="2" t="s">
        <v>1473</v>
      </c>
      <c r="H299" s="2" t="s">
        <v>1999</v>
      </c>
      <c r="K299" s="2"/>
      <c r="L299" s="2">
        <v>13</v>
      </c>
      <c r="M299" s="2" t="s">
        <v>2283</v>
      </c>
      <c r="N299" s="2" t="s">
        <v>2283</v>
      </c>
      <c r="O299" s="2" t="s">
        <v>2284</v>
      </c>
      <c r="P299" s="2" t="s">
        <v>2285</v>
      </c>
      <c r="Q299" s="7" t="s">
        <v>2286</v>
      </c>
      <c r="T299" s="2" t="s">
        <v>2302</v>
      </c>
      <c r="AF299" s="7" t="s">
        <v>7134</v>
      </c>
      <c r="AG299" s="2" t="s">
        <v>1460</v>
      </c>
      <c r="AH299" s="2" t="s">
        <v>2240</v>
      </c>
    </row>
    <row r="300" spans="1:34" x14ac:dyDescent="0.2">
      <c r="A300" s="2" t="b">
        <f>NOT(ISNA(MATCH(B300,Resubmission_bad!$A$2:$A$31,0)))</f>
        <v>0</v>
      </c>
      <c r="B300" s="2" t="s">
        <v>23</v>
      </c>
      <c r="C300" s="2" t="s">
        <v>9390</v>
      </c>
      <c r="D300" s="2" t="s">
        <v>9391</v>
      </c>
      <c r="F300" s="2" t="s">
        <v>2291</v>
      </c>
      <c r="G300" s="2" t="s">
        <v>1998</v>
      </c>
      <c r="H300" s="2" t="s">
        <v>1999</v>
      </c>
      <c r="K300" s="2"/>
      <c r="L300" s="2">
        <v>13</v>
      </c>
      <c r="M300" s="2" t="s">
        <v>2283</v>
      </c>
      <c r="N300" s="2" t="s">
        <v>2283</v>
      </c>
      <c r="O300" s="2" t="s">
        <v>2284</v>
      </c>
      <c r="P300" s="2" t="s">
        <v>2285</v>
      </c>
      <c r="Q300" s="7" t="s">
        <v>2286</v>
      </c>
      <c r="T300" s="2" t="s">
        <v>2290</v>
      </c>
    </row>
    <row r="301" spans="1:34" x14ac:dyDescent="0.2">
      <c r="A301" s="2" t="b">
        <f>NOT(ISNA(MATCH(B301,Resubmission_bad!$A$2:$A$31,0)))</f>
        <v>0</v>
      </c>
      <c r="B301" s="2" t="s">
        <v>25</v>
      </c>
      <c r="C301" s="2" t="s">
        <v>9392</v>
      </c>
      <c r="D301" s="2" t="s">
        <v>9393</v>
      </c>
      <c r="F301" s="2" t="s">
        <v>2308</v>
      </c>
      <c r="G301" s="2" t="s">
        <v>1998</v>
      </c>
      <c r="H301" s="2" t="s">
        <v>1999</v>
      </c>
      <c r="K301" s="2"/>
      <c r="L301" s="2">
        <v>13</v>
      </c>
      <c r="M301" s="2" t="s">
        <v>2283</v>
      </c>
      <c r="N301" s="2" t="s">
        <v>2283</v>
      </c>
      <c r="O301" s="2" t="s">
        <v>2284</v>
      </c>
      <c r="P301" s="2" t="s">
        <v>2285</v>
      </c>
      <c r="Q301" s="7" t="s">
        <v>2286</v>
      </c>
      <c r="T301" s="2" t="s">
        <v>2307</v>
      </c>
    </row>
    <row r="302" spans="1:34" x14ac:dyDescent="0.2">
      <c r="A302" s="2" t="b">
        <f>NOT(ISNA(MATCH(B302,Resubmission_bad!$A$2:$A$31,0)))</f>
        <v>0</v>
      </c>
      <c r="B302" s="2" t="s">
        <v>27</v>
      </c>
      <c r="C302" s="2" t="s">
        <v>9394</v>
      </c>
      <c r="D302" s="2" t="s">
        <v>9395</v>
      </c>
      <c r="F302" s="2" t="s">
        <v>2313</v>
      </c>
      <c r="G302" s="2" t="s">
        <v>1998</v>
      </c>
      <c r="H302" s="2" t="s">
        <v>1999</v>
      </c>
      <c r="K302" s="2"/>
      <c r="L302" s="2">
        <v>13</v>
      </c>
      <c r="M302" s="2" t="s">
        <v>2283</v>
      </c>
      <c r="N302" s="2" t="s">
        <v>2283</v>
      </c>
      <c r="O302" s="2" t="s">
        <v>2284</v>
      </c>
      <c r="P302" s="2" t="s">
        <v>2285</v>
      </c>
      <c r="Q302" s="7" t="s">
        <v>2286</v>
      </c>
      <c r="T302" s="2" t="s">
        <v>2312</v>
      </c>
    </row>
    <row r="303" spans="1:34" x14ac:dyDescent="0.2">
      <c r="A303" s="2" t="b">
        <f>NOT(ISNA(MATCH(B303,Resubmission_bad!$A$2:$A$31,0)))</f>
        <v>0</v>
      </c>
      <c r="B303" s="2" t="s">
        <v>597</v>
      </c>
      <c r="C303" s="2" t="s">
        <v>9396</v>
      </c>
      <c r="D303" s="2" t="s">
        <v>9397</v>
      </c>
      <c r="E303" s="2" t="s">
        <v>2324</v>
      </c>
      <c r="F303" s="2" t="s">
        <v>2325</v>
      </c>
      <c r="G303" s="2" t="s">
        <v>1473</v>
      </c>
      <c r="H303" s="2" t="s">
        <v>1528</v>
      </c>
      <c r="I303" s="2" t="s">
        <v>2320</v>
      </c>
      <c r="J303" s="2" t="s">
        <v>2240</v>
      </c>
      <c r="K303" s="2"/>
      <c r="L303" s="2">
        <v>13</v>
      </c>
      <c r="M303" s="2" t="s">
        <v>2283</v>
      </c>
      <c r="N303" s="2" t="s">
        <v>2283</v>
      </c>
      <c r="O303" s="2" t="s">
        <v>2317</v>
      </c>
      <c r="P303" s="2" t="s">
        <v>2318</v>
      </c>
      <c r="Q303" s="7" t="s">
        <v>2319</v>
      </c>
      <c r="R303" s="2" t="s">
        <v>2321</v>
      </c>
      <c r="S303" s="2" t="s">
        <v>2322</v>
      </c>
      <c r="T303" s="2" t="s">
        <v>2323</v>
      </c>
      <c r="AF303" s="7" t="s">
        <v>7134</v>
      </c>
      <c r="AG303" s="2" t="s">
        <v>1460</v>
      </c>
      <c r="AH303" s="2" t="s">
        <v>2240</v>
      </c>
    </row>
    <row r="304" spans="1:34" x14ac:dyDescent="0.2">
      <c r="A304" s="2" t="b">
        <f>NOT(ISNA(MATCH(B304,Resubmission_bad!$A$2:$A$31,0)))</f>
        <v>0</v>
      </c>
      <c r="B304" s="2" t="s">
        <v>105</v>
      </c>
      <c r="C304" s="2" t="s">
        <v>9398</v>
      </c>
      <c r="D304" s="2" t="s">
        <v>9399</v>
      </c>
      <c r="F304" s="2" t="s">
        <v>2331</v>
      </c>
      <c r="G304" s="2" t="s">
        <v>1998</v>
      </c>
      <c r="H304" s="2" t="s">
        <v>1999</v>
      </c>
      <c r="K304" s="2"/>
      <c r="L304" s="2">
        <v>13</v>
      </c>
      <c r="M304" s="2" t="s">
        <v>2283</v>
      </c>
      <c r="N304" s="2" t="s">
        <v>2283</v>
      </c>
      <c r="O304" s="2" t="s">
        <v>2327</v>
      </c>
      <c r="P304" s="2" t="s">
        <v>2328</v>
      </c>
      <c r="Q304" s="7" t="s">
        <v>2329</v>
      </c>
      <c r="T304" s="2" t="s">
        <v>2330</v>
      </c>
    </row>
    <row r="305" spans="1:34" x14ac:dyDescent="0.2">
      <c r="A305" s="2" t="b">
        <f>NOT(ISNA(MATCH(B305,Resubmission_bad!$A$2:$A$31,0)))</f>
        <v>0</v>
      </c>
      <c r="B305" s="2" t="s">
        <v>106</v>
      </c>
      <c r="C305" s="2" t="s">
        <v>9400</v>
      </c>
      <c r="D305" s="2" t="s">
        <v>9401</v>
      </c>
      <c r="E305" s="2" t="s">
        <v>2336</v>
      </c>
      <c r="F305" s="2" t="s">
        <v>2337</v>
      </c>
      <c r="G305" s="2" t="s">
        <v>1998</v>
      </c>
      <c r="H305" s="2" t="s">
        <v>1999</v>
      </c>
      <c r="K305" s="2"/>
      <c r="L305" s="2">
        <v>13</v>
      </c>
      <c r="M305" s="2" t="s">
        <v>2283</v>
      </c>
      <c r="N305" s="2" t="s">
        <v>2283</v>
      </c>
      <c r="O305" s="2" t="s">
        <v>2327</v>
      </c>
      <c r="P305" s="2" t="s">
        <v>2333</v>
      </c>
      <c r="Q305" s="7" t="s">
        <v>2334</v>
      </c>
      <c r="T305" s="2" t="s">
        <v>2335</v>
      </c>
    </row>
    <row r="306" spans="1:34" x14ac:dyDescent="0.2">
      <c r="A306" s="2" t="b">
        <f>NOT(ISNA(MATCH(B306,Resubmission_bad!$A$2:$A$31,0)))</f>
        <v>0</v>
      </c>
      <c r="B306" s="2" t="s">
        <v>595</v>
      </c>
      <c r="C306" s="2" t="s">
        <v>9402</v>
      </c>
      <c r="D306" s="2" t="s">
        <v>9403</v>
      </c>
      <c r="E306" s="2" t="s">
        <v>2348</v>
      </c>
      <c r="F306" s="2" t="s">
        <v>2349</v>
      </c>
      <c r="G306" s="2" t="s">
        <v>1473</v>
      </c>
      <c r="H306" s="2" t="s">
        <v>1528</v>
      </c>
      <c r="I306" s="2" t="s">
        <v>2344</v>
      </c>
      <c r="J306" s="2" t="s">
        <v>2240</v>
      </c>
      <c r="K306" s="2"/>
      <c r="L306" s="2">
        <v>13</v>
      </c>
      <c r="M306" s="2" t="s">
        <v>2283</v>
      </c>
      <c r="N306" s="2" t="s">
        <v>2283</v>
      </c>
      <c r="O306" s="2" t="s">
        <v>2341</v>
      </c>
      <c r="P306" s="2" t="s">
        <v>2342</v>
      </c>
      <c r="Q306" s="7" t="s">
        <v>2343</v>
      </c>
      <c r="R306" s="2" t="s">
        <v>2345</v>
      </c>
      <c r="S306" s="2" t="s">
        <v>2346</v>
      </c>
      <c r="T306" s="2" t="s">
        <v>2347</v>
      </c>
      <c r="AF306" s="7" t="s">
        <v>4660</v>
      </c>
      <c r="AG306" s="2" t="s">
        <v>8715</v>
      </c>
      <c r="AH306" s="2" t="s">
        <v>2240</v>
      </c>
    </row>
    <row r="307" spans="1:34" x14ac:dyDescent="0.2">
      <c r="A307" s="2" t="b">
        <f>NOT(ISNA(MATCH(B307,Resubmission_bad!$A$2:$A$31,0)))</f>
        <v>0</v>
      </c>
      <c r="B307" s="2" t="s">
        <v>264</v>
      </c>
      <c r="C307" s="2" t="s">
        <v>9404</v>
      </c>
      <c r="D307" s="2" t="s">
        <v>9405</v>
      </c>
      <c r="E307" s="2" t="s">
        <v>2360</v>
      </c>
      <c r="F307" s="2" t="s">
        <v>2361</v>
      </c>
      <c r="G307" s="2" t="s">
        <v>1998</v>
      </c>
      <c r="H307" s="2" t="s">
        <v>1999</v>
      </c>
      <c r="K307" s="2"/>
      <c r="L307" s="2">
        <v>13</v>
      </c>
      <c r="M307" s="2" t="s">
        <v>2283</v>
      </c>
      <c r="N307" s="2" t="s">
        <v>2283</v>
      </c>
      <c r="O307" s="2" t="s">
        <v>2341</v>
      </c>
      <c r="P307" s="2" t="s">
        <v>2351</v>
      </c>
      <c r="Q307" s="7" t="s">
        <v>2352</v>
      </c>
      <c r="T307" s="2" t="s">
        <v>2359</v>
      </c>
    </row>
    <row r="308" spans="1:34" x14ac:dyDescent="0.2">
      <c r="A308" s="2" t="b">
        <f>NOT(ISNA(MATCH(B308,Resubmission_bad!$A$2:$A$31,0)))</f>
        <v>0</v>
      </c>
      <c r="B308" s="2" t="s">
        <v>265</v>
      </c>
      <c r="C308" s="2" t="s">
        <v>9406</v>
      </c>
      <c r="D308" s="2" t="s">
        <v>9407</v>
      </c>
      <c r="E308" s="2" t="s">
        <v>2354</v>
      </c>
      <c r="F308" s="2" t="s">
        <v>2355</v>
      </c>
      <c r="G308" s="2" t="s">
        <v>1998</v>
      </c>
      <c r="H308" s="2" t="s">
        <v>1999</v>
      </c>
      <c r="K308" s="2"/>
      <c r="L308" s="2">
        <v>13</v>
      </c>
      <c r="M308" s="2" t="s">
        <v>2283</v>
      </c>
      <c r="N308" s="2" t="s">
        <v>2283</v>
      </c>
      <c r="O308" s="2" t="s">
        <v>2341</v>
      </c>
      <c r="P308" s="2" t="s">
        <v>2351</v>
      </c>
      <c r="Q308" s="7" t="s">
        <v>2352</v>
      </c>
      <c r="T308" s="2" t="s">
        <v>2353</v>
      </c>
    </row>
    <row r="309" spans="1:34" x14ac:dyDescent="0.2">
      <c r="A309" s="2" t="b">
        <f>NOT(ISNA(MATCH(B309,Resubmission_bad!$A$2:$A$31,0)))</f>
        <v>0</v>
      </c>
      <c r="B309" s="2" t="s">
        <v>266</v>
      </c>
      <c r="C309" s="2" t="s">
        <v>9408</v>
      </c>
      <c r="D309" s="2" t="s">
        <v>9409</v>
      </c>
      <c r="E309" s="2" t="s">
        <v>2364</v>
      </c>
      <c r="F309" s="2" t="s">
        <v>2365</v>
      </c>
      <c r="G309" s="2" t="s">
        <v>1998</v>
      </c>
      <c r="H309" s="2" t="s">
        <v>1999</v>
      </c>
      <c r="K309" s="2"/>
      <c r="L309" s="2">
        <v>13</v>
      </c>
      <c r="M309" s="2" t="s">
        <v>2283</v>
      </c>
      <c r="N309" s="2" t="s">
        <v>2283</v>
      </c>
      <c r="O309" s="2" t="s">
        <v>2341</v>
      </c>
      <c r="P309" s="2" t="s">
        <v>2351</v>
      </c>
      <c r="Q309" s="7" t="s">
        <v>2352</v>
      </c>
      <c r="T309" s="2" t="s">
        <v>2363</v>
      </c>
    </row>
    <row r="310" spans="1:34" x14ac:dyDescent="0.2">
      <c r="A310" s="2" t="b">
        <f>NOT(ISNA(MATCH(B310,Resubmission_bad!$A$2:$A$31,0)))</f>
        <v>0</v>
      </c>
      <c r="B310" s="2" t="s">
        <v>536</v>
      </c>
      <c r="C310" s="2" t="s">
        <v>9410</v>
      </c>
      <c r="D310" s="2" t="s">
        <v>9411</v>
      </c>
      <c r="F310" s="2" t="s">
        <v>2369</v>
      </c>
      <c r="G310" s="2" t="s">
        <v>1473</v>
      </c>
      <c r="K310" s="2"/>
      <c r="L310" s="2">
        <v>13</v>
      </c>
      <c r="M310" s="2" t="s">
        <v>2283</v>
      </c>
      <c r="N310" s="2" t="s">
        <v>2283</v>
      </c>
      <c r="O310" s="2" t="s">
        <v>2341</v>
      </c>
      <c r="P310" s="2" t="s">
        <v>2351</v>
      </c>
      <c r="Q310" s="7" t="s">
        <v>2352</v>
      </c>
      <c r="AF310" s="7" t="s">
        <v>7134</v>
      </c>
      <c r="AG310" s="2" t="s">
        <v>1460</v>
      </c>
      <c r="AH310" s="2" t="s">
        <v>2240</v>
      </c>
    </row>
    <row r="311" spans="1:34" x14ac:dyDescent="0.2">
      <c r="A311" s="2" t="b">
        <f>NOT(ISNA(MATCH(B311,Resubmission_bad!$A$2:$A$31,0)))</f>
        <v>0</v>
      </c>
      <c r="B311" s="2" t="s">
        <v>267</v>
      </c>
      <c r="C311" s="2" t="s">
        <v>9412</v>
      </c>
      <c r="D311" s="2" t="s">
        <v>9413</v>
      </c>
      <c r="E311" s="2" t="s">
        <v>2376</v>
      </c>
      <c r="F311" s="2" t="s">
        <v>2377</v>
      </c>
      <c r="G311" s="2" t="s">
        <v>1998</v>
      </c>
      <c r="H311" s="2" t="s">
        <v>1999</v>
      </c>
      <c r="K311" s="2"/>
      <c r="L311" s="2">
        <v>13</v>
      </c>
      <c r="M311" s="2" t="s">
        <v>2283</v>
      </c>
      <c r="N311" s="2" t="s">
        <v>2283</v>
      </c>
      <c r="O311" s="2" t="s">
        <v>2341</v>
      </c>
      <c r="P311" s="2" t="s">
        <v>2373</v>
      </c>
      <c r="Q311" s="7" t="s">
        <v>2374</v>
      </c>
      <c r="T311" s="2" t="s">
        <v>2375</v>
      </c>
    </row>
    <row r="312" spans="1:34" x14ac:dyDescent="0.2">
      <c r="A312" s="2" t="b">
        <f>NOT(ISNA(MATCH(B312,Resubmission_bad!$A$2:$A$31,0)))</f>
        <v>0</v>
      </c>
      <c r="B312" s="2" t="s">
        <v>539</v>
      </c>
      <c r="C312" s="2" t="s">
        <v>9414</v>
      </c>
      <c r="D312" s="2" t="s">
        <v>9415</v>
      </c>
      <c r="F312" s="2" t="s">
        <v>2381</v>
      </c>
      <c r="G312" s="2" t="s">
        <v>1473</v>
      </c>
      <c r="K312" s="2"/>
      <c r="L312" s="2">
        <v>13</v>
      </c>
      <c r="M312" s="2" t="s">
        <v>2283</v>
      </c>
      <c r="N312" s="2" t="s">
        <v>2283</v>
      </c>
      <c r="O312" s="2" t="s">
        <v>2341</v>
      </c>
      <c r="P312" s="2" t="s">
        <v>2373</v>
      </c>
      <c r="Q312" s="7" t="s">
        <v>2374</v>
      </c>
      <c r="AF312" s="7" t="s">
        <v>7134</v>
      </c>
      <c r="AG312" s="2" t="s">
        <v>1460</v>
      </c>
      <c r="AH312" s="2" t="s">
        <v>2240</v>
      </c>
    </row>
    <row r="313" spans="1:34" x14ac:dyDescent="0.2">
      <c r="A313" s="2" t="b">
        <f>NOT(ISNA(MATCH(B313,Resubmission_bad!$A$2:$A$31,0)))</f>
        <v>0</v>
      </c>
      <c r="B313" s="2" t="s">
        <v>1116</v>
      </c>
      <c r="C313" s="2" t="s">
        <v>9416</v>
      </c>
      <c r="D313" s="2" t="s">
        <v>9417</v>
      </c>
      <c r="E313" s="2" t="s">
        <v>2389</v>
      </c>
      <c r="F313" s="2" t="s">
        <v>2390</v>
      </c>
      <c r="G313" s="2" t="s">
        <v>1473</v>
      </c>
      <c r="H313" s="2" t="s">
        <v>1983</v>
      </c>
      <c r="K313" s="2"/>
      <c r="L313" s="2">
        <v>14</v>
      </c>
      <c r="M313" s="2" t="s">
        <v>2383</v>
      </c>
      <c r="N313" s="2" t="s">
        <v>2383</v>
      </c>
      <c r="O313" s="2" t="s">
        <v>2384</v>
      </c>
      <c r="P313" s="2" t="s">
        <v>2385</v>
      </c>
      <c r="Q313" s="7" t="s">
        <v>2386</v>
      </c>
      <c r="R313" s="2" t="s">
        <v>2387</v>
      </c>
      <c r="S313" s="2" t="s">
        <v>2388</v>
      </c>
      <c r="AF313" s="7" t="s">
        <v>4660</v>
      </c>
      <c r="AG313" s="2" t="s">
        <v>8715</v>
      </c>
      <c r="AH313" s="2" t="s">
        <v>2240</v>
      </c>
    </row>
    <row r="314" spans="1:34" x14ac:dyDescent="0.2">
      <c r="A314" s="2" t="b">
        <f>NOT(ISNA(MATCH(B314,Resubmission_bad!$A$2:$A$31,0)))</f>
        <v>0</v>
      </c>
      <c r="B314" s="2" t="s">
        <v>1118</v>
      </c>
      <c r="C314" s="2" t="s">
        <v>9418</v>
      </c>
      <c r="D314" s="2" t="s">
        <v>9419</v>
      </c>
      <c r="E314" s="2" t="s">
        <v>2403</v>
      </c>
      <c r="F314" s="2" t="s">
        <v>2404</v>
      </c>
      <c r="G314" s="2" t="s">
        <v>1473</v>
      </c>
      <c r="H314" s="2" t="s">
        <v>1983</v>
      </c>
      <c r="K314" s="2"/>
      <c r="L314" s="2">
        <v>14</v>
      </c>
      <c r="M314" s="2" t="s">
        <v>2383</v>
      </c>
      <c r="N314" s="2" t="s">
        <v>2383</v>
      </c>
      <c r="O314" s="2" t="s">
        <v>2384</v>
      </c>
      <c r="P314" s="2" t="s">
        <v>2385</v>
      </c>
      <c r="Q314" s="7" t="s">
        <v>2386</v>
      </c>
      <c r="R314" s="2" t="s">
        <v>2400</v>
      </c>
      <c r="S314" s="2" t="s">
        <v>2401</v>
      </c>
      <c r="T314" s="2" t="s">
        <v>2402</v>
      </c>
      <c r="AF314" s="7" t="s">
        <v>7134</v>
      </c>
      <c r="AG314" s="2" t="s">
        <v>1460</v>
      </c>
      <c r="AH314" s="2" t="s">
        <v>2240</v>
      </c>
    </row>
    <row r="315" spans="1:34" x14ac:dyDescent="0.2">
      <c r="A315" s="2" t="b">
        <f>NOT(ISNA(MATCH(B315,Resubmission_bad!$A$2:$A$31,0)))</f>
        <v>0</v>
      </c>
      <c r="B315" s="2" t="s">
        <v>1173</v>
      </c>
      <c r="C315" s="2" t="s">
        <v>9420</v>
      </c>
      <c r="D315" s="2" t="s">
        <v>9421</v>
      </c>
      <c r="F315" s="2" t="s">
        <v>2394</v>
      </c>
      <c r="G315" s="2" t="s">
        <v>1473</v>
      </c>
      <c r="H315" s="2" t="s">
        <v>1983</v>
      </c>
      <c r="K315" s="2"/>
      <c r="L315" s="2">
        <v>14</v>
      </c>
      <c r="M315" s="2" t="s">
        <v>2383</v>
      </c>
      <c r="N315" s="2" t="s">
        <v>2383</v>
      </c>
      <c r="O315" s="2" t="s">
        <v>2384</v>
      </c>
      <c r="P315" s="2" t="s">
        <v>2385</v>
      </c>
      <c r="Q315" s="7" t="s">
        <v>2386</v>
      </c>
      <c r="R315" s="2" t="s">
        <v>2392</v>
      </c>
      <c r="S315" s="2" t="s">
        <v>2393</v>
      </c>
      <c r="AF315" s="7" t="s">
        <v>4660</v>
      </c>
      <c r="AG315" s="2" t="s">
        <v>8715</v>
      </c>
      <c r="AH315" s="2" t="s">
        <v>2240</v>
      </c>
    </row>
    <row r="316" spans="1:34" x14ac:dyDescent="0.2">
      <c r="A316" s="2" t="b">
        <f>NOT(ISNA(MATCH(B316,Resubmission_bad!$A$2:$A$31,0)))</f>
        <v>0</v>
      </c>
      <c r="B316" s="2" t="s">
        <v>1174</v>
      </c>
      <c r="C316" s="2" t="s">
        <v>9422</v>
      </c>
      <c r="D316" s="2" t="s">
        <v>9423</v>
      </c>
      <c r="F316" s="2" t="s">
        <v>2398</v>
      </c>
      <c r="G316" s="2" t="s">
        <v>1473</v>
      </c>
      <c r="H316" s="2" t="s">
        <v>1983</v>
      </c>
      <c r="K316" s="2"/>
      <c r="L316" s="2">
        <v>14</v>
      </c>
      <c r="M316" s="2" t="s">
        <v>2383</v>
      </c>
      <c r="N316" s="2" t="s">
        <v>2383</v>
      </c>
      <c r="O316" s="2" t="s">
        <v>2384</v>
      </c>
      <c r="P316" s="2" t="s">
        <v>2385</v>
      </c>
      <c r="Q316" s="7" t="s">
        <v>2386</v>
      </c>
      <c r="R316" s="2" t="s">
        <v>2396</v>
      </c>
      <c r="S316" s="2" t="s">
        <v>2397</v>
      </c>
      <c r="AF316" s="7" t="s">
        <v>4660</v>
      </c>
      <c r="AG316" s="2" t="s">
        <v>8715</v>
      </c>
      <c r="AH316" s="2" t="s">
        <v>2240</v>
      </c>
    </row>
    <row r="317" spans="1:34" x14ac:dyDescent="0.2">
      <c r="A317" s="2" t="b">
        <f>NOT(ISNA(MATCH(B317,Resubmission_bad!$A$2:$A$31,0)))</f>
        <v>0</v>
      </c>
      <c r="B317" s="2" t="s">
        <v>1175</v>
      </c>
      <c r="C317" s="2" t="s">
        <v>9424</v>
      </c>
      <c r="D317" s="2" t="s">
        <v>9425</v>
      </c>
      <c r="F317" s="2" t="s">
        <v>2408</v>
      </c>
      <c r="G317" s="2" t="s">
        <v>1473</v>
      </c>
      <c r="H317" s="2" t="s">
        <v>1983</v>
      </c>
      <c r="K317" s="2"/>
      <c r="L317" s="2">
        <v>14</v>
      </c>
      <c r="M317" s="2" t="s">
        <v>2383</v>
      </c>
      <c r="N317" s="2" t="s">
        <v>2383</v>
      </c>
      <c r="O317" s="2" t="s">
        <v>2384</v>
      </c>
      <c r="P317" s="2" t="s">
        <v>2385</v>
      </c>
      <c r="Q317" s="7" t="s">
        <v>2386</v>
      </c>
      <c r="R317" s="2" t="s">
        <v>2406</v>
      </c>
      <c r="S317" s="2" t="s">
        <v>2407</v>
      </c>
      <c r="AF317" s="7" t="s">
        <v>7134</v>
      </c>
      <c r="AG317" s="2" t="s">
        <v>1460</v>
      </c>
      <c r="AH317" s="2" t="s">
        <v>2240</v>
      </c>
    </row>
    <row r="318" spans="1:34" x14ac:dyDescent="0.2">
      <c r="A318" s="2" t="b">
        <f>NOT(ISNA(MATCH(B318,Resubmission_bad!$A$2:$A$31,0)))</f>
        <v>0</v>
      </c>
      <c r="B318" s="2" t="s">
        <v>1176</v>
      </c>
      <c r="C318" s="2" t="s">
        <v>9426</v>
      </c>
      <c r="D318" s="2" t="s">
        <v>9427</v>
      </c>
      <c r="F318" s="2" t="s">
        <v>2412</v>
      </c>
      <c r="G318" s="2" t="s">
        <v>1473</v>
      </c>
      <c r="H318" s="2" t="s">
        <v>1983</v>
      </c>
      <c r="K318" s="2"/>
      <c r="L318" s="2">
        <v>14</v>
      </c>
      <c r="M318" s="2" t="s">
        <v>2383</v>
      </c>
      <c r="N318" s="2" t="s">
        <v>2383</v>
      </c>
      <c r="O318" s="2" t="s">
        <v>2384</v>
      </c>
      <c r="P318" s="2" t="s">
        <v>2385</v>
      </c>
      <c r="Q318" s="7" t="s">
        <v>2386</v>
      </c>
      <c r="R318" s="2" t="s">
        <v>2410</v>
      </c>
      <c r="S318" s="2" t="s">
        <v>2411</v>
      </c>
      <c r="AF318" s="7" t="s">
        <v>7134</v>
      </c>
      <c r="AG318" s="2" t="s">
        <v>1460</v>
      </c>
      <c r="AH318" s="2" t="s">
        <v>2240</v>
      </c>
    </row>
    <row r="319" spans="1:34" x14ac:dyDescent="0.2">
      <c r="A319" s="2" t="b">
        <f>NOT(ISNA(MATCH(B319,Resubmission_bad!$A$2:$A$31,0)))</f>
        <v>0</v>
      </c>
      <c r="B319" s="2" t="s">
        <v>1177</v>
      </c>
      <c r="C319" s="2" t="s">
        <v>9428</v>
      </c>
      <c r="D319" s="2" t="s">
        <v>9429</v>
      </c>
      <c r="F319" s="2" t="s">
        <v>2416</v>
      </c>
      <c r="G319" s="2" t="s">
        <v>1473</v>
      </c>
      <c r="H319" s="2" t="s">
        <v>1983</v>
      </c>
      <c r="K319" s="2"/>
      <c r="L319" s="2">
        <v>14</v>
      </c>
      <c r="M319" s="2" t="s">
        <v>2383</v>
      </c>
      <c r="N319" s="2" t="s">
        <v>2383</v>
      </c>
      <c r="O319" s="2" t="s">
        <v>2384</v>
      </c>
      <c r="P319" s="2" t="s">
        <v>2385</v>
      </c>
      <c r="Q319" s="7" t="s">
        <v>2386</v>
      </c>
      <c r="R319" s="2" t="s">
        <v>2414</v>
      </c>
      <c r="S319" s="2" t="s">
        <v>2415</v>
      </c>
      <c r="AF319" s="7" t="s">
        <v>7134</v>
      </c>
      <c r="AG319" s="2" t="s">
        <v>1460</v>
      </c>
      <c r="AH319" s="2" t="s">
        <v>2240</v>
      </c>
    </row>
    <row r="320" spans="1:34" x14ac:dyDescent="0.2">
      <c r="A320" s="2" t="b">
        <f>NOT(ISNA(MATCH(B320,Resubmission_bad!$A$2:$A$31,0)))</f>
        <v>0</v>
      </c>
      <c r="B320" s="2" t="s">
        <v>1178</v>
      </c>
      <c r="C320" s="2" t="s">
        <v>9430</v>
      </c>
      <c r="D320" s="2" t="s">
        <v>9431</v>
      </c>
      <c r="F320" s="2" t="s">
        <v>2420</v>
      </c>
      <c r="G320" s="2" t="s">
        <v>1473</v>
      </c>
      <c r="H320" s="2" t="s">
        <v>1983</v>
      </c>
      <c r="K320" s="2"/>
      <c r="L320" s="2">
        <v>14</v>
      </c>
      <c r="M320" s="2" t="s">
        <v>2383</v>
      </c>
      <c r="N320" s="2" t="s">
        <v>2383</v>
      </c>
      <c r="O320" s="2" t="s">
        <v>2384</v>
      </c>
      <c r="P320" s="2" t="s">
        <v>2385</v>
      </c>
      <c r="Q320" s="7" t="s">
        <v>2386</v>
      </c>
      <c r="R320" s="2" t="s">
        <v>2418</v>
      </c>
      <c r="S320" s="2" t="s">
        <v>2419</v>
      </c>
      <c r="AF320" s="7" t="s">
        <v>7134</v>
      </c>
      <c r="AG320" s="2" t="s">
        <v>1460</v>
      </c>
      <c r="AH320" s="2" t="s">
        <v>2240</v>
      </c>
    </row>
    <row r="321" spans="1:37" x14ac:dyDescent="0.2">
      <c r="A321" s="2" t="b">
        <f>NOT(ISNA(MATCH(B321,Resubmission_bad!$A$2:$A$31,0)))</f>
        <v>0</v>
      </c>
      <c r="B321" s="2" t="s">
        <v>1179</v>
      </c>
      <c r="C321" s="2" t="s">
        <v>9432</v>
      </c>
      <c r="D321" s="2" t="s">
        <v>9433</v>
      </c>
      <c r="F321" s="2" t="s">
        <v>2424</v>
      </c>
      <c r="G321" s="2" t="s">
        <v>1473</v>
      </c>
      <c r="H321" s="2" t="s">
        <v>1983</v>
      </c>
      <c r="K321" s="2"/>
      <c r="L321" s="2">
        <v>14</v>
      </c>
      <c r="M321" s="2" t="s">
        <v>2383</v>
      </c>
      <c r="N321" s="2" t="s">
        <v>2383</v>
      </c>
      <c r="O321" s="2" t="s">
        <v>2384</v>
      </c>
      <c r="P321" s="2" t="s">
        <v>2385</v>
      </c>
      <c r="Q321" s="7" t="s">
        <v>2386</v>
      </c>
      <c r="R321" s="2" t="s">
        <v>2422</v>
      </c>
      <c r="S321" s="2" t="s">
        <v>2423</v>
      </c>
      <c r="AF321" s="7" t="s">
        <v>7134</v>
      </c>
      <c r="AG321" s="2" t="s">
        <v>1460</v>
      </c>
      <c r="AH321" s="2" t="s">
        <v>2240</v>
      </c>
    </row>
    <row r="322" spans="1:37" x14ac:dyDescent="0.2">
      <c r="A322" s="2" t="b">
        <f>NOT(ISNA(MATCH(B322,Resubmission_bad!$A$2:$A$31,0)))</f>
        <v>0</v>
      </c>
      <c r="B322" s="2" t="s">
        <v>1115</v>
      </c>
      <c r="C322" s="2" t="s">
        <v>9434</v>
      </c>
      <c r="D322" s="2" t="s">
        <v>9435</v>
      </c>
      <c r="E322" s="2" t="s">
        <v>2438</v>
      </c>
      <c r="F322" s="2" t="s">
        <v>2439</v>
      </c>
      <c r="G322" s="2" t="s">
        <v>1473</v>
      </c>
      <c r="H322" s="2" t="s">
        <v>1983</v>
      </c>
      <c r="K322" s="2"/>
      <c r="L322" s="2">
        <v>14</v>
      </c>
      <c r="M322" s="2" t="s">
        <v>2383</v>
      </c>
      <c r="N322" s="2" t="s">
        <v>2383</v>
      </c>
      <c r="O322" s="2" t="s">
        <v>2426</v>
      </c>
      <c r="P322" s="2" t="s">
        <v>2427</v>
      </c>
      <c r="Q322" s="7" t="s">
        <v>2428</v>
      </c>
      <c r="R322" s="2" t="s">
        <v>2435</v>
      </c>
      <c r="S322" s="2" t="s">
        <v>2436</v>
      </c>
      <c r="T322" s="2" t="s">
        <v>2437</v>
      </c>
      <c r="AF322" s="7" t="s">
        <v>7134</v>
      </c>
      <c r="AG322" s="2" t="s">
        <v>1460</v>
      </c>
      <c r="AH322" s="2" t="s">
        <v>2240</v>
      </c>
    </row>
    <row r="323" spans="1:37" x14ac:dyDescent="0.2">
      <c r="A323" s="2" t="b">
        <f>NOT(ISNA(MATCH(B323,Resubmission_bad!$A$2:$A$31,0)))</f>
        <v>0</v>
      </c>
      <c r="B323" s="2" t="s">
        <v>1183</v>
      </c>
      <c r="C323" s="2" t="s">
        <v>9436</v>
      </c>
      <c r="D323" s="2" t="s">
        <v>9437</v>
      </c>
      <c r="E323" s="2" t="s">
        <v>2432</v>
      </c>
      <c r="F323" s="2" t="s">
        <v>2433</v>
      </c>
      <c r="G323" s="2" t="s">
        <v>1473</v>
      </c>
      <c r="H323" s="2" t="s">
        <v>1983</v>
      </c>
      <c r="K323" s="2"/>
      <c r="L323" s="2">
        <v>14</v>
      </c>
      <c r="M323" s="2" t="s">
        <v>2383</v>
      </c>
      <c r="N323" s="2" t="s">
        <v>2383</v>
      </c>
      <c r="O323" s="2" t="s">
        <v>2426</v>
      </c>
      <c r="P323" s="2" t="s">
        <v>2427</v>
      </c>
      <c r="Q323" s="7" t="s">
        <v>2428</v>
      </c>
      <c r="R323" s="2" t="s">
        <v>2429</v>
      </c>
      <c r="S323" s="2" t="s">
        <v>2430</v>
      </c>
      <c r="T323" s="2" t="s">
        <v>2431</v>
      </c>
      <c r="AF323" s="7" t="s">
        <v>4660</v>
      </c>
      <c r="AG323" s="2" t="s">
        <v>8715</v>
      </c>
      <c r="AH323" s="2" t="s">
        <v>2240</v>
      </c>
    </row>
    <row r="324" spans="1:37" x14ac:dyDescent="0.2">
      <c r="A324" s="2" t="b">
        <f>NOT(ISNA(MATCH(B324,Resubmission_bad!$A$2:$A$31,0)))</f>
        <v>0</v>
      </c>
      <c r="B324" s="2" t="s">
        <v>933</v>
      </c>
      <c r="C324" s="2" t="s">
        <v>9438</v>
      </c>
      <c r="D324" s="2" t="s">
        <v>9439</v>
      </c>
      <c r="E324" s="2" t="s">
        <v>2458</v>
      </c>
      <c r="F324" s="2" t="s">
        <v>2459</v>
      </c>
      <c r="G324" s="2" t="s">
        <v>1473</v>
      </c>
      <c r="H324" s="2" t="s">
        <v>1528</v>
      </c>
      <c r="I324" s="2" t="s">
        <v>2454</v>
      </c>
      <c r="K324" s="2"/>
      <c r="L324" s="2">
        <v>14</v>
      </c>
      <c r="M324" s="2" t="s">
        <v>2383</v>
      </c>
      <c r="N324" s="2" t="s">
        <v>2383</v>
      </c>
      <c r="O324" s="2" t="s">
        <v>2426</v>
      </c>
      <c r="P324" s="2" t="s">
        <v>2441</v>
      </c>
      <c r="Q324" s="7" t="s">
        <v>2447</v>
      </c>
      <c r="R324" s="2" t="s">
        <v>2455</v>
      </c>
      <c r="S324" s="2" t="s">
        <v>2456</v>
      </c>
      <c r="T324" s="2" t="s">
        <v>2457</v>
      </c>
      <c r="AF324" s="7" t="s">
        <v>7134</v>
      </c>
      <c r="AG324" s="2" t="s">
        <v>1460</v>
      </c>
      <c r="AH324" s="2" t="s">
        <v>2240</v>
      </c>
    </row>
    <row r="325" spans="1:37" x14ac:dyDescent="0.2">
      <c r="A325" s="2" t="b">
        <f>NOT(ISNA(MATCH(B325,Resubmission_bad!$A$2:$A$31,0)))</f>
        <v>0</v>
      </c>
      <c r="B325" s="2" t="s">
        <v>1180</v>
      </c>
      <c r="C325" s="2" t="s">
        <v>9440</v>
      </c>
      <c r="D325" s="2" t="s">
        <v>9441</v>
      </c>
      <c r="E325" s="2" t="s">
        <v>2464</v>
      </c>
      <c r="F325" s="2" t="s">
        <v>2465</v>
      </c>
      <c r="G325" s="2" t="s">
        <v>1473</v>
      </c>
      <c r="H325" s="2" t="s">
        <v>1983</v>
      </c>
      <c r="K325" s="2"/>
      <c r="L325" s="2">
        <v>14</v>
      </c>
      <c r="M325" s="2" t="s">
        <v>2383</v>
      </c>
      <c r="N325" s="2" t="s">
        <v>2383</v>
      </c>
      <c r="O325" s="2" t="s">
        <v>2426</v>
      </c>
      <c r="P325" s="2" t="s">
        <v>2441</v>
      </c>
      <c r="Q325" s="7" t="s">
        <v>2447</v>
      </c>
      <c r="R325" s="2" t="s">
        <v>2461</v>
      </c>
      <c r="S325" s="2" t="s">
        <v>2462</v>
      </c>
      <c r="T325" s="2" t="s">
        <v>2463</v>
      </c>
      <c r="AF325" s="7" t="s">
        <v>4660</v>
      </c>
      <c r="AG325" s="2" t="s">
        <v>8715</v>
      </c>
      <c r="AH325" s="2" t="s">
        <v>2240</v>
      </c>
    </row>
    <row r="326" spans="1:37" x14ac:dyDescent="0.2">
      <c r="A326" s="2" t="b">
        <f>NOT(ISNA(MATCH(B326,Resubmission_bad!$A$2:$A$31,0)))</f>
        <v>0</v>
      </c>
      <c r="B326" s="2" t="s">
        <v>1181</v>
      </c>
      <c r="C326" s="2" t="s">
        <v>9442</v>
      </c>
      <c r="D326" s="2" t="s">
        <v>9443</v>
      </c>
      <c r="E326" s="2" t="s">
        <v>2470</v>
      </c>
      <c r="F326" s="2" t="s">
        <v>2471</v>
      </c>
      <c r="G326" s="2" t="s">
        <v>1473</v>
      </c>
      <c r="H326" s="2" t="s">
        <v>1983</v>
      </c>
      <c r="K326" s="2"/>
      <c r="L326" s="2">
        <v>14</v>
      </c>
      <c r="M326" s="2" t="s">
        <v>2383</v>
      </c>
      <c r="N326" s="2" t="s">
        <v>2383</v>
      </c>
      <c r="O326" s="2" t="s">
        <v>2426</v>
      </c>
      <c r="P326" s="2" t="s">
        <v>2441</v>
      </c>
      <c r="Q326" s="7" t="s">
        <v>2447</v>
      </c>
      <c r="R326" s="2" t="s">
        <v>2467</v>
      </c>
      <c r="S326" s="2" t="s">
        <v>2468</v>
      </c>
      <c r="T326" s="2" t="s">
        <v>2469</v>
      </c>
      <c r="AF326" s="7" t="s">
        <v>7134</v>
      </c>
      <c r="AG326" s="2" t="s">
        <v>1460</v>
      </c>
      <c r="AH326" s="2" t="s">
        <v>2240</v>
      </c>
    </row>
    <row r="327" spans="1:37" x14ac:dyDescent="0.2">
      <c r="A327" s="2" t="b">
        <f>NOT(ISNA(MATCH(B327,Resubmission_bad!$A$2:$A$31,0)))</f>
        <v>0</v>
      </c>
      <c r="B327" s="2" t="s">
        <v>1182</v>
      </c>
      <c r="C327" s="2" t="s">
        <v>9444</v>
      </c>
      <c r="D327" s="2" t="s">
        <v>9445</v>
      </c>
      <c r="E327" s="2" t="s">
        <v>2476</v>
      </c>
      <c r="F327" s="2" t="s">
        <v>2477</v>
      </c>
      <c r="G327" s="2" t="s">
        <v>1473</v>
      </c>
      <c r="H327" s="2" t="s">
        <v>1983</v>
      </c>
      <c r="K327" s="2"/>
      <c r="L327" s="2">
        <v>14</v>
      </c>
      <c r="M327" s="2" t="s">
        <v>2383</v>
      </c>
      <c r="N327" s="2" t="s">
        <v>2383</v>
      </c>
      <c r="O327" s="2" t="s">
        <v>2426</v>
      </c>
      <c r="P327" s="2" t="s">
        <v>2441</v>
      </c>
      <c r="Q327" s="7" t="s">
        <v>2447</v>
      </c>
      <c r="R327" s="2" t="s">
        <v>2473</v>
      </c>
      <c r="S327" s="2" t="s">
        <v>2474</v>
      </c>
      <c r="T327" s="2" t="s">
        <v>2475</v>
      </c>
      <c r="AF327" s="7" t="s">
        <v>7134</v>
      </c>
      <c r="AG327" s="2" t="s">
        <v>1460</v>
      </c>
      <c r="AH327" s="2" t="s">
        <v>2240</v>
      </c>
    </row>
    <row r="328" spans="1:37" x14ac:dyDescent="0.2">
      <c r="A328" s="2" t="b">
        <f>NOT(ISNA(MATCH(B328,Resubmission_bad!$A$2:$A$31,0)))</f>
        <v>0</v>
      </c>
      <c r="B328" s="2" t="s">
        <v>1184</v>
      </c>
      <c r="C328" s="2" t="s">
        <v>9446</v>
      </c>
      <c r="D328" s="2" t="s">
        <v>9447</v>
      </c>
      <c r="E328" s="2" t="s">
        <v>2451</v>
      </c>
      <c r="F328" s="2" t="s">
        <v>2452</v>
      </c>
      <c r="G328" s="2" t="s">
        <v>1473</v>
      </c>
      <c r="H328" s="2" t="s">
        <v>1983</v>
      </c>
      <c r="K328" s="2"/>
      <c r="L328" s="2">
        <v>14</v>
      </c>
      <c r="M328" s="2" t="s">
        <v>2383</v>
      </c>
      <c r="N328" s="2" t="s">
        <v>2383</v>
      </c>
      <c r="O328" s="2" t="s">
        <v>2426</v>
      </c>
      <c r="P328" s="2" t="s">
        <v>2441</v>
      </c>
      <c r="Q328" s="7" t="s">
        <v>2447</v>
      </c>
      <c r="R328" s="2" t="s">
        <v>2448</v>
      </c>
      <c r="S328" s="2" t="s">
        <v>2449</v>
      </c>
      <c r="T328" s="2" t="s">
        <v>2450</v>
      </c>
      <c r="AF328" s="7" t="s">
        <v>7134</v>
      </c>
      <c r="AG328" s="2" t="s">
        <v>1460</v>
      </c>
      <c r="AH328" s="2" t="s">
        <v>2240</v>
      </c>
    </row>
    <row r="329" spans="1:37" x14ac:dyDescent="0.2">
      <c r="A329" s="2" t="b">
        <f>NOT(ISNA(MATCH(B329,Resubmission_bad!$A$2:$A$31,0)))</f>
        <v>0</v>
      </c>
      <c r="B329" s="2" t="s">
        <v>29</v>
      </c>
      <c r="C329" s="2" t="s">
        <v>9448</v>
      </c>
      <c r="D329" s="2" t="s">
        <v>9449</v>
      </c>
      <c r="E329" s="2" t="s">
        <v>2444</v>
      </c>
      <c r="F329" s="2" t="s">
        <v>2445</v>
      </c>
      <c r="G329" s="2" t="s">
        <v>1473</v>
      </c>
      <c r="H329" s="2" t="s">
        <v>1999</v>
      </c>
      <c r="K329" s="2"/>
      <c r="L329" s="2">
        <v>14</v>
      </c>
      <c r="M329" s="2" t="s">
        <v>2383</v>
      </c>
      <c r="N329" s="2" t="s">
        <v>2383</v>
      </c>
      <c r="O329" s="2" t="s">
        <v>2426</v>
      </c>
      <c r="P329" s="2" t="s">
        <v>2479</v>
      </c>
      <c r="Q329" s="7" t="s">
        <v>2442</v>
      </c>
      <c r="T329" s="2" t="s">
        <v>2443</v>
      </c>
      <c r="AF329" s="7" t="s">
        <v>7134</v>
      </c>
      <c r="AG329" s="2" t="s">
        <v>1460</v>
      </c>
      <c r="AH329" s="2" t="s">
        <v>2240</v>
      </c>
      <c r="AI329" s="10"/>
      <c r="AJ329" s="10"/>
      <c r="AK329" s="10"/>
    </row>
    <row r="330" spans="1:37" x14ac:dyDescent="0.2">
      <c r="A330" s="2" t="b">
        <f>NOT(ISNA(MATCH(B330,Resubmission_bad!$A$2:$A$31,0)))</f>
        <v>0</v>
      </c>
      <c r="B330" s="2" t="s">
        <v>30</v>
      </c>
      <c r="C330" s="2" t="s">
        <v>9450</v>
      </c>
      <c r="D330" s="2" t="s">
        <v>9451</v>
      </c>
      <c r="E330" s="2" t="s">
        <v>2481</v>
      </c>
      <c r="F330" s="2" t="s">
        <v>2482</v>
      </c>
      <c r="G330" s="2" t="s">
        <v>1473</v>
      </c>
      <c r="H330" s="2" t="s">
        <v>1999</v>
      </c>
      <c r="K330" s="2"/>
      <c r="L330" s="2">
        <v>14</v>
      </c>
      <c r="M330" s="2" t="s">
        <v>2383</v>
      </c>
      <c r="N330" s="2" t="s">
        <v>2383</v>
      </c>
      <c r="O330" s="2" t="s">
        <v>2426</v>
      </c>
      <c r="P330" s="2" t="s">
        <v>2479</v>
      </c>
      <c r="Q330" s="7" t="s">
        <v>2442</v>
      </c>
      <c r="T330" s="2" t="s">
        <v>2480</v>
      </c>
      <c r="AF330" s="7" t="s">
        <v>4660</v>
      </c>
      <c r="AG330" s="2" t="s">
        <v>8715</v>
      </c>
      <c r="AH330" s="2" t="s">
        <v>2240</v>
      </c>
    </row>
    <row r="331" spans="1:37" x14ac:dyDescent="0.2">
      <c r="A331" s="2" t="b">
        <f>NOT(ISNA(MATCH(B331,Resubmission_bad!$A$2:$A$31,0)))</f>
        <v>0</v>
      </c>
      <c r="B331" s="2" t="s">
        <v>31</v>
      </c>
      <c r="C331" s="2" t="s">
        <v>9452</v>
      </c>
      <c r="D331" s="2" t="s">
        <v>9453</v>
      </c>
      <c r="E331" s="2" t="s">
        <v>2485</v>
      </c>
      <c r="F331" s="2" t="s">
        <v>2486</v>
      </c>
      <c r="G331" s="2" t="s">
        <v>1473</v>
      </c>
      <c r="H331" s="2" t="s">
        <v>1999</v>
      </c>
      <c r="K331" s="2"/>
      <c r="L331" s="2">
        <v>14</v>
      </c>
      <c r="M331" s="2" t="s">
        <v>2383</v>
      </c>
      <c r="N331" s="2" t="s">
        <v>2383</v>
      </c>
      <c r="O331" s="2" t="s">
        <v>2426</v>
      </c>
      <c r="P331" s="2" t="s">
        <v>2479</v>
      </c>
      <c r="Q331" s="7" t="s">
        <v>2442</v>
      </c>
      <c r="T331" s="2" t="s">
        <v>2484</v>
      </c>
      <c r="AF331" s="7" t="s">
        <v>7134</v>
      </c>
      <c r="AG331" s="2" t="s">
        <v>1460</v>
      </c>
      <c r="AH331" s="2" t="s">
        <v>2240</v>
      </c>
    </row>
    <row r="332" spans="1:37" x14ac:dyDescent="0.2">
      <c r="A332" s="2" t="b">
        <f>NOT(ISNA(MATCH(B332,Resubmission_bad!$A$2:$A$31,0)))</f>
        <v>0</v>
      </c>
      <c r="B332" s="2" t="s">
        <v>32</v>
      </c>
      <c r="C332" s="2" t="s">
        <v>9454</v>
      </c>
      <c r="D332" s="2" t="s">
        <v>9455</v>
      </c>
      <c r="E332" s="2" t="s">
        <v>2489</v>
      </c>
      <c r="F332" s="2" t="s">
        <v>2490</v>
      </c>
      <c r="G332" s="2" t="s">
        <v>1473</v>
      </c>
      <c r="H332" s="2" t="s">
        <v>1999</v>
      </c>
      <c r="K332" s="2"/>
      <c r="L332" s="2">
        <v>14</v>
      </c>
      <c r="M332" s="2" t="s">
        <v>2383</v>
      </c>
      <c r="N332" s="2" t="s">
        <v>2383</v>
      </c>
      <c r="O332" s="2" t="s">
        <v>2426</v>
      </c>
      <c r="P332" s="2" t="s">
        <v>2479</v>
      </c>
      <c r="Q332" s="7" t="s">
        <v>2442</v>
      </c>
      <c r="T332" s="2" t="s">
        <v>2488</v>
      </c>
      <c r="AF332" s="7" t="s">
        <v>7134</v>
      </c>
      <c r="AG332" s="2" t="s">
        <v>1460</v>
      </c>
      <c r="AH332" s="2" t="s">
        <v>2240</v>
      </c>
    </row>
    <row r="333" spans="1:37" x14ac:dyDescent="0.2">
      <c r="A333" s="2" t="b">
        <f>NOT(ISNA(MATCH(B333,Resubmission_bad!$A$2:$A$31,0)))</f>
        <v>0</v>
      </c>
      <c r="B333" s="2" t="s">
        <v>33</v>
      </c>
      <c r="C333" s="2" t="s">
        <v>9456</v>
      </c>
      <c r="D333" s="2" t="s">
        <v>9457</v>
      </c>
      <c r="E333" s="2" t="s">
        <v>2493</v>
      </c>
      <c r="F333" s="2" t="s">
        <v>2494</v>
      </c>
      <c r="G333" s="2" t="s">
        <v>1473</v>
      </c>
      <c r="H333" s="2" t="s">
        <v>1999</v>
      </c>
      <c r="K333" s="2"/>
      <c r="L333" s="2">
        <v>14</v>
      </c>
      <c r="M333" s="2" t="s">
        <v>2383</v>
      </c>
      <c r="N333" s="2" t="s">
        <v>2383</v>
      </c>
      <c r="O333" s="2" t="s">
        <v>2426</v>
      </c>
      <c r="P333" s="2" t="s">
        <v>2479</v>
      </c>
      <c r="Q333" s="7" t="s">
        <v>2442</v>
      </c>
      <c r="T333" s="2" t="s">
        <v>2492</v>
      </c>
      <c r="AF333" s="7" t="s">
        <v>7134</v>
      </c>
      <c r="AG333" s="2" t="s">
        <v>1460</v>
      </c>
      <c r="AH333" s="2" t="s">
        <v>2240</v>
      </c>
    </row>
    <row r="334" spans="1:37" x14ac:dyDescent="0.2">
      <c r="A334" s="2" t="b">
        <f>NOT(ISNA(MATCH(B334,Resubmission_bad!$A$2:$A$31,0)))</f>
        <v>0</v>
      </c>
      <c r="B334" s="2" t="s">
        <v>34</v>
      </c>
      <c r="C334" s="2" t="s">
        <v>9458</v>
      </c>
      <c r="D334" s="2" t="s">
        <v>9459</v>
      </c>
      <c r="E334" s="2" t="s">
        <v>2497</v>
      </c>
      <c r="F334" s="2" t="s">
        <v>2498</v>
      </c>
      <c r="G334" s="2" t="s">
        <v>1473</v>
      </c>
      <c r="H334" s="2" t="s">
        <v>1999</v>
      </c>
      <c r="K334" s="2"/>
      <c r="L334" s="2">
        <v>14</v>
      </c>
      <c r="M334" s="2" t="s">
        <v>2383</v>
      </c>
      <c r="N334" s="2" t="s">
        <v>2383</v>
      </c>
      <c r="O334" s="2" t="s">
        <v>2426</v>
      </c>
      <c r="P334" s="2" t="s">
        <v>2479</v>
      </c>
      <c r="Q334" s="7" t="s">
        <v>2442</v>
      </c>
      <c r="T334" s="2" t="s">
        <v>2496</v>
      </c>
      <c r="AF334" s="7" t="s">
        <v>7134</v>
      </c>
      <c r="AG334" s="2" t="s">
        <v>1460</v>
      </c>
      <c r="AH334" s="2" t="s">
        <v>2240</v>
      </c>
    </row>
    <row r="335" spans="1:37" x14ac:dyDescent="0.2">
      <c r="A335" s="2" t="b">
        <f>NOT(ISNA(MATCH(B335,Resubmission_bad!$A$2:$A$31,0)))</f>
        <v>0</v>
      </c>
      <c r="B335" s="2" t="s">
        <v>334</v>
      </c>
      <c r="C335" s="2" t="s">
        <v>9460</v>
      </c>
      <c r="D335" s="2" t="s">
        <v>9461</v>
      </c>
      <c r="F335" s="2" t="s">
        <v>2500</v>
      </c>
      <c r="G335" s="2" t="s">
        <v>1473</v>
      </c>
      <c r="K335" s="2"/>
      <c r="L335" s="2">
        <v>14</v>
      </c>
      <c r="M335" s="2" t="s">
        <v>2383</v>
      </c>
      <c r="N335" s="2" t="s">
        <v>2383</v>
      </c>
      <c r="O335" s="2" t="s">
        <v>2426</v>
      </c>
      <c r="P335" s="2" t="s">
        <v>2479</v>
      </c>
      <c r="Q335" s="7" t="s">
        <v>2442</v>
      </c>
      <c r="AF335" s="7" t="s">
        <v>7134</v>
      </c>
      <c r="AG335" s="2" t="s">
        <v>1460</v>
      </c>
      <c r="AH335" s="2" t="s">
        <v>2240</v>
      </c>
    </row>
    <row r="336" spans="1:37" x14ac:dyDescent="0.2">
      <c r="A336" s="2" t="b">
        <f>NOT(ISNA(MATCH(B336,Resubmission_bad!$A$2:$A$31,0)))</f>
        <v>0</v>
      </c>
      <c r="B336" s="2" t="s">
        <v>335</v>
      </c>
      <c r="C336" s="2" t="s">
        <v>9462</v>
      </c>
      <c r="D336" s="2" t="s">
        <v>9463</v>
      </c>
      <c r="F336" s="2" t="s">
        <v>2502</v>
      </c>
      <c r="G336" s="2" t="s">
        <v>1473</v>
      </c>
      <c r="K336" s="2"/>
      <c r="L336" s="2">
        <v>14</v>
      </c>
      <c r="M336" s="2" t="s">
        <v>2383</v>
      </c>
      <c r="N336" s="2" t="s">
        <v>2383</v>
      </c>
      <c r="O336" s="2" t="s">
        <v>2426</v>
      </c>
      <c r="P336" s="2" t="s">
        <v>2479</v>
      </c>
      <c r="Q336" s="7" t="s">
        <v>2442</v>
      </c>
      <c r="AF336" s="7" t="s">
        <v>7134</v>
      </c>
      <c r="AG336" s="2" t="s">
        <v>1460</v>
      </c>
      <c r="AH336" s="2" t="s">
        <v>2240</v>
      </c>
    </row>
    <row r="337" spans="1:34" x14ac:dyDescent="0.2">
      <c r="A337" s="2" t="b">
        <f>NOT(ISNA(MATCH(B337,Resubmission_bad!$A$2:$A$31,0)))</f>
        <v>0</v>
      </c>
      <c r="B337" s="2" t="s">
        <v>339</v>
      </c>
      <c r="C337" s="2" t="s">
        <v>9464</v>
      </c>
      <c r="D337" s="2" t="s">
        <v>9465</v>
      </c>
      <c r="F337" s="2" t="s">
        <v>2504</v>
      </c>
      <c r="G337" s="2" t="s">
        <v>1473</v>
      </c>
      <c r="K337" s="2"/>
      <c r="L337" s="2">
        <v>14</v>
      </c>
      <c r="M337" s="2" t="s">
        <v>2383</v>
      </c>
      <c r="N337" s="2" t="s">
        <v>2383</v>
      </c>
      <c r="O337" s="2" t="s">
        <v>2426</v>
      </c>
      <c r="P337" s="2" t="s">
        <v>2479</v>
      </c>
      <c r="Q337" s="7" t="s">
        <v>2442</v>
      </c>
      <c r="AF337" s="7" t="s">
        <v>7134</v>
      </c>
      <c r="AG337" s="2" t="s">
        <v>1460</v>
      </c>
      <c r="AH337" s="2" t="s">
        <v>2240</v>
      </c>
    </row>
    <row r="338" spans="1:34" x14ac:dyDescent="0.2">
      <c r="A338" s="2" t="b">
        <f>NOT(ISNA(MATCH(B338,Resubmission_bad!$A$2:$A$31,0)))</f>
        <v>0</v>
      </c>
      <c r="B338" s="2" t="s">
        <v>340</v>
      </c>
      <c r="C338" s="2" t="s">
        <v>9466</v>
      </c>
      <c r="D338" s="2" t="s">
        <v>9467</v>
      </c>
      <c r="F338" s="2" t="s">
        <v>2506</v>
      </c>
      <c r="G338" s="2" t="s">
        <v>1473</v>
      </c>
      <c r="K338" s="2"/>
      <c r="L338" s="2">
        <v>14</v>
      </c>
      <c r="M338" s="2" t="s">
        <v>2383</v>
      </c>
      <c r="N338" s="2" t="s">
        <v>2383</v>
      </c>
      <c r="O338" s="2" t="s">
        <v>2426</v>
      </c>
      <c r="P338" s="2" t="s">
        <v>2479</v>
      </c>
      <c r="Q338" s="7" t="s">
        <v>2442</v>
      </c>
      <c r="AF338" s="7" t="s">
        <v>7134</v>
      </c>
      <c r="AG338" s="2" t="s">
        <v>1460</v>
      </c>
      <c r="AH338" s="2" t="s">
        <v>2240</v>
      </c>
    </row>
    <row r="339" spans="1:34" x14ac:dyDescent="0.2">
      <c r="A339" s="2" t="b">
        <f>NOT(ISNA(MATCH(B339,Resubmission_bad!$A$2:$A$31,0)))</f>
        <v>0</v>
      </c>
      <c r="B339" s="2" t="s">
        <v>341</v>
      </c>
      <c r="C339" s="2" t="s">
        <v>9468</v>
      </c>
      <c r="D339" s="2" t="s">
        <v>9469</v>
      </c>
      <c r="F339" s="2" t="s">
        <v>2508</v>
      </c>
      <c r="G339" s="2" t="s">
        <v>1473</v>
      </c>
      <c r="K339" s="2"/>
      <c r="L339" s="2">
        <v>14</v>
      </c>
      <c r="M339" s="2" t="s">
        <v>2383</v>
      </c>
      <c r="N339" s="2" t="s">
        <v>2383</v>
      </c>
      <c r="O339" s="2" t="s">
        <v>2426</v>
      </c>
      <c r="P339" s="2" t="s">
        <v>2479</v>
      </c>
      <c r="Q339" s="7" t="s">
        <v>2442</v>
      </c>
      <c r="AF339" s="7" t="s">
        <v>7134</v>
      </c>
      <c r="AG339" s="2" t="s">
        <v>1460</v>
      </c>
      <c r="AH339" s="2" t="s">
        <v>2240</v>
      </c>
    </row>
    <row r="340" spans="1:34" x14ac:dyDescent="0.2">
      <c r="A340" s="2" t="b">
        <f>NOT(ISNA(MATCH(B340,Resubmission_bad!$A$2:$A$31,0)))</f>
        <v>0</v>
      </c>
      <c r="B340" s="2" t="s">
        <v>347</v>
      </c>
      <c r="C340" s="2" t="s">
        <v>9470</v>
      </c>
      <c r="D340" s="2" t="s">
        <v>9471</v>
      </c>
      <c r="F340" s="2" t="s">
        <v>2510</v>
      </c>
      <c r="G340" s="2" t="s">
        <v>1473</v>
      </c>
      <c r="K340" s="2"/>
      <c r="L340" s="2">
        <v>14</v>
      </c>
      <c r="M340" s="2" t="s">
        <v>2383</v>
      </c>
      <c r="N340" s="2" t="s">
        <v>2383</v>
      </c>
      <c r="O340" s="2" t="s">
        <v>2426</v>
      </c>
      <c r="P340" s="2" t="s">
        <v>2479</v>
      </c>
      <c r="Q340" s="7" t="s">
        <v>2442</v>
      </c>
      <c r="AF340" s="7" t="s">
        <v>7134</v>
      </c>
      <c r="AG340" s="2" t="s">
        <v>1460</v>
      </c>
      <c r="AH340" s="2" t="s">
        <v>2240</v>
      </c>
    </row>
    <row r="341" spans="1:34" x14ac:dyDescent="0.2">
      <c r="A341" s="2" t="b">
        <f>NOT(ISNA(MATCH(B341,Resubmission_bad!$A$2:$A$31,0)))</f>
        <v>0</v>
      </c>
      <c r="B341" s="2" t="s">
        <v>351</v>
      </c>
      <c r="C341" s="2" t="s">
        <v>9472</v>
      </c>
      <c r="D341" s="2" t="s">
        <v>9473</v>
      </c>
      <c r="F341" s="2" t="s">
        <v>2512</v>
      </c>
      <c r="G341" s="2" t="s">
        <v>1473</v>
      </c>
      <c r="K341" s="2"/>
      <c r="L341" s="2">
        <v>14</v>
      </c>
      <c r="M341" s="2" t="s">
        <v>2383</v>
      </c>
      <c r="N341" s="2" t="s">
        <v>2383</v>
      </c>
      <c r="O341" s="2" t="s">
        <v>2426</v>
      </c>
      <c r="P341" s="2" t="s">
        <v>2479</v>
      </c>
      <c r="Q341" s="7" t="s">
        <v>2442</v>
      </c>
      <c r="AF341" s="7" t="s">
        <v>7134</v>
      </c>
      <c r="AG341" s="2" t="s">
        <v>1460</v>
      </c>
      <c r="AH341" s="2" t="s">
        <v>2240</v>
      </c>
    </row>
    <row r="342" spans="1:34" x14ac:dyDescent="0.2">
      <c r="A342" s="2" t="b">
        <f>NOT(ISNA(MATCH(B342,Resubmission_bad!$A$2:$A$31,0)))</f>
        <v>0</v>
      </c>
      <c r="B342" s="2" t="s">
        <v>352</v>
      </c>
      <c r="C342" s="2" t="s">
        <v>9474</v>
      </c>
      <c r="D342" s="2" t="s">
        <v>9475</v>
      </c>
      <c r="F342" s="2" t="s">
        <v>2514</v>
      </c>
      <c r="G342" s="2" t="s">
        <v>1473</v>
      </c>
      <c r="K342" s="2"/>
      <c r="L342" s="2">
        <v>14</v>
      </c>
      <c r="M342" s="2" t="s">
        <v>2383</v>
      </c>
      <c r="N342" s="2" t="s">
        <v>2383</v>
      </c>
      <c r="O342" s="2" t="s">
        <v>2426</v>
      </c>
      <c r="P342" s="2" t="s">
        <v>2479</v>
      </c>
      <c r="Q342" s="7" t="s">
        <v>2442</v>
      </c>
      <c r="AF342" s="7" t="s">
        <v>7134</v>
      </c>
      <c r="AG342" s="2" t="s">
        <v>1460</v>
      </c>
      <c r="AH342" s="2" t="s">
        <v>2240</v>
      </c>
    </row>
    <row r="343" spans="1:34" x14ac:dyDescent="0.2">
      <c r="A343" s="2" t="b">
        <f>NOT(ISNA(MATCH(B343,Resubmission_bad!$A$2:$A$31,0)))</f>
        <v>0</v>
      </c>
      <c r="B343" s="2" t="s">
        <v>354</v>
      </c>
      <c r="C343" s="2" t="s">
        <v>9476</v>
      </c>
      <c r="D343" s="2" t="s">
        <v>9477</v>
      </c>
      <c r="F343" s="2" t="s">
        <v>2516</v>
      </c>
      <c r="G343" s="2" t="s">
        <v>1473</v>
      </c>
      <c r="K343" s="2"/>
      <c r="L343" s="2">
        <v>14</v>
      </c>
      <c r="M343" s="2" t="s">
        <v>2383</v>
      </c>
      <c r="N343" s="2" t="s">
        <v>2383</v>
      </c>
      <c r="O343" s="2" t="s">
        <v>2426</v>
      </c>
      <c r="P343" s="2" t="s">
        <v>2479</v>
      </c>
      <c r="Q343" s="7" t="s">
        <v>2442</v>
      </c>
      <c r="AF343" s="7" t="s">
        <v>7134</v>
      </c>
      <c r="AG343" s="2" t="s">
        <v>1460</v>
      </c>
      <c r="AH343" s="2" t="s">
        <v>2240</v>
      </c>
    </row>
    <row r="344" spans="1:34" x14ac:dyDescent="0.2">
      <c r="A344" s="2" t="b">
        <f>NOT(ISNA(MATCH(B344,Resubmission_bad!$A$2:$A$31,0)))</f>
        <v>0</v>
      </c>
      <c r="B344" s="2" t="s">
        <v>355</v>
      </c>
      <c r="C344" s="2" t="s">
        <v>9478</v>
      </c>
      <c r="D344" s="2" t="s">
        <v>9479</v>
      </c>
      <c r="F344" s="2" t="s">
        <v>2518</v>
      </c>
      <c r="G344" s="2" t="s">
        <v>1473</v>
      </c>
      <c r="K344" s="2"/>
      <c r="L344" s="2">
        <v>14</v>
      </c>
      <c r="M344" s="2" t="s">
        <v>2383</v>
      </c>
      <c r="N344" s="2" t="s">
        <v>2383</v>
      </c>
      <c r="O344" s="2" t="s">
        <v>2426</v>
      </c>
      <c r="P344" s="2" t="s">
        <v>2479</v>
      </c>
      <c r="Q344" s="7" t="s">
        <v>2442</v>
      </c>
      <c r="AF344" s="7" t="s">
        <v>7134</v>
      </c>
      <c r="AG344" s="2" t="s">
        <v>1460</v>
      </c>
      <c r="AH344" s="2" t="s">
        <v>2240</v>
      </c>
    </row>
    <row r="345" spans="1:34" x14ac:dyDescent="0.2">
      <c r="A345" s="2" t="b">
        <f>NOT(ISNA(MATCH(B345,Resubmission_bad!$A$2:$A$31,0)))</f>
        <v>0</v>
      </c>
      <c r="B345" s="2" t="s">
        <v>356</v>
      </c>
      <c r="C345" s="2" t="s">
        <v>9480</v>
      </c>
      <c r="D345" s="2" t="s">
        <v>9481</v>
      </c>
      <c r="F345" s="2" t="s">
        <v>2520</v>
      </c>
      <c r="G345" s="2" t="s">
        <v>1473</v>
      </c>
      <c r="K345" s="2"/>
      <c r="L345" s="2">
        <v>14</v>
      </c>
      <c r="M345" s="2" t="s">
        <v>2383</v>
      </c>
      <c r="N345" s="2" t="s">
        <v>2383</v>
      </c>
      <c r="O345" s="2" t="s">
        <v>2426</v>
      </c>
      <c r="P345" s="2" t="s">
        <v>2479</v>
      </c>
      <c r="Q345" s="7" t="s">
        <v>2442</v>
      </c>
      <c r="AF345" s="7" t="s">
        <v>7134</v>
      </c>
      <c r="AG345" s="2" t="s">
        <v>1460</v>
      </c>
      <c r="AH345" s="2" t="s">
        <v>2240</v>
      </c>
    </row>
    <row r="346" spans="1:34" x14ac:dyDescent="0.2">
      <c r="A346" s="2" t="b">
        <f>NOT(ISNA(MATCH(B346,Resubmission_bad!$A$2:$A$31,0)))</f>
        <v>0</v>
      </c>
      <c r="B346" s="2" t="s">
        <v>358</v>
      </c>
      <c r="C346" s="2" t="s">
        <v>9482</v>
      </c>
      <c r="D346" s="2" t="s">
        <v>9483</v>
      </c>
      <c r="F346" s="2" t="s">
        <v>2522</v>
      </c>
      <c r="G346" s="2" t="s">
        <v>1473</v>
      </c>
      <c r="K346" s="2"/>
      <c r="L346" s="2">
        <v>14</v>
      </c>
      <c r="M346" s="2" t="s">
        <v>2383</v>
      </c>
      <c r="N346" s="2" t="s">
        <v>2383</v>
      </c>
      <c r="O346" s="2" t="s">
        <v>2426</v>
      </c>
      <c r="P346" s="2" t="s">
        <v>2479</v>
      </c>
      <c r="Q346" s="7" t="s">
        <v>2442</v>
      </c>
      <c r="AF346" s="7" t="s">
        <v>7134</v>
      </c>
      <c r="AG346" s="2" t="s">
        <v>1460</v>
      </c>
      <c r="AH346" s="2" t="s">
        <v>2240</v>
      </c>
    </row>
    <row r="347" spans="1:34" x14ac:dyDescent="0.2">
      <c r="A347" s="2" t="b">
        <f>NOT(ISNA(MATCH(B347,Resubmission_bad!$A$2:$A$31,0)))</f>
        <v>0</v>
      </c>
      <c r="B347" s="2" t="s">
        <v>359</v>
      </c>
      <c r="C347" s="2" t="s">
        <v>9484</v>
      </c>
      <c r="D347" s="2" t="s">
        <v>9485</v>
      </c>
      <c r="F347" s="2" t="s">
        <v>2524</v>
      </c>
      <c r="G347" s="2" t="s">
        <v>1473</v>
      </c>
      <c r="K347" s="2"/>
      <c r="L347" s="2">
        <v>14</v>
      </c>
      <c r="M347" s="2" t="s">
        <v>2383</v>
      </c>
      <c r="N347" s="2" t="s">
        <v>2383</v>
      </c>
      <c r="O347" s="2" t="s">
        <v>2426</v>
      </c>
      <c r="P347" s="2" t="s">
        <v>2479</v>
      </c>
      <c r="Q347" s="7" t="s">
        <v>2442</v>
      </c>
      <c r="AF347" s="7" t="s">
        <v>7134</v>
      </c>
      <c r="AG347" s="2" t="s">
        <v>1460</v>
      </c>
      <c r="AH347" s="2" t="s">
        <v>2240</v>
      </c>
    </row>
    <row r="348" spans="1:34" x14ac:dyDescent="0.2">
      <c r="A348" s="2" t="b">
        <f>NOT(ISNA(MATCH(B348,Resubmission_bad!$A$2:$A$31,0)))</f>
        <v>0</v>
      </c>
      <c r="B348" s="2" t="s">
        <v>360</v>
      </c>
      <c r="C348" s="2" t="s">
        <v>9486</v>
      </c>
      <c r="D348" s="2" t="s">
        <v>9487</v>
      </c>
      <c r="F348" s="2" t="s">
        <v>2526</v>
      </c>
      <c r="G348" s="2" t="s">
        <v>1473</v>
      </c>
      <c r="K348" s="2"/>
      <c r="L348" s="2">
        <v>14</v>
      </c>
      <c r="M348" s="2" t="s">
        <v>2383</v>
      </c>
      <c r="N348" s="2" t="s">
        <v>2383</v>
      </c>
      <c r="O348" s="2" t="s">
        <v>2426</v>
      </c>
      <c r="P348" s="2" t="s">
        <v>2479</v>
      </c>
      <c r="Q348" s="7" t="s">
        <v>2442</v>
      </c>
      <c r="AF348" s="7" t="s">
        <v>7134</v>
      </c>
      <c r="AG348" s="2" t="s">
        <v>1460</v>
      </c>
      <c r="AH348" s="2" t="s">
        <v>2240</v>
      </c>
    </row>
    <row r="349" spans="1:34" x14ac:dyDescent="0.2">
      <c r="A349" s="2" t="b">
        <f>NOT(ISNA(MATCH(B349,Resubmission_bad!$A$2:$A$31,0)))</f>
        <v>0</v>
      </c>
      <c r="B349" s="2" t="s">
        <v>361</v>
      </c>
      <c r="C349" s="2" t="s">
        <v>9488</v>
      </c>
      <c r="D349" s="2" t="s">
        <v>9489</v>
      </c>
      <c r="F349" s="2" t="s">
        <v>2528</v>
      </c>
      <c r="G349" s="2" t="s">
        <v>1473</v>
      </c>
      <c r="K349" s="2"/>
      <c r="L349" s="2">
        <v>14</v>
      </c>
      <c r="M349" s="2" t="s">
        <v>2383</v>
      </c>
      <c r="N349" s="2" t="s">
        <v>2383</v>
      </c>
      <c r="O349" s="2" t="s">
        <v>2426</v>
      </c>
      <c r="P349" s="2" t="s">
        <v>2479</v>
      </c>
      <c r="Q349" s="7" t="s">
        <v>2442</v>
      </c>
      <c r="AF349" s="7" t="s">
        <v>7134</v>
      </c>
      <c r="AG349" s="2" t="s">
        <v>1460</v>
      </c>
      <c r="AH349" s="2" t="s">
        <v>2240</v>
      </c>
    </row>
    <row r="350" spans="1:34" x14ac:dyDescent="0.2">
      <c r="A350" s="2" t="b">
        <f>NOT(ISNA(MATCH(B350,Resubmission_bad!$A$2:$A$31,0)))</f>
        <v>0</v>
      </c>
      <c r="B350" s="2" t="s">
        <v>362</v>
      </c>
      <c r="C350" s="2" t="s">
        <v>9490</v>
      </c>
      <c r="D350" s="2" t="s">
        <v>9491</v>
      </c>
      <c r="F350" s="2" t="s">
        <v>2530</v>
      </c>
      <c r="G350" s="2" t="s">
        <v>1473</v>
      </c>
      <c r="K350" s="2"/>
      <c r="L350" s="2">
        <v>14</v>
      </c>
      <c r="M350" s="2" t="s">
        <v>2383</v>
      </c>
      <c r="N350" s="2" t="s">
        <v>2383</v>
      </c>
      <c r="O350" s="2" t="s">
        <v>2426</v>
      </c>
      <c r="P350" s="2" t="s">
        <v>2479</v>
      </c>
      <c r="Q350" s="7" t="s">
        <v>2442</v>
      </c>
      <c r="AF350" s="7" t="s">
        <v>7134</v>
      </c>
      <c r="AG350" s="2" t="s">
        <v>1460</v>
      </c>
      <c r="AH350" s="2" t="s">
        <v>2240</v>
      </c>
    </row>
    <row r="351" spans="1:34" x14ac:dyDescent="0.2">
      <c r="A351" s="2" t="b">
        <f>NOT(ISNA(MATCH(B351,Resubmission_bad!$A$2:$A$31,0)))</f>
        <v>0</v>
      </c>
      <c r="B351" s="2" t="s">
        <v>363</v>
      </c>
      <c r="C351" s="2" t="s">
        <v>9492</v>
      </c>
      <c r="D351" s="2" t="s">
        <v>9493</v>
      </c>
      <c r="F351" s="2" t="s">
        <v>2532</v>
      </c>
      <c r="G351" s="2" t="s">
        <v>1473</v>
      </c>
      <c r="K351" s="2"/>
      <c r="L351" s="2">
        <v>14</v>
      </c>
      <c r="M351" s="2" t="s">
        <v>2383</v>
      </c>
      <c r="N351" s="2" t="s">
        <v>2383</v>
      </c>
      <c r="O351" s="2" t="s">
        <v>2426</v>
      </c>
      <c r="P351" s="2" t="s">
        <v>2479</v>
      </c>
      <c r="Q351" s="7" t="s">
        <v>2442</v>
      </c>
      <c r="AF351" s="7" t="s">
        <v>7134</v>
      </c>
      <c r="AG351" s="2" t="s">
        <v>1460</v>
      </c>
      <c r="AH351" s="2" t="s">
        <v>2240</v>
      </c>
    </row>
    <row r="352" spans="1:34" x14ac:dyDescent="0.2">
      <c r="A352" s="2" t="b">
        <f>NOT(ISNA(MATCH(B352,Resubmission_bad!$A$2:$A$31,0)))</f>
        <v>0</v>
      </c>
      <c r="B352" s="2" t="s">
        <v>374</v>
      </c>
      <c r="C352" s="2" t="s">
        <v>9494</v>
      </c>
      <c r="D352" s="2" t="s">
        <v>9495</v>
      </c>
      <c r="F352" s="2" t="s">
        <v>2534</v>
      </c>
      <c r="G352" s="2" t="s">
        <v>1473</v>
      </c>
      <c r="K352" s="2"/>
      <c r="L352" s="2">
        <v>14</v>
      </c>
      <c r="M352" s="2" t="s">
        <v>2383</v>
      </c>
      <c r="N352" s="2" t="s">
        <v>2383</v>
      </c>
      <c r="O352" s="2" t="s">
        <v>2426</v>
      </c>
      <c r="P352" s="2" t="s">
        <v>2479</v>
      </c>
      <c r="Q352" s="7" t="s">
        <v>2442</v>
      </c>
      <c r="AF352" s="7" t="s">
        <v>7134</v>
      </c>
      <c r="AG352" s="2" t="s">
        <v>1460</v>
      </c>
      <c r="AH352" s="2" t="s">
        <v>2240</v>
      </c>
    </row>
    <row r="353" spans="1:34" x14ac:dyDescent="0.2">
      <c r="A353" s="2" t="b">
        <f>NOT(ISNA(MATCH(B353,Resubmission_bad!$A$2:$A$31,0)))</f>
        <v>0</v>
      </c>
      <c r="B353" s="2" t="s">
        <v>376</v>
      </c>
      <c r="C353" s="2" t="s">
        <v>9496</v>
      </c>
      <c r="D353" s="2" t="s">
        <v>9497</v>
      </c>
      <c r="F353" s="2" t="s">
        <v>2536</v>
      </c>
      <c r="G353" s="2" t="s">
        <v>1473</v>
      </c>
      <c r="K353" s="2"/>
      <c r="L353" s="2">
        <v>14</v>
      </c>
      <c r="M353" s="2" t="s">
        <v>2383</v>
      </c>
      <c r="N353" s="2" t="s">
        <v>2383</v>
      </c>
      <c r="O353" s="2" t="s">
        <v>2426</v>
      </c>
      <c r="P353" s="2" t="s">
        <v>2479</v>
      </c>
      <c r="Q353" s="7" t="s">
        <v>2442</v>
      </c>
      <c r="AF353" s="7" t="s">
        <v>7134</v>
      </c>
      <c r="AG353" s="2" t="s">
        <v>1460</v>
      </c>
      <c r="AH353" s="2" t="s">
        <v>2240</v>
      </c>
    </row>
    <row r="354" spans="1:34" x14ac:dyDescent="0.2">
      <c r="A354" s="2" t="b">
        <f>NOT(ISNA(MATCH(B354,Resubmission_bad!$A$2:$A$31,0)))</f>
        <v>0</v>
      </c>
      <c r="B354" s="2" t="s">
        <v>377</v>
      </c>
      <c r="C354" s="2" t="s">
        <v>9498</v>
      </c>
      <c r="D354" s="2" t="s">
        <v>9499</v>
      </c>
      <c r="F354" s="2" t="s">
        <v>2538</v>
      </c>
      <c r="G354" s="2" t="s">
        <v>1473</v>
      </c>
      <c r="K354" s="2"/>
      <c r="L354" s="2">
        <v>14</v>
      </c>
      <c r="M354" s="2" t="s">
        <v>2383</v>
      </c>
      <c r="N354" s="2" t="s">
        <v>2383</v>
      </c>
      <c r="O354" s="2" t="s">
        <v>2426</v>
      </c>
      <c r="P354" s="2" t="s">
        <v>2479</v>
      </c>
      <c r="Q354" s="7" t="s">
        <v>2442</v>
      </c>
      <c r="AF354" s="7" t="s">
        <v>7134</v>
      </c>
      <c r="AG354" s="2" t="s">
        <v>1460</v>
      </c>
      <c r="AH354" s="2" t="s">
        <v>2240</v>
      </c>
    </row>
    <row r="355" spans="1:34" x14ac:dyDescent="0.2">
      <c r="A355" s="2" t="b">
        <f>NOT(ISNA(MATCH(B355,Resubmission_bad!$A$2:$A$31,0)))</f>
        <v>0</v>
      </c>
      <c r="B355" s="2" t="s">
        <v>378</v>
      </c>
      <c r="C355" s="2" t="s">
        <v>9500</v>
      </c>
      <c r="D355" s="2" t="s">
        <v>9501</v>
      </c>
      <c r="F355" s="2" t="s">
        <v>2540</v>
      </c>
      <c r="G355" s="2" t="s">
        <v>1473</v>
      </c>
      <c r="K355" s="2"/>
      <c r="L355" s="2">
        <v>14</v>
      </c>
      <c r="M355" s="2" t="s">
        <v>2383</v>
      </c>
      <c r="N355" s="2" t="s">
        <v>2383</v>
      </c>
      <c r="O355" s="2" t="s">
        <v>2426</v>
      </c>
      <c r="P355" s="2" t="s">
        <v>2479</v>
      </c>
      <c r="Q355" s="7" t="s">
        <v>2442</v>
      </c>
      <c r="AF355" s="7" t="s">
        <v>7134</v>
      </c>
      <c r="AG355" s="2" t="s">
        <v>1460</v>
      </c>
      <c r="AH355" s="2" t="s">
        <v>2240</v>
      </c>
    </row>
    <row r="356" spans="1:34" x14ac:dyDescent="0.2">
      <c r="A356" s="2" t="b">
        <f>NOT(ISNA(MATCH(B356,Resubmission_bad!$A$2:$A$31,0)))</f>
        <v>0</v>
      </c>
      <c r="B356" s="2" t="s">
        <v>379</v>
      </c>
      <c r="C356" s="2" t="s">
        <v>9502</v>
      </c>
      <c r="D356" s="2" t="s">
        <v>9503</v>
      </c>
      <c r="F356" s="2" t="s">
        <v>2542</v>
      </c>
      <c r="G356" s="2" t="s">
        <v>1473</v>
      </c>
      <c r="K356" s="2"/>
      <c r="L356" s="2">
        <v>14</v>
      </c>
      <c r="M356" s="2" t="s">
        <v>2383</v>
      </c>
      <c r="N356" s="2" t="s">
        <v>2383</v>
      </c>
      <c r="O356" s="2" t="s">
        <v>2426</v>
      </c>
      <c r="P356" s="2" t="s">
        <v>2479</v>
      </c>
      <c r="Q356" s="7" t="s">
        <v>2442</v>
      </c>
      <c r="AF356" s="7" t="s">
        <v>7134</v>
      </c>
      <c r="AG356" s="2" t="s">
        <v>1460</v>
      </c>
      <c r="AH356" s="2" t="s">
        <v>2240</v>
      </c>
    </row>
    <row r="357" spans="1:34" x14ac:dyDescent="0.2">
      <c r="A357" s="2" t="b">
        <f>NOT(ISNA(MATCH(B357,Resubmission_bad!$A$2:$A$31,0)))</f>
        <v>0</v>
      </c>
      <c r="B357" s="2" t="s">
        <v>381</v>
      </c>
      <c r="C357" s="2" t="s">
        <v>9504</v>
      </c>
      <c r="D357" s="2" t="s">
        <v>9505</v>
      </c>
      <c r="F357" s="2" t="s">
        <v>2544</v>
      </c>
      <c r="G357" s="2" t="s">
        <v>1473</v>
      </c>
      <c r="K357" s="2"/>
      <c r="L357" s="2">
        <v>14</v>
      </c>
      <c r="M357" s="2" t="s">
        <v>2383</v>
      </c>
      <c r="N357" s="2" t="s">
        <v>2383</v>
      </c>
      <c r="O357" s="2" t="s">
        <v>2426</v>
      </c>
      <c r="P357" s="2" t="s">
        <v>2479</v>
      </c>
      <c r="Q357" s="7" t="s">
        <v>2442</v>
      </c>
      <c r="AF357" s="7" t="s">
        <v>7134</v>
      </c>
      <c r="AG357" s="2" t="s">
        <v>1460</v>
      </c>
      <c r="AH357" s="2" t="s">
        <v>2240</v>
      </c>
    </row>
    <row r="358" spans="1:34" x14ac:dyDescent="0.2">
      <c r="A358" s="2" t="b">
        <f>NOT(ISNA(MATCH(B358,Resubmission_bad!$A$2:$A$31,0)))</f>
        <v>0</v>
      </c>
      <c r="B358" s="2" t="s">
        <v>382</v>
      </c>
      <c r="C358" s="2" t="s">
        <v>9506</v>
      </c>
      <c r="D358" s="2" t="s">
        <v>9507</v>
      </c>
      <c r="F358" s="2" t="s">
        <v>2546</v>
      </c>
      <c r="G358" s="2" t="s">
        <v>1473</v>
      </c>
      <c r="K358" s="2"/>
      <c r="L358" s="2">
        <v>14</v>
      </c>
      <c r="M358" s="2" t="s">
        <v>2383</v>
      </c>
      <c r="N358" s="2" t="s">
        <v>2383</v>
      </c>
      <c r="O358" s="2" t="s">
        <v>2426</v>
      </c>
      <c r="P358" s="2" t="s">
        <v>2479</v>
      </c>
      <c r="Q358" s="7" t="s">
        <v>2442</v>
      </c>
      <c r="AF358" s="7" t="s">
        <v>7134</v>
      </c>
      <c r="AG358" s="2" t="s">
        <v>1460</v>
      </c>
      <c r="AH358" s="2" t="s">
        <v>2240</v>
      </c>
    </row>
    <row r="359" spans="1:34" x14ac:dyDescent="0.2">
      <c r="A359" s="2" t="b">
        <f>NOT(ISNA(MATCH(B359,Resubmission_bad!$A$2:$A$31,0)))</f>
        <v>0</v>
      </c>
      <c r="B359" s="2" t="s">
        <v>336</v>
      </c>
      <c r="C359" s="2" t="s">
        <v>9508</v>
      </c>
      <c r="D359" s="2" t="s">
        <v>9509</v>
      </c>
      <c r="F359" s="2" t="s">
        <v>2550</v>
      </c>
      <c r="G359" s="2" t="s">
        <v>1473</v>
      </c>
      <c r="K359" s="2"/>
      <c r="L359" s="2">
        <v>14</v>
      </c>
      <c r="M359" s="2" t="s">
        <v>2383</v>
      </c>
      <c r="N359" s="2" t="s">
        <v>2383</v>
      </c>
      <c r="O359" s="2" t="s">
        <v>2426</v>
      </c>
      <c r="P359" s="2" t="s">
        <v>2548</v>
      </c>
      <c r="Q359" s="7" t="s">
        <v>2549</v>
      </c>
      <c r="AF359" s="7" t="s">
        <v>7134</v>
      </c>
      <c r="AG359" s="2" t="s">
        <v>1460</v>
      </c>
      <c r="AH359" s="2" t="s">
        <v>2240</v>
      </c>
    </row>
    <row r="360" spans="1:34" x14ac:dyDescent="0.2">
      <c r="A360" s="2" t="b">
        <f>NOT(ISNA(MATCH(B360,Resubmission_bad!$A$2:$A$31,0)))</f>
        <v>0</v>
      </c>
      <c r="B360" s="2" t="s">
        <v>337</v>
      </c>
      <c r="C360" s="2" t="s">
        <v>9510</v>
      </c>
      <c r="D360" s="2" t="s">
        <v>9511</v>
      </c>
      <c r="F360" s="2" t="s">
        <v>2552</v>
      </c>
      <c r="G360" s="2" t="s">
        <v>1473</v>
      </c>
      <c r="K360" s="2"/>
      <c r="L360" s="2">
        <v>14</v>
      </c>
      <c r="M360" s="2" t="s">
        <v>2383</v>
      </c>
      <c r="N360" s="2" t="s">
        <v>2383</v>
      </c>
      <c r="O360" s="2" t="s">
        <v>2426</v>
      </c>
      <c r="P360" s="2" t="s">
        <v>2548</v>
      </c>
      <c r="Q360" s="7" t="s">
        <v>2549</v>
      </c>
      <c r="AF360" s="7" t="s">
        <v>7134</v>
      </c>
      <c r="AG360" s="2" t="s">
        <v>1460</v>
      </c>
      <c r="AH360" s="2" t="s">
        <v>2240</v>
      </c>
    </row>
    <row r="361" spans="1:34" x14ac:dyDescent="0.2">
      <c r="A361" s="2" t="b">
        <f>NOT(ISNA(MATCH(B361,Resubmission_bad!$A$2:$A$31,0)))</f>
        <v>0</v>
      </c>
      <c r="B361" s="2" t="s">
        <v>338</v>
      </c>
      <c r="C361" s="2" t="s">
        <v>9512</v>
      </c>
      <c r="D361" s="2" t="s">
        <v>9513</v>
      </c>
      <c r="F361" s="2" t="s">
        <v>2554</v>
      </c>
      <c r="G361" s="2" t="s">
        <v>1473</v>
      </c>
      <c r="K361" s="2"/>
      <c r="L361" s="2">
        <v>14</v>
      </c>
      <c r="M361" s="2" t="s">
        <v>2383</v>
      </c>
      <c r="N361" s="2" t="s">
        <v>2383</v>
      </c>
      <c r="O361" s="2" t="s">
        <v>2426</v>
      </c>
      <c r="P361" s="2" t="s">
        <v>2548</v>
      </c>
      <c r="Q361" s="7" t="s">
        <v>2549</v>
      </c>
      <c r="AF361" s="7" t="s">
        <v>7134</v>
      </c>
      <c r="AG361" s="2" t="s">
        <v>1460</v>
      </c>
      <c r="AH361" s="2" t="s">
        <v>2240</v>
      </c>
    </row>
    <row r="362" spans="1:34" x14ac:dyDescent="0.2">
      <c r="A362" s="2" t="b">
        <f>NOT(ISNA(MATCH(B362,Resubmission_bad!$A$2:$A$31,0)))</f>
        <v>0</v>
      </c>
      <c r="B362" s="2" t="s">
        <v>353</v>
      </c>
      <c r="C362" s="2" t="s">
        <v>9514</v>
      </c>
      <c r="D362" s="2" t="s">
        <v>9515</v>
      </c>
      <c r="F362" s="2" t="s">
        <v>2556</v>
      </c>
      <c r="G362" s="2" t="s">
        <v>1473</v>
      </c>
      <c r="K362" s="2"/>
      <c r="L362" s="2">
        <v>14</v>
      </c>
      <c r="M362" s="2" t="s">
        <v>2383</v>
      </c>
      <c r="N362" s="2" t="s">
        <v>2383</v>
      </c>
      <c r="O362" s="2" t="s">
        <v>2426</v>
      </c>
      <c r="P362" s="2" t="s">
        <v>2548</v>
      </c>
      <c r="Q362" s="7" t="s">
        <v>2549</v>
      </c>
      <c r="AF362" s="7" t="s">
        <v>7134</v>
      </c>
      <c r="AG362" s="2" t="s">
        <v>1460</v>
      </c>
      <c r="AH362" s="2" t="s">
        <v>2240</v>
      </c>
    </row>
    <row r="363" spans="1:34" x14ac:dyDescent="0.2">
      <c r="A363" s="2" t="b">
        <f>NOT(ISNA(MATCH(B363,Resubmission_bad!$A$2:$A$31,0)))</f>
        <v>0</v>
      </c>
      <c r="B363" s="2" t="s">
        <v>357</v>
      </c>
      <c r="C363" s="2" t="s">
        <v>9516</v>
      </c>
      <c r="D363" s="2" t="s">
        <v>9517</v>
      </c>
      <c r="F363" s="2" t="s">
        <v>2558</v>
      </c>
      <c r="G363" s="2" t="s">
        <v>1473</v>
      </c>
      <c r="K363" s="2"/>
      <c r="L363" s="2">
        <v>14</v>
      </c>
      <c r="M363" s="2" t="s">
        <v>2383</v>
      </c>
      <c r="N363" s="2" t="s">
        <v>2383</v>
      </c>
      <c r="O363" s="2" t="s">
        <v>2426</v>
      </c>
      <c r="P363" s="2" t="s">
        <v>2548</v>
      </c>
      <c r="Q363" s="7" t="s">
        <v>2549</v>
      </c>
      <c r="AF363" s="7" t="s">
        <v>7134</v>
      </c>
      <c r="AG363" s="2" t="s">
        <v>1460</v>
      </c>
      <c r="AH363" s="2" t="s">
        <v>2240</v>
      </c>
    </row>
    <row r="364" spans="1:34" x14ac:dyDescent="0.2">
      <c r="A364" s="2" t="b">
        <f>NOT(ISNA(MATCH(B364,Resubmission_bad!$A$2:$A$31,0)))</f>
        <v>0</v>
      </c>
      <c r="B364" s="2" t="s">
        <v>375</v>
      </c>
      <c r="C364" s="2" t="s">
        <v>9518</v>
      </c>
      <c r="D364" s="2" t="s">
        <v>9519</v>
      </c>
      <c r="F364" s="2" t="s">
        <v>2560</v>
      </c>
      <c r="G364" s="2" t="s">
        <v>1473</v>
      </c>
      <c r="K364" s="2"/>
      <c r="L364" s="2">
        <v>14</v>
      </c>
      <c r="M364" s="2" t="s">
        <v>2383</v>
      </c>
      <c r="N364" s="2" t="s">
        <v>2383</v>
      </c>
      <c r="O364" s="2" t="s">
        <v>2426</v>
      </c>
      <c r="P364" s="2" t="s">
        <v>2548</v>
      </c>
      <c r="Q364" s="7" t="s">
        <v>2549</v>
      </c>
      <c r="AF364" s="7" t="s">
        <v>7134</v>
      </c>
      <c r="AG364" s="2" t="s">
        <v>1460</v>
      </c>
      <c r="AH364" s="2" t="s">
        <v>2240</v>
      </c>
    </row>
    <row r="365" spans="1:34" x14ac:dyDescent="0.2">
      <c r="A365" s="2" t="b">
        <f>NOT(ISNA(MATCH(B365,Resubmission_bad!$A$2:$A$31,0)))</f>
        <v>0</v>
      </c>
      <c r="B365" s="2" t="s">
        <v>380</v>
      </c>
      <c r="C365" s="2" t="s">
        <v>9520</v>
      </c>
      <c r="D365" s="2" t="s">
        <v>9521</v>
      </c>
      <c r="F365" s="2" t="s">
        <v>2562</v>
      </c>
      <c r="G365" s="2" t="s">
        <v>1473</v>
      </c>
      <c r="K365" s="2"/>
      <c r="L365" s="2">
        <v>14</v>
      </c>
      <c r="M365" s="2" t="s">
        <v>2383</v>
      </c>
      <c r="N365" s="2" t="s">
        <v>2383</v>
      </c>
      <c r="O365" s="2" t="s">
        <v>2426</v>
      </c>
      <c r="P365" s="2" t="s">
        <v>2548</v>
      </c>
      <c r="Q365" s="7" t="s">
        <v>2549</v>
      </c>
      <c r="AF365" s="7" t="s">
        <v>7134</v>
      </c>
      <c r="AG365" s="2" t="s">
        <v>1460</v>
      </c>
      <c r="AH365" s="2" t="s">
        <v>2240</v>
      </c>
    </row>
    <row r="366" spans="1:34" x14ac:dyDescent="0.2">
      <c r="A366" s="2" t="b">
        <f>NOT(ISNA(MATCH(B366,Resubmission_bad!$A$2:$A$31,0)))</f>
        <v>0</v>
      </c>
      <c r="B366" s="2" t="s">
        <v>35</v>
      </c>
      <c r="C366" s="2" t="s">
        <v>9522</v>
      </c>
      <c r="D366" s="2" t="s">
        <v>9523</v>
      </c>
      <c r="E366" s="2" t="s">
        <v>2580</v>
      </c>
      <c r="F366" s="2" t="s">
        <v>2581</v>
      </c>
      <c r="G366" s="2" t="s">
        <v>1473</v>
      </c>
      <c r="H366" s="2" t="s">
        <v>1999</v>
      </c>
      <c r="K366" s="2"/>
      <c r="L366" s="2">
        <v>14</v>
      </c>
      <c r="M366" s="2" t="s">
        <v>2383</v>
      </c>
      <c r="N366" s="2" t="s">
        <v>2383</v>
      </c>
      <c r="O366" s="2" t="s">
        <v>2426</v>
      </c>
      <c r="P366" s="2" t="s">
        <v>2564</v>
      </c>
      <c r="Q366" s="7" t="s">
        <v>2565</v>
      </c>
      <c r="T366" s="2" t="s">
        <v>2579</v>
      </c>
      <c r="AF366" s="7" t="s">
        <v>7134</v>
      </c>
      <c r="AG366" s="2" t="s">
        <v>1460</v>
      </c>
      <c r="AH366" s="2" t="s">
        <v>2240</v>
      </c>
    </row>
    <row r="367" spans="1:34" x14ac:dyDescent="0.2">
      <c r="A367" s="2" t="b">
        <f>NOT(ISNA(MATCH(B367,Resubmission_bad!$A$2:$A$31,0)))</f>
        <v>0</v>
      </c>
      <c r="B367" s="2" t="s">
        <v>36</v>
      </c>
      <c r="C367" s="2" t="s">
        <v>9524</v>
      </c>
      <c r="D367" s="2" t="s">
        <v>9525</v>
      </c>
      <c r="E367" s="2" t="s">
        <v>2567</v>
      </c>
      <c r="F367" s="2" t="s">
        <v>2568</v>
      </c>
      <c r="G367" s="2" t="s">
        <v>1473</v>
      </c>
      <c r="H367" s="2" t="s">
        <v>1999</v>
      </c>
      <c r="K367" s="2"/>
      <c r="L367" s="2">
        <v>14</v>
      </c>
      <c r="M367" s="2" t="s">
        <v>2383</v>
      </c>
      <c r="N367" s="2" t="s">
        <v>2383</v>
      </c>
      <c r="O367" s="2" t="s">
        <v>2426</v>
      </c>
      <c r="P367" s="2" t="s">
        <v>2564</v>
      </c>
      <c r="Q367" s="7" t="s">
        <v>2565</v>
      </c>
      <c r="T367" s="2" t="s">
        <v>2566</v>
      </c>
      <c r="AF367" s="7" t="s">
        <v>4660</v>
      </c>
      <c r="AG367" s="2" t="s">
        <v>8715</v>
      </c>
      <c r="AH367" s="2" t="s">
        <v>2240</v>
      </c>
    </row>
    <row r="368" spans="1:34" x14ac:dyDescent="0.2">
      <c r="A368" s="2" t="b">
        <f>NOT(ISNA(MATCH(B368,Resubmission_bad!$A$2:$A$31,0)))</f>
        <v>0</v>
      </c>
      <c r="B368" s="2" t="s">
        <v>37</v>
      </c>
      <c r="C368" s="2" t="s">
        <v>9526</v>
      </c>
      <c r="D368" s="2" t="s">
        <v>9527</v>
      </c>
      <c r="E368" s="2" t="s">
        <v>2584</v>
      </c>
      <c r="F368" s="2" t="s">
        <v>2585</v>
      </c>
      <c r="G368" s="2" t="s">
        <v>1473</v>
      </c>
      <c r="H368" s="2" t="s">
        <v>1999</v>
      </c>
      <c r="K368" s="2"/>
      <c r="L368" s="2">
        <v>14</v>
      </c>
      <c r="M368" s="2" t="s">
        <v>2383</v>
      </c>
      <c r="N368" s="2" t="s">
        <v>2383</v>
      </c>
      <c r="O368" s="2" t="s">
        <v>2426</v>
      </c>
      <c r="P368" s="2" t="s">
        <v>2564</v>
      </c>
      <c r="Q368" s="7" t="s">
        <v>2565</v>
      </c>
      <c r="T368" s="2" t="s">
        <v>2583</v>
      </c>
      <c r="AF368" s="7" t="s">
        <v>7134</v>
      </c>
      <c r="AG368" s="2" t="s">
        <v>1460</v>
      </c>
      <c r="AH368" s="2" t="s">
        <v>2240</v>
      </c>
    </row>
    <row r="369" spans="1:34" x14ac:dyDescent="0.2">
      <c r="A369" s="2" t="b">
        <f>NOT(ISNA(MATCH(B369,Resubmission_bad!$A$2:$A$31,0)))</f>
        <v>0</v>
      </c>
      <c r="B369" s="2" t="s">
        <v>38</v>
      </c>
      <c r="C369" s="2" t="s">
        <v>9528</v>
      </c>
      <c r="D369" s="2" t="s">
        <v>9529</v>
      </c>
      <c r="E369" s="2" t="s">
        <v>2571</v>
      </c>
      <c r="F369" s="2" t="s">
        <v>2572</v>
      </c>
      <c r="G369" s="2" t="s">
        <v>1473</v>
      </c>
      <c r="H369" s="2" t="s">
        <v>1999</v>
      </c>
      <c r="K369" s="2"/>
      <c r="L369" s="2">
        <v>14</v>
      </c>
      <c r="M369" s="2" t="s">
        <v>2383</v>
      </c>
      <c r="N369" s="2" t="s">
        <v>2383</v>
      </c>
      <c r="O369" s="2" t="s">
        <v>2426</v>
      </c>
      <c r="P369" s="2" t="s">
        <v>2564</v>
      </c>
      <c r="Q369" s="7" t="s">
        <v>2565</v>
      </c>
      <c r="T369" s="2" t="s">
        <v>2570</v>
      </c>
      <c r="AF369" s="7" t="s">
        <v>4660</v>
      </c>
      <c r="AG369" s="2" t="s">
        <v>8715</v>
      </c>
      <c r="AH369" s="2" t="s">
        <v>2240</v>
      </c>
    </row>
    <row r="370" spans="1:34" x14ac:dyDescent="0.2">
      <c r="A370" s="2" t="b">
        <f>NOT(ISNA(MATCH(B370,Resubmission_bad!$A$2:$A$31,0)))</f>
        <v>0</v>
      </c>
      <c r="B370" s="2" t="s">
        <v>342</v>
      </c>
      <c r="C370" s="2" t="s">
        <v>9530</v>
      </c>
      <c r="D370" s="2" t="s">
        <v>9531</v>
      </c>
      <c r="F370" s="2" t="s">
        <v>2587</v>
      </c>
      <c r="G370" s="2" t="s">
        <v>1473</v>
      </c>
      <c r="K370" s="2"/>
      <c r="L370" s="2">
        <v>14</v>
      </c>
      <c r="M370" s="2" t="s">
        <v>2383</v>
      </c>
      <c r="N370" s="2" t="s">
        <v>2383</v>
      </c>
      <c r="O370" s="2" t="s">
        <v>2426</v>
      </c>
      <c r="P370" s="2" t="s">
        <v>2564</v>
      </c>
      <c r="Q370" s="7" t="s">
        <v>2565</v>
      </c>
      <c r="AF370" s="7" t="s">
        <v>7134</v>
      </c>
      <c r="AG370" s="2" t="s">
        <v>1460</v>
      </c>
      <c r="AH370" s="2" t="s">
        <v>2240</v>
      </c>
    </row>
    <row r="371" spans="1:34" x14ac:dyDescent="0.2">
      <c r="A371" s="2" t="b">
        <f>NOT(ISNA(MATCH(B371,Resubmission_bad!$A$2:$A$31,0)))</f>
        <v>0</v>
      </c>
      <c r="B371" s="2" t="s">
        <v>343</v>
      </c>
      <c r="C371" s="2" t="s">
        <v>9532</v>
      </c>
      <c r="D371" s="2" t="s">
        <v>9533</v>
      </c>
      <c r="F371" s="2" t="s">
        <v>2589</v>
      </c>
      <c r="G371" s="2" t="s">
        <v>1473</v>
      </c>
      <c r="K371" s="2"/>
      <c r="L371" s="2">
        <v>14</v>
      </c>
      <c r="M371" s="2" t="s">
        <v>2383</v>
      </c>
      <c r="N371" s="2" t="s">
        <v>2383</v>
      </c>
      <c r="O371" s="2" t="s">
        <v>2426</v>
      </c>
      <c r="P371" s="2" t="s">
        <v>2564</v>
      </c>
      <c r="Q371" s="7" t="s">
        <v>2565</v>
      </c>
      <c r="AF371" s="7" t="s">
        <v>7134</v>
      </c>
      <c r="AG371" s="2" t="s">
        <v>1460</v>
      </c>
      <c r="AH371" s="2" t="s">
        <v>2240</v>
      </c>
    </row>
    <row r="372" spans="1:34" x14ac:dyDescent="0.2">
      <c r="A372" s="2" t="b">
        <f>NOT(ISNA(MATCH(B372,Resubmission_bad!$A$2:$A$31,0)))</f>
        <v>0</v>
      </c>
      <c r="B372" s="2" t="s">
        <v>344</v>
      </c>
      <c r="C372" s="2" t="s">
        <v>9534</v>
      </c>
      <c r="D372" s="2" t="s">
        <v>9535</v>
      </c>
      <c r="F372" s="2" t="s">
        <v>2591</v>
      </c>
      <c r="G372" s="2" t="s">
        <v>1473</v>
      </c>
      <c r="K372" s="2"/>
      <c r="L372" s="2">
        <v>14</v>
      </c>
      <c r="M372" s="2" t="s">
        <v>2383</v>
      </c>
      <c r="N372" s="2" t="s">
        <v>2383</v>
      </c>
      <c r="O372" s="2" t="s">
        <v>2426</v>
      </c>
      <c r="P372" s="2" t="s">
        <v>2564</v>
      </c>
      <c r="Q372" s="7" t="s">
        <v>2565</v>
      </c>
      <c r="AF372" s="7" t="s">
        <v>7134</v>
      </c>
      <c r="AG372" s="2" t="s">
        <v>1460</v>
      </c>
      <c r="AH372" s="2" t="s">
        <v>2240</v>
      </c>
    </row>
    <row r="373" spans="1:34" x14ac:dyDescent="0.2">
      <c r="A373" s="2" t="b">
        <f>NOT(ISNA(MATCH(B373,Resubmission_bad!$A$2:$A$31,0)))</f>
        <v>0</v>
      </c>
      <c r="B373" s="2" t="s">
        <v>345</v>
      </c>
      <c r="C373" s="2" t="s">
        <v>9536</v>
      </c>
      <c r="D373" s="2" t="s">
        <v>9537</v>
      </c>
      <c r="F373" s="2" t="s">
        <v>2593</v>
      </c>
      <c r="G373" s="2" t="s">
        <v>1473</v>
      </c>
      <c r="K373" s="2"/>
      <c r="L373" s="2">
        <v>14</v>
      </c>
      <c r="M373" s="2" t="s">
        <v>2383</v>
      </c>
      <c r="N373" s="2" t="s">
        <v>2383</v>
      </c>
      <c r="O373" s="2" t="s">
        <v>2426</v>
      </c>
      <c r="P373" s="2" t="s">
        <v>2564</v>
      </c>
      <c r="Q373" s="7" t="s">
        <v>2565</v>
      </c>
      <c r="AF373" s="7" t="s">
        <v>7134</v>
      </c>
      <c r="AG373" s="2" t="s">
        <v>1460</v>
      </c>
      <c r="AH373" s="2" t="s">
        <v>2240</v>
      </c>
    </row>
    <row r="374" spans="1:34" x14ac:dyDescent="0.2">
      <c r="A374" s="2" t="b">
        <f>NOT(ISNA(MATCH(B374,Resubmission_bad!$A$2:$A$31,0)))</f>
        <v>0</v>
      </c>
      <c r="B374" s="2" t="s">
        <v>346</v>
      </c>
      <c r="C374" s="2" t="s">
        <v>9538</v>
      </c>
      <c r="D374" s="2" t="s">
        <v>9539</v>
      </c>
      <c r="F374" s="2" t="s">
        <v>2595</v>
      </c>
      <c r="G374" s="2" t="s">
        <v>1473</v>
      </c>
      <c r="K374" s="2"/>
      <c r="L374" s="2">
        <v>14</v>
      </c>
      <c r="M374" s="2" t="s">
        <v>2383</v>
      </c>
      <c r="N374" s="2" t="s">
        <v>2383</v>
      </c>
      <c r="O374" s="2" t="s">
        <v>2426</v>
      </c>
      <c r="P374" s="2" t="s">
        <v>2564</v>
      </c>
      <c r="Q374" s="7" t="s">
        <v>2565</v>
      </c>
      <c r="AF374" s="7" t="s">
        <v>7134</v>
      </c>
      <c r="AG374" s="2" t="s">
        <v>1460</v>
      </c>
      <c r="AH374" s="2" t="s">
        <v>2240</v>
      </c>
    </row>
    <row r="375" spans="1:34" x14ac:dyDescent="0.2">
      <c r="A375" s="2" t="b">
        <f>NOT(ISNA(MATCH(B375,Resubmission_bad!$A$2:$A$31,0)))</f>
        <v>0</v>
      </c>
      <c r="B375" s="2" t="s">
        <v>349</v>
      </c>
      <c r="C375" s="2" t="s">
        <v>9540</v>
      </c>
      <c r="D375" s="2" t="s">
        <v>9541</v>
      </c>
      <c r="F375" s="2" t="s">
        <v>2597</v>
      </c>
      <c r="G375" s="2" t="s">
        <v>1473</v>
      </c>
      <c r="K375" s="2"/>
      <c r="L375" s="2">
        <v>14</v>
      </c>
      <c r="M375" s="2" t="s">
        <v>2383</v>
      </c>
      <c r="N375" s="2" t="s">
        <v>2383</v>
      </c>
      <c r="O375" s="2" t="s">
        <v>2426</v>
      </c>
      <c r="P375" s="2" t="s">
        <v>2564</v>
      </c>
      <c r="Q375" s="7" t="s">
        <v>2565</v>
      </c>
      <c r="AF375" s="7" t="s">
        <v>7134</v>
      </c>
      <c r="AG375" s="2" t="s">
        <v>1460</v>
      </c>
      <c r="AH375" s="2" t="s">
        <v>2240</v>
      </c>
    </row>
    <row r="376" spans="1:34" x14ac:dyDescent="0.2">
      <c r="A376" s="2" t="b">
        <f>NOT(ISNA(MATCH(B376,Resubmission_bad!$A$2:$A$31,0)))</f>
        <v>0</v>
      </c>
      <c r="B376" s="2" t="s">
        <v>350</v>
      </c>
      <c r="C376" s="2" t="s">
        <v>9542</v>
      </c>
      <c r="D376" s="2" t="s">
        <v>9543</v>
      </c>
      <c r="F376" s="2" t="s">
        <v>2599</v>
      </c>
      <c r="G376" s="2" t="s">
        <v>1473</v>
      </c>
      <c r="K376" s="2"/>
      <c r="L376" s="2">
        <v>14</v>
      </c>
      <c r="M376" s="2" t="s">
        <v>2383</v>
      </c>
      <c r="N376" s="2" t="s">
        <v>2383</v>
      </c>
      <c r="O376" s="2" t="s">
        <v>2426</v>
      </c>
      <c r="P376" s="2" t="s">
        <v>2564</v>
      </c>
      <c r="Q376" s="7" t="s">
        <v>2565</v>
      </c>
      <c r="AF376" s="7" t="s">
        <v>7134</v>
      </c>
      <c r="AG376" s="2" t="s">
        <v>1460</v>
      </c>
      <c r="AH376" s="2" t="s">
        <v>2240</v>
      </c>
    </row>
    <row r="377" spans="1:34" x14ac:dyDescent="0.2">
      <c r="A377" s="2" t="b">
        <f>NOT(ISNA(MATCH(B377,Resubmission_bad!$A$2:$A$31,0)))</f>
        <v>0</v>
      </c>
      <c r="B377" s="2" t="s">
        <v>367</v>
      </c>
      <c r="C377" s="2" t="s">
        <v>9544</v>
      </c>
      <c r="D377" s="2" t="s">
        <v>9545</v>
      </c>
      <c r="F377" s="2" t="s">
        <v>2601</v>
      </c>
      <c r="G377" s="2" t="s">
        <v>1473</v>
      </c>
      <c r="K377" s="2"/>
      <c r="L377" s="2">
        <v>14</v>
      </c>
      <c r="M377" s="2" t="s">
        <v>2383</v>
      </c>
      <c r="N377" s="2" t="s">
        <v>2383</v>
      </c>
      <c r="O377" s="2" t="s">
        <v>2426</v>
      </c>
      <c r="P377" s="2" t="s">
        <v>2564</v>
      </c>
      <c r="Q377" s="7" t="s">
        <v>2565</v>
      </c>
      <c r="AF377" s="7" t="s">
        <v>7134</v>
      </c>
      <c r="AG377" s="2" t="s">
        <v>1460</v>
      </c>
      <c r="AH377" s="2" t="s">
        <v>2240</v>
      </c>
    </row>
    <row r="378" spans="1:34" x14ac:dyDescent="0.2">
      <c r="A378" s="2" t="b">
        <f>NOT(ISNA(MATCH(B378,Resubmission_bad!$A$2:$A$31,0)))</f>
        <v>0</v>
      </c>
      <c r="B378" s="2" t="s">
        <v>368</v>
      </c>
      <c r="C378" s="2" t="s">
        <v>9546</v>
      </c>
      <c r="D378" s="2" t="s">
        <v>9547</v>
      </c>
      <c r="F378" s="2" t="s">
        <v>2603</v>
      </c>
      <c r="G378" s="2" t="s">
        <v>1473</v>
      </c>
      <c r="K378" s="2"/>
      <c r="L378" s="2">
        <v>14</v>
      </c>
      <c r="M378" s="2" t="s">
        <v>2383</v>
      </c>
      <c r="N378" s="2" t="s">
        <v>2383</v>
      </c>
      <c r="O378" s="2" t="s">
        <v>2426</v>
      </c>
      <c r="P378" s="2" t="s">
        <v>2564</v>
      </c>
      <c r="Q378" s="7" t="s">
        <v>2565</v>
      </c>
      <c r="AF378" s="7" t="s">
        <v>7134</v>
      </c>
      <c r="AG378" s="2" t="s">
        <v>1460</v>
      </c>
      <c r="AH378" s="2" t="s">
        <v>2240</v>
      </c>
    </row>
    <row r="379" spans="1:34" x14ac:dyDescent="0.2">
      <c r="A379" s="2" t="b">
        <f>NOT(ISNA(MATCH(B379,Resubmission_bad!$A$2:$A$31,0)))</f>
        <v>0</v>
      </c>
      <c r="B379" s="2" t="s">
        <v>369</v>
      </c>
      <c r="C379" s="2" t="s">
        <v>9548</v>
      </c>
      <c r="D379" s="2" t="s">
        <v>9549</v>
      </c>
      <c r="F379" s="2" t="s">
        <v>2605</v>
      </c>
      <c r="G379" s="2" t="s">
        <v>1473</v>
      </c>
      <c r="K379" s="2"/>
      <c r="L379" s="2">
        <v>14</v>
      </c>
      <c r="M379" s="2" t="s">
        <v>2383</v>
      </c>
      <c r="N379" s="2" t="s">
        <v>2383</v>
      </c>
      <c r="O379" s="2" t="s">
        <v>2426</v>
      </c>
      <c r="P379" s="2" t="s">
        <v>2564</v>
      </c>
      <c r="Q379" s="7" t="s">
        <v>2565</v>
      </c>
      <c r="AF379" s="7" t="s">
        <v>7134</v>
      </c>
      <c r="AG379" s="2" t="s">
        <v>1460</v>
      </c>
      <c r="AH379" s="2" t="s">
        <v>2240</v>
      </c>
    </row>
    <row r="380" spans="1:34" x14ac:dyDescent="0.2">
      <c r="A380" s="2" t="b">
        <f>NOT(ISNA(MATCH(B380,Resubmission_bad!$A$2:$A$31,0)))</f>
        <v>0</v>
      </c>
      <c r="B380" s="2" t="s">
        <v>370</v>
      </c>
      <c r="C380" s="2" t="s">
        <v>9550</v>
      </c>
      <c r="D380" s="2" t="s">
        <v>9551</v>
      </c>
      <c r="F380" s="2" t="s">
        <v>2607</v>
      </c>
      <c r="G380" s="2" t="s">
        <v>1473</v>
      </c>
      <c r="K380" s="2"/>
      <c r="L380" s="2">
        <v>14</v>
      </c>
      <c r="M380" s="2" t="s">
        <v>2383</v>
      </c>
      <c r="N380" s="2" t="s">
        <v>2383</v>
      </c>
      <c r="O380" s="2" t="s">
        <v>2426</v>
      </c>
      <c r="P380" s="2" t="s">
        <v>2564</v>
      </c>
      <c r="Q380" s="7" t="s">
        <v>2565</v>
      </c>
      <c r="AF380" s="7" t="s">
        <v>7134</v>
      </c>
      <c r="AG380" s="2" t="s">
        <v>1460</v>
      </c>
      <c r="AH380" s="2" t="s">
        <v>2240</v>
      </c>
    </row>
    <row r="381" spans="1:34" x14ac:dyDescent="0.2">
      <c r="A381" s="2" t="b">
        <f>NOT(ISNA(MATCH(B381,Resubmission_bad!$A$2:$A$31,0)))</f>
        <v>0</v>
      </c>
      <c r="B381" s="2" t="s">
        <v>371</v>
      </c>
      <c r="C381" s="2" t="s">
        <v>9552</v>
      </c>
      <c r="D381" s="2" t="s">
        <v>9553</v>
      </c>
      <c r="F381" s="2" t="s">
        <v>2609</v>
      </c>
      <c r="G381" s="2" t="s">
        <v>1473</v>
      </c>
      <c r="K381" s="2"/>
      <c r="L381" s="2">
        <v>14</v>
      </c>
      <c r="M381" s="2" t="s">
        <v>2383</v>
      </c>
      <c r="N381" s="2" t="s">
        <v>2383</v>
      </c>
      <c r="O381" s="2" t="s">
        <v>2426</v>
      </c>
      <c r="P381" s="2" t="s">
        <v>2564</v>
      </c>
      <c r="Q381" s="7" t="s">
        <v>2565</v>
      </c>
      <c r="AF381" s="7" t="s">
        <v>7134</v>
      </c>
      <c r="AG381" s="2" t="s">
        <v>1460</v>
      </c>
      <c r="AH381" s="2" t="s">
        <v>2240</v>
      </c>
    </row>
    <row r="382" spans="1:34" x14ac:dyDescent="0.2">
      <c r="A382" s="2" t="b">
        <f>NOT(ISNA(MATCH(B382,Resubmission_bad!$A$2:$A$31,0)))</f>
        <v>0</v>
      </c>
      <c r="B382" s="2" t="s">
        <v>372</v>
      </c>
      <c r="C382" s="2" t="s">
        <v>9554</v>
      </c>
      <c r="D382" s="2" t="s">
        <v>9555</v>
      </c>
      <c r="F382" s="2" t="s">
        <v>2611</v>
      </c>
      <c r="G382" s="2" t="s">
        <v>1473</v>
      </c>
      <c r="K382" s="2"/>
      <c r="L382" s="2">
        <v>14</v>
      </c>
      <c r="M382" s="2" t="s">
        <v>2383</v>
      </c>
      <c r="N382" s="2" t="s">
        <v>2383</v>
      </c>
      <c r="O382" s="2" t="s">
        <v>2426</v>
      </c>
      <c r="P382" s="2" t="s">
        <v>2564</v>
      </c>
      <c r="Q382" s="7" t="s">
        <v>2565</v>
      </c>
      <c r="AF382" s="7" t="s">
        <v>7134</v>
      </c>
      <c r="AG382" s="2" t="s">
        <v>1460</v>
      </c>
      <c r="AH382" s="2" t="s">
        <v>2240</v>
      </c>
    </row>
    <row r="383" spans="1:34" x14ac:dyDescent="0.2">
      <c r="A383" s="2" t="b">
        <f>NOT(ISNA(MATCH(B383,Resubmission_bad!$A$2:$A$31,0)))</f>
        <v>0</v>
      </c>
      <c r="B383" s="2" t="s">
        <v>373</v>
      </c>
      <c r="C383" s="2" t="s">
        <v>9556</v>
      </c>
      <c r="D383" s="2" t="s">
        <v>9557</v>
      </c>
      <c r="F383" s="2" t="s">
        <v>2613</v>
      </c>
      <c r="G383" s="2" t="s">
        <v>1473</v>
      </c>
      <c r="K383" s="2"/>
      <c r="L383" s="2">
        <v>14</v>
      </c>
      <c r="M383" s="2" t="s">
        <v>2383</v>
      </c>
      <c r="N383" s="2" t="s">
        <v>2383</v>
      </c>
      <c r="O383" s="2" t="s">
        <v>2426</v>
      </c>
      <c r="P383" s="2" t="s">
        <v>2564</v>
      </c>
      <c r="Q383" s="7" t="s">
        <v>2565</v>
      </c>
      <c r="AF383" s="7" t="s">
        <v>7134</v>
      </c>
      <c r="AG383" s="2" t="s">
        <v>1460</v>
      </c>
      <c r="AH383" s="2" t="s">
        <v>2240</v>
      </c>
    </row>
    <row r="384" spans="1:34" x14ac:dyDescent="0.2">
      <c r="A384" s="2" t="b">
        <f>NOT(ISNA(MATCH(B384,Resubmission_bad!$A$2:$A$31,0)))</f>
        <v>0</v>
      </c>
      <c r="B384" s="2" t="s">
        <v>585</v>
      </c>
      <c r="C384" s="2" t="s">
        <v>9558</v>
      </c>
      <c r="D384" s="2" t="s">
        <v>9559</v>
      </c>
      <c r="E384" s="2" t="s">
        <v>2619</v>
      </c>
      <c r="F384" s="2" t="s">
        <v>2620</v>
      </c>
      <c r="G384" s="2" t="s">
        <v>1473</v>
      </c>
      <c r="H384" s="2" t="s">
        <v>1528</v>
      </c>
      <c r="I384" s="2" t="s">
        <v>2615</v>
      </c>
      <c r="J384" s="2" t="s">
        <v>2616</v>
      </c>
      <c r="K384" s="2"/>
      <c r="L384" s="2">
        <v>14</v>
      </c>
      <c r="M384" s="2" t="s">
        <v>2383</v>
      </c>
      <c r="N384" s="2" t="s">
        <v>2383</v>
      </c>
      <c r="O384" s="2" t="s">
        <v>2426</v>
      </c>
      <c r="P384" s="2" t="s">
        <v>2564</v>
      </c>
      <c r="Q384" s="7" t="s">
        <v>2565</v>
      </c>
      <c r="R384" s="2" t="s">
        <v>2617</v>
      </c>
      <c r="S384" s="2" t="s">
        <v>2618</v>
      </c>
      <c r="AF384" s="7" t="s">
        <v>7134</v>
      </c>
      <c r="AG384" s="2" t="s">
        <v>1460</v>
      </c>
      <c r="AH384" s="2" t="s">
        <v>2240</v>
      </c>
    </row>
    <row r="385" spans="1:34" x14ac:dyDescent="0.2">
      <c r="A385" s="2" t="b">
        <f>NOT(ISNA(MATCH(B385,Resubmission_bad!$A$2:$A$31,0)))</f>
        <v>0</v>
      </c>
      <c r="B385" s="2" t="s">
        <v>586</v>
      </c>
      <c r="C385" s="2" t="s">
        <v>9560</v>
      </c>
      <c r="D385" s="2" t="s">
        <v>9561</v>
      </c>
      <c r="E385" s="2" t="s">
        <v>2625</v>
      </c>
      <c r="F385" s="2" t="s">
        <v>2626</v>
      </c>
      <c r="G385" s="2" t="s">
        <v>1473</v>
      </c>
      <c r="H385" s="2" t="s">
        <v>1528</v>
      </c>
      <c r="I385" s="2" t="s">
        <v>2622</v>
      </c>
      <c r="J385" s="2" t="s">
        <v>2616</v>
      </c>
      <c r="K385" s="2"/>
      <c r="L385" s="2">
        <v>14</v>
      </c>
      <c r="M385" s="2" t="s">
        <v>2383</v>
      </c>
      <c r="N385" s="2" t="s">
        <v>2383</v>
      </c>
      <c r="O385" s="2" t="s">
        <v>2426</v>
      </c>
      <c r="P385" s="2" t="s">
        <v>2564</v>
      </c>
      <c r="Q385" s="7" t="s">
        <v>2565</v>
      </c>
      <c r="R385" s="2" t="s">
        <v>2623</v>
      </c>
      <c r="S385" s="2" t="s">
        <v>2624</v>
      </c>
      <c r="AF385" s="7" t="s">
        <v>7134</v>
      </c>
      <c r="AG385" s="2" t="s">
        <v>1460</v>
      </c>
      <c r="AH385" s="2" t="s">
        <v>2240</v>
      </c>
    </row>
    <row r="386" spans="1:34" x14ac:dyDescent="0.2">
      <c r="A386" s="2" t="b">
        <f>NOT(ISNA(MATCH(B386,Resubmission_bad!$A$2:$A$31,0)))</f>
        <v>0</v>
      </c>
      <c r="B386" s="2" t="s">
        <v>1055</v>
      </c>
      <c r="C386" s="2" t="s">
        <v>9562</v>
      </c>
      <c r="D386" s="2" t="s">
        <v>9563</v>
      </c>
      <c r="E386" s="2" t="s">
        <v>2630</v>
      </c>
      <c r="F386" s="2" t="s">
        <v>2631</v>
      </c>
      <c r="G386" s="2" t="s">
        <v>1473</v>
      </c>
      <c r="H386" s="2" t="s">
        <v>1983</v>
      </c>
      <c r="K386" s="2"/>
      <c r="L386" s="2">
        <v>14</v>
      </c>
      <c r="M386" s="2" t="s">
        <v>2383</v>
      </c>
      <c r="N386" s="2" t="s">
        <v>2383</v>
      </c>
      <c r="O386" s="2" t="s">
        <v>2426</v>
      </c>
      <c r="P386" s="2" t="s">
        <v>2564</v>
      </c>
      <c r="Q386" s="7" t="s">
        <v>2565</v>
      </c>
      <c r="R386" s="2" t="s">
        <v>2628</v>
      </c>
      <c r="S386" s="2" t="s">
        <v>2629</v>
      </c>
      <c r="AF386" s="7" t="s">
        <v>7134</v>
      </c>
      <c r="AG386" s="2" t="s">
        <v>1460</v>
      </c>
      <c r="AH386" s="2" t="s">
        <v>2240</v>
      </c>
    </row>
    <row r="387" spans="1:34" x14ac:dyDescent="0.2">
      <c r="A387" s="2" t="b">
        <f>NOT(ISNA(MATCH(B387,Resubmission_bad!$A$2:$A$31,0)))</f>
        <v>0</v>
      </c>
      <c r="B387" s="2" t="s">
        <v>1056</v>
      </c>
      <c r="C387" s="2" t="s">
        <v>9564</v>
      </c>
      <c r="D387" s="2" t="s">
        <v>9565</v>
      </c>
      <c r="E387" s="2" t="s">
        <v>2635</v>
      </c>
      <c r="F387" s="2" t="s">
        <v>2636</v>
      </c>
      <c r="G387" s="2" t="s">
        <v>1473</v>
      </c>
      <c r="H387" s="2" t="s">
        <v>1983</v>
      </c>
      <c r="K387" s="2"/>
      <c r="L387" s="2">
        <v>14</v>
      </c>
      <c r="M387" s="2" t="s">
        <v>2383</v>
      </c>
      <c r="N387" s="2" t="s">
        <v>2383</v>
      </c>
      <c r="O387" s="2" t="s">
        <v>2426</v>
      </c>
      <c r="P387" s="2" t="s">
        <v>2564</v>
      </c>
      <c r="Q387" s="7" t="s">
        <v>2565</v>
      </c>
      <c r="R387" s="2" t="s">
        <v>2633</v>
      </c>
      <c r="S387" s="2" t="s">
        <v>2634</v>
      </c>
      <c r="AF387" s="7" t="s">
        <v>7134</v>
      </c>
      <c r="AG387" s="2" t="s">
        <v>1460</v>
      </c>
      <c r="AH387" s="2" t="s">
        <v>2240</v>
      </c>
    </row>
    <row r="388" spans="1:34" x14ac:dyDescent="0.2">
      <c r="A388" s="2" t="b">
        <f>NOT(ISNA(MATCH(B388,Resubmission_bad!$A$2:$A$31,0)))</f>
        <v>0</v>
      </c>
      <c r="B388" s="2" t="s">
        <v>1057</v>
      </c>
      <c r="C388" s="2" t="s">
        <v>9566</v>
      </c>
      <c r="D388" s="2" t="s">
        <v>9567</v>
      </c>
      <c r="E388" s="2" t="s">
        <v>2640</v>
      </c>
      <c r="F388" s="2" t="s">
        <v>2641</v>
      </c>
      <c r="G388" s="2" t="s">
        <v>1473</v>
      </c>
      <c r="H388" s="2" t="s">
        <v>1983</v>
      </c>
      <c r="K388" s="2"/>
      <c r="L388" s="2">
        <v>14</v>
      </c>
      <c r="M388" s="2" t="s">
        <v>2383</v>
      </c>
      <c r="N388" s="2" t="s">
        <v>2383</v>
      </c>
      <c r="O388" s="2" t="s">
        <v>2426</v>
      </c>
      <c r="P388" s="2" t="s">
        <v>2564</v>
      </c>
      <c r="Q388" s="7" t="s">
        <v>2565</v>
      </c>
      <c r="R388" s="2" t="s">
        <v>2638</v>
      </c>
      <c r="S388" s="2" t="s">
        <v>2639</v>
      </c>
      <c r="AF388" s="7" t="s">
        <v>7134</v>
      </c>
      <c r="AG388" s="2" t="s">
        <v>1460</v>
      </c>
      <c r="AH388" s="2" t="s">
        <v>2240</v>
      </c>
    </row>
    <row r="389" spans="1:34" x14ac:dyDescent="0.2">
      <c r="A389" s="2" t="b">
        <f>NOT(ISNA(MATCH(B389,Resubmission_bad!$A$2:$A$31,0)))</f>
        <v>0</v>
      </c>
      <c r="B389" s="2" t="s">
        <v>1058</v>
      </c>
      <c r="C389" s="2" t="s">
        <v>9568</v>
      </c>
      <c r="D389" s="2" t="s">
        <v>9569</v>
      </c>
      <c r="E389" s="2" t="s">
        <v>2645</v>
      </c>
      <c r="F389" s="2" t="s">
        <v>2646</v>
      </c>
      <c r="G389" s="2" t="s">
        <v>1473</v>
      </c>
      <c r="H389" s="2" t="s">
        <v>1983</v>
      </c>
      <c r="K389" s="2"/>
      <c r="L389" s="2">
        <v>14</v>
      </c>
      <c r="M389" s="2" t="s">
        <v>2383</v>
      </c>
      <c r="N389" s="2" t="s">
        <v>2383</v>
      </c>
      <c r="O389" s="2" t="s">
        <v>2426</v>
      </c>
      <c r="P389" s="2" t="s">
        <v>2564</v>
      </c>
      <c r="Q389" s="7" t="s">
        <v>2565</v>
      </c>
      <c r="R389" s="2" t="s">
        <v>2643</v>
      </c>
      <c r="S389" s="2" t="s">
        <v>2644</v>
      </c>
      <c r="AF389" s="7" t="s">
        <v>7134</v>
      </c>
      <c r="AG389" s="2" t="s">
        <v>1460</v>
      </c>
      <c r="AH389" s="2" t="s">
        <v>2240</v>
      </c>
    </row>
    <row r="390" spans="1:34" x14ac:dyDescent="0.2">
      <c r="A390" s="2" t="b">
        <f>NOT(ISNA(MATCH(B390,Resubmission_bad!$A$2:$A$31,0)))</f>
        <v>0</v>
      </c>
      <c r="B390" s="2" t="s">
        <v>1059</v>
      </c>
      <c r="C390" s="2" t="s">
        <v>9570</v>
      </c>
      <c r="D390" s="2" t="s">
        <v>9571</v>
      </c>
      <c r="E390" s="2" t="s">
        <v>2650</v>
      </c>
      <c r="F390" s="2" t="s">
        <v>2651</v>
      </c>
      <c r="G390" s="2" t="s">
        <v>1473</v>
      </c>
      <c r="H390" s="2" t="s">
        <v>1983</v>
      </c>
      <c r="K390" s="2"/>
      <c r="L390" s="2">
        <v>14</v>
      </c>
      <c r="M390" s="2" t="s">
        <v>2383</v>
      </c>
      <c r="N390" s="2" t="s">
        <v>2383</v>
      </c>
      <c r="O390" s="2" t="s">
        <v>2426</v>
      </c>
      <c r="P390" s="2" t="s">
        <v>2564</v>
      </c>
      <c r="Q390" s="7" t="s">
        <v>2565</v>
      </c>
      <c r="R390" s="2" t="s">
        <v>2648</v>
      </c>
      <c r="S390" s="2" t="s">
        <v>2649</v>
      </c>
      <c r="AF390" s="7" t="s">
        <v>7134</v>
      </c>
      <c r="AG390" s="2" t="s">
        <v>1460</v>
      </c>
      <c r="AH390" s="2" t="s">
        <v>2240</v>
      </c>
    </row>
    <row r="391" spans="1:34" x14ac:dyDescent="0.2">
      <c r="A391" s="2" t="b">
        <f>NOT(ISNA(MATCH(B391,Resubmission_bad!$A$2:$A$31,0)))</f>
        <v>0</v>
      </c>
      <c r="B391" s="2" t="s">
        <v>1060</v>
      </c>
      <c r="C391" s="2" t="s">
        <v>9572</v>
      </c>
      <c r="D391" s="2" t="s">
        <v>9573</v>
      </c>
      <c r="E391" s="2" t="s">
        <v>2655</v>
      </c>
      <c r="F391" s="2" t="s">
        <v>2656</v>
      </c>
      <c r="G391" s="2" t="s">
        <v>1473</v>
      </c>
      <c r="H391" s="2" t="s">
        <v>1983</v>
      </c>
      <c r="K391" s="2"/>
      <c r="L391" s="2">
        <v>14</v>
      </c>
      <c r="M391" s="2" t="s">
        <v>2383</v>
      </c>
      <c r="N391" s="2" t="s">
        <v>2383</v>
      </c>
      <c r="O391" s="2" t="s">
        <v>2426</v>
      </c>
      <c r="P391" s="2" t="s">
        <v>2564</v>
      </c>
      <c r="Q391" s="7" t="s">
        <v>2565</v>
      </c>
      <c r="R391" s="2" t="s">
        <v>2653</v>
      </c>
      <c r="S391" s="2" t="s">
        <v>2654</v>
      </c>
      <c r="AF391" s="7" t="s">
        <v>7134</v>
      </c>
      <c r="AG391" s="2" t="s">
        <v>1460</v>
      </c>
      <c r="AH391" s="2" t="s">
        <v>2240</v>
      </c>
    </row>
    <row r="392" spans="1:34" x14ac:dyDescent="0.2">
      <c r="A392" s="2" t="b">
        <f>NOT(ISNA(MATCH(B392,Resubmission_bad!$A$2:$A$31,0)))</f>
        <v>0</v>
      </c>
      <c r="B392" s="2" t="s">
        <v>1061</v>
      </c>
      <c r="C392" s="2" t="s">
        <v>9574</v>
      </c>
      <c r="D392" s="2" t="s">
        <v>9575</v>
      </c>
      <c r="E392" s="2" t="s">
        <v>2660</v>
      </c>
      <c r="F392" s="2" t="s">
        <v>2661</v>
      </c>
      <c r="G392" s="2" t="s">
        <v>1473</v>
      </c>
      <c r="H392" s="2" t="s">
        <v>1983</v>
      </c>
      <c r="K392" s="2"/>
      <c r="L392" s="2">
        <v>14</v>
      </c>
      <c r="M392" s="2" t="s">
        <v>2383</v>
      </c>
      <c r="N392" s="2" t="s">
        <v>2383</v>
      </c>
      <c r="O392" s="2" t="s">
        <v>2426</v>
      </c>
      <c r="P392" s="2" t="s">
        <v>2564</v>
      </c>
      <c r="Q392" s="7" t="s">
        <v>2565</v>
      </c>
      <c r="R392" s="2" t="s">
        <v>2658</v>
      </c>
      <c r="S392" s="2" t="s">
        <v>2659</v>
      </c>
      <c r="AF392" s="7" t="s">
        <v>7134</v>
      </c>
      <c r="AG392" s="2" t="s">
        <v>1460</v>
      </c>
      <c r="AH392" s="2" t="s">
        <v>2240</v>
      </c>
    </row>
    <row r="393" spans="1:34" x14ac:dyDescent="0.2">
      <c r="A393" s="2" t="b">
        <f>NOT(ISNA(MATCH(B393,Resubmission_bad!$A$2:$A$31,0)))</f>
        <v>0</v>
      </c>
      <c r="B393" s="2" t="s">
        <v>1062</v>
      </c>
      <c r="C393" s="2" t="s">
        <v>9576</v>
      </c>
      <c r="D393" s="2" t="s">
        <v>9577</v>
      </c>
      <c r="E393" s="2" t="s">
        <v>2665</v>
      </c>
      <c r="F393" s="2" t="s">
        <v>2666</v>
      </c>
      <c r="G393" s="2" t="s">
        <v>1473</v>
      </c>
      <c r="H393" s="2" t="s">
        <v>1983</v>
      </c>
      <c r="K393" s="2"/>
      <c r="L393" s="2">
        <v>14</v>
      </c>
      <c r="M393" s="2" t="s">
        <v>2383</v>
      </c>
      <c r="N393" s="2" t="s">
        <v>2383</v>
      </c>
      <c r="O393" s="2" t="s">
        <v>2426</v>
      </c>
      <c r="P393" s="2" t="s">
        <v>2564</v>
      </c>
      <c r="Q393" s="7" t="s">
        <v>2565</v>
      </c>
      <c r="R393" s="2" t="s">
        <v>2663</v>
      </c>
      <c r="S393" s="2" t="s">
        <v>2664</v>
      </c>
      <c r="AF393" s="7" t="s">
        <v>7134</v>
      </c>
      <c r="AG393" s="2" t="s">
        <v>1460</v>
      </c>
      <c r="AH393" s="2" t="s">
        <v>2240</v>
      </c>
    </row>
    <row r="394" spans="1:34" x14ac:dyDescent="0.2">
      <c r="A394" s="2" t="b">
        <f>NOT(ISNA(MATCH(B394,Resubmission_bad!$A$2:$A$31,0)))</f>
        <v>0</v>
      </c>
      <c r="B394" s="2" t="s">
        <v>1063</v>
      </c>
      <c r="C394" s="2" t="s">
        <v>9578</v>
      </c>
      <c r="D394" s="2" t="s">
        <v>9579</v>
      </c>
      <c r="E394" s="2" t="s">
        <v>2670</v>
      </c>
      <c r="F394" s="2" t="s">
        <v>2671</v>
      </c>
      <c r="G394" s="2" t="s">
        <v>1473</v>
      </c>
      <c r="H394" s="2" t="s">
        <v>1983</v>
      </c>
      <c r="K394" s="2"/>
      <c r="L394" s="2">
        <v>14</v>
      </c>
      <c r="M394" s="2" t="s">
        <v>2383</v>
      </c>
      <c r="N394" s="2" t="s">
        <v>2383</v>
      </c>
      <c r="O394" s="2" t="s">
        <v>2426</v>
      </c>
      <c r="P394" s="2" t="s">
        <v>2564</v>
      </c>
      <c r="Q394" s="7" t="s">
        <v>2565</v>
      </c>
      <c r="R394" s="2" t="s">
        <v>2668</v>
      </c>
      <c r="S394" s="2" t="s">
        <v>2669</v>
      </c>
      <c r="AF394" s="7" t="s">
        <v>7134</v>
      </c>
      <c r="AG394" s="2" t="s">
        <v>1460</v>
      </c>
      <c r="AH394" s="2" t="s">
        <v>2240</v>
      </c>
    </row>
    <row r="395" spans="1:34" x14ac:dyDescent="0.2">
      <c r="A395" s="2" t="b">
        <f>NOT(ISNA(MATCH(B395,Resubmission_bad!$A$2:$A$31,0)))</f>
        <v>0</v>
      </c>
      <c r="B395" s="2" t="s">
        <v>1064</v>
      </c>
      <c r="C395" s="2" t="s">
        <v>9580</v>
      </c>
      <c r="D395" s="2" t="s">
        <v>9581</v>
      </c>
      <c r="E395" s="2" t="s">
        <v>2675</v>
      </c>
      <c r="F395" s="2" t="s">
        <v>2676</v>
      </c>
      <c r="G395" s="2" t="s">
        <v>1473</v>
      </c>
      <c r="H395" s="2" t="s">
        <v>1983</v>
      </c>
      <c r="K395" s="2"/>
      <c r="L395" s="2">
        <v>14</v>
      </c>
      <c r="M395" s="2" t="s">
        <v>2383</v>
      </c>
      <c r="N395" s="2" t="s">
        <v>2383</v>
      </c>
      <c r="O395" s="2" t="s">
        <v>2426</v>
      </c>
      <c r="P395" s="2" t="s">
        <v>2564</v>
      </c>
      <c r="Q395" s="7" t="s">
        <v>2565</v>
      </c>
      <c r="R395" s="2" t="s">
        <v>2673</v>
      </c>
      <c r="S395" s="2" t="s">
        <v>2674</v>
      </c>
      <c r="AF395" s="7" t="s">
        <v>7134</v>
      </c>
      <c r="AG395" s="2" t="s">
        <v>1460</v>
      </c>
      <c r="AH395" s="2" t="s">
        <v>2240</v>
      </c>
    </row>
    <row r="396" spans="1:34" x14ac:dyDescent="0.2">
      <c r="A396" s="2" t="b">
        <f>NOT(ISNA(MATCH(B396,Resubmission_bad!$A$2:$A$31,0)))</f>
        <v>0</v>
      </c>
      <c r="B396" s="2" t="s">
        <v>1065</v>
      </c>
      <c r="C396" s="2" t="s">
        <v>9582</v>
      </c>
      <c r="D396" s="2" t="s">
        <v>9583</v>
      </c>
      <c r="E396" s="2" t="s">
        <v>2680</v>
      </c>
      <c r="F396" s="2" t="s">
        <v>2681</v>
      </c>
      <c r="G396" s="2" t="s">
        <v>1473</v>
      </c>
      <c r="H396" s="2" t="s">
        <v>1983</v>
      </c>
      <c r="K396" s="2"/>
      <c r="L396" s="2">
        <v>14</v>
      </c>
      <c r="M396" s="2" t="s">
        <v>2383</v>
      </c>
      <c r="N396" s="2" t="s">
        <v>2383</v>
      </c>
      <c r="O396" s="2" t="s">
        <v>2426</v>
      </c>
      <c r="P396" s="2" t="s">
        <v>2564</v>
      </c>
      <c r="Q396" s="7" t="s">
        <v>2565</v>
      </c>
      <c r="R396" s="2" t="s">
        <v>2678</v>
      </c>
      <c r="S396" s="2" t="s">
        <v>2679</v>
      </c>
      <c r="AF396" s="7" t="s">
        <v>7134</v>
      </c>
      <c r="AG396" s="2" t="s">
        <v>1460</v>
      </c>
      <c r="AH396" s="2" t="s">
        <v>2240</v>
      </c>
    </row>
    <row r="397" spans="1:34" x14ac:dyDescent="0.2">
      <c r="A397" s="2" t="b">
        <f>NOT(ISNA(MATCH(B397,Resubmission_bad!$A$2:$A$31,0)))</f>
        <v>0</v>
      </c>
      <c r="B397" s="2" t="s">
        <v>1066</v>
      </c>
      <c r="C397" s="2" t="s">
        <v>9584</v>
      </c>
      <c r="D397" s="2" t="s">
        <v>9585</v>
      </c>
      <c r="E397" s="2" t="s">
        <v>2685</v>
      </c>
      <c r="F397" s="2" t="s">
        <v>2686</v>
      </c>
      <c r="G397" s="2" t="s">
        <v>1473</v>
      </c>
      <c r="H397" s="2" t="s">
        <v>1983</v>
      </c>
      <c r="K397" s="2"/>
      <c r="L397" s="2">
        <v>14</v>
      </c>
      <c r="M397" s="2" t="s">
        <v>2383</v>
      </c>
      <c r="N397" s="2" t="s">
        <v>2383</v>
      </c>
      <c r="O397" s="2" t="s">
        <v>2426</v>
      </c>
      <c r="P397" s="2" t="s">
        <v>2564</v>
      </c>
      <c r="Q397" s="7" t="s">
        <v>2565</v>
      </c>
      <c r="R397" s="2" t="s">
        <v>2683</v>
      </c>
      <c r="S397" s="2" t="s">
        <v>2684</v>
      </c>
      <c r="AF397" s="7" t="s">
        <v>7134</v>
      </c>
      <c r="AG397" s="2" t="s">
        <v>1460</v>
      </c>
      <c r="AH397" s="2" t="s">
        <v>2240</v>
      </c>
    </row>
    <row r="398" spans="1:34" x14ac:dyDescent="0.2">
      <c r="A398" s="2" t="b">
        <f>NOT(ISNA(MATCH(B398,Resubmission_bad!$A$2:$A$31,0)))</f>
        <v>0</v>
      </c>
      <c r="B398" s="2" t="s">
        <v>1067</v>
      </c>
      <c r="C398" s="2" t="s">
        <v>9586</v>
      </c>
      <c r="D398" s="2" t="s">
        <v>9587</v>
      </c>
      <c r="E398" s="2" t="s">
        <v>2690</v>
      </c>
      <c r="F398" s="2" t="s">
        <v>2691</v>
      </c>
      <c r="G398" s="2" t="s">
        <v>1473</v>
      </c>
      <c r="H398" s="2" t="s">
        <v>1983</v>
      </c>
      <c r="K398" s="2"/>
      <c r="L398" s="2">
        <v>14</v>
      </c>
      <c r="M398" s="2" t="s">
        <v>2383</v>
      </c>
      <c r="N398" s="2" t="s">
        <v>2383</v>
      </c>
      <c r="O398" s="2" t="s">
        <v>2426</v>
      </c>
      <c r="P398" s="2" t="s">
        <v>2564</v>
      </c>
      <c r="Q398" s="7" t="s">
        <v>2565</v>
      </c>
      <c r="R398" s="2" t="s">
        <v>2688</v>
      </c>
      <c r="S398" s="2" t="s">
        <v>2689</v>
      </c>
      <c r="AF398" s="7" t="s">
        <v>7134</v>
      </c>
      <c r="AG398" s="2" t="s">
        <v>1460</v>
      </c>
      <c r="AH398" s="2" t="s">
        <v>2240</v>
      </c>
    </row>
    <row r="399" spans="1:34" x14ac:dyDescent="0.2">
      <c r="A399" s="2" t="b">
        <f>NOT(ISNA(MATCH(B399,Resubmission_bad!$A$2:$A$31,0)))</f>
        <v>0</v>
      </c>
      <c r="B399" s="2" t="s">
        <v>1068</v>
      </c>
      <c r="C399" s="2" t="s">
        <v>9588</v>
      </c>
      <c r="D399" s="2" t="s">
        <v>9589</v>
      </c>
      <c r="E399" s="2" t="s">
        <v>2695</v>
      </c>
      <c r="F399" s="2" t="s">
        <v>2696</v>
      </c>
      <c r="G399" s="2" t="s">
        <v>1473</v>
      </c>
      <c r="H399" s="2" t="s">
        <v>1983</v>
      </c>
      <c r="K399" s="2"/>
      <c r="L399" s="2">
        <v>14</v>
      </c>
      <c r="M399" s="2" t="s">
        <v>2383</v>
      </c>
      <c r="N399" s="2" t="s">
        <v>2383</v>
      </c>
      <c r="O399" s="2" t="s">
        <v>2426</v>
      </c>
      <c r="P399" s="2" t="s">
        <v>2564</v>
      </c>
      <c r="Q399" s="7" t="s">
        <v>2565</v>
      </c>
      <c r="R399" s="2" t="s">
        <v>2693</v>
      </c>
      <c r="S399" s="2" t="s">
        <v>2694</v>
      </c>
      <c r="AF399" s="7" t="s">
        <v>7134</v>
      </c>
      <c r="AG399" s="2" t="s">
        <v>1460</v>
      </c>
      <c r="AH399" s="2" t="s">
        <v>2240</v>
      </c>
    </row>
    <row r="400" spans="1:34" x14ac:dyDescent="0.2">
      <c r="A400" s="2" t="b">
        <f>NOT(ISNA(MATCH(B400,Resubmission_bad!$A$2:$A$31,0)))</f>
        <v>0</v>
      </c>
      <c r="B400" s="2" t="s">
        <v>1069</v>
      </c>
      <c r="C400" s="2" t="s">
        <v>9590</v>
      </c>
      <c r="D400" s="2" t="s">
        <v>9591</v>
      </c>
      <c r="E400" s="2" t="s">
        <v>2700</v>
      </c>
      <c r="F400" s="2" t="s">
        <v>2701</v>
      </c>
      <c r="G400" s="2" t="s">
        <v>1473</v>
      </c>
      <c r="H400" s="2" t="s">
        <v>1983</v>
      </c>
      <c r="K400" s="2"/>
      <c r="L400" s="2">
        <v>14</v>
      </c>
      <c r="M400" s="2" t="s">
        <v>2383</v>
      </c>
      <c r="N400" s="2" t="s">
        <v>2383</v>
      </c>
      <c r="O400" s="2" t="s">
        <v>2426</v>
      </c>
      <c r="P400" s="2" t="s">
        <v>2564</v>
      </c>
      <c r="Q400" s="7" t="s">
        <v>2565</v>
      </c>
      <c r="R400" s="2" t="s">
        <v>2698</v>
      </c>
      <c r="S400" s="2" t="s">
        <v>2699</v>
      </c>
      <c r="AF400" s="7" t="s">
        <v>7134</v>
      </c>
      <c r="AG400" s="2" t="s">
        <v>1460</v>
      </c>
      <c r="AH400" s="2" t="s">
        <v>2240</v>
      </c>
    </row>
    <row r="401" spans="1:34" x14ac:dyDescent="0.2">
      <c r="A401" s="2" t="b">
        <f>NOT(ISNA(MATCH(B401,Resubmission_bad!$A$2:$A$31,0)))</f>
        <v>0</v>
      </c>
      <c r="B401" s="2" t="s">
        <v>1070</v>
      </c>
      <c r="C401" s="2" t="s">
        <v>9592</v>
      </c>
      <c r="D401" s="2" t="s">
        <v>9593</v>
      </c>
      <c r="E401" s="2" t="s">
        <v>2705</v>
      </c>
      <c r="F401" s="2" t="s">
        <v>2706</v>
      </c>
      <c r="G401" s="2" t="s">
        <v>1473</v>
      </c>
      <c r="H401" s="2" t="s">
        <v>1983</v>
      </c>
      <c r="K401" s="2"/>
      <c r="L401" s="2">
        <v>14</v>
      </c>
      <c r="M401" s="2" t="s">
        <v>2383</v>
      </c>
      <c r="N401" s="2" t="s">
        <v>2383</v>
      </c>
      <c r="O401" s="2" t="s">
        <v>2426</v>
      </c>
      <c r="P401" s="2" t="s">
        <v>2564</v>
      </c>
      <c r="Q401" s="7" t="s">
        <v>2565</v>
      </c>
      <c r="R401" s="2" t="s">
        <v>2703</v>
      </c>
      <c r="S401" s="2" t="s">
        <v>2704</v>
      </c>
      <c r="AF401" s="7" t="s">
        <v>7134</v>
      </c>
      <c r="AG401" s="2" t="s">
        <v>1460</v>
      </c>
      <c r="AH401" s="2" t="s">
        <v>2240</v>
      </c>
    </row>
    <row r="402" spans="1:34" x14ac:dyDescent="0.2">
      <c r="A402" s="2" t="b">
        <f>NOT(ISNA(MATCH(B402,Resubmission_bad!$A$2:$A$31,0)))</f>
        <v>0</v>
      </c>
      <c r="B402" s="2" t="s">
        <v>1071</v>
      </c>
      <c r="C402" s="2" t="s">
        <v>9594</v>
      </c>
      <c r="D402" s="2" t="s">
        <v>9595</v>
      </c>
      <c r="E402" s="2" t="s">
        <v>2710</v>
      </c>
      <c r="F402" s="2" t="s">
        <v>2711</v>
      </c>
      <c r="G402" s="2" t="s">
        <v>1473</v>
      </c>
      <c r="H402" s="2" t="s">
        <v>1983</v>
      </c>
      <c r="K402" s="2"/>
      <c r="L402" s="2">
        <v>14</v>
      </c>
      <c r="M402" s="2" t="s">
        <v>2383</v>
      </c>
      <c r="N402" s="2" t="s">
        <v>2383</v>
      </c>
      <c r="O402" s="2" t="s">
        <v>2426</v>
      </c>
      <c r="P402" s="2" t="s">
        <v>2564</v>
      </c>
      <c r="Q402" s="7" t="s">
        <v>2565</v>
      </c>
      <c r="R402" s="2" t="s">
        <v>2708</v>
      </c>
      <c r="S402" s="2" t="s">
        <v>2709</v>
      </c>
      <c r="AF402" s="7" t="s">
        <v>7134</v>
      </c>
      <c r="AG402" s="2" t="s">
        <v>1460</v>
      </c>
      <c r="AH402" s="2" t="s">
        <v>2240</v>
      </c>
    </row>
    <row r="403" spans="1:34" x14ac:dyDescent="0.2">
      <c r="A403" s="2" t="b">
        <f>NOT(ISNA(MATCH(B403,Resubmission_bad!$A$2:$A$31,0)))</f>
        <v>0</v>
      </c>
      <c r="B403" s="2" t="s">
        <v>1072</v>
      </c>
      <c r="C403" s="2" t="s">
        <v>9596</v>
      </c>
      <c r="D403" s="2" t="s">
        <v>9597</v>
      </c>
      <c r="E403" s="2" t="s">
        <v>2715</v>
      </c>
      <c r="F403" s="2" t="s">
        <v>2716</v>
      </c>
      <c r="G403" s="2" t="s">
        <v>1473</v>
      </c>
      <c r="H403" s="2" t="s">
        <v>1983</v>
      </c>
      <c r="K403" s="2"/>
      <c r="L403" s="2">
        <v>14</v>
      </c>
      <c r="M403" s="2" t="s">
        <v>2383</v>
      </c>
      <c r="N403" s="2" t="s">
        <v>2383</v>
      </c>
      <c r="O403" s="2" t="s">
        <v>2426</v>
      </c>
      <c r="P403" s="2" t="s">
        <v>2564</v>
      </c>
      <c r="Q403" s="7" t="s">
        <v>2565</v>
      </c>
      <c r="R403" s="2" t="s">
        <v>2713</v>
      </c>
      <c r="S403" s="2" t="s">
        <v>2714</v>
      </c>
      <c r="AF403" s="7" t="s">
        <v>7134</v>
      </c>
      <c r="AG403" s="2" t="s">
        <v>1460</v>
      </c>
      <c r="AH403" s="2" t="s">
        <v>2240</v>
      </c>
    </row>
    <row r="404" spans="1:34" x14ac:dyDescent="0.2">
      <c r="A404" s="2" t="b">
        <f>NOT(ISNA(MATCH(B404,Resubmission_bad!$A$2:$A$31,0)))</f>
        <v>0</v>
      </c>
      <c r="B404" s="2" t="s">
        <v>1073</v>
      </c>
      <c r="C404" s="2" t="s">
        <v>9598</v>
      </c>
      <c r="D404" s="2" t="s">
        <v>9599</v>
      </c>
      <c r="E404" s="2" t="s">
        <v>2720</v>
      </c>
      <c r="F404" s="2" t="s">
        <v>2721</v>
      </c>
      <c r="G404" s="2" t="s">
        <v>1473</v>
      </c>
      <c r="H404" s="2" t="s">
        <v>1983</v>
      </c>
      <c r="K404" s="2"/>
      <c r="L404" s="2">
        <v>14</v>
      </c>
      <c r="M404" s="2" t="s">
        <v>2383</v>
      </c>
      <c r="N404" s="2" t="s">
        <v>2383</v>
      </c>
      <c r="O404" s="2" t="s">
        <v>2426</v>
      </c>
      <c r="P404" s="2" t="s">
        <v>2564</v>
      </c>
      <c r="Q404" s="7" t="s">
        <v>2565</v>
      </c>
      <c r="R404" s="2" t="s">
        <v>2718</v>
      </c>
      <c r="S404" s="2" t="s">
        <v>2719</v>
      </c>
      <c r="AF404" s="7" t="s">
        <v>7134</v>
      </c>
      <c r="AG404" s="2" t="s">
        <v>1460</v>
      </c>
      <c r="AH404" s="2" t="s">
        <v>2240</v>
      </c>
    </row>
    <row r="405" spans="1:34" x14ac:dyDescent="0.2">
      <c r="A405" s="2" t="b">
        <f>NOT(ISNA(MATCH(B405,Resubmission_bad!$A$2:$A$31,0)))</f>
        <v>0</v>
      </c>
      <c r="B405" s="2" t="s">
        <v>1074</v>
      </c>
      <c r="C405" s="2" t="s">
        <v>9600</v>
      </c>
      <c r="D405" s="2" t="s">
        <v>9601</v>
      </c>
      <c r="E405" s="2" t="s">
        <v>2725</v>
      </c>
      <c r="F405" s="2" t="s">
        <v>2726</v>
      </c>
      <c r="G405" s="2" t="s">
        <v>1473</v>
      </c>
      <c r="H405" s="2" t="s">
        <v>1983</v>
      </c>
      <c r="K405" s="2"/>
      <c r="L405" s="2">
        <v>14</v>
      </c>
      <c r="M405" s="2" t="s">
        <v>2383</v>
      </c>
      <c r="N405" s="2" t="s">
        <v>2383</v>
      </c>
      <c r="O405" s="2" t="s">
        <v>2426</v>
      </c>
      <c r="P405" s="2" t="s">
        <v>2564</v>
      </c>
      <c r="Q405" s="7" t="s">
        <v>2565</v>
      </c>
      <c r="R405" s="2" t="s">
        <v>2723</v>
      </c>
      <c r="S405" s="2" t="s">
        <v>2724</v>
      </c>
      <c r="AF405" s="7" t="s">
        <v>7134</v>
      </c>
      <c r="AG405" s="2" t="s">
        <v>1460</v>
      </c>
      <c r="AH405" s="2" t="s">
        <v>2240</v>
      </c>
    </row>
    <row r="406" spans="1:34" x14ac:dyDescent="0.2">
      <c r="A406" s="2" t="b">
        <f>NOT(ISNA(MATCH(B406,Resubmission_bad!$A$2:$A$31,0)))</f>
        <v>0</v>
      </c>
      <c r="B406" s="2" t="s">
        <v>1075</v>
      </c>
      <c r="C406" s="2" t="s">
        <v>9602</v>
      </c>
      <c r="D406" s="2" t="s">
        <v>9603</v>
      </c>
      <c r="E406" s="2" t="s">
        <v>2730</v>
      </c>
      <c r="F406" s="2" t="s">
        <v>2731</v>
      </c>
      <c r="G406" s="2" t="s">
        <v>1473</v>
      </c>
      <c r="H406" s="2" t="s">
        <v>1983</v>
      </c>
      <c r="K406" s="2"/>
      <c r="L406" s="2">
        <v>14</v>
      </c>
      <c r="M406" s="2" t="s">
        <v>2383</v>
      </c>
      <c r="N406" s="2" t="s">
        <v>2383</v>
      </c>
      <c r="O406" s="2" t="s">
        <v>2426</v>
      </c>
      <c r="P406" s="2" t="s">
        <v>2564</v>
      </c>
      <c r="Q406" s="7" t="s">
        <v>2565</v>
      </c>
      <c r="R406" s="2" t="s">
        <v>2728</v>
      </c>
      <c r="S406" s="2" t="s">
        <v>2729</v>
      </c>
      <c r="AF406" s="7" t="s">
        <v>7134</v>
      </c>
      <c r="AG406" s="2" t="s">
        <v>1460</v>
      </c>
      <c r="AH406" s="2" t="s">
        <v>2240</v>
      </c>
    </row>
    <row r="407" spans="1:34" x14ac:dyDescent="0.2">
      <c r="A407" s="2" t="b">
        <f>NOT(ISNA(MATCH(B407,Resubmission_bad!$A$2:$A$31,0)))</f>
        <v>0</v>
      </c>
      <c r="B407" s="2" t="s">
        <v>1076</v>
      </c>
      <c r="C407" s="2" t="s">
        <v>9604</v>
      </c>
      <c r="D407" s="2" t="s">
        <v>9605</v>
      </c>
      <c r="E407" s="2" t="s">
        <v>2735</v>
      </c>
      <c r="F407" s="2" t="s">
        <v>2736</v>
      </c>
      <c r="G407" s="2" t="s">
        <v>1473</v>
      </c>
      <c r="H407" s="2" t="s">
        <v>1983</v>
      </c>
      <c r="K407" s="2"/>
      <c r="L407" s="2">
        <v>14</v>
      </c>
      <c r="M407" s="2" t="s">
        <v>2383</v>
      </c>
      <c r="N407" s="2" t="s">
        <v>2383</v>
      </c>
      <c r="O407" s="2" t="s">
        <v>2426</v>
      </c>
      <c r="P407" s="2" t="s">
        <v>2564</v>
      </c>
      <c r="Q407" s="7" t="s">
        <v>2565</v>
      </c>
      <c r="R407" s="2" t="s">
        <v>2733</v>
      </c>
      <c r="S407" s="2" t="s">
        <v>2734</v>
      </c>
      <c r="AF407" s="7" t="s">
        <v>7134</v>
      </c>
      <c r="AG407" s="2" t="s">
        <v>1460</v>
      </c>
      <c r="AH407" s="2" t="s">
        <v>2240</v>
      </c>
    </row>
    <row r="408" spans="1:34" x14ac:dyDescent="0.2">
      <c r="A408" s="2" t="b">
        <f>NOT(ISNA(MATCH(B408,Resubmission_bad!$A$2:$A$31,0)))</f>
        <v>0</v>
      </c>
      <c r="B408" s="2" t="s">
        <v>1077</v>
      </c>
      <c r="C408" s="2" t="s">
        <v>9606</v>
      </c>
      <c r="D408" s="2" t="s">
        <v>9607</v>
      </c>
      <c r="E408" s="2" t="s">
        <v>2740</v>
      </c>
      <c r="F408" s="2" t="s">
        <v>2741</v>
      </c>
      <c r="G408" s="2" t="s">
        <v>1473</v>
      </c>
      <c r="H408" s="2" t="s">
        <v>1983</v>
      </c>
      <c r="K408" s="2"/>
      <c r="L408" s="2">
        <v>14</v>
      </c>
      <c r="M408" s="2" t="s">
        <v>2383</v>
      </c>
      <c r="N408" s="2" t="s">
        <v>2383</v>
      </c>
      <c r="O408" s="2" t="s">
        <v>2426</v>
      </c>
      <c r="P408" s="2" t="s">
        <v>2564</v>
      </c>
      <c r="Q408" s="7" t="s">
        <v>2565</v>
      </c>
      <c r="R408" s="2" t="s">
        <v>2738</v>
      </c>
      <c r="S408" s="2" t="s">
        <v>2739</v>
      </c>
      <c r="AF408" s="7" t="s">
        <v>7134</v>
      </c>
      <c r="AG408" s="2" t="s">
        <v>1460</v>
      </c>
      <c r="AH408" s="2" t="s">
        <v>2240</v>
      </c>
    </row>
    <row r="409" spans="1:34" x14ac:dyDescent="0.2">
      <c r="A409" s="2" t="b">
        <f>NOT(ISNA(MATCH(B409,Resubmission_bad!$A$2:$A$31,0)))</f>
        <v>0</v>
      </c>
      <c r="B409" s="2" t="s">
        <v>1078</v>
      </c>
      <c r="C409" s="2" t="s">
        <v>9608</v>
      </c>
      <c r="D409" s="2" t="s">
        <v>9609</v>
      </c>
      <c r="E409" s="2" t="s">
        <v>2745</v>
      </c>
      <c r="F409" s="2" t="s">
        <v>2746</v>
      </c>
      <c r="G409" s="2" t="s">
        <v>1473</v>
      </c>
      <c r="H409" s="2" t="s">
        <v>1983</v>
      </c>
      <c r="K409" s="2"/>
      <c r="L409" s="2">
        <v>14</v>
      </c>
      <c r="M409" s="2" t="s">
        <v>2383</v>
      </c>
      <c r="N409" s="2" t="s">
        <v>2383</v>
      </c>
      <c r="O409" s="2" t="s">
        <v>2426</v>
      </c>
      <c r="P409" s="2" t="s">
        <v>2564</v>
      </c>
      <c r="Q409" s="7" t="s">
        <v>2565</v>
      </c>
      <c r="R409" s="2" t="s">
        <v>2743</v>
      </c>
      <c r="S409" s="2" t="s">
        <v>2744</v>
      </c>
      <c r="AF409" s="7" t="s">
        <v>7134</v>
      </c>
      <c r="AG409" s="2" t="s">
        <v>1460</v>
      </c>
      <c r="AH409" s="2" t="s">
        <v>2240</v>
      </c>
    </row>
    <row r="410" spans="1:34" x14ac:dyDescent="0.2">
      <c r="A410" s="2" t="b">
        <f>NOT(ISNA(MATCH(B410,Resubmission_bad!$A$2:$A$31,0)))</f>
        <v>0</v>
      </c>
      <c r="B410" s="2" t="s">
        <v>1079</v>
      </c>
      <c r="C410" s="2" t="s">
        <v>9610</v>
      </c>
      <c r="D410" s="2" t="s">
        <v>9611</v>
      </c>
      <c r="E410" s="2" t="s">
        <v>2750</v>
      </c>
      <c r="F410" s="2" t="s">
        <v>2751</v>
      </c>
      <c r="G410" s="2" t="s">
        <v>1473</v>
      </c>
      <c r="H410" s="2" t="s">
        <v>1983</v>
      </c>
      <c r="K410" s="2"/>
      <c r="L410" s="2">
        <v>14</v>
      </c>
      <c r="M410" s="2" t="s">
        <v>2383</v>
      </c>
      <c r="N410" s="2" t="s">
        <v>2383</v>
      </c>
      <c r="O410" s="2" t="s">
        <v>2426</v>
      </c>
      <c r="P410" s="2" t="s">
        <v>2564</v>
      </c>
      <c r="Q410" s="7" t="s">
        <v>2565</v>
      </c>
      <c r="R410" s="2" t="s">
        <v>2748</v>
      </c>
      <c r="S410" s="2" t="s">
        <v>2749</v>
      </c>
      <c r="AF410" s="7" t="s">
        <v>7134</v>
      </c>
      <c r="AG410" s="2" t="s">
        <v>1460</v>
      </c>
      <c r="AH410" s="2" t="s">
        <v>2240</v>
      </c>
    </row>
    <row r="411" spans="1:34" x14ac:dyDescent="0.2">
      <c r="A411" s="2" t="b">
        <f>NOT(ISNA(MATCH(B411,Resubmission_bad!$A$2:$A$31,0)))</f>
        <v>0</v>
      </c>
      <c r="B411" s="2" t="s">
        <v>1080</v>
      </c>
      <c r="C411" s="2" t="s">
        <v>9612</v>
      </c>
      <c r="D411" s="2" t="s">
        <v>9613</v>
      </c>
      <c r="E411" s="2" t="s">
        <v>2755</v>
      </c>
      <c r="F411" s="2" t="s">
        <v>2756</v>
      </c>
      <c r="G411" s="2" t="s">
        <v>1473</v>
      </c>
      <c r="H411" s="2" t="s">
        <v>1983</v>
      </c>
      <c r="K411" s="2"/>
      <c r="L411" s="2">
        <v>14</v>
      </c>
      <c r="M411" s="2" t="s">
        <v>2383</v>
      </c>
      <c r="N411" s="2" t="s">
        <v>2383</v>
      </c>
      <c r="O411" s="2" t="s">
        <v>2426</v>
      </c>
      <c r="P411" s="2" t="s">
        <v>2564</v>
      </c>
      <c r="Q411" s="7" t="s">
        <v>2565</v>
      </c>
      <c r="R411" s="2" t="s">
        <v>2753</v>
      </c>
      <c r="S411" s="2" t="s">
        <v>2754</v>
      </c>
      <c r="AF411" s="7" t="s">
        <v>7134</v>
      </c>
      <c r="AG411" s="2" t="s">
        <v>1460</v>
      </c>
      <c r="AH411" s="2" t="s">
        <v>2240</v>
      </c>
    </row>
    <row r="412" spans="1:34" x14ac:dyDescent="0.2">
      <c r="A412" s="2" t="b">
        <f>NOT(ISNA(MATCH(B412,Resubmission_bad!$A$2:$A$31,0)))</f>
        <v>0</v>
      </c>
      <c r="B412" s="2" t="s">
        <v>1081</v>
      </c>
      <c r="C412" s="2" t="s">
        <v>9614</v>
      </c>
      <c r="D412" s="2" t="s">
        <v>9615</v>
      </c>
      <c r="E412" s="2" t="s">
        <v>2576</v>
      </c>
      <c r="F412" s="2" t="s">
        <v>2577</v>
      </c>
      <c r="G412" s="2" t="s">
        <v>1473</v>
      </c>
      <c r="H412" s="2" t="s">
        <v>1983</v>
      </c>
      <c r="K412" s="2"/>
      <c r="L412" s="2">
        <v>14</v>
      </c>
      <c r="M412" s="2" t="s">
        <v>2383</v>
      </c>
      <c r="N412" s="2" t="s">
        <v>2383</v>
      </c>
      <c r="O412" s="2" t="s">
        <v>2426</v>
      </c>
      <c r="P412" s="2" t="s">
        <v>2564</v>
      </c>
      <c r="Q412" s="7" t="s">
        <v>2565</v>
      </c>
      <c r="R412" s="2" t="s">
        <v>2574</v>
      </c>
      <c r="S412" s="2" t="s">
        <v>2575</v>
      </c>
      <c r="AF412" s="7" t="s">
        <v>4660</v>
      </c>
      <c r="AG412" s="2" t="s">
        <v>8715</v>
      </c>
      <c r="AH412" s="2" t="s">
        <v>2240</v>
      </c>
    </row>
    <row r="413" spans="1:34" x14ac:dyDescent="0.2">
      <c r="A413" s="2" t="b">
        <f>NOT(ISNA(MATCH(B413,Resubmission_bad!$A$2:$A$31,0)))</f>
        <v>0</v>
      </c>
      <c r="B413" s="2" t="s">
        <v>1082</v>
      </c>
      <c r="C413" s="2" t="s">
        <v>9616</v>
      </c>
      <c r="D413" s="2" t="s">
        <v>9617</v>
      </c>
      <c r="E413" s="2" t="s">
        <v>2760</v>
      </c>
      <c r="F413" s="2" t="s">
        <v>2761</v>
      </c>
      <c r="G413" s="2" t="s">
        <v>1473</v>
      </c>
      <c r="H413" s="2" t="s">
        <v>1983</v>
      </c>
      <c r="K413" s="2"/>
      <c r="L413" s="2">
        <v>14</v>
      </c>
      <c r="M413" s="2" t="s">
        <v>2383</v>
      </c>
      <c r="N413" s="2" t="s">
        <v>2383</v>
      </c>
      <c r="O413" s="2" t="s">
        <v>2426</v>
      </c>
      <c r="P413" s="2" t="s">
        <v>2564</v>
      </c>
      <c r="Q413" s="7" t="s">
        <v>2565</v>
      </c>
      <c r="R413" s="2" t="s">
        <v>2758</v>
      </c>
      <c r="S413" s="2" t="s">
        <v>2759</v>
      </c>
      <c r="AF413" s="7" t="s">
        <v>7134</v>
      </c>
      <c r="AG413" s="2" t="s">
        <v>1460</v>
      </c>
      <c r="AH413" s="2" t="s">
        <v>2240</v>
      </c>
    </row>
    <row r="414" spans="1:34" x14ac:dyDescent="0.2">
      <c r="A414" s="2" t="b">
        <f>NOT(ISNA(MATCH(B414,Resubmission_bad!$A$2:$A$31,0)))</f>
        <v>0</v>
      </c>
      <c r="B414" s="2" t="s">
        <v>1083</v>
      </c>
      <c r="C414" s="2" t="s">
        <v>9618</v>
      </c>
      <c r="D414" s="2" t="s">
        <v>9619</v>
      </c>
      <c r="E414" s="2" t="s">
        <v>2765</v>
      </c>
      <c r="F414" s="2" t="s">
        <v>2766</v>
      </c>
      <c r="G414" s="2" t="s">
        <v>1473</v>
      </c>
      <c r="H414" s="2" t="s">
        <v>1983</v>
      </c>
      <c r="K414" s="2"/>
      <c r="L414" s="2">
        <v>14</v>
      </c>
      <c r="M414" s="2" t="s">
        <v>2383</v>
      </c>
      <c r="N414" s="2" t="s">
        <v>2383</v>
      </c>
      <c r="O414" s="2" t="s">
        <v>2426</v>
      </c>
      <c r="P414" s="2" t="s">
        <v>2564</v>
      </c>
      <c r="Q414" s="7" t="s">
        <v>2565</v>
      </c>
      <c r="R414" s="2" t="s">
        <v>2763</v>
      </c>
      <c r="S414" s="2" t="s">
        <v>2764</v>
      </c>
      <c r="AF414" s="7" t="s">
        <v>7134</v>
      </c>
      <c r="AG414" s="2" t="s">
        <v>1460</v>
      </c>
      <c r="AH414" s="2" t="s">
        <v>2240</v>
      </c>
    </row>
    <row r="415" spans="1:34" x14ac:dyDescent="0.2">
      <c r="A415" s="2" t="b">
        <f>NOT(ISNA(MATCH(B415,Resubmission_bad!$A$2:$A$31,0)))</f>
        <v>0</v>
      </c>
      <c r="B415" s="2" t="s">
        <v>1084</v>
      </c>
      <c r="C415" s="2" t="s">
        <v>9620</v>
      </c>
      <c r="D415" s="2" t="s">
        <v>9621</v>
      </c>
      <c r="E415" s="2" t="s">
        <v>2770</v>
      </c>
      <c r="F415" s="2" t="s">
        <v>2771</v>
      </c>
      <c r="G415" s="2" t="s">
        <v>1473</v>
      </c>
      <c r="H415" s="2" t="s">
        <v>1983</v>
      </c>
      <c r="K415" s="2"/>
      <c r="L415" s="2">
        <v>14</v>
      </c>
      <c r="M415" s="2" t="s">
        <v>2383</v>
      </c>
      <c r="N415" s="2" t="s">
        <v>2383</v>
      </c>
      <c r="O415" s="2" t="s">
        <v>2426</v>
      </c>
      <c r="P415" s="2" t="s">
        <v>2564</v>
      </c>
      <c r="Q415" s="7" t="s">
        <v>2565</v>
      </c>
      <c r="R415" s="2" t="s">
        <v>2768</v>
      </c>
      <c r="S415" s="2" t="s">
        <v>2769</v>
      </c>
      <c r="AF415" s="7" t="s">
        <v>7134</v>
      </c>
      <c r="AG415" s="2" t="s">
        <v>1460</v>
      </c>
      <c r="AH415" s="2" t="s">
        <v>2240</v>
      </c>
    </row>
    <row r="416" spans="1:34" x14ac:dyDescent="0.2">
      <c r="A416" s="2" t="b">
        <f>NOT(ISNA(MATCH(B416,Resubmission_bad!$A$2:$A$31,0)))</f>
        <v>0</v>
      </c>
      <c r="B416" s="2" t="s">
        <v>1117</v>
      </c>
      <c r="C416" s="2" t="s">
        <v>9622</v>
      </c>
      <c r="D416" s="2" t="s">
        <v>9623</v>
      </c>
      <c r="E416" s="2" t="s">
        <v>2775</v>
      </c>
      <c r="F416" s="2" t="s">
        <v>2776</v>
      </c>
      <c r="G416" s="2" t="s">
        <v>1473</v>
      </c>
      <c r="H416" s="2" t="s">
        <v>1983</v>
      </c>
      <c r="K416" s="2"/>
      <c r="L416" s="2">
        <v>14</v>
      </c>
      <c r="M416" s="2" t="s">
        <v>2383</v>
      </c>
      <c r="N416" s="2" t="s">
        <v>2383</v>
      </c>
      <c r="O416" s="2" t="s">
        <v>2426</v>
      </c>
      <c r="P416" s="2" t="s">
        <v>2564</v>
      </c>
      <c r="Q416" s="7" t="s">
        <v>2565</v>
      </c>
      <c r="R416" s="2" t="s">
        <v>2773</v>
      </c>
      <c r="S416" s="2" t="s">
        <v>2774</v>
      </c>
      <c r="AF416" s="7" t="s">
        <v>7134</v>
      </c>
      <c r="AG416" s="2" t="s">
        <v>1460</v>
      </c>
      <c r="AH416" s="2" t="s">
        <v>2240</v>
      </c>
    </row>
    <row r="417" spans="1:34" x14ac:dyDescent="0.2">
      <c r="A417" s="2" t="b">
        <f>NOT(ISNA(MATCH(B417,Resubmission_bad!$A$2:$A$31,0)))</f>
        <v>0</v>
      </c>
      <c r="B417" s="2" t="s">
        <v>1119</v>
      </c>
      <c r="C417" s="2" t="s">
        <v>9624</v>
      </c>
      <c r="D417" s="2" t="s">
        <v>9625</v>
      </c>
      <c r="E417" s="2" t="s">
        <v>2780</v>
      </c>
      <c r="F417" s="2" t="s">
        <v>2781</v>
      </c>
      <c r="G417" s="2" t="s">
        <v>1473</v>
      </c>
      <c r="H417" s="2" t="s">
        <v>1983</v>
      </c>
      <c r="K417" s="2"/>
      <c r="L417" s="2">
        <v>14</v>
      </c>
      <c r="M417" s="2" t="s">
        <v>2383</v>
      </c>
      <c r="N417" s="2" t="s">
        <v>2383</v>
      </c>
      <c r="O417" s="2" t="s">
        <v>2426</v>
      </c>
      <c r="P417" s="2" t="s">
        <v>2564</v>
      </c>
      <c r="Q417" s="7" t="s">
        <v>2565</v>
      </c>
      <c r="R417" s="2" t="s">
        <v>2778</v>
      </c>
      <c r="S417" s="2" t="s">
        <v>2779</v>
      </c>
      <c r="AF417" s="7" t="s">
        <v>7134</v>
      </c>
      <c r="AG417" s="2" t="s">
        <v>1460</v>
      </c>
      <c r="AH417" s="2" t="s">
        <v>2240</v>
      </c>
    </row>
    <row r="418" spans="1:34" x14ac:dyDescent="0.2">
      <c r="A418" s="2" t="b">
        <f>NOT(ISNA(MATCH(B418,Resubmission_bad!$A$2:$A$31,0)))</f>
        <v>0</v>
      </c>
      <c r="B418" s="2" t="s">
        <v>1121</v>
      </c>
      <c r="C418" s="2" t="s">
        <v>9626</v>
      </c>
      <c r="D418" s="2" t="s">
        <v>9627</v>
      </c>
      <c r="E418" s="2" t="s">
        <v>2785</v>
      </c>
      <c r="F418" s="2" t="s">
        <v>2786</v>
      </c>
      <c r="G418" s="2" t="s">
        <v>1473</v>
      </c>
      <c r="H418" s="2" t="s">
        <v>1983</v>
      </c>
      <c r="K418" s="2"/>
      <c r="L418" s="2">
        <v>14</v>
      </c>
      <c r="M418" s="2" t="s">
        <v>2383</v>
      </c>
      <c r="N418" s="2" t="s">
        <v>2383</v>
      </c>
      <c r="O418" s="2" t="s">
        <v>2426</v>
      </c>
      <c r="P418" s="2" t="s">
        <v>2564</v>
      </c>
      <c r="Q418" s="7" t="s">
        <v>2565</v>
      </c>
      <c r="R418" s="2" t="s">
        <v>2783</v>
      </c>
      <c r="S418" s="2" t="s">
        <v>2784</v>
      </c>
      <c r="AF418" s="7" t="s">
        <v>7134</v>
      </c>
      <c r="AG418" s="2" t="s">
        <v>1460</v>
      </c>
      <c r="AH418" s="2" t="s">
        <v>2240</v>
      </c>
    </row>
    <row r="419" spans="1:34" x14ac:dyDescent="0.2">
      <c r="A419" s="2" t="b">
        <f>NOT(ISNA(MATCH(B419,Resubmission_bad!$A$2:$A$31,0)))</f>
        <v>0</v>
      </c>
      <c r="B419" s="2" t="s">
        <v>1122</v>
      </c>
      <c r="C419" s="2" t="s">
        <v>9628</v>
      </c>
      <c r="D419" s="2" t="s">
        <v>9629</v>
      </c>
      <c r="E419" s="2" t="s">
        <v>2790</v>
      </c>
      <c r="F419" s="2" t="s">
        <v>2791</v>
      </c>
      <c r="G419" s="2" t="s">
        <v>1473</v>
      </c>
      <c r="H419" s="2" t="s">
        <v>1983</v>
      </c>
      <c r="K419" s="2"/>
      <c r="L419" s="2">
        <v>14</v>
      </c>
      <c r="M419" s="2" t="s">
        <v>2383</v>
      </c>
      <c r="N419" s="2" t="s">
        <v>2383</v>
      </c>
      <c r="O419" s="2" t="s">
        <v>2426</v>
      </c>
      <c r="P419" s="2" t="s">
        <v>2564</v>
      </c>
      <c r="Q419" s="7" t="s">
        <v>2565</v>
      </c>
      <c r="R419" s="2" t="s">
        <v>2788</v>
      </c>
      <c r="S419" s="2" t="s">
        <v>2789</v>
      </c>
      <c r="AF419" s="7" t="s">
        <v>7134</v>
      </c>
      <c r="AG419" s="2" t="s">
        <v>1460</v>
      </c>
      <c r="AH419" s="2" t="s">
        <v>2240</v>
      </c>
    </row>
    <row r="420" spans="1:34" x14ac:dyDescent="0.2">
      <c r="A420" s="2" t="b">
        <f>NOT(ISNA(MATCH(B420,Resubmission_bad!$A$2:$A$31,0)))</f>
        <v>0</v>
      </c>
      <c r="B420" s="2" t="s">
        <v>348</v>
      </c>
      <c r="C420" s="2" t="s">
        <v>9630</v>
      </c>
      <c r="D420" s="2" t="s">
        <v>9631</v>
      </c>
      <c r="F420" s="2" t="s">
        <v>2801</v>
      </c>
      <c r="G420" s="2" t="s">
        <v>1473</v>
      </c>
      <c r="K420" s="2"/>
      <c r="L420" s="2">
        <v>14</v>
      </c>
      <c r="M420" s="2" t="s">
        <v>2383</v>
      </c>
      <c r="N420" s="2" t="s">
        <v>2383</v>
      </c>
      <c r="O420" s="2" t="s">
        <v>2426</v>
      </c>
      <c r="P420" s="2" t="s">
        <v>2793</v>
      </c>
      <c r="Q420" s="7" t="s">
        <v>2794</v>
      </c>
      <c r="AF420" s="7" t="s">
        <v>7134</v>
      </c>
      <c r="AG420" s="2" t="s">
        <v>1460</v>
      </c>
      <c r="AH420" s="2" t="s">
        <v>2240</v>
      </c>
    </row>
    <row r="421" spans="1:34" x14ac:dyDescent="0.2">
      <c r="A421" s="2" t="b">
        <f>NOT(ISNA(MATCH(B421,Resubmission_bad!$A$2:$A$31,0)))</f>
        <v>0</v>
      </c>
      <c r="B421" s="2" t="s">
        <v>365</v>
      </c>
      <c r="C421" s="2" t="s">
        <v>9632</v>
      </c>
      <c r="D421" s="2" t="s">
        <v>9633</v>
      </c>
      <c r="F421" s="2" t="s">
        <v>2803</v>
      </c>
      <c r="G421" s="2" t="s">
        <v>1473</v>
      </c>
      <c r="K421" s="2"/>
      <c r="L421" s="2">
        <v>14</v>
      </c>
      <c r="M421" s="2" t="s">
        <v>2383</v>
      </c>
      <c r="N421" s="2" t="s">
        <v>2383</v>
      </c>
      <c r="O421" s="2" t="s">
        <v>2426</v>
      </c>
      <c r="P421" s="2" t="s">
        <v>2793</v>
      </c>
      <c r="Q421" s="7" t="s">
        <v>2794</v>
      </c>
      <c r="AF421" s="7" t="s">
        <v>7134</v>
      </c>
      <c r="AG421" s="2" t="s">
        <v>1460</v>
      </c>
      <c r="AH421" s="2" t="s">
        <v>2240</v>
      </c>
    </row>
    <row r="422" spans="1:34" x14ac:dyDescent="0.2">
      <c r="A422" s="2" t="b">
        <f>NOT(ISNA(MATCH(B422,Resubmission_bad!$A$2:$A$31,0)))</f>
        <v>0</v>
      </c>
      <c r="B422" s="2" t="s">
        <v>366</v>
      </c>
      <c r="C422" s="2" t="s">
        <v>9634</v>
      </c>
      <c r="D422" s="2" t="s">
        <v>9635</v>
      </c>
      <c r="F422" s="2" t="s">
        <v>2805</v>
      </c>
      <c r="G422" s="2" t="s">
        <v>1473</v>
      </c>
      <c r="K422" s="2"/>
      <c r="L422" s="2">
        <v>14</v>
      </c>
      <c r="M422" s="2" t="s">
        <v>2383</v>
      </c>
      <c r="N422" s="2" t="s">
        <v>2383</v>
      </c>
      <c r="O422" s="2" t="s">
        <v>2426</v>
      </c>
      <c r="P422" s="2" t="s">
        <v>2793</v>
      </c>
      <c r="Q422" s="7" t="s">
        <v>2794</v>
      </c>
      <c r="AF422" s="7" t="s">
        <v>7134</v>
      </c>
      <c r="AG422" s="2" t="s">
        <v>1460</v>
      </c>
      <c r="AH422" s="2" t="s">
        <v>2240</v>
      </c>
    </row>
    <row r="423" spans="1:34" x14ac:dyDescent="0.2">
      <c r="A423" s="2" t="b">
        <f>NOT(ISNA(MATCH(B423,Resubmission_bad!$A$2:$A$31,0)))</f>
        <v>0</v>
      </c>
      <c r="B423" s="2" t="s">
        <v>1120</v>
      </c>
      <c r="C423" s="2" t="s">
        <v>9636</v>
      </c>
      <c r="D423" s="2" t="s">
        <v>9637</v>
      </c>
      <c r="E423" s="2" t="s">
        <v>2810</v>
      </c>
      <c r="F423" s="2" t="s">
        <v>2811</v>
      </c>
      <c r="G423" s="2" t="s">
        <v>1473</v>
      </c>
      <c r="H423" s="2" t="s">
        <v>1983</v>
      </c>
      <c r="K423" s="2"/>
      <c r="L423" s="2">
        <v>14</v>
      </c>
      <c r="M423" s="2" t="s">
        <v>2383</v>
      </c>
      <c r="N423" s="2" t="s">
        <v>2383</v>
      </c>
      <c r="O423" s="2" t="s">
        <v>2426</v>
      </c>
      <c r="P423" s="2" t="s">
        <v>2793</v>
      </c>
      <c r="Q423" s="7" t="s">
        <v>2794</v>
      </c>
      <c r="R423" s="2" t="s">
        <v>2807</v>
      </c>
      <c r="S423" s="2" t="s">
        <v>2808</v>
      </c>
      <c r="T423" s="2" t="s">
        <v>2809</v>
      </c>
      <c r="AF423" s="7" t="s">
        <v>7134</v>
      </c>
      <c r="AG423" s="2" t="s">
        <v>1460</v>
      </c>
      <c r="AH423" s="2" t="s">
        <v>2240</v>
      </c>
    </row>
    <row r="424" spans="1:34" x14ac:dyDescent="0.2">
      <c r="A424" s="2" t="b">
        <f>NOT(ISNA(MATCH(B424,Resubmission_bad!$A$2:$A$31,0)))</f>
        <v>0</v>
      </c>
      <c r="B424" s="2" t="s">
        <v>1187</v>
      </c>
      <c r="C424" s="2" t="s">
        <v>9638</v>
      </c>
      <c r="D424" s="2" t="s">
        <v>9639</v>
      </c>
      <c r="E424" s="2" t="s">
        <v>2816</v>
      </c>
      <c r="F424" s="2" t="s">
        <v>2817</v>
      </c>
      <c r="G424" s="2" t="s">
        <v>1473</v>
      </c>
      <c r="H424" s="2" t="s">
        <v>1983</v>
      </c>
      <c r="K424" s="2"/>
      <c r="L424" s="2">
        <v>14</v>
      </c>
      <c r="M424" s="2" t="s">
        <v>2383</v>
      </c>
      <c r="N424" s="2" t="s">
        <v>2383</v>
      </c>
      <c r="O424" s="2" t="s">
        <v>2426</v>
      </c>
      <c r="P424" s="2" t="s">
        <v>2793</v>
      </c>
      <c r="Q424" s="7" t="s">
        <v>2794</v>
      </c>
      <c r="R424" s="2" t="s">
        <v>2813</v>
      </c>
      <c r="S424" s="2" t="s">
        <v>2814</v>
      </c>
      <c r="T424" s="2" t="s">
        <v>2815</v>
      </c>
      <c r="AF424" s="7" t="s">
        <v>7134</v>
      </c>
      <c r="AG424" s="2" t="s">
        <v>1460</v>
      </c>
      <c r="AH424" s="2" t="s">
        <v>2240</v>
      </c>
    </row>
    <row r="425" spans="1:34" x14ac:dyDescent="0.2">
      <c r="A425" s="2" t="b">
        <f>NOT(ISNA(MATCH(B425,Resubmission_bad!$A$2:$A$31,0)))</f>
        <v>0</v>
      </c>
      <c r="B425" s="2" t="s">
        <v>1188</v>
      </c>
      <c r="C425" s="2" t="s">
        <v>9640</v>
      </c>
      <c r="D425" s="2" t="s">
        <v>9641</v>
      </c>
      <c r="E425" s="2" t="s">
        <v>2822</v>
      </c>
      <c r="F425" s="2" t="s">
        <v>2823</v>
      </c>
      <c r="G425" s="2" t="s">
        <v>1473</v>
      </c>
      <c r="H425" s="2" t="s">
        <v>1983</v>
      </c>
      <c r="K425" s="2"/>
      <c r="L425" s="2">
        <v>14</v>
      </c>
      <c r="M425" s="2" t="s">
        <v>2383</v>
      </c>
      <c r="N425" s="2" t="s">
        <v>2383</v>
      </c>
      <c r="O425" s="2" t="s">
        <v>2426</v>
      </c>
      <c r="P425" s="2" t="s">
        <v>2793</v>
      </c>
      <c r="Q425" s="7" t="s">
        <v>2794</v>
      </c>
      <c r="R425" s="2" t="s">
        <v>2819</v>
      </c>
      <c r="S425" s="2" t="s">
        <v>2820</v>
      </c>
      <c r="T425" s="2" t="s">
        <v>2821</v>
      </c>
      <c r="AF425" s="7" t="s">
        <v>7134</v>
      </c>
      <c r="AG425" s="2" t="s">
        <v>1460</v>
      </c>
      <c r="AH425" s="2" t="s">
        <v>2240</v>
      </c>
    </row>
    <row r="426" spans="1:34" x14ac:dyDescent="0.2">
      <c r="A426" s="2" t="b">
        <f>NOT(ISNA(MATCH(B426,Resubmission_bad!$A$2:$A$31,0)))</f>
        <v>0</v>
      </c>
      <c r="B426" s="2" t="s">
        <v>1189</v>
      </c>
      <c r="C426" s="2" t="s">
        <v>9642</v>
      </c>
      <c r="D426" s="2" t="s">
        <v>9643</v>
      </c>
      <c r="E426" s="2" t="s">
        <v>2798</v>
      </c>
      <c r="F426" s="2" t="s">
        <v>2799</v>
      </c>
      <c r="G426" s="2" t="s">
        <v>1473</v>
      </c>
      <c r="H426" s="2" t="s">
        <v>1983</v>
      </c>
      <c r="K426" s="2"/>
      <c r="L426" s="2">
        <v>14</v>
      </c>
      <c r="M426" s="2" t="s">
        <v>2383</v>
      </c>
      <c r="N426" s="2" t="s">
        <v>2383</v>
      </c>
      <c r="O426" s="2" t="s">
        <v>2426</v>
      </c>
      <c r="P426" s="2" t="s">
        <v>2793</v>
      </c>
      <c r="Q426" s="7" t="s">
        <v>2794</v>
      </c>
      <c r="R426" s="2" t="s">
        <v>2795</v>
      </c>
      <c r="S426" s="2" t="s">
        <v>2796</v>
      </c>
      <c r="T426" s="2" t="s">
        <v>2797</v>
      </c>
      <c r="AF426" s="7" t="s">
        <v>4660</v>
      </c>
      <c r="AG426" s="2" t="s">
        <v>8715</v>
      </c>
      <c r="AH426" s="2" t="s">
        <v>2240</v>
      </c>
    </row>
    <row r="427" spans="1:34" x14ac:dyDescent="0.2">
      <c r="A427" s="2" t="b">
        <f>NOT(ISNA(MATCH(B427,Resubmission_bad!$A$2:$A$31,0)))</f>
        <v>0</v>
      </c>
      <c r="B427" s="2" t="s">
        <v>39</v>
      </c>
      <c r="C427" s="2" t="s">
        <v>9644</v>
      </c>
      <c r="D427" s="2" t="s">
        <v>9645</v>
      </c>
      <c r="E427" s="2" t="s">
        <v>2832</v>
      </c>
      <c r="F427" s="2" t="s">
        <v>2833</v>
      </c>
      <c r="G427" s="2" t="s">
        <v>1473</v>
      </c>
      <c r="H427" s="2" t="s">
        <v>1999</v>
      </c>
      <c r="K427" s="2"/>
      <c r="L427" s="2">
        <v>14</v>
      </c>
      <c r="M427" s="2" t="s">
        <v>2383</v>
      </c>
      <c r="N427" s="2" t="s">
        <v>2383</v>
      </c>
      <c r="O427" s="2" t="s">
        <v>2426</v>
      </c>
      <c r="P427" s="2" t="s">
        <v>2825</v>
      </c>
      <c r="Q427" s="7" t="s">
        <v>2826</v>
      </c>
      <c r="T427" s="2" t="s">
        <v>2831</v>
      </c>
      <c r="AF427" s="7" t="s">
        <v>7134</v>
      </c>
      <c r="AG427" s="2" t="s">
        <v>1460</v>
      </c>
      <c r="AH427" s="2" t="s">
        <v>2240</v>
      </c>
    </row>
    <row r="428" spans="1:34" x14ac:dyDescent="0.2">
      <c r="A428" s="2" t="b">
        <f>NOT(ISNA(MATCH(B428,Resubmission_bad!$A$2:$A$31,0)))</f>
        <v>0</v>
      </c>
      <c r="B428" s="2" t="s">
        <v>40</v>
      </c>
      <c r="C428" s="2" t="s">
        <v>9646</v>
      </c>
      <c r="D428" s="2" t="s">
        <v>9647</v>
      </c>
      <c r="E428" s="2" t="s">
        <v>2836</v>
      </c>
      <c r="F428" s="2" t="s">
        <v>2837</v>
      </c>
      <c r="G428" s="2" t="s">
        <v>1473</v>
      </c>
      <c r="H428" s="2" t="s">
        <v>1999</v>
      </c>
      <c r="K428" s="2"/>
      <c r="L428" s="2">
        <v>14</v>
      </c>
      <c r="M428" s="2" t="s">
        <v>2383</v>
      </c>
      <c r="N428" s="2" t="s">
        <v>2383</v>
      </c>
      <c r="O428" s="2" t="s">
        <v>2426</v>
      </c>
      <c r="P428" s="2" t="s">
        <v>2825</v>
      </c>
      <c r="Q428" s="7" t="s">
        <v>2826</v>
      </c>
      <c r="T428" s="2" t="s">
        <v>2835</v>
      </c>
      <c r="AF428" s="7" t="s">
        <v>7134</v>
      </c>
      <c r="AG428" s="2" t="s">
        <v>1460</v>
      </c>
      <c r="AH428" s="2" t="s">
        <v>2240</v>
      </c>
    </row>
    <row r="429" spans="1:34" x14ac:dyDescent="0.2">
      <c r="A429" s="2" t="b">
        <f>NOT(ISNA(MATCH(B429,Resubmission_bad!$A$2:$A$31,0)))</f>
        <v>0</v>
      </c>
      <c r="B429" s="2" t="s">
        <v>41</v>
      </c>
      <c r="C429" s="2" t="s">
        <v>9648</v>
      </c>
      <c r="D429" s="2" t="s">
        <v>9649</v>
      </c>
      <c r="E429" s="2" t="s">
        <v>2828</v>
      </c>
      <c r="F429" s="2" t="s">
        <v>2829</v>
      </c>
      <c r="G429" s="2" t="s">
        <v>1473</v>
      </c>
      <c r="H429" s="2" t="s">
        <v>1999</v>
      </c>
      <c r="K429" s="2"/>
      <c r="L429" s="2">
        <v>14</v>
      </c>
      <c r="M429" s="2" t="s">
        <v>2383</v>
      </c>
      <c r="N429" s="2" t="s">
        <v>2383</v>
      </c>
      <c r="O429" s="2" t="s">
        <v>2426</v>
      </c>
      <c r="P429" s="2" t="s">
        <v>2825</v>
      </c>
      <c r="Q429" s="7" t="s">
        <v>2826</v>
      </c>
      <c r="T429" s="2" t="s">
        <v>2827</v>
      </c>
      <c r="AF429" s="7" t="s">
        <v>4660</v>
      </c>
      <c r="AG429" s="2" t="s">
        <v>8715</v>
      </c>
      <c r="AH429" s="2" t="s">
        <v>2240</v>
      </c>
    </row>
    <row r="430" spans="1:34" x14ac:dyDescent="0.2">
      <c r="A430" s="2" t="b">
        <f>NOT(ISNA(MATCH(B430,Resubmission_bad!$A$2:$A$31,0)))</f>
        <v>0</v>
      </c>
      <c r="B430" s="2" t="s">
        <v>42</v>
      </c>
      <c r="C430" s="2" t="s">
        <v>9650</v>
      </c>
      <c r="D430" s="2" t="s">
        <v>9651</v>
      </c>
      <c r="E430" s="2" t="s">
        <v>2840</v>
      </c>
      <c r="F430" s="2" t="s">
        <v>2841</v>
      </c>
      <c r="G430" s="2" t="s">
        <v>1473</v>
      </c>
      <c r="H430" s="2" t="s">
        <v>1999</v>
      </c>
      <c r="K430" s="2"/>
      <c r="L430" s="2">
        <v>14</v>
      </c>
      <c r="M430" s="2" t="s">
        <v>2383</v>
      </c>
      <c r="N430" s="2" t="s">
        <v>2383</v>
      </c>
      <c r="O430" s="2" t="s">
        <v>2426</v>
      </c>
      <c r="P430" s="2" t="s">
        <v>2825</v>
      </c>
      <c r="Q430" s="7" t="s">
        <v>2826</v>
      </c>
      <c r="T430" s="2" t="s">
        <v>2839</v>
      </c>
      <c r="AF430" s="7" t="s">
        <v>7134</v>
      </c>
      <c r="AG430" s="2" t="s">
        <v>1460</v>
      </c>
      <c r="AH430" s="2" t="s">
        <v>2240</v>
      </c>
    </row>
    <row r="431" spans="1:34" x14ac:dyDescent="0.2">
      <c r="A431" s="2" t="b">
        <f>NOT(ISNA(MATCH(B431,Resubmission_bad!$A$2:$A$31,0)))</f>
        <v>0</v>
      </c>
      <c r="B431" s="2" t="s">
        <v>43</v>
      </c>
      <c r="C431" s="2" t="s">
        <v>9652</v>
      </c>
      <c r="D431" s="2" t="s">
        <v>9653</v>
      </c>
      <c r="E431" s="2" t="s">
        <v>2844</v>
      </c>
      <c r="F431" s="2" t="s">
        <v>2845</v>
      </c>
      <c r="G431" s="2" t="s">
        <v>1473</v>
      </c>
      <c r="H431" s="2" t="s">
        <v>1999</v>
      </c>
      <c r="K431" s="2"/>
      <c r="L431" s="2">
        <v>14</v>
      </c>
      <c r="M431" s="2" t="s">
        <v>2383</v>
      </c>
      <c r="N431" s="2" t="s">
        <v>2383</v>
      </c>
      <c r="O431" s="2" t="s">
        <v>2426</v>
      </c>
      <c r="P431" s="2" t="s">
        <v>2825</v>
      </c>
      <c r="Q431" s="7" t="s">
        <v>2826</v>
      </c>
      <c r="T431" s="2" t="s">
        <v>2843</v>
      </c>
      <c r="AF431" s="7" t="s">
        <v>7134</v>
      </c>
      <c r="AG431" s="2" t="s">
        <v>1460</v>
      </c>
      <c r="AH431" s="2" t="s">
        <v>2240</v>
      </c>
    </row>
    <row r="432" spans="1:34" x14ac:dyDescent="0.2">
      <c r="A432" s="2" t="b">
        <f>NOT(ISNA(MATCH(B432,Resubmission_bad!$A$2:$A$31,0)))</f>
        <v>0</v>
      </c>
      <c r="B432" s="2" t="s">
        <v>364</v>
      </c>
      <c r="C432" s="2" t="s">
        <v>9654</v>
      </c>
      <c r="D432" s="2" t="s">
        <v>9655</v>
      </c>
      <c r="F432" s="2" t="s">
        <v>2853</v>
      </c>
      <c r="G432" s="2" t="s">
        <v>1473</v>
      </c>
      <c r="K432" s="2"/>
      <c r="L432" s="2">
        <v>14</v>
      </c>
      <c r="M432" s="2" t="s">
        <v>2383</v>
      </c>
      <c r="N432" s="2" t="s">
        <v>2383</v>
      </c>
      <c r="O432" s="2" t="s">
        <v>2426</v>
      </c>
      <c r="P432" s="2" t="s">
        <v>2825</v>
      </c>
      <c r="Q432" s="7" t="s">
        <v>2826</v>
      </c>
      <c r="AF432" s="7" t="s">
        <v>7134</v>
      </c>
      <c r="AG432" s="2" t="s">
        <v>1460</v>
      </c>
      <c r="AH432" s="2" t="s">
        <v>2240</v>
      </c>
    </row>
    <row r="433" spans="1:37" x14ac:dyDescent="0.2">
      <c r="A433" s="2" t="b">
        <f>NOT(ISNA(MATCH(B433,Resubmission_bad!$A$2:$A$31,0)))</f>
        <v>0</v>
      </c>
      <c r="B433" s="2" t="s">
        <v>912</v>
      </c>
      <c r="C433" s="2" t="s">
        <v>9656</v>
      </c>
      <c r="D433" s="2" t="s">
        <v>9657</v>
      </c>
      <c r="F433" s="2" t="s">
        <v>2861</v>
      </c>
      <c r="G433" s="2" t="s">
        <v>1473</v>
      </c>
      <c r="H433" s="2" t="s">
        <v>1528</v>
      </c>
      <c r="I433" s="2" t="s">
        <v>2858</v>
      </c>
      <c r="K433" s="2"/>
      <c r="L433" s="2">
        <v>14</v>
      </c>
      <c r="M433" s="2" t="s">
        <v>2383</v>
      </c>
      <c r="N433" s="2" t="s">
        <v>2383</v>
      </c>
      <c r="O433" s="2" t="s">
        <v>2855</v>
      </c>
      <c r="P433" s="2" t="s">
        <v>2856</v>
      </c>
      <c r="Q433" s="7" t="s">
        <v>2857</v>
      </c>
      <c r="R433" s="2" t="s">
        <v>2859</v>
      </c>
      <c r="S433" s="2" t="s">
        <v>2860</v>
      </c>
      <c r="AF433" s="7" t="s">
        <v>7134</v>
      </c>
      <c r="AG433" s="2" t="s">
        <v>1460</v>
      </c>
      <c r="AH433" s="2" t="s">
        <v>2240</v>
      </c>
    </row>
    <row r="434" spans="1:37" x14ac:dyDescent="0.2">
      <c r="A434" s="2" t="b">
        <f>NOT(ISNA(MATCH(B434,Resubmission_bad!$A$2:$A$31,0)))</f>
        <v>0</v>
      </c>
      <c r="B434" s="2" t="s">
        <v>47</v>
      </c>
      <c r="C434" s="2" t="s">
        <v>9658</v>
      </c>
      <c r="D434" s="2" t="s">
        <v>9659</v>
      </c>
      <c r="F434" s="2" t="s">
        <v>2867</v>
      </c>
      <c r="G434" s="2" t="s">
        <v>1998</v>
      </c>
      <c r="H434" s="2" t="s">
        <v>1999</v>
      </c>
      <c r="K434" s="2"/>
      <c r="L434" s="2">
        <v>14</v>
      </c>
      <c r="M434" s="2" t="s">
        <v>2383</v>
      </c>
      <c r="N434" s="2" t="s">
        <v>2383</v>
      </c>
      <c r="O434" s="2" t="s">
        <v>2863</v>
      </c>
      <c r="P434" s="2" t="s">
        <v>2864</v>
      </c>
      <c r="Q434" s="7" t="s">
        <v>2865</v>
      </c>
      <c r="T434" s="2" t="s">
        <v>2866</v>
      </c>
    </row>
    <row r="435" spans="1:37" x14ac:dyDescent="0.2">
      <c r="A435" s="2" t="b">
        <f>NOT(ISNA(MATCH(B435,Resubmission_bad!$A$2:$A$31,0)))</f>
        <v>0</v>
      </c>
      <c r="B435" s="2" t="s">
        <v>608</v>
      </c>
      <c r="C435" s="2" t="s">
        <v>9660</v>
      </c>
      <c r="D435" s="2" t="s">
        <v>9661</v>
      </c>
      <c r="E435" s="2" t="s">
        <v>2876</v>
      </c>
      <c r="F435" s="2" t="s">
        <v>2877</v>
      </c>
      <c r="G435" s="2" t="s">
        <v>1473</v>
      </c>
      <c r="H435" s="2" t="s">
        <v>1528</v>
      </c>
      <c r="I435" s="2" t="s">
        <v>2872</v>
      </c>
      <c r="J435" s="2" t="s">
        <v>2240</v>
      </c>
      <c r="K435" s="2"/>
      <c r="L435" s="2">
        <v>14</v>
      </c>
      <c r="M435" s="2" t="s">
        <v>2383</v>
      </c>
      <c r="N435" s="2" t="s">
        <v>2383</v>
      </c>
      <c r="O435" s="2" t="s">
        <v>2869</v>
      </c>
      <c r="P435" s="2" t="s">
        <v>2870</v>
      </c>
      <c r="Q435" s="7" t="s">
        <v>2871</v>
      </c>
      <c r="R435" s="2" t="s">
        <v>2873</v>
      </c>
      <c r="S435" s="2" t="s">
        <v>2874</v>
      </c>
      <c r="T435" s="2" t="s">
        <v>2875</v>
      </c>
      <c r="AF435" s="7" t="s">
        <v>4660</v>
      </c>
      <c r="AG435" s="2" t="s">
        <v>8715</v>
      </c>
      <c r="AH435" s="2" t="s">
        <v>2240</v>
      </c>
    </row>
    <row r="436" spans="1:37" x14ac:dyDescent="0.2">
      <c r="A436" s="2" t="b">
        <f>NOT(ISNA(MATCH(B436,Resubmission_bad!$A$2:$A$31,0)))</f>
        <v>0</v>
      </c>
      <c r="B436" s="2" t="s">
        <v>1261</v>
      </c>
      <c r="C436" s="2" t="s">
        <v>9662</v>
      </c>
      <c r="D436" s="2" t="s">
        <v>9663</v>
      </c>
      <c r="E436" s="2" t="s">
        <v>2882</v>
      </c>
      <c r="F436" s="2" t="s">
        <v>2883</v>
      </c>
      <c r="G436" s="2" t="s">
        <v>1473</v>
      </c>
      <c r="H436" s="2" t="s">
        <v>1983</v>
      </c>
      <c r="K436" s="2"/>
      <c r="L436" s="2">
        <v>14</v>
      </c>
      <c r="M436" s="2" t="s">
        <v>2383</v>
      </c>
      <c r="N436" s="2" t="s">
        <v>2383</v>
      </c>
      <c r="O436" s="2" t="s">
        <v>2869</v>
      </c>
      <c r="P436" s="2" t="s">
        <v>2870</v>
      </c>
      <c r="Q436" s="7" t="s">
        <v>2871</v>
      </c>
      <c r="R436" s="2" t="s">
        <v>2879</v>
      </c>
      <c r="S436" s="2" t="s">
        <v>2880</v>
      </c>
      <c r="T436" s="2" t="s">
        <v>2881</v>
      </c>
      <c r="AF436" s="7" t="s">
        <v>4660</v>
      </c>
      <c r="AG436" s="2" t="s">
        <v>8715</v>
      </c>
      <c r="AH436" s="2" t="s">
        <v>2240</v>
      </c>
    </row>
    <row r="437" spans="1:37" x14ac:dyDescent="0.2">
      <c r="A437" s="2" t="b">
        <f>NOT(ISNA(MATCH(B437,Resubmission_bad!$A$2:$A$31,0)))</f>
        <v>0</v>
      </c>
      <c r="B437" s="2" t="s">
        <v>1265</v>
      </c>
      <c r="C437" s="2" t="s">
        <v>9664</v>
      </c>
      <c r="D437" s="2" t="s">
        <v>9665</v>
      </c>
      <c r="E437" s="2" t="s">
        <v>2888</v>
      </c>
      <c r="F437" s="2" t="s">
        <v>2889</v>
      </c>
      <c r="G437" s="2" t="s">
        <v>1473</v>
      </c>
      <c r="H437" s="2" t="s">
        <v>1983</v>
      </c>
      <c r="K437" s="2"/>
      <c r="L437" s="2">
        <v>14</v>
      </c>
      <c r="M437" s="2" t="s">
        <v>2383</v>
      </c>
      <c r="N437" s="2" t="s">
        <v>2383</v>
      </c>
      <c r="O437" s="2" t="s">
        <v>2869</v>
      </c>
      <c r="P437" s="2" t="s">
        <v>2870</v>
      </c>
      <c r="Q437" s="7" t="s">
        <v>2871</v>
      </c>
      <c r="R437" s="2" t="s">
        <v>2885</v>
      </c>
      <c r="S437" s="2" t="s">
        <v>2886</v>
      </c>
      <c r="T437" s="2" t="s">
        <v>2887</v>
      </c>
      <c r="AF437" s="7" t="s">
        <v>7134</v>
      </c>
      <c r="AG437" s="2" t="s">
        <v>1460</v>
      </c>
      <c r="AH437" s="2" t="s">
        <v>2240</v>
      </c>
    </row>
    <row r="438" spans="1:37" x14ac:dyDescent="0.2">
      <c r="A438" s="2" t="b">
        <f>NOT(ISNA(MATCH(B438,Resubmission_bad!$A$2:$A$31,0)))</f>
        <v>0</v>
      </c>
      <c r="B438" s="2" t="s">
        <v>1267</v>
      </c>
      <c r="C438" s="2" t="s">
        <v>9666</v>
      </c>
      <c r="D438" s="2" t="s">
        <v>9667</v>
      </c>
      <c r="E438" s="2" t="s">
        <v>2894</v>
      </c>
      <c r="F438" s="2" t="s">
        <v>2895</v>
      </c>
      <c r="G438" s="2" t="s">
        <v>1473</v>
      </c>
      <c r="H438" s="2" t="s">
        <v>1983</v>
      </c>
      <c r="K438" s="2"/>
      <c r="L438" s="2">
        <v>14</v>
      </c>
      <c r="M438" s="2" t="s">
        <v>2383</v>
      </c>
      <c r="N438" s="2" t="s">
        <v>2383</v>
      </c>
      <c r="O438" s="2" t="s">
        <v>2869</v>
      </c>
      <c r="P438" s="2" t="s">
        <v>2870</v>
      </c>
      <c r="Q438" s="7" t="s">
        <v>2871</v>
      </c>
      <c r="R438" s="2" t="s">
        <v>2891</v>
      </c>
      <c r="S438" s="2" t="s">
        <v>2892</v>
      </c>
      <c r="T438" s="2" t="s">
        <v>2893</v>
      </c>
      <c r="AF438" s="7" t="s">
        <v>7134</v>
      </c>
      <c r="AG438" s="2" t="s">
        <v>1460</v>
      </c>
      <c r="AH438" s="2" t="s">
        <v>2240</v>
      </c>
    </row>
    <row r="439" spans="1:37" x14ac:dyDescent="0.2">
      <c r="A439" s="2" t="b">
        <f>NOT(ISNA(MATCH(B439,Resubmission_bad!$A$2:$A$31,0)))</f>
        <v>0</v>
      </c>
      <c r="B439" s="2" t="s">
        <v>596</v>
      </c>
      <c r="C439" s="2" t="s">
        <v>9668</v>
      </c>
      <c r="D439" s="2" t="s">
        <v>9669</v>
      </c>
      <c r="E439" s="2" t="s">
        <v>2917</v>
      </c>
      <c r="F439" s="2" t="s">
        <v>2918</v>
      </c>
      <c r="G439" s="2" t="s">
        <v>1473</v>
      </c>
      <c r="H439" s="2" t="s">
        <v>1528</v>
      </c>
      <c r="I439" s="2" t="s">
        <v>2912</v>
      </c>
      <c r="J439" s="2" t="s">
        <v>2913</v>
      </c>
      <c r="K439" s="2"/>
      <c r="L439" s="2">
        <v>14</v>
      </c>
      <c r="M439" s="2" t="s">
        <v>2383</v>
      </c>
      <c r="N439" s="2" t="s">
        <v>2383</v>
      </c>
      <c r="O439" s="2" t="s">
        <v>2897</v>
      </c>
      <c r="P439" s="2" t="s">
        <v>2898</v>
      </c>
      <c r="Q439" s="7" t="s">
        <v>2899</v>
      </c>
      <c r="R439" s="2" t="s">
        <v>2914</v>
      </c>
      <c r="S439" s="2" t="s">
        <v>2915</v>
      </c>
      <c r="T439" s="2" t="s">
        <v>2916</v>
      </c>
      <c r="AF439" s="7" t="s">
        <v>7134</v>
      </c>
      <c r="AG439" s="2" t="s">
        <v>1460</v>
      </c>
      <c r="AH439" s="2" t="s">
        <v>2240</v>
      </c>
    </row>
    <row r="440" spans="1:37" x14ac:dyDescent="0.2">
      <c r="A440" s="2" t="b">
        <f>NOT(ISNA(MATCH(B440,Resubmission_bad!$A$2:$A$31,0)))</f>
        <v>0</v>
      </c>
      <c r="B440" s="2" t="s">
        <v>1259</v>
      </c>
      <c r="C440" s="2" t="s">
        <v>9670</v>
      </c>
      <c r="D440" s="2" t="s">
        <v>9671</v>
      </c>
      <c r="E440" s="2" t="s">
        <v>2903</v>
      </c>
      <c r="F440" s="2" t="s">
        <v>2904</v>
      </c>
      <c r="G440" s="2" t="s">
        <v>1473</v>
      </c>
      <c r="H440" s="2" t="s">
        <v>1983</v>
      </c>
      <c r="K440" s="2"/>
      <c r="L440" s="2">
        <v>14</v>
      </c>
      <c r="M440" s="2" t="s">
        <v>2383</v>
      </c>
      <c r="N440" s="2" t="s">
        <v>2383</v>
      </c>
      <c r="O440" s="2" t="s">
        <v>2897</v>
      </c>
      <c r="P440" s="2" t="s">
        <v>2898</v>
      </c>
      <c r="Q440" s="7" t="s">
        <v>2899</v>
      </c>
      <c r="R440" s="2" t="s">
        <v>2900</v>
      </c>
      <c r="S440" s="2" t="s">
        <v>2901</v>
      </c>
      <c r="T440" s="2" t="s">
        <v>2902</v>
      </c>
      <c r="AF440" s="7" t="s">
        <v>4660</v>
      </c>
      <c r="AG440" s="2" t="s">
        <v>8715</v>
      </c>
      <c r="AH440" s="2" t="s">
        <v>2240</v>
      </c>
    </row>
    <row r="441" spans="1:37" x14ac:dyDescent="0.2">
      <c r="A441" s="2" t="b">
        <f>NOT(ISNA(MATCH(B441,Resubmission_bad!$A$2:$A$31,0)))</f>
        <v>0</v>
      </c>
      <c r="B441" s="2" t="s">
        <v>1260</v>
      </c>
      <c r="C441" s="2" t="s">
        <v>9672</v>
      </c>
      <c r="D441" s="2" t="s">
        <v>9673</v>
      </c>
      <c r="E441" s="2" t="s">
        <v>2909</v>
      </c>
      <c r="F441" s="2" t="s">
        <v>2910</v>
      </c>
      <c r="G441" s="2" t="s">
        <v>1473</v>
      </c>
      <c r="H441" s="2" t="s">
        <v>1983</v>
      </c>
      <c r="K441" s="2"/>
      <c r="L441" s="2">
        <v>14</v>
      </c>
      <c r="M441" s="2" t="s">
        <v>2383</v>
      </c>
      <c r="N441" s="2" t="s">
        <v>2383</v>
      </c>
      <c r="O441" s="2" t="s">
        <v>2897</v>
      </c>
      <c r="P441" s="2" t="s">
        <v>2898</v>
      </c>
      <c r="Q441" s="7" t="s">
        <v>2899</v>
      </c>
      <c r="R441" s="2" t="s">
        <v>2906</v>
      </c>
      <c r="S441" s="2" t="s">
        <v>2907</v>
      </c>
      <c r="T441" s="2" t="s">
        <v>2908</v>
      </c>
      <c r="AF441" s="7" t="s">
        <v>4660</v>
      </c>
      <c r="AG441" s="2" t="s">
        <v>8715</v>
      </c>
      <c r="AH441" s="2" t="s">
        <v>2240</v>
      </c>
    </row>
    <row r="442" spans="1:37" x14ac:dyDescent="0.2">
      <c r="A442" s="2" t="b">
        <f>NOT(ISNA(MATCH(B442,Resubmission_bad!$A$2:$A$31,0)))</f>
        <v>0</v>
      </c>
      <c r="B442" s="2" t="s">
        <v>99</v>
      </c>
      <c r="C442" s="2" t="s">
        <v>9674</v>
      </c>
      <c r="D442" s="2" t="s">
        <v>9675</v>
      </c>
      <c r="E442" s="2" t="s">
        <v>2924</v>
      </c>
      <c r="F442" s="2" t="s">
        <v>2925</v>
      </c>
      <c r="G442" s="2" t="s">
        <v>1998</v>
      </c>
      <c r="H442" s="2" t="s">
        <v>1999</v>
      </c>
      <c r="K442" s="2"/>
      <c r="L442" s="2">
        <v>14</v>
      </c>
      <c r="M442" s="2" t="s">
        <v>2383</v>
      </c>
      <c r="N442" s="2" t="s">
        <v>2383</v>
      </c>
      <c r="O442" s="2" t="s">
        <v>2920</v>
      </c>
      <c r="P442" s="2" t="s">
        <v>2921</v>
      </c>
      <c r="Q442" s="7" t="s">
        <v>2922</v>
      </c>
      <c r="T442" s="2" t="s">
        <v>2923</v>
      </c>
    </row>
    <row r="443" spans="1:37" x14ac:dyDescent="0.2">
      <c r="A443" s="2" t="b">
        <f>NOT(ISNA(MATCH(B443,Resubmission_bad!$A$2:$A$31,0)))</f>
        <v>0</v>
      </c>
      <c r="B443" s="2" t="s">
        <v>100</v>
      </c>
      <c r="C443" s="2" t="s">
        <v>9676</v>
      </c>
      <c r="D443" s="2" t="s">
        <v>9677</v>
      </c>
      <c r="E443" s="2" t="s">
        <v>2928</v>
      </c>
      <c r="F443" s="2" t="s">
        <v>2929</v>
      </c>
      <c r="G443" s="2" t="s">
        <v>1998</v>
      </c>
      <c r="H443" s="2" t="s">
        <v>1999</v>
      </c>
      <c r="K443" s="2"/>
      <c r="L443" s="2">
        <v>14</v>
      </c>
      <c r="M443" s="2" t="s">
        <v>2383</v>
      </c>
      <c r="N443" s="2" t="s">
        <v>2383</v>
      </c>
      <c r="O443" s="2" t="s">
        <v>2920</v>
      </c>
      <c r="P443" s="2" t="s">
        <v>2921</v>
      </c>
      <c r="Q443" s="7" t="s">
        <v>2922</v>
      </c>
      <c r="T443" s="2" t="s">
        <v>2927</v>
      </c>
    </row>
    <row r="444" spans="1:37" x14ac:dyDescent="0.2">
      <c r="A444" s="2" t="b">
        <f>NOT(ISNA(MATCH(B444,Resubmission_bad!$A$2:$A$31,0)))</f>
        <v>0</v>
      </c>
      <c r="B444" s="2" t="s">
        <v>101</v>
      </c>
      <c r="C444" s="2" t="s">
        <v>9678</v>
      </c>
      <c r="D444" s="2" t="s">
        <v>9679</v>
      </c>
      <c r="E444" s="2" t="s">
        <v>2932</v>
      </c>
      <c r="F444" s="2" t="s">
        <v>2933</v>
      </c>
      <c r="G444" s="2" t="s">
        <v>1998</v>
      </c>
      <c r="H444" s="2" t="s">
        <v>1999</v>
      </c>
      <c r="K444" s="2"/>
      <c r="L444" s="2">
        <v>14</v>
      </c>
      <c r="M444" s="2" t="s">
        <v>2383</v>
      </c>
      <c r="N444" s="2" t="s">
        <v>2383</v>
      </c>
      <c r="O444" s="2" t="s">
        <v>2920</v>
      </c>
      <c r="P444" s="2" t="s">
        <v>2921</v>
      </c>
      <c r="Q444" s="7" t="s">
        <v>2922</v>
      </c>
      <c r="T444" s="2" t="s">
        <v>2931</v>
      </c>
    </row>
    <row r="445" spans="1:37" x14ac:dyDescent="0.2">
      <c r="A445" s="2" t="b">
        <f>NOT(ISNA(MATCH(B445,Resubmission_bad!$A$2:$A$31,0)))</f>
        <v>0</v>
      </c>
      <c r="B445" s="2" t="s">
        <v>102</v>
      </c>
      <c r="C445" s="2" t="s">
        <v>9680</v>
      </c>
      <c r="D445" s="2" t="s">
        <v>9681</v>
      </c>
      <c r="E445" s="2" t="s">
        <v>2936</v>
      </c>
      <c r="F445" s="2" t="s">
        <v>2937</v>
      </c>
      <c r="G445" s="2" t="s">
        <v>1998</v>
      </c>
      <c r="H445" s="2" t="s">
        <v>1999</v>
      </c>
      <c r="K445" s="2"/>
      <c r="L445" s="2">
        <v>14</v>
      </c>
      <c r="M445" s="2" t="s">
        <v>2383</v>
      </c>
      <c r="N445" s="2" t="s">
        <v>2383</v>
      </c>
      <c r="O445" s="2" t="s">
        <v>2920</v>
      </c>
      <c r="P445" s="2" t="s">
        <v>2921</v>
      </c>
      <c r="Q445" s="7" t="s">
        <v>2922</v>
      </c>
      <c r="T445" s="2" t="s">
        <v>2935</v>
      </c>
    </row>
    <row r="446" spans="1:37" x14ac:dyDescent="0.2">
      <c r="A446" s="2" t="b">
        <f>NOT(ISNA(MATCH(B446,Resubmission_bad!$A$2:$A$31,0)))</f>
        <v>0</v>
      </c>
      <c r="B446" s="2" t="s">
        <v>103</v>
      </c>
      <c r="C446" s="2" t="s">
        <v>9682</v>
      </c>
      <c r="D446" s="2" t="s">
        <v>9683</v>
      </c>
      <c r="E446" s="2" t="s">
        <v>2940</v>
      </c>
      <c r="F446" s="2" t="s">
        <v>2941</v>
      </c>
      <c r="G446" s="2" t="s">
        <v>1998</v>
      </c>
      <c r="H446" s="2" t="s">
        <v>1999</v>
      </c>
      <c r="K446" s="2"/>
      <c r="L446" s="2">
        <v>14</v>
      </c>
      <c r="M446" s="2" t="s">
        <v>2383</v>
      </c>
      <c r="N446" s="2" t="s">
        <v>2383</v>
      </c>
      <c r="O446" s="2" t="s">
        <v>2920</v>
      </c>
      <c r="P446" s="2" t="s">
        <v>2921</v>
      </c>
      <c r="Q446" s="7" t="s">
        <v>2922</v>
      </c>
      <c r="T446" s="2" t="s">
        <v>2939</v>
      </c>
    </row>
    <row r="447" spans="1:37" x14ac:dyDescent="0.2">
      <c r="A447" s="2" t="b">
        <f>NOT(ISNA(MATCH(B447,Resubmission_bad!$A$2:$A$31,0)))</f>
        <v>0</v>
      </c>
      <c r="B447" s="2" t="s">
        <v>449</v>
      </c>
      <c r="C447" s="2" t="s">
        <v>9684</v>
      </c>
      <c r="D447" s="2" t="s">
        <v>9685</v>
      </c>
      <c r="F447" s="2" t="s">
        <v>2943</v>
      </c>
      <c r="G447" s="2" t="s">
        <v>1473</v>
      </c>
      <c r="K447" s="2"/>
      <c r="L447" s="2">
        <v>14</v>
      </c>
      <c r="M447" s="2" t="s">
        <v>2383</v>
      </c>
      <c r="N447" s="2" t="s">
        <v>2383</v>
      </c>
      <c r="O447" s="2" t="s">
        <v>2920</v>
      </c>
      <c r="P447" s="2" t="s">
        <v>2921</v>
      </c>
      <c r="Q447" s="7" t="s">
        <v>2922</v>
      </c>
      <c r="AF447" s="7" t="s">
        <v>4660</v>
      </c>
      <c r="AG447" s="2" t="s">
        <v>8715</v>
      </c>
      <c r="AH447" s="2" t="s">
        <v>2240</v>
      </c>
    </row>
    <row r="448" spans="1:37" x14ac:dyDescent="0.2">
      <c r="A448" s="2" t="b">
        <f>NOT(ISNA(MATCH(B448,Resubmission_bad!$A$2:$A$31,0)))</f>
        <v>0</v>
      </c>
      <c r="B448" s="2" t="s">
        <v>451</v>
      </c>
      <c r="C448" s="2" t="s">
        <v>9686</v>
      </c>
      <c r="D448" s="2" t="s">
        <v>9687</v>
      </c>
      <c r="F448" s="2" t="s">
        <v>2948</v>
      </c>
      <c r="G448" s="2" t="s">
        <v>1473</v>
      </c>
      <c r="K448" s="2"/>
      <c r="L448" s="2">
        <v>14</v>
      </c>
      <c r="M448" s="2" t="s">
        <v>2383</v>
      </c>
      <c r="N448" s="2" t="s">
        <v>2383</v>
      </c>
      <c r="O448" s="2" t="s">
        <v>2920</v>
      </c>
      <c r="P448" s="2" t="s">
        <v>2921</v>
      </c>
      <c r="Q448" s="7" t="s">
        <v>2922</v>
      </c>
      <c r="AF448" s="7" t="s">
        <v>4660</v>
      </c>
      <c r="AG448" s="2" t="s">
        <v>8715</v>
      </c>
      <c r="AH448" s="2" t="s">
        <v>2240</v>
      </c>
      <c r="AI448" s="10"/>
      <c r="AJ448" s="10"/>
      <c r="AK448" s="10"/>
    </row>
    <row r="449" spans="1:37" x14ac:dyDescent="0.2">
      <c r="A449" s="2" t="b">
        <f>NOT(ISNA(MATCH(B449,Resubmission_bad!$A$2:$A$31,0)))</f>
        <v>0</v>
      </c>
      <c r="B449" s="2" t="s">
        <v>454</v>
      </c>
      <c r="C449" s="2" t="s">
        <v>9688</v>
      </c>
      <c r="D449" s="2" t="s">
        <v>9689</v>
      </c>
      <c r="F449" s="2" t="s">
        <v>2955</v>
      </c>
      <c r="G449" s="2" t="s">
        <v>1473</v>
      </c>
      <c r="K449" s="2"/>
      <c r="L449" s="2">
        <v>14</v>
      </c>
      <c r="M449" s="2" t="s">
        <v>2383</v>
      </c>
      <c r="N449" s="2" t="s">
        <v>2383</v>
      </c>
      <c r="O449" s="2" t="s">
        <v>2920</v>
      </c>
      <c r="P449" s="2" t="s">
        <v>2921</v>
      </c>
      <c r="Q449" s="7" t="s">
        <v>2922</v>
      </c>
      <c r="AF449" s="7" t="s">
        <v>4660</v>
      </c>
      <c r="AG449" s="2" t="s">
        <v>8715</v>
      </c>
      <c r="AH449" s="2" t="s">
        <v>2240</v>
      </c>
      <c r="AI449" s="10"/>
      <c r="AJ449" s="10"/>
      <c r="AK449" s="10"/>
    </row>
    <row r="450" spans="1:37" x14ac:dyDescent="0.2">
      <c r="A450" s="2" t="b">
        <f>NOT(ISNA(MATCH(B450,Resubmission_bad!$A$2:$A$31,0)))</f>
        <v>0</v>
      </c>
      <c r="B450" s="2" t="s">
        <v>456</v>
      </c>
      <c r="C450" s="2" t="s">
        <v>9690</v>
      </c>
      <c r="D450" s="2" t="s">
        <v>9691</v>
      </c>
      <c r="F450" s="2" t="s">
        <v>2959</v>
      </c>
      <c r="G450" s="2" t="s">
        <v>1473</v>
      </c>
      <c r="K450" s="2"/>
      <c r="L450" s="2">
        <v>14</v>
      </c>
      <c r="M450" s="2" t="s">
        <v>2383</v>
      </c>
      <c r="N450" s="2" t="s">
        <v>2383</v>
      </c>
      <c r="O450" s="2" t="s">
        <v>2920</v>
      </c>
      <c r="P450" s="2" t="s">
        <v>2921</v>
      </c>
      <c r="Q450" s="7" t="s">
        <v>2922</v>
      </c>
      <c r="AF450" s="7" t="s">
        <v>4660</v>
      </c>
      <c r="AG450" s="2" t="s">
        <v>8715</v>
      </c>
      <c r="AH450" s="2" t="s">
        <v>2240</v>
      </c>
    </row>
    <row r="451" spans="1:37" x14ac:dyDescent="0.2">
      <c r="A451" s="2" t="b">
        <f>NOT(ISNA(MATCH(B451,Resubmission_bad!$A$2:$A$31,0)))</f>
        <v>0</v>
      </c>
      <c r="B451" s="2" t="s">
        <v>104</v>
      </c>
      <c r="C451" s="2" t="s">
        <v>9692</v>
      </c>
      <c r="D451" s="2" t="s">
        <v>9693</v>
      </c>
      <c r="E451" s="2" t="s">
        <v>2965</v>
      </c>
      <c r="F451" s="2" t="s">
        <v>2966</v>
      </c>
      <c r="G451" s="2" t="s">
        <v>1998</v>
      </c>
      <c r="H451" s="2" t="s">
        <v>1999</v>
      </c>
      <c r="K451" s="2"/>
      <c r="L451" s="2">
        <v>14</v>
      </c>
      <c r="M451" s="2" t="s">
        <v>2383</v>
      </c>
      <c r="N451" s="2" t="s">
        <v>2383</v>
      </c>
      <c r="O451" s="2" t="s">
        <v>2961</v>
      </c>
      <c r="P451" s="2" t="s">
        <v>2962</v>
      </c>
      <c r="Q451" s="7" t="s">
        <v>2963</v>
      </c>
      <c r="T451" s="2" t="s">
        <v>2964</v>
      </c>
    </row>
    <row r="452" spans="1:37" x14ac:dyDescent="0.2">
      <c r="A452" s="2" t="b">
        <f>NOT(ISNA(MATCH(B452,Resubmission_bad!$A$2:$A$31,0)))</f>
        <v>0</v>
      </c>
      <c r="B452" s="2" t="s">
        <v>457</v>
      </c>
      <c r="C452" s="2" t="s">
        <v>9694</v>
      </c>
      <c r="D452" s="2" t="s">
        <v>9695</v>
      </c>
      <c r="F452" s="2" t="s">
        <v>2968</v>
      </c>
      <c r="G452" s="2" t="s">
        <v>1473</v>
      </c>
      <c r="K452" s="2"/>
      <c r="L452" s="2">
        <v>14</v>
      </c>
      <c r="M452" s="2" t="s">
        <v>2383</v>
      </c>
      <c r="N452" s="2" t="s">
        <v>2383</v>
      </c>
      <c r="O452" s="2" t="s">
        <v>2961</v>
      </c>
      <c r="P452" s="2" t="s">
        <v>2962</v>
      </c>
      <c r="Q452" s="7" t="s">
        <v>2963</v>
      </c>
      <c r="AF452" s="7" t="s">
        <v>4660</v>
      </c>
      <c r="AG452" s="2" t="s">
        <v>8715</v>
      </c>
      <c r="AH452" s="2" t="s">
        <v>2240</v>
      </c>
    </row>
    <row r="453" spans="1:37" x14ac:dyDescent="0.2">
      <c r="A453" s="2" t="b">
        <f>NOT(ISNA(MATCH(B453,Resubmission_bad!$A$2:$A$31,0)))</f>
        <v>0</v>
      </c>
      <c r="B453" s="2" t="s">
        <v>459</v>
      </c>
      <c r="C453" s="2" t="s">
        <v>9696</v>
      </c>
      <c r="D453" s="2" t="s">
        <v>9697</v>
      </c>
      <c r="F453" s="2" t="s">
        <v>2972</v>
      </c>
      <c r="G453" s="2" t="s">
        <v>1473</v>
      </c>
      <c r="K453" s="2"/>
      <c r="L453" s="2">
        <v>14</v>
      </c>
      <c r="M453" s="2" t="s">
        <v>2383</v>
      </c>
      <c r="N453" s="2" t="s">
        <v>2383</v>
      </c>
      <c r="O453" s="2" t="s">
        <v>2961</v>
      </c>
      <c r="P453" s="2" t="s">
        <v>2962</v>
      </c>
      <c r="Q453" s="7" t="s">
        <v>2963</v>
      </c>
      <c r="AF453" s="7" t="s">
        <v>4660</v>
      </c>
      <c r="AG453" s="2" t="s">
        <v>8715</v>
      </c>
      <c r="AH453" s="2" t="s">
        <v>2240</v>
      </c>
    </row>
    <row r="454" spans="1:37" x14ac:dyDescent="0.2">
      <c r="A454" s="2" t="b">
        <f>NOT(ISNA(MATCH(B454,Resubmission_bad!$A$2:$A$31,0)))</f>
        <v>0</v>
      </c>
      <c r="B454" s="2" t="s">
        <v>460</v>
      </c>
      <c r="C454" s="2" t="s">
        <v>9698</v>
      </c>
      <c r="D454" s="2" t="s">
        <v>9699</v>
      </c>
      <c r="F454" s="2" t="s">
        <v>2974</v>
      </c>
      <c r="G454" s="2" t="s">
        <v>1473</v>
      </c>
      <c r="K454" s="2"/>
      <c r="L454" s="2">
        <v>14</v>
      </c>
      <c r="M454" s="2" t="s">
        <v>2383</v>
      </c>
      <c r="N454" s="2" t="s">
        <v>2383</v>
      </c>
      <c r="O454" s="2" t="s">
        <v>2961</v>
      </c>
      <c r="P454" s="2" t="s">
        <v>2962</v>
      </c>
      <c r="Q454" s="7" t="s">
        <v>2963</v>
      </c>
      <c r="AF454" s="7" t="s">
        <v>4660</v>
      </c>
      <c r="AG454" s="2" t="s">
        <v>8715</v>
      </c>
      <c r="AH454" s="2" t="s">
        <v>2240</v>
      </c>
    </row>
    <row r="455" spans="1:37" x14ac:dyDescent="0.2">
      <c r="A455" s="2" t="b">
        <f>NOT(ISNA(MATCH(B455,Resubmission_bad!$A$2:$A$31,0)))</f>
        <v>0</v>
      </c>
      <c r="B455" s="2" t="s">
        <v>1054</v>
      </c>
      <c r="C455" s="2" t="s">
        <v>9700</v>
      </c>
      <c r="D455" s="2" t="s">
        <v>9701</v>
      </c>
      <c r="E455" s="2" t="s">
        <v>2981</v>
      </c>
      <c r="F455" s="2" t="s">
        <v>2982</v>
      </c>
      <c r="G455" s="2" t="s">
        <v>1473</v>
      </c>
      <c r="H455" s="2" t="s">
        <v>1983</v>
      </c>
      <c r="K455" s="2"/>
      <c r="L455" s="2">
        <v>14</v>
      </c>
      <c r="M455" s="2" t="s">
        <v>2383</v>
      </c>
      <c r="N455" s="2" t="s">
        <v>2383</v>
      </c>
      <c r="O455" s="2" t="s">
        <v>2976</v>
      </c>
      <c r="P455" s="2" t="s">
        <v>2977</v>
      </c>
      <c r="Q455" s="7" t="s">
        <v>2978</v>
      </c>
      <c r="R455" s="2" t="s">
        <v>2979</v>
      </c>
      <c r="S455" s="2" t="s">
        <v>2980</v>
      </c>
      <c r="AF455" s="7" t="s">
        <v>4660</v>
      </c>
      <c r="AG455" s="2" t="s">
        <v>8715</v>
      </c>
      <c r="AH455" s="2" t="s">
        <v>2240</v>
      </c>
    </row>
    <row r="456" spans="1:37" x14ac:dyDescent="0.2">
      <c r="A456" s="2" t="b">
        <f>NOT(ISNA(MATCH(B456,Resubmission_bad!$A$2:$A$31,0)))</f>
        <v>0</v>
      </c>
      <c r="B456" s="2" t="s">
        <v>1045</v>
      </c>
      <c r="C456" s="2" t="s">
        <v>9702</v>
      </c>
      <c r="D456" s="2" t="s">
        <v>9703</v>
      </c>
      <c r="E456" s="2" t="s">
        <v>2996</v>
      </c>
      <c r="F456" s="2" t="s">
        <v>2997</v>
      </c>
      <c r="G456" s="2" t="s">
        <v>1998</v>
      </c>
      <c r="H456" s="2" t="s">
        <v>1983</v>
      </c>
      <c r="K456" s="2"/>
      <c r="L456" s="2">
        <v>14</v>
      </c>
      <c r="M456" s="2" t="s">
        <v>2383</v>
      </c>
      <c r="N456" s="2" t="s">
        <v>2383</v>
      </c>
      <c r="O456" s="2" t="s">
        <v>2984</v>
      </c>
      <c r="P456" s="2" t="s">
        <v>2985</v>
      </c>
      <c r="Q456" s="7" t="s">
        <v>2986</v>
      </c>
      <c r="R456" s="2" t="s">
        <v>2993</v>
      </c>
      <c r="S456" s="2" t="s">
        <v>2994</v>
      </c>
      <c r="T456" s="2" t="s">
        <v>2995</v>
      </c>
    </row>
    <row r="457" spans="1:37" x14ac:dyDescent="0.2">
      <c r="A457" s="2" t="b">
        <f>NOT(ISNA(MATCH(B457,Resubmission_bad!$A$2:$A$31,0)))</f>
        <v>0</v>
      </c>
      <c r="B457" s="2" t="s">
        <v>1046</v>
      </c>
      <c r="C457" s="2" t="s">
        <v>9704</v>
      </c>
      <c r="D457" s="2" t="s">
        <v>9705</v>
      </c>
      <c r="E457" s="2" t="s">
        <v>2990</v>
      </c>
      <c r="F457" s="2" t="s">
        <v>2991</v>
      </c>
      <c r="G457" s="2" t="s">
        <v>1998</v>
      </c>
      <c r="H457" s="2" t="s">
        <v>1983</v>
      </c>
      <c r="K457" s="2"/>
      <c r="L457" s="2">
        <v>14</v>
      </c>
      <c r="M457" s="2" t="s">
        <v>2383</v>
      </c>
      <c r="N457" s="2" t="s">
        <v>2383</v>
      </c>
      <c r="O457" s="2" t="s">
        <v>2984</v>
      </c>
      <c r="P457" s="2" t="s">
        <v>2985</v>
      </c>
      <c r="Q457" s="7" t="s">
        <v>2986</v>
      </c>
      <c r="R457" s="2" t="s">
        <v>2987</v>
      </c>
      <c r="S457" s="2" t="s">
        <v>2988</v>
      </c>
      <c r="T457" s="2" t="s">
        <v>2989</v>
      </c>
    </row>
    <row r="458" spans="1:37" x14ac:dyDescent="0.2">
      <c r="A458" s="2" t="b">
        <f>NOT(ISNA(MATCH(B458,Resubmission_bad!$A$2:$A$31,0)))</f>
        <v>0</v>
      </c>
      <c r="B458" s="2" t="s">
        <v>1050</v>
      </c>
      <c r="C458" s="2" t="s">
        <v>9706</v>
      </c>
      <c r="D458" s="2" t="s">
        <v>9707</v>
      </c>
      <c r="E458" s="2" t="s">
        <v>3002</v>
      </c>
      <c r="F458" s="2" t="s">
        <v>3003</v>
      </c>
      <c r="G458" s="2" t="s">
        <v>1998</v>
      </c>
      <c r="H458" s="2" t="s">
        <v>1983</v>
      </c>
      <c r="K458" s="2"/>
      <c r="L458" s="2">
        <v>14</v>
      </c>
      <c r="M458" s="2" t="s">
        <v>2383</v>
      </c>
      <c r="N458" s="2" t="s">
        <v>2383</v>
      </c>
      <c r="O458" s="2" t="s">
        <v>2984</v>
      </c>
      <c r="P458" s="2" t="s">
        <v>2985</v>
      </c>
      <c r="Q458" s="7" t="s">
        <v>2986</v>
      </c>
      <c r="R458" s="2" t="s">
        <v>2999</v>
      </c>
      <c r="S458" s="2" t="s">
        <v>3000</v>
      </c>
      <c r="T458" s="2" t="s">
        <v>3001</v>
      </c>
    </row>
    <row r="459" spans="1:37" x14ac:dyDescent="0.2">
      <c r="A459" s="2" t="b">
        <f>NOT(ISNA(MATCH(B459,Resubmission_bad!$A$2:$A$31,0)))</f>
        <v>0</v>
      </c>
      <c r="B459" s="2" t="s">
        <v>632</v>
      </c>
      <c r="C459" s="2" t="s">
        <v>9708</v>
      </c>
      <c r="D459" s="2" t="s">
        <v>9709</v>
      </c>
      <c r="F459" s="2" t="s">
        <v>3011</v>
      </c>
      <c r="G459" s="2" t="s">
        <v>1473</v>
      </c>
      <c r="H459" s="2" t="s">
        <v>1528</v>
      </c>
      <c r="I459" s="2" t="s">
        <v>3008</v>
      </c>
      <c r="K459" s="2"/>
      <c r="L459" s="2">
        <v>14</v>
      </c>
      <c r="M459" s="2" t="s">
        <v>2383</v>
      </c>
      <c r="N459" s="2" t="s">
        <v>2383</v>
      </c>
      <c r="O459" s="2" t="s">
        <v>3005</v>
      </c>
      <c r="P459" s="2" t="s">
        <v>3006</v>
      </c>
      <c r="Q459" s="7" t="s">
        <v>3007</v>
      </c>
      <c r="R459" s="2" t="s">
        <v>3009</v>
      </c>
      <c r="S459" s="2" t="s">
        <v>3010</v>
      </c>
      <c r="AF459" s="7" t="s">
        <v>7134</v>
      </c>
      <c r="AG459" s="2" t="s">
        <v>1460</v>
      </c>
      <c r="AH459" s="2" t="s">
        <v>2240</v>
      </c>
    </row>
    <row r="460" spans="1:37" x14ac:dyDescent="0.2">
      <c r="A460" s="2" t="b">
        <f>NOT(ISNA(MATCH(B460,Resubmission_bad!$A$2:$A$31,0)))</f>
        <v>0</v>
      </c>
      <c r="B460" s="2" t="s">
        <v>1114</v>
      </c>
      <c r="C460" s="2" t="s">
        <v>9710</v>
      </c>
      <c r="D460" s="2" t="s">
        <v>9711</v>
      </c>
      <c r="E460" s="2" t="s">
        <v>3016</v>
      </c>
      <c r="F460" s="2" t="s">
        <v>3017</v>
      </c>
      <c r="G460" s="2" t="s">
        <v>1473</v>
      </c>
      <c r="H460" s="2" t="s">
        <v>1983</v>
      </c>
      <c r="K460" s="2"/>
      <c r="L460" s="2">
        <v>14</v>
      </c>
      <c r="M460" s="2" t="s">
        <v>2383</v>
      </c>
      <c r="N460" s="2" t="s">
        <v>2383</v>
      </c>
      <c r="O460" s="2" t="s">
        <v>3005</v>
      </c>
      <c r="P460" s="2" t="s">
        <v>3006</v>
      </c>
      <c r="Q460" s="7" t="s">
        <v>3007</v>
      </c>
      <c r="R460" s="2" t="s">
        <v>3013</v>
      </c>
      <c r="S460" s="2" t="s">
        <v>3014</v>
      </c>
      <c r="T460" s="2" t="s">
        <v>3015</v>
      </c>
      <c r="AF460" s="7" t="s">
        <v>7134</v>
      </c>
      <c r="AG460" s="2" t="s">
        <v>1460</v>
      </c>
      <c r="AH460" s="2" t="s">
        <v>2240</v>
      </c>
    </row>
    <row r="461" spans="1:37" x14ac:dyDescent="0.2">
      <c r="A461" s="2" t="b">
        <f>NOT(ISNA(MATCH(B461,Resubmission_bad!$A$2:$A$31,0)))</f>
        <v>0</v>
      </c>
      <c r="B461" s="2" t="s">
        <v>260</v>
      </c>
      <c r="C461" s="2" t="s">
        <v>9712</v>
      </c>
      <c r="D461" s="2" t="s">
        <v>9713</v>
      </c>
      <c r="F461" s="2" t="s">
        <v>3050</v>
      </c>
      <c r="G461" s="2" t="s">
        <v>1998</v>
      </c>
      <c r="H461" s="2" t="s">
        <v>1999</v>
      </c>
      <c r="K461" s="2"/>
      <c r="L461" s="2">
        <v>14</v>
      </c>
      <c r="M461" s="2" t="s">
        <v>2383</v>
      </c>
      <c r="N461" s="2" t="s">
        <v>2383</v>
      </c>
      <c r="O461" s="2" t="s">
        <v>3019</v>
      </c>
      <c r="P461" s="2" t="s">
        <v>3020</v>
      </c>
      <c r="Q461" s="7" t="s">
        <v>3021</v>
      </c>
      <c r="U461" s="2" t="s">
        <v>3049</v>
      </c>
    </row>
    <row r="462" spans="1:37" x14ac:dyDescent="0.2">
      <c r="A462" s="2" t="b">
        <f>NOT(ISNA(MATCH(B462,Resubmission_bad!$A$2:$A$31,0)))</f>
        <v>0</v>
      </c>
      <c r="B462" s="2" t="s">
        <v>261</v>
      </c>
      <c r="C462" s="2" t="s">
        <v>9714</v>
      </c>
      <c r="D462" s="2" t="s">
        <v>9715</v>
      </c>
      <c r="F462" s="2" t="s">
        <v>3029</v>
      </c>
      <c r="G462" s="2" t="s">
        <v>1998</v>
      </c>
      <c r="H462" s="2" t="s">
        <v>1999</v>
      </c>
      <c r="K462" s="2"/>
      <c r="L462" s="2">
        <v>14</v>
      </c>
      <c r="M462" s="2" t="s">
        <v>2383</v>
      </c>
      <c r="N462" s="2" t="s">
        <v>2383</v>
      </c>
      <c r="O462" s="2" t="s">
        <v>3019</v>
      </c>
      <c r="P462" s="2" t="s">
        <v>3020</v>
      </c>
      <c r="Q462" s="7" t="s">
        <v>3021</v>
      </c>
      <c r="U462" s="2" t="s">
        <v>3028</v>
      </c>
    </row>
    <row r="463" spans="1:37" x14ac:dyDescent="0.2">
      <c r="A463" s="2" t="b">
        <f>NOT(ISNA(MATCH(B463,Resubmission_bad!$A$2:$A$31,0)))</f>
        <v>0</v>
      </c>
      <c r="B463" s="2" t="s">
        <v>1051</v>
      </c>
      <c r="C463" s="2" t="s">
        <v>9716</v>
      </c>
      <c r="D463" s="2" t="s">
        <v>9717</v>
      </c>
      <c r="E463" s="2" t="s">
        <v>3025</v>
      </c>
      <c r="F463" s="2" t="s">
        <v>3026</v>
      </c>
      <c r="G463" s="2" t="s">
        <v>1998</v>
      </c>
      <c r="H463" s="2" t="s">
        <v>1983</v>
      </c>
      <c r="K463" s="2"/>
      <c r="L463" s="2">
        <v>14</v>
      </c>
      <c r="M463" s="2" t="s">
        <v>2383</v>
      </c>
      <c r="N463" s="2" t="s">
        <v>2383</v>
      </c>
      <c r="O463" s="2" t="s">
        <v>3019</v>
      </c>
      <c r="P463" s="2" t="s">
        <v>3020</v>
      </c>
      <c r="Q463" s="7" t="s">
        <v>3021</v>
      </c>
      <c r="R463" s="2" t="s">
        <v>3022</v>
      </c>
      <c r="S463" s="2" t="s">
        <v>3023</v>
      </c>
      <c r="U463" s="2" t="s">
        <v>3024</v>
      </c>
    </row>
    <row r="464" spans="1:37" x14ac:dyDescent="0.2">
      <c r="A464" s="2" t="b">
        <f>NOT(ISNA(MATCH(B464,Resubmission_bad!$A$2:$A$31,0)))</f>
        <v>0</v>
      </c>
      <c r="B464" s="2" t="s">
        <v>1052</v>
      </c>
      <c r="C464" s="2" t="s">
        <v>9718</v>
      </c>
      <c r="D464" s="2" t="s">
        <v>9719</v>
      </c>
      <c r="E464" s="2" t="s">
        <v>3034</v>
      </c>
      <c r="F464" s="2" t="s">
        <v>3035</v>
      </c>
      <c r="G464" s="2" t="s">
        <v>1998</v>
      </c>
      <c r="H464" s="2" t="s">
        <v>1983</v>
      </c>
      <c r="K464" s="2"/>
      <c r="L464" s="2">
        <v>14</v>
      </c>
      <c r="M464" s="2" t="s">
        <v>2383</v>
      </c>
      <c r="N464" s="2" t="s">
        <v>2383</v>
      </c>
      <c r="O464" s="2" t="s">
        <v>3019</v>
      </c>
      <c r="P464" s="2" t="s">
        <v>3020</v>
      </c>
      <c r="Q464" s="7" t="s">
        <v>3021</v>
      </c>
      <c r="R464" s="2" t="s">
        <v>3031</v>
      </c>
      <c r="S464" s="2" t="s">
        <v>3032</v>
      </c>
      <c r="U464" s="2" t="s">
        <v>3033</v>
      </c>
    </row>
    <row r="465" spans="1:34" x14ac:dyDescent="0.2">
      <c r="A465" s="2" t="b">
        <f>NOT(ISNA(MATCH(B465,Resubmission_bad!$A$2:$A$31,0)))</f>
        <v>0</v>
      </c>
      <c r="B465" s="2" t="s">
        <v>1053</v>
      </c>
      <c r="C465" s="2" t="s">
        <v>9720</v>
      </c>
      <c r="D465" s="2" t="s">
        <v>9721</v>
      </c>
      <c r="E465" s="2" t="s">
        <v>3040</v>
      </c>
      <c r="F465" s="2" t="s">
        <v>3041</v>
      </c>
      <c r="G465" s="2" t="s">
        <v>1998</v>
      </c>
      <c r="H465" s="2" t="s">
        <v>1983</v>
      </c>
      <c r="K465" s="2"/>
      <c r="L465" s="2">
        <v>14</v>
      </c>
      <c r="M465" s="2" t="s">
        <v>2383</v>
      </c>
      <c r="N465" s="2" t="s">
        <v>2383</v>
      </c>
      <c r="O465" s="2" t="s">
        <v>3019</v>
      </c>
      <c r="P465" s="2" t="s">
        <v>3020</v>
      </c>
      <c r="Q465" s="7" t="s">
        <v>3021</v>
      </c>
      <c r="R465" s="2" t="s">
        <v>3037</v>
      </c>
      <c r="S465" s="2" t="s">
        <v>3038</v>
      </c>
      <c r="T465" s="2" t="s">
        <v>3039</v>
      </c>
    </row>
    <row r="466" spans="1:34" x14ac:dyDescent="0.2">
      <c r="A466" s="2" t="b">
        <f>NOT(ISNA(MATCH(B466,Resubmission_bad!$A$2:$A$31,0)))</f>
        <v>0</v>
      </c>
      <c r="B466" s="2" t="s">
        <v>1190</v>
      </c>
      <c r="C466" s="2" t="s">
        <v>9722</v>
      </c>
      <c r="D466" s="2" t="s">
        <v>9723</v>
      </c>
      <c r="E466" s="2" t="s">
        <v>3046</v>
      </c>
      <c r="F466" s="2" t="s">
        <v>3047</v>
      </c>
      <c r="G466" s="2" t="s">
        <v>1998</v>
      </c>
      <c r="H466" s="2" t="s">
        <v>1983</v>
      </c>
      <c r="K466" s="2"/>
      <c r="L466" s="2">
        <v>14</v>
      </c>
      <c r="M466" s="2" t="s">
        <v>2383</v>
      </c>
      <c r="N466" s="2" t="s">
        <v>2383</v>
      </c>
      <c r="O466" s="2" t="s">
        <v>3019</v>
      </c>
      <c r="P466" s="2" t="s">
        <v>3020</v>
      </c>
      <c r="Q466" s="7" t="s">
        <v>3021</v>
      </c>
      <c r="R466" s="2" t="s">
        <v>3043</v>
      </c>
      <c r="S466" s="2" t="s">
        <v>3044</v>
      </c>
      <c r="U466" s="2" t="s">
        <v>3045</v>
      </c>
    </row>
    <row r="467" spans="1:34" x14ac:dyDescent="0.2">
      <c r="A467" s="2" t="b">
        <f>NOT(ISNA(MATCH(B467,Resubmission_bad!$A$2:$A$31,0)))</f>
        <v>0</v>
      </c>
      <c r="B467" s="2" t="s">
        <v>1112</v>
      </c>
      <c r="C467" s="2" t="s">
        <v>9724</v>
      </c>
      <c r="D467" s="2" t="s">
        <v>9725</v>
      </c>
      <c r="E467" s="2" t="s">
        <v>3058</v>
      </c>
      <c r="F467" s="2" t="s">
        <v>3059</v>
      </c>
      <c r="G467" s="2" t="s">
        <v>1473</v>
      </c>
      <c r="H467" s="2" t="s">
        <v>1983</v>
      </c>
      <c r="K467" s="2"/>
      <c r="L467" s="2">
        <v>14</v>
      </c>
      <c r="M467" s="2" t="s">
        <v>2383</v>
      </c>
      <c r="N467" s="2" t="s">
        <v>2383</v>
      </c>
      <c r="O467" s="2" t="s">
        <v>3052</v>
      </c>
      <c r="P467" s="2" t="s">
        <v>3053</v>
      </c>
      <c r="Q467" s="7" t="s">
        <v>3054</v>
      </c>
      <c r="R467" s="2" t="s">
        <v>3055</v>
      </c>
      <c r="S467" s="2" t="s">
        <v>3056</v>
      </c>
      <c r="T467" s="2" t="s">
        <v>3057</v>
      </c>
      <c r="AF467" s="7" t="s">
        <v>4660</v>
      </c>
      <c r="AG467" s="2" t="s">
        <v>8715</v>
      </c>
      <c r="AH467" s="2" t="s">
        <v>2240</v>
      </c>
    </row>
    <row r="468" spans="1:34" x14ac:dyDescent="0.2">
      <c r="A468" s="2" t="b">
        <f>NOT(ISNA(MATCH(B468,Resubmission_bad!$A$2:$A$31,0)))</f>
        <v>0</v>
      </c>
      <c r="B468" s="2" t="s">
        <v>1113</v>
      </c>
      <c r="C468" s="2" t="s">
        <v>9726</v>
      </c>
      <c r="D468" s="2" t="s">
        <v>9727</v>
      </c>
      <c r="E468" s="2" t="s">
        <v>3064</v>
      </c>
      <c r="F468" s="2" t="s">
        <v>3065</v>
      </c>
      <c r="G468" s="2" t="s">
        <v>1473</v>
      </c>
      <c r="H468" s="2" t="s">
        <v>1983</v>
      </c>
      <c r="K468" s="2"/>
      <c r="L468" s="2">
        <v>14</v>
      </c>
      <c r="M468" s="2" t="s">
        <v>2383</v>
      </c>
      <c r="N468" s="2" t="s">
        <v>2383</v>
      </c>
      <c r="O468" s="2" t="s">
        <v>3052</v>
      </c>
      <c r="P468" s="2" t="s">
        <v>3053</v>
      </c>
      <c r="Q468" s="7" t="s">
        <v>3054</v>
      </c>
      <c r="R468" s="2" t="s">
        <v>3061</v>
      </c>
      <c r="S468" s="2" t="s">
        <v>3062</v>
      </c>
      <c r="T468" s="2" t="s">
        <v>3063</v>
      </c>
      <c r="AF468" s="7" t="s">
        <v>4660</v>
      </c>
      <c r="AG468" s="2" t="s">
        <v>8715</v>
      </c>
      <c r="AH468" s="2" t="s">
        <v>2240</v>
      </c>
    </row>
    <row r="469" spans="1:34" x14ac:dyDescent="0.2">
      <c r="A469" s="2" t="b">
        <f>NOT(ISNA(MATCH(B469,Resubmission_bad!$A$2:$A$31,0)))</f>
        <v>0</v>
      </c>
      <c r="B469" s="2" t="s">
        <v>284</v>
      </c>
      <c r="C469" s="2" t="s">
        <v>9728</v>
      </c>
      <c r="D469" s="2" t="s">
        <v>9729</v>
      </c>
      <c r="E469" s="2" t="s">
        <v>3071</v>
      </c>
      <c r="F469" s="2" t="s">
        <v>3072</v>
      </c>
      <c r="G469" s="2" t="s">
        <v>1998</v>
      </c>
      <c r="H469" s="2" t="s">
        <v>1999</v>
      </c>
      <c r="K469" s="2"/>
      <c r="L469" s="2">
        <v>14</v>
      </c>
      <c r="M469" s="2" t="s">
        <v>2383</v>
      </c>
      <c r="N469" s="2" t="s">
        <v>2383</v>
      </c>
      <c r="O469" s="2" t="s">
        <v>3067</v>
      </c>
      <c r="P469" s="2" t="s">
        <v>3068</v>
      </c>
      <c r="Q469" s="7" t="s">
        <v>3069</v>
      </c>
      <c r="T469" s="2" t="s">
        <v>3070</v>
      </c>
    </row>
    <row r="470" spans="1:34" x14ac:dyDescent="0.2">
      <c r="A470" s="2" t="b">
        <f>NOT(ISNA(MATCH(B470,Resubmission_bad!$A$2:$A$31,0)))</f>
        <v>0</v>
      </c>
      <c r="B470" s="2" t="s">
        <v>285</v>
      </c>
      <c r="C470" s="2" t="s">
        <v>9730</v>
      </c>
      <c r="D470" s="2" t="s">
        <v>9731</v>
      </c>
      <c r="E470" s="2" t="s">
        <v>3083</v>
      </c>
      <c r="F470" s="2" t="s">
        <v>3084</v>
      </c>
      <c r="G470" s="2" t="s">
        <v>1998</v>
      </c>
      <c r="H470" s="2" t="s">
        <v>1999</v>
      </c>
      <c r="K470" s="2"/>
      <c r="L470" s="2">
        <v>14</v>
      </c>
      <c r="M470" s="2" t="s">
        <v>2383</v>
      </c>
      <c r="N470" s="2" t="s">
        <v>2383</v>
      </c>
      <c r="O470" s="2" t="s">
        <v>3067</v>
      </c>
      <c r="P470" s="2" t="s">
        <v>3068</v>
      </c>
      <c r="Q470" s="7" t="s">
        <v>3069</v>
      </c>
      <c r="T470" s="2" t="s">
        <v>3082</v>
      </c>
    </row>
    <row r="471" spans="1:34" x14ac:dyDescent="0.2">
      <c r="A471" s="2" t="b">
        <f>NOT(ISNA(MATCH(B471,Resubmission_bad!$A$2:$A$31,0)))</f>
        <v>0</v>
      </c>
      <c r="B471" s="2" t="s">
        <v>286</v>
      </c>
      <c r="C471" s="2" t="s">
        <v>9732</v>
      </c>
      <c r="D471" s="2" t="s">
        <v>9733</v>
      </c>
      <c r="E471" s="2" t="s">
        <v>3075</v>
      </c>
      <c r="F471" s="2" t="s">
        <v>3076</v>
      </c>
      <c r="G471" s="2" t="s">
        <v>1998</v>
      </c>
      <c r="H471" s="2" t="s">
        <v>1999</v>
      </c>
      <c r="K471" s="2"/>
      <c r="L471" s="2">
        <v>14</v>
      </c>
      <c r="M471" s="2" t="s">
        <v>2383</v>
      </c>
      <c r="N471" s="2" t="s">
        <v>2383</v>
      </c>
      <c r="O471" s="2" t="s">
        <v>3067</v>
      </c>
      <c r="P471" s="2" t="s">
        <v>3068</v>
      </c>
      <c r="Q471" s="7" t="s">
        <v>3069</v>
      </c>
      <c r="T471" s="2" t="s">
        <v>3074</v>
      </c>
    </row>
    <row r="472" spans="1:34" x14ac:dyDescent="0.2">
      <c r="A472" s="2" t="b">
        <f>NOT(ISNA(MATCH(B472,Resubmission_bad!$A$2:$A$31,0)))</f>
        <v>0</v>
      </c>
      <c r="B472" s="2" t="s">
        <v>287</v>
      </c>
      <c r="C472" s="2" t="s">
        <v>9734</v>
      </c>
      <c r="D472" s="2" t="s">
        <v>9735</v>
      </c>
      <c r="E472" s="2" t="s">
        <v>3087</v>
      </c>
      <c r="F472" s="2" t="s">
        <v>3088</v>
      </c>
      <c r="G472" s="2" t="s">
        <v>1998</v>
      </c>
      <c r="H472" s="2" t="s">
        <v>1999</v>
      </c>
      <c r="K472" s="2"/>
      <c r="L472" s="2">
        <v>14</v>
      </c>
      <c r="M472" s="2" t="s">
        <v>2383</v>
      </c>
      <c r="N472" s="2" t="s">
        <v>2383</v>
      </c>
      <c r="O472" s="2" t="s">
        <v>3067</v>
      </c>
      <c r="P472" s="2" t="s">
        <v>3068</v>
      </c>
      <c r="Q472" s="7" t="s">
        <v>3069</v>
      </c>
      <c r="T472" s="2" t="s">
        <v>3086</v>
      </c>
    </row>
    <row r="473" spans="1:34" x14ac:dyDescent="0.2">
      <c r="A473" s="2" t="b">
        <f>NOT(ISNA(MATCH(B473,Resubmission_bad!$A$2:$A$31,0)))</f>
        <v>0</v>
      </c>
      <c r="B473" s="2" t="s">
        <v>288</v>
      </c>
      <c r="C473" s="2" t="s">
        <v>9736</v>
      </c>
      <c r="D473" s="2" t="s">
        <v>9737</v>
      </c>
      <c r="E473" s="2" t="s">
        <v>3091</v>
      </c>
      <c r="F473" s="2" t="s">
        <v>3092</v>
      </c>
      <c r="G473" s="2" t="s">
        <v>1998</v>
      </c>
      <c r="H473" s="2" t="s">
        <v>1999</v>
      </c>
      <c r="K473" s="2"/>
      <c r="L473" s="2">
        <v>14</v>
      </c>
      <c r="M473" s="2" t="s">
        <v>2383</v>
      </c>
      <c r="N473" s="2" t="s">
        <v>2383</v>
      </c>
      <c r="O473" s="2" t="s">
        <v>3067</v>
      </c>
      <c r="P473" s="2" t="s">
        <v>3068</v>
      </c>
      <c r="Q473" s="7" t="s">
        <v>3069</v>
      </c>
      <c r="T473" s="2" t="s">
        <v>3090</v>
      </c>
    </row>
    <row r="474" spans="1:34" x14ac:dyDescent="0.2">
      <c r="A474" s="2" t="b">
        <f>NOT(ISNA(MATCH(B474,Resubmission_bad!$A$2:$A$31,0)))</f>
        <v>0</v>
      </c>
      <c r="B474" s="2" t="s">
        <v>289</v>
      </c>
      <c r="C474" s="2" t="s">
        <v>9738</v>
      </c>
      <c r="D474" s="2" t="s">
        <v>9739</v>
      </c>
      <c r="E474" s="2" t="s">
        <v>3095</v>
      </c>
      <c r="F474" s="2" t="s">
        <v>3096</v>
      </c>
      <c r="G474" s="2" t="s">
        <v>1998</v>
      </c>
      <c r="H474" s="2" t="s">
        <v>1999</v>
      </c>
      <c r="K474" s="2"/>
      <c r="L474" s="2">
        <v>14</v>
      </c>
      <c r="M474" s="2" t="s">
        <v>2383</v>
      </c>
      <c r="N474" s="2" t="s">
        <v>2383</v>
      </c>
      <c r="O474" s="2" t="s">
        <v>3067</v>
      </c>
      <c r="P474" s="2" t="s">
        <v>3068</v>
      </c>
      <c r="Q474" s="7" t="s">
        <v>3069</v>
      </c>
      <c r="T474" s="2" t="s">
        <v>3094</v>
      </c>
    </row>
    <row r="475" spans="1:34" x14ac:dyDescent="0.2">
      <c r="A475" s="2" t="b">
        <f>NOT(ISNA(MATCH(B475,Resubmission_bad!$A$2:$A$31,0)))</f>
        <v>0</v>
      </c>
      <c r="B475" s="2" t="s">
        <v>547</v>
      </c>
      <c r="C475" s="2" t="s">
        <v>9740</v>
      </c>
      <c r="D475" s="2" t="s">
        <v>9741</v>
      </c>
      <c r="F475" s="2" t="s">
        <v>3080</v>
      </c>
      <c r="G475" s="2" t="s">
        <v>1473</v>
      </c>
      <c r="K475" s="2"/>
      <c r="L475" s="2">
        <v>14</v>
      </c>
      <c r="M475" s="2" t="s">
        <v>2383</v>
      </c>
      <c r="N475" s="2" t="s">
        <v>2383</v>
      </c>
      <c r="O475" s="2" t="s">
        <v>3067</v>
      </c>
      <c r="P475" s="2" t="s">
        <v>3068</v>
      </c>
      <c r="Q475" s="7" t="s">
        <v>3069</v>
      </c>
      <c r="AF475" s="7" t="s">
        <v>4660</v>
      </c>
      <c r="AG475" s="2" t="s">
        <v>8715</v>
      </c>
      <c r="AH475" s="2" t="s">
        <v>2240</v>
      </c>
    </row>
    <row r="476" spans="1:34" x14ac:dyDescent="0.2">
      <c r="A476" s="2" t="b">
        <f>NOT(ISNA(MATCH(B476,Resubmission_bad!$A$2:$A$31,0)))</f>
        <v>0</v>
      </c>
      <c r="B476" s="2" t="s">
        <v>1160</v>
      </c>
      <c r="C476" s="2" t="s">
        <v>9742</v>
      </c>
      <c r="D476" s="2" t="s">
        <v>9743</v>
      </c>
      <c r="F476" s="2" t="s">
        <v>3109</v>
      </c>
      <c r="G476" s="2" t="s">
        <v>1473</v>
      </c>
      <c r="H476" s="2" t="s">
        <v>1983</v>
      </c>
      <c r="K476" s="2"/>
      <c r="L476" s="2">
        <v>14</v>
      </c>
      <c r="M476" s="2" t="s">
        <v>2383</v>
      </c>
      <c r="N476" s="2" t="s">
        <v>2383</v>
      </c>
      <c r="O476" s="2" t="s">
        <v>3104</v>
      </c>
      <c r="P476" s="2" t="s">
        <v>3105</v>
      </c>
      <c r="Q476" s="7" t="s">
        <v>3106</v>
      </c>
      <c r="R476" s="2" t="s">
        <v>3107</v>
      </c>
      <c r="S476" s="2" t="s">
        <v>3108</v>
      </c>
      <c r="AF476" s="7" t="s">
        <v>4660</v>
      </c>
      <c r="AG476" s="2" t="s">
        <v>8715</v>
      </c>
      <c r="AH476" s="2" t="s">
        <v>2240</v>
      </c>
    </row>
    <row r="477" spans="1:34" x14ac:dyDescent="0.2">
      <c r="A477" s="2" t="b">
        <f>NOT(ISNA(MATCH(B477,Resubmission_bad!$A$2:$A$31,0)))</f>
        <v>0</v>
      </c>
      <c r="B477" s="2" t="s">
        <v>1161</v>
      </c>
      <c r="C477" s="2" t="s">
        <v>9744</v>
      </c>
      <c r="D477" s="2" t="s">
        <v>9745</v>
      </c>
      <c r="F477" s="2" t="s">
        <v>3113</v>
      </c>
      <c r="G477" s="2" t="s">
        <v>1473</v>
      </c>
      <c r="H477" s="2" t="s">
        <v>1983</v>
      </c>
      <c r="K477" s="2"/>
      <c r="L477" s="2">
        <v>14</v>
      </c>
      <c r="M477" s="2" t="s">
        <v>2383</v>
      </c>
      <c r="N477" s="2" t="s">
        <v>2383</v>
      </c>
      <c r="O477" s="2" t="s">
        <v>3104</v>
      </c>
      <c r="P477" s="2" t="s">
        <v>3105</v>
      </c>
      <c r="Q477" s="7" t="s">
        <v>3106</v>
      </c>
      <c r="R477" s="2" t="s">
        <v>3111</v>
      </c>
      <c r="S477" s="2" t="s">
        <v>3112</v>
      </c>
      <c r="AF477" s="7" t="s">
        <v>4660</v>
      </c>
      <c r="AG477" s="2" t="s">
        <v>8715</v>
      </c>
      <c r="AH477" s="2" t="s">
        <v>2240</v>
      </c>
    </row>
    <row r="478" spans="1:34" x14ac:dyDescent="0.2">
      <c r="A478" s="2" t="b">
        <f>NOT(ISNA(MATCH(B478,Resubmission_bad!$A$2:$A$31,0)))</f>
        <v>0</v>
      </c>
      <c r="B478" s="2" t="s">
        <v>1162</v>
      </c>
      <c r="C478" s="2" t="s">
        <v>9746</v>
      </c>
      <c r="D478" s="2" t="s">
        <v>9747</v>
      </c>
      <c r="F478" s="2" t="s">
        <v>3117</v>
      </c>
      <c r="G478" s="2" t="s">
        <v>1473</v>
      </c>
      <c r="H478" s="2" t="s">
        <v>1983</v>
      </c>
      <c r="K478" s="2"/>
      <c r="L478" s="2">
        <v>14</v>
      </c>
      <c r="M478" s="2" t="s">
        <v>2383</v>
      </c>
      <c r="N478" s="2" t="s">
        <v>2383</v>
      </c>
      <c r="O478" s="2" t="s">
        <v>3104</v>
      </c>
      <c r="P478" s="2" t="s">
        <v>3105</v>
      </c>
      <c r="Q478" s="7" t="s">
        <v>3106</v>
      </c>
      <c r="R478" s="2" t="s">
        <v>3115</v>
      </c>
      <c r="S478" s="2" t="s">
        <v>3116</v>
      </c>
      <c r="AF478" s="7" t="s">
        <v>7134</v>
      </c>
      <c r="AG478" s="2" t="s">
        <v>1460</v>
      </c>
      <c r="AH478" s="2" t="s">
        <v>2240</v>
      </c>
    </row>
    <row r="479" spans="1:34" x14ac:dyDescent="0.2">
      <c r="A479" s="2" t="b">
        <f>NOT(ISNA(MATCH(B479,Resubmission_bad!$A$2:$A$31,0)))</f>
        <v>0</v>
      </c>
      <c r="B479" s="2" t="s">
        <v>1163</v>
      </c>
      <c r="C479" s="2" t="s">
        <v>9748</v>
      </c>
      <c r="D479" s="2" t="s">
        <v>9749</v>
      </c>
      <c r="F479" s="2" t="s">
        <v>3121</v>
      </c>
      <c r="G479" s="2" t="s">
        <v>1473</v>
      </c>
      <c r="H479" s="2" t="s">
        <v>1983</v>
      </c>
      <c r="K479" s="2"/>
      <c r="L479" s="2">
        <v>14</v>
      </c>
      <c r="M479" s="2" t="s">
        <v>2383</v>
      </c>
      <c r="N479" s="2" t="s">
        <v>2383</v>
      </c>
      <c r="O479" s="2" t="s">
        <v>3104</v>
      </c>
      <c r="P479" s="2" t="s">
        <v>3105</v>
      </c>
      <c r="Q479" s="7" t="s">
        <v>3106</v>
      </c>
      <c r="R479" s="2" t="s">
        <v>3119</v>
      </c>
      <c r="S479" s="2" t="s">
        <v>3120</v>
      </c>
      <c r="AF479" s="7" t="s">
        <v>7134</v>
      </c>
      <c r="AG479" s="2" t="s">
        <v>1460</v>
      </c>
      <c r="AH479" s="2" t="s">
        <v>2240</v>
      </c>
    </row>
    <row r="480" spans="1:34" x14ac:dyDescent="0.2">
      <c r="A480" s="2" t="b">
        <f>NOT(ISNA(MATCH(B480,Resubmission_bad!$A$2:$A$31,0)))</f>
        <v>0</v>
      </c>
      <c r="B480" s="2" t="s">
        <v>1164</v>
      </c>
      <c r="C480" s="2" t="s">
        <v>9750</v>
      </c>
      <c r="D480" s="2" t="s">
        <v>9751</v>
      </c>
      <c r="F480" s="2" t="s">
        <v>3125</v>
      </c>
      <c r="G480" s="2" t="s">
        <v>1473</v>
      </c>
      <c r="H480" s="2" t="s">
        <v>1983</v>
      </c>
      <c r="K480" s="2"/>
      <c r="L480" s="2">
        <v>14</v>
      </c>
      <c r="M480" s="2" t="s">
        <v>2383</v>
      </c>
      <c r="N480" s="2" t="s">
        <v>2383</v>
      </c>
      <c r="O480" s="2" t="s">
        <v>3104</v>
      </c>
      <c r="P480" s="2" t="s">
        <v>3105</v>
      </c>
      <c r="Q480" s="7" t="s">
        <v>3106</v>
      </c>
      <c r="R480" s="2" t="s">
        <v>3123</v>
      </c>
      <c r="S480" s="2" t="s">
        <v>3124</v>
      </c>
      <c r="AF480" s="7" t="s">
        <v>7134</v>
      </c>
      <c r="AG480" s="2" t="s">
        <v>1460</v>
      </c>
      <c r="AH480" s="2" t="s">
        <v>2240</v>
      </c>
    </row>
    <row r="481" spans="1:34" x14ac:dyDescent="0.2">
      <c r="A481" s="2" t="b">
        <f>NOT(ISNA(MATCH(B481,Resubmission_bad!$A$2:$A$31,0)))</f>
        <v>0</v>
      </c>
      <c r="B481" s="2" t="s">
        <v>1165</v>
      </c>
      <c r="C481" s="2" t="s">
        <v>9752</v>
      </c>
      <c r="D481" s="2" t="s">
        <v>9753</v>
      </c>
      <c r="F481" s="2" t="s">
        <v>3129</v>
      </c>
      <c r="G481" s="2" t="s">
        <v>1473</v>
      </c>
      <c r="H481" s="2" t="s">
        <v>1983</v>
      </c>
      <c r="K481" s="2"/>
      <c r="L481" s="2">
        <v>14</v>
      </c>
      <c r="M481" s="2" t="s">
        <v>2383</v>
      </c>
      <c r="N481" s="2" t="s">
        <v>2383</v>
      </c>
      <c r="O481" s="2" t="s">
        <v>3104</v>
      </c>
      <c r="P481" s="2" t="s">
        <v>3105</v>
      </c>
      <c r="Q481" s="7" t="s">
        <v>3106</v>
      </c>
      <c r="R481" s="2" t="s">
        <v>3127</v>
      </c>
      <c r="S481" s="2" t="s">
        <v>3128</v>
      </c>
      <c r="AF481" s="7" t="s">
        <v>7134</v>
      </c>
      <c r="AG481" s="2" t="s">
        <v>1460</v>
      </c>
      <c r="AH481" s="2" t="s">
        <v>2240</v>
      </c>
    </row>
    <row r="482" spans="1:34" x14ac:dyDescent="0.2">
      <c r="A482" s="2" t="b">
        <f>NOT(ISNA(MATCH(B482,Resubmission_bad!$A$2:$A$31,0)))</f>
        <v>0</v>
      </c>
      <c r="B482" s="2" t="s">
        <v>1166</v>
      </c>
      <c r="C482" s="2" t="s">
        <v>9754</v>
      </c>
      <c r="D482" s="2" t="s">
        <v>9755</v>
      </c>
      <c r="F482" s="2" t="s">
        <v>3133</v>
      </c>
      <c r="G482" s="2" t="s">
        <v>1473</v>
      </c>
      <c r="H482" s="2" t="s">
        <v>1983</v>
      </c>
      <c r="K482" s="2"/>
      <c r="L482" s="2">
        <v>14</v>
      </c>
      <c r="M482" s="2" t="s">
        <v>2383</v>
      </c>
      <c r="N482" s="2" t="s">
        <v>2383</v>
      </c>
      <c r="O482" s="2" t="s">
        <v>3104</v>
      </c>
      <c r="P482" s="2" t="s">
        <v>3105</v>
      </c>
      <c r="Q482" s="7" t="s">
        <v>3106</v>
      </c>
      <c r="R482" s="2" t="s">
        <v>3131</v>
      </c>
      <c r="S482" s="2" t="s">
        <v>3132</v>
      </c>
      <c r="AF482" s="7" t="s">
        <v>7134</v>
      </c>
      <c r="AG482" s="2" t="s">
        <v>1460</v>
      </c>
      <c r="AH482" s="2" t="s">
        <v>2240</v>
      </c>
    </row>
    <row r="483" spans="1:34" x14ac:dyDescent="0.2">
      <c r="A483" s="2" t="b">
        <f>NOT(ISNA(MATCH(B483,Resubmission_bad!$A$2:$A$31,0)))</f>
        <v>0</v>
      </c>
      <c r="B483" s="2" t="s">
        <v>1167</v>
      </c>
      <c r="C483" s="2" t="s">
        <v>9756</v>
      </c>
      <c r="D483" s="2" t="s">
        <v>9757</v>
      </c>
      <c r="F483" s="2" t="s">
        <v>3137</v>
      </c>
      <c r="G483" s="2" t="s">
        <v>1473</v>
      </c>
      <c r="H483" s="2" t="s">
        <v>1983</v>
      </c>
      <c r="K483" s="2"/>
      <c r="L483" s="2">
        <v>14</v>
      </c>
      <c r="M483" s="2" t="s">
        <v>2383</v>
      </c>
      <c r="N483" s="2" t="s">
        <v>2383</v>
      </c>
      <c r="O483" s="2" t="s">
        <v>3104</v>
      </c>
      <c r="P483" s="2" t="s">
        <v>3105</v>
      </c>
      <c r="Q483" s="7" t="s">
        <v>3106</v>
      </c>
      <c r="R483" s="2" t="s">
        <v>3135</v>
      </c>
      <c r="S483" s="2" t="s">
        <v>3136</v>
      </c>
      <c r="AF483" s="7" t="s">
        <v>7134</v>
      </c>
      <c r="AG483" s="2" t="s">
        <v>1460</v>
      </c>
      <c r="AH483" s="2" t="s">
        <v>2240</v>
      </c>
    </row>
    <row r="484" spans="1:34" x14ac:dyDescent="0.2">
      <c r="A484" s="2" t="b">
        <f>NOT(ISNA(MATCH(B484,Resubmission_bad!$A$2:$A$31,0)))</f>
        <v>0</v>
      </c>
      <c r="B484" s="2" t="s">
        <v>1168</v>
      </c>
      <c r="C484" s="2" t="s">
        <v>9758</v>
      </c>
      <c r="D484" s="2" t="s">
        <v>9759</v>
      </c>
      <c r="F484" s="2" t="s">
        <v>3141</v>
      </c>
      <c r="G484" s="2" t="s">
        <v>1473</v>
      </c>
      <c r="H484" s="2" t="s">
        <v>1983</v>
      </c>
      <c r="K484" s="2"/>
      <c r="L484" s="2">
        <v>14</v>
      </c>
      <c r="M484" s="2" t="s">
        <v>2383</v>
      </c>
      <c r="N484" s="2" t="s">
        <v>2383</v>
      </c>
      <c r="O484" s="2" t="s">
        <v>3104</v>
      </c>
      <c r="P484" s="2" t="s">
        <v>3105</v>
      </c>
      <c r="Q484" s="7" t="s">
        <v>3106</v>
      </c>
      <c r="R484" s="2" t="s">
        <v>3139</v>
      </c>
      <c r="S484" s="2" t="s">
        <v>3140</v>
      </c>
      <c r="AF484" s="7" t="s">
        <v>7134</v>
      </c>
      <c r="AG484" s="2" t="s">
        <v>1460</v>
      </c>
      <c r="AH484" s="2" t="s">
        <v>2240</v>
      </c>
    </row>
    <row r="485" spans="1:34" x14ac:dyDescent="0.2">
      <c r="A485" s="2" t="b">
        <f>NOT(ISNA(MATCH(B485,Resubmission_bad!$A$2:$A$31,0)))</f>
        <v>0</v>
      </c>
      <c r="B485" s="2" t="s">
        <v>1169</v>
      </c>
      <c r="C485" s="2" t="s">
        <v>9760</v>
      </c>
      <c r="D485" s="2" t="s">
        <v>9761</v>
      </c>
      <c r="F485" s="2" t="s">
        <v>3145</v>
      </c>
      <c r="G485" s="2" t="s">
        <v>1473</v>
      </c>
      <c r="H485" s="2" t="s">
        <v>1983</v>
      </c>
      <c r="K485" s="2"/>
      <c r="L485" s="2">
        <v>14</v>
      </c>
      <c r="M485" s="2" t="s">
        <v>2383</v>
      </c>
      <c r="N485" s="2" t="s">
        <v>2383</v>
      </c>
      <c r="O485" s="2" t="s">
        <v>3104</v>
      </c>
      <c r="P485" s="2" t="s">
        <v>3105</v>
      </c>
      <c r="Q485" s="7" t="s">
        <v>3106</v>
      </c>
      <c r="R485" s="2" t="s">
        <v>3143</v>
      </c>
      <c r="S485" s="2" t="s">
        <v>3144</v>
      </c>
      <c r="AF485" s="7" t="s">
        <v>7134</v>
      </c>
      <c r="AG485" s="2" t="s">
        <v>1460</v>
      </c>
      <c r="AH485" s="2" t="s">
        <v>2240</v>
      </c>
    </row>
    <row r="486" spans="1:34" x14ac:dyDescent="0.2">
      <c r="A486" s="2" t="b">
        <f>NOT(ISNA(MATCH(B486,Resubmission_bad!$A$2:$A$31,0)))</f>
        <v>0</v>
      </c>
      <c r="B486" s="2" t="s">
        <v>1170</v>
      </c>
      <c r="C486" s="2" t="s">
        <v>9762</v>
      </c>
      <c r="D486" s="2" t="s">
        <v>9763</v>
      </c>
      <c r="F486" s="2" t="s">
        <v>3149</v>
      </c>
      <c r="G486" s="2" t="s">
        <v>1473</v>
      </c>
      <c r="H486" s="2" t="s">
        <v>1983</v>
      </c>
      <c r="K486" s="2"/>
      <c r="L486" s="2">
        <v>14</v>
      </c>
      <c r="M486" s="2" t="s">
        <v>2383</v>
      </c>
      <c r="N486" s="2" t="s">
        <v>2383</v>
      </c>
      <c r="O486" s="2" t="s">
        <v>3104</v>
      </c>
      <c r="P486" s="2" t="s">
        <v>3105</v>
      </c>
      <c r="Q486" s="7" t="s">
        <v>3106</v>
      </c>
      <c r="R486" s="2" t="s">
        <v>3147</v>
      </c>
      <c r="S486" s="2" t="s">
        <v>3148</v>
      </c>
      <c r="AF486" s="7" t="s">
        <v>7134</v>
      </c>
      <c r="AG486" s="2" t="s">
        <v>1460</v>
      </c>
      <c r="AH486" s="2" t="s">
        <v>2240</v>
      </c>
    </row>
    <row r="487" spans="1:34" x14ac:dyDescent="0.2">
      <c r="A487" s="2" t="b">
        <f>NOT(ISNA(MATCH(B487,Resubmission_bad!$A$2:$A$31,0)))</f>
        <v>0</v>
      </c>
      <c r="B487" s="2" t="s">
        <v>1171</v>
      </c>
      <c r="C487" s="2" t="s">
        <v>9764</v>
      </c>
      <c r="D487" s="2" t="s">
        <v>9765</v>
      </c>
      <c r="F487" s="2" t="s">
        <v>3153</v>
      </c>
      <c r="G487" s="2" t="s">
        <v>1473</v>
      </c>
      <c r="H487" s="2" t="s">
        <v>1983</v>
      </c>
      <c r="K487" s="2"/>
      <c r="L487" s="2">
        <v>14</v>
      </c>
      <c r="M487" s="2" t="s">
        <v>2383</v>
      </c>
      <c r="N487" s="2" t="s">
        <v>2383</v>
      </c>
      <c r="O487" s="2" t="s">
        <v>3104</v>
      </c>
      <c r="P487" s="2" t="s">
        <v>3105</v>
      </c>
      <c r="Q487" s="7" t="s">
        <v>3106</v>
      </c>
      <c r="R487" s="2" t="s">
        <v>3151</v>
      </c>
      <c r="S487" s="2" t="s">
        <v>3152</v>
      </c>
      <c r="AF487" s="7" t="s">
        <v>7134</v>
      </c>
      <c r="AG487" s="2" t="s">
        <v>1460</v>
      </c>
      <c r="AH487" s="2" t="s">
        <v>2240</v>
      </c>
    </row>
    <row r="488" spans="1:34" x14ac:dyDescent="0.2">
      <c r="A488" s="2" t="b">
        <f>NOT(ISNA(MATCH(B488,Resubmission_bad!$A$2:$A$31,0)))</f>
        <v>0</v>
      </c>
      <c r="B488" s="2" t="s">
        <v>1172</v>
      </c>
      <c r="C488" s="2" t="s">
        <v>9766</v>
      </c>
      <c r="D488" s="2" t="s">
        <v>9767</v>
      </c>
      <c r="F488" s="2" t="s">
        <v>3157</v>
      </c>
      <c r="G488" s="2" t="s">
        <v>1473</v>
      </c>
      <c r="H488" s="2" t="s">
        <v>1983</v>
      </c>
      <c r="K488" s="2"/>
      <c r="L488" s="2">
        <v>14</v>
      </c>
      <c r="M488" s="2" t="s">
        <v>2383</v>
      </c>
      <c r="N488" s="2" t="s">
        <v>2383</v>
      </c>
      <c r="O488" s="2" t="s">
        <v>3104</v>
      </c>
      <c r="P488" s="2" t="s">
        <v>3105</v>
      </c>
      <c r="Q488" s="7" t="s">
        <v>3106</v>
      </c>
      <c r="R488" s="2" t="s">
        <v>3155</v>
      </c>
      <c r="S488" s="2" t="s">
        <v>3156</v>
      </c>
      <c r="AF488" s="7" t="s">
        <v>7134</v>
      </c>
      <c r="AG488" s="2" t="s">
        <v>1460</v>
      </c>
      <c r="AH488" s="2" t="s">
        <v>2240</v>
      </c>
    </row>
    <row r="489" spans="1:34" x14ac:dyDescent="0.2">
      <c r="A489" s="2" t="b">
        <f>NOT(ISNA(MATCH(B489,Resubmission_bad!$A$2:$A$31,0)))</f>
        <v>0</v>
      </c>
      <c r="B489" s="2" t="s">
        <v>290</v>
      </c>
      <c r="C489" s="2" t="s">
        <v>9768</v>
      </c>
      <c r="D489" s="2" t="s">
        <v>9769</v>
      </c>
      <c r="F489" s="2" t="s">
        <v>3166</v>
      </c>
      <c r="G489" s="2" t="s">
        <v>1998</v>
      </c>
      <c r="H489" s="2" t="s">
        <v>1999</v>
      </c>
      <c r="K489" s="2"/>
      <c r="L489" s="2">
        <v>14</v>
      </c>
      <c r="M489" s="2" t="s">
        <v>2383</v>
      </c>
      <c r="N489" s="2" t="s">
        <v>2383</v>
      </c>
      <c r="O489" s="2" t="s">
        <v>3159</v>
      </c>
      <c r="P489" s="2" t="s">
        <v>3160</v>
      </c>
      <c r="Q489" s="7" t="s">
        <v>3161</v>
      </c>
      <c r="T489" s="2" t="s">
        <v>3165</v>
      </c>
    </row>
    <row r="490" spans="1:34" x14ac:dyDescent="0.2">
      <c r="A490" s="2" t="b">
        <f>NOT(ISNA(MATCH(B490,Resubmission_bad!$A$2:$A$31,0)))</f>
        <v>0</v>
      </c>
      <c r="B490" s="2" t="s">
        <v>291</v>
      </c>
      <c r="C490" s="2" t="s">
        <v>9770</v>
      </c>
      <c r="D490" s="2" t="s">
        <v>9771</v>
      </c>
      <c r="F490" s="2" t="s">
        <v>3169</v>
      </c>
      <c r="G490" s="2" t="s">
        <v>1998</v>
      </c>
      <c r="H490" s="2" t="s">
        <v>1999</v>
      </c>
      <c r="K490" s="2"/>
      <c r="L490" s="2">
        <v>14</v>
      </c>
      <c r="M490" s="2" t="s">
        <v>2383</v>
      </c>
      <c r="N490" s="2" t="s">
        <v>2383</v>
      </c>
      <c r="O490" s="2" t="s">
        <v>3159</v>
      </c>
      <c r="P490" s="2" t="s">
        <v>3160</v>
      </c>
      <c r="Q490" s="7" t="s">
        <v>3161</v>
      </c>
      <c r="T490" s="2" t="s">
        <v>3168</v>
      </c>
    </row>
    <row r="491" spans="1:34" x14ac:dyDescent="0.2">
      <c r="A491" s="2" t="b">
        <f>NOT(ISNA(MATCH(B491,Resubmission_bad!$A$2:$A$31,0)))</f>
        <v>0</v>
      </c>
      <c r="B491" s="2" t="s">
        <v>292</v>
      </c>
      <c r="C491" s="2" t="s">
        <v>9772</v>
      </c>
      <c r="D491" s="2" t="s">
        <v>9773</v>
      </c>
      <c r="F491" s="2" t="s">
        <v>3172</v>
      </c>
      <c r="G491" s="2" t="s">
        <v>1998</v>
      </c>
      <c r="H491" s="2" t="s">
        <v>1999</v>
      </c>
      <c r="K491" s="2"/>
      <c r="L491" s="2">
        <v>14</v>
      </c>
      <c r="M491" s="2" t="s">
        <v>2383</v>
      </c>
      <c r="N491" s="2" t="s">
        <v>2383</v>
      </c>
      <c r="O491" s="2" t="s">
        <v>3159</v>
      </c>
      <c r="P491" s="2" t="s">
        <v>3160</v>
      </c>
      <c r="Q491" s="7" t="s">
        <v>3161</v>
      </c>
      <c r="T491" s="2" t="s">
        <v>3171</v>
      </c>
    </row>
    <row r="492" spans="1:34" x14ac:dyDescent="0.2">
      <c r="A492" s="2" t="b">
        <f>NOT(ISNA(MATCH(B492,Resubmission_bad!$A$2:$A$31,0)))</f>
        <v>0</v>
      </c>
      <c r="B492" s="2" t="s">
        <v>293</v>
      </c>
      <c r="C492" s="2" t="s">
        <v>9774</v>
      </c>
      <c r="D492" s="2" t="s">
        <v>9775</v>
      </c>
      <c r="F492" s="2" t="s">
        <v>3175</v>
      </c>
      <c r="G492" s="2" t="s">
        <v>1998</v>
      </c>
      <c r="H492" s="2" t="s">
        <v>1999</v>
      </c>
      <c r="K492" s="2"/>
      <c r="L492" s="2">
        <v>14</v>
      </c>
      <c r="M492" s="2" t="s">
        <v>2383</v>
      </c>
      <c r="N492" s="2" t="s">
        <v>2383</v>
      </c>
      <c r="O492" s="2" t="s">
        <v>3159</v>
      </c>
      <c r="P492" s="2" t="s">
        <v>3160</v>
      </c>
      <c r="Q492" s="7" t="s">
        <v>3161</v>
      </c>
      <c r="T492" s="2" t="s">
        <v>3174</v>
      </c>
    </row>
    <row r="493" spans="1:34" x14ac:dyDescent="0.2">
      <c r="A493" s="2" t="b">
        <f>NOT(ISNA(MATCH(B493,Resubmission_bad!$A$2:$A$31,0)))</f>
        <v>0</v>
      </c>
      <c r="B493" s="2" t="s">
        <v>294</v>
      </c>
      <c r="C493" s="2" t="s">
        <v>9776</v>
      </c>
      <c r="D493" s="2" t="s">
        <v>9777</v>
      </c>
      <c r="F493" s="2" t="s">
        <v>3163</v>
      </c>
      <c r="G493" s="2" t="s">
        <v>1998</v>
      </c>
      <c r="H493" s="2" t="s">
        <v>1999</v>
      </c>
      <c r="K493" s="2"/>
      <c r="L493" s="2">
        <v>14</v>
      </c>
      <c r="M493" s="2" t="s">
        <v>2383</v>
      </c>
      <c r="N493" s="2" t="s">
        <v>2383</v>
      </c>
      <c r="O493" s="2" t="s">
        <v>3159</v>
      </c>
      <c r="P493" s="2" t="s">
        <v>3160</v>
      </c>
      <c r="Q493" s="7" t="s">
        <v>3161</v>
      </c>
      <c r="T493" s="2" t="s">
        <v>3162</v>
      </c>
    </row>
    <row r="494" spans="1:34" x14ac:dyDescent="0.2">
      <c r="A494" s="2" t="b">
        <f>NOT(ISNA(MATCH(B494,Resubmission_bad!$A$2:$A$31,0)))</f>
        <v>0</v>
      </c>
      <c r="B494" s="2" t="s">
        <v>295</v>
      </c>
      <c r="C494" s="2" t="s">
        <v>9778</v>
      </c>
      <c r="D494" s="2" t="s">
        <v>9779</v>
      </c>
      <c r="F494" s="2" t="s">
        <v>3178</v>
      </c>
      <c r="G494" s="2" t="s">
        <v>1998</v>
      </c>
      <c r="H494" s="2" t="s">
        <v>1999</v>
      </c>
      <c r="K494" s="2"/>
      <c r="L494" s="2">
        <v>14</v>
      </c>
      <c r="M494" s="2" t="s">
        <v>2383</v>
      </c>
      <c r="N494" s="2" t="s">
        <v>2383</v>
      </c>
      <c r="O494" s="2" t="s">
        <v>3159</v>
      </c>
      <c r="P494" s="2" t="s">
        <v>3160</v>
      </c>
      <c r="Q494" s="7" t="s">
        <v>3161</v>
      </c>
      <c r="T494" s="2" t="s">
        <v>3177</v>
      </c>
    </row>
    <row r="495" spans="1:34" x14ac:dyDescent="0.2">
      <c r="A495" s="2" t="b">
        <f>NOT(ISNA(MATCH(B495,Resubmission_bad!$A$2:$A$31,0)))</f>
        <v>0</v>
      </c>
      <c r="B495" s="2" t="s">
        <v>296</v>
      </c>
      <c r="C495" s="2" t="s">
        <v>9780</v>
      </c>
      <c r="D495" s="2" t="s">
        <v>9781</v>
      </c>
      <c r="F495" s="2" t="s">
        <v>3181</v>
      </c>
      <c r="G495" s="2" t="s">
        <v>1998</v>
      </c>
      <c r="H495" s="2" t="s">
        <v>1999</v>
      </c>
      <c r="K495" s="2"/>
      <c r="L495" s="2">
        <v>14</v>
      </c>
      <c r="M495" s="2" t="s">
        <v>2383</v>
      </c>
      <c r="N495" s="2" t="s">
        <v>2383</v>
      </c>
      <c r="O495" s="2" t="s">
        <v>3159</v>
      </c>
      <c r="P495" s="2" t="s">
        <v>3160</v>
      </c>
      <c r="Q495" s="7" t="s">
        <v>3161</v>
      </c>
      <c r="T495" s="2" t="s">
        <v>3180</v>
      </c>
    </row>
    <row r="496" spans="1:34" x14ac:dyDescent="0.2">
      <c r="A496" s="2" t="b">
        <f>NOT(ISNA(MATCH(B496,Resubmission_bad!$A$2:$A$31,0)))</f>
        <v>0</v>
      </c>
      <c r="B496" s="2" t="s">
        <v>297</v>
      </c>
      <c r="C496" s="2" t="s">
        <v>9782</v>
      </c>
      <c r="D496" s="2" t="s">
        <v>9783</v>
      </c>
      <c r="F496" s="2" t="s">
        <v>3184</v>
      </c>
      <c r="G496" s="2" t="s">
        <v>1998</v>
      </c>
      <c r="H496" s="2" t="s">
        <v>1999</v>
      </c>
      <c r="K496" s="2"/>
      <c r="L496" s="2">
        <v>14</v>
      </c>
      <c r="M496" s="2" t="s">
        <v>2383</v>
      </c>
      <c r="N496" s="2" t="s">
        <v>2383</v>
      </c>
      <c r="O496" s="2" t="s">
        <v>3159</v>
      </c>
      <c r="P496" s="2" t="s">
        <v>3160</v>
      </c>
      <c r="Q496" s="7" t="s">
        <v>3161</v>
      </c>
      <c r="T496" s="2" t="s">
        <v>3183</v>
      </c>
    </row>
    <row r="497" spans="1:34" x14ac:dyDescent="0.2">
      <c r="A497" s="2" t="b">
        <f>NOT(ISNA(MATCH(B497,Resubmission_bad!$A$2:$A$31,0)))</f>
        <v>0</v>
      </c>
      <c r="B497" s="2" t="s">
        <v>298</v>
      </c>
      <c r="C497" s="2" t="s">
        <v>9784</v>
      </c>
      <c r="D497" s="2" t="s">
        <v>9785</v>
      </c>
      <c r="F497" s="2" t="s">
        <v>3187</v>
      </c>
      <c r="G497" s="2" t="s">
        <v>1998</v>
      </c>
      <c r="H497" s="2" t="s">
        <v>1999</v>
      </c>
      <c r="K497" s="2"/>
      <c r="L497" s="2">
        <v>14</v>
      </c>
      <c r="M497" s="2" t="s">
        <v>2383</v>
      </c>
      <c r="N497" s="2" t="s">
        <v>2383</v>
      </c>
      <c r="O497" s="2" t="s">
        <v>3159</v>
      </c>
      <c r="P497" s="2" t="s">
        <v>3160</v>
      </c>
      <c r="Q497" s="7" t="s">
        <v>3161</v>
      </c>
      <c r="T497" s="2" t="s">
        <v>3186</v>
      </c>
    </row>
    <row r="498" spans="1:34" x14ac:dyDescent="0.2">
      <c r="A498" s="2" t="b">
        <f>NOT(ISNA(MATCH(B498,Resubmission_bad!$A$2:$A$31,0)))</f>
        <v>0</v>
      </c>
      <c r="B498" s="2" t="s">
        <v>600</v>
      </c>
      <c r="C498" s="2" t="s">
        <v>9786</v>
      </c>
      <c r="D498" s="2" t="s">
        <v>9787</v>
      </c>
      <c r="E498" s="2" t="s">
        <v>3207</v>
      </c>
      <c r="F498" s="2" t="s">
        <v>3208</v>
      </c>
      <c r="G498" s="2" t="s">
        <v>1473</v>
      </c>
      <c r="H498" s="2" t="s">
        <v>1528</v>
      </c>
      <c r="I498" s="2" t="s">
        <v>3203</v>
      </c>
      <c r="J498" s="2" t="s">
        <v>2240</v>
      </c>
      <c r="K498" s="2"/>
      <c r="L498" s="2">
        <v>14</v>
      </c>
      <c r="M498" s="2" t="s">
        <v>2383</v>
      </c>
      <c r="N498" s="2" t="s">
        <v>2383</v>
      </c>
      <c r="O498" s="2" t="s">
        <v>3189</v>
      </c>
      <c r="P498" s="2" t="s">
        <v>3190</v>
      </c>
      <c r="Q498" s="7" t="s">
        <v>3191</v>
      </c>
      <c r="R498" s="2" t="s">
        <v>3204</v>
      </c>
      <c r="S498" s="2" t="s">
        <v>3205</v>
      </c>
      <c r="T498" s="2" t="s">
        <v>3206</v>
      </c>
      <c r="AF498" s="7" t="s">
        <v>7134</v>
      </c>
      <c r="AG498" s="2" t="s">
        <v>1460</v>
      </c>
      <c r="AH498" s="2" t="s">
        <v>2240</v>
      </c>
    </row>
    <row r="499" spans="1:34" x14ac:dyDescent="0.2">
      <c r="A499" s="2" t="b">
        <f>NOT(ISNA(MATCH(B499,Resubmission_bad!$A$2:$A$31,0)))</f>
        <v>0</v>
      </c>
      <c r="B499" s="2" t="s">
        <v>1258</v>
      </c>
      <c r="C499" s="2" t="s">
        <v>9788</v>
      </c>
      <c r="D499" s="2" t="s">
        <v>9789</v>
      </c>
      <c r="E499" s="2" t="s">
        <v>3195</v>
      </c>
      <c r="F499" s="2" t="s">
        <v>3196</v>
      </c>
      <c r="G499" s="2" t="s">
        <v>1473</v>
      </c>
      <c r="H499" s="2" t="s">
        <v>1983</v>
      </c>
      <c r="K499" s="2"/>
      <c r="L499" s="2">
        <v>14</v>
      </c>
      <c r="M499" s="2" t="s">
        <v>2383</v>
      </c>
      <c r="N499" s="2" t="s">
        <v>2383</v>
      </c>
      <c r="O499" s="2" t="s">
        <v>3189</v>
      </c>
      <c r="P499" s="2" t="s">
        <v>3190</v>
      </c>
      <c r="Q499" s="7" t="s">
        <v>3191</v>
      </c>
      <c r="R499" s="2" t="s">
        <v>3192</v>
      </c>
      <c r="S499" s="2" t="s">
        <v>3193</v>
      </c>
      <c r="T499" s="2" t="s">
        <v>3194</v>
      </c>
      <c r="AF499" s="7" t="s">
        <v>4660</v>
      </c>
      <c r="AG499" s="2" t="s">
        <v>8715</v>
      </c>
      <c r="AH499" s="2" t="s">
        <v>2240</v>
      </c>
    </row>
    <row r="500" spans="1:34" x14ac:dyDescent="0.2">
      <c r="A500" s="2" t="b">
        <f>NOT(ISNA(MATCH(B500,Resubmission_bad!$A$2:$A$31,0)))</f>
        <v>0</v>
      </c>
      <c r="B500" s="2" t="s">
        <v>1263</v>
      </c>
      <c r="C500" s="2" t="s">
        <v>9790</v>
      </c>
      <c r="D500" s="2" t="s">
        <v>9791</v>
      </c>
      <c r="E500" s="2" t="s">
        <v>3200</v>
      </c>
      <c r="F500" s="2" t="s">
        <v>3201</v>
      </c>
      <c r="G500" s="2" t="s">
        <v>1473</v>
      </c>
      <c r="H500" s="2" t="s">
        <v>1983</v>
      </c>
      <c r="K500" s="2"/>
      <c r="L500" s="2">
        <v>14</v>
      </c>
      <c r="M500" s="2" t="s">
        <v>2383</v>
      </c>
      <c r="N500" s="2" t="s">
        <v>2383</v>
      </c>
      <c r="O500" s="2" t="s">
        <v>3189</v>
      </c>
      <c r="P500" s="2" t="s">
        <v>3190</v>
      </c>
      <c r="Q500" s="7" t="s">
        <v>3191</v>
      </c>
      <c r="R500" s="2" t="s">
        <v>3198</v>
      </c>
      <c r="S500" s="2" t="s">
        <v>3199</v>
      </c>
      <c r="AF500" s="7" t="s">
        <v>4660</v>
      </c>
      <c r="AG500" s="2" t="s">
        <v>8715</v>
      </c>
      <c r="AH500" s="2" t="s">
        <v>2240</v>
      </c>
    </row>
    <row r="501" spans="1:34" x14ac:dyDescent="0.2">
      <c r="A501" s="2" t="b">
        <f>NOT(ISNA(MATCH(B501,Resubmission_bad!$A$2:$A$31,0)))</f>
        <v>0</v>
      </c>
      <c r="B501" s="2" t="s">
        <v>1264</v>
      </c>
      <c r="C501" s="2" t="s">
        <v>9792</v>
      </c>
      <c r="D501" s="2" t="s">
        <v>9793</v>
      </c>
      <c r="E501" s="2" t="s">
        <v>3213</v>
      </c>
      <c r="F501" s="2" t="s">
        <v>3214</v>
      </c>
      <c r="G501" s="2" t="s">
        <v>1473</v>
      </c>
      <c r="H501" s="2" t="s">
        <v>1983</v>
      </c>
      <c r="K501" s="2"/>
      <c r="L501" s="2">
        <v>14</v>
      </c>
      <c r="M501" s="2" t="s">
        <v>2383</v>
      </c>
      <c r="N501" s="2" t="s">
        <v>2383</v>
      </c>
      <c r="O501" s="2" t="s">
        <v>3189</v>
      </c>
      <c r="P501" s="2" t="s">
        <v>3190</v>
      </c>
      <c r="Q501" s="7" t="s">
        <v>3191</v>
      </c>
      <c r="R501" s="2" t="s">
        <v>3210</v>
      </c>
      <c r="S501" s="2" t="s">
        <v>3211</v>
      </c>
      <c r="T501" s="2" t="s">
        <v>3212</v>
      </c>
      <c r="AF501" s="7" t="s">
        <v>7134</v>
      </c>
      <c r="AG501" s="2" t="s">
        <v>1460</v>
      </c>
      <c r="AH501" s="2" t="s">
        <v>2240</v>
      </c>
    </row>
    <row r="502" spans="1:34" x14ac:dyDescent="0.2">
      <c r="A502" s="2" t="b">
        <f>NOT(ISNA(MATCH(B502,Resubmission_bad!$A$2:$A$31,0)))</f>
        <v>0</v>
      </c>
      <c r="B502" s="2" t="s">
        <v>323</v>
      </c>
      <c r="C502" s="2" t="s">
        <v>9794</v>
      </c>
      <c r="D502" s="2" t="s">
        <v>9795</v>
      </c>
      <c r="F502" s="2" t="s">
        <v>3220</v>
      </c>
      <c r="G502" s="2" t="s">
        <v>1998</v>
      </c>
      <c r="H502" s="2" t="s">
        <v>1999</v>
      </c>
      <c r="K502" s="2"/>
      <c r="L502" s="2">
        <v>14</v>
      </c>
      <c r="M502" s="2" t="s">
        <v>2383</v>
      </c>
      <c r="N502" s="2" t="s">
        <v>2383</v>
      </c>
      <c r="O502" s="2" t="s">
        <v>3216</v>
      </c>
      <c r="P502" s="2" t="s">
        <v>3217</v>
      </c>
      <c r="Q502" s="7" t="s">
        <v>3218</v>
      </c>
      <c r="T502" s="2" t="s">
        <v>3219</v>
      </c>
    </row>
    <row r="503" spans="1:34" x14ac:dyDescent="0.2">
      <c r="A503" s="2" t="b">
        <f>NOT(ISNA(MATCH(B503,Resubmission_bad!$A$2:$A$31,0)))</f>
        <v>0</v>
      </c>
      <c r="B503" s="2" t="s">
        <v>299</v>
      </c>
      <c r="C503" s="2" t="s">
        <v>9796</v>
      </c>
      <c r="D503" s="2" t="s">
        <v>9797</v>
      </c>
      <c r="F503" s="2" t="s">
        <v>3232</v>
      </c>
      <c r="G503" s="2" t="s">
        <v>1998</v>
      </c>
      <c r="H503" s="2" t="s">
        <v>1999</v>
      </c>
      <c r="K503" s="2"/>
      <c r="L503" s="2">
        <v>14</v>
      </c>
      <c r="M503" s="2" t="s">
        <v>2383</v>
      </c>
      <c r="N503" s="2" t="s">
        <v>2383</v>
      </c>
      <c r="O503" s="2" t="s">
        <v>3222</v>
      </c>
      <c r="P503" s="2" t="s">
        <v>3223</v>
      </c>
      <c r="Q503" s="7" t="s">
        <v>3224</v>
      </c>
      <c r="U503" s="2" t="s">
        <v>3225</v>
      </c>
    </row>
    <row r="504" spans="1:34" x14ac:dyDescent="0.2">
      <c r="A504" s="2" t="b">
        <f>NOT(ISNA(MATCH(B504,Resubmission_bad!$A$2:$A$31,0)))</f>
        <v>0</v>
      </c>
      <c r="B504" s="2" t="s">
        <v>300</v>
      </c>
      <c r="C504" s="2" t="s">
        <v>9798</v>
      </c>
      <c r="D504" s="2" t="s">
        <v>9799</v>
      </c>
      <c r="F504" s="2" t="s">
        <v>3234</v>
      </c>
      <c r="G504" s="2" t="s">
        <v>1998</v>
      </c>
      <c r="H504" s="2" t="s">
        <v>1999</v>
      </c>
      <c r="K504" s="2"/>
      <c r="L504" s="2">
        <v>14</v>
      </c>
      <c r="M504" s="2" t="s">
        <v>2383</v>
      </c>
      <c r="N504" s="2" t="s">
        <v>2383</v>
      </c>
      <c r="O504" s="2" t="s">
        <v>3222</v>
      </c>
      <c r="P504" s="2" t="s">
        <v>3223</v>
      </c>
      <c r="Q504" s="7" t="s">
        <v>3224</v>
      </c>
      <c r="U504" s="2" t="s">
        <v>3225</v>
      </c>
    </row>
    <row r="505" spans="1:34" x14ac:dyDescent="0.2">
      <c r="A505" s="2" t="b">
        <f>NOT(ISNA(MATCH(B505,Resubmission_bad!$A$2:$A$31,0)))</f>
        <v>0</v>
      </c>
      <c r="B505" s="2" t="s">
        <v>301</v>
      </c>
      <c r="C505" s="2" t="s">
        <v>9800</v>
      </c>
      <c r="D505" s="2" t="s">
        <v>9801</v>
      </c>
      <c r="F505" s="2" t="s">
        <v>3236</v>
      </c>
      <c r="G505" s="2" t="s">
        <v>1998</v>
      </c>
      <c r="H505" s="2" t="s">
        <v>1999</v>
      </c>
      <c r="K505" s="2"/>
      <c r="L505" s="2">
        <v>14</v>
      </c>
      <c r="M505" s="2" t="s">
        <v>2383</v>
      </c>
      <c r="N505" s="2" t="s">
        <v>2383</v>
      </c>
      <c r="O505" s="2" t="s">
        <v>3222</v>
      </c>
      <c r="P505" s="2" t="s">
        <v>3223</v>
      </c>
      <c r="Q505" s="7" t="s">
        <v>3224</v>
      </c>
      <c r="U505" s="2" t="s">
        <v>3225</v>
      </c>
    </row>
    <row r="506" spans="1:34" x14ac:dyDescent="0.2">
      <c r="A506" s="2" t="b">
        <f>NOT(ISNA(MATCH(B506,Resubmission_bad!$A$2:$A$31,0)))</f>
        <v>0</v>
      </c>
      <c r="B506" s="2" t="s">
        <v>302</v>
      </c>
      <c r="C506" s="2" t="s">
        <v>9802</v>
      </c>
      <c r="D506" s="2" t="s">
        <v>9803</v>
      </c>
      <c r="F506" s="2" t="s">
        <v>3238</v>
      </c>
      <c r="G506" s="2" t="s">
        <v>1998</v>
      </c>
      <c r="H506" s="2" t="s">
        <v>1999</v>
      </c>
      <c r="K506" s="2"/>
      <c r="L506" s="2">
        <v>14</v>
      </c>
      <c r="M506" s="2" t="s">
        <v>2383</v>
      </c>
      <c r="N506" s="2" t="s">
        <v>2383</v>
      </c>
      <c r="O506" s="2" t="s">
        <v>3222</v>
      </c>
      <c r="P506" s="2" t="s">
        <v>3223</v>
      </c>
      <c r="Q506" s="7" t="s">
        <v>3224</v>
      </c>
      <c r="U506" s="2" t="s">
        <v>3225</v>
      </c>
    </row>
    <row r="507" spans="1:34" x14ac:dyDescent="0.2">
      <c r="A507" s="2" t="b">
        <f>NOT(ISNA(MATCH(B507,Resubmission_bad!$A$2:$A$31,0)))</f>
        <v>0</v>
      </c>
      <c r="B507" s="2" t="s">
        <v>303</v>
      </c>
      <c r="C507" s="2" t="s">
        <v>9804</v>
      </c>
      <c r="D507" s="2" t="s">
        <v>9805</v>
      </c>
      <c r="F507" s="2" t="s">
        <v>3226</v>
      </c>
      <c r="G507" s="2" t="s">
        <v>1998</v>
      </c>
      <c r="H507" s="2" t="s">
        <v>1999</v>
      </c>
      <c r="K507" s="2"/>
      <c r="L507" s="2">
        <v>14</v>
      </c>
      <c r="M507" s="2" t="s">
        <v>2383</v>
      </c>
      <c r="N507" s="2" t="s">
        <v>2383</v>
      </c>
      <c r="O507" s="2" t="s">
        <v>3222</v>
      </c>
      <c r="P507" s="2" t="s">
        <v>3223</v>
      </c>
      <c r="Q507" s="7" t="s">
        <v>3224</v>
      </c>
      <c r="U507" s="2" t="s">
        <v>3225</v>
      </c>
    </row>
    <row r="508" spans="1:34" x14ac:dyDescent="0.2">
      <c r="A508" s="2" t="b">
        <f>NOT(ISNA(MATCH(B508,Resubmission_bad!$A$2:$A$31,0)))</f>
        <v>0</v>
      </c>
      <c r="B508" s="2" t="s">
        <v>304</v>
      </c>
      <c r="C508" s="2" t="s">
        <v>9806</v>
      </c>
      <c r="D508" s="2" t="s">
        <v>9807</v>
      </c>
      <c r="F508" s="2" t="s">
        <v>3274</v>
      </c>
      <c r="G508" s="2" t="s">
        <v>1998</v>
      </c>
      <c r="H508" s="2" t="s">
        <v>1999</v>
      </c>
      <c r="K508" s="2"/>
      <c r="L508" s="2">
        <v>14</v>
      </c>
      <c r="M508" s="2" t="s">
        <v>2383</v>
      </c>
      <c r="N508" s="2" t="s">
        <v>2383</v>
      </c>
      <c r="O508" s="2" t="s">
        <v>3222</v>
      </c>
      <c r="P508" s="2" t="s">
        <v>3223</v>
      </c>
      <c r="Q508" s="7" t="s">
        <v>3224</v>
      </c>
      <c r="U508" s="2" t="s">
        <v>3225</v>
      </c>
    </row>
    <row r="509" spans="1:34" x14ac:dyDescent="0.2">
      <c r="A509" s="2" t="b">
        <f>NOT(ISNA(MATCH(B509,Resubmission_bad!$A$2:$A$31,0)))</f>
        <v>0</v>
      </c>
      <c r="B509" s="2" t="s">
        <v>305</v>
      </c>
      <c r="C509" s="2" t="s">
        <v>9808</v>
      </c>
      <c r="D509" s="2" t="s">
        <v>9809</v>
      </c>
      <c r="F509" s="2" t="s">
        <v>3240</v>
      </c>
      <c r="G509" s="2" t="s">
        <v>1998</v>
      </c>
      <c r="H509" s="2" t="s">
        <v>1999</v>
      </c>
      <c r="K509" s="2"/>
      <c r="L509" s="2">
        <v>14</v>
      </c>
      <c r="M509" s="2" t="s">
        <v>2383</v>
      </c>
      <c r="N509" s="2" t="s">
        <v>2383</v>
      </c>
      <c r="O509" s="2" t="s">
        <v>3222</v>
      </c>
      <c r="P509" s="2" t="s">
        <v>3223</v>
      </c>
      <c r="Q509" s="7" t="s">
        <v>3224</v>
      </c>
      <c r="U509" s="2" t="s">
        <v>3225</v>
      </c>
    </row>
    <row r="510" spans="1:34" x14ac:dyDescent="0.2">
      <c r="A510" s="2" t="b">
        <f>NOT(ISNA(MATCH(B510,Resubmission_bad!$A$2:$A$31,0)))</f>
        <v>0</v>
      </c>
      <c r="B510" s="2" t="s">
        <v>306</v>
      </c>
      <c r="C510" s="2" t="s">
        <v>9810</v>
      </c>
      <c r="D510" s="2" t="s">
        <v>9811</v>
      </c>
      <c r="F510" s="2" t="s">
        <v>3242</v>
      </c>
      <c r="G510" s="2" t="s">
        <v>1998</v>
      </c>
      <c r="H510" s="2" t="s">
        <v>1999</v>
      </c>
      <c r="K510" s="2"/>
      <c r="L510" s="2">
        <v>14</v>
      </c>
      <c r="M510" s="2" t="s">
        <v>2383</v>
      </c>
      <c r="N510" s="2" t="s">
        <v>2383</v>
      </c>
      <c r="O510" s="2" t="s">
        <v>3222</v>
      </c>
      <c r="P510" s="2" t="s">
        <v>3223</v>
      </c>
      <c r="Q510" s="7" t="s">
        <v>3224</v>
      </c>
      <c r="U510" s="2" t="s">
        <v>3225</v>
      </c>
    </row>
    <row r="511" spans="1:34" x14ac:dyDescent="0.2">
      <c r="A511" s="2" t="b">
        <f>NOT(ISNA(MATCH(B511,Resubmission_bad!$A$2:$A$31,0)))</f>
        <v>0</v>
      </c>
      <c r="B511" s="2" t="s">
        <v>307</v>
      </c>
      <c r="C511" s="2" t="s">
        <v>9812</v>
      </c>
      <c r="D511" s="2" t="s">
        <v>9813</v>
      </c>
      <c r="F511" s="2" t="s">
        <v>3244</v>
      </c>
      <c r="G511" s="2" t="s">
        <v>1998</v>
      </c>
      <c r="H511" s="2" t="s">
        <v>1999</v>
      </c>
      <c r="K511" s="2"/>
      <c r="L511" s="2">
        <v>14</v>
      </c>
      <c r="M511" s="2" t="s">
        <v>2383</v>
      </c>
      <c r="N511" s="2" t="s">
        <v>2383</v>
      </c>
      <c r="O511" s="2" t="s">
        <v>3222</v>
      </c>
      <c r="P511" s="2" t="s">
        <v>3223</v>
      </c>
      <c r="Q511" s="7" t="s">
        <v>3224</v>
      </c>
      <c r="U511" s="2" t="s">
        <v>3225</v>
      </c>
    </row>
    <row r="512" spans="1:34" x14ac:dyDescent="0.2">
      <c r="A512" s="2" t="b">
        <f>NOT(ISNA(MATCH(B512,Resubmission_bad!$A$2:$A$31,0)))</f>
        <v>0</v>
      </c>
      <c r="B512" s="2" t="s">
        <v>308</v>
      </c>
      <c r="C512" s="2" t="s">
        <v>9814</v>
      </c>
      <c r="D512" s="2" t="s">
        <v>9815</v>
      </c>
      <c r="F512" s="2" t="s">
        <v>3246</v>
      </c>
      <c r="G512" s="2" t="s">
        <v>1998</v>
      </c>
      <c r="H512" s="2" t="s">
        <v>1999</v>
      </c>
      <c r="K512" s="2"/>
      <c r="L512" s="2">
        <v>14</v>
      </c>
      <c r="M512" s="2" t="s">
        <v>2383</v>
      </c>
      <c r="N512" s="2" t="s">
        <v>2383</v>
      </c>
      <c r="O512" s="2" t="s">
        <v>3222</v>
      </c>
      <c r="P512" s="2" t="s">
        <v>3223</v>
      </c>
      <c r="Q512" s="7" t="s">
        <v>3224</v>
      </c>
      <c r="U512" s="2" t="s">
        <v>3225</v>
      </c>
    </row>
    <row r="513" spans="1:34" x14ac:dyDescent="0.2">
      <c r="A513" s="2" t="b">
        <f>NOT(ISNA(MATCH(B513,Resubmission_bad!$A$2:$A$31,0)))</f>
        <v>0</v>
      </c>
      <c r="B513" s="2" t="s">
        <v>309</v>
      </c>
      <c r="C513" s="2" t="s">
        <v>9816</v>
      </c>
      <c r="D513" s="2" t="s">
        <v>9817</v>
      </c>
      <c r="F513" s="2" t="s">
        <v>3248</v>
      </c>
      <c r="G513" s="2" t="s">
        <v>1998</v>
      </c>
      <c r="H513" s="2" t="s">
        <v>1999</v>
      </c>
      <c r="K513" s="2"/>
      <c r="L513" s="2">
        <v>14</v>
      </c>
      <c r="M513" s="2" t="s">
        <v>2383</v>
      </c>
      <c r="N513" s="2" t="s">
        <v>2383</v>
      </c>
      <c r="O513" s="2" t="s">
        <v>3222</v>
      </c>
      <c r="P513" s="2" t="s">
        <v>3223</v>
      </c>
      <c r="Q513" s="7" t="s">
        <v>3224</v>
      </c>
      <c r="U513" s="2" t="s">
        <v>3225</v>
      </c>
    </row>
    <row r="514" spans="1:34" x14ac:dyDescent="0.2">
      <c r="A514" s="2" t="b">
        <f>NOT(ISNA(MATCH(B514,Resubmission_bad!$A$2:$A$31,0)))</f>
        <v>0</v>
      </c>
      <c r="B514" s="2" t="s">
        <v>310</v>
      </c>
      <c r="C514" s="2" t="s">
        <v>9818</v>
      </c>
      <c r="D514" s="2" t="s">
        <v>9819</v>
      </c>
      <c r="F514" s="2" t="s">
        <v>3250</v>
      </c>
      <c r="G514" s="2" t="s">
        <v>1998</v>
      </c>
      <c r="H514" s="2" t="s">
        <v>1999</v>
      </c>
      <c r="K514" s="2"/>
      <c r="L514" s="2">
        <v>14</v>
      </c>
      <c r="M514" s="2" t="s">
        <v>2383</v>
      </c>
      <c r="N514" s="2" t="s">
        <v>2383</v>
      </c>
      <c r="O514" s="2" t="s">
        <v>3222</v>
      </c>
      <c r="P514" s="2" t="s">
        <v>3223</v>
      </c>
      <c r="Q514" s="7" t="s">
        <v>3224</v>
      </c>
      <c r="U514" s="2" t="s">
        <v>3225</v>
      </c>
    </row>
    <row r="515" spans="1:34" x14ac:dyDescent="0.2">
      <c r="A515" s="2" t="b">
        <f>NOT(ISNA(MATCH(B515,Resubmission_bad!$A$2:$A$31,0)))</f>
        <v>0</v>
      </c>
      <c r="B515" s="2" t="s">
        <v>311</v>
      </c>
      <c r="C515" s="2" t="s">
        <v>9820</v>
      </c>
      <c r="D515" s="2" t="s">
        <v>9821</v>
      </c>
      <c r="F515" s="2" t="s">
        <v>3252</v>
      </c>
      <c r="G515" s="2" t="s">
        <v>1998</v>
      </c>
      <c r="H515" s="2" t="s">
        <v>1999</v>
      </c>
      <c r="K515" s="2"/>
      <c r="L515" s="2">
        <v>14</v>
      </c>
      <c r="M515" s="2" t="s">
        <v>2383</v>
      </c>
      <c r="N515" s="2" t="s">
        <v>2383</v>
      </c>
      <c r="O515" s="2" t="s">
        <v>3222</v>
      </c>
      <c r="P515" s="2" t="s">
        <v>3223</v>
      </c>
      <c r="Q515" s="7" t="s">
        <v>3224</v>
      </c>
      <c r="U515" s="2" t="s">
        <v>3225</v>
      </c>
    </row>
    <row r="516" spans="1:34" x14ac:dyDescent="0.2">
      <c r="A516" s="2" t="b">
        <f>NOT(ISNA(MATCH(B516,Resubmission_bad!$A$2:$A$31,0)))</f>
        <v>0</v>
      </c>
      <c r="B516" s="2" t="s">
        <v>312</v>
      </c>
      <c r="C516" s="2" t="s">
        <v>9822</v>
      </c>
      <c r="D516" s="2" t="s">
        <v>9823</v>
      </c>
      <c r="F516" s="2" t="s">
        <v>3254</v>
      </c>
      <c r="G516" s="2" t="s">
        <v>1998</v>
      </c>
      <c r="H516" s="2" t="s">
        <v>1999</v>
      </c>
      <c r="K516" s="2"/>
      <c r="L516" s="2">
        <v>14</v>
      </c>
      <c r="M516" s="2" t="s">
        <v>2383</v>
      </c>
      <c r="N516" s="2" t="s">
        <v>2383</v>
      </c>
      <c r="O516" s="2" t="s">
        <v>3222</v>
      </c>
      <c r="P516" s="2" t="s">
        <v>3223</v>
      </c>
      <c r="Q516" s="7" t="s">
        <v>3224</v>
      </c>
      <c r="U516" s="2" t="s">
        <v>3225</v>
      </c>
    </row>
    <row r="517" spans="1:34" x14ac:dyDescent="0.2">
      <c r="A517" s="2" t="b">
        <f>NOT(ISNA(MATCH(B517,Resubmission_bad!$A$2:$A$31,0)))</f>
        <v>0</v>
      </c>
      <c r="B517" s="2" t="s">
        <v>313</v>
      </c>
      <c r="C517" s="2" t="s">
        <v>9824</v>
      </c>
      <c r="D517" s="2" t="s">
        <v>9825</v>
      </c>
      <c r="F517" s="2" t="s">
        <v>3256</v>
      </c>
      <c r="G517" s="2" t="s">
        <v>1998</v>
      </c>
      <c r="H517" s="2" t="s">
        <v>1999</v>
      </c>
      <c r="K517" s="2"/>
      <c r="L517" s="2">
        <v>14</v>
      </c>
      <c r="M517" s="2" t="s">
        <v>2383</v>
      </c>
      <c r="N517" s="2" t="s">
        <v>2383</v>
      </c>
      <c r="O517" s="2" t="s">
        <v>3222</v>
      </c>
      <c r="P517" s="2" t="s">
        <v>3223</v>
      </c>
      <c r="Q517" s="7" t="s">
        <v>3224</v>
      </c>
      <c r="U517" s="2" t="s">
        <v>3225</v>
      </c>
    </row>
    <row r="518" spans="1:34" x14ac:dyDescent="0.2">
      <c r="A518" s="2" t="b">
        <f>NOT(ISNA(MATCH(B518,Resubmission_bad!$A$2:$A$31,0)))</f>
        <v>0</v>
      </c>
      <c r="B518" s="2" t="s">
        <v>314</v>
      </c>
      <c r="C518" s="2" t="s">
        <v>9826</v>
      </c>
      <c r="D518" s="2" t="s">
        <v>9827</v>
      </c>
      <c r="F518" s="2" t="s">
        <v>3258</v>
      </c>
      <c r="G518" s="2" t="s">
        <v>1998</v>
      </c>
      <c r="H518" s="2" t="s">
        <v>1999</v>
      </c>
      <c r="K518" s="2"/>
      <c r="L518" s="2">
        <v>14</v>
      </c>
      <c r="M518" s="2" t="s">
        <v>2383</v>
      </c>
      <c r="N518" s="2" t="s">
        <v>2383</v>
      </c>
      <c r="O518" s="2" t="s">
        <v>3222</v>
      </c>
      <c r="P518" s="2" t="s">
        <v>3223</v>
      </c>
      <c r="Q518" s="7" t="s">
        <v>3224</v>
      </c>
      <c r="U518" s="2" t="s">
        <v>3225</v>
      </c>
    </row>
    <row r="519" spans="1:34" x14ac:dyDescent="0.2">
      <c r="A519" s="2" t="b">
        <f>NOT(ISNA(MATCH(B519,Resubmission_bad!$A$2:$A$31,0)))</f>
        <v>0</v>
      </c>
      <c r="B519" s="2" t="s">
        <v>315</v>
      </c>
      <c r="C519" s="2" t="s">
        <v>9828</v>
      </c>
      <c r="D519" s="2" t="s">
        <v>9829</v>
      </c>
      <c r="E519" s="2" t="s">
        <v>3261</v>
      </c>
      <c r="F519" s="2" t="s">
        <v>3262</v>
      </c>
      <c r="G519" s="2" t="s">
        <v>1998</v>
      </c>
      <c r="H519" s="2" t="s">
        <v>1999</v>
      </c>
      <c r="K519" s="2"/>
      <c r="L519" s="2">
        <v>14</v>
      </c>
      <c r="M519" s="2" t="s">
        <v>2383</v>
      </c>
      <c r="N519" s="2" t="s">
        <v>2383</v>
      </c>
      <c r="O519" s="2" t="s">
        <v>3222</v>
      </c>
      <c r="P519" s="2" t="s">
        <v>3223</v>
      </c>
      <c r="Q519" s="7" t="s">
        <v>3224</v>
      </c>
      <c r="U519" s="2" t="s">
        <v>3260</v>
      </c>
    </row>
    <row r="520" spans="1:34" x14ac:dyDescent="0.2">
      <c r="A520" s="2" t="b">
        <f>NOT(ISNA(MATCH(B520,Resubmission_bad!$A$2:$A$31,0)))</f>
        <v>0</v>
      </c>
      <c r="B520" s="2" t="s">
        <v>316</v>
      </c>
      <c r="C520" s="2" t="s">
        <v>9830</v>
      </c>
      <c r="D520" s="2" t="s">
        <v>9831</v>
      </c>
      <c r="E520" s="2" t="s">
        <v>3277</v>
      </c>
      <c r="F520" s="2" t="s">
        <v>3278</v>
      </c>
      <c r="G520" s="2" t="s">
        <v>1998</v>
      </c>
      <c r="H520" s="2" t="s">
        <v>1999</v>
      </c>
      <c r="K520" s="2"/>
      <c r="L520" s="2">
        <v>14</v>
      </c>
      <c r="M520" s="2" t="s">
        <v>2383</v>
      </c>
      <c r="N520" s="2" t="s">
        <v>2383</v>
      </c>
      <c r="O520" s="2" t="s">
        <v>3222</v>
      </c>
      <c r="P520" s="2" t="s">
        <v>3223</v>
      </c>
      <c r="Q520" s="7" t="s">
        <v>3224</v>
      </c>
      <c r="U520" s="2" t="s">
        <v>3276</v>
      </c>
    </row>
    <row r="521" spans="1:34" x14ac:dyDescent="0.2">
      <c r="A521" s="2" t="b">
        <f>NOT(ISNA(MATCH(B521,Resubmission_bad!$A$2:$A$31,0)))</f>
        <v>0</v>
      </c>
      <c r="B521" s="2" t="s">
        <v>317</v>
      </c>
      <c r="C521" s="2" t="s">
        <v>9832</v>
      </c>
      <c r="D521" s="2" t="s">
        <v>9833</v>
      </c>
      <c r="E521" s="2" t="s">
        <v>3265</v>
      </c>
      <c r="F521" s="2" t="s">
        <v>3266</v>
      </c>
      <c r="G521" s="2" t="s">
        <v>1998</v>
      </c>
      <c r="H521" s="2" t="s">
        <v>1999</v>
      </c>
      <c r="K521" s="2"/>
      <c r="L521" s="2">
        <v>14</v>
      </c>
      <c r="M521" s="2" t="s">
        <v>2383</v>
      </c>
      <c r="N521" s="2" t="s">
        <v>2383</v>
      </c>
      <c r="O521" s="2" t="s">
        <v>3222</v>
      </c>
      <c r="P521" s="2" t="s">
        <v>3223</v>
      </c>
      <c r="Q521" s="7" t="s">
        <v>3224</v>
      </c>
      <c r="U521" s="2" t="s">
        <v>3264</v>
      </c>
    </row>
    <row r="522" spans="1:34" x14ac:dyDescent="0.2">
      <c r="A522" s="2" t="b">
        <f>NOT(ISNA(MATCH(B522,Resubmission_bad!$A$2:$A$31,0)))</f>
        <v>0</v>
      </c>
      <c r="B522" s="2" t="s">
        <v>318</v>
      </c>
      <c r="C522" s="2" t="s">
        <v>9834</v>
      </c>
      <c r="D522" s="2" t="s">
        <v>9835</v>
      </c>
      <c r="E522" s="2" t="s">
        <v>3229</v>
      </c>
      <c r="F522" s="2" t="s">
        <v>3230</v>
      </c>
      <c r="G522" s="2" t="s">
        <v>1998</v>
      </c>
      <c r="H522" s="2" t="s">
        <v>1999</v>
      </c>
      <c r="K522" s="2"/>
      <c r="L522" s="2">
        <v>14</v>
      </c>
      <c r="M522" s="2" t="s">
        <v>2383</v>
      </c>
      <c r="N522" s="2" t="s">
        <v>2383</v>
      </c>
      <c r="O522" s="2" t="s">
        <v>3222</v>
      </c>
      <c r="P522" s="2" t="s">
        <v>3223</v>
      </c>
      <c r="Q522" s="7" t="s">
        <v>3224</v>
      </c>
      <c r="U522" s="2" t="s">
        <v>3228</v>
      </c>
    </row>
    <row r="523" spans="1:34" x14ac:dyDescent="0.2">
      <c r="A523" s="2" t="b">
        <f>NOT(ISNA(MATCH(B523,Resubmission_bad!$A$2:$A$31,0)))</f>
        <v>0</v>
      </c>
      <c r="B523" s="2" t="s">
        <v>319</v>
      </c>
      <c r="C523" s="2" t="s">
        <v>9836</v>
      </c>
      <c r="D523" s="2" t="s">
        <v>9837</v>
      </c>
      <c r="E523" s="2" t="s">
        <v>3269</v>
      </c>
      <c r="F523" s="2" t="s">
        <v>3270</v>
      </c>
      <c r="G523" s="2" t="s">
        <v>1998</v>
      </c>
      <c r="H523" s="2" t="s">
        <v>1999</v>
      </c>
      <c r="K523" s="2"/>
      <c r="L523" s="2">
        <v>14</v>
      </c>
      <c r="M523" s="2" t="s">
        <v>2383</v>
      </c>
      <c r="N523" s="2" t="s">
        <v>2383</v>
      </c>
      <c r="O523" s="2" t="s">
        <v>3222</v>
      </c>
      <c r="P523" s="2" t="s">
        <v>3223</v>
      </c>
      <c r="Q523" s="7" t="s">
        <v>3224</v>
      </c>
      <c r="U523" s="2" t="s">
        <v>3268</v>
      </c>
    </row>
    <row r="524" spans="1:34" x14ac:dyDescent="0.2">
      <c r="A524" s="2" t="b">
        <f>NOT(ISNA(MATCH(B524,Resubmission_bad!$A$2:$A$31,0)))</f>
        <v>0</v>
      </c>
      <c r="B524" s="2" t="s">
        <v>322</v>
      </c>
      <c r="C524" s="2" t="s">
        <v>9838</v>
      </c>
      <c r="D524" s="2" t="s">
        <v>9839</v>
      </c>
      <c r="F524" s="2" t="s">
        <v>3286</v>
      </c>
      <c r="G524" s="2" t="s">
        <v>1998</v>
      </c>
      <c r="H524" s="2" t="s">
        <v>1999</v>
      </c>
      <c r="K524" s="2"/>
      <c r="L524" s="2">
        <v>14</v>
      </c>
      <c r="M524" s="2" t="s">
        <v>2383</v>
      </c>
      <c r="N524" s="2" t="s">
        <v>2383</v>
      </c>
      <c r="O524" s="2" t="s">
        <v>3222</v>
      </c>
      <c r="P524" s="2" t="s">
        <v>3283</v>
      </c>
      <c r="Q524" s="7" t="s">
        <v>3284</v>
      </c>
      <c r="T524" s="2" t="s">
        <v>3285</v>
      </c>
    </row>
    <row r="525" spans="1:34" x14ac:dyDescent="0.2">
      <c r="A525" s="2" t="b">
        <f>NOT(ISNA(MATCH(B525,Resubmission_bad!$A$2:$A$31,0)))</f>
        <v>0</v>
      </c>
      <c r="B525" s="2" t="s">
        <v>550</v>
      </c>
      <c r="C525" s="2" t="s">
        <v>9840</v>
      </c>
      <c r="D525" s="2" t="s">
        <v>9841</v>
      </c>
      <c r="F525" s="2" t="s">
        <v>3291</v>
      </c>
      <c r="G525" s="2" t="s">
        <v>1473</v>
      </c>
      <c r="K525" s="2"/>
      <c r="L525" s="2">
        <v>14</v>
      </c>
      <c r="M525" s="2" t="s">
        <v>2383</v>
      </c>
      <c r="N525" s="2" t="s">
        <v>2383</v>
      </c>
      <c r="O525" s="2" t="s">
        <v>3288</v>
      </c>
      <c r="P525" s="2" t="s">
        <v>3289</v>
      </c>
      <c r="Q525" s="7" t="s">
        <v>3290</v>
      </c>
      <c r="AF525" s="7" t="s">
        <v>4660</v>
      </c>
      <c r="AG525" s="2" t="s">
        <v>8715</v>
      </c>
      <c r="AH525" s="2" t="s">
        <v>2240</v>
      </c>
    </row>
    <row r="526" spans="1:34" x14ac:dyDescent="0.2">
      <c r="A526" s="2" t="b">
        <f>NOT(ISNA(MATCH(B526,Resubmission_bad!$A$2:$A$31,0)))</f>
        <v>0</v>
      </c>
      <c r="B526" s="2" t="s">
        <v>551</v>
      </c>
      <c r="C526" s="2" t="s">
        <v>9842</v>
      </c>
      <c r="D526" s="2" t="s">
        <v>9843</v>
      </c>
      <c r="F526" s="2" t="s">
        <v>3293</v>
      </c>
      <c r="G526" s="2" t="s">
        <v>1473</v>
      </c>
      <c r="K526" s="2"/>
      <c r="L526" s="2">
        <v>14</v>
      </c>
      <c r="M526" s="2" t="s">
        <v>2383</v>
      </c>
      <c r="N526" s="2" t="s">
        <v>2383</v>
      </c>
      <c r="O526" s="2" t="s">
        <v>3288</v>
      </c>
      <c r="P526" s="2" t="s">
        <v>3289</v>
      </c>
      <c r="Q526" s="7" t="s">
        <v>3290</v>
      </c>
      <c r="AF526" s="7" t="s">
        <v>4660</v>
      </c>
      <c r="AG526" s="2" t="s">
        <v>8715</v>
      </c>
      <c r="AH526" s="2" t="s">
        <v>2240</v>
      </c>
    </row>
    <row r="527" spans="1:34" x14ac:dyDescent="0.2">
      <c r="A527" s="2" t="b">
        <f>NOT(ISNA(MATCH(B527,Resubmission_bad!$A$2:$A$31,0)))</f>
        <v>0</v>
      </c>
      <c r="B527" s="2" t="s">
        <v>552</v>
      </c>
      <c r="C527" s="2" t="s">
        <v>9844</v>
      </c>
      <c r="D527" s="2" t="s">
        <v>9845</v>
      </c>
      <c r="F527" s="2" t="s">
        <v>3306</v>
      </c>
      <c r="G527" s="2" t="s">
        <v>1473</v>
      </c>
      <c r="K527" s="2"/>
      <c r="L527" s="2">
        <v>14</v>
      </c>
      <c r="M527" s="2" t="s">
        <v>2383</v>
      </c>
      <c r="N527" s="2" t="s">
        <v>2383</v>
      </c>
      <c r="O527" s="2" t="s">
        <v>3288</v>
      </c>
      <c r="P527" s="2" t="s">
        <v>3289</v>
      </c>
      <c r="Q527" s="7" t="s">
        <v>3290</v>
      </c>
      <c r="AF527" s="7" t="s">
        <v>9846</v>
      </c>
      <c r="AG527" s="2" t="s">
        <v>1460</v>
      </c>
      <c r="AH527" s="2" t="s">
        <v>2240</v>
      </c>
    </row>
    <row r="528" spans="1:34" x14ac:dyDescent="0.2">
      <c r="A528" s="2" t="b">
        <f>NOT(ISNA(MATCH(B528,Resubmission_bad!$A$2:$A$31,0)))</f>
        <v>0</v>
      </c>
      <c r="B528" s="2" t="s">
        <v>553</v>
      </c>
      <c r="C528" s="2" t="s">
        <v>9847</v>
      </c>
      <c r="D528" s="2" t="s">
        <v>9848</v>
      </c>
      <c r="F528" s="2" t="s">
        <v>3308</v>
      </c>
      <c r="G528" s="2" t="s">
        <v>1473</v>
      </c>
      <c r="K528" s="2"/>
      <c r="L528" s="2">
        <v>14</v>
      </c>
      <c r="M528" s="2" t="s">
        <v>2383</v>
      </c>
      <c r="N528" s="2" t="s">
        <v>2383</v>
      </c>
      <c r="O528" s="2" t="s">
        <v>3288</v>
      </c>
      <c r="P528" s="2" t="s">
        <v>3289</v>
      </c>
      <c r="Q528" s="7" t="s">
        <v>3290</v>
      </c>
      <c r="AF528" s="7" t="s">
        <v>7134</v>
      </c>
      <c r="AG528" s="2" t="s">
        <v>1460</v>
      </c>
      <c r="AH528" s="2" t="s">
        <v>2240</v>
      </c>
    </row>
    <row r="529" spans="1:37" x14ac:dyDescent="0.2">
      <c r="A529" s="2" t="b">
        <f>NOT(ISNA(MATCH(B529,Resubmission_bad!$A$2:$A$31,0)))</f>
        <v>0</v>
      </c>
      <c r="B529" s="2" t="s">
        <v>554</v>
      </c>
      <c r="C529" s="2" t="s">
        <v>9849</v>
      </c>
      <c r="D529" s="2" t="s">
        <v>9850</v>
      </c>
      <c r="F529" s="2" t="s">
        <v>3310</v>
      </c>
      <c r="G529" s="2" t="s">
        <v>1473</v>
      </c>
      <c r="K529" s="2"/>
      <c r="L529" s="2">
        <v>14</v>
      </c>
      <c r="M529" s="2" t="s">
        <v>2383</v>
      </c>
      <c r="N529" s="2" t="s">
        <v>2383</v>
      </c>
      <c r="O529" s="2" t="s">
        <v>3288</v>
      </c>
      <c r="P529" s="2" t="s">
        <v>3289</v>
      </c>
      <c r="Q529" s="7" t="s">
        <v>3290</v>
      </c>
      <c r="AF529" s="7" t="s">
        <v>7134</v>
      </c>
      <c r="AG529" s="2" t="s">
        <v>1460</v>
      </c>
      <c r="AH529" s="2" t="s">
        <v>2240</v>
      </c>
    </row>
    <row r="530" spans="1:37" x14ac:dyDescent="0.2">
      <c r="A530" s="2" t="b">
        <f>NOT(ISNA(MATCH(B530,Resubmission_bad!$A$2:$A$31,0)))</f>
        <v>0</v>
      </c>
      <c r="B530" s="2" t="s">
        <v>555</v>
      </c>
      <c r="C530" s="2" t="s">
        <v>9851</v>
      </c>
      <c r="D530" s="2" t="s">
        <v>9852</v>
      </c>
      <c r="F530" s="2" t="s">
        <v>3312</v>
      </c>
      <c r="G530" s="2" t="s">
        <v>1473</v>
      </c>
      <c r="K530" s="2"/>
      <c r="L530" s="2">
        <v>14</v>
      </c>
      <c r="M530" s="2" t="s">
        <v>2383</v>
      </c>
      <c r="N530" s="2" t="s">
        <v>2383</v>
      </c>
      <c r="O530" s="2" t="s">
        <v>3288</v>
      </c>
      <c r="P530" s="2" t="s">
        <v>3289</v>
      </c>
      <c r="Q530" s="7" t="s">
        <v>3290</v>
      </c>
      <c r="AF530" s="7" t="s">
        <v>7134</v>
      </c>
      <c r="AG530" s="2" t="s">
        <v>1460</v>
      </c>
      <c r="AH530" s="2" t="s">
        <v>2240</v>
      </c>
    </row>
    <row r="531" spans="1:37" x14ac:dyDescent="0.2">
      <c r="A531" s="2" t="b">
        <f>NOT(ISNA(MATCH(B531,Resubmission_bad!$A$2:$A$31,0)))</f>
        <v>0</v>
      </c>
      <c r="B531" s="2" t="s">
        <v>556</v>
      </c>
      <c r="C531" s="2" t="s">
        <v>9853</v>
      </c>
      <c r="D531" s="2" t="s">
        <v>9854</v>
      </c>
      <c r="F531" s="2" t="s">
        <v>3314</v>
      </c>
      <c r="G531" s="2" t="s">
        <v>1473</v>
      </c>
      <c r="K531" s="2"/>
      <c r="L531" s="2">
        <v>14</v>
      </c>
      <c r="M531" s="2" t="s">
        <v>2383</v>
      </c>
      <c r="N531" s="2" t="s">
        <v>2383</v>
      </c>
      <c r="O531" s="2" t="s">
        <v>3288</v>
      </c>
      <c r="P531" s="2" t="s">
        <v>3289</v>
      </c>
      <c r="Q531" s="7" t="s">
        <v>3290</v>
      </c>
      <c r="AF531" s="7" t="s">
        <v>7134</v>
      </c>
      <c r="AG531" s="2" t="s">
        <v>1460</v>
      </c>
      <c r="AH531" s="2" t="s">
        <v>2240</v>
      </c>
    </row>
    <row r="532" spans="1:37" x14ac:dyDescent="0.2">
      <c r="A532" s="2" t="b">
        <f>NOT(ISNA(MATCH(B532,Resubmission_bad!$A$2:$A$31,0)))</f>
        <v>0</v>
      </c>
      <c r="B532" s="2" t="s">
        <v>557</v>
      </c>
      <c r="C532" s="2" t="s">
        <v>9855</v>
      </c>
      <c r="D532" s="2" t="s">
        <v>9856</v>
      </c>
      <c r="F532" s="2" t="s">
        <v>3316</v>
      </c>
      <c r="G532" s="2" t="s">
        <v>1473</v>
      </c>
      <c r="K532" s="2"/>
      <c r="L532" s="2">
        <v>14</v>
      </c>
      <c r="M532" s="2" t="s">
        <v>2383</v>
      </c>
      <c r="N532" s="2" t="s">
        <v>2383</v>
      </c>
      <c r="O532" s="2" t="s">
        <v>3288</v>
      </c>
      <c r="P532" s="2" t="s">
        <v>3289</v>
      </c>
      <c r="Q532" s="7" t="s">
        <v>3290</v>
      </c>
      <c r="AF532" s="7" t="s">
        <v>7134</v>
      </c>
      <c r="AG532" s="2" t="s">
        <v>1460</v>
      </c>
      <c r="AH532" s="2" t="s">
        <v>2240</v>
      </c>
    </row>
    <row r="533" spans="1:37" x14ac:dyDescent="0.2">
      <c r="A533" s="2" t="b">
        <f>NOT(ISNA(MATCH(B533,Resubmission_bad!$A$2:$A$31,0)))</f>
        <v>0</v>
      </c>
      <c r="B533" s="2" t="s">
        <v>1185</v>
      </c>
      <c r="C533" s="2" t="s">
        <v>9857</v>
      </c>
      <c r="D533" s="2" t="s">
        <v>9858</v>
      </c>
      <c r="E533" s="2" t="s">
        <v>9859</v>
      </c>
      <c r="F533" s="2" t="s">
        <v>3298</v>
      </c>
      <c r="G533" s="2" t="s">
        <v>1998</v>
      </c>
      <c r="H533" s="2" t="s">
        <v>1983</v>
      </c>
      <c r="K533" s="2"/>
      <c r="L533" s="2">
        <v>14</v>
      </c>
      <c r="M533" s="2" t="s">
        <v>2383</v>
      </c>
      <c r="N533" s="2" t="s">
        <v>2383</v>
      </c>
      <c r="O533" s="2" t="s">
        <v>3288</v>
      </c>
      <c r="P533" s="2" t="s">
        <v>3289</v>
      </c>
      <c r="Q533" s="7" t="s">
        <v>3290</v>
      </c>
      <c r="R533" s="2" t="s">
        <v>3295</v>
      </c>
      <c r="S533" s="2" t="s">
        <v>3296</v>
      </c>
      <c r="T533" s="2" t="s">
        <v>3297</v>
      </c>
      <c r="AI533" s="10"/>
      <c r="AJ533" s="10"/>
      <c r="AK533" s="10"/>
    </row>
    <row r="534" spans="1:37" x14ac:dyDescent="0.2">
      <c r="A534" s="2" t="b">
        <f>NOT(ISNA(MATCH(B534,Resubmission_bad!$A$2:$A$31,0)))</f>
        <v>0</v>
      </c>
      <c r="B534" s="2" t="s">
        <v>1186</v>
      </c>
      <c r="C534" s="2" t="s">
        <v>9860</v>
      </c>
      <c r="D534" s="2" t="s">
        <v>9861</v>
      </c>
      <c r="E534" s="2" t="s">
        <v>9862</v>
      </c>
      <c r="F534" s="2" t="s">
        <v>3303</v>
      </c>
      <c r="G534" s="2" t="s">
        <v>1998</v>
      </c>
      <c r="H534" s="2" t="s">
        <v>1983</v>
      </c>
      <c r="K534" s="2"/>
      <c r="L534" s="2">
        <v>14</v>
      </c>
      <c r="M534" s="2" t="s">
        <v>2383</v>
      </c>
      <c r="N534" s="2" t="s">
        <v>2383</v>
      </c>
      <c r="O534" s="2" t="s">
        <v>3288</v>
      </c>
      <c r="P534" s="2" t="s">
        <v>3289</v>
      </c>
      <c r="Q534" s="7" t="s">
        <v>3290</v>
      </c>
      <c r="R534" s="2" t="s">
        <v>3300</v>
      </c>
      <c r="S534" s="2" t="s">
        <v>3301</v>
      </c>
      <c r="T534" s="2" t="s">
        <v>3302</v>
      </c>
      <c r="AI534" s="10"/>
      <c r="AJ534" s="10"/>
      <c r="AK534" s="10"/>
    </row>
    <row r="535" spans="1:37" x14ac:dyDescent="0.2">
      <c r="A535" s="2" t="b">
        <f>NOT(ISNA(MATCH(B535,Resubmission_bad!$A$2:$A$31,0)))</f>
        <v>0</v>
      </c>
      <c r="B535" s="2" t="s">
        <v>607</v>
      </c>
      <c r="C535" s="2" t="s">
        <v>9863</v>
      </c>
      <c r="D535" s="2" t="s">
        <v>9864</v>
      </c>
      <c r="E535" s="2" t="s">
        <v>3324</v>
      </c>
      <c r="F535" s="2" t="s">
        <v>3325</v>
      </c>
      <c r="G535" s="2" t="s">
        <v>1473</v>
      </c>
      <c r="H535" s="2" t="s">
        <v>1528</v>
      </c>
      <c r="I535" s="2" t="s">
        <v>3321</v>
      </c>
      <c r="J535" s="2" t="s">
        <v>2240</v>
      </c>
      <c r="K535" s="2"/>
      <c r="L535" s="2">
        <v>14</v>
      </c>
      <c r="M535" s="2" t="s">
        <v>2383</v>
      </c>
      <c r="N535" s="2" t="s">
        <v>2383</v>
      </c>
      <c r="O535" s="2" t="s">
        <v>3318</v>
      </c>
      <c r="P535" s="2" t="s">
        <v>3319</v>
      </c>
      <c r="Q535" s="7" t="s">
        <v>3320</v>
      </c>
      <c r="R535" s="2" t="s">
        <v>3322</v>
      </c>
      <c r="S535" s="2" t="s">
        <v>3323</v>
      </c>
      <c r="AF535" s="7" t="s">
        <v>4660</v>
      </c>
      <c r="AG535" s="2" t="s">
        <v>8715</v>
      </c>
      <c r="AH535" s="2" t="s">
        <v>2240</v>
      </c>
    </row>
    <row r="536" spans="1:37" x14ac:dyDescent="0.2">
      <c r="A536" s="2" t="b">
        <f>NOT(ISNA(MATCH(B536,Resubmission_bad!$A$2:$A$31,0)))</f>
        <v>0</v>
      </c>
      <c r="B536" s="2" t="s">
        <v>1266</v>
      </c>
      <c r="C536" s="2" t="s">
        <v>9865</v>
      </c>
      <c r="D536" s="2" t="s">
        <v>9866</v>
      </c>
      <c r="E536" s="2" t="s">
        <v>3329</v>
      </c>
      <c r="F536" s="2" t="s">
        <v>3330</v>
      </c>
      <c r="G536" s="2" t="s">
        <v>1473</v>
      </c>
      <c r="H536" s="2" t="s">
        <v>1983</v>
      </c>
      <c r="K536" s="2"/>
      <c r="L536" s="2">
        <v>14</v>
      </c>
      <c r="M536" s="2" t="s">
        <v>2383</v>
      </c>
      <c r="N536" s="2" t="s">
        <v>2383</v>
      </c>
      <c r="O536" s="2" t="s">
        <v>3318</v>
      </c>
      <c r="P536" s="2" t="s">
        <v>3319</v>
      </c>
      <c r="Q536" s="7" t="s">
        <v>3320</v>
      </c>
      <c r="R536" s="2" t="s">
        <v>3327</v>
      </c>
      <c r="S536" s="2" t="s">
        <v>3328</v>
      </c>
      <c r="AF536" s="7" t="s">
        <v>7134</v>
      </c>
      <c r="AG536" s="2" t="s">
        <v>1460</v>
      </c>
      <c r="AH536" s="2" t="s">
        <v>2240</v>
      </c>
      <c r="AI536" s="10"/>
      <c r="AJ536" s="10"/>
      <c r="AK536" s="10"/>
    </row>
    <row r="537" spans="1:37" x14ac:dyDescent="0.2">
      <c r="A537" s="2" t="b">
        <f>NOT(ISNA(MATCH(B537,Resubmission_bad!$A$2:$A$31,0)))</f>
        <v>0</v>
      </c>
      <c r="B537" s="2" t="s">
        <v>1268</v>
      </c>
      <c r="C537" s="2" t="s">
        <v>9867</v>
      </c>
      <c r="D537" s="2" t="s">
        <v>9868</v>
      </c>
      <c r="E537" s="2" t="s">
        <v>3335</v>
      </c>
      <c r="F537" s="2" t="s">
        <v>3336</v>
      </c>
      <c r="G537" s="2" t="s">
        <v>1473</v>
      </c>
      <c r="H537" s="2" t="s">
        <v>1983</v>
      </c>
      <c r="K537" s="2"/>
      <c r="L537" s="2">
        <v>14</v>
      </c>
      <c r="M537" s="2" t="s">
        <v>2383</v>
      </c>
      <c r="N537" s="2" t="s">
        <v>2383</v>
      </c>
      <c r="O537" s="2" t="s">
        <v>3318</v>
      </c>
      <c r="P537" s="2" t="s">
        <v>3319</v>
      </c>
      <c r="Q537" s="7" t="s">
        <v>3320</v>
      </c>
      <c r="R537" s="2" t="s">
        <v>3332</v>
      </c>
      <c r="S537" s="2" t="s">
        <v>3333</v>
      </c>
      <c r="T537" s="2" t="s">
        <v>3334</v>
      </c>
      <c r="AF537" s="7" t="s">
        <v>7134</v>
      </c>
      <c r="AG537" s="2" t="s">
        <v>1460</v>
      </c>
      <c r="AH537" s="2" t="s">
        <v>2240</v>
      </c>
    </row>
    <row r="538" spans="1:37" x14ac:dyDescent="0.2">
      <c r="A538" s="2" t="b">
        <f>NOT(ISNA(MATCH(B538,Resubmission_bad!$A$2:$A$31,0)))</f>
        <v>0</v>
      </c>
      <c r="B538" s="2" t="s">
        <v>1269</v>
      </c>
      <c r="C538" s="2" t="s">
        <v>9869</v>
      </c>
      <c r="D538" s="2" t="s">
        <v>9870</v>
      </c>
      <c r="E538" s="2" t="s">
        <v>3340</v>
      </c>
      <c r="F538" s="2" t="s">
        <v>3341</v>
      </c>
      <c r="G538" s="2" t="s">
        <v>1473</v>
      </c>
      <c r="H538" s="2" t="s">
        <v>1983</v>
      </c>
      <c r="K538" s="2"/>
      <c r="L538" s="2">
        <v>14</v>
      </c>
      <c r="M538" s="2" t="s">
        <v>2383</v>
      </c>
      <c r="N538" s="2" t="s">
        <v>2383</v>
      </c>
      <c r="O538" s="2" t="s">
        <v>3318</v>
      </c>
      <c r="P538" s="2" t="s">
        <v>3319</v>
      </c>
      <c r="Q538" s="7" t="s">
        <v>3320</v>
      </c>
      <c r="R538" s="2" t="s">
        <v>3338</v>
      </c>
      <c r="S538" s="2" t="s">
        <v>3339</v>
      </c>
      <c r="AF538" s="7" t="s">
        <v>7134</v>
      </c>
      <c r="AG538" s="2" t="s">
        <v>1460</v>
      </c>
      <c r="AH538" s="2" t="s">
        <v>2240</v>
      </c>
    </row>
    <row r="539" spans="1:37" x14ac:dyDescent="0.2">
      <c r="A539" s="2" t="b">
        <f>NOT(ISNA(MATCH(B539,Resubmission_bad!$A$2:$A$31,0)))</f>
        <v>0</v>
      </c>
      <c r="B539" s="2" t="s">
        <v>324</v>
      </c>
      <c r="C539" s="2" t="s">
        <v>9871</v>
      </c>
      <c r="D539" s="2" t="s">
        <v>9872</v>
      </c>
      <c r="F539" s="2" t="s">
        <v>3347</v>
      </c>
      <c r="G539" s="2" t="s">
        <v>1998</v>
      </c>
      <c r="H539" s="2" t="s">
        <v>1999</v>
      </c>
      <c r="K539" s="2"/>
      <c r="L539" s="2">
        <v>14</v>
      </c>
      <c r="M539" s="2" t="s">
        <v>2383</v>
      </c>
      <c r="N539" s="2" t="s">
        <v>2383</v>
      </c>
      <c r="O539" s="2" t="s">
        <v>3343</v>
      </c>
      <c r="P539" s="2" t="s">
        <v>3344</v>
      </c>
      <c r="Q539" s="7" t="s">
        <v>3345</v>
      </c>
      <c r="T539" s="2" t="s">
        <v>3346</v>
      </c>
    </row>
    <row r="540" spans="1:37" x14ac:dyDescent="0.2">
      <c r="A540" s="2" t="b">
        <f>NOT(ISNA(MATCH(B540,Resubmission_bad!$A$2:$A$31,0)))</f>
        <v>0</v>
      </c>
      <c r="B540" s="2" t="s">
        <v>598</v>
      </c>
      <c r="C540" s="2" t="s">
        <v>9873</v>
      </c>
      <c r="D540" s="2" t="s">
        <v>9874</v>
      </c>
      <c r="E540" s="2" t="s">
        <v>3362</v>
      </c>
      <c r="F540" s="2" t="s">
        <v>3363</v>
      </c>
      <c r="G540" s="2" t="s">
        <v>1473</v>
      </c>
      <c r="H540" s="2" t="s">
        <v>1528</v>
      </c>
      <c r="I540" s="2" t="s">
        <v>3359</v>
      </c>
      <c r="J540" s="2" t="s">
        <v>2240</v>
      </c>
      <c r="K540" s="2"/>
      <c r="L540" s="2">
        <v>14</v>
      </c>
      <c r="M540" s="2" t="s">
        <v>2383</v>
      </c>
      <c r="N540" s="2" t="s">
        <v>2383</v>
      </c>
      <c r="O540" s="2" t="s">
        <v>3349</v>
      </c>
      <c r="P540" s="2" t="s">
        <v>3350</v>
      </c>
      <c r="Q540" s="7" t="s">
        <v>3351</v>
      </c>
      <c r="R540" s="2" t="s">
        <v>3360</v>
      </c>
      <c r="S540" s="2" t="s">
        <v>3361</v>
      </c>
      <c r="AF540" s="7" t="s">
        <v>7134</v>
      </c>
      <c r="AG540" s="2" t="s">
        <v>1460</v>
      </c>
      <c r="AH540" s="2" t="s">
        <v>2240</v>
      </c>
    </row>
    <row r="541" spans="1:37" x14ac:dyDescent="0.2">
      <c r="A541" s="2" t="b">
        <f>NOT(ISNA(MATCH(B541,Resubmission_bad!$A$2:$A$31,0)))</f>
        <v>0</v>
      </c>
      <c r="B541" s="2" t="s">
        <v>599</v>
      </c>
      <c r="C541" s="2" t="s">
        <v>9875</v>
      </c>
      <c r="D541" s="2" t="s">
        <v>9876</v>
      </c>
      <c r="E541" s="2" t="s">
        <v>3356</v>
      </c>
      <c r="F541" s="2" t="s">
        <v>3357</v>
      </c>
      <c r="G541" s="2" t="s">
        <v>1473</v>
      </c>
      <c r="H541" s="2" t="s">
        <v>1528</v>
      </c>
      <c r="I541" s="2" t="s">
        <v>3352</v>
      </c>
      <c r="J541" s="2" t="s">
        <v>2240</v>
      </c>
      <c r="K541" s="2"/>
      <c r="L541" s="2">
        <v>14</v>
      </c>
      <c r="M541" s="2" t="s">
        <v>2383</v>
      </c>
      <c r="N541" s="2" t="s">
        <v>2383</v>
      </c>
      <c r="O541" s="2" t="s">
        <v>3349</v>
      </c>
      <c r="P541" s="2" t="s">
        <v>3350</v>
      </c>
      <c r="Q541" s="7" t="s">
        <v>3351</v>
      </c>
      <c r="R541" s="2" t="s">
        <v>3353</v>
      </c>
      <c r="S541" s="2" t="s">
        <v>3354</v>
      </c>
      <c r="T541" s="2" t="s">
        <v>3355</v>
      </c>
      <c r="AF541" s="7" t="s">
        <v>4660</v>
      </c>
      <c r="AG541" s="2" t="s">
        <v>8715</v>
      </c>
      <c r="AH541" s="2" t="s">
        <v>2240</v>
      </c>
    </row>
    <row r="542" spans="1:37" x14ac:dyDescent="0.2">
      <c r="A542" s="2" t="b">
        <f>NOT(ISNA(MATCH(B542,Resubmission_bad!$A$2:$A$31,0)))</f>
        <v>0</v>
      </c>
      <c r="B542" s="2" t="s">
        <v>1262</v>
      </c>
      <c r="C542" s="2" t="s">
        <v>9877</v>
      </c>
      <c r="D542" s="2" t="s">
        <v>9878</v>
      </c>
      <c r="E542" s="2" t="s">
        <v>3368</v>
      </c>
      <c r="F542" s="2" t="s">
        <v>3369</v>
      </c>
      <c r="G542" s="2" t="s">
        <v>1473</v>
      </c>
      <c r="H542" s="2" t="s">
        <v>1983</v>
      </c>
      <c r="K542" s="2"/>
      <c r="L542" s="2">
        <v>14</v>
      </c>
      <c r="M542" s="2" t="s">
        <v>2383</v>
      </c>
      <c r="N542" s="2" t="s">
        <v>2383</v>
      </c>
      <c r="O542" s="2" t="s">
        <v>3349</v>
      </c>
      <c r="P542" s="2" t="s">
        <v>3350</v>
      </c>
      <c r="Q542" s="7" t="s">
        <v>3351</v>
      </c>
      <c r="R542" s="2" t="s">
        <v>3365</v>
      </c>
      <c r="S542" s="2" t="s">
        <v>3366</v>
      </c>
      <c r="T542" s="2" t="s">
        <v>3367</v>
      </c>
      <c r="AF542" s="7" t="s">
        <v>7134</v>
      </c>
      <c r="AG542" s="2" t="s">
        <v>1460</v>
      </c>
      <c r="AH542" s="2" t="s">
        <v>2240</v>
      </c>
    </row>
    <row r="543" spans="1:37" x14ac:dyDescent="0.2">
      <c r="A543" s="2" t="b">
        <f>NOT(ISNA(MATCH(B543,Resubmission_bad!$A$2:$A$31,0)))</f>
        <v>0</v>
      </c>
      <c r="B543" s="2" t="s">
        <v>1123</v>
      </c>
      <c r="C543" s="2" t="s">
        <v>9879</v>
      </c>
      <c r="D543" s="2" t="s">
        <v>9880</v>
      </c>
      <c r="E543" s="2" t="s">
        <v>3376</v>
      </c>
      <c r="F543" s="2" t="s">
        <v>3377</v>
      </c>
      <c r="G543" s="2" t="s">
        <v>1473</v>
      </c>
      <c r="H543" s="2" t="s">
        <v>1983</v>
      </c>
      <c r="K543" s="2"/>
      <c r="L543" s="2">
        <v>14</v>
      </c>
      <c r="M543" s="2" t="s">
        <v>2383</v>
      </c>
      <c r="N543" s="2" t="s">
        <v>2383</v>
      </c>
      <c r="O543" s="2" t="s">
        <v>3349</v>
      </c>
      <c r="P543" s="2" t="s">
        <v>3371</v>
      </c>
      <c r="Q543" s="7" t="s">
        <v>3372</v>
      </c>
      <c r="R543" s="2" t="s">
        <v>3373</v>
      </c>
      <c r="S543" s="2" t="s">
        <v>3374</v>
      </c>
      <c r="T543" s="2" t="s">
        <v>3375</v>
      </c>
      <c r="AF543" s="7" t="s">
        <v>7134</v>
      </c>
      <c r="AG543" s="2" t="s">
        <v>1460</v>
      </c>
      <c r="AH543" s="2" t="s">
        <v>2240</v>
      </c>
    </row>
    <row r="544" spans="1:37" x14ac:dyDescent="0.2">
      <c r="A544" s="2" t="b">
        <f>NOT(ISNA(MATCH(B544,Resubmission_bad!$A$2:$A$31,0)))</f>
        <v>0</v>
      </c>
      <c r="B544" s="2" t="s">
        <v>1124</v>
      </c>
      <c r="C544" s="2" t="s">
        <v>9881</v>
      </c>
      <c r="D544" s="2" t="s">
        <v>9882</v>
      </c>
      <c r="E544" s="2" t="s">
        <v>3382</v>
      </c>
      <c r="F544" s="2" t="s">
        <v>3383</v>
      </c>
      <c r="G544" s="2" t="s">
        <v>1473</v>
      </c>
      <c r="H544" s="2" t="s">
        <v>1983</v>
      </c>
      <c r="K544" s="2"/>
      <c r="L544" s="2">
        <v>14</v>
      </c>
      <c r="M544" s="2" t="s">
        <v>2383</v>
      </c>
      <c r="N544" s="2" t="s">
        <v>2383</v>
      </c>
      <c r="O544" s="2" t="s">
        <v>3349</v>
      </c>
      <c r="P544" s="2" t="s">
        <v>3371</v>
      </c>
      <c r="Q544" s="7" t="s">
        <v>3372</v>
      </c>
      <c r="R544" s="2" t="s">
        <v>3379</v>
      </c>
      <c r="S544" s="2" t="s">
        <v>3380</v>
      </c>
      <c r="T544" s="2" t="s">
        <v>3381</v>
      </c>
      <c r="AF544" s="7" t="s">
        <v>7134</v>
      </c>
      <c r="AG544" s="2" t="s">
        <v>1460</v>
      </c>
      <c r="AH544" s="2" t="s">
        <v>2240</v>
      </c>
    </row>
    <row r="545" spans="1:34" x14ac:dyDescent="0.2">
      <c r="A545" s="2" t="b">
        <f>NOT(ISNA(MATCH(B545,Resubmission_bad!$A$2:$A$31,0)))</f>
        <v>0</v>
      </c>
      <c r="B545" s="2" t="s">
        <v>1125</v>
      </c>
      <c r="C545" s="2" t="s">
        <v>9883</v>
      </c>
      <c r="D545" s="2" t="s">
        <v>9884</v>
      </c>
      <c r="E545" s="2" t="s">
        <v>3388</v>
      </c>
      <c r="F545" s="2" t="s">
        <v>3389</v>
      </c>
      <c r="G545" s="2" t="s">
        <v>1473</v>
      </c>
      <c r="H545" s="2" t="s">
        <v>1983</v>
      </c>
      <c r="K545" s="2"/>
      <c r="L545" s="2">
        <v>14</v>
      </c>
      <c r="M545" s="2" t="s">
        <v>2383</v>
      </c>
      <c r="N545" s="2" t="s">
        <v>2383</v>
      </c>
      <c r="O545" s="2" t="s">
        <v>3349</v>
      </c>
      <c r="P545" s="2" t="s">
        <v>3371</v>
      </c>
      <c r="Q545" s="7" t="s">
        <v>3372</v>
      </c>
      <c r="R545" s="2" t="s">
        <v>3385</v>
      </c>
      <c r="S545" s="2" t="s">
        <v>3386</v>
      </c>
      <c r="T545" s="2" t="s">
        <v>3387</v>
      </c>
      <c r="AF545" s="7" t="s">
        <v>7134</v>
      </c>
      <c r="AG545" s="2" t="s">
        <v>1460</v>
      </c>
      <c r="AH545" s="2" t="s">
        <v>2240</v>
      </c>
    </row>
    <row r="546" spans="1:34" x14ac:dyDescent="0.2">
      <c r="A546" s="2" t="b">
        <f>NOT(ISNA(MATCH(B546,Resubmission_bad!$A$2:$A$31,0)))</f>
        <v>0</v>
      </c>
      <c r="B546" s="2" t="s">
        <v>331</v>
      </c>
      <c r="C546" s="2" t="s">
        <v>9885</v>
      </c>
      <c r="D546" s="2" t="s">
        <v>9886</v>
      </c>
      <c r="F546" s="2" t="s">
        <v>3395</v>
      </c>
      <c r="G546" s="2" t="s">
        <v>1998</v>
      </c>
      <c r="H546" s="2" t="s">
        <v>1999</v>
      </c>
      <c r="K546" s="2"/>
      <c r="L546" s="2">
        <v>14</v>
      </c>
      <c r="M546" s="2" t="s">
        <v>2383</v>
      </c>
      <c r="N546" s="2" t="s">
        <v>2383</v>
      </c>
      <c r="O546" s="2" t="s">
        <v>3391</v>
      </c>
      <c r="P546" s="2" t="s">
        <v>3392</v>
      </c>
      <c r="Q546" s="7" t="s">
        <v>3393</v>
      </c>
      <c r="T546" s="2" t="s">
        <v>3394</v>
      </c>
    </row>
    <row r="547" spans="1:34" x14ac:dyDescent="0.2">
      <c r="A547" s="2" t="b">
        <f>NOT(ISNA(MATCH(B547,Resubmission_bad!$A$2:$A$31,0)))</f>
        <v>0</v>
      </c>
      <c r="B547" s="2" t="s">
        <v>332</v>
      </c>
      <c r="C547" s="2" t="s">
        <v>9887</v>
      </c>
      <c r="D547" s="2" t="s">
        <v>9888</v>
      </c>
      <c r="F547" s="2" t="s">
        <v>3401</v>
      </c>
      <c r="G547" s="2" t="s">
        <v>1998</v>
      </c>
      <c r="H547" s="2" t="s">
        <v>1999</v>
      </c>
      <c r="K547" s="2"/>
      <c r="L547" s="2">
        <v>14</v>
      </c>
      <c r="M547" s="2" t="s">
        <v>2383</v>
      </c>
      <c r="N547" s="2" t="s">
        <v>2383</v>
      </c>
      <c r="O547" s="2" t="s">
        <v>3391</v>
      </c>
      <c r="P547" s="2" t="s">
        <v>3392</v>
      </c>
      <c r="Q547" s="7" t="s">
        <v>3393</v>
      </c>
      <c r="T547" s="2" t="s">
        <v>3400</v>
      </c>
    </row>
    <row r="548" spans="1:34" x14ac:dyDescent="0.2">
      <c r="A548" s="2" t="b">
        <f>NOT(ISNA(MATCH(B548,Resubmission_bad!$A$2:$A$31,0)))</f>
        <v>0</v>
      </c>
      <c r="B548" s="2" t="s">
        <v>333</v>
      </c>
      <c r="C548" s="2" t="s">
        <v>9889</v>
      </c>
      <c r="D548" s="2" t="s">
        <v>9890</v>
      </c>
      <c r="F548" s="2" t="s">
        <v>3398</v>
      </c>
      <c r="G548" s="2" t="s">
        <v>1998</v>
      </c>
      <c r="H548" s="2" t="s">
        <v>1999</v>
      </c>
      <c r="K548" s="2"/>
      <c r="L548" s="2">
        <v>14</v>
      </c>
      <c r="M548" s="2" t="s">
        <v>2383</v>
      </c>
      <c r="N548" s="2" t="s">
        <v>2383</v>
      </c>
      <c r="O548" s="2" t="s">
        <v>3391</v>
      </c>
      <c r="P548" s="2" t="s">
        <v>3392</v>
      </c>
      <c r="Q548" s="7" t="s">
        <v>3393</v>
      </c>
      <c r="T548" s="2" t="s">
        <v>3397</v>
      </c>
    </row>
    <row r="549" spans="1:34" x14ac:dyDescent="0.2">
      <c r="A549" s="2" t="b">
        <f>NOT(ISNA(MATCH(B549,Resubmission_bad!$A$2:$A$31,0)))</f>
        <v>0</v>
      </c>
      <c r="B549" s="2" t="s">
        <v>693</v>
      </c>
      <c r="C549" s="2" t="s">
        <v>9891</v>
      </c>
      <c r="D549" s="2" t="s">
        <v>9892</v>
      </c>
      <c r="F549" s="2" t="s">
        <v>3413</v>
      </c>
      <c r="G549" s="2" t="s">
        <v>1473</v>
      </c>
      <c r="H549" s="2" t="s">
        <v>1528</v>
      </c>
      <c r="I549" s="2" t="s">
        <v>3407</v>
      </c>
      <c r="J549" s="2" t="s">
        <v>3408</v>
      </c>
      <c r="K549" s="2"/>
      <c r="L549" s="2">
        <v>15</v>
      </c>
      <c r="M549" s="2" t="s">
        <v>3403</v>
      </c>
      <c r="N549" s="2" t="s">
        <v>3403</v>
      </c>
      <c r="O549" s="2" t="s">
        <v>3404</v>
      </c>
      <c r="P549" s="2" t="s">
        <v>3405</v>
      </c>
      <c r="Q549" s="7" t="s">
        <v>3406</v>
      </c>
      <c r="R549" s="2" t="s">
        <v>3409</v>
      </c>
      <c r="S549" s="2" t="s">
        <v>3410</v>
      </c>
      <c r="T549" s="2" t="s">
        <v>3409</v>
      </c>
      <c r="V549" s="7" t="s">
        <v>3411</v>
      </c>
      <c r="AA549" s="2" t="s">
        <v>3412</v>
      </c>
      <c r="AF549" s="7" t="s">
        <v>7145</v>
      </c>
      <c r="AG549" s="2" t="s">
        <v>1464</v>
      </c>
      <c r="AH549" s="2" t="s">
        <v>2240</v>
      </c>
    </row>
    <row r="550" spans="1:34" x14ac:dyDescent="0.2">
      <c r="A550" s="2" t="b">
        <f>NOT(ISNA(MATCH(B550,Resubmission_bad!$A$2:$A$31,0)))</f>
        <v>0</v>
      </c>
      <c r="B550" s="2" t="s">
        <v>736</v>
      </c>
      <c r="C550" s="2" t="s">
        <v>9893</v>
      </c>
      <c r="D550" s="2" t="s">
        <v>9894</v>
      </c>
      <c r="F550" s="2" t="s">
        <v>3431</v>
      </c>
      <c r="G550" s="2" t="s">
        <v>1473</v>
      </c>
      <c r="H550" s="2" t="s">
        <v>1528</v>
      </c>
      <c r="I550" s="2" t="s">
        <v>3427</v>
      </c>
      <c r="J550" s="2" t="s">
        <v>3428</v>
      </c>
      <c r="K550" s="2"/>
      <c r="L550" s="2">
        <v>15</v>
      </c>
      <c r="M550" s="2" t="s">
        <v>3403</v>
      </c>
      <c r="N550" s="2" t="s">
        <v>3403</v>
      </c>
      <c r="O550" s="2" t="s">
        <v>3404</v>
      </c>
      <c r="P550" s="2" t="s">
        <v>3405</v>
      </c>
      <c r="Q550" s="7" t="s">
        <v>3406</v>
      </c>
      <c r="R550" s="2" t="s">
        <v>3429</v>
      </c>
      <c r="S550" s="2" t="s">
        <v>3430</v>
      </c>
      <c r="AF550" s="7" t="s">
        <v>6833</v>
      </c>
      <c r="AG550" s="2" t="s">
        <v>1463</v>
      </c>
      <c r="AH550" s="2" t="s">
        <v>2240</v>
      </c>
    </row>
    <row r="551" spans="1:34" x14ac:dyDescent="0.2">
      <c r="A551" s="2" t="b">
        <f>NOT(ISNA(MATCH(B551,Resubmission_bad!$A$2:$A$31,0)))</f>
        <v>0</v>
      </c>
      <c r="B551" s="2" t="s">
        <v>785</v>
      </c>
      <c r="C551" s="2" t="s">
        <v>9895</v>
      </c>
      <c r="D551" s="2" t="s">
        <v>9896</v>
      </c>
      <c r="F551" s="2" t="s">
        <v>3418</v>
      </c>
      <c r="G551" s="2" t="s">
        <v>1473</v>
      </c>
      <c r="H551" s="2" t="s">
        <v>1528</v>
      </c>
      <c r="I551" s="2" t="s">
        <v>3415</v>
      </c>
      <c r="J551" s="2" t="s">
        <v>3408</v>
      </c>
      <c r="K551" s="2"/>
      <c r="L551" s="2">
        <v>15</v>
      </c>
      <c r="M551" s="2" t="s">
        <v>3403</v>
      </c>
      <c r="N551" s="2" t="s">
        <v>3403</v>
      </c>
      <c r="O551" s="2" t="s">
        <v>3404</v>
      </c>
      <c r="P551" s="2" t="s">
        <v>3405</v>
      </c>
      <c r="Q551" s="7" t="s">
        <v>3406</v>
      </c>
      <c r="R551" s="2" t="s">
        <v>3416</v>
      </c>
      <c r="S551" s="2" t="s">
        <v>3417</v>
      </c>
      <c r="AF551" s="7" t="s">
        <v>7145</v>
      </c>
      <c r="AG551" s="2" t="s">
        <v>1464</v>
      </c>
      <c r="AH551" s="2" t="s">
        <v>2240</v>
      </c>
    </row>
    <row r="552" spans="1:34" x14ac:dyDescent="0.2">
      <c r="A552" s="2" t="b">
        <f>NOT(ISNA(MATCH(B552,Resubmission_bad!$A$2:$A$31,0)))</f>
        <v>0</v>
      </c>
      <c r="B552" s="2" t="s">
        <v>857</v>
      </c>
      <c r="C552" s="2" t="s">
        <v>9897</v>
      </c>
      <c r="D552" s="2" t="s">
        <v>9898</v>
      </c>
      <c r="F552" s="2" t="s">
        <v>3425</v>
      </c>
      <c r="G552" s="2" t="s">
        <v>1473</v>
      </c>
      <c r="H552" s="2" t="s">
        <v>1528</v>
      </c>
      <c r="I552" s="2" t="s">
        <v>3420</v>
      </c>
      <c r="J552" s="2" t="s">
        <v>3408</v>
      </c>
      <c r="K552" s="2"/>
      <c r="L552" s="2">
        <v>15</v>
      </c>
      <c r="M552" s="2" t="s">
        <v>3403</v>
      </c>
      <c r="N552" s="2" t="s">
        <v>3403</v>
      </c>
      <c r="O552" s="2" t="s">
        <v>3404</v>
      </c>
      <c r="P552" s="2" t="s">
        <v>3405</v>
      </c>
      <c r="Q552" s="7" t="s">
        <v>3406</v>
      </c>
      <c r="R552" s="2" t="s">
        <v>3421</v>
      </c>
      <c r="S552" s="2" t="s">
        <v>3422</v>
      </c>
      <c r="T552" s="2" t="s">
        <v>3421</v>
      </c>
      <c r="V552" s="7" t="s">
        <v>3423</v>
      </c>
      <c r="AA552" s="2" t="s">
        <v>3424</v>
      </c>
      <c r="AF552" s="7" t="s">
        <v>7145</v>
      </c>
      <c r="AG552" s="2" t="s">
        <v>1464</v>
      </c>
      <c r="AH552" s="2" t="s">
        <v>2240</v>
      </c>
    </row>
    <row r="553" spans="1:34" x14ac:dyDescent="0.2">
      <c r="A553" s="2" t="b">
        <f>NOT(ISNA(MATCH(B553,Resubmission_bad!$A$2:$A$31,0)))</f>
        <v>0</v>
      </c>
      <c r="B553" s="2" t="s">
        <v>1321</v>
      </c>
      <c r="C553" s="2" t="s">
        <v>9899</v>
      </c>
      <c r="D553" s="2" t="s">
        <v>9900</v>
      </c>
      <c r="E553" s="2" t="s">
        <v>3441</v>
      </c>
      <c r="F553" s="2" t="s">
        <v>3442</v>
      </c>
      <c r="G553" s="2" t="s">
        <v>3435</v>
      </c>
      <c r="H553" s="2" t="s">
        <v>1983</v>
      </c>
      <c r="K553" s="2"/>
      <c r="L553" s="2">
        <v>15</v>
      </c>
      <c r="M553" s="2" t="s">
        <v>3403</v>
      </c>
      <c r="N553" s="2" t="s">
        <v>3403</v>
      </c>
      <c r="O553" s="2" t="s">
        <v>3404</v>
      </c>
      <c r="P553" s="2" t="s">
        <v>3433</v>
      </c>
      <c r="Q553" s="7" t="s">
        <v>3434</v>
      </c>
      <c r="R553" s="2" t="s">
        <v>3436</v>
      </c>
      <c r="S553" s="2" t="s">
        <v>3437</v>
      </c>
      <c r="T553" s="2" t="s">
        <v>3438</v>
      </c>
      <c r="V553" s="7" t="s">
        <v>3439</v>
      </c>
      <c r="AA553" s="2" t="s">
        <v>3440</v>
      </c>
    </row>
    <row r="554" spans="1:34" x14ac:dyDescent="0.2">
      <c r="A554" s="2" t="b">
        <f>NOT(ISNA(MATCH(B554,Resubmission_bad!$A$2:$A$31,0)))</f>
        <v>0</v>
      </c>
      <c r="B554" s="2" t="s">
        <v>1322</v>
      </c>
      <c r="C554" s="2" t="s">
        <v>9901</v>
      </c>
      <c r="D554" s="2" t="s">
        <v>9902</v>
      </c>
      <c r="E554" s="2" t="s">
        <v>3449</v>
      </c>
      <c r="F554" s="2" t="s">
        <v>3450</v>
      </c>
      <c r="G554" s="2" t="s">
        <v>3435</v>
      </c>
      <c r="H554" s="2" t="s">
        <v>1983</v>
      </c>
      <c r="K554" s="2"/>
      <c r="L554" s="2">
        <v>15</v>
      </c>
      <c r="M554" s="2" t="s">
        <v>3403</v>
      </c>
      <c r="N554" s="2" t="s">
        <v>3403</v>
      </c>
      <c r="O554" s="2" t="s">
        <v>3404</v>
      </c>
      <c r="P554" s="2" t="s">
        <v>3433</v>
      </c>
      <c r="Q554" s="7" t="s">
        <v>3434</v>
      </c>
      <c r="R554" s="2" t="s">
        <v>3444</v>
      </c>
      <c r="S554" s="2" t="s">
        <v>3445</v>
      </c>
      <c r="T554" s="2" t="s">
        <v>3446</v>
      </c>
      <c r="V554" s="7" t="s">
        <v>3447</v>
      </c>
      <c r="AA554" s="2" t="s">
        <v>3448</v>
      </c>
    </row>
    <row r="555" spans="1:34" x14ac:dyDescent="0.2">
      <c r="A555" s="2" t="b">
        <f>NOT(ISNA(MATCH(B555,Resubmission_bad!$A$2:$A$31,0)))</f>
        <v>0</v>
      </c>
      <c r="B555" s="2" t="s">
        <v>1345</v>
      </c>
      <c r="C555" s="2" t="s">
        <v>9903</v>
      </c>
      <c r="D555" s="2" t="s">
        <v>9904</v>
      </c>
      <c r="E555" s="2" t="s">
        <v>3491</v>
      </c>
      <c r="F555" s="2" t="s">
        <v>3492</v>
      </c>
      <c r="G555" s="2" t="s">
        <v>1998</v>
      </c>
      <c r="H555" s="2" t="s">
        <v>1983</v>
      </c>
      <c r="K555" s="2"/>
      <c r="L555" s="2">
        <v>15</v>
      </c>
      <c r="M555" s="2" t="s">
        <v>3403</v>
      </c>
      <c r="N555" s="2" t="s">
        <v>3403</v>
      </c>
      <c r="O555" s="2" t="s">
        <v>3404</v>
      </c>
      <c r="P555" s="2" t="s">
        <v>3433</v>
      </c>
      <c r="Q555" s="7" t="s">
        <v>3434</v>
      </c>
      <c r="R555" s="2" t="s">
        <v>3488</v>
      </c>
      <c r="S555" s="2" t="s">
        <v>3489</v>
      </c>
      <c r="T555" s="2" t="s">
        <v>3490</v>
      </c>
    </row>
    <row r="556" spans="1:34" x14ac:dyDescent="0.2">
      <c r="A556" s="2" t="b">
        <f>NOT(ISNA(MATCH(B556,Resubmission_bad!$A$2:$A$31,0)))</f>
        <v>0</v>
      </c>
      <c r="B556" s="2" t="s">
        <v>1346</v>
      </c>
      <c r="C556" s="2" t="s">
        <v>9905</v>
      </c>
      <c r="D556" s="2" t="s">
        <v>9906</v>
      </c>
      <c r="E556" s="2" t="s">
        <v>3457</v>
      </c>
      <c r="F556" s="2" t="s">
        <v>3458</v>
      </c>
      <c r="G556" s="2" t="s">
        <v>3435</v>
      </c>
      <c r="H556" s="2" t="s">
        <v>1983</v>
      </c>
      <c r="K556" s="2"/>
      <c r="L556" s="2">
        <v>15</v>
      </c>
      <c r="M556" s="2" t="s">
        <v>3403</v>
      </c>
      <c r="N556" s="2" t="s">
        <v>3403</v>
      </c>
      <c r="O556" s="2" t="s">
        <v>3404</v>
      </c>
      <c r="P556" s="2" t="s">
        <v>3433</v>
      </c>
      <c r="Q556" s="7" t="s">
        <v>3434</v>
      </c>
      <c r="R556" s="2" t="s">
        <v>3452</v>
      </c>
      <c r="S556" s="2" t="s">
        <v>3453</v>
      </c>
      <c r="T556" s="2" t="s">
        <v>3454</v>
      </c>
      <c r="V556" s="7" t="s">
        <v>3455</v>
      </c>
      <c r="AA556" s="2" t="s">
        <v>3456</v>
      </c>
    </row>
    <row r="557" spans="1:34" x14ac:dyDescent="0.2">
      <c r="A557" s="2" t="b">
        <f>NOT(ISNA(MATCH(B557,Resubmission_bad!$A$2:$A$31,0)))</f>
        <v>0</v>
      </c>
      <c r="B557" s="2" t="s">
        <v>1347</v>
      </c>
      <c r="C557" s="2" t="s">
        <v>9907</v>
      </c>
      <c r="D557" s="2" t="s">
        <v>9908</v>
      </c>
      <c r="E557" s="2" t="s">
        <v>3464</v>
      </c>
      <c r="F557" s="2" t="s">
        <v>3465</v>
      </c>
      <c r="G557" s="2" t="s">
        <v>3435</v>
      </c>
      <c r="H557" s="2" t="s">
        <v>1983</v>
      </c>
      <c r="K557" s="2"/>
      <c r="L557" s="2">
        <v>15</v>
      </c>
      <c r="M557" s="2" t="s">
        <v>3403</v>
      </c>
      <c r="N557" s="2" t="s">
        <v>3403</v>
      </c>
      <c r="O557" s="2" t="s">
        <v>3404</v>
      </c>
      <c r="P557" s="2" t="s">
        <v>3433</v>
      </c>
      <c r="Q557" s="7" t="s">
        <v>3434</v>
      </c>
      <c r="R557" s="2" t="s">
        <v>3460</v>
      </c>
      <c r="S557" s="2" t="s">
        <v>3461</v>
      </c>
      <c r="T557" s="2" t="s">
        <v>3462</v>
      </c>
      <c r="V557" s="7" t="s">
        <v>3463</v>
      </c>
      <c r="AA557" s="2" t="s">
        <v>3412</v>
      </c>
    </row>
    <row r="558" spans="1:34" x14ac:dyDescent="0.2">
      <c r="A558" s="2" t="b">
        <f>NOT(ISNA(MATCH(B558,Resubmission_bad!$A$2:$A$31,0)))</f>
        <v>0</v>
      </c>
      <c r="B558" s="2" t="s">
        <v>1365</v>
      </c>
      <c r="C558" s="2" t="s">
        <v>9909</v>
      </c>
      <c r="D558" s="2" t="s">
        <v>9910</v>
      </c>
      <c r="E558" s="2" t="s">
        <v>3497</v>
      </c>
      <c r="F558" s="2" t="s">
        <v>3498</v>
      </c>
      <c r="G558" s="2" t="s">
        <v>1998</v>
      </c>
      <c r="H558" s="2" t="s">
        <v>1983</v>
      </c>
      <c r="K558" s="2"/>
      <c r="L558" s="2">
        <v>15</v>
      </c>
      <c r="M558" s="2" t="s">
        <v>3403</v>
      </c>
      <c r="N558" s="2" t="s">
        <v>3403</v>
      </c>
      <c r="O558" s="2" t="s">
        <v>3404</v>
      </c>
      <c r="P558" s="2" t="s">
        <v>3433</v>
      </c>
      <c r="Q558" s="7" t="s">
        <v>3434</v>
      </c>
      <c r="R558" s="2" t="s">
        <v>3494</v>
      </c>
      <c r="S558" s="2" t="s">
        <v>3495</v>
      </c>
      <c r="T558" s="2" t="s">
        <v>3496</v>
      </c>
    </row>
    <row r="559" spans="1:34" x14ac:dyDescent="0.2">
      <c r="A559" s="2" t="b">
        <f>NOT(ISNA(MATCH(B559,Resubmission_bad!$A$2:$A$31,0)))</f>
        <v>0</v>
      </c>
      <c r="B559" s="2" t="s">
        <v>1366</v>
      </c>
      <c r="C559" s="2" t="s">
        <v>9911</v>
      </c>
      <c r="D559" s="2" t="s">
        <v>9912</v>
      </c>
      <c r="E559" s="2" t="s">
        <v>3471</v>
      </c>
      <c r="F559" s="2" t="s">
        <v>3472</v>
      </c>
      <c r="G559" s="2" t="s">
        <v>3435</v>
      </c>
      <c r="H559" s="2" t="s">
        <v>1983</v>
      </c>
      <c r="K559" s="2"/>
      <c r="L559" s="2">
        <v>15</v>
      </c>
      <c r="M559" s="2" t="s">
        <v>3403</v>
      </c>
      <c r="N559" s="2" t="s">
        <v>3403</v>
      </c>
      <c r="O559" s="2" t="s">
        <v>3404</v>
      </c>
      <c r="P559" s="2" t="s">
        <v>3433</v>
      </c>
      <c r="Q559" s="7" t="s">
        <v>3434</v>
      </c>
      <c r="R559" s="2" t="s">
        <v>3467</v>
      </c>
      <c r="S559" s="2" t="s">
        <v>3468</v>
      </c>
      <c r="T559" s="2" t="s">
        <v>3469</v>
      </c>
      <c r="V559" s="7" t="s">
        <v>3470</v>
      </c>
      <c r="AA559" s="2" t="s">
        <v>3448</v>
      </c>
    </row>
    <row r="560" spans="1:34" x14ac:dyDescent="0.2">
      <c r="A560" s="2" t="b">
        <f>NOT(ISNA(MATCH(B560,Resubmission_bad!$A$2:$A$31,0)))</f>
        <v>0</v>
      </c>
      <c r="B560" s="2" t="s">
        <v>1380</v>
      </c>
      <c r="C560" s="2" t="s">
        <v>9913</v>
      </c>
      <c r="D560" s="2" t="s">
        <v>9914</v>
      </c>
      <c r="E560" s="2" t="s">
        <v>3478</v>
      </c>
      <c r="F560" s="2" t="s">
        <v>3479</v>
      </c>
      <c r="G560" s="2" t="s">
        <v>3435</v>
      </c>
      <c r="H560" s="2" t="s">
        <v>1983</v>
      </c>
      <c r="K560" s="2"/>
      <c r="L560" s="2">
        <v>15</v>
      </c>
      <c r="M560" s="2" t="s">
        <v>3403</v>
      </c>
      <c r="N560" s="2" t="s">
        <v>3403</v>
      </c>
      <c r="O560" s="2" t="s">
        <v>3404</v>
      </c>
      <c r="P560" s="2" t="s">
        <v>3433</v>
      </c>
      <c r="Q560" s="7" t="s">
        <v>3434</v>
      </c>
      <c r="R560" s="2" t="s">
        <v>3474</v>
      </c>
      <c r="S560" s="2" t="s">
        <v>3475</v>
      </c>
      <c r="T560" s="2" t="s">
        <v>3476</v>
      </c>
      <c r="V560" s="7" t="s">
        <v>3477</v>
      </c>
      <c r="AA560" s="2" t="s">
        <v>3456</v>
      </c>
    </row>
    <row r="561" spans="1:34" x14ac:dyDescent="0.2">
      <c r="A561" s="2" t="b">
        <f>NOT(ISNA(MATCH(B561,Resubmission_bad!$A$2:$A$31,0)))</f>
        <v>0</v>
      </c>
      <c r="B561" s="2" t="s">
        <v>1381</v>
      </c>
      <c r="C561" s="2" t="s">
        <v>9915</v>
      </c>
      <c r="D561" s="2" t="s">
        <v>9916</v>
      </c>
      <c r="E561" s="2" t="s">
        <v>3485</v>
      </c>
      <c r="F561" s="2" t="s">
        <v>3486</v>
      </c>
      <c r="G561" s="2" t="s">
        <v>3435</v>
      </c>
      <c r="H561" s="2" t="s">
        <v>1983</v>
      </c>
      <c r="K561" s="2"/>
      <c r="L561" s="2">
        <v>15</v>
      </c>
      <c r="M561" s="2" t="s">
        <v>3403</v>
      </c>
      <c r="N561" s="2" t="s">
        <v>3403</v>
      </c>
      <c r="O561" s="2" t="s">
        <v>3404</v>
      </c>
      <c r="P561" s="2" t="s">
        <v>3433</v>
      </c>
      <c r="Q561" s="7" t="s">
        <v>3434</v>
      </c>
      <c r="R561" s="2" t="s">
        <v>3481</v>
      </c>
      <c r="S561" s="2" t="s">
        <v>3482</v>
      </c>
      <c r="T561" s="2" t="s">
        <v>3483</v>
      </c>
      <c r="V561" s="7" t="s">
        <v>3484</v>
      </c>
      <c r="AA561" s="2" t="s">
        <v>3412</v>
      </c>
    </row>
    <row r="562" spans="1:34" x14ac:dyDescent="0.2">
      <c r="A562" s="2" t="b">
        <f>NOT(ISNA(MATCH(B562,Resubmission_bad!$A$2:$A$31,0)))</f>
        <v>0</v>
      </c>
      <c r="B562" s="2" t="s">
        <v>818</v>
      </c>
      <c r="C562" s="2" t="s">
        <v>9917</v>
      </c>
      <c r="D562" s="2" t="s">
        <v>9918</v>
      </c>
      <c r="F562" s="2" t="s">
        <v>3506</v>
      </c>
      <c r="G562" s="2" t="s">
        <v>1473</v>
      </c>
      <c r="H562" s="2" t="s">
        <v>1528</v>
      </c>
      <c r="I562" s="2" t="s">
        <v>3503</v>
      </c>
      <c r="J562" s="2" t="s">
        <v>3428</v>
      </c>
      <c r="K562" s="2"/>
      <c r="L562" s="2">
        <v>15</v>
      </c>
      <c r="M562" s="2" t="s">
        <v>3403</v>
      </c>
      <c r="N562" s="2" t="s">
        <v>3403</v>
      </c>
      <c r="O562" s="2" t="s">
        <v>3500</v>
      </c>
      <c r="P562" s="2" t="s">
        <v>3501</v>
      </c>
      <c r="Q562" s="7" t="s">
        <v>3502</v>
      </c>
      <c r="R562" s="2" t="s">
        <v>3504</v>
      </c>
      <c r="S562" s="2" t="s">
        <v>3505</v>
      </c>
      <c r="AF562" s="7" t="s">
        <v>6833</v>
      </c>
      <c r="AG562" s="2" t="s">
        <v>1463</v>
      </c>
      <c r="AH562" s="2" t="s">
        <v>2240</v>
      </c>
    </row>
    <row r="563" spans="1:34" x14ac:dyDescent="0.2">
      <c r="A563" s="2" t="b">
        <f>NOT(ISNA(MATCH(B563,Resubmission_bad!$A$2:$A$31,0)))</f>
        <v>0</v>
      </c>
      <c r="B563" s="2" t="s">
        <v>819</v>
      </c>
      <c r="C563" s="2" t="s">
        <v>9919</v>
      </c>
      <c r="D563" s="2" t="s">
        <v>9920</v>
      </c>
      <c r="E563" s="2" t="s">
        <v>3511</v>
      </c>
      <c r="F563" s="2" t="s">
        <v>3512</v>
      </c>
      <c r="G563" s="2" t="s">
        <v>1473</v>
      </c>
      <c r="H563" s="2" t="s">
        <v>1528</v>
      </c>
      <c r="I563" s="2" t="s">
        <v>3508</v>
      </c>
      <c r="J563" s="2" t="s">
        <v>3428</v>
      </c>
      <c r="K563" s="2"/>
      <c r="L563" s="2">
        <v>15</v>
      </c>
      <c r="M563" s="2" t="s">
        <v>3403</v>
      </c>
      <c r="N563" s="2" t="s">
        <v>3403</v>
      </c>
      <c r="O563" s="2" t="s">
        <v>3500</v>
      </c>
      <c r="P563" s="2" t="s">
        <v>3501</v>
      </c>
      <c r="Q563" s="7" t="s">
        <v>3502</v>
      </c>
      <c r="R563" s="2" t="s">
        <v>3509</v>
      </c>
      <c r="S563" s="2" t="s">
        <v>3510</v>
      </c>
      <c r="AF563" s="7" t="s">
        <v>6833</v>
      </c>
      <c r="AG563" s="2" t="s">
        <v>1463</v>
      </c>
      <c r="AH563" s="2" t="s">
        <v>2240</v>
      </c>
    </row>
    <row r="564" spans="1:34" x14ac:dyDescent="0.2">
      <c r="A564" s="2" t="b">
        <f>NOT(ISNA(MATCH(B564,Resubmission_bad!$A$2:$A$31,0)))</f>
        <v>0</v>
      </c>
      <c r="B564" s="2" t="s">
        <v>820</v>
      </c>
      <c r="C564" s="2" t="s">
        <v>9921</v>
      </c>
      <c r="D564" s="2" t="s">
        <v>9922</v>
      </c>
      <c r="E564" s="2" t="s">
        <v>3518</v>
      </c>
      <c r="F564" s="2" t="s">
        <v>3519</v>
      </c>
      <c r="G564" s="2" t="s">
        <v>1473</v>
      </c>
      <c r="H564" s="2" t="s">
        <v>1528</v>
      </c>
      <c r="I564" s="2" t="s">
        <v>3514</v>
      </c>
      <c r="J564" s="2" t="s">
        <v>3428</v>
      </c>
      <c r="K564" s="2"/>
      <c r="L564" s="2">
        <v>15</v>
      </c>
      <c r="M564" s="2" t="s">
        <v>3403</v>
      </c>
      <c r="N564" s="2" t="s">
        <v>3403</v>
      </c>
      <c r="O564" s="2" t="s">
        <v>3500</v>
      </c>
      <c r="P564" s="2" t="s">
        <v>3501</v>
      </c>
      <c r="Q564" s="7" t="s">
        <v>3502</v>
      </c>
      <c r="R564" s="2" t="s">
        <v>3515</v>
      </c>
      <c r="S564" s="2" t="s">
        <v>3516</v>
      </c>
      <c r="T564" s="2" t="s">
        <v>3517</v>
      </c>
      <c r="AF564" s="7" t="s">
        <v>6833</v>
      </c>
      <c r="AG564" s="2" t="s">
        <v>1463</v>
      </c>
      <c r="AH564" s="2" t="s">
        <v>2240</v>
      </c>
    </row>
    <row r="565" spans="1:34" x14ac:dyDescent="0.2">
      <c r="A565" s="2" t="b">
        <f>NOT(ISNA(MATCH(B565,Resubmission_bad!$A$2:$A$31,0)))</f>
        <v>0</v>
      </c>
      <c r="B565" s="2" t="s">
        <v>856</v>
      </c>
      <c r="C565" s="2" t="s">
        <v>9923</v>
      </c>
      <c r="D565" s="2" t="s">
        <v>9924</v>
      </c>
      <c r="F565" s="2" t="s">
        <v>3524</v>
      </c>
      <c r="G565" s="2" t="s">
        <v>1473</v>
      </c>
      <c r="H565" s="2" t="s">
        <v>1528</v>
      </c>
      <c r="I565" s="2" t="s">
        <v>3521</v>
      </c>
      <c r="J565" s="2" t="s">
        <v>3428</v>
      </c>
      <c r="K565" s="2"/>
      <c r="L565" s="2">
        <v>15</v>
      </c>
      <c r="M565" s="2" t="s">
        <v>3403</v>
      </c>
      <c r="N565" s="2" t="s">
        <v>3403</v>
      </c>
      <c r="O565" s="2" t="s">
        <v>3500</v>
      </c>
      <c r="P565" s="2" t="s">
        <v>3501</v>
      </c>
      <c r="Q565" s="7" t="s">
        <v>3502</v>
      </c>
      <c r="R565" s="2" t="s">
        <v>3522</v>
      </c>
      <c r="S565" s="2" t="s">
        <v>3523</v>
      </c>
      <c r="AF565" s="7" t="s">
        <v>6833</v>
      </c>
      <c r="AG565" s="2" t="s">
        <v>1463</v>
      </c>
      <c r="AH565" s="2" t="s">
        <v>2240</v>
      </c>
    </row>
    <row r="566" spans="1:34" x14ac:dyDescent="0.2">
      <c r="A566" s="2" t="b">
        <f>NOT(ISNA(MATCH(B566,Resubmission_bad!$A$2:$A$31,0)))</f>
        <v>0</v>
      </c>
      <c r="B566" s="2" t="s">
        <v>1</v>
      </c>
      <c r="C566" s="2" t="s">
        <v>9925</v>
      </c>
      <c r="D566" s="2" t="s">
        <v>9926</v>
      </c>
      <c r="F566" s="2" t="s">
        <v>3553</v>
      </c>
      <c r="G566" s="2" t="s">
        <v>1998</v>
      </c>
      <c r="H566" s="2" t="s">
        <v>1999</v>
      </c>
      <c r="K566" s="2"/>
      <c r="L566" s="2">
        <v>15</v>
      </c>
      <c r="M566" s="2" t="s">
        <v>3403</v>
      </c>
      <c r="N566" s="2" t="s">
        <v>3403</v>
      </c>
      <c r="O566" s="2" t="s">
        <v>3526</v>
      </c>
      <c r="P566" s="2" t="s">
        <v>3527</v>
      </c>
      <c r="Q566" s="7" t="s">
        <v>3528</v>
      </c>
      <c r="T566" s="2" t="s">
        <v>3552</v>
      </c>
    </row>
    <row r="567" spans="1:34" x14ac:dyDescent="0.2">
      <c r="A567" s="2" t="b">
        <f>NOT(ISNA(MATCH(B567,Resubmission_bad!$A$2:$A$31,0)))</f>
        <v>0</v>
      </c>
      <c r="B567" s="2" t="s">
        <v>3</v>
      </c>
      <c r="C567" s="2" t="s">
        <v>9927</v>
      </c>
      <c r="D567" s="2" t="s">
        <v>9928</v>
      </c>
      <c r="F567" s="2" t="s">
        <v>3556</v>
      </c>
      <c r="G567" s="2" t="s">
        <v>1998</v>
      </c>
      <c r="H567" s="2" t="s">
        <v>1999</v>
      </c>
      <c r="K567" s="2"/>
      <c r="L567" s="2">
        <v>15</v>
      </c>
      <c r="M567" s="2" t="s">
        <v>3403</v>
      </c>
      <c r="N567" s="2" t="s">
        <v>3403</v>
      </c>
      <c r="O567" s="2" t="s">
        <v>3526</v>
      </c>
      <c r="P567" s="2" t="s">
        <v>3527</v>
      </c>
      <c r="Q567" s="7" t="s">
        <v>3528</v>
      </c>
      <c r="T567" s="2" t="s">
        <v>3555</v>
      </c>
    </row>
    <row r="568" spans="1:34" x14ac:dyDescent="0.2">
      <c r="A568" s="2" t="b">
        <f>NOT(ISNA(MATCH(B568,Resubmission_bad!$A$2:$A$31,0)))</f>
        <v>0</v>
      </c>
      <c r="B568" s="2" t="s">
        <v>4</v>
      </c>
      <c r="C568" s="2" t="s">
        <v>9929</v>
      </c>
      <c r="D568" s="2" t="s">
        <v>9930</v>
      </c>
      <c r="F568" s="2" t="s">
        <v>3559</v>
      </c>
      <c r="G568" s="2" t="s">
        <v>1998</v>
      </c>
      <c r="H568" s="2" t="s">
        <v>1999</v>
      </c>
      <c r="K568" s="2"/>
      <c r="L568" s="2">
        <v>15</v>
      </c>
      <c r="M568" s="2" t="s">
        <v>3403</v>
      </c>
      <c r="N568" s="2" t="s">
        <v>3403</v>
      </c>
      <c r="O568" s="2" t="s">
        <v>3526</v>
      </c>
      <c r="P568" s="2" t="s">
        <v>3527</v>
      </c>
      <c r="Q568" s="7" t="s">
        <v>3528</v>
      </c>
      <c r="T568" s="2" t="s">
        <v>3558</v>
      </c>
    </row>
    <row r="569" spans="1:34" x14ac:dyDescent="0.2">
      <c r="A569" s="2" t="b">
        <f>NOT(ISNA(MATCH(B569,Resubmission_bad!$A$2:$A$31,0)))</f>
        <v>0</v>
      </c>
      <c r="B569" s="2" t="s">
        <v>5</v>
      </c>
      <c r="C569" s="2" t="s">
        <v>9931</v>
      </c>
      <c r="D569" s="2" t="s">
        <v>9932</v>
      </c>
      <c r="F569" s="2" t="s">
        <v>3562</v>
      </c>
      <c r="G569" s="2" t="s">
        <v>1998</v>
      </c>
      <c r="H569" s="2" t="s">
        <v>1999</v>
      </c>
      <c r="K569" s="2"/>
      <c r="L569" s="2">
        <v>15</v>
      </c>
      <c r="M569" s="2" t="s">
        <v>3403</v>
      </c>
      <c r="N569" s="2" t="s">
        <v>3403</v>
      </c>
      <c r="O569" s="2" t="s">
        <v>3526</v>
      </c>
      <c r="P569" s="2" t="s">
        <v>3527</v>
      </c>
      <c r="Q569" s="7" t="s">
        <v>3528</v>
      </c>
      <c r="T569" s="2" t="s">
        <v>3561</v>
      </c>
    </row>
    <row r="570" spans="1:34" x14ac:dyDescent="0.2">
      <c r="A570" s="2" t="b">
        <f>NOT(ISNA(MATCH(B570,Resubmission_bad!$A$2:$A$31,0)))</f>
        <v>0</v>
      </c>
      <c r="B570" s="2" t="s">
        <v>6</v>
      </c>
      <c r="C570" s="2" t="s">
        <v>9933</v>
      </c>
      <c r="D570" s="2" t="s">
        <v>9934</v>
      </c>
      <c r="F570" s="2" t="s">
        <v>3565</v>
      </c>
      <c r="G570" s="2" t="s">
        <v>1998</v>
      </c>
      <c r="H570" s="2" t="s">
        <v>1999</v>
      </c>
      <c r="K570" s="2"/>
      <c r="L570" s="2">
        <v>15</v>
      </c>
      <c r="M570" s="2" t="s">
        <v>3403</v>
      </c>
      <c r="N570" s="2" t="s">
        <v>3403</v>
      </c>
      <c r="O570" s="2" t="s">
        <v>3526</v>
      </c>
      <c r="P570" s="2" t="s">
        <v>3527</v>
      </c>
      <c r="Q570" s="7" t="s">
        <v>3528</v>
      </c>
      <c r="T570" s="2" t="s">
        <v>3564</v>
      </c>
    </row>
    <row r="571" spans="1:34" x14ac:dyDescent="0.2">
      <c r="A571" s="2" t="b">
        <f>NOT(ISNA(MATCH(B571,Resubmission_bad!$A$2:$A$31,0)))</f>
        <v>0</v>
      </c>
      <c r="B571" s="2" t="s">
        <v>7</v>
      </c>
      <c r="C571" s="2" t="s">
        <v>9935</v>
      </c>
      <c r="D571" s="2" t="s">
        <v>9936</v>
      </c>
      <c r="F571" s="2" t="s">
        <v>3533</v>
      </c>
      <c r="G571" s="2" t="s">
        <v>1998</v>
      </c>
      <c r="H571" s="2" t="s">
        <v>1999</v>
      </c>
      <c r="K571" s="2"/>
      <c r="L571" s="2">
        <v>15</v>
      </c>
      <c r="M571" s="2" t="s">
        <v>3403</v>
      </c>
      <c r="N571" s="2" t="s">
        <v>3403</v>
      </c>
      <c r="O571" s="2" t="s">
        <v>3526</v>
      </c>
      <c r="P571" s="2" t="s">
        <v>3527</v>
      </c>
      <c r="Q571" s="7" t="s">
        <v>3528</v>
      </c>
      <c r="T571" s="2" t="s">
        <v>3532</v>
      </c>
    </row>
    <row r="572" spans="1:34" x14ac:dyDescent="0.2">
      <c r="A572" s="2" t="b">
        <f>NOT(ISNA(MATCH(B572,Resubmission_bad!$A$2:$A$31,0)))</f>
        <v>0</v>
      </c>
      <c r="B572" s="2" t="s">
        <v>8</v>
      </c>
      <c r="C572" s="2" t="s">
        <v>9937</v>
      </c>
      <c r="D572" s="2" t="s">
        <v>9938</v>
      </c>
      <c r="F572" s="2" t="s">
        <v>3568</v>
      </c>
      <c r="G572" s="2" t="s">
        <v>1998</v>
      </c>
      <c r="H572" s="2" t="s">
        <v>1999</v>
      </c>
      <c r="K572" s="2"/>
      <c r="L572" s="2">
        <v>15</v>
      </c>
      <c r="M572" s="2" t="s">
        <v>3403</v>
      </c>
      <c r="N572" s="2" t="s">
        <v>3403</v>
      </c>
      <c r="O572" s="2" t="s">
        <v>3526</v>
      </c>
      <c r="P572" s="2" t="s">
        <v>3527</v>
      </c>
      <c r="Q572" s="7" t="s">
        <v>3528</v>
      </c>
      <c r="T572" s="2" t="s">
        <v>3567</v>
      </c>
    </row>
    <row r="573" spans="1:34" x14ac:dyDescent="0.2">
      <c r="A573" s="2" t="b">
        <f>NOT(ISNA(MATCH(B573,Resubmission_bad!$A$2:$A$31,0)))</f>
        <v>0</v>
      </c>
      <c r="B573" s="2" t="s">
        <v>9</v>
      </c>
      <c r="C573" s="2" t="s">
        <v>9939</v>
      </c>
      <c r="D573" s="2" t="s">
        <v>9940</v>
      </c>
      <c r="F573" s="2" t="s">
        <v>3571</v>
      </c>
      <c r="G573" s="2" t="s">
        <v>1998</v>
      </c>
      <c r="H573" s="2" t="s">
        <v>1999</v>
      </c>
      <c r="K573" s="2"/>
      <c r="L573" s="2">
        <v>15</v>
      </c>
      <c r="M573" s="2" t="s">
        <v>3403</v>
      </c>
      <c r="N573" s="2" t="s">
        <v>3403</v>
      </c>
      <c r="O573" s="2" t="s">
        <v>3526</v>
      </c>
      <c r="P573" s="2" t="s">
        <v>3527</v>
      </c>
      <c r="Q573" s="7" t="s">
        <v>3528</v>
      </c>
      <c r="T573" s="2" t="s">
        <v>3570</v>
      </c>
    </row>
    <row r="574" spans="1:34" x14ac:dyDescent="0.2">
      <c r="A574" s="2" t="b">
        <f>NOT(ISNA(MATCH(B574,Resubmission_bad!$A$2:$A$31,0)))</f>
        <v>0</v>
      </c>
      <c r="B574" s="2" t="s">
        <v>10</v>
      </c>
      <c r="C574" s="2" t="s">
        <v>9941</v>
      </c>
      <c r="D574" s="2" t="s">
        <v>9942</v>
      </c>
      <c r="F574" s="2" t="s">
        <v>3574</v>
      </c>
      <c r="G574" s="2" t="s">
        <v>1998</v>
      </c>
      <c r="H574" s="2" t="s">
        <v>1999</v>
      </c>
      <c r="K574" s="2"/>
      <c r="L574" s="2">
        <v>15</v>
      </c>
      <c r="M574" s="2" t="s">
        <v>3403</v>
      </c>
      <c r="N574" s="2" t="s">
        <v>3403</v>
      </c>
      <c r="O574" s="2" t="s">
        <v>3526</v>
      </c>
      <c r="P574" s="2" t="s">
        <v>3527</v>
      </c>
      <c r="Q574" s="7" t="s">
        <v>3528</v>
      </c>
      <c r="T574" s="2" t="s">
        <v>3573</v>
      </c>
    </row>
    <row r="575" spans="1:34" x14ac:dyDescent="0.2">
      <c r="A575" s="2" t="b">
        <f>NOT(ISNA(MATCH(B575,Resubmission_bad!$A$2:$A$31,0)))</f>
        <v>0</v>
      </c>
      <c r="B575" s="2" t="s">
        <v>11</v>
      </c>
      <c r="C575" s="2" t="s">
        <v>9943</v>
      </c>
      <c r="D575" s="2" t="s">
        <v>9944</v>
      </c>
      <c r="F575" s="2" t="s">
        <v>3577</v>
      </c>
      <c r="G575" s="2" t="s">
        <v>1998</v>
      </c>
      <c r="H575" s="2" t="s">
        <v>1999</v>
      </c>
      <c r="K575" s="2"/>
      <c r="L575" s="2">
        <v>15</v>
      </c>
      <c r="M575" s="2" t="s">
        <v>3403</v>
      </c>
      <c r="N575" s="2" t="s">
        <v>3403</v>
      </c>
      <c r="O575" s="2" t="s">
        <v>3526</v>
      </c>
      <c r="P575" s="2" t="s">
        <v>3527</v>
      </c>
      <c r="Q575" s="7" t="s">
        <v>3528</v>
      </c>
      <c r="T575" s="2" t="s">
        <v>3576</v>
      </c>
    </row>
    <row r="576" spans="1:34" x14ac:dyDescent="0.2">
      <c r="A576" s="2" t="b">
        <f>NOT(ISNA(MATCH(B576,Resubmission_bad!$A$2:$A$31,0)))</f>
        <v>0</v>
      </c>
      <c r="B576" s="2" t="s">
        <v>12</v>
      </c>
      <c r="C576" s="2" t="s">
        <v>9945</v>
      </c>
      <c r="D576" s="2" t="s">
        <v>9946</v>
      </c>
      <c r="F576" s="2" t="s">
        <v>3580</v>
      </c>
      <c r="G576" s="2" t="s">
        <v>1998</v>
      </c>
      <c r="H576" s="2" t="s">
        <v>1999</v>
      </c>
      <c r="K576" s="2"/>
      <c r="L576" s="2">
        <v>15</v>
      </c>
      <c r="M576" s="2" t="s">
        <v>3403</v>
      </c>
      <c r="N576" s="2" t="s">
        <v>3403</v>
      </c>
      <c r="O576" s="2" t="s">
        <v>3526</v>
      </c>
      <c r="P576" s="2" t="s">
        <v>3527</v>
      </c>
      <c r="Q576" s="7" t="s">
        <v>3528</v>
      </c>
      <c r="T576" s="2" t="s">
        <v>3579</v>
      </c>
    </row>
    <row r="577" spans="1:37" x14ac:dyDescent="0.2">
      <c r="A577" s="2" t="b">
        <f>NOT(ISNA(MATCH(B577,Resubmission_bad!$A$2:$A$31,0)))</f>
        <v>0</v>
      </c>
      <c r="B577" s="2" t="s">
        <v>13</v>
      </c>
      <c r="C577" s="2" t="s">
        <v>9947</v>
      </c>
      <c r="D577" s="2" t="s">
        <v>9948</v>
      </c>
      <c r="F577" s="2" t="s">
        <v>3536</v>
      </c>
      <c r="G577" s="2" t="s">
        <v>1998</v>
      </c>
      <c r="H577" s="2" t="s">
        <v>1999</v>
      </c>
      <c r="K577" s="2"/>
      <c r="L577" s="2">
        <v>15</v>
      </c>
      <c r="M577" s="2" t="s">
        <v>3403</v>
      </c>
      <c r="N577" s="2" t="s">
        <v>3403</v>
      </c>
      <c r="O577" s="2" t="s">
        <v>3526</v>
      </c>
      <c r="P577" s="2" t="s">
        <v>3527</v>
      </c>
      <c r="Q577" s="7" t="s">
        <v>3528</v>
      </c>
      <c r="T577" s="2" t="s">
        <v>3535</v>
      </c>
    </row>
    <row r="578" spans="1:37" x14ac:dyDescent="0.2">
      <c r="A578" s="2" t="b">
        <f>NOT(ISNA(MATCH(B578,Resubmission_bad!$A$2:$A$31,0)))</f>
        <v>0</v>
      </c>
      <c r="B578" s="2" t="s">
        <v>14</v>
      </c>
      <c r="C578" s="2" t="s">
        <v>9949</v>
      </c>
      <c r="D578" s="2" t="s">
        <v>9950</v>
      </c>
      <c r="F578" s="2" t="s">
        <v>3583</v>
      </c>
      <c r="G578" s="2" t="s">
        <v>1998</v>
      </c>
      <c r="H578" s="2" t="s">
        <v>1999</v>
      </c>
      <c r="K578" s="2"/>
      <c r="L578" s="2">
        <v>15</v>
      </c>
      <c r="M578" s="2" t="s">
        <v>3403</v>
      </c>
      <c r="N578" s="2" t="s">
        <v>3403</v>
      </c>
      <c r="O578" s="2" t="s">
        <v>3526</v>
      </c>
      <c r="P578" s="2" t="s">
        <v>3527</v>
      </c>
      <c r="Q578" s="7" t="s">
        <v>3528</v>
      </c>
      <c r="T578" s="2" t="s">
        <v>3582</v>
      </c>
    </row>
    <row r="579" spans="1:37" x14ac:dyDescent="0.2">
      <c r="A579" s="2" t="b">
        <f>NOT(ISNA(MATCH(B579,Resubmission_bad!$A$2:$A$31,0)))</f>
        <v>0</v>
      </c>
      <c r="B579" s="2" t="s">
        <v>15</v>
      </c>
      <c r="C579" s="2" t="s">
        <v>9951</v>
      </c>
      <c r="D579" s="2" t="s">
        <v>9952</v>
      </c>
      <c r="F579" s="2" t="s">
        <v>3550</v>
      </c>
      <c r="G579" s="2" t="s">
        <v>1998</v>
      </c>
      <c r="H579" s="2" t="s">
        <v>1999</v>
      </c>
      <c r="K579" s="2"/>
      <c r="L579" s="2">
        <v>15</v>
      </c>
      <c r="M579" s="2" t="s">
        <v>3403</v>
      </c>
      <c r="N579" s="2" t="s">
        <v>3403</v>
      </c>
      <c r="O579" s="2" t="s">
        <v>3526</v>
      </c>
      <c r="P579" s="2" t="s">
        <v>3527</v>
      </c>
      <c r="Q579" s="7" t="s">
        <v>3528</v>
      </c>
      <c r="T579" s="2" t="s">
        <v>3549</v>
      </c>
    </row>
    <row r="580" spans="1:37" x14ac:dyDescent="0.2">
      <c r="A580" s="2" t="b">
        <f>NOT(ISNA(MATCH(B580,Resubmission_bad!$A$2:$A$31,0)))</f>
        <v>0</v>
      </c>
      <c r="B580" s="2" t="s">
        <v>16</v>
      </c>
      <c r="C580" s="2" t="s">
        <v>9953</v>
      </c>
      <c r="D580" s="2" t="s">
        <v>9954</v>
      </c>
      <c r="F580" s="2" t="s">
        <v>3586</v>
      </c>
      <c r="G580" s="2" t="s">
        <v>1998</v>
      </c>
      <c r="H580" s="2" t="s">
        <v>1999</v>
      </c>
      <c r="K580" s="2"/>
      <c r="L580" s="2">
        <v>15</v>
      </c>
      <c r="M580" s="2" t="s">
        <v>3403</v>
      </c>
      <c r="N580" s="2" t="s">
        <v>3403</v>
      </c>
      <c r="O580" s="2" t="s">
        <v>3526</v>
      </c>
      <c r="P580" s="2" t="s">
        <v>3527</v>
      </c>
      <c r="Q580" s="7" t="s">
        <v>3528</v>
      </c>
      <c r="T580" s="2" t="s">
        <v>3585</v>
      </c>
    </row>
    <row r="581" spans="1:37" x14ac:dyDescent="0.2">
      <c r="A581" s="2" t="b">
        <f>NOT(ISNA(MATCH(B581,Resubmission_bad!$A$2:$A$31,0)))</f>
        <v>0</v>
      </c>
      <c r="B581" s="2" t="s">
        <v>17</v>
      </c>
      <c r="C581" s="2" t="s">
        <v>9955</v>
      </c>
      <c r="D581" s="2" t="s">
        <v>9956</v>
      </c>
      <c r="F581" s="2" t="s">
        <v>3539</v>
      </c>
      <c r="G581" s="2" t="s">
        <v>1998</v>
      </c>
      <c r="H581" s="2" t="s">
        <v>1999</v>
      </c>
      <c r="K581" s="2"/>
      <c r="L581" s="2">
        <v>15</v>
      </c>
      <c r="M581" s="2" t="s">
        <v>3403</v>
      </c>
      <c r="N581" s="2" t="s">
        <v>3403</v>
      </c>
      <c r="O581" s="2" t="s">
        <v>3526</v>
      </c>
      <c r="P581" s="2" t="s">
        <v>3527</v>
      </c>
      <c r="Q581" s="7" t="s">
        <v>3528</v>
      </c>
      <c r="T581" s="2" t="s">
        <v>3538</v>
      </c>
    </row>
    <row r="582" spans="1:37" x14ac:dyDescent="0.2">
      <c r="A582" s="2" t="b">
        <f>NOT(ISNA(MATCH(B582,Resubmission_bad!$A$2:$A$31,0)))</f>
        <v>0</v>
      </c>
      <c r="B582" s="2" t="s">
        <v>816</v>
      </c>
      <c r="C582" s="2" t="s">
        <v>9957</v>
      </c>
      <c r="D582" s="2" t="s">
        <v>9958</v>
      </c>
      <c r="F582" s="2" t="s">
        <v>3592</v>
      </c>
      <c r="G582" s="2" t="s">
        <v>1473</v>
      </c>
      <c r="H582" s="2" t="s">
        <v>1528</v>
      </c>
      <c r="I582" s="2" t="s">
        <v>3588</v>
      </c>
      <c r="J582" s="2" t="s">
        <v>3589</v>
      </c>
      <c r="K582" s="2"/>
      <c r="L582" s="2">
        <v>15</v>
      </c>
      <c r="M582" s="2" t="s">
        <v>3403</v>
      </c>
      <c r="N582" s="2" t="s">
        <v>3403</v>
      </c>
      <c r="O582" s="2" t="s">
        <v>3526</v>
      </c>
      <c r="P582" s="2" t="s">
        <v>3527</v>
      </c>
      <c r="Q582" s="7" t="s">
        <v>3528</v>
      </c>
      <c r="R582" s="2" t="s">
        <v>3590</v>
      </c>
      <c r="S582" s="2" t="s">
        <v>3591</v>
      </c>
      <c r="AF582" s="7" t="s">
        <v>6833</v>
      </c>
      <c r="AG582" s="2" t="s">
        <v>1463</v>
      </c>
      <c r="AH582" s="2" t="s">
        <v>2240</v>
      </c>
    </row>
    <row r="583" spans="1:37" x14ac:dyDescent="0.2">
      <c r="A583" s="2" t="b">
        <f>NOT(ISNA(MATCH(B583,Resubmission_bad!$A$2:$A$31,0)))</f>
        <v>0</v>
      </c>
      <c r="B583" s="2" t="s">
        <v>817</v>
      </c>
      <c r="C583" s="2" t="s">
        <v>9959</v>
      </c>
      <c r="D583" s="2" t="s">
        <v>9960</v>
      </c>
      <c r="F583" s="2" t="s">
        <v>3597</v>
      </c>
      <c r="G583" s="2" t="s">
        <v>1473</v>
      </c>
      <c r="H583" s="2" t="s">
        <v>1528</v>
      </c>
      <c r="I583" s="2" t="s">
        <v>3594</v>
      </c>
      <c r="J583" s="2" t="s">
        <v>3589</v>
      </c>
      <c r="K583" s="2"/>
      <c r="L583" s="2">
        <v>15</v>
      </c>
      <c r="M583" s="2" t="s">
        <v>3403</v>
      </c>
      <c r="N583" s="2" t="s">
        <v>3403</v>
      </c>
      <c r="O583" s="2" t="s">
        <v>3526</v>
      </c>
      <c r="P583" s="2" t="s">
        <v>3527</v>
      </c>
      <c r="Q583" s="7" t="s">
        <v>3528</v>
      </c>
      <c r="R583" s="2" t="s">
        <v>3595</v>
      </c>
      <c r="S583" s="2" t="s">
        <v>3596</v>
      </c>
      <c r="AF583" s="7" t="s">
        <v>6833</v>
      </c>
      <c r="AG583" s="2" t="s">
        <v>1463</v>
      </c>
      <c r="AH583" s="2" t="s">
        <v>2240</v>
      </c>
    </row>
    <row r="584" spans="1:37" x14ac:dyDescent="0.2">
      <c r="A584" s="2" t="b">
        <f>NOT(ISNA(MATCH(B584,Resubmission_bad!$A$2:$A$31,0)))</f>
        <v>0</v>
      </c>
      <c r="B584" s="2" t="s">
        <v>836</v>
      </c>
      <c r="C584" s="2" t="s">
        <v>9961</v>
      </c>
      <c r="D584" s="2" t="s">
        <v>9962</v>
      </c>
      <c r="F584" s="2" t="s">
        <v>3547</v>
      </c>
      <c r="G584" s="2" t="s">
        <v>1473</v>
      </c>
      <c r="H584" s="2" t="s">
        <v>1528</v>
      </c>
      <c r="I584" s="2" t="s">
        <v>3541</v>
      </c>
      <c r="J584" s="2" t="s">
        <v>3542</v>
      </c>
      <c r="K584" s="2"/>
      <c r="L584" s="2">
        <v>15</v>
      </c>
      <c r="M584" s="2" t="s">
        <v>3403</v>
      </c>
      <c r="N584" s="2" t="s">
        <v>3403</v>
      </c>
      <c r="O584" s="2" t="s">
        <v>3526</v>
      </c>
      <c r="P584" s="2" t="s">
        <v>3527</v>
      </c>
      <c r="Q584" s="7" t="s">
        <v>3528</v>
      </c>
      <c r="R584" s="2" t="s">
        <v>3543</v>
      </c>
      <c r="S584" s="2" t="s">
        <v>3544</v>
      </c>
      <c r="T584" s="2" t="s">
        <v>3543</v>
      </c>
      <c r="V584" s="7" t="s">
        <v>3545</v>
      </c>
      <c r="AA584" s="2" t="s">
        <v>3546</v>
      </c>
      <c r="AF584" s="7" t="s">
        <v>7145</v>
      </c>
      <c r="AG584" s="2" t="s">
        <v>1464</v>
      </c>
      <c r="AH584" s="2" t="s">
        <v>2240</v>
      </c>
    </row>
    <row r="585" spans="1:37" x14ac:dyDescent="0.2">
      <c r="A585" s="2" t="b">
        <f>NOT(ISNA(MATCH(B585,Resubmission_bad!$A$2:$A$31,0)))</f>
        <v>0</v>
      </c>
      <c r="B585" s="2" t="s">
        <v>627</v>
      </c>
      <c r="C585" s="2" t="s">
        <v>9963</v>
      </c>
      <c r="D585" s="2" t="s">
        <v>9964</v>
      </c>
      <c r="E585" s="2" t="s">
        <v>3607</v>
      </c>
      <c r="F585" s="2" t="s">
        <v>3608</v>
      </c>
      <c r="G585" s="2" t="s">
        <v>1473</v>
      </c>
      <c r="H585" s="2" t="s">
        <v>1528</v>
      </c>
      <c r="I585" s="2" t="s">
        <v>3602</v>
      </c>
      <c r="J585" s="2" t="s">
        <v>3408</v>
      </c>
      <c r="K585" s="2"/>
      <c r="L585" s="2">
        <v>15</v>
      </c>
      <c r="M585" s="2" t="s">
        <v>3403</v>
      </c>
      <c r="N585" s="2" t="s">
        <v>3403</v>
      </c>
      <c r="O585" s="2" t="s">
        <v>3599</v>
      </c>
      <c r="P585" s="2" t="s">
        <v>3600</v>
      </c>
      <c r="Q585" s="7" t="s">
        <v>3601</v>
      </c>
      <c r="R585" s="2" t="s">
        <v>3603</v>
      </c>
      <c r="S585" s="2" t="s">
        <v>3604</v>
      </c>
      <c r="T585" s="2" t="s">
        <v>3605</v>
      </c>
      <c r="V585" s="7" t="s">
        <v>3606</v>
      </c>
      <c r="AA585" s="2" t="s">
        <v>3412</v>
      </c>
      <c r="AF585" s="7" t="s">
        <v>7145</v>
      </c>
      <c r="AG585" s="2" t="s">
        <v>1464</v>
      </c>
      <c r="AH585" s="2" t="s">
        <v>2240</v>
      </c>
    </row>
    <row r="586" spans="1:37" x14ac:dyDescent="0.2">
      <c r="A586" s="2" t="b">
        <f>NOT(ISNA(MATCH(B586,Resubmission_bad!$A$2:$A$31,0)))</f>
        <v>0</v>
      </c>
      <c r="B586" s="2" t="s">
        <v>628</v>
      </c>
      <c r="C586" s="2" t="s">
        <v>9965</v>
      </c>
      <c r="D586" s="2" t="s">
        <v>9966</v>
      </c>
      <c r="E586" s="2" t="s">
        <v>3614</v>
      </c>
      <c r="F586" s="2" t="s">
        <v>3615</v>
      </c>
      <c r="G586" s="2" t="s">
        <v>1473</v>
      </c>
      <c r="H586" s="2" t="s">
        <v>1528</v>
      </c>
      <c r="I586" s="2" t="s">
        <v>3610</v>
      </c>
      <c r="J586" s="2" t="s">
        <v>3408</v>
      </c>
      <c r="K586" s="2"/>
      <c r="L586" s="2">
        <v>15</v>
      </c>
      <c r="M586" s="2" t="s">
        <v>3403</v>
      </c>
      <c r="N586" s="2" t="s">
        <v>3403</v>
      </c>
      <c r="O586" s="2" t="s">
        <v>3599</v>
      </c>
      <c r="P586" s="2" t="s">
        <v>3600</v>
      </c>
      <c r="Q586" s="7" t="s">
        <v>3601</v>
      </c>
      <c r="R586" s="2" t="s">
        <v>3611</v>
      </c>
      <c r="S586" s="2" t="s">
        <v>3612</v>
      </c>
      <c r="T586" s="2" t="s">
        <v>3613</v>
      </c>
      <c r="AF586" s="7" t="s">
        <v>7145</v>
      </c>
      <c r="AG586" s="2" t="s">
        <v>1464</v>
      </c>
      <c r="AH586" s="2" t="s">
        <v>2240</v>
      </c>
    </row>
    <row r="587" spans="1:37" x14ac:dyDescent="0.2">
      <c r="A587" s="2" t="b">
        <f>NOT(ISNA(MATCH(B587,Resubmission_bad!$A$2:$A$31,0)))</f>
        <v>0</v>
      </c>
      <c r="B587" s="2" t="s">
        <v>1270</v>
      </c>
      <c r="C587" s="2" t="s">
        <v>9967</v>
      </c>
      <c r="D587" s="2" t="s">
        <v>9968</v>
      </c>
      <c r="E587" s="2" t="s">
        <v>3620</v>
      </c>
      <c r="F587" s="2" t="s">
        <v>3621</v>
      </c>
      <c r="G587" s="2" t="s">
        <v>1998</v>
      </c>
      <c r="H587" s="2" t="s">
        <v>1983</v>
      </c>
      <c r="K587" s="2"/>
      <c r="L587" s="2">
        <v>15</v>
      </c>
      <c r="M587" s="2" t="s">
        <v>3403</v>
      </c>
      <c r="N587" s="2" t="s">
        <v>3403</v>
      </c>
      <c r="O587" s="2" t="s">
        <v>3599</v>
      </c>
      <c r="P587" s="2" t="s">
        <v>3600</v>
      </c>
      <c r="Q587" s="7" t="s">
        <v>3601</v>
      </c>
      <c r="R587" s="2" t="s">
        <v>3617</v>
      </c>
      <c r="S587" s="2" t="s">
        <v>3618</v>
      </c>
      <c r="T587" s="2" t="s">
        <v>3619</v>
      </c>
    </row>
    <row r="588" spans="1:37" x14ac:dyDescent="0.2">
      <c r="A588" s="2" t="b">
        <f>NOT(ISNA(MATCH(B588,Resubmission_bad!$A$2:$A$31,0)))</f>
        <v>0</v>
      </c>
      <c r="B588" s="2" t="s">
        <v>1271</v>
      </c>
      <c r="C588" s="2" t="s">
        <v>9969</v>
      </c>
      <c r="D588" s="2" t="s">
        <v>9970</v>
      </c>
      <c r="E588" s="2" t="s">
        <v>3627</v>
      </c>
      <c r="F588" s="2" t="s">
        <v>3628</v>
      </c>
      <c r="G588" s="2" t="s">
        <v>3435</v>
      </c>
      <c r="H588" s="2" t="s">
        <v>1983</v>
      </c>
      <c r="K588" s="2"/>
      <c r="L588" s="2">
        <v>15</v>
      </c>
      <c r="M588" s="2" t="s">
        <v>3403</v>
      </c>
      <c r="N588" s="2" t="s">
        <v>3403</v>
      </c>
      <c r="O588" s="2" t="s">
        <v>3599</v>
      </c>
      <c r="P588" s="2" t="s">
        <v>3600</v>
      </c>
      <c r="Q588" s="7" t="s">
        <v>3601</v>
      </c>
      <c r="R588" s="2" t="s">
        <v>3623</v>
      </c>
      <c r="S588" s="2" t="s">
        <v>3624</v>
      </c>
      <c r="T588" s="2" t="s">
        <v>3625</v>
      </c>
      <c r="V588" s="7" t="s">
        <v>3626</v>
      </c>
      <c r="AA588" s="2" t="s">
        <v>3448</v>
      </c>
    </row>
    <row r="589" spans="1:37" x14ac:dyDescent="0.2">
      <c r="A589" s="2" t="b">
        <f>NOT(ISNA(MATCH(B589,Resubmission_bad!$A$2:$A$31,0)))</f>
        <v>0</v>
      </c>
      <c r="B589" s="2" t="s">
        <v>1272</v>
      </c>
      <c r="C589" s="2" t="s">
        <v>9971</v>
      </c>
      <c r="D589" s="2" t="s">
        <v>9972</v>
      </c>
      <c r="E589" s="2" t="s">
        <v>9973</v>
      </c>
      <c r="F589" s="2" t="s">
        <v>3635</v>
      </c>
      <c r="G589" s="2" t="s">
        <v>3435</v>
      </c>
      <c r="H589" s="2" t="s">
        <v>1983</v>
      </c>
      <c r="K589" s="2"/>
      <c r="L589" s="2">
        <v>15</v>
      </c>
      <c r="M589" s="2" t="s">
        <v>3403</v>
      </c>
      <c r="N589" s="2" t="s">
        <v>3403</v>
      </c>
      <c r="O589" s="2" t="s">
        <v>3599</v>
      </c>
      <c r="P589" s="2" t="s">
        <v>3600</v>
      </c>
      <c r="Q589" s="7" t="s">
        <v>3601</v>
      </c>
      <c r="R589" s="2" t="s">
        <v>3630</v>
      </c>
      <c r="S589" s="2" t="s">
        <v>3631</v>
      </c>
      <c r="T589" s="2" t="s">
        <v>3632</v>
      </c>
      <c r="V589" s="7" t="s">
        <v>3633</v>
      </c>
      <c r="AA589" s="2" t="s">
        <v>3546</v>
      </c>
      <c r="AI589" s="10"/>
      <c r="AJ589" s="10"/>
      <c r="AK589" s="10"/>
    </row>
    <row r="590" spans="1:37" x14ac:dyDescent="0.2">
      <c r="A590" s="2" t="b">
        <f>NOT(ISNA(MATCH(B590,Resubmission_bad!$A$2:$A$31,0)))</f>
        <v>0</v>
      </c>
      <c r="B590" s="2" t="s">
        <v>1273</v>
      </c>
      <c r="C590" s="2" t="s">
        <v>9974</v>
      </c>
      <c r="D590" s="2" t="s">
        <v>9975</v>
      </c>
      <c r="E590" s="2" t="s">
        <v>3641</v>
      </c>
      <c r="F590" s="2" t="s">
        <v>3642</v>
      </c>
      <c r="G590" s="2" t="s">
        <v>3435</v>
      </c>
      <c r="H590" s="2" t="s">
        <v>1983</v>
      </c>
      <c r="K590" s="2"/>
      <c r="L590" s="2">
        <v>15</v>
      </c>
      <c r="M590" s="2" t="s">
        <v>3403</v>
      </c>
      <c r="N590" s="2" t="s">
        <v>3403</v>
      </c>
      <c r="O590" s="2" t="s">
        <v>3599</v>
      </c>
      <c r="P590" s="2" t="s">
        <v>3600</v>
      </c>
      <c r="Q590" s="7" t="s">
        <v>3601</v>
      </c>
      <c r="R590" s="2" t="s">
        <v>3637</v>
      </c>
      <c r="S590" s="2" t="s">
        <v>3638</v>
      </c>
      <c r="T590" s="2" t="s">
        <v>3639</v>
      </c>
      <c r="V590" s="7" t="s">
        <v>3640</v>
      </c>
      <c r="AA590" s="2" t="s">
        <v>3448</v>
      </c>
    </row>
    <row r="591" spans="1:37" x14ac:dyDescent="0.2">
      <c r="A591" s="2" t="b">
        <f>NOT(ISNA(MATCH(B591,Resubmission_bad!$A$2:$A$31,0)))</f>
        <v>0</v>
      </c>
      <c r="B591" s="2" t="s">
        <v>1274</v>
      </c>
      <c r="C591" s="2" t="s">
        <v>9976</v>
      </c>
      <c r="D591" s="2" t="s">
        <v>9977</v>
      </c>
      <c r="E591" s="2" t="s">
        <v>3648</v>
      </c>
      <c r="F591" s="2" t="s">
        <v>3649</v>
      </c>
      <c r="G591" s="2" t="s">
        <v>3435</v>
      </c>
      <c r="H591" s="2" t="s">
        <v>1983</v>
      </c>
      <c r="K591" s="2"/>
      <c r="L591" s="2">
        <v>15</v>
      </c>
      <c r="M591" s="2" t="s">
        <v>3403</v>
      </c>
      <c r="N591" s="2" t="s">
        <v>3403</v>
      </c>
      <c r="O591" s="2" t="s">
        <v>3599</v>
      </c>
      <c r="P591" s="2" t="s">
        <v>3600</v>
      </c>
      <c r="Q591" s="7" t="s">
        <v>3601</v>
      </c>
      <c r="R591" s="2" t="s">
        <v>3644</v>
      </c>
      <c r="S591" s="2" t="s">
        <v>3645</v>
      </c>
      <c r="T591" s="2" t="s">
        <v>3646</v>
      </c>
      <c r="V591" s="7" t="s">
        <v>3647</v>
      </c>
      <c r="AA591" s="2" t="s">
        <v>3448</v>
      </c>
    </row>
    <row r="592" spans="1:37" x14ac:dyDescent="0.2">
      <c r="A592" s="2" t="b">
        <f>NOT(ISNA(MATCH(B592,Resubmission_bad!$A$2:$A$31,0)))</f>
        <v>0</v>
      </c>
      <c r="B592" s="2" t="s">
        <v>1275</v>
      </c>
      <c r="C592" s="2" t="s">
        <v>9978</v>
      </c>
      <c r="D592" s="2" t="s">
        <v>9979</v>
      </c>
      <c r="E592" s="2" t="s">
        <v>3655</v>
      </c>
      <c r="F592" s="2" t="s">
        <v>3656</v>
      </c>
      <c r="G592" s="2" t="s">
        <v>3435</v>
      </c>
      <c r="H592" s="2" t="s">
        <v>1983</v>
      </c>
      <c r="K592" s="2"/>
      <c r="L592" s="2">
        <v>15</v>
      </c>
      <c r="M592" s="2" t="s">
        <v>3403</v>
      </c>
      <c r="N592" s="2" t="s">
        <v>3403</v>
      </c>
      <c r="O592" s="2" t="s">
        <v>3599</v>
      </c>
      <c r="P592" s="2" t="s">
        <v>3600</v>
      </c>
      <c r="Q592" s="7" t="s">
        <v>3601</v>
      </c>
      <c r="R592" s="2" t="s">
        <v>3651</v>
      </c>
      <c r="S592" s="2" t="s">
        <v>3652</v>
      </c>
      <c r="T592" s="2" t="s">
        <v>3653</v>
      </c>
      <c r="V592" s="7" t="s">
        <v>3654</v>
      </c>
      <c r="AA592" s="2" t="s">
        <v>3448</v>
      </c>
    </row>
    <row r="593" spans="1:34" x14ac:dyDescent="0.2">
      <c r="A593" s="2" t="b">
        <f>NOT(ISNA(MATCH(B593,Resubmission_bad!$A$2:$A$31,0)))</f>
        <v>0</v>
      </c>
      <c r="B593" s="2" t="s">
        <v>1276</v>
      </c>
      <c r="C593" s="2" t="s">
        <v>9980</v>
      </c>
      <c r="D593" s="2" t="s">
        <v>9981</v>
      </c>
      <c r="E593" s="2" t="s">
        <v>3662</v>
      </c>
      <c r="F593" s="2" t="s">
        <v>3663</v>
      </c>
      <c r="G593" s="2" t="s">
        <v>3435</v>
      </c>
      <c r="H593" s="2" t="s">
        <v>1983</v>
      </c>
      <c r="K593" s="2"/>
      <c r="L593" s="2">
        <v>15</v>
      </c>
      <c r="M593" s="2" t="s">
        <v>3403</v>
      </c>
      <c r="N593" s="2" t="s">
        <v>3403</v>
      </c>
      <c r="O593" s="2" t="s">
        <v>3599</v>
      </c>
      <c r="P593" s="2" t="s">
        <v>3600</v>
      </c>
      <c r="Q593" s="7" t="s">
        <v>3601</v>
      </c>
      <c r="R593" s="2" t="s">
        <v>3658</v>
      </c>
      <c r="S593" s="2" t="s">
        <v>3659</v>
      </c>
      <c r="T593" s="2" t="s">
        <v>3660</v>
      </c>
      <c r="V593" s="7" t="s">
        <v>3661</v>
      </c>
      <c r="AA593" s="2" t="s">
        <v>3448</v>
      </c>
    </row>
    <row r="594" spans="1:34" x14ac:dyDescent="0.2">
      <c r="A594" s="2" t="b">
        <f>NOT(ISNA(MATCH(B594,Resubmission_bad!$A$2:$A$31,0)))</f>
        <v>0</v>
      </c>
      <c r="B594" s="2" t="s">
        <v>1277</v>
      </c>
      <c r="C594" s="2" t="s">
        <v>9982</v>
      </c>
      <c r="D594" s="2" t="s">
        <v>9983</v>
      </c>
      <c r="E594" s="2" t="s">
        <v>3669</v>
      </c>
      <c r="F594" s="2" t="s">
        <v>3670</v>
      </c>
      <c r="G594" s="2" t="s">
        <v>3435</v>
      </c>
      <c r="H594" s="2" t="s">
        <v>1983</v>
      </c>
      <c r="K594" s="2"/>
      <c r="L594" s="2">
        <v>15</v>
      </c>
      <c r="M594" s="2" t="s">
        <v>3403</v>
      </c>
      <c r="N594" s="2" t="s">
        <v>3403</v>
      </c>
      <c r="O594" s="2" t="s">
        <v>3599</v>
      </c>
      <c r="P594" s="2" t="s">
        <v>3600</v>
      </c>
      <c r="Q594" s="7" t="s">
        <v>3601</v>
      </c>
      <c r="R594" s="2" t="s">
        <v>3665</v>
      </c>
      <c r="S594" s="2" t="s">
        <v>3666</v>
      </c>
      <c r="T594" s="2" t="s">
        <v>3667</v>
      </c>
      <c r="V594" s="7" t="s">
        <v>3668</v>
      </c>
      <c r="AA594" s="2" t="s">
        <v>3448</v>
      </c>
    </row>
    <row r="595" spans="1:34" x14ac:dyDescent="0.2">
      <c r="A595" s="2" t="b">
        <f>NOT(ISNA(MATCH(B595,Resubmission_bad!$A$2:$A$31,0)))</f>
        <v>0</v>
      </c>
      <c r="B595" s="2" t="s">
        <v>1278</v>
      </c>
      <c r="C595" s="2" t="s">
        <v>9984</v>
      </c>
      <c r="D595" s="2" t="s">
        <v>9985</v>
      </c>
      <c r="E595" s="2" t="s">
        <v>3676</v>
      </c>
      <c r="F595" s="2" t="s">
        <v>3677</v>
      </c>
      <c r="G595" s="2" t="s">
        <v>3435</v>
      </c>
      <c r="H595" s="2" t="s">
        <v>1983</v>
      </c>
      <c r="K595" s="2"/>
      <c r="L595" s="2">
        <v>15</v>
      </c>
      <c r="M595" s="2" t="s">
        <v>3403</v>
      </c>
      <c r="N595" s="2" t="s">
        <v>3403</v>
      </c>
      <c r="O595" s="2" t="s">
        <v>3599</v>
      </c>
      <c r="P595" s="2" t="s">
        <v>3600</v>
      </c>
      <c r="Q595" s="7" t="s">
        <v>3601</v>
      </c>
      <c r="R595" s="2" t="s">
        <v>3672</v>
      </c>
      <c r="S595" s="2" t="s">
        <v>3673</v>
      </c>
      <c r="T595" s="2" t="s">
        <v>3674</v>
      </c>
      <c r="V595" s="7" t="s">
        <v>3675</v>
      </c>
      <c r="AA595" s="2" t="s">
        <v>3448</v>
      </c>
    </row>
    <row r="596" spans="1:34" x14ac:dyDescent="0.2">
      <c r="A596" s="2" t="b">
        <f>NOT(ISNA(MATCH(B596,Resubmission_bad!$A$2:$A$31,0)))</f>
        <v>0</v>
      </c>
      <c r="B596" s="2" t="s">
        <v>1279</v>
      </c>
      <c r="C596" s="2" t="s">
        <v>9986</v>
      </c>
      <c r="D596" s="2" t="s">
        <v>9987</v>
      </c>
      <c r="E596" s="2" t="s">
        <v>3683</v>
      </c>
      <c r="F596" s="2" t="s">
        <v>3684</v>
      </c>
      <c r="G596" s="2" t="s">
        <v>3435</v>
      </c>
      <c r="H596" s="2" t="s">
        <v>1983</v>
      </c>
      <c r="K596" s="2"/>
      <c r="L596" s="2">
        <v>15</v>
      </c>
      <c r="M596" s="2" t="s">
        <v>3403</v>
      </c>
      <c r="N596" s="2" t="s">
        <v>3403</v>
      </c>
      <c r="O596" s="2" t="s">
        <v>3599</v>
      </c>
      <c r="P596" s="2" t="s">
        <v>3600</v>
      </c>
      <c r="Q596" s="7" t="s">
        <v>3601</v>
      </c>
      <c r="R596" s="2" t="s">
        <v>3679</v>
      </c>
      <c r="S596" s="2" t="s">
        <v>3680</v>
      </c>
      <c r="T596" s="2" t="s">
        <v>3681</v>
      </c>
      <c r="V596" s="7" t="s">
        <v>3682</v>
      </c>
      <c r="AA596" s="2" t="s">
        <v>3448</v>
      </c>
    </row>
    <row r="597" spans="1:34" x14ac:dyDescent="0.2">
      <c r="A597" s="2" t="b">
        <f>NOT(ISNA(MATCH(B597,Resubmission_bad!$A$2:$A$31,0)))</f>
        <v>0</v>
      </c>
      <c r="B597" s="2" t="s">
        <v>1280</v>
      </c>
      <c r="C597" s="2" t="s">
        <v>9988</v>
      </c>
      <c r="D597" s="2" t="s">
        <v>9989</v>
      </c>
      <c r="E597" s="2" t="s">
        <v>3690</v>
      </c>
      <c r="F597" s="2" t="s">
        <v>3691</v>
      </c>
      <c r="G597" s="2" t="s">
        <v>3435</v>
      </c>
      <c r="H597" s="2" t="s">
        <v>1983</v>
      </c>
      <c r="K597" s="2"/>
      <c r="L597" s="2">
        <v>15</v>
      </c>
      <c r="M597" s="2" t="s">
        <v>3403</v>
      </c>
      <c r="N597" s="2" t="s">
        <v>3403</v>
      </c>
      <c r="O597" s="2" t="s">
        <v>3599</v>
      </c>
      <c r="P597" s="2" t="s">
        <v>3600</v>
      </c>
      <c r="Q597" s="7" t="s">
        <v>3601</v>
      </c>
      <c r="R597" s="2" t="s">
        <v>3686</v>
      </c>
      <c r="S597" s="2" t="s">
        <v>3687</v>
      </c>
      <c r="T597" s="2" t="s">
        <v>3688</v>
      </c>
      <c r="V597" s="7" t="s">
        <v>3689</v>
      </c>
      <c r="AA597" s="2" t="s">
        <v>3448</v>
      </c>
    </row>
    <row r="598" spans="1:34" x14ac:dyDescent="0.2">
      <c r="A598" s="2" t="b">
        <f>NOT(ISNA(MATCH(B598,Resubmission_bad!$A$2:$A$31,0)))</f>
        <v>0</v>
      </c>
      <c r="B598" s="2" t="s">
        <v>1281</v>
      </c>
      <c r="C598" s="2" t="s">
        <v>9990</v>
      </c>
      <c r="D598" s="2" t="s">
        <v>9991</v>
      </c>
      <c r="E598" s="2" t="s">
        <v>3697</v>
      </c>
      <c r="F598" s="2" t="s">
        <v>3698</v>
      </c>
      <c r="G598" s="2" t="s">
        <v>3435</v>
      </c>
      <c r="H598" s="2" t="s">
        <v>1983</v>
      </c>
      <c r="K598" s="2"/>
      <c r="L598" s="2">
        <v>15</v>
      </c>
      <c r="M598" s="2" t="s">
        <v>3403</v>
      </c>
      <c r="N598" s="2" t="s">
        <v>3403</v>
      </c>
      <c r="O598" s="2" t="s">
        <v>3599</v>
      </c>
      <c r="P598" s="2" t="s">
        <v>3600</v>
      </c>
      <c r="Q598" s="7" t="s">
        <v>3601</v>
      </c>
      <c r="R598" s="2" t="s">
        <v>3693</v>
      </c>
      <c r="S598" s="2" t="s">
        <v>3694</v>
      </c>
      <c r="T598" s="2" t="s">
        <v>3695</v>
      </c>
      <c r="V598" s="7" t="s">
        <v>3696</v>
      </c>
      <c r="AA598" s="2" t="s">
        <v>3412</v>
      </c>
    </row>
    <row r="599" spans="1:34" x14ac:dyDescent="0.2">
      <c r="A599" s="2" t="b">
        <f>NOT(ISNA(MATCH(B599,Resubmission_bad!$A$2:$A$31,0)))</f>
        <v>0</v>
      </c>
      <c r="B599" s="2" t="s">
        <v>625</v>
      </c>
      <c r="C599" s="2" t="s">
        <v>9992</v>
      </c>
      <c r="D599" s="2" t="s">
        <v>9993</v>
      </c>
      <c r="E599" s="2" t="s">
        <v>3712</v>
      </c>
      <c r="F599" s="2" t="s">
        <v>3713</v>
      </c>
      <c r="G599" s="2" t="s">
        <v>1473</v>
      </c>
      <c r="H599" s="2" t="s">
        <v>1528</v>
      </c>
      <c r="I599" s="2" t="s">
        <v>3427</v>
      </c>
      <c r="J599" s="2" t="s">
        <v>3428</v>
      </c>
      <c r="K599" s="2"/>
      <c r="L599" s="2">
        <v>15</v>
      </c>
      <c r="M599" s="2" t="s">
        <v>3403</v>
      </c>
      <c r="N599" s="2" t="s">
        <v>3403</v>
      </c>
      <c r="O599" s="2" t="s">
        <v>3599</v>
      </c>
      <c r="P599" s="2" t="s">
        <v>3700</v>
      </c>
      <c r="Q599" s="7" t="s">
        <v>3701</v>
      </c>
      <c r="R599" s="2" t="s">
        <v>3709</v>
      </c>
      <c r="S599" s="2" t="s">
        <v>3710</v>
      </c>
      <c r="T599" s="2" t="s">
        <v>3711</v>
      </c>
      <c r="AF599" s="7" t="s">
        <v>6833</v>
      </c>
      <c r="AG599" s="2" t="s">
        <v>1463</v>
      </c>
      <c r="AH599" s="2" t="s">
        <v>2240</v>
      </c>
    </row>
    <row r="600" spans="1:34" x14ac:dyDescent="0.2">
      <c r="A600" s="2" t="b">
        <f>NOT(ISNA(MATCH(B600,Resubmission_bad!$A$2:$A$31,0)))</f>
        <v>0</v>
      </c>
      <c r="B600" s="2" t="s">
        <v>626</v>
      </c>
      <c r="C600" s="2" t="s">
        <v>9994</v>
      </c>
      <c r="D600" s="2" t="s">
        <v>9995</v>
      </c>
      <c r="E600" s="2" t="s">
        <v>3706</v>
      </c>
      <c r="F600" s="2" t="s">
        <v>3707</v>
      </c>
      <c r="G600" s="2" t="s">
        <v>1473</v>
      </c>
      <c r="H600" s="2" t="s">
        <v>1528</v>
      </c>
      <c r="I600" s="2" t="s">
        <v>3702</v>
      </c>
      <c r="J600" s="2" t="s">
        <v>3408</v>
      </c>
      <c r="K600" s="2"/>
      <c r="L600" s="2">
        <v>15</v>
      </c>
      <c r="M600" s="2" t="s">
        <v>3403</v>
      </c>
      <c r="N600" s="2" t="s">
        <v>3403</v>
      </c>
      <c r="O600" s="2" t="s">
        <v>3599</v>
      </c>
      <c r="P600" s="2" t="s">
        <v>3700</v>
      </c>
      <c r="Q600" s="7" t="s">
        <v>3701</v>
      </c>
      <c r="R600" s="2" t="s">
        <v>3703</v>
      </c>
      <c r="S600" s="2" t="s">
        <v>3704</v>
      </c>
      <c r="T600" s="2" t="s">
        <v>3705</v>
      </c>
      <c r="AF600" s="7" t="s">
        <v>7145</v>
      </c>
      <c r="AG600" s="2" t="s">
        <v>1464</v>
      </c>
      <c r="AH600" s="2" t="s">
        <v>2240</v>
      </c>
    </row>
    <row r="601" spans="1:34" x14ac:dyDescent="0.2">
      <c r="A601" s="2" t="b">
        <f>NOT(ISNA(MATCH(B601,Resubmission_bad!$A$2:$A$31,0)))</f>
        <v>0</v>
      </c>
      <c r="B601" s="2" t="s">
        <v>1333</v>
      </c>
      <c r="C601" s="2" t="s">
        <v>9996</v>
      </c>
      <c r="D601" s="2" t="s">
        <v>9997</v>
      </c>
      <c r="E601" s="2" t="s">
        <v>3745</v>
      </c>
      <c r="F601" s="2" t="s">
        <v>3746</v>
      </c>
      <c r="G601" s="2" t="s">
        <v>1998</v>
      </c>
      <c r="H601" s="2" t="s">
        <v>1983</v>
      </c>
      <c r="K601" s="2"/>
      <c r="L601" s="2">
        <v>15</v>
      </c>
      <c r="M601" s="2" t="s">
        <v>3403</v>
      </c>
      <c r="N601" s="2" t="s">
        <v>3403</v>
      </c>
      <c r="O601" s="2" t="s">
        <v>3715</v>
      </c>
      <c r="P601" s="2" t="s">
        <v>3716</v>
      </c>
      <c r="Q601" s="7" t="s">
        <v>3717</v>
      </c>
      <c r="R601" s="2" t="s">
        <v>3742</v>
      </c>
      <c r="S601" s="2" t="s">
        <v>3743</v>
      </c>
      <c r="T601" s="2" t="s">
        <v>3744</v>
      </c>
    </row>
    <row r="602" spans="1:34" x14ac:dyDescent="0.2">
      <c r="A602" s="2" t="b">
        <f>NOT(ISNA(MATCH(B602,Resubmission_bad!$A$2:$A$31,0)))</f>
        <v>0</v>
      </c>
      <c r="B602" s="2" t="s">
        <v>1334</v>
      </c>
      <c r="C602" s="2" t="s">
        <v>9998</v>
      </c>
      <c r="D602" s="2" t="s">
        <v>9999</v>
      </c>
      <c r="E602" s="2" t="s">
        <v>3721</v>
      </c>
      <c r="F602" s="2" t="s">
        <v>3722</v>
      </c>
      <c r="G602" s="2" t="s">
        <v>1998</v>
      </c>
      <c r="H602" s="2" t="s">
        <v>1983</v>
      </c>
      <c r="K602" s="2"/>
      <c r="L602" s="2">
        <v>15</v>
      </c>
      <c r="M602" s="2" t="s">
        <v>3403</v>
      </c>
      <c r="N602" s="2" t="s">
        <v>3403</v>
      </c>
      <c r="O602" s="2" t="s">
        <v>3715</v>
      </c>
      <c r="P602" s="2" t="s">
        <v>3716</v>
      </c>
      <c r="Q602" s="7" t="s">
        <v>3717</v>
      </c>
      <c r="R602" s="2" t="s">
        <v>3718</v>
      </c>
      <c r="S602" s="2" t="s">
        <v>3719</v>
      </c>
      <c r="T602" s="2" t="s">
        <v>3720</v>
      </c>
    </row>
    <row r="603" spans="1:34" x14ac:dyDescent="0.2">
      <c r="A603" s="2" t="b">
        <f>NOT(ISNA(MATCH(B603,Resubmission_bad!$A$2:$A$31,0)))</f>
        <v>0</v>
      </c>
      <c r="B603" s="2" t="s">
        <v>1348</v>
      </c>
      <c r="C603" s="2" t="s">
        <v>10000</v>
      </c>
      <c r="D603" s="2" t="s">
        <v>10001</v>
      </c>
      <c r="E603" s="2" t="s">
        <v>3751</v>
      </c>
      <c r="F603" s="2" t="s">
        <v>3752</v>
      </c>
      <c r="G603" s="2" t="s">
        <v>1998</v>
      </c>
      <c r="H603" s="2" t="s">
        <v>1983</v>
      </c>
      <c r="K603" s="2"/>
      <c r="L603" s="2">
        <v>15</v>
      </c>
      <c r="M603" s="2" t="s">
        <v>3403</v>
      </c>
      <c r="N603" s="2" t="s">
        <v>3403</v>
      </c>
      <c r="O603" s="2" t="s">
        <v>3715</v>
      </c>
      <c r="P603" s="2" t="s">
        <v>3716</v>
      </c>
      <c r="Q603" s="7" t="s">
        <v>3717</v>
      </c>
      <c r="R603" s="2" t="s">
        <v>3748</v>
      </c>
      <c r="S603" s="2" t="s">
        <v>3749</v>
      </c>
      <c r="T603" s="2" t="s">
        <v>3750</v>
      </c>
    </row>
    <row r="604" spans="1:34" x14ac:dyDescent="0.2">
      <c r="A604" s="2" t="b">
        <f>NOT(ISNA(MATCH(B604,Resubmission_bad!$A$2:$A$31,0)))</f>
        <v>0</v>
      </c>
      <c r="B604" s="2" t="s">
        <v>1349</v>
      </c>
      <c r="C604" s="2" t="s">
        <v>10002</v>
      </c>
      <c r="D604" s="2" t="s">
        <v>10003</v>
      </c>
      <c r="E604" s="2" t="s">
        <v>3733</v>
      </c>
      <c r="F604" s="2" t="s">
        <v>3734</v>
      </c>
      <c r="G604" s="2" t="s">
        <v>1998</v>
      </c>
      <c r="H604" s="2" t="s">
        <v>1983</v>
      </c>
      <c r="K604" s="2"/>
      <c r="L604" s="2">
        <v>15</v>
      </c>
      <c r="M604" s="2" t="s">
        <v>3403</v>
      </c>
      <c r="N604" s="2" t="s">
        <v>3403</v>
      </c>
      <c r="O604" s="2" t="s">
        <v>3715</v>
      </c>
      <c r="P604" s="2" t="s">
        <v>3716</v>
      </c>
      <c r="Q604" s="7" t="s">
        <v>3717</v>
      </c>
      <c r="R604" s="2" t="s">
        <v>3730</v>
      </c>
      <c r="S604" s="2" t="s">
        <v>3731</v>
      </c>
      <c r="T604" s="2" t="s">
        <v>3732</v>
      </c>
    </row>
    <row r="605" spans="1:34" x14ac:dyDescent="0.2">
      <c r="A605" s="2" t="b">
        <f>NOT(ISNA(MATCH(B605,Resubmission_bad!$A$2:$A$31,0)))</f>
        <v>0</v>
      </c>
      <c r="B605" s="2" t="s">
        <v>1367</v>
      </c>
      <c r="C605" s="2" t="s">
        <v>10004</v>
      </c>
      <c r="D605" s="2" t="s">
        <v>10005</v>
      </c>
      <c r="E605" s="2" t="s">
        <v>3757</v>
      </c>
      <c r="F605" s="2" t="s">
        <v>3758</v>
      </c>
      <c r="G605" s="2" t="s">
        <v>1998</v>
      </c>
      <c r="H605" s="2" t="s">
        <v>1983</v>
      </c>
      <c r="K605" s="2"/>
      <c r="L605" s="2">
        <v>15</v>
      </c>
      <c r="M605" s="2" t="s">
        <v>3403</v>
      </c>
      <c r="N605" s="2" t="s">
        <v>3403</v>
      </c>
      <c r="O605" s="2" t="s">
        <v>3715</v>
      </c>
      <c r="P605" s="2" t="s">
        <v>3716</v>
      </c>
      <c r="Q605" s="7" t="s">
        <v>3717</v>
      </c>
      <c r="R605" s="2" t="s">
        <v>3754</v>
      </c>
      <c r="S605" s="2" t="s">
        <v>3755</v>
      </c>
      <c r="T605" s="2" t="s">
        <v>3756</v>
      </c>
    </row>
    <row r="606" spans="1:34" x14ac:dyDescent="0.2">
      <c r="A606" s="2" t="b">
        <f>NOT(ISNA(MATCH(B606,Resubmission_bad!$A$2:$A$31,0)))</f>
        <v>0</v>
      </c>
      <c r="B606" s="2" t="s">
        <v>1368</v>
      </c>
      <c r="C606" s="2" t="s">
        <v>10006</v>
      </c>
      <c r="D606" s="2" t="s">
        <v>10007</v>
      </c>
      <c r="E606" s="2" t="s">
        <v>3727</v>
      </c>
      <c r="F606" s="2" t="s">
        <v>3728</v>
      </c>
      <c r="G606" s="2" t="s">
        <v>1998</v>
      </c>
      <c r="H606" s="2" t="s">
        <v>1983</v>
      </c>
      <c r="K606" s="2"/>
      <c r="L606" s="2">
        <v>15</v>
      </c>
      <c r="M606" s="2" t="s">
        <v>3403</v>
      </c>
      <c r="N606" s="2" t="s">
        <v>3403</v>
      </c>
      <c r="O606" s="2" t="s">
        <v>3715</v>
      </c>
      <c r="P606" s="2" t="s">
        <v>3716</v>
      </c>
      <c r="Q606" s="7" t="s">
        <v>3717</v>
      </c>
      <c r="R606" s="2" t="s">
        <v>3724</v>
      </c>
      <c r="S606" s="2" t="s">
        <v>3725</v>
      </c>
      <c r="T606" s="2" t="s">
        <v>3726</v>
      </c>
    </row>
    <row r="607" spans="1:34" x14ac:dyDescent="0.2">
      <c r="A607" s="2" t="b">
        <f>NOT(ISNA(MATCH(B607,Resubmission_bad!$A$2:$A$31,0)))</f>
        <v>0</v>
      </c>
      <c r="B607" s="2" t="s">
        <v>1382</v>
      </c>
      <c r="C607" s="2" t="s">
        <v>10008</v>
      </c>
      <c r="D607" s="2" t="s">
        <v>10009</v>
      </c>
      <c r="E607" s="2" t="s">
        <v>3763</v>
      </c>
      <c r="F607" s="2" t="s">
        <v>3764</v>
      </c>
      <c r="G607" s="2" t="s">
        <v>1998</v>
      </c>
      <c r="H607" s="2" t="s">
        <v>1983</v>
      </c>
      <c r="K607" s="2"/>
      <c r="L607" s="2">
        <v>15</v>
      </c>
      <c r="M607" s="2" t="s">
        <v>3403</v>
      </c>
      <c r="N607" s="2" t="s">
        <v>3403</v>
      </c>
      <c r="O607" s="2" t="s">
        <v>3715</v>
      </c>
      <c r="P607" s="2" t="s">
        <v>3716</v>
      </c>
      <c r="Q607" s="7" t="s">
        <v>3717</v>
      </c>
      <c r="R607" s="2" t="s">
        <v>3760</v>
      </c>
      <c r="S607" s="2" t="s">
        <v>3761</v>
      </c>
      <c r="T607" s="2" t="s">
        <v>3762</v>
      </c>
    </row>
    <row r="608" spans="1:34" x14ac:dyDescent="0.2">
      <c r="A608" s="2" t="b">
        <f>NOT(ISNA(MATCH(B608,Resubmission_bad!$A$2:$A$31,0)))</f>
        <v>0</v>
      </c>
      <c r="B608" s="2" t="s">
        <v>1383</v>
      </c>
      <c r="C608" s="2" t="s">
        <v>10010</v>
      </c>
      <c r="D608" s="2" t="s">
        <v>10011</v>
      </c>
      <c r="E608" s="2" t="s">
        <v>3739</v>
      </c>
      <c r="F608" s="2" t="s">
        <v>3740</v>
      </c>
      <c r="G608" s="2" t="s">
        <v>1998</v>
      </c>
      <c r="H608" s="2" t="s">
        <v>1983</v>
      </c>
      <c r="K608" s="2"/>
      <c r="L608" s="2">
        <v>15</v>
      </c>
      <c r="M608" s="2" t="s">
        <v>3403</v>
      </c>
      <c r="N608" s="2" t="s">
        <v>3403</v>
      </c>
      <c r="O608" s="2" t="s">
        <v>3715</v>
      </c>
      <c r="P608" s="2" t="s">
        <v>3716</v>
      </c>
      <c r="Q608" s="7" t="s">
        <v>3717</v>
      </c>
      <c r="R608" s="2" t="s">
        <v>3736</v>
      </c>
      <c r="S608" s="2" t="s">
        <v>3737</v>
      </c>
      <c r="T608" s="2" t="s">
        <v>3738</v>
      </c>
    </row>
    <row r="609" spans="1:34" x14ac:dyDescent="0.2">
      <c r="A609" s="2" t="b">
        <f>NOT(ISNA(MATCH(B609,Resubmission_bad!$A$2:$A$31,0)))</f>
        <v>0</v>
      </c>
      <c r="B609" s="2" t="s">
        <v>587</v>
      </c>
      <c r="C609" s="2" t="s">
        <v>10012</v>
      </c>
      <c r="D609" s="2" t="s">
        <v>10013</v>
      </c>
      <c r="F609" s="2" t="s">
        <v>3774</v>
      </c>
      <c r="G609" s="2" t="s">
        <v>3769</v>
      </c>
      <c r="H609" s="2" t="s">
        <v>1528</v>
      </c>
      <c r="I609" s="2" t="s">
        <v>3770</v>
      </c>
      <c r="J609" s="2" t="s">
        <v>3408</v>
      </c>
      <c r="K609" s="2"/>
      <c r="L609" s="2">
        <v>15</v>
      </c>
      <c r="M609" s="2" t="s">
        <v>3403</v>
      </c>
      <c r="N609" s="2" t="s">
        <v>3403</v>
      </c>
      <c r="O609" s="2" t="s">
        <v>3766</v>
      </c>
      <c r="P609" s="2" t="s">
        <v>3767</v>
      </c>
      <c r="Q609" s="7" t="s">
        <v>3768</v>
      </c>
      <c r="R609" s="2" t="s">
        <v>3771</v>
      </c>
      <c r="S609" s="2" t="s">
        <v>3772</v>
      </c>
      <c r="T609" s="2" t="s">
        <v>3771</v>
      </c>
      <c r="V609" s="7" t="s">
        <v>3773</v>
      </c>
      <c r="AA609" s="2" t="s">
        <v>3546</v>
      </c>
    </row>
    <row r="610" spans="1:34" x14ac:dyDescent="0.2">
      <c r="A610" s="2" t="b">
        <f>NOT(ISNA(MATCH(B610,Resubmission_bad!$A$2:$A$31,0)))</f>
        <v>0</v>
      </c>
      <c r="B610" s="2" t="s">
        <v>588</v>
      </c>
      <c r="C610" s="2" t="s">
        <v>10014</v>
      </c>
      <c r="D610" s="2" t="s">
        <v>10015</v>
      </c>
      <c r="F610" s="2" t="s">
        <v>3780</v>
      </c>
      <c r="G610" s="2" t="s">
        <v>3769</v>
      </c>
      <c r="H610" s="2" t="s">
        <v>1528</v>
      </c>
      <c r="I610" s="2" t="s">
        <v>3776</v>
      </c>
      <c r="J610" s="2" t="s">
        <v>3408</v>
      </c>
      <c r="K610" s="2"/>
      <c r="L610" s="2">
        <v>15</v>
      </c>
      <c r="M610" s="2" t="s">
        <v>3403</v>
      </c>
      <c r="N610" s="2" t="s">
        <v>3403</v>
      </c>
      <c r="O610" s="2" t="s">
        <v>3766</v>
      </c>
      <c r="P610" s="2" t="s">
        <v>3767</v>
      </c>
      <c r="Q610" s="7" t="s">
        <v>3768</v>
      </c>
      <c r="R610" s="2" t="s">
        <v>3777</v>
      </c>
      <c r="S610" s="2" t="s">
        <v>3778</v>
      </c>
      <c r="T610" s="2" t="s">
        <v>3777</v>
      </c>
      <c r="V610" s="7" t="s">
        <v>3779</v>
      </c>
      <c r="AA610" s="2" t="s">
        <v>3546</v>
      </c>
    </row>
    <row r="611" spans="1:34" x14ac:dyDescent="0.2">
      <c r="A611" s="2" t="b">
        <f>NOT(ISNA(MATCH(B611,Resubmission_bad!$A$2:$A$31,0)))</f>
        <v>0</v>
      </c>
      <c r="B611" s="2" t="s">
        <v>900</v>
      </c>
      <c r="C611" s="2" t="s">
        <v>10016</v>
      </c>
      <c r="D611" s="2" t="s">
        <v>10017</v>
      </c>
      <c r="F611" s="2" t="s">
        <v>3808</v>
      </c>
      <c r="G611" s="2" t="s">
        <v>1473</v>
      </c>
      <c r="H611" s="2" t="s">
        <v>1528</v>
      </c>
      <c r="I611" s="2" t="s">
        <v>3801</v>
      </c>
      <c r="K611" s="2"/>
      <c r="L611" s="2">
        <v>15</v>
      </c>
      <c r="M611" s="2" t="s">
        <v>3403</v>
      </c>
      <c r="N611" s="2" t="s">
        <v>3403</v>
      </c>
      <c r="O611" s="2" t="s">
        <v>3766</v>
      </c>
      <c r="P611" s="2" t="s">
        <v>3767</v>
      </c>
      <c r="Q611" s="7" t="s">
        <v>3768</v>
      </c>
      <c r="R611" s="2" t="s">
        <v>3802</v>
      </c>
      <c r="S611" s="2" t="s">
        <v>3803</v>
      </c>
      <c r="AB611" s="2" t="s">
        <v>3804</v>
      </c>
      <c r="AC611" s="2" t="s">
        <v>3805</v>
      </c>
      <c r="AD611" s="7" t="s">
        <v>3806</v>
      </c>
      <c r="AE611" s="7" t="s">
        <v>3807</v>
      </c>
      <c r="AF611" s="7" t="s">
        <v>7134</v>
      </c>
      <c r="AG611" s="2" t="s">
        <v>1460</v>
      </c>
      <c r="AH611" s="2" t="s">
        <v>2240</v>
      </c>
    </row>
    <row r="612" spans="1:34" x14ac:dyDescent="0.2">
      <c r="A612" s="2" t="b">
        <f>NOT(ISNA(MATCH(B612,Resubmission_bad!$A$2:$A$31,0)))</f>
        <v>0</v>
      </c>
      <c r="B612" s="2" t="s">
        <v>901</v>
      </c>
      <c r="C612" s="2" t="s">
        <v>10018</v>
      </c>
      <c r="D612" s="2" t="s">
        <v>10019</v>
      </c>
      <c r="E612" s="2" t="s">
        <v>3813</v>
      </c>
      <c r="F612" s="2" t="s">
        <v>3814</v>
      </c>
      <c r="G612" s="2" t="s">
        <v>1473</v>
      </c>
      <c r="H612" s="2" t="s">
        <v>1528</v>
      </c>
      <c r="I612" s="2" t="s">
        <v>3810</v>
      </c>
      <c r="K612" s="2"/>
      <c r="L612" s="2">
        <v>15</v>
      </c>
      <c r="M612" s="2" t="s">
        <v>3403</v>
      </c>
      <c r="N612" s="2" t="s">
        <v>3403</v>
      </c>
      <c r="O612" s="2" t="s">
        <v>3766</v>
      </c>
      <c r="P612" s="2" t="s">
        <v>3767</v>
      </c>
      <c r="Q612" s="7" t="s">
        <v>3768</v>
      </c>
      <c r="R612" s="2" t="s">
        <v>3811</v>
      </c>
      <c r="S612" s="2" t="s">
        <v>3812</v>
      </c>
      <c r="AF612" s="7" t="s">
        <v>7134</v>
      </c>
      <c r="AG612" s="2" t="s">
        <v>1460</v>
      </c>
      <c r="AH612" s="2" t="s">
        <v>2240</v>
      </c>
    </row>
    <row r="613" spans="1:34" x14ac:dyDescent="0.2">
      <c r="A613" s="2" t="b">
        <f>NOT(ISNA(MATCH(B613,Resubmission_bad!$A$2:$A$31,0)))</f>
        <v>0</v>
      </c>
      <c r="B613" s="2" t="s">
        <v>911</v>
      </c>
      <c r="C613" s="2" t="s">
        <v>10020</v>
      </c>
      <c r="D613" s="2" t="s">
        <v>10021</v>
      </c>
      <c r="F613" s="2" t="s">
        <v>3838</v>
      </c>
      <c r="G613" s="2" t="s">
        <v>1473</v>
      </c>
      <c r="H613" s="2" t="s">
        <v>1528</v>
      </c>
      <c r="I613" s="2" t="s">
        <v>3835</v>
      </c>
      <c r="K613" s="2"/>
      <c r="L613" s="2">
        <v>15</v>
      </c>
      <c r="M613" s="2" t="s">
        <v>3403</v>
      </c>
      <c r="N613" s="2" t="s">
        <v>3403</v>
      </c>
      <c r="O613" s="2" t="s">
        <v>3766</v>
      </c>
      <c r="P613" s="2" t="s">
        <v>3767</v>
      </c>
      <c r="Q613" s="7" t="s">
        <v>3768</v>
      </c>
      <c r="R613" s="2" t="s">
        <v>3836</v>
      </c>
      <c r="S613" s="2" t="s">
        <v>3837</v>
      </c>
      <c r="AF613" s="7" t="s">
        <v>6833</v>
      </c>
      <c r="AG613" s="2" t="s">
        <v>1463</v>
      </c>
      <c r="AH613" s="2" t="s">
        <v>2240</v>
      </c>
    </row>
    <row r="614" spans="1:34" x14ac:dyDescent="0.2">
      <c r="A614" s="2" t="b">
        <f>NOT(ISNA(MATCH(B614,Resubmission_bad!$A$2:$A$31,0)))</f>
        <v>0</v>
      </c>
      <c r="B614" s="2" t="s">
        <v>915</v>
      </c>
      <c r="C614" s="2" t="s">
        <v>10022</v>
      </c>
      <c r="D614" s="2" t="s">
        <v>10023</v>
      </c>
      <c r="F614" s="2" t="s">
        <v>3786</v>
      </c>
      <c r="G614" s="2" t="s">
        <v>1473</v>
      </c>
      <c r="H614" s="2" t="s">
        <v>1528</v>
      </c>
      <c r="I614" s="2" t="s">
        <v>3782</v>
      </c>
      <c r="J614" s="2" t="s">
        <v>3783</v>
      </c>
      <c r="K614" s="2"/>
      <c r="L614" s="2">
        <v>15</v>
      </c>
      <c r="M614" s="2" t="s">
        <v>3403</v>
      </c>
      <c r="N614" s="2" t="s">
        <v>3403</v>
      </c>
      <c r="O614" s="2" t="s">
        <v>3766</v>
      </c>
      <c r="P614" s="2" t="s">
        <v>3767</v>
      </c>
      <c r="Q614" s="7" t="s">
        <v>3768</v>
      </c>
      <c r="R614" s="2" t="s">
        <v>3784</v>
      </c>
      <c r="S614" s="2" t="s">
        <v>3785</v>
      </c>
      <c r="AF614" s="7" t="s">
        <v>7145</v>
      </c>
      <c r="AG614" s="2" t="s">
        <v>1464</v>
      </c>
      <c r="AH614" s="2" t="s">
        <v>2240</v>
      </c>
    </row>
    <row r="615" spans="1:34" x14ac:dyDescent="0.2">
      <c r="A615" s="2" t="b">
        <f>NOT(ISNA(MATCH(B615,Resubmission_bad!$A$2:$A$31,0)))</f>
        <v>0</v>
      </c>
      <c r="B615" s="2" t="s">
        <v>977</v>
      </c>
      <c r="C615" s="2" t="s">
        <v>10024</v>
      </c>
      <c r="D615" s="2" t="s">
        <v>10025</v>
      </c>
      <c r="E615" s="2" t="s">
        <v>3820</v>
      </c>
      <c r="F615" s="2" t="s">
        <v>3821</v>
      </c>
      <c r="G615" s="2" t="s">
        <v>1473</v>
      </c>
      <c r="H615" s="2" t="s">
        <v>1528</v>
      </c>
      <c r="I615" s="2" t="s">
        <v>3816</v>
      </c>
      <c r="J615" s="2" t="s">
        <v>3817</v>
      </c>
      <c r="K615" s="2"/>
      <c r="L615" s="2">
        <v>15</v>
      </c>
      <c r="M615" s="2" t="s">
        <v>3403</v>
      </c>
      <c r="N615" s="2" t="s">
        <v>3403</v>
      </c>
      <c r="O615" s="2" t="s">
        <v>3766</v>
      </c>
      <c r="P615" s="2" t="s">
        <v>3767</v>
      </c>
      <c r="Q615" s="7" t="s">
        <v>3768</v>
      </c>
      <c r="R615" s="2" t="s">
        <v>3818</v>
      </c>
      <c r="S615" s="2" t="s">
        <v>3819</v>
      </c>
      <c r="AF615" s="7" t="s">
        <v>7134</v>
      </c>
      <c r="AG615" s="2" t="s">
        <v>1460</v>
      </c>
      <c r="AH615" s="2" t="s">
        <v>2240</v>
      </c>
    </row>
    <row r="616" spans="1:34" x14ac:dyDescent="0.2">
      <c r="A616" s="2" t="b">
        <f>NOT(ISNA(MATCH(B616,Resubmission_bad!$A$2:$A$31,0)))</f>
        <v>0</v>
      </c>
      <c r="B616" s="2" t="s">
        <v>978</v>
      </c>
      <c r="C616" s="2" t="s">
        <v>10026</v>
      </c>
      <c r="D616" s="2" t="s">
        <v>10027</v>
      </c>
      <c r="E616" s="2" t="s">
        <v>3826</v>
      </c>
      <c r="F616" s="2" t="s">
        <v>3827</v>
      </c>
      <c r="G616" s="2" t="s">
        <v>1473</v>
      </c>
      <c r="H616" s="2" t="s">
        <v>1528</v>
      </c>
      <c r="I616" s="2" t="s">
        <v>3823</v>
      </c>
      <c r="J616" s="2" t="s">
        <v>3817</v>
      </c>
      <c r="K616" s="2"/>
      <c r="L616" s="2">
        <v>15</v>
      </c>
      <c r="M616" s="2" t="s">
        <v>3403</v>
      </c>
      <c r="N616" s="2" t="s">
        <v>3403</v>
      </c>
      <c r="O616" s="2" t="s">
        <v>3766</v>
      </c>
      <c r="P616" s="2" t="s">
        <v>3767</v>
      </c>
      <c r="Q616" s="7" t="s">
        <v>3768</v>
      </c>
      <c r="R616" s="2" t="s">
        <v>3824</v>
      </c>
      <c r="S616" s="2" t="s">
        <v>3825</v>
      </c>
      <c r="AF616" s="7" t="s">
        <v>7134</v>
      </c>
      <c r="AG616" s="2" t="s">
        <v>1460</v>
      </c>
      <c r="AH616" s="2" t="s">
        <v>2240</v>
      </c>
    </row>
    <row r="617" spans="1:34" x14ac:dyDescent="0.2">
      <c r="A617" s="2" t="b">
        <f>NOT(ISNA(MATCH(B617,Resubmission_bad!$A$2:$A$31,0)))</f>
        <v>0</v>
      </c>
      <c r="B617" s="2" t="s">
        <v>979</v>
      </c>
      <c r="C617" s="2" t="s">
        <v>10028</v>
      </c>
      <c r="D617" s="2" t="s">
        <v>10029</v>
      </c>
      <c r="E617" s="2" t="s">
        <v>3832</v>
      </c>
      <c r="F617" s="2" t="s">
        <v>3833</v>
      </c>
      <c r="G617" s="2" t="s">
        <v>1473</v>
      </c>
      <c r="H617" s="2" t="s">
        <v>1528</v>
      </c>
      <c r="I617" s="2" t="s">
        <v>3829</v>
      </c>
      <c r="J617" s="2" t="s">
        <v>3817</v>
      </c>
      <c r="K617" s="2"/>
      <c r="L617" s="2">
        <v>15</v>
      </c>
      <c r="M617" s="2" t="s">
        <v>3403</v>
      </c>
      <c r="N617" s="2" t="s">
        <v>3403</v>
      </c>
      <c r="O617" s="2" t="s">
        <v>3766</v>
      </c>
      <c r="P617" s="2" t="s">
        <v>3767</v>
      </c>
      <c r="Q617" s="7" t="s">
        <v>3768</v>
      </c>
      <c r="R617" s="2" t="s">
        <v>3830</v>
      </c>
      <c r="S617" s="2" t="s">
        <v>3831</v>
      </c>
      <c r="AF617" s="7" t="s">
        <v>7134</v>
      </c>
      <c r="AG617" s="2" t="s">
        <v>1460</v>
      </c>
      <c r="AH617" s="2" t="s">
        <v>2240</v>
      </c>
    </row>
    <row r="618" spans="1:34" x14ac:dyDescent="0.2">
      <c r="A618" s="2" t="b">
        <f>NOT(ISNA(MATCH(B618,Resubmission_bad!$A$2:$A$31,0)))</f>
        <v>0</v>
      </c>
      <c r="B618" s="2" t="s">
        <v>980</v>
      </c>
      <c r="C618" s="2" t="s">
        <v>10030</v>
      </c>
      <c r="D618" s="2" t="s">
        <v>10031</v>
      </c>
      <c r="E618" s="2" t="s">
        <v>3844</v>
      </c>
      <c r="F618" s="2" t="s">
        <v>3845</v>
      </c>
      <c r="G618" s="2" t="s">
        <v>1473</v>
      </c>
      <c r="H618" s="2" t="s">
        <v>1528</v>
      </c>
      <c r="I618" s="2" t="s">
        <v>3840</v>
      </c>
      <c r="J618" s="2" t="s">
        <v>3841</v>
      </c>
      <c r="K618" s="2"/>
      <c r="L618" s="2">
        <v>15</v>
      </c>
      <c r="M618" s="2" t="s">
        <v>3403</v>
      </c>
      <c r="N618" s="2" t="s">
        <v>3403</v>
      </c>
      <c r="O618" s="2" t="s">
        <v>3766</v>
      </c>
      <c r="P618" s="2" t="s">
        <v>3767</v>
      </c>
      <c r="Q618" s="7" t="s">
        <v>3768</v>
      </c>
      <c r="R618" s="2" t="s">
        <v>3842</v>
      </c>
      <c r="S618" s="2" t="s">
        <v>3843</v>
      </c>
      <c r="AF618" s="7" t="s">
        <v>6833</v>
      </c>
      <c r="AG618" s="2" t="s">
        <v>1463</v>
      </c>
      <c r="AH618" s="2" t="s">
        <v>2240</v>
      </c>
    </row>
    <row r="619" spans="1:34" x14ac:dyDescent="0.2">
      <c r="A619" s="2" t="b">
        <f>NOT(ISNA(MATCH(B619,Resubmission_bad!$A$2:$A$31,0)))</f>
        <v>0</v>
      </c>
      <c r="B619" s="2" t="s">
        <v>981</v>
      </c>
      <c r="C619" s="2" t="s">
        <v>10032</v>
      </c>
      <c r="D619" s="2" t="s">
        <v>10033</v>
      </c>
      <c r="E619" s="2" t="s">
        <v>3850</v>
      </c>
      <c r="F619" s="2" t="s">
        <v>3851</v>
      </c>
      <c r="G619" s="2" t="s">
        <v>1473</v>
      </c>
      <c r="H619" s="2" t="s">
        <v>1528</v>
      </c>
      <c r="I619" s="2" t="s">
        <v>3847</v>
      </c>
      <c r="J619" s="2" t="s">
        <v>3841</v>
      </c>
      <c r="K619" s="2"/>
      <c r="L619" s="2">
        <v>15</v>
      </c>
      <c r="M619" s="2" t="s">
        <v>3403</v>
      </c>
      <c r="N619" s="2" t="s">
        <v>3403</v>
      </c>
      <c r="O619" s="2" t="s">
        <v>3766</v>
      </c>
      <c r="P619" s="2" t="s">
        <v>3767</v>
      </c>
      <c r="Q619" s="7" t="s">
        <v>3768</v>
      </c>
      <c r="R619" s="2" t="s">
        <v>3848</v>
      </c>
      <c r="S619" s="2" t="s">
        <v>3849</v>
      </c>
      <c r="AF619" s="7" t="s">
        <v>6833</v>
      </c>
      <c r="AG619" s="2" t="s">
        <v>1463</v>
      </c>
      <c r="AH619" s="2" t="s">
        <v>2240</v>
      </c>
    </row>
    <row r="620" spans="1:34" x14ac:dyDescent="0.2">
      <c r="A620" s="2" t="b">
        <f>NOT(ISNA(MATCH(B620,Resubmission_bad!$A$2:$A$31,0)))</f>
        <v>0</v>
      </c>
      <c r="B620" s="2" t="s">
        <v>982</v>
      </c>
      <c r="C620" s="2" t="s">
        <v>10034</v>
      </c>
      <c r="D620" s="2" t="s">
        <v>10035</v>
      </c>
      <c r="E620" s="2" t="s">
        <v>3792</v>
      </c>
      <c r="F620" s="2" t="s">
        <v>3793</v>
      </c>
      <c r="G620" s="2" t="s">
        <v>1473</v>
      </c>
      <c r="H620" s="2" t="s">
        <v>1528</v>
      </c>
      <c r="I620" s="2" t="s">
        <v>3788</v>
      </c>
      <c r="J620" s="2" t="s">
        <v>3789</v>
      </c>
      <c r="K620" s="2"/>
      <c r="L620" s="2">
        <v>15</v>
      </c>
      <c r="M620" s="2" t="s">
        <v>3403</v>
      </c>
      <c r="N620" s="2" t="s">
        <v>3403</v>
      </c>
      <c r="O620" s="2" t="s">
        <v>3766</v>
      </c>
      <c r="P620" s="2" t="s">
        <v>3767</v>
      </c>
      <c r="Q620" s="7" t="s">
        <v>3768</v>
      </c>
      <c r="R620" s="2" t="s">
        <v>3790</v>
      </c>
      <c r="S620" s="2" t="s">
        <v>3791</v>
      </c>
      <c r="AF620" s="7" t="s">
        <v>7145</v>
      </c>
      <c r="AG620" s="2" t="s">
        <v>1464</v>
      </c>
      <c r="AH620" s="2" t="s">
        <v>2240</v>
      </c>
    </row>
    <row r="621" spans="1:34" x14ac:dyDescent="0.2">
      <c r="A621" s="2" t="b">
        <f>NOT(ISNA(MATCH(B621,Resubmission_bad!$A$2:$A$31,0)))</f>
        <v>0</v>
      </c>
      <c r="B621" s="2" t="s">
        <v>983</v>
      </c>
      <c r="C621" s="2" t="s">
        <v>10036</v>
      </c>
      <c r="D621" s="2" t="s">
        <v>10037</v>
      </c>
      <c r="E621" s="2" t="s">
        <v>3798</v>
      </c>
      <c r="F621" s="2" t="s">
        <v>3799</v>
      </c>
      <c r="G621" s="2" t="s">
        <v>1473</v>
      </c>
      <c r="H621" s="2" t="s">
        <v>1528</v>
      </c>
      <c r="I621" s="2" t="s">
        <v>3795</v>
      </c>
      <c r="J621" s="2" t="s">
        <v>3789</v>
      </c>
      <c r="K621" s="2"/>
      <c r="L621" s="2">
        <v>15</v>
      </c>
      <c r="M621" s="2" t="s">
        <v>3403</v>
      </c>
      <c r="N621" s="2" t="s">
        <v>3403</v>
      </c>
      <c r="O621" s="2" t="s">
        <v>3766</v>
      </c>
      <c r="P621" s="2" t="s">
        <v>3767</v>
      </c>
      <c r="Q621" s="7" t="s">
        <v>3768</v>
      </c>
      <c r="R621" s="2" t="s">
        <v>3796</v>
      </c>
      <c r="S621" s="2" t="s">
        <v>3797</v>
      </c>
      <c r="AF621" s="7" t="s">
        <v>7145</v>
      </c>
      <c r="AG621" s="2" t="s">
        <v>1464</v>
      </c>
      <c r="AH621" s="2" t="s">
        <v>2240</v>
      </c>
    </row>
    <row r="622" spans="1:34" x14ac:dyDescent="0.2">
      <c r="A622" s="2" t="b">
        <f>NOT(ISNA(MATCH(B622,Resubmission_bad!$A$2:$A$31,0)))</f>
        <v>0</v>
      </c>
      <c r="B622" s="2" t="s">
        <v>589</v>
      </c>
      <c r="C622" s="2" t="s">
        <v>10038</v>
      </c>
      <c r="D622" s="2" t="s">
        <v>10039</v>
      </c>
      <c r="E622" s="2" t="s">
        <v>3864</v>
      </c>
      <c r="F622" s="2" t="s">
        <v>3865</v>
      </c>
      <c r="G622" s="2" t="s">
        <v>1473</v>
      </c>
      <c r="H622" s="2" t="s">
        <v>1528</v>
      </c>
      <c r="I622" s="2" t="s">
        <v>3860</v>
      </c>
      <c r="J622" s="2" t="s">
        <v>2071</v>
      </c>
      <c r="K622" s="2"/>
      <c r="L622" s="2">
        <v>15</v>
      </c>
      <c r="M622" s="2" t="s">
        <v>3403</v>
      </c>
      <c r="N622" s="2" t="s">
        <v>3403</v>
      </c>
      <c r="O622" s="2" t="s">
        <v>3766</v>
      </c>
      <c r="P622" s="2" t="s">
        <v>3853</v>
      </c>
      <c r="Q622" s="7" t="s">
        <v>3854</v>
      </c>
      <c r="R622" s="2" t="s">
        <v>3861</v>
      </c>
      <c r="S622" s="2" t="s">
        <v>3862</v>
      </c>
      <c r="T622" s="2" t="s">
        <v>3863</v>
      </c>
      <c r="AF622" s="7" t="s">
        <v>7134</v>
      </c>
      <c r="AG622" s="2" t="s">
        <v>1460</v>
      </c>
      <c r="AH622" s="2" t="s">
        <v>2240</v>
      </c>
    </row>
    <row r="623" spans="1:34" x14ac:dyDescent="0.2">
      <c r="A623" s="2" t="b">
        <f>NOT(ISNA(MATCH(B623,Resubmission_bad!$A$2:$A$31,0)))</f>
        <v>0</v>
      </c>
      <c r="B623" s="2" t="s">
        <v>590</v>
      </c>
      <c r="C623" s="2" t="s">
        <v>10040</v>
      </c>
      <c r="D623" s="2" t="s">
        <v>10041</v>
      </c>
      <c r="E623" s="2" t="s">
        <v>3870</v>
      </c>
      <c r="F623" s="2" t="s">
        <v>3871</v>
      </c>
      <c r="G623" s="2" t="s">
        <v>1473</v>
      </c>
      <c r="H623" s="2" t="s">
        <v>1528</v>
      </c>
      <c r="I623" s="2" t="s">
        <v>3867</v>
      </c>
      <c r="J623" s="2" t="s">
        <v>2071</v>
      </c>
      <c r="K623" s="2"/>
      <c r="L623" s="2">
        <v>15</v>
      </c>
      <c r="M623" s="2" t="s">
        <v>3403</v>
      </c>
      <c r="N623" s="2" t="s">
        <v>3403</v>
      </c>
      <c r="O623" s="2" t="s">
        <v>3766</v>
      </c>
      <c r="P623" s="2" t="s">
        <v>3853</v>
      </c>
      <c r="Q623" s="7" t="s">
        <v>3854</v>
      </c>
      <c r="R623" s="2" t="s">
        <v>3868</v>
      </c>
      <c r="S623" s="2" t="s">
        <v>3869</v>
      </c>
      <c r="AF623" s="7" t="s">
        <v>7134</v>
      </c>
      <c r="AG623" s="2" t="s">
        <v>1460</v>
      </c>
      <c r="AH623" s="2" t="s">
        <v>2240</v>
      </c>
    </row>
    <row r="624" spans="1:34" x14ac:dyDescent="0.2">
      <c r="A624" s="2" t="b">
        <f>NOT(ISNA(MATCH(B624,Resubmission_bad!$A$2:$A$31,0)))</f>
        <v>0</v>
      </c>
      <c r="B624" s="2" t="s">
        <v>773</v>
      </c>
      <c r="C624" s="2" t="s">
        <v>10042</v>
      </c>
      <c r="D624" s="2" t="s">
        <v>10043</v>
      </c>
      <c r="E624" s="2" t="s">
        <v>3877</v>
      </c>
      <c r="F624" s="2" t="s">
        <v>3878</v>
      </c>
      <c r="G624" s="2" t="s">
        <v>1473</v>
      </c>
      <c r="H624" s="2" t="s">
        <v>1528</v>
      </c>
      <c r="I624" s="2" t="s">
        <v>3873</v>
      </c>
      <c r="J624" s="2" t="s">
        <v>2071</v>
      </c>
      <c r="K624" s="2"/>
      <c r="L624" s="2">
        <v>15</v>
      </c>
      <c r="M624" s="2" t="s">
        <v>3403</v>
      </c>
      <c r="N624" s="2" t="s">
        <v>3403</v>
      </c>
      <c r="O624" s="2" t="s">
        <v>3766</v>
      </c>
      <c r="P624" s="2" t="s">
        <v>3853</v>
      </c>
      <c r="Q624" s="7" t="s">
        <v>3854</v>
      </c>
      <c r="R624" s="2" t="s">
        <v>3874</v>
      </c>
      <c r="S624" s="2" t="s">
        <v>3875</v>
      </c>
      <c r="T624" s="2" t="s">
        <v>3876</v>
      </c>
      <c r="AF624" s="7" t="s">
        <v>6833</v>
      </c>
      <c r="AG624" s="2" t="s">
        <v>1463</v>
      </c>
      <c r="AH624" s="2" t="s">
        <v>2240</v>
      </c>
    </row>
    <row r="625" spans="1:34" x14ac:dyDescent="0.2">
      <c r="A625" s="2" t="b">
        <f>NOT(ISNA(MATCH(B625,Resubmission_bad!$A$2:$A$31,0)))</f>
        <v>0</v>
      </c>
      <c r="B625" s="2" t="s">
        <v>774</v>
      </c>
      <c r="C625" s="2" t="s">
        <v>10044</v>
      </c>
      <c r="D625" s="2" t="s">
        <v>10045</v>
      </c>
      <c r="E625" s="2" t="s">
        <v>3884</v>
      </c>
      <c r="F625" s="2" t="s">
        <v>3885</v>
      </c>
      <c r="G625" s="2" t="s">
        <v>1473</v>
      </c>
      <c r="H625" s="2" t="s">
        <v>1528</v>
      </c>
      <c r="I625" s="2" t="s">
        <v>3880</v>
      </c>
      <c r="J625" s="2" t="s">
        <v>2071</v>
      </c>
      <c r="K625" s="2"/>
      <c r="L625" s="2">
        <v>15</v>
      </c>
      <c r="M625" s="2" t="s">
        <v>3403</v>
      </c>
      <c r="N625" s="2" t="s">
        <v>3403</v>
      </c>
      <c r="O625" s="2" t="s">
        <v>3766</v>
      </c>
      <c r="P625" s="2" t="s">
        <v>3853</v>
      </c>
      <c r="Q625" s="7" t="s">
        <v>3854</v>
      </c>
      <c r="R625" s="2" t="s">
        <v>3881</v>
      </c>
      <c r="S625" s="2" t="s">
        <v>3882</v>
      </c>
      <c r="T625" s="2" t="s">
        <v>3883</v>
      </c>
      <c r="AF625" s="7" t="s">
        <v>6833</v>
      </c>
      <c r="AG625" s="2" t="s">
        <v>1463</v>
      </c>
      <c r="AH625" s="2" t="s">
        <v>2240</v>
      </c>
    </row>
    <row r="626" spans="1:34" x14ac:dyDescent="0.2">
      <c r="A626" s="2" t="b">
        <f>NOT(ISNA(MATCH(B626,Resubmission_bad!$A$2:$A$31,0)))</f>
        <v>0</v>
      </c>
      <c r="B626" s="2" t="s">
        <v>775</v>
      </c>
      <c r="C626" s="2" t="s">
        <v>10046</v>
      </c>
      <c r="D626" s="2" t="s">
        <v>10047</v>
      </c>
      <c r="E626" s="2" t="s">
        <v>3891</v>
      </c>
      <c r="F626" s="2" t="s">
        <v>3892</v>
      </c>
      <c r="G626" s="2" t="s">
        <v>1473</v>
      </c>
      <c r="H626" s="2" t="s">
        <v>1528</v>
      </c>
      <c r="I626" s="2" t="s">
        <v>3887</v>
      </c>
      <c r="J626" s="2" t="s">
        <v>2071</v>
      </c>
      <c r="K626" s="2"/>
      <c r="L626" s="2">
        <v>15</v>
      </c>
      <c r="M626" s="2" t="s">
        <v>3403</v>
      </c>
      <c r="N626" s="2" t="s">
        <v>3403</v>
      </c>
      <c r="O626" s="2" t="s">
        <v>3766</v>
      </c>
      <c r="P626" s="2" t="s">
        <v>3853</v>
      </c>
      <c r="Q626" s="7" t="s">
        <v>3854</v>
      </c>
      <c r="R626" s="2" t="s">
        <v>3888</v>
      </c>
      <c r="S626" s="2" t="s">
        <v>3889</v>
      </c>
      <c r="T626" s="2" t="s">
        <v>3890</v>
      </c>
      <c r="AF626" s="7" t="s">
        <v>6833</v>
      </c>
      <c r="AG626" s="2" t="s">
        <v>1463</v>
      </c>
      <c r="AH626" s="2" t="s">
        <v>2240</v>
      </c>
    </row>
    <row r="627" spans="1:34" x14ac:dyDescent="0.2">
      <c r="A627" s="2" t="b">
        <f>NOT(ISNA(MATCH(B627,Resubmission_bad!$A$2:$A$31,0)))</f>
        <v>0</v>
      </c>
      <c r="B627" s="2" t="s">
        <v>776</v>
      </c>
      <c r="C627" s="2" t="s">
        <v>10048</v>
      </c>
      <c r="D627" s="2" t="s">
        <v>10049</v>
      </c>
      <c r="E627" s="2" t="s">
        <v>3898</v>
      </c>
      <c r="F627" s="2" t="s">
        <v>3899</v>
      </c>
      <c r="G627" s="2" t="s">
        <v>1473</v>
      </c>
      <c r="H627" s="2" t="s">
        <v>1528</v>
      </c>
      <c r="I627" s="2" t="s">
        <v>3894</v>
      </c>
      <c r="J627" s="2" t="s">
        <v>2071</v>
      </c>
      <c r="K627" s="2"/>
      <c r="L627" s="2">
        <v>15</v>
      </c>
      <c r="M627" s="2" t="s">
        <v>3403</v>
      </c>
      <c r="N627" s="2" t="s">
        <v>3403</v>
      </c>
      <c r="O627" s="2" t="s">
        <v>3766</v>
      </c>
      <c r="P627" s="2" t="s">
        <v>3853</v>
      </c>
      <c r="Q627" s="7" t="s">
        <v>3854</v>
      </c>
      <c r="R627" s="2" t="s">
        <v>3895</v>
      </c>
      <c r="S627" s="2" t="s">
        <v>3896</v>
      </c>
      <c r="T627" s="2" t="s">
        <v>3897</v>
      </c>
      <c r="AF627" s="7" t="s">
        <v>6833</v>
      </c>
      <c r="AG627" s="2" t="s">
        <v>1463</v>
      </c>
      <c r="AH627" s="2" t="s">
        <v>2240</v>
      </c>
    </row>
    <row r="628" spans="1:34" x14ac:dyDescent="0.2">
      <c r="A628" s="2" t="b">
        <f>NOT(ISNA(MATCH(B628,Resubmission_bad!$A$2:$A$31,0)))</f>
        <v>0</v>
      </c>
      <c r="B628" s="2" t="s">
        <v>803</v>
      </c>
      <c r="C628" s="2" t="s">
        <v>10050</v>
      </c>
      <c r="D628" s="2" t="s">
        <v>10051</v>
      </c>
      <c r="F628" s="2" t="s">
        <v>3903</v>
      </c>
      <c r="G628" s="2" t="s">
        <v>1473</v>
      </c>
      <c r="H628" s="2" t="s">
        <v>1528</v>
      </c>
      <c r="I628" s="2" t="s">
        <v>3427</v>
      </c>
      <c r="J628" s="2" t="s">
        <v>3428</v>
      </c>
      <c r="K628" s="2"/>
      <c r="L628" s="2">
        <v>15</v>
      </c>
      <c r="M628" s="2" t="s">
        <v>3403</v>
      </c>
      <c r="N628" s="2" t="s">
        <v>3403</v>
      </c>
      <c r="O628" s="2" t="s">
        <v>3766</v>
      </c>
      <c r="P628" s="2" t="s">
        <v>3853</v>
      </c>
      <c r="Q628" s="7" t="s">
        <v>3854</v>
      </c>
      <c r="R628" s="2" t="s">
        <v>3901</v>
      </c>
      <c r="S628" s="2" t="s">
        <v>3902</v>
      </c>
      <c r="AF628" s="7" t="s">
        <v>6833</v>
      </c>
      <c r="AG628" s="2" t="s">
        <v>1463</v>
      </c>
      <c r="AH628" s="2" t="s">
        <v>2240</v>
      </c>
    </row>
    <row r="629" spans="1:34" x14ac:dyDescent="0.2">
      <c r="A629" s="2" t="b">
        <f>NOT(ISNA(MATCH(B629,Resubmission_bad!$A$2:$A$31,0)))</f>
        <v>0</v>
      </c>
      <c r="B629" s="2" t="s">
        <v>805</v>
      </c>
      <c r="C629" s="2" t="s">
        <v>10052</v>
      </c>
      <c r="D629" s="2" t="s">
        <v>10053</v>
      </c>
      <c r="F629" s="2" t="s">
        <v>3858</v>
      </c>
      <c r="G629" s="2" t="s">
        <v>1473</v>
      </c>
      <c r="H629" s="2" t="s">
        <v>1528</v>
      </c>
      <c r="I629" s="2" t="s">
        <v>3855</v>
      </c>
      <c r="J629" s="2" t="s">
        <v>3428</v>
      </c>
      <c r="K629" s="2"/>
      <c r="L629" s="2">
        <v>15</v>
      </c>
      <c r="M629" s="2" t="s">
        <v>3403</v>
      </c>
      <c r="N629" s="2" t="s">
        <v>3403</v>
      </c>
      <c r="O629" s="2" t="s">
        <v>3766</v>
      </c>
      <c r="P629" s="2" t="s">
        <v>3853</v>
      </c>
      <c r="Q629" s="7" t="s">
        <v>3854</v>
      </c>
      <c r="R629" s="2" t="s">
        <v>3856</v>
      </c>
      <c r="S629" s="2" t="s">
        <v>3857</v>
      </c>
      <c r="AF629" s="7" t="s">
        <v>6833</v>
      </c>
      <c r="AG629" s="2" t="s">
        <v>1463</v>
      </c>
      <c r="AH629" s="2" t="s">
        <v>2240</v>
      </c>
    </row>
    <row r="630" spans="1:34" x14ac:dyDescent="0.2">
      <c r="A630" s="2" t="b">
        <f>NOT(ISNA(MATCH(B630,Resubmission_bad!$A$2:$A$31,0)))</f>
        <v>0</v>
      </c>
      <c r="B630" s="2" t="s">
        <v>1286</v>
      </c>
      <c r="C630" s="2" t="s">
        <v>10054</v>
      </c>
      <c r="D630" s="2" t="s">
        <v>10055</v>
      </c>
      <c r="E630" s="2" t="s">
        <v>3932</v>
      </c>
      <c r="F630" s="2" t="s">
        <v>3933</v>
      </c>
      <c r="G630" s="2" t="s">
        <v>1998</v>
      </c>
      <c r="H630" s="2" t="s">
        <v>1983</v>
      </c>
      <c r="K630" s="2"/>
      <c r="L630" s="2">
        <v>15</v>
      </c>
      <c r="M630" s="2" t="s">
        <v>3403</v>
      </c>
      <c r="N630" s="2" t="s">
        <v>3403</v>
      </c>
      <c r="O630" s="2" t="s">
        <v>3766</v>
      </c>
      <c r="P630" s="2" t="s">
        <v>3905</v>
      </c>
      <c r="Q630" s="7" t="s">
        <v>3906</v>
      </c>
      <c r="R630" s="2" t="s">
        <v>3929</v>
      </c>
      <c r="S630" s="2" t="s">
        <v>3930</v>
      </c>
      <c r="T630" s="2" t="s">
        <v>3931</v>
      </c>
    </row>
    <row r="631" spans="1:34" x14ac:dyDescent="0.2">
      <c r="A631" s="2" t="b">
        <f>NOT(ISNA(MATCH(B631,Resubmission_bad!$A$2:$A$31,0)))</f>
        <v>0</v>
      </c>
      <c r="B631" s="2" t="s">
        <v>1287</v>
      </c>
      <c r="C631" s="2" t="s">
        <v>10056</v>
      </c>
      <c r="D631" s="2" t="s">
        <v>10057</v>
      </c>
      <c r="E631" s="2" t="s">
        <v>3938</v>
      </c>
      <c r="F631" s="2" t="s">
        <v>3939</v>
      </c>
      <c r="G631" s="2" t="s">
        <v>1998</v>
      </c>
      <c r="H631" s="2" t="s">
        <v>1983</v>
      </c>
      <c r="K631" s="2"/>
      <c r="L631" s="2">
        <v>15</v>
      </c>
      <c r="M631" s="2" t="s">
        <v>3403</v>
      </c>
      <c r="N631" s="2" t="s">
        <v>3403</v>
      </c>
      <c r="O631" s="2" t="s">
        <v>3766</v>
      </c>
      <c r="P631" s="2" t="s">
        <v>3905</v>
      </c>
      <c r="Q631" s="7" t="s">
        <v>3906</v>
      </c>
      <c r="R631" s="2" t="s">
        <v>3935</v>
      </c>
      <c r="S631" s="2" t="s">
        <v>3936</v>
      </c>
      <c r="T631" s="2" t="s">
        <v>3937</v>
      </c>
    </row>
    <row r="632" spans="1:34" x14ac:dyDescent="0.2">
      <c r="A632" s="2" t="b">
        <f>NOT(ISNA(MATCH(B632,Resubmission_bad!$A$2:$A$31,0)))</f>
        <v>0</v>
      </c>
      <c r="B632" s="2" t="s">
        <v>1288</v>
      </c>
      <c r="C632" s="2" t="s">
        <v>10058</v>
      </c>
      <c r="D632" s="2" t="s">
        <v>10059</v>
      </c>
      <c r="E632" s="2" t="s">
        <v>3944</v>
      </c>
      <c r="F632" s="2" t="s">
        <v>3945</v>
      </c>
      <c r="G632" s="2" t="s">
        <v>1998</v>
      </c>
      <c r="H632" s="2" t="s">
        <v>1983</v>
      </c>
      <c r="K632" s="2"/>
      <c r="L632" s="2">
        <v>15</v>
      </c>
      <c r="M632" s="2" t="s">
        <v>3403</v>
      </c>
      <c r="N632" s="2" t="s">
        <v>3403</v>
      </c>
      <c r="O632" s="2" t="s">
        <v>3766</v>
      </c>
      <c r="P632" s="2" t="s">
        <v>3905</v>
      </c>
      <c r="Q632" s="7" t="s">
        <v>3906</v>
      </c>
      <c r="R632" s="2" t="s">
        <v>3941</v>
      </c>
      <c r="S632" s="2" t="s">
        <v>3942</v>
      </c>
      <c r="T632" s="2" t="s">
        <v>3943</v>
      </c>
    </row>
    <row r="633" spans="1:34" x14ac:dyDescent="0.2">
      <c r="A633" s="2" t="b">
        <f>NOT(ISNA(MATCH(B633,Resubmission_bad!$A$2:$A$31,0)))</f>
        <v>0</v>
      </c>
      <c r="B633" s="2" t="s">
        <v>1289</v>
      </c>
      <c r="C633" s="2" t="s">
        <v>10060</v>
      </c>
      <c r="D633" s="2" t="s">
        <v>10061</v>
      </c>
      <c r="E633" s="2" t="s">
        <v>3950</v>
      </c>
      <c r="F633" s="2" t="s">
        <v>3951</v>
      </c>
      <c r="G633" s="2" t="s">
        <v>1998</v>
      </c>
      <c r="H633" s="2" t="s">
        <v>1983</v>
      </c>
      <c r="K633" s="2"/>
      <c r="L633" s="2">
        <v>15</v>
      </c>
      <c r="M633" s="2" t="s">
        <v>3403</v>
      </c>
      <c r="N633" s="2" t="s">
        <v>3403</v>
      </c>
      <c r="O633" s="2" t="s">
        <v>3766</v>
      </c>
      <c r="P633" s="2" t="s">
        <v>3905</v>
      </c>
      <c r="Q633" s="7" t="s">
        <v>3906</v>
      </c>
      <c r="R633" s="2" t="s">
        <v>3947</v>
      </c>
      <c r="S633" s="2" t="s">
        <v>3948</v>
      </c>
      <c r="T633" s="2" t="s">
        <v>3949</v>
      </c>
    </row>
    <row r="634" spans="1:34" x14ac:dyDescent="0.2">
      <c r="A634" s="2" t="b">
        <f>NOT(ISNA(MATCH(B634,Resubmission_bad!$A$2:$A$31,0)))</f>
        <v>0</v>
      </c>
      <c r="B634" s="2" t="s">
        <v>1290</v>
      </c>
      <c r="C634" s="2" t="s">
        <v>10062</v>
      </c>
      <c r="D634" s="2" t="s">
        <v>10063</v>
      </c>
      <c r="E634" s="2" t="s">
        <v>3916</v>
      </c>
      <c r="F634" s="2" t="s">
        <v>3917</v>
      </c>
      <c r="G634" s="2" t="s">
        <v>1998</v>
      </c>
      <c r="H634" s="2" t="s">
        <v>1983</v>
      </c>
      <c r="K634" s="2"/>
      <c r="L634" s="2">
        <v>15</v>
      </c>
      <c r="M634" s="2" t="s">
        <v>3403</v>
      </c>
      <c r="N634" s="2" t="s">
        <v>3403</v>
      </c>
      <c r="O634" s="2" t="s">
        <v>3766</v>
      </c>
      <c r="P634" s="2" t="s">
        <v>3905</v>
      </c>
      <c r="Q634" s="7" t="s">
        <v>3906</v>
      </c>
      <c r="R634" s="2" t="s">
        <v>3913</v>
      </c>
      <c r="S634" s="2" t="s">
        <v>3914</v>
      </c>
      <c r="T634" s="2" t="s">
        <v>3915</v>
      </c>
    </row>
    <row r="635" spans="1:34" x14ac:dyDescent="0.2">
      <c r="A635" s="2" t="b">
        <f>NOT(ISNA(MATCH(B635,Resubmission_bad!$A$2:$A$31,0)))</f>
        <v>0</v>
      </c>
      <c r="B635" s="2" t="s">
        <v>1291</v>
      </c>
      <c r="C635" s="2" t="s">
        <v>10064</v>
      </c>
      <c r="D635" s="2" t="s">
        <v>10065</v>
      </c>
      <c r="E635" s="2" t="s">
        <v>3921</v>
      </c>
      <c r="F635" s="2" t="s">
        <v>3922</v>
      </c>
      <c r="G635" s="2" t="s">
        <v>1473</v>
      </c>
      <c r="H635" s="2" t="s">
        <v>1983</v>
      </c>
      <c r="K635" s="2"/>
      <c r="L635" s="2">
        <v>15</v>
      </c>
      <c r="M635" s="2" t="s">
        <v>3403</v>
      </c>
      <c r="N635" s="2" t="s">
        <v>3403</v>
      </c>
      <c r="O635" s="2" t="s">
        <v>3766</v>
      </c>
      <c r="P635" s="2" t="s">
        <v>3905</v>
      </c>
      <c r="Q635" s="7" t="s">
        <v>3906</v>
      </c>
      <c r="R635" s="2" t="s">
        <v>3919</v>
      </c>
      <c r="S635" s="2" t="s">
        <v>3920</v>
      </c>
      <c r="AF635" s="7" t="s">
        <v>7134</v>
      </c>
      <c r="AG635" s="2" t="s">
        <v>1460</v>
      </c>
      <c r="AH635" s="2" t="s">
        <v>2240</v>
      </c>
    </row>
    <row r="636" spans="1:34" x14ac:dyDescent="0.2">
      <c r="A636" s="2" t="b">
        <f>NOT(ISNA(MATCH(B636,Resubmission_bad!$A$2:$A$31,0)))</f>
        <v>0</v>
      </c>
      <c r="B636" s="2" t="s">
        <v>1292</v>
      </c>
      <c r="C636" s="2" t="s">
        <v>10066</v>
      </c>
      <c r="D636" s="2" t="s">
        <v>10067</v>
      </c>
      <c r="E636" s="2" t="s">
        <v>3926</v>
      </c>
      <c r="F636" s="2" t="s">
        <v>3927</v>
      </c>
      <c r="G636" s="2" t="s">
        <v>1473</v>
      </c>
      <c r="H636" s="2" t="s">
        <v>1983</v>
      </c>
      <c r="K636" s="2"/>
      <c r="L636" s="2">
        <v>15</v>
      </c>
      <c r="M636" s="2" t="s">
        <v>3403</v>
      </c>
      <c r="N636" s="2" t="s">
        <v>3403</v>
      </c>
      <c r="O636" s="2" t="s">
        <v>3766</v>
      </c>
      <c r="P636" s="2" t="s">
        <v>3905</v>
      </c>
      <c r="Q636" s="7" t="s">
        <v>3906</v>
      </c>
      <c r="R636" s="2" t="s">
        <v>3924</v>
      </c>
      <c r="S636" s="2" t="s">
        <v>3925</v>
      </c>
      <c r="AF636" s="7" t="s">
        <v>7134</v>
      </c>
      <c r="AG636" s="2" t="s">
        <v>1460</v>
      </c>
      <c r="AH636" s="2" t="s">
        <v>2240</v>
      </c>
    </row>
    <row r="637" spans="1:34" x14ac:dyDescent="0.2">
      <c r="A637" s="2" t="b">
        <f>NOT(ISNA(MATCH(B637,Resubmission_bad!$A$2:$A$31,0)))</f>
        <v>0</v>
      </c>
      <c r="B637" s="2" t="s">
        <v>1293</v>
      </c>
      <c r="C637" s="2" t="s">
        <v>10068</v>
      </c>
      <c r="D637" s="2" t="s">
        <v>10069</v>
      </c>
      <c r="E637" s="2" t="s">
        <v>3910</v>
      </c>
      <c r="F637" s="2" t="s">
        <v>3911</v>
      </c>
      <c r="G637" s="2" t="s">
        <v>1998</v>
      </c>
      <c r="H637" s="2" t="s">
        <v>1983</v>
      </c>
      <c r="K637" s="2"/>
      <c r="L637" s="2">
        <v>15</v>
      </c>
      <c r="M637" s="2" t="s">
        <v>3403</v>
      </c>
      <c r="N637" s="2" t="s">
        <v>3403</v>
      </c>
      <c r="O637" s="2" t="s">
        <v>3766</v>
      </c>
      <c r="P637" s="2" t="s">
        <v>3905</v>
      </c>
      <c r="Q637" s="7" t="s">
        <v>3906</v>
      </c>
      <c r="R637" s="2" t="s">
        <v>3907</v>
      </c>
      <c r="S637" s="2" t="s">
        <v>3908</v>
      </c>
      <c r="T637" s="2" t="s">
        <v>3909</v>
      </c>
    </row>
    <row r="638" spans="1:34" x14ac:dyDescent="0.2">
      <c r="A638" s="2" t="b">
        <f>NOT(ISNA(MATCH(B638,Resubmission_bad!$A$2:$A$31,0)))</f>
        <v>0</v>
      </c>
      <c r="B638" s="2" t="s">
        <v>809</v>
      </c>
      <c r="C638" s="2" t="s">
        <v>10070</v>
      </c>
      <c r="D638" s="2" t="s">
        <v>10071</v>
      </c>
      <c r="F638" s="2" t="s">
        <v>3958</v>
      </c>
      <c r="G638" s="2" t="s">
        <v>1473</v>
      </c>
      <c r="H638" s="2" t="s">
        <v>1528</v>
      </c>
      <c r="I638" s="2" t="s">
        <v>3955</v>
      </c>
      <c r="J638" s="2" t="s">
        <v>3789</v>
      </c>
      <c r="K638" s="2"/>
      <c r="L638" s="2">
        <v>15</v>
      </c>
      <c r="M638" s="2" t="s">
        <v>3403</v>
      </c>
      <c r="N638" s="2" t="s">
        <v>3403</v>
      </c>
      <c r="O638" s="2" t="s">
        <v>3766</v>
      </c>
      <c r="P638" s="2" t="s">
        <v>3953</v>
      </c>
      <c r="Q638" s="7" t="s">
        <v>3954</v>
      </c>
      <c r="R638" s="2" t="s">
        <v>3956</v>
      </c>
      <c r="S638" s="2" t="s">
        <v>3957</v>
      </c>
      <c r="AF638" s="7" t="s">
        <v>7145</v>
      </c>
      <c r="AG638" s="2" t="s">
        <v>1464</v>
      </c>
      <c r="AH638" s="2" t="s">
        <v>2240</v>
      </c>
    </row>
    <row r="639" spans="1:34" x14ac:dyDescent="0.2">
      <c r="A639" s="2" t="b">
        <f>NOT(ISNA(MATCH(B639,Resubmission_bad!$A$2:$A$31,0)))</f>
        <v>0</v>
      </c>
      <c r="B639" s="2" t="s">
        <v>403</v>
      </c>
      <c r="C639" s="2" t="s">
        <v>10072</v>
      </c>
      <c r="D639" s="2" t="s">
        <v>10073</v>
      </c>
      <c r="E639" s="2" t="s">
        <v>3964</v>
      </c>
      <c r="F639" s="2" t="s">
        <v>3965</v>
      </c>
      <c r="G639" s="2" t="s">
        <v>1998</v>
      </c>
      <c r="K639" s="2"/>
      <c r="L639" s="2">
        <v>15</v>
      </c>
      <c r="M639" s="2" t="s">
        <v>3403</v>
      </c>
      <c r="N639" s="2" t="s">
        <v>3403</v>
      </c>
      <c r="O639" s="2" t="s">
        <v>3766</v>
      </c>
      <c r="P639" s="2" t="s">
        <v>3960</v>
      </c>
      <c r="Q639" s="7" t="s">
        <v>3961</v>
      </c>
      <c r="X639" s="2" t="s">
        <v>3789</v>
      </c>
      <c r="Y639" s="2" t="s">
        <v>3962</v>
      </c>
      <c r="Z639" s="2" t="s">
        <v>3963</v>
      </c>
      <c r="AH639" s="2" t="s">
        <v>10074</v>
      </c>
    </row>
    <row r="640" spans="1:34" x14ac:dyDescent="0.2">
      <c r="A640" s="2" t="b">
        <f>NOT(ISNA(MATCH(B640,Resubmission_bad!$A$2:$A$31,0)))</f>
        <v>0</v>
      </c>
      <c r="B640" s="2" t="s">
        <v>404</v>
      </c>
      <c r="C640" s="2" t="s">
        <v>10075</v>
      </c>
      <c r="D640" s="2" t="s">
        <v>10076</v>
      </c>
      <c r="E640" s="2" t="s">
        <v>3967</v>
      </c>
      <c r="F640" s="2" t="s">
        <v>3968</v>
      </c>
      <c r="G640" s="2" t="s">
        <v>1998</v>
      </c>
      <c r="K640" s="2"/>
      <c r="L640" s="2">
        <v>15</v>
      </c>
      <c r="M640" s="2" t="s">
        <v>3403</v>
      </c>
      <c r="N640" s="2" t="s">
        <v>3403</v>
      </c>
      <c r="O640" s="2" t="s">
        <v>3766</v>
      </c>
      <c r="P640" s="2" t="s">
        <v>3960</v>
      </c>
      <c r="Q640" s="7" t="s">
        <v>3961</v>
      </c>
      <c r="X640" s="2" t="s">
        <v>3789</v>
      </c>
      <c r="Y640" s="2" t="s">
        <v>3962</v>
      </c>
      <c r="Z640" s="2" t="s">
        <v>3963</v>
      </c>
      <c r="AH640" s="2" t="s">
        <v>10074</v>
      </c>
    </row>
    <row r="641" spans="1:34" x14ac:dyDescent="0.2">
      <c r="A641" s="2" t="b">
        <f>NOT(ISNA(MATCH(B641,Resubmission_bad!$A$2:$A$31,0)))</f>
        <v>0</v>
      </c>
      <c r="B641" s="2" t="s">
        <v>405</v>
      </c>
      <c r="C641" s="2" t="s">
        <v>10077</v>
      </c>
      <c r="D641" s="2" t="s">
        <v>10078</v>
      </c>
      <c r="E641" s="2" t="s">
        <v>4050</v>
      </c>
      <c r="F641" s="2" t="s">
        <v>4051</v>
      </c>
      <c r="G641" s="2" t="s">
        <v>1998</v>
      </c>
      <c r="K641" s="2"/>
      <c r="L641" s="2">
        <v>15</v>
      </c>
      <c r="M641" s="2" t="s">
        <v>3403</v>
      </c>
      <c r="N641" s="2" t="s">
        <v>3403</v>
      </c>
      <c r="O641" s="2" t="s">
        <v>3766</v>
      </c>
      <c r="P641" s="2" t="s">
        <v>3960</v>
      </c>
      <c r="Q641" s="7" t="s">
        <v>3961</v>
      </c>
      <c r="X641" s="2" t="s">
        <v>4049</v>
      </c>
      <c r="Y641" s="2" t="s">
        <v>3962</v>
      </c>
      <c r="Z641" s="2" t="s">
        <v>4026</v>
      </c>
      <c r="AH641" s="2" t="s">
        <v>10074</v>
      </c>
    </row>
    <row r="642" spans="1:34" x14ac:dyDescent="0.2">
      <c r="A642" s="2" t="b">
        <f>NOT(ISNA(MATCH(B642,Resubmission_bad!$A$2:$A$31,0)))</f>
        <v>0</v>
      </c>
      <c r="B642" s="2" t="s">
        <v>406</v>
      </c>
      <c r="C642" s="2" t="s">
        <v>10079</v>
      </c>
      <c r="D642" s="2" t="s">
        <v>10080</v>
      </c>
      <c r="E642" s="2" t="s">
        <v>4097</v>
      </c>
      <c r="F642" s="2" t="s">
        <v>4098</v>
      </c>
      <c r="G642" s="2" t="s">
        <v>1998</v>
      </c>
      <c r="K642" s="2"/>
      <c r="L642" s="2">
        <v>15</v>
      </c>
      <c r="M642" s="2" t="s">
        <v>3403</v>
      </c>
      <c r="N642" s="2" t="s">
        <v>3403</v>
      </c>
      <c r="O642" s="2" t="s">
        <v>3766</v>
      </c>
      <c r="P642" s="2" t="s">
        <v>3960</v>
      </c>
      <c r="Q642" s="7" t="s">
        <v>3961</v>
      </c>
      <c r="X642" s="2" t="s">
        <v>4094</v>
      </c>
      <c r="Y642" s="2" t="s">
        <v>4095</v>
      </c>
      <c r="Z642" s="2" t="s">
        <v>4096</v>
      </c>
      <c r="AH642" s="2" t="s">
        <v>10074</v>
      </c>
    </row>
    <row r="643" spans="1:34" x14ac:dyDescent="0.2">
      <c r="A643" s="2" t="b">
        <f>NOT(ISNA(MATCH(B643,Resubmission_bad!$A$2:$A$31,0)))</f>
        <v>0</v>
      </c>
      <c r="B643" s="2" t="s">
        <v>407</v>
      </c>
      <c r="C643" s="2" t="s">
        <v>10081</v>
      </c>
      <c r="D643" s="2" t="s">
        <v>10082</v>
      </c>
      <c r="E643" s="2" t="s">
        <v>4053</v>
      </c>
      <c r="F643" s="2" t="s">
        <v>4054</v>
      </c>
      <c r="G643" s="2" t="s">
        <v>1998</v>
      </c>
      <c r="K643" s="2"/>
      <c r="L643" s="2">
        <v>15</v>
      </c>
      <c r="M643" s="2" t="s">
        <v>3403</v>
      </c>
      <c r="N643" s="2" t="s">
        <v>3403</v>
      </c>
      <c r="O643" s="2" t="s">
        <v>3766</v>
      </c>
      <c r="P643" s="2" t="s">
        <v>3960</v>
      </c>
      <c r="Q643" s="7" t="s">
        <v>3961</v>
      </c>
      <c r="X643" s="2" t="s">
        <v>4049</v>
      </c>
      <c r="Y643" s="2" t="s">
        <v>3962</v>
      </c>
      <c r="Z643" s="2" t="s">
        <v>4026</v>
      </c>
      <c r="AH643" s="2" t="s">
        <v>10074</v>
      </c>
    </row>
    <row r="644" spans="1:34" x14ac:dyDescent="0.2">
      <c r="A644" s="2" t="b">
        <f>NOT(ISNA(MATCH(B644,Resubmission_bad!$A$2:$A$31,0)))</f>
        <v>0</v>
      </c>
      <c r="B644" s="2" t="s">
        <v>409</v>
      </c>
      <c r="C644" s="2" t="s">
        <v>10083</v>
      </c>
      <c r="D644" s="2" t="s">
        <v>10084</v>
      </c>
      <c r="E644" s="2" t="s">
        <v>4056</v>
      </c>
      <c r="F644" s="2" t="s">
        <v>4057</v>
      </c>
      <c r="G644" s="2" t="s">
        <v>1998</v>
      </c>
      <c r="K644" s="2"/>
      <c r="L644" s="2">
        <v>15</v>
      </c>
      <c r="M644" s="2" t="s">
        <v>3403</v>
      </c>
      <c r="N644" s="2" t="s">
        <v>3403</v>
      </c>
      <c r="O644" s="2" t="s">
        <v>3766</v>
      </c>
      <c r="P644" s="2" t="s">
        <v>3960</v>
      </c>
      <c r="Q644" s="7" t="s">
        <v>3961</v>
      </c>
    </row>
    <row r="645" spans="1:34" x14ac:dyDescent="0.2">
      <c r="A645" s="2" t="b">
        <f>NOT(ISNA(MATCH(B645,Resubmission_bad!$A$2:$A$31,0)))</f>
        <v>0</v>
      </c>
      <c r="B645" s="2" t="s">
        <v>410</v>
      </c>
      <c r="C645" s="2" t="s">
        <v>10085</v>
      </c>
      <c r="D645" s="2" t="s">
        <v>10086</v>
      </c>
      <c r="E645" s="2" t="s">
        <v>4100</v>
      </c>
      <c r="F645" s="2" t="s">
        <v>4101</v>
      </c>
      <c r="G645" s="2" t="s">
        <v>1998</v>
      </c>
      <c r="K645" s="2"/>
      <c r="L645" s="2">
        <v>15</v>
      </c>
      <c r="M645" s="2" t="s">
        <v>3403</v>
      </c>
      <c r="N645" s="2" t="s">
        <v>3403</v>
      </c>
      <c r="O645" s="2" t="s">
        <v>3766</v>
      </c>
      <c r="P645" s="2" t="s">
        <v>3960</v>
      </c>
      <c r="Q645" s="7" t="s">
        <v>3961</v>
      </c>
    </row>
    <row r="646" spans="1:34" x14ac:dyDescent="0.2">
      <c r="A646" s="2" t="b">
        <f>NOT(ISNA(MATCH(B646,Resubmission_bad!$A$2:$A$31,0)))</f>
        <v>0</v>
      </c>
      <c r="B646" s="2" t="s">
        <v>411</v>
      </c>
      <c r="C646" s="2" t="s">
        <v>10087</v>
      </c>
      <c r="D646" s="2" t="s">
        <v>10088</v>
      </c>
      <c r="E646" s="2" t="s">
        <v>4103</v>
      </c>
      <c r="F646" s="2" t="s">
        <v>4104</v>
      </c>
      <c r="G646" s="2" t="s">
        <v>1998</v>
      </c>
      <c r="K646" s="2"/>
      <c r="L646" s="2">
        <v>15</v>
      </c>
      <c r="M646" s="2" t="s">
        <v>3403</v>
      </c>
      <c r="N646" s="2" t="s">
        <v>3403</v>
      </c>
      <c r="O646" s="2" t="s">
        <v>3766</v>
      </c>
      <c r="P646" s="2" t="s">
        <v>3960</v>
      </c>
      <c r="Q646" s="7" t="s">
        <v>3961</v>
      </c>
    </row>
    <row r="647" spans="1:34" x14ac:dyDescent="0.2">
      <c r="A647" s="2" t="b">
        <f>NOT(ISNA(MATCH(B647,Resubmission_bad!$A$2:$A$31,0)))</f>
        <v>0</v>
      </c>
      <c r="B647" s="2" t="s">
        <v>412</v>
      </c>
      <c r="C647" s="2" t="s">
        <v>10089</v>
      </c>
      <c r="D647" s="2" t="s">
        <v>10090</v>
      </c>
      <c r="E647" s="2" t="s">
        <v>4107</v>
      </c>
      <c r="F647" s="2" t="s">
        <v>4108</v>
      </c>
      <c r="G647" s="2" t="s">
        <v>1998</v>
      </c>
      <c r="K647" s="2"/>
      <c r="L647" s="2">
        <v>15</v>
      </c>
      <c r="M647" s="2" t="s">
        <v>3403</v>
      </c>
      <c r="N647" s="2" t="s">
        <v>3403</v>
      </c>
      <c r="O647" s="2" t="s">
        <v>3766</v>
      </c>
      <c r="P647" s="2" t="s">
        <v>3960</v>
      </c>
      <c r="Q647" s="7" t="s">
        <v>3961</v>
      </c>
      <c r="X647" s="2" t="s">
        <v>4106</v>
      </c>
      <c r="Z647" s="2" t="s">
        <v>4096</v>
      </c>
      <c r="AH647" s="2" t="s">
        <v>10074</v>
      </c>
    </row>
    <row r="648" spans="1:34" x14ac:dyDescent="0.2">
      <c r="A648" s="2" t="b">
        <f>NOT(ISNA(MATCH(B648,Resubmission_bad!$A$2:$A$31,0)))</f>
        <v>0</v>
      </c>
      <c r="B648" s="2" t="s">
        <v>413</v>
      </c>
      <c r="C648" s="2" t="s">
        <v>10091</v>
      </c>
      <c r="D648" s="2" t="s">
        <v>10092</v>
      </c>
      <c r="E648" s="2" t="s">
        <v>3970</v>
      </c>
      <c r="F648" s="2" t="s">
        <v>3971</v>
      </c>
      <c r="G648" s="2" t="s">
        <v>1998</v>
      </c>
      <c r="I648" s="2" t="s">
        <v>8830</v>
      </c>
      <c r="K648" s="2"/>
      <c r="L648" s="2">
        <v>15</v>
      </c>
      <c r="M648" s="2" t="s">
        <v>3403</v>
      </c>
      <c r="N648" s="2" t="s">
        <v>3403</v>
      </c>
      <c r="O648" s="2" t="s">
        <v>3766</v>
      </c>
      <c r="P648" s="2" t="s">
        <v>3960</v>
      </c>
      <c r="Q648" s="7" t="s">
        <v>3961</v>
      </c>
      <c r="X648" s="2" t="s">
        <v>3789</v>
      </c>
      <c r="Y648" s="2" t="s">
        <v>3962</v>
      </c>
      <c r="Z648" s="2" t="s">
        <v>3963</v>
      </c>
      <c r="AH648" s="2" t="s">
        <v>10074</v>
      </c>
    </row>
    <row r="649" spans="1:34" x14ac:dyDescent="0.2">
      <c r="A649" s="2" t="b">
        <f>NOT(ISNA(MATCH(B649,Resubmission_bad!$A$2:$A$31,0)))</f>
        <v>0</v>
      </c>
      <c r="B649" s="2" t="s">
        <v>414</v>
      </c>
      <c r="C649" s="2" t="s">
        <v>10093</v>
      </c>
      <c r="D649" s="2" t="s">
        <v>10094</v>
      </c>
      <c r="E649" s="2" t="s">
        <v>4111</v>
      </c>
      <c r="F649" s="2" t="s">
        <v>4112</v>
      </c>
      <c r="G649" s="2" t="s">
        <v>1998</v>
      </c>
      <c r="K649" s="2"/>
      <c r="L649" s="2">
        <v>15</v>
      </c>
      <c r="M649" s="2" t="s">
        <v>3403</v>
      </c>
      <c r="N649" s="2" t="s">
        <v>3403</v>
      </c>
      <c r="O649" s="2" t="s">
        <v>3766</v>
      </c>
      <c r="P649" s="2" t="s">
        <v>3960</v>
      </c>
      <c r="Q649" s="7" t="s">
        <v>3961</v>
      </c>
      <c r="X649" s="2" t="s">
        <v>4110</v>
      </c>
      <c r="Y649" s="2" t="s">
        <v>3962</v>
      </c>
      <c r="Z649" s="2" t="s">
        <v>4096</v>
      </c>
      <c r="AH649" s="2" t="s">
        <v>10074</v>
      </c>
    </row>
    <row r="650" spans="1:34" x14ac:dyDescent="0.2">
      <c r="A650" s="2" t="b">
        <f>NOT(ISNA(MATCH(B650,Resubmission_bad!$A$2:$A$31,0)))</f>
        <v>0</v>
      </c>
      <c r="B650" s="2" t="s">
        <v>415</v>
      </c>
      <c r="C650" s="2" t="s">
        <v>10095</v>
      </c>
      <c r="D650" s="2" t="s">
        <v>10096</v>
      </c>
      <c r="E650" s="2" t="s">
        <v>4059</v>
      </c>
      <c r="F650" s="2" t="s">
        <v>4060</v>
      </c>
      <c r="G650" s="2" t="s">
        <v>1998</v>
      </c>
      <c r="K650" s="2"/>
      <c r="L650" s="2">
        <v>15</v>
      </c>
      <c r="M650" s="2" t="s">
        <v>3403</v>
      </c>
      <c r="N650" s="2" t="s">
        <v>3403</v>
      </c>
      <c r="O650" s="2" t="s">
        <v>3766</v>
      </c>
      <c r="P650" s="2" t="s">
        <v>3960</v>
      </c>
      <c r="Q650" s="7" t="s">
        <v>3961</v>
      </c>
      <c r="Z650" s="2" t="s">
        <v>4026</v>
      </c>
      <c r="AH650" s="2" t="s">
        <v>10074</v>
      </c>
    </row>
    <row r="651" spans="1:34" x14ac:dyDescent="0.2">
      <c r="A651" s="2" t="b">
        <f>NOT(ISNA(MATCH(B651,Resubmission_bad!$A$2:$A$31,0)))</f>
        <v>0</v>
      </c>
      <c r="B651" s="2" t="s">
        <v>416</v>
      </c>
      <c r="C651" s="2" t="s">
        <v>10097</v>
      </c>
      <c r="D651" s="2" t="s">
        <v>10098</v>
      </c>
      <c r="E651" s="2" t="s">
        <v>4027</v>
      </c>
      <c r="F651" s="2" t="s">
        <v>4028</v>
      </c>
      <c r="G651" s="2" t="s">
        <v>1998</v>
      </c>
      <c r="K651" s="2"/>
      <c r="L651" s="2">
        <v>15</v>
      </c>
      <c r="M651" s="2" t="s">
        <v>3403</v>
      </c>
      <c r="N651" s="2" t="s">
        <v>3403</v>
      </c>
      <c r="O651" s="2" t="s">
        <v>3766</v>
      </c>
      <c r="P651" s="2" t="s">
        <v>3960</v>
      </c>
      <c r="Q651" s="7" t="s">
        <v>3961</v>
      </c>
      <c r="X651" s="2" t="s">
        <v>4025</v>
      </c>
      <c r="Y651" s="2" t="s">
        <v>3962</v>
      </c>
      <c r="Z651" s="2" t="s">
        <v>4026</v>
      </c>
      <c r="AH651" s="2" t="s">
        <v>10074</v>
      </c>
    </row>
    <row r="652" spans="1:34" x14ac:dyDescent="0.2">
      <c r="A652" s="2" t="b">
        <f>NOT(ISNA(MATCH(B652,Resubmission_bad!$A$2:$A$31,0)))</f>
        <v>0</v>
      </c>
      <c r="B652" s="2" t="s">
        <v>672</v>
      </c>
      <c r="C652" s="2" t="s">
        <v>10099</v>
      </c>
      <c r="D652" s="2" t="s">
        <v>10100</v>
      </c>
      <c r="E652" s="2" t="s">
        <v>3976</v>
      </c>
      <c r="F652" s="2" t="s">
        <v>3977</v>
      </c>
      <c r="G652" s="2" t="s">
        <v>1473</v>
      </c>
      <c r="H652" s="2" t="s">
        <v>1528</v>
      </c>
      <c r="I652" s="2" t="s">
        <v>3973</v>
      </c>
      <c r="J652" s="2" t="s">
        <v>3789</v>
      </c>
      <c r="K652" s="2"/>
      <c r="L652" s="2">
        <v>15</v>
      </c>
      <c r="M652" s="2" t="s">
        <v>3403</v>
      </c>
      <c r="N652" s="2" t="s">
        <v>3403</v>
      </c>
      <c r="O652" s="2" t="s">
        <v>3766</v>
      </c>
      <c r="P652" s="2" t="s">
        <v>3960</v>
      </c>
      <c r="Q652" s="7" t="s">
        <v>3961</v>
      </c>
      <c r="R652" s="2" t="s">
        <v>3974</v>
      </c>
      <c r="S652" s="2" t="s">
        <v>3975</v>
      </c>
      <c r="AF652" s="7" t="s">
        <v>7145</v>
      </c>
      <c r="AG652" s="2" t="s">
        <v>1464</v>
      </c>
      <c r="AH652" s="2" t="s">
        <v>2240</v>
      </c>
    </row>
    <row r="653" spans="1:34" x14ac:dyDescent="0.2">
      <c r="A653" s="2" t="b">
        <f>NOT(ISNA(MATCH(B653,Resubmission_bad!$A$2:$A$31,0)))</f>
        <v>0</v>
      </c>
      <c r="B653" s="2" t="s">
        <v>673</v>
      </c>
      <c r="C653" s="2" t="s">
        <v>10101</v>
      </c>
      <c r="D653" s="2" t="s">
        <v>10102</v>
      </c>
      <c r="E653" s="2" t="s">
        <v>3982</v>
      </c>
      <c r="F653" s="2" t="s">
        <v>3983</v>
      </c>
      <c r="G653" s="2" t="s">
        <v>1473</v>
      </c>
      <c r="H653" s="2" t="s">
        <v>1528</v>
      </c>
      <c r="I653" s="2" t="s">
        <v>3979</v>
      </c>
      <c r="J653" s="2" t="s">
        <v>3789</v>
      </c>
      <c r="K653" s="2"/>
      <c r="L653" s="2">
        <v>15</v>
      </c>
      <c r="M653" s="2" t="s">
        <v>3403</v>
      </c>
      <c r="N653" s="2" t="s">
        <v>3403</v>
      </c>
      <c r="O653" s="2" t="s">
        <v>3766</v>
      </c>
      <c r="P653" s="2" t="s">
        <v>3960</v>
      </c>
      <c r="Q653" s="7" t="s">
        <v>3961</v>
      </c>
      <c r="R653" s="2" t="s">
        <v>3980</v>
      </c>
      <c r="S653" s="2" t="s">
        <v>3981</v>
      </c>
      <c r="AF653" s="7" t="s">
        <v>7145</v>
      </c>
      <c r="AG653" s="2" t="s">
        <v>1464</v>
      </c>
      <c r="AH653" s="2" t="s">
        <v>2240</v>
      </c>
    </row>
    <row r="654" spans="1:34" x14ac:dyDescent="0.2">
      <c r="A654" s="2" t="b">
        <f>NOT(ISNA(MATCH(B654,Resubmission_bad!$A$2:$A$31,0)))</f>
        <v>0</v>
      </c>
      <c r="B654" s="2" t="s">
        <v>674</v>
      </c>
      <c r="C654" s="2" t="s">
        <v>10103</v>
      </c>
      <c r="D654" s="2" t="s">
        <v>10104</v>
      </c>
      <c r="E654" s="2" t="s">
        <v>4065</v>
      </c>
      <c r="F654" s="2" t="s">
        <v>4066</v>
      </c>
      <c r="G654" s="2" t="s">
        <v>1473</v>
      </c>
      <c r="H654" s="2" t="s">
        <v>1528</v>
      </c>
      <c r="I654" s="2" t="s">
        <v>4062</v>
      </c>
      <c r="J654" s="2" t="s">
        <v>3542</v>
      </c>
      <c r="K654" s="2"/>
      <c r="L654" s="2">
        <v>15</v>
      </c>
      <c r="M654" s="2" t="s">
        <v>3403</v>
      </c>
      <c r="N654" s="2" t="s">
        <v>3403</v>
      </c>
      <c r="O654" s="2" t="s">
        <v>3766</v>
      </c>
      <c r="P654" s="2" t="s">
        <v>3960</v>
      </c>
      <c r="Q654" s="7" t="s">
        <v>3961</v>
      </c>
      <c r="R654" s="2" t="s">
        <v>4063</v>
      </c>
      <c r="S654" s="2" t="s">
        <v>4064</v>
      </c>
      <c r="AF654" s="7" t="s">
        <v>7134</v>
      </c>
      <c r="AG654" s="2" t="s">
        <v>1460</v>
      </c>
      <c r="AH654" s="2" t="s">
        <v>2240</v>
      </c>
    </row>
    <row r="655" spans="1:34" x14ac:dyDescent="0.2">
      <c r="A655" s="2" t="b">
        <f>NOT(ISNA(MATCH(B655,Resubmission_bad!$A$2:$A$31,0)))</f>
        <v>0</v>
      </c>
      <c r="B655" s="2" t="s">
        <v>705</v>
      </c>
      <c r="C655" s="2" t="s">
        <v>10105</v>
      </c>
      <c r="D655" s="2" t="s">
        <v>10106</v>
      </c>
      <c r="E655" s="2" t="s">
        <v>3990</v>
      </c>
      <c r="F655" s="2" t="s">
        <v>3991</v>
      </c>
      <c r="G655" s="2" t="s">
        <v>1473</v>
      </c>
      <c r="H655" s="2" t="s">
        <v>1528</v>
      </c>
      <c r="I655" s="2" t="s">
        <v>3985</v>
      </c>
      <c r="J655" s="2" t="s">
        <v>3789</v>
      </c>
      <c r="K655" s="2"/>
      <c r="L655" s="2">
        <v>15</v>
      </c>
      <c r="M655" s="2" t="s">
        <v>3403</v>
      </c>
      <c r="N655" s="2" t="s">
        <v>3403</v>
      </c>
      <c r="O655" s="2" t="s">
        <v>3766</v>
      </c>
      <c r="P655" s="2" t="s">
        <v>3960</v>
      </c>
      <c r="Q655" s="7" t="s">
        <v>3961</v>
      </c>
      <c r="R655" s="2" t="s">
        <v>3986</v>
      </c>
      <c r="S655" s="2" t="s">
        <v>3987</v>
      </c>
      <c r="X655" s="2" t="s">
        <v>3789</v>
      </c>
      <c r="Y655" s="2" t="s">
        <v>3962</v>
      </c>
      <c r="Z655" s="2" t="s">
        <v>3963</v>
      </c>
      <c r="AB655" s="2" t="s">
        <v>3988</v>
      </c>
      <c r="AC655" s="2" t="s">
        <v>3805</v>
      </c>
      <c r="AD655" s="7" t="s">
        <v>3989</v>
      </c>
      <c r="AE655" s="7" t="s">
        <v>3807</v>
      </c>
      <c r="AF655" s="7" t="s">
        <v>7145</v>
      </c>
      <c r="AG655" s="2" t="s">
        <v>1464</v>
      </c>
      <c r="AH655" s="2" t="s">
        <v>2240</v>
      </c>
    </row>
    <row r="656" spans="1:34" x14ac:dyDescent="0.2">
      <c r="A656" s="2" t="b">
        <f>NOT(ISNA(MATCH(B656,Resubmission_bad!$A$2:$A$31,0)))</f>
        <v>0</v>
      </c>
      <c r="B656" s="2" t="s">
        <v>810</v>
      </c>
      <c r="C656" s="2" t="s">
        <v>10107</v>
      </c>
      <c r="D656" s="2" t="s">
        <v>10108</v>
      </c>
      <c r="E656" s="2" t="s">
        <v>3996</v>
      </c>
      <c r="F656" s="2" t="s">
        <v>3997</v>
      </c>
      <c r="G656" s="2" t="s">
        <v>1473</v>
      </c>
      <c r="H656" s="2" t="s">
        <v>1528</v>
      </c>
      <c r="I656" s="2" t="s">
        <v>3993</v>
      </c>
      <c r="J656" s="2" t="s">
        <v>3789</v>
      </c>
      <c r="K656" s="2"/>
      <c r="L656" s="2">
        <v>15</v>
      </c>
      <c r="M656" s="2" t="s">
        <v>3403</v>
      </c>
      <c r="N656" s="2" t="s">
        <v>3403</v>
      </c>
      <c r="O656" s="2" t="s">
        <v>3766</v>
      </c>
      <c r="P656" s="2" t="s">
        <v>3960</v>
      </c>
      <c r="Q656" s="7" t="s">
        <v>3961</v>
      </c>
      <c r="R656" s="2" t="s">
        <v>3994</v>
      </c>
      <c r="S656" s="2" t="s">
        <v>3995</v>
      </c>
      <c r="AF656" s="7" t="s">
        <v>7145</v>
      </c>
      <c r="AG656" s="2" t="s">
        <v>1464</v>
      </c>
      <c r="AH656" s="2" t="s">
        <v>2240</v>
      </c>
    </row>
    <row r="657" spans="1:37" x14ac:dyDescent="0.2">
      <c r="A657" s="2" t="b">
        <f>NOT(ISNA(MATCH(B657,Resubmission_bad!$A$2:$A$31,0)))</f>
        <v>0</v>
      </c>
      <c r="B657" s="2" t="s">
        <v>811</v>
      </c>
      <c r="C657" s="2" t="s">
        <v>10109</v>
      </c>
      <c r="D657" s="2" t="s">
        <v>10110</v>
      </c>
      <c r="E657" s="2" t="s">
        <v>4002</v>
      </c>
      <c r="F657" s="2" t="s">
        <v>4003</v>
      </c>
      <c r="G657" s="2" t="s">
        <v>1473</v>
      </c>
      <c r="H657" s="2" t="s">
        <v>1528</v>
      </c>
      <c r="I657" s="2" t="s">
        <v>3999</v>
      </c>
      <c r="J657" s="2" t="s">
        <v>3789</v>
      </c>
      <c r="K657" s="2"/>
      <c r="L657" s="2">
        <v>15</v>
      </c>
      <c r="M657" s="2" t="s">
        <v>3403</v>
      </c>
      <c r="N657" s="2" t="s">
        <v>3403</v>
      </c>
      <c r="O657" s="2" t="s">
        <v>3766</v>
      </c>
      <c r="P657" s="2" t="s">
        <v>3960</v>
      </c>
      <c r="Q657" s="7" t="s">
        <v>3961</v>
      </c>
      <c r="R657" s="2" t="s">
        <v>4000</v>
      </c>
      <c r="S657" s="2" t="s">
        <v>4001</v>
      </c>
      <c r="AF657" s="7" t="s">
        <v>7145</v>
      </c>
      <c r="AG657" s="2" t="s">
        <v>1464</v>
      </c>
      <c r="AH657" s="2" t="s">
        <v>2240</v>
      </c>
    </row>
    <row r="658" spans="1:37" x14ac:dyDescent="0.2">
      <c r="A658" s="2" t="b">
        <f>NOT(ISNA(MATCH(B658,Resubmission_bad!$A$2:$A$31,0)))</f>
        <v>0</v>
      </c>
      <c r="B658" s="2" t="s">
        <v>812</v>
      </c>
      <c r="C658" s="2" t="s">
        <v>10111</v>
      </c>
      <c r="D658" s="2" t="s">
        <v>10112</v>
      </c>
      <c r="E658" s="2" t="s">
        <v>4072</v>
      </c>
      <c r="F658" s="2" t="s">
        <v>4073</v>
      </c>
      <c r="G658" s="2" t="s">
        <v>1473</v>
      </c>
      <c r="H658" s="2" t="s">
        <v>1528</v>
      </c>
      <c r="I658" s="2" t="s">
        <v>4068</v>
      </c>
      <c r="J658" s="2" t="s">
        <v>3542</v>
      </c>
      <c r="K658" s="2"/>
      <c r="L658" s="2">
        <v>15</v>
      </c>
      <c r="M658" s="2" t="s">
        <v>3403</v>
      </c>
      <c r="N658" s="2" t="s">
        <v>3403</v>
      </c>
      <c r="O658" s="2" t="s">
        <v>3766</v>
      </c>
      <c r="P658" s="2" t="s">
        <v>3960</v>
      </c>
      <c r="Q658" s="7" t="s">
        <v>3961</v>
      </c>
      <c r="R658" s="2" t="s">
        <v>4069</v>
      </c>
      <c r="S658" s="2" t="s">
        <v>4070</v>
      </c>
      <c r="X658" s="2" t="s">
        <v>4071</v>
      </c>
      <c r="Y658" s="2" t="s">
        <v>3962</v>
      </c>
      <c r="Z658" s="2" t="s">
        <v>4026</v>
      </c>
      <c r="AF658" s="7" t="s">
        <v>7134</v>
      </c>
      <c r="AG658" s="2" t="s">
        <v>1460</v>
      </c>
      <c r="AH658" s="2" t="s">
        <v>2240</v>
      </c>
    </row>
    <row r="659" spans="1:37" x14ac:dyDescent="0.2">
      <c r="A659" s="2" t="b">
        <f>NOT(ISNA(MATCH(B659,Resubmission_bad!$A$2:$A$31,0)))</f>
        <v>0</v>
      </c>
      <c r="B659" s="2" t="s">
        <v>861</v>
      </c>
      <c r="C659" s="2" t="s">
        <v>10113</v>
      </c>
      <c r="D659" s="2" t="s">
        <v>10114</v>
      </c>
      <c r="E659" s="2" t="s">
        <v>4119</v>
      </c>
      <c r="F659" s="2" t="s">
        <v>4120</v>
      </c>
      <c r="G659" s="2" t="s">
        <v>1473</v>
      </c>
      <c r="H659" s="2" t="s">
        <v>1528</v>
      </c>
      <c r="I659" s="2" t="s">
        <v>4114</v>
      </c>
      <c r="J659" s="2" t="s">
        <v>3428</v>
      </c>
      <c r="K659" s="2"/>
      <c r="L659" s="2">
        <v>15</v>
      </c>
      <c r="M659" s="2" t="s">
        <v>3403</v>
      </c>
      <c r="N659" s="2" t="s">
        <v>3403</v>
      </c>
      <c r="O659" s="2" t="s">
        <v>3766</v>
      </c>
      <c r="P659" s="2" t="s">
        <v>3960</v>
      </c>
      <c r="Q659" s="7" t="s">
        <v>3961</v>
      </c>
      <c r="R659" s="2" t="s">
        <v>4115</v>
      </c>
      <c r="S659" s="2" t="s">
        <v>4116</v>
      </c>
      <c r="X659" s="2" t="s">
        <v>4117</v>
      </c>
      <c r="Y659" s="2" t="s">
        <v>4118</v>
      </c>
      <c r="Z659" s="2" t="s">
        <v>4096</v>
      </c>
      <c r="AF659" s="7" t="s">
        <v>6833</v>
      </c>
      <c r="AG659" s="2" t="s">
        <v>1463</v>
      </c>
      <c r="AH659" s="2" t="s">
        <v>2240</v>
      </c>
    </row>
    <row r="660" spans="1:37" x14ac:dyDescent="0.2">
      <c r="A660" s="2" t="b">
        <f>NOT(ISNA(MATCH(B660,Resubmission_bad!$A$2:$A$31,0)))</f>
        <v>0</v>
      </c>
      <c r="B660" s="2" t="s">
        <v>877</v>
      </c>
      <c r="C660" s="2" t="s">
        <v>10115</v>
      </c>
      <c r="D660" s="2" t="s">
        <v>10116</v>
      </c>
      <c r="E660" s="2" t="s">
        <v>4011</v>
      </c>
      <c r="F660" s="2" t="s">
        <v>4012</v>
      </c>
      <c r="G660" s="2" t="s">
        <v>1473</v>
      </c>
      <c r="H660" s="2" t="s">
        <v>1528</v>
      </c>
      <c r="I660" s="2" t="s">
        <v>3783</v>
      </c>
      <c r="J660" s="2" t="s">
        <v>3783</v>
      </c>
      <c r="K660" s="2"/>
      <c r="L660" s="2">
        <v>15</v>
      </c>
      <c r="M660" s="2" t="s">
        <v>3403</v>
      </c>
      <c r="N660" s="2" t="s">
        <v>3403</v>
      </c>
      <c r="O660" s="2" t="s">
        <v>3766</v>
      </c>
      <c r="P660" s="2" t="s">
        <v>3960</v>
      </c>
      <c r="Q660" s="7" t="s">
        <v>3961</v>
      </c>
      <c r="R660" s="2" t="s">
        <v>4005</v>
      </c>
      <c r="S660" s="2" t="s">
        <v>4006</v>
      </c>
      <c r="T660" s="2" t="s">
        <v>4007</v>
      </c>
      <c r="V660" s="7" t="s">
        <v>4008</v>
      </c>
      <c r="X660" s="2" t="s">
        <v>4009</v>
      </c>
      <c r="Y660" s="2" t="s">
        <v>3962</v>
      </c>
      <c r="Z660" s="2" t="s">
        <v>3963</v>
      </c>
      <c r="AA660" s="2" t="s">
        <v>3546</v>
      </c>
      <c r="AB660" s="2" t="s">
        <v>4010</v>
      </c>
      <c r="AC660" s="2" t="s">
        <v>3805</v>
      </c>
      <c r="AD660" s="7" t="s">
        <v>3989</v>
      </c>
      <c r="AE660" s="7" t="s">
        <v>3807</v>
      </c>
      <c r="AF660" s="7" t="s">
        <v>7145</v>
      </c>
      <c r="AG660" s="2" t="s">
        <v>1464</v>
      </c>
      <c r="AH660" s="2" t="s">
        <v>2240</v>
      </c>
    </row>
    <row r="661" spans="1:37" x14ac:dyDescent="0.2">
      <c r="A661" s="2" t="b">
        <f>NOT(ISNA(MATCH(B661,Resubmission_bad!$A$2:$A$31,0)))</f>
        <v>0</v>
      </c>
      <c r="B661" s="2" t="s">
        <v>878</v>
      </c>
      <c r="C661" s="2" t="s">
        <v>10117</v>
      </c>
      <c r="D661" s="2" t="s">
        <v>10118</v>
      </c>
      <c r="E661" s="2" t="s">
        <v>4019</v>
      </c>
      <c r="F661" s="2" t="s">
        <v>4020</v>
      </c>
      <c r="G661" s="2" t="s">
        <v>1473</v>
      </c>
      <c r="H661" s="2" t="s">
        <v>1528</v>
      </c>
      <c r="I661" s="2" t="s">
        <v>4014</v>
      </c>
      <c r="J661" s="2" t="s">
        <v>3783</v>
      </c>
      <c r="K661" s="2"/>
      <c r="L661" s="2">
        <v>15</v>
      </c>
      <c r="M661" s="2" t="s">
        <v>3403</v>
      </c>
      <c r="N661" s="2" t="s">
        <v>3403</v>
      </c>
      <c r="O661" s="2" t="s">
        <v>3766</v>
      </c>
      <c r="P661" s="2" t="s">
        <v>3960</v>
      </c>
      <c r="Q661" s="7" t="s">
        <v>3961</v>
      </c>
      <c r="R661" s="2" t="s">
        <v>4015</v>
      </c>
      <c r="S661" s="2" t="s">
        <v>4016</v>
      </c>
      <c r="T661" s="2" t="s">
        <v>4017</v>
      </c>
      <c r="V661" s="7" t="s">
        <v>4018</v>
      </c>
      <c r="X661" s="2" t="s">
        <v>4009</v>
      </c>
      <c r="Y661" s="2" t="s">
        <v>3962</v>
      </c>
      <c r="Z661" s="2" t="s">
        <v>3963</v>
      </c>
      <c r="AA661" s="2" t="s">
        <v>3546</v>
      </c>
      <c r="AF661" s="7" t="s">
        <v>7145</v>
      </c>
      <c r="AG661" s="2" t="s">
        <v>1464</v>
      </c>
      <c r="AH661" s="2" t="s">
        <v>2240</v>
      </c>
    </row>
    <row r="662" spans="1:37" x14ac:dyDescent="0.2">
      <c r="A662" s="2" t="b">
        <f>NOT(ISNA(MATCH(B662,Resubmission_bad!$A$2:$A$31,0)))</f>
        <v>0</v>
      </c>
      <c r="B662" s="2" t="s">
        <v>889</v>
      </c>
      <c r="C662" s="2" t="s">
        <v>10119</v>
      </c>
      <c r="D662" s="2" t="s">
        <v>10120</v>
      </c>
      <c r="E662" s="2" t="s">
        <v>4126</v>
      </c>
      <c r="F662" s="2" t="s">
        <v>4127</v>
      </c>
      <c r="G662" s="2" t="s">
        <v>1473</v>
      </c>
      <c r="H662" s="2" t="s">
        <v>1528</v>
      </c>
      <c r="I662" s="2" t="s">
        <v>4122</v>
      </c>
      <c r="J662" s="2" t="s">
        <v>4123</v>
      </c>
      <c r="K662" s="2"/>
      <c r="L662" s="2">
        <v>15</v>
      </c>
      <c r="M662" s="2" t="s">
        <v>3403</v>
      </c>
      <c r="N662" s="2" t="s">
        <v>3403</v>
      </c>
      <c r="O662" s="2" t="s">
        <v>3766</v>
      </c>
      <c r="P662" s="2" t="s">
        <v>3960</v>
      </c>
      <c r="Q662" s="7" t="s">
        <v>3961</v>
      </c>
      <c r="R662" s="2" t="s">
        <v>4124</v>
      </c>
      <c r="S662" s="2" t="s">
        <v>4125</v>
      </c>
      <c r="AF662" s="7" t="s">
        <v>6833</v>
      </c>
      <c r="AG662" s="2" t="s">
        <v>1463</v>
      </c>
      <c r="AH662" s="2" t="s">
        <v>2240</v>
      </c>
    </row>
    <row r="663" spans="1:37" x14ac:dyDescent="0.2">
      <c r="A663" s="2" t="b">
        <f>NOT(ISNA(MATCH(B663,Resubmission_bad!$A$2:$A$31,0)))</f>
        <v>0</v>
      </c>
      <c r="B663" s="2" t="s">
        <v>972</v>
      </c>
      <c r="C663" s="2" t="s">
        <v>10121</v>
      </c>
      <c r="D663" s="2" t="s">
        <v>10122</v>
      </c>
      <c r="E663" s="2" t="s">
        <v>4078</v>
      </c>
      <c r="F663" s="2" t="s">
        <v>4079</v>
      </c>
      <c r="G663" s="2" t="s">
        <v>1473</v>
      </c>
      <c r="H663" s="2" t="s">
        <v>1528</v>
      </c>
      <c r="I663" s="2" t="s">
        <v>4075</v>
      </c>
      <c r="J663" s="2" t="s">
        <v>2071</v>
      </c>
      <c r="K663" s="2"/>
      <c r="L663" s="2">
        <v>15</v>
      </c>
      <c r="M663" s="2" t="s">
        <v>3403</v>
      </c>
      <c r="N663" s="2" t="s">
        <v>3403</v>
      </c>
      <c r="O663" s="2" t="s">
        <v>3766</v>
      </c>
      <c r="P663" s="2" t="s">
        <v>3960</v>
      </c>
      <c r="Q663" s="7" t="s">
        <v>3961</v>
      </c>
      <c r="R663" s="2" t="s">
        <v>4076</v>
      </c>
      <c r="S663" s="2" t="s">
        <v>4077</v>
      </c>
      <c r="AF663" s="7" t="s">
        <v>7134</v>
      </c>
      <c r="AG663" s="2" t="s">
        <v>1460</v>
      </c>
      <c r="AH663" s="2" t="s">
        <v>2240</v>
      </c>
    </row>
    <row r="664" spans="1:37" x14ac:dyDescent="0.2">
      <c r="A664" s="2" t="b">
        <f>NOT(ISNA(MATCH(B664,Resubmission_bad!$A$2:$A$31,0)))</f>
        <v>0</v>
      </c>
      <c r="B664" s="2" t="s">
        <v>974</v>
      </c>
      <c r="C664" s="2" t="s">
        <v>10123</v>
      </c>
      <c r="D664" s="2" t="s">
        <v>10124</v>
      </c>
      <c r="E664" s="2" t="s">
        <v>4132</v>
      </c>
      <c r="F664" s="2" t="s">
        <v>4133</v>
      </c>
      <c r="G664" s="2" t="s">
        <v>1473</v>
      </c>
      <c r="H664" s="2" t="s">
        <v>1528</v>
      </c>
      <c r="I664" s="2" t="s">
        <v>4129</v>
      </c>
      <c r="J664" s="2" t="s">
        <v>2071</v>
      </c>
      <c r="K664" s="2"/>
      <c r="L664" s="2">
        <v>15</v>
      </c>
      <c r="M664" s="2" t="s">
        <v>3403</v>
      </c>
      <c r="N664" s="2" t="s">
        <v>3403</v>
      </c>
      <c r="O664" s="2" t="s">
        <v>3766</v>
      </c>
      <c r="P664" s="2" t="s">
        <v>3960</v>
      </c>
      <c r="Q664" s="7" t="s">
        <v>3961</v>
      </c>
      <c r="R664" s="2" t="s">
        <v>4130</v>
      </c>
      <c r="S664" s="2" t="s">
        <v>4131</v>
      </c>
      <c r="AF664" s="7" t="s">
        <v>6833</v>
      </c>
      <c r="AG664" s="2" t="s">
        <v>1463</v>
      </c>
      <c r="AH664" s="2" t="s">
        <v>2240</v>
      </c>
    </row>
    <row r="665" spans="1:37" x14ac:dyDescent="0.2">
      <c r="A665" s="2" t="b">
        <f>NOT(ISNA(MATCH(B665,Resubmission_bad!$A$2:$A$31,0)))</f>
        <v>0</v>
      </c>
      <c r="B665" s="2" t="s">
        <v>985</v>
      </c>
      <c r="C665" s="2" t="s">
        <v>10125</v>
      </c>
      <c r="D665" s="2" t="s">
        <v>10126</v>
      </c>
      <c r="E665" s="2" t="s">
        <v>4034</v>
      </c>
      <c r="F665" s="2" t="s">
        <v>4035</v>
      </c>
      <c r="G665" s="2" t="s">
        <v>1473</v>
      </c>
      <c r="H665" s="2" t="s">
        <v>1528</v>
      </c>
      <c r="I665" s="2" t="s">
        <v>4030</v>
      </c>
      <c r="J665" s="2" t="s">
        <v>4031</v>
      </c>
      <c r="K665" s="2"/>
      <c r="L665" s="2">
        <v>15</v>
      </c>
      <c r="M665" s="2" t="s">
        <v>3403</v>
      </c>
      <c r="N665" s="2" t="s">
        <v>3403</v>
      </c>
      <c r="O665" s="2" t="s">
        <v>3766</v>
      </c>
      <c r="P665" s="2" t="s">
        <v>3960</v>
      </c>
      <c r="Q665" s="7" t="s">
        <v>3961</v>
      </c>
      <c r="R665" s="2" t="s">
        <v>4032</v>
      </c>
      <c r="S665" s="2" t="s">
        <v>4033</v>
      </c>
      <c r="AF665" s="7" t="s">
        <v>4660</v>
      </c>
      <c r="AG665" s="2" t="s">
        <v>8715</v>
      </c>
      <c r="AH665" s="2" t="s">
        <v>2240</v>
      </c>
    </row>
    <row r="666" spans="1:37" x14ac:dyDescent="0.2">
      <c r="A666" s="2" t="b">
        <f>NOT(ISNA(MATCH(B666,Resubmission_bad!$A$2:$A$31,0)))</f>
        <v>0</v>
      </c>
      <c r="B666" s="2" t="s">
        <v>1011</v>
      </c>
      <c r="C666" s="2" t="s">
        <v>10127</v>
      </c>
      <c r="D666" s="2" t="s">
        <v>10128</v>
      </c>
      <c r="E666" s="2" t="s">
        <v>4040</v>
      </c>
      <c r="F666" s="2" t="s">
        <v>4041</v>
      </c>
      <c r="G666" s="2" t="s">
        <v>1473</v>
      </c>
      <c r="H666" s="2" t="s">
        <v>1528</v>
      </c>
      <c r="I666" s="2" t="s">
        <v>4037</v>
      </c>
      <c r="J666" s="2" t="s">
        <v>2240</v>
      </c>
      <c r="K666" s="2"/>
      <c r="L666" s="2">
        <v>15</v>
      </c>
      <c r="M666" s="2" t="s">
        <v>3403</v>
      </c>
      <c r="N666" s="2" t="s">
        <v>3403</v>
      </c>
      <c r="O666" s="2" t="s">
        <v>3766</v>
      </c>
      <c r="P666" s="2" t="s">
        <v>3960</v>
      </c>
      <c r="Q666" s="7" t="s">
        <v>3961</v>
      </c>
      <c r="R666" s="2" t="s">
        <v>4038</v>
      </c>
      <c r="S666" s="2" t="s">
        <v>4039</v>
      </c>
      <c r="X666" s="2" t="s">
        <v>4025</v>
      </c>
      <c r="Y666" s="2" t="s">
        <v>3962</v>
      </c>
      <c r="Z666" s="2" t="s">
        <v>4026</v>
      </c>
      <c r="AF666" s="7" t="s">
        <v>4660</v>
      </c>
      <c r="AG666" s="2" t="s">
        <v>8715</v>
      </c>
      <c r="AH666" s="2" t="s">
        <v>2240</v>
      </c>
    </row>
    <row r="667" spans="1:37" x14ac:dyDescent="0.2">
      <c r="A667" s="2" t="b">
        <f>NOT(ISNA(MATCH(B667,Resubmission_bad!$A$2:$A$31,0)))</f>
        <v>0</v>
      </c>
      <c r="B667" s="2" t="s">
        <v>1015</v>
      </c>
      <c r="C667" s="2" t="s">
        <v>10129</v>
      </c>
      <c r="D667" s="2" t="s">
        <v>10130</v>
      </c>
      <c r="E667" s="2" t="s">
        <v>10131</v>
      </c>
      <c r="F667" s="2" t="s">
        <v>4139</v>
      </c>
      <c r="G667" s="2" t="s">
        <v>1473</v>
      </c>
      <c r="H667" s="2" t="s">
        <v>1528</v>
      </c>
      <c r="I667" s="2" t="s">
        <v>4135</v>
      </c>
      <c r="J667" s="2" t="s">
        <v>4031</v>
      </c>
      <c r="K667" s="2"/>
      <c r="L667" s="2">
        <v>15</v>
      </c>
      <c r="M667" s="2" t="s">
        <v>3403</v>
      </c>
      <c r="N667" s="2" t="s">
        <v>3403</v>
      </c>
      <c r="O667" s="2" t="s">
        <v>3766</v>
      </c>
      <c r="P667" s="2" t="s">
        <v>3960</v>
      </c>
      <c r="Q667" s="7" t="s">
        <v>3961</v>
      </c>
      <c r="R667" s="2" t="s">
        <v>4136</v>
      </c>
      <c r="S667" s="2" t="s">
        <v>4137</v>
      </c>
      <c r="AF667" s="7" t="s">
        <v>6833</v>
      </c>
      <c r="AG667" s="2" t="s">
        <v>1463</v>
      </c>
      <c r="AH667" s="2" t="s">
        <v>2240</v>
      </c>
      <c r="AI667" s="10"/>
      <c r="AJ667" s="10"/>
      <c r="AK667" s="10"/>
    </row>
    <row r="668" spans="1:37" x14ac:dyDescent="0.2">
      <c r="A668" s="2" t="b">
        <f>NOT(ISNA(MATCH(B668,Resubmission_bad!$A$2:$A$31,0)))</f>
        <v>0</v>
      </c>
      <c r="B668" s="2" t="s">
        <v>1027</v>
      </c>
      <c r="C668" s="2" t="s">
        <v>10132</v>
      </c>
      <c r="D668" s="2" t="s">
        <v>10133</v>
      </c>
      <c r="E668" s="2" t="s">
        <v>4046</v>
      </c>
      <c r="F668" s="2" t="s">
        <v>4047</v>
      </c>
      <c r="G668" s="2" t="s">
        <v>1473</v>
      </c>
      <c r="H668" s="2" t="s">
        <v>1528</v>
      </c>
      <c r="I668" s="2" t="s">
        <v>4043</v>
      </c>
      <c r="J668" s="2" t="s">
        <v>3589</v>
      </c>
      <c r="K668" s="2"/>
      <c r="L668" s="2">
        <v>15</v>
      </c>
      <c r="M668" s="2" t="s">
        <v>3403</v>
      </c>
      <c r="N668" s="2" t="s">
        <v>3403</v>
      </c>
      <c r="O668" s="2" t="s">
        <v>3766</v>
      </c>
      <c r="P668" s="2" t="s">
        <v>3960</v>
      </c>
      <c r="Q668" s="7" t="s">
        <v>3961</v>
      </c>
      <c r="R668" s="2" t="s">
        <v>4044</v>
      </c>
      <c r="S668" s="2" t="s">
        <v>4045</v>
      </c>
      <c r="AF668" s="7" t="s">
        <v>4660</v>
      </c>
      <c r="AG668" s="2" t="s">
        <v>8715</v>
      </c>
      <c r="AH668" s="2" t="s">
        <v>2240</v>
      </c>
    </row>
    <row r="669" spans="1:37" x14ac:dyDescent="0.2">
      <c r="A669" s="2" t="b">
        <f>NOT(ISNA(MATCH(B669,Resubmission_bad!$A$2:$A$31,0)))</f>
        <v>0</v>
      </c>
      <c r="B669" s="2" t="s">
        <v>1028</v>
      </c>
      <c r="C669" s="2" t="s">
        <v>10134</v>
      </c>
      <c r="D669" s="2" t="s">
        <v>10135</v>
      </c>
      <c r="E669" s="2" t="s">
        <v>4084</v>
      </c>
      <c r="F669" s="2" t="s">
        <v>4085</v>
      </c>
      <c r="G669" s="2" t="s">
        <v>1473</v>
      </c>
      <c r="H669" s="2" t="s">
        <v>1528</v>
      </c>
      <c r="I669" s="2" t="s">
        <v>4081</v>
      </c>
      <c r="J669" s="2" t="s">
        <v>3542</v>
      </c>
      <c r="K669" s="2"/>
      <c r="L669" s="2">
        <v>15</v>
      </c>
      <c r="M669" s="2" t="s">
        <v>3403</v>
      </c>
      <c r="N669" s="2" t="s">
        <v>3403</v>
      </c>
      <c r="O669" s="2" t="s">
        <v>3766</v>
      </c>
      <c r="P669" s="2" t="s">
        <v>3960</v>
      </c>
      <c r="Q669" s="7" t="s">
        <v>3961</v>
      </c>
      <c r="R669" s="2" t="s">
        <v>4082</v>
      </c>
      <c r="S669" s="2" t="s">
        <v>4083</v>
      </c>
      <c r="AF669" s="7" t="s">
        <v>7134</v>
      </c>
      <c r="AG669" s="2" t="s">
        <v>1460</v>
      </c>
      <c r="AH669" s="2" t="s">
        <v>2240</v>
      </c>
    </row>
    <row r="670" spans="1:37" x14ac:dyDescent="0.2">
      <c r="A670" s="2" t="b">
        <f>NOT(ISNA(MATCH(B670,Resubmission_bad!$A$2:$A$31,0)))</f>
        <v>0</v>
      </c>
      <c r="B670" s="2" t="s">
        <v>1031</v>
      </c>
      <c r="C670" s="2" t="s">
        <v>10136</v>
      </c>
      <c r="D670" s="2" t="s">
        <v>10137</v>
      </c>
      <c r="E670" s="2" t="s">
        <v>4144</v>
      </c>
      <c r="F670" s="2" t="s">
        <v>4145</v>
      </c>
      <c r="G670" s="2" t="s">
        <v>1473</v>
      </c>
      <c r="H670" s="2" t="s">
        <v>1528</v>
      </c>
      <c r="I670" s="2" t="s">
        <v>4141</v>
      </c>
      <c r="J670" s="2" t="s">
        <v>3428</v>
      </c>
      <c r="K670" s="2"/>
      <c r="L670" s="2">
        <v>15</v>
      </c>
      <c r="M670" s="2" t="s">
        <v>3403</v>
      </c>
      <c r="N670" s="2" t="s">
        <v>3403</v>
      </c>
      <c r="O670" s="2" t="s">
        <v>3766</v>
      </c>
      <c r="P670" s="2" t="s">
        <v>3960</v>
      </c>
      <c r="Q670" s="7" t="s">
        <v>3961</v>
      </c>
      <c r="R670" s="2" t="s">
        <v>4142</v>
      </c>
      <c r="S670" s="2" t="s">
        <v>4143</v>
      </c>
      <c r="AF670" s="7" t="s">
        <v>6833</v>
      </c>
      <c r="AG670" s="2" t="s">
        <v>1463</v>
      </c>
      <c r="AH670" s="2" t="s">
        <v>2240</v>
      </c>
    </row>
    <row r="671" spans="1:37" x14ac:dyDescent="0.2">
      <c r="A671" s="2" t="b">
        <f>NOT(ISNA(MATCH(B671,Resubmission_bad!$A$2:$A$31,0)))</f>
        <v>0</v>
      </c>
      <c r="B671" s="2" t="s">
        <v>1032</v>
      </c>
      <c r="C671" s="2" t="s">
        <v>10138</v>
      </c>
      <c r="D671" s="2" t="s">
        <v>10139</v>
      </c>
      <c r="E671" s="2" t="s">
        <v>4091</v>
      </c>
      <c r="F671" s="2" t="s">
        <v>4092</v>
      </c>
      <c r="G671" s="2" t="s">
        <v>1473</v>
      </c>
      <c r="H671" s="2" t="s">
        <v>1528</v>
      </c>
      <c r="I671" s="2" t="s">
        <v>4087</v>
      </c>
      <c r="K671" s="2"/>
      <c r="L671" s="2">
        <v>15</v>
      </c>
      <c r="M671" s="2" t="s">
        <v>3403</v>
      </c>
      <c r="N671" s="2" t="s">
        <v>3403</v>
      </c>
      <c r="O671" s="2" t="s">
        <v>3766</v>
      </c>
      <c r="P671" s="2" t="s">
        <v>3960</v>
      </c>
      <c r="Q671" s="7" t="s">
        <v>3961</v>
      </c>
      <c r="R671" s="2" t="s">
        <v>4088</v>
      </c>
      <c r="S671" s="2" t="s">
        <v>4089</v>
      </c>
      <c r="X671" s="2" t="s">
        <v>4090</v>
      </c>
      <c r="Y671" s="2" t="s">
        <v>3962</v>
      </c>
      <c r="Z671" s="2" t="s">
        <v>4026</v>
      </c>
      <c r="AF671" s="7" t="s">
        <v>7134</v>
      </c>
      <c r="AG671" s="2" t="s">
        <v>1460</v>
      </c>
      <c r="AH671" s="2" t="s">
        <v>2240</v>
      </c>
    </row>
    <row r="672" spans="1:37" x14ac:dyDescent="0.2">
      <c r="A672" s="2" t="b">
        <f>NOT(ISNA(MATCH(B672,Resubmission_bad!$A$2:$A$31,0)))</f>
        <v>0</v>
      </c>
      <c r="B672" s="2" t="s">
        <v>1323</v>
      </c>
      <c r="C672" s="2" t="s">
        <v>10140</v>
      </c>
      <c r="D672" s="2" t="s">
        <v>10141</v>
      </c>
      <c r="E672" s="2" t="s">
        <v>4159</v>
      </c>
      <c r="F672" s="2" t="s">
        <v>4160</v>
      </c>
      <c r="G672" s="2" t="s">
        <v>1998</v>
      </c>
      <c r="H672" s="2" t="s">
        <v>1983</v>
      </c>
      <c r="K672" s="2"/>
      <c r="L672" s="2">
        <v>15</v>
      </c>
      <c r="M672" s="2" t="s">
        <v>3403</v>
      </c>
      <c r="N672" s="2" t="s">
        <v>3403</v>
      </c>
      <c r="O672" s="2" t="s">
        <v>4147</v>
      </c>
      <c r="P672" s="2" t="s">
        <v>4148</v>
      </c>
      <c r="Q672" s="7" t="s">
        <v>4149</v>
      </c>
      <c r="R672" s="2" t="s">
        <v>4156</v>
      </c>
      <c r="S672" s="2" t="s">
        <v>4157</v>
      </c>
      <c r="T672" s="2" t="s">
        <v>4158</v>
      </c>
    </row>
    <row r="673" spans="1:34" x14ac:dyDescent="0.2">
      <c r="A673" s="2" t="b">
        <f>NOT(ISNA(MATCH(B673,Resubmission_bad!$A$2:$A$31,0)))</f>
        <v>0</v>
      </c>
      <c r="B673" s="2" t="s">
        <v>1324</v>
      </c>
      <c r="C673" s="2" t="s">
        <v>10142</v>
      </c>
      <c r="D673" s="2" t="s">
        <v>10143</v>
      </c>
      <c r="E673" s="2" t="s">
        <v>4165</v>
      </c>
      <c r="F673" s="2" t="s">
        <v>4166</v>
      </c>
      <c r="G673" s="2" t="s">
        <v>1998</v>
      </c>
      <c r="H673" s="2" t="s">
        <v>1983</v>
      </c>
      <c r="K673" s="2"/>
      <c r="L673" s="2">
        <v>15</v>
      </c>
      <c r="M673" s="2" t="s">
        <v>3403</v>
      </c>
      <c r="N673" s="2" t="s">
        <v>3403</v>
      </c>
      <c r="O673" s="2" t="s">
        <v>4147</v>
      </c>
      <c r="P673" s="2" t="s">
        <v>4148</v>
      </c>
      <c r="Q673" s="7" t="s">
        <v>4149</v>
      </c>
      <c r="R673" s="2" t="s">
        <v>4162</v>
      </c>
      <c r="S673" s="2" t="s">
        <v>4163</v>
      </c>
      <c r="T673" s="2" t="s">
        <v>4164</v>
      </c>
    </row>
    <row r="674" spans="1:34" x14ac:dyDescent="0.2">
      <c r="A674" s="2" t="b">
        <f>NOT(ISNA(MATCH(B674,Resubmission_bad!$A$2:$A$31,0)))</f>
        <v>0</v>
      </c>
      <c r="B674" s="2" t="s">
        <v>1350</v>
      </c>
      <c r="C674" s="2" t="s">
        <v>10144</v>
      </c>
      <c r="D674" s="2" t="s">
        <v>10145</v>
      </c>
      <c r="E674" s="2" t="s">
        <v>4153</v>
      </c>
      <c r="F674" s="2" t="s">
        <v>4154</v>
      </c>
      <c r="G674" s="2" t="s">
        <v>1998</v>
      </c>
      <c r="H674" s="2" t="s">
        <v>1983</v>
      </c>
      <c r="K674" s="2"/>
      <c r="L674" s="2">
        <v>15</v>
      </c>
      <c r="M674" s="2" t="s">
        <v>3403</v>
      </c>
      <c r="N674" s="2" t="s">
        <v>3403</v>
      </c>
      <c r="O674" s="2" t="s">
        <v>4147</v>
      </c>
      <c r="P674" s="2" t="s">
        <v>4148</v>
      </c>
      <c r="Q674" s="7" t="s">
        <v>4149</v>
      </c>
      <c r="R674" s="2" t="s">
        <v>4150</v>
      </c>
      <c r="S674" s="2" t="s">
        <v>4151</v>
      </c>
      <c r="T674" s="2" t="s">
        <v>4152</v>
      </c>
    </row>
    <row r="675" spans="1:34" x14ac:dyDescent="0.2">
      <c r="A675" s="2" t="b">
        <f>NOT(ISNA(MATCH(B675,Resubmission_bad!$A$2:$A$31,0)))</f>
        <v>0</v>
      </c>
      <c r="B675" s="2" t="s">
        <v>1369</v>
      </c>
      <c r="C675" s="2" t="s">
        <v>10146</v>
      </c>
      <c r="D675" s="2" t="s">
        <v>10147</v>
      </c>
      <c r="E675" s="2" t="s">
        <v>4171</v>
      </c>
      <c r="F675" s="2" t="s">
        <v>4172</v>
      </c>
      <c r="G675" s="2" t="s">
        <v>1998</v>
      </c>
      <c r="H675" s="2" t="s">
        <v>1983</v>
      </c>
      <c r="K675" s="2"/>
      <c r="L675" s="2">
        <v>15</v>
      </c>
      <c r="M675" s="2" t="s">
        <v>3403</v>
      </c>
      <c r="N675" s="2" t="s">
        <v>3403</v>
      </c>
      <c r="O675" s="2" t="s">
        <v>4147</v>
      </c>
      <c r="P675" s="2" t="s">
        <v>4148</v>
      </c>
      <c r="Q675" s="7" t="s">
        <v>4149</v>
      </c>
      <c r="R675" s="2" t="s">
        <v>4168</v>
      </c>
      <c r="S675" s="2" t="s">
        <v>4169</v>
      </c>
      <c r="T675" s="2" t="s">
        <v>4170</v>
      </c>
    </row>
    <row r="676" spans="1:34" x14ac:dyDescent="0.2">
      <c r="A676" s="2" t="b">
        <f>NOT(ISNA(MATCH(B676,Resubmission_bad!$A$2:$A$31,0)))</f>
        <v>0</v>
      </c>
      <c r="B676" s="2" t="s">
        <v>1370</v>
      </c>
      <c r="C676" s="2" t="s">
        <v>10148</v>
      </c>
      <c r="D676" s="2" t="s">
        <v>10149</v>
      </c>
      <c r="E676" s="2" t="s">
        <v>4177</v>
      </c>
      <c r="F676" s="2" t="s">
        <v>4178</v>
      </c>
      <c r="G676" s="2" t="s">
        <v>1998</v>
      </c>
      <c r="H676" s="2" t="s">
        <v>1983</v>
      </c>
      <c r="K676" s="2"/>
      <c r="L676" s="2">
        <v>15</v>
      </c>
      <c r="M676" s="2" t="s">
        <v>3403</v>
      </c>
      <c r="N676" s="2" t="s">
        <v>3403</v>
      </c>
      <c r="O676" s="2" t="s">
        <v>4147</v>
      </c>
      <c r="P676" s="2" t="s">
        <v>4148</v>
      </c>
      <c r="Q676" s="7" t="s">
        <v>4149</v>
      </c>
      <c r="R676" s="2" t="s">
        <v>4174</v>
      </c>
      <c r="S676" s="2" t="s">
        <v>4175</v>
      </c>
      <c r="T676" s="2" t="s">
        <v>4176</v>
      </c>
    </row>
    <row r="677" spans="1:34" x14ac:dyDescent="0.2">
      <c r="A677" s="2" t="b">
        <f>NOT(ISNA(MATCH(B677,Resubmission_bad!$A$2:$A$31,0)))</f>
        <v>0</v>
      </c>
      <c r="B677" s="2" t="s">
        <v>786</v>
      </c>
      <c r="C677" s="2" t="s">
        <v>10150</v>
      </c>
      <c r="D677" s="2" t="s">
        <v>10151</v>
      </c>
      <c r="F677" s="2" t="s">
        <v>4192</v>
      </c>
      <c r="G677" s="2" t="s">
        <v>1473</v>
      </c>
      <c r="H677" s="2" t="s">
        <v>1528</v>
      </c>
      <c r="I677" s="2" t="s">
        <v>4189</v>
      </c>
      <c r="K677" s="2"/>
      <c r="L677" s="2">
        <v>15</v>
      </c>
      <c r="M677" s="2" t="s">
        <v>3403</v>
      </c>
      <c r="N677" s="2" t="s">
        <v>3403</v>
      </c>
      <c r="O677" s="2" t="s">
        <v>4180</v>
      </c>
      <c r="P677" s="2" t="s">
        <v>4181</v>
      </c>
      <c r="Q677" s="7" t="s">
        <v>4182</v>
      </c>
      <c r="R677" s="2" t="s">
        <v>4190</v>
      </c>
      <c r="S677" s="2" t="s">
        <v>4191</v>
      </c>
      <c r="AF677" s="7" t="s">
        <v>6833</v>
      </c>
      <c r="AG677" s="2" t="s">
        <v>1463</v>
      </c>
      <c r="AH677" s="2" t="s">
        <v>2240</v>
      </c>
    </row>
    <row r="678" spans="1:34" x14ac:dyDescent="0.2">
      <c r="A678" s="2" t="b">
        <f>NOT(ISNA(MATCH(B678,Resubmission_bad!$A$2:$A$31,0)))</f>
        <v>0</v>
      </c>
      <c r="B678" s="2" t="s">
        <v>1191</v>
      </c>
      <c r="C678" s="2" t="s">
        <v>10152</v>
      </c>
      <c r="D678" s="2" t="s">
        <v>10153</v>
      </c>
      <c r="E678" s="2" t="s">
        <v>4186</v>
      </c>
      <c r="F678" s="2" t="s">
        <v>4187</v>
      </c>
      <c r="G678" s="2" t="s">
        <v>1473</v>
      </c>
      <c r="H678" s="2" t="s">
        <v>1983</v>
      </c>
      <c r="K678" s="2"/>
      <c r="L678" s="2">
        <v>15</v>
      </c>
      <c r="M678" s="2" t="s">
        <v>3403</v>
      </c>
      <c r="N678" s="2" t="s">
        <v>3403</v>
      </c>
      <c r="O678" s="2" t="s">
        <v>4180</v>
      </c>
      <c r="P678" s="2" t="s">
        <v>4181</v>
      </c>
      <c r="Q678" s="7" t="s">
        <v>4182</v>
      </c>
      <c r="R678" s="2" t="s">
        <v>4183</v>
      </c>
      <c r="S678" s="2" t="s">
        <v>4184</v>
      </c>
      <c r="T678" s="2" t="s">
        <v>4185</v>
      </c>
      <c r="AF678" s="7" t="s">
        <v>7134</v>
      </c>
      <c r="AG678" s="2" t="s">
        <v>1460</v>
      </c>
      <c r="AH678" s="2" t="s">
        <v>2240</v>
      </c>
    </row>
    <row r="679" spans="1:34" x14ac:dyDescent="0.2">
      <c r="A679" s="2" t="b">
        <f>NOT(ISNA(MATCH(B679,Resubmission_bad!$A$2:$A$31,0)))</f>
        <v>0</v>
      </c>
      <c r="B679" s="2" t="s">
        <v>1192</v>
      </c>
      <c r="C679" s="2" t="s">
        <v>10154</v>
      </c>
      <c r="D679" s="2" t="s">
        <v>10155</v>
      </c>
      <c r="E679" s="2" t="s">
        <v>4198</v>
      </c>
      <c r="F679" s="2" t="s">
        <v>4199</v>
      </c>
      <c r="G679" s="2" t="s">
        <v>4194</v>
      </c>
      <c r="H679" s="2" t="s">
        <v>1983</v>
      </c>
      <c r="K679" s="2"/>
      <c r="L679" s="2">
        <v>15</v>
      </c>
      <c r="M679" s="2" t="s">
        <v>3403</v>
      </c>
      <c r="N679" s="2" t="s">
        <v>3403</v>
      </c>
      <c r="O679" s="2" t="s">
        <v>4180</v>
      </c>
      <c r="P679" s="2" t="s">
        <v>4181</v>
      </c>
      <c r="Q679" s="7" t="s">
        <v>4182</v>
      </c>
      <c r="R679" s="2" t="s">
        <v>4195</v>
      </c>
      <c r="S679" s="2" t="s">
        <v>4196</v>
      </c>
      <c r="T679" s="2" t="s">
        <v>4197</v>
      </c>
    </row>
    <row r="680" spans="1:34" x14ac:dyDescent="0.2">
      <c r="A680" s="2" t="b">
        <f>NOT(ISNA(MATCH(B680,Resubmission_bad!$A$2:$A$31,0)))</f>
        <v>0</v>
      </c>
      <c r="B680" s="2" t="s">
        <v>1193</v>
      </c>
      <c r="C680" s="2" t="s">
        <v>10156</v>
      </c>
      <c r="D680" s="2" t="s">
        <v>10157</v>
      </c>
      <c r="E680" s="2" t="s">
        <v>4203</v>
      </c>
      <c r="F680" s="2" t="s">
        <v>4204</v>
      </c>
      <c r="G680" s="2" t="s">
        <v>1473</v>
      </c>
      <c r="H680" s="2" t="s">
        <v>1983</v>
      </c>
      <c r="K680" s="2"/>
      <c r="L680" s="2">
        <v>15</v>
      </c>
      <c r="M680" s="2" t="s">
        <v>3403</v>
      </c>
      <c r="N680" s="2" t="s">
        <v>3403</v>
      </c>
      <c r="O680" s="2" t="s">
        <v>4180</v>
      </c>
      <c r="P680" s="2" t="s">
        <v>4181</v>
      </c>
      <c r="Q680" s="7" t="s">
        <v>4182</v>
      </c>
      <c r="R680" s="2" t="s">
        <v>4201</v>
      </c>
      <c r="S680" s="2" t="s">
        <v>4202</v>
      </c>
      <c r="AF680" s="7" t="s">
        <v>6833</v>
      </c>
      <c r="AG680" s="2" t="s">
        <v>1463</v>
      </c>
      <c r="AH680" s="2" t="s">
        <v>2240</v>
      </c>
    </row>
    <row r="681" spans="1:34" x14ac:dyDescent="0.2">
      <c r="A681" s="2" t="b">
        <f>NOT(ISNA(MATCH(B681,Resubmission_bad!$A$2:$A$31,0)))</f>
        <v>0</v>
      </c>
      <c r="B681" s="2" t="s">
        <v>1194</v>
      </c>
      <c r="C681" s="2" t="s">
        <v>10158</v>
      </c>
      <c r="D681" s="2" t="s">
        <v>10159</v>
      </c>
      <c r="E681" s="2" t="s">
        <v>4209</v>
      </c>
      <c r="F681" s="2" t="s">
        <v>4210</v>
      </c>
      <c r="G681" s="2" t="s">
        <v>1473</v>
      </c>
      <c r="H681" s="2" t="s">
        <v>1983</v>
      </c>
      <c r="K681" s="2"/>
      <c r="L681" s="2">
        <v>15</v>
      </c>
      <c r="M681" s="2" t="s">
        <v>3403</v>
      </c>
      <c r="N681" s="2" t="s">
        <v>3403</v>
      </c>
      <c r="O681" s="2" t="s">
        <v>4180</v>
      </c>
      <c r="P681" s="2" t="s">
        <v>4181</v>
      </c>
      <c r="Q681" s="7" t="s">
        <v>4182</v>
      </c>
      <c r="R681" s="2" t="s">
        <v>4206</v>
      </c>
      <c r="S681" s="2" t="s">
        <v>4207</v>
      </c>
      <c r="T681" s="2" t="s">
        <v>4208</v>
      </c>
      <c r="AF681" s="7" t="s">
        <v>6833</v>
      </c>
      <c r="AG681" s="2" t="s">
        <v>1463</v>
      </c>
      <c r="AH681" s="2" t="s">
        <v>2240</v>
      </c>
    </row>
    <row r="682" spans="1:34" x14ac:dyDescent="0.2">
      <c r="A682" s="2" t="b">
        <f>NOT(ISNA(MATCH(B682,Resubmission_bad!$A$2:$A$31,0)))</f>
        <v>0</v>
      </c>
      <c r="B682" s="2" t="s">
        <v>1195</v>
      </c>
      <c r="C682" s="2" t="s">
        <v>10160</v>
      </c>
      <c r="D682" s="2" t="s">
        <v>10161</v>
      </c>
      <c r="E682" s="2" t="s">
        <v>4215</v>
      </c>
      <c r="F682" s="2" t="s">
        <v>4216</v>
      </c>
      <c r="G682" s="2" t="s">
        <v>4194</v>
      </c>
      <c r="H682" s="2" t="s">
        <v>1983</v>
      </c>
      <c r="K682" s="2"/>
      <c r="L682" s="2">
        <v>15</v>
      </c>
      <c r="M682" s="2" t="s">
        <v>3403</v>
      </c>
      <c r="N682" s="2" t="s">
        <v>3403</v>
      </c>
      <c r="O682" s="2" t="s">
        <v>4180</v>
      </c>
      <c r="P682" s="2" t="s">
        <v>4181</v>
      </c>
      <c r="Q682" s="7" t="s">
        <v>4182</v>
      </c>
      <c r="R682" s="2" t="s">
        <v>4212</v>
      </c>
      <c r="S682" s="2" t="s">
        <v>4213</v>
      </c>
      <c r="T682" s="2" t="s">
        <v>4214</v>
      </c>
    </row>
    <row r="683" spans="1:34" x14ac:dyDescent="0.2">
      <c r="A683" s="2" t="b">
        <f>NOT(ISNA(MATCH(B683,Resubmission_bad!$A$2:$A$31,0)))</f>
        <v>0</v>
      </c>
      <c r="B683" s="2" t="s">
        <v>1196</v>
      </c>
      <c r="C683" s="2" t="s">
        <v>10162</v>
      </c>
      <c r="D683" s="2" t="s">
        <v>10163</v>
      </c>
      <c r="E683" s="2" t="s">
        <v>4221</v>
      </c>
      <c r="F683" s="2" t="s">
        <v>4222</v>
      </c>
      <c r="G683" s="2" t="s">
        <v>1473</v>
      </c>
      <c r="H683" s="2" t="s">
        <v>1983</v>
      </c>
      <c r="K683" s="2"/>
      <c r="L683" s="2">
        <v>15</v>
      </c>
      <c r="M683" s="2" t="s">
        <v>3403</v>
      </c>
      <c r="N683" s="2" t="s">
        <v>3403</v>
      </c>
      <c r="O683" s="2" t="s">
        <v>4180</v>
      </c>
      <c r="P683" s="2" t="s">
        <v>4181</v>
      </c>
      <c r="Q683" s="7" t="s">
        <v>4182</v>
      </c>
      <c r="R683" s="2" t="s">
        <v>4218</v>
      </c>
      <c r="S683" s="2" t="s">
        <v>4219</v>
      </c>
      <c r="T683" s="2" t="s">
        <v>4220</v>
      </c>
      <c r="AF683" s="7" t="s">
        <v>6833</v>
      </c>
      <c r="AG683" s="2" t="s">
        <v>1463</v>
      </c>
      <c r="AH683" s="2" t="s">
        <v>2240</v>
      </c>
    </row>
    <row r="684" spans="1:34" x14ac:dyDescent="0.2">
      <c r="A684" s="2" t="b">
        <f>NOT(ISNA(MATCH(B684,Resubmission_bad!$A$2:$A$31,0)))</f>
        <v>0</v>
      </c>
      <c r="B684" s="2" t="s">
        <v>1197</v>
      </c>
      <c r="C684" s="2" t="s">
        <v>10164</v>
      </c>
      <c r="D684" s="2" t="s">
        <v>10165</v>
      </c>
      <c r="E684" s="2" t="s">
        <v>4227</v>
      </c>
      <c r="F684" s="2" t="s">
        <v>4228</v>
      </c>
      <c r="G684" s="2" t="s">
        <v>1473</v>
      </c>
      <c r="H684" s="2" t="s">
        <v>1983</v>
      </c>
      <c r="K684" s="2"/>
      <c r="L684" s="2">
        <v>15</v>
      </c>
      <c r="M684" s="2" t="s">
        <v>3403</v>
      </c>
      <c r="N684" s="2" t="s">
        <v>3403</v>
      </c>
      <c r="O684" s="2" t="s">
        <v>4180</v>
      </c>
      <c r="P684" s="2" t="s">
        <v>4181</v>
      </c>
      <c r="Q684" s="7" t="s">
        <v>4182</v>
      </c>
      <c r="R684" s="2" t="s">
        <v>4224</v>
      </c>
      <c r="S684" s="2" t="s">
        <v>4225</v>
      </c>
      <c r="T684" s="2" t="s">
        <v>4226</v>
      </c>
      <c r="AF684" s="7" t="s">
        <v>6833</v>
      </c>
      <c r="AG684" s="2" t="s">
        <v>1463</v>
      </c>
      <c r="AH684" s="2" t="s">
        <v>2240</v>
      </c>
    </row>
    <row r="685" spans="1:34" x14ac:dyDescent="0.2">
      <c r="A685" s="2" t="b">
        <f>NOT(ISNA(MATCH(B685,Resubmission_bad!$A$2:$A$31,0)))</f>
        <v>0</v>
      </c>
      <c r="B685" s="2" t="s">
        <v>1198</v>
      </c>
      <c r="C685" s="2" t="s">
        <v>10166</v>
      </c>
      <c r="D685" s="2" t="s">
        <v>10167</v>
      </c>
      <c r="E685" s="2" t="s">
        <v>4233</v>
      </c>
      <c r="F685" s="2" t="s">
        <v>4234</v>
      </c>
      <c r="G685" s="2" t="s">
        <v>1473</v>
      </c>
      <c r="H685" s="2" t="s">
        <v>1983</v>
      </c>
      <c r="K685" s="2"/>
      <c r="L685" s="2">
        <v>15</v>
      </c>
      <c r="M685" s="2" t="s">
        <v>3403</v>
      </c>
      <c r="N685" s="2" t="s">
        <v>3403</v>
      </c>
      <c r="O685" s="2" t="s">
        <v>4180</v>
      </c>
      <c r="P685" s="2" t="s">
        <v>4181</v>
      </c>
      <c r="Q685" s="7" t="s">
        <v>4182</v>
      </c>
      <c r="R685" s="2" t="s">
        <v>4230</v>
      </c>
      <c r="S685" s="2" t="s">
        <v>4231</v>
      </c>
      <c r="T685" s="2" t="s">
        <v>4232</v>
      </c>
      <c r="AF685" s="7" t="s">
        <v>6833</v>
      </c>
      <c r="AG685" s="2" t="s">
        <v>1463</v>
      </c>
      <c r="AH685" s="2" t="s">
        <v>2240</v>
      </c>
    </row>
    <row r="686" spans="1:34" x14ac:dyDescent="0.2">
      <c r="A686" s="2" t="b">
        <f>NOT(ISNA(MATCH(B686,Resubmission_bad!$A$2:$A$31,0)))</f>
        <v>0</v>
      </c>
      <c r="B686" s="2" t="s">
        <v>1199</v>
      </c>
      <c r="C686" s="2" t="s">
        <v>10168</v>
      </c>
      <c r="D686" s="2" t="s">
        <v>10169</v>
      </c>
      <c r="E686" s="2" t="s">
        <v>4238</v>
      </c>
      <c r="F686" s="2" t="s">
        <v>4239</v>
      </c>
      <c r="G686" s="2" t="s">
        <v>1473</v>
      </c>
      <c r="H686" s="2" t="s">
        <v>1983</v>
      </c>
      <c r="K686" s="2"/>
      <c r="L686" s="2">
        <v>15</v>
      </c>
      <c r="M686" s="2" t="s">
        <v>3403</v>
      </c>
      <c r="N686" s="2" t="s">
        <v>3403</v>
      </c>
      <c r="O686" s="2" t="s">
        <v>4180</v>
      </c>
      <c r="P686" s="2" t="s">
        <v>4181</v>
      </c>
      <c r="Q686" s="7" t="s">
        <v>4182</v>
      </c>
      <c r="R686" s="2" t="s">
        <v>4236</v>
      </c>
      <c r="S686" s="2" t="s">
        <v>4237</v>
      </c>
      <c r="AF686" s="7" t="s">
        <v>6833</v>
      </c>
      <c r="AG686" s="2" t="s">
        <v>1463</v>
      </c>
      <c r="AH686" s="2" t="s">
        <v>2240</v>
      </c>
    </row>
    <row r="687" spans="1:34" x14ac:dyDescent="0.2">
      <c r="A687" s="2" t="b">
        <f>NOT(ISNA(MATCH(B687,Resubmission_bad!$A$2:$A$31,0)))</f>
        <v>0</v>
      </c>
      <c r="B687" s="2" t="s">
        <v>1200</v>
      </c>
      <c r="C687" s="2" t="s">
        <v>10170</v>
      </c>
      <c r="D687" s="2" t="s">
        <v>10171</v>
      </c>
      <c r="E687" s="2" t="s">
        <v>4243</v>
      </c>
      <c r="F687" s="2" t="s">
        <v>4244</v>
      </c>
      <c r="G687" s="2" t="s">
        <v>1473</v>
      </c>
      <c r="H687" s="2" t="s">
        <v>1983</v>
      </c>
      <c r="K687" s="2"/>
      <c r="L687" s="2">
        <v>15</v>
      </c>
      <c r="M687" s="2" t="s">
        <v>3403</v>
      </c>
      <c r="N687" s="2" t="s">
        <v>3403</v>
      </c>
      <c r="O687" s="2" t="s">
        <v>4180</v>
      </c>
      <c r="P687" s="2" t="s">
        <v>4181</v>
      </c>
      <c r="Q687" s="7" t="s">
        <v>4182</v>
      </c>
      <c r="R687" s="2" t="s">
        <v>4241</v>
      </c>
      <c r="S687" s="2" t="s">
        <v>4242</v>
      </c>
      <c r="AF687" s="7" t="s">
        <v>6833</v>
      </c>
      <c r="AG687" s="2" t="s">
        <v>1463</v>
      </c>
      <c r="AH687" s="2" t="s">
        <v>2240</v>
      </c>
    </row>
    <row r="688" spans="1:34" x14ac:dyDescent="0.2">
      <c r="A688" s="2" t="b">
        <f>NOT(ISNA(MATCH(B688,Resubmission_bad!$A$2:$A$31,0)))</f>
        <v>0</v>
      </c>
      <c r="B688" s="2" t="s">
        <v>1201</v>
      </c>
      <c r="C688" s="2" t="s">
        <v>10172</v>
      </c>
      <c r="D688" s="2" t="s">
        <v>10173</v>
      </c>
      <c r="E688" s="2" t="s">
        <v>4248</v>
      </c>
      <c r="F688" s="2" t="s">
        <v>4249</v>
      </c>
      <c r="G688" s="2" t="s">
        <v>1473</v>
      </c>
      <c r="H688" s="2" t="s">
        <v>1983</v>
      </c>
      <c r="K688" s="2"/>
      <c r="L688" s="2">
        <v>15</v>
      </c>
      <c r="M688" s="2" t="s">
        <v>3403</v>
      </c>
      <c r="N688" s="2" t="s">
        <v>3403</v>
      </c>
      <c r="O688" s="2" t="s">
        <v>4180</v>
      </c>
      <c r="P688" s="2" t="s">
        <v>4181</v>
      </c>
      <c r="Q688" s="7" t="s">
        <v>4182</v>
      </c>
      <c r="R688" s="2" t="s">
        <v>4246</v>
      </c>
      <c r="S688" s="2" t="s">
        <v>4247</v>
      </c>
      <c r="AF688" s="7" t="s">
        <v>6833</v>
      </c>
      <c r="AG688" s="2" t="s">
        <v>1463</v>
      </c>
      <c r="AH688" s="2" t="s">
        <v>2240</v>
      </c>
    </row>
    <row r="689" spans="1:34" x14ac:dyDescent="0.2">
      <c r="A689" s="2" t="b">
        <f>NOT(ISNA(MATCH(B689,Resubmission_bad!$A$2:$A$31,0)))</f>
        <v>0</v>
      </c>
      <c r="B689" s="2" t="s">
        <v>1202</v>
      </c>
      <c r="C689" s="2" t="s">
        <v>10174</v>
      </c>
      <c r="D689" s="2" t="s">
        <v>10175</v>
      </c>
      <c r="E689" s="2" t="s">
        <v>4253</v>
      </c>
      <c r="F689" s="2" t="s">
        <v>4254</v>
      </c>
      <c r="G689" s="2" t="s">
        <v>4194</v>
      </c>
      <c r="H689" s="2" t="s">
        <v>1983</v>
      </c>
      <c r="K689" s="2"/>
      <c r="L689" s="2">
        <v>15</v>
      </c>
      <c r="M689" s="2" t="s">
        <v>3403</v>
      </c>
      <c r="N689" s="2" t="s">
        <v>3403</v>
      </c>
      <c r="O689" s="2" t="s">
        <v>4180</v>
      </c>
      <c r="P689" s="2" t="s">
        <v>4181</v>
      </c>
      <c r="Q689" s="7" t="s">
        <v>4182</v>
      </c>
      <c r="R689" s="2" t="s">
        <v>4251</v>
      </c>
      <c r="S689" s="2" t="s">
        <v>4252</v>
      </c>
    </row>
    <row r="690" spans="1:34" x14ac:dyDescent="0.2">
      <c r="A690" s="2" t="b">
        <f>NOT(ISNA(MATCH(B690,Resubmission_bad!$A$2:$A$31,0)))</f>
        <v>0</v>
      </c>
      <c r="B690" s="2" t="s">
        <v>1203</v>
      </c>
      <c r="C690" s="2" t="s">
        <v>10176</v>
      </c>
      <c r="D690" s="2" t="s">
        <v>10177</v>
      </c>
      <c r="E690" s="2" t="s">
        <v>4258</v>
      </c>
      <c r="F690" s="2" t="s">
        <v>4259</v>
      </c>
      <c r="G690" s="2" t="s">
        <v>1473</v>
      </c>
      <c r="H690" s="2" t="s">
        <v>1983</v>
      </c>
      <c r="K690" s="2"/>
      <c r="L690" s="2">
        <v>15</v>
      </c>
      <c r="M690" s="2" t="s">
        <v>3403</v>
      </c>
      <c r="N690" s="2" t="s">
        <v>3403</v>
      </c>
      <c r="O690" s="2" t="s">
        <v>4180</v>
      </c>
      <c r="P690" s="2" t="s">
        <v>4181</v>
      </c>
      <c r="Q690" s="7" t="s">
        <v>4182</v>
      </c>
      <c r="R690" s="2" t="s">
        <v>4256</v>
      </c>
      <c r="S690" s="2" t="s">
        <v>4257</v>
      </c>
      <c r="AF690" s="7" t="s">
        <v>6833</v>
      </c>
      <c r="AG690" s="2" t="s">
        <v>1463</v>
      </c>
      <c r="AH690" s="2" t="s">
        <v>2240</v>
      </c>
    </row>
    <row r="691" spans="1:34" x14ac:dyDescent="0.2">
      <c r="A691" s="2" t="b">
        <f>NOT(ISNA(MATCH(B691,Resubmission_bad!$A$2:$A$31,0)))</f>
        <v>0</v>
      </c>
      <c r="B691" s="2" t="s">
        <v>1204</v>
      </c>
      <c r="C691" s="2" t="s">
        <v>10178</v>
      </c>
      <c r="D691" s="2" t="s">
        <v>10179</v>
      </c>
      <c r="E691" s="2" t="s">
        <v>4264</v>
      </c>
      <c r="F691" s="2" t="s">
        <v>4265</v>
      </c>
      <c r="G691" s="2" t="s">
        <v>1473</v>
      </c>
      <c r="H691" s="2" t="s">
        <v>1983</v>
      </c>
      <c r="K691" s="2"/>
      <c r="L691" s="2">
        <v>15</v>
      </c>
      <c r="M691" s="2" t="s">
        <v>3403</v>
      </c>
      <c r="N691" s="2" t="s">
        <v>3403</v>
      </c>
      <c r="O691" s="2" t="s">
        <v>4180</v>
      </c>
      <c r="P691" s="2" t="s">
        <v>4181</v>
      </c>
      <c r="Q691" s="7" t="s">
        <v>4182</v>
      </c>
      <c r="R691" s="2" t="s">
        <v>4261</v>
      </c>
      <c r="S691" s="2" t="s">
        <v>4262</v>
      </c>
      <c r="T691" s="2" t="s">
        <v>4263</v>
      </c>
      <c r="AF691" s="7" t="s">
        <v>6833</v>
      </c>
      <c r="AG691" s="2" t="s">
        <v>1463</v>
      </c>
      <c r="AH691" s="2" t="s">
        <v>2240</v>
      </c>
    </row>
    <row r="692" spans="1:34" x14ac:dyDescent="0.2">
      <c r="A692" s="2" t="b">
        <f>NOT(ISNA(MATCH(B692,Resubmission_bad!$A$2:$A$31,0)))</f>
        <v>0</v>
      </c>
      <c r="B692" s="2" t="s">
        <v>1205</v>
      </c>
      <c r="C692" s="2" t="s">
        <v>10180</v>
      </c>
      <c r="D692" s="2" t="s">
        <v>10181</v>
      </c>
      <c r="E692" s="2" t="s">
        <v>4269</v>
      </c>
      <c r="F692" s="2" t="s">
        <v>4270</v>
      </c>
      <c r="G692" s="2" t="s">
        <v>1473</v>
      </c>
      <c r="H692" s="2" t="s">
        <v>1983</v>
      </c>
      <c r="K692" s="2"/>
      <c r="L692" s="2">
        <v>15</v>
      </c>
      <c r="M692" s="2" t="s">
        <v>3403</v>
      </c>
      <c r="N692" s="2" t="s">
        <v>3403</v>
      </c>
      <c r="O692" s="2" t="s">
        <v>4180</v>
      </c>
      <c r="P692" s="2" t="s">
        <v>4181</v>
      </c>
      <c r="Q692" s="7" t="s">
        <v>4182</v>
      </c>
      <c r="R692" s="2" t="s">
        <v>4267</v>
      </c>
      <c r="S692" s="2" t="s">
        <v>4268</v>
      </c>
      <c r="AF692" s="7" t="s">
        <v>6833</v>
      </c>
      <c r="AG692" s="2" t="s">
        <v>1463</v>
      </c>
      <c r="AH692" s="2" t="s">
        <v>2240</v>
      </c>
    </row>
    <row r="693" spans="1:34" x14ac:dyDescent="0.2">
      <c r="A693" s="2" t="b">
        <f>NOT(ISNA(MATCH(B693,Resubmission_bad!$A$2:$A$31,0)))</f>
        <v>0</v>
      </c>
      <c r="B693" s="2" t="s">
        <v>1206</v>
      </c>
      <c r="C693" s="2" t="s">
        <v>10182</v>
      </c>
      <c r="D693" s="2" t="s">
        <v>10183</v>
      </c>
      <c r="E693" s="2" t="s">
        <v>4274</v>
      </c>
      <c r="F693" s="2" t="s">
        <v>4275</v>
      </c>
      <c r="G693" s="2" t="s">
        <v>1473</v>
      </c>
      <c r="H693" s="2" t="s">
        <v>1983</v>
      </c>
      <c r="K693" s="2"/>
      <c r="L693" s="2">
        <v>15</v>
      </c>
      <c r="M693" s="2" t="s">
        <v>3403</v>
      </c>
      <c r="N693" s="2" t="s">
        <v>3403</v>
      </c>
      <c r="O693" s="2" t="s">
        <v>4180</v>
      </c>
      <c r="P693" s="2" t="s">
        <v>4181</v>
      </c>
      <c r="Q693" s="7" t="s">
        <v>4182</v>
      </c>
      <c r="R693" s="2" t="s">
        <v>4272</v>
      </c>
      <c r="S693" s="2" t="s">
        <v>4273</v>
      </c>
      <c r="AF693" s="7" t="s">
        <v>6833</v>
      </c>
      <c r="AG693" s="2" t="s">
        <v>1463</v>
      </c>
      <c r="AH693" s="2" t="s">
        <v>2240</v>
      </c>
    </row>
    <row r="694" spans="1:34" x14ac:dyDescent="0.2">
      <c r="A694" s="2" t="b">
        <f>NOT(ISNA(MATCH(B694,Resubmission_bad!$A$2:$A$31,0)))</f>
        <v>0</v>
      </c>
      <c r="B694" s="2" t="s">
        <v>1207</v>
      </c>
      <c r="C694" s="2" t="s">
        <v>10184</v>
      </c>
      <c r="D694" s="2" t="s">
        <v>10185</v>
      </c>
      <c r="E694" s="2" t="s">
        <v>4279</v>
      </c>
      <c r="F694" s="2" t="s">
        <v>4280</v>
      </c>
      <c r="G694" s="2" t="s">
        <v>1473</v>
      </c>
      <c r="H694" s="2" t="s">
        <v>1983</v>
      </c>
      <c r="K694" s="2"/>
      <c r="L694" s="2">
        <v>15</v>
      </c>
      <c r="M694" s="2" t="s">
        <v>3403</v>
      </c>
      <c r="N694" s="2" t="s">
        <v>3403</v>
      </c>
      <c r="O694" s="2" t="s">
        <v>4180</v>
      </c>
      <c r="P694" s="2" t="s">
        <v>4181</v>
      </c>
      <c r="Q694" s="7" t="s">
        <v>4182</v>
      </c>
      <c r="R694" s="2" t="s">
        <v>4277</v>
      </c>
      <c r="S694" s="2" t="s">
        <v>4278</v>
      </c>
      <c r="AF694" s="7" t="s">
        <v>6833</v>
      </c>
      <c r="AG694" s="2" t="s">
        <v>1463</v>
      </c>
      <c r="AH694" s="2" t="s">
        <v>2240</v>
      </c>
    </row>
    <row r="695" spans="1:34" x14ac:dyDescent="0.2">
      <c r="A695" s="2" t="b">
        <f>NOT(ISNA(MATCH(B695,Resubmission_bad!$A$2:$A$31,0)))</f>
        <v>0</v>
      </c>
      <c r="B695" s="2" t="s">
        <v>1208</v>
      </c>
      <c r="C695" s="2" t="s">
        <v>10186</v>
      </c>
      <c r="D695" s="2" t="s">
        <v>10187</v>
      </c>
      <c r="E695" s="2" t="s">
        <v>4285</v>
      </c>
      <c r="F695" s="2" t="s">
        <v>4286</v>
      </c>
      <c r="G695" s="2" t="s">
        <v>1473</v>
      </c>
      <c r="H695" s="2" t="s">
        <v>1983</v>
      </c>
      <c r="K695" s="2"/>
      <c r="L695" s="2">
        <v>15</v>
      </c>
      <c r="M695" s="2" t="s">
        <v>3403</v>
      </c>
      <c r="N695" s="2" t="s">
        <v>3403</v>
      </c>
      <c r="O695" s="2" t="s">
        <v>4180</v>
      </c>
      <c r="P695" s="2" t="s">
        <v>4181</v>
      </c>
      <c r="Q695" s="7" t="s">
        <v>4182</v>
      </c>
      <c r="R695" s="2" t="s">
        <v>4282</v>
      </c>
      <c r="S695" s="2" t="s">
        <v>4283</v>
      </c>
      <c r="T695" s="2" t="s">
        <v>4284</v>
      </c>
      <c r="AF695" s="7" t="s">
        <v>6833</v>
      </c>
      <c r="AG695" s="2" t="s">
        <v>1463</v>
      </c>
      <c r="AH695" s="2" t="s">
        <v>2240</v>
      </c>
    </row>
    <row r="696" spans="1:34" x14ac:dyDescent="0.2">
      <c r="A696" s="2" t="b">
        <f>NOT(ISNA(MATCH(B696,Resubmission_bad!$A$2:$A$31,0)))</f>
        <v>0</v>
      </c>
      <c r="B696" s="2" t="s">
        <v>1209</v>
      </c>
      <c r="C696" s="2" t="s">
        <v>10188</v>
      </c>
      <c r="D696" s="2" t="s">
        <v>10189</v>
      </c>
      <c r="E696" s="2" t="s">
        <v>4291</v>
      </c>
      <c r="F696" s="2" t="s">
        <v>4292</v>
      </c>
      <c r="G696" s="2" t="s">
        <v>4194</v>
      </c>
      <c r="H696" s="2" t="s">
        <v>1983</v>
      </c>
      <c r="K696" s="2"/>
      <c r="L696" s="2">
        <v>15</v>
      </c>
      <c r="M696" s="2" t="s">
        <v>3403</v>
      </c>
      <c r="N696" s="2" t="s">
        <v>3403</v>
      </c>
      <c r="O696" s="2" t="s">
        <v>4180</v>
      </c>
      <c r="P696" s="2" t="s">
        <v>4181</v>
      </c>
      <c r="Q696" s="7" t="s">
        <v>4182</v>
      </c>
      <c r="R696" s="2" t="s">
        <v>4288</v>
      </c>
      <c r="S696" s="2" t="s">
        <v>4289</v>
      </c>
      <c r="T696" s="2" t="s">
        <v>4290</v>
      </c>
    </row>
    <row r="697" spans="1:34" x14ac:dyDescent="0.2">
      <c r="A697" s="2" t="b">
        <f>NOT(ISNA(MATCH(B697,Resubmission_bad!$A$2:$A$31,0)))</f>
        <v>0</v>
      </c>
      <c r="B697" s="2" t="s">
        <v>1210</v>
      </c>
      <c r="C697" s="2" t="s">
        <v>10190</v>
      </c>
      <c r="D697" s="2" t="s">
        <v>10191</v>
      </c>
      <c r="E697" s="2" t="s">
        <v>4297</v>
      </c>
      <c r="F697" s="2" t="s">
        <v>4298</v>
      </c>
      <c r="G697" s="2" t="s">
        <v>1473</v>
      </c>
      <c r="H697" s="2" t="s">
        <v>1983</v>
      </c>
      <c r="K697" s="2"/>
      <c r="L697" s="2">
        <v>15</v>
      </c>
      <c r="M697" s="2" t="s">
        <v>3403</v>
      </c>
      <c r="N697" s="2" t="s">
        <v>3403</v>
      </c>
      <c r="O697" s="2" t="s">
        <v>4180</v>
      </c>
      <c r="P697" s="2" t="s">
        <v>4181</v>
      </c>
      <c r="Q697" s="7" t="s">
        <v>4182</v>
      </c>
      <c r="R697" s="2" t="s">
        <v>4294</v>
      </c>
      <c r="S697" s="2" t="s">
        <v>4295</v>
      </c>
      <c r="T697" s="2" t="s">
        <v>4296</v>
      </c>
      <c r="AF697" s="7" t="s">
        <v>6833</v>
      </c>
      <c r="AG697" s="2" t="s">
        <v>1463</v>
      </c>
      <c r="AH697" s="2" t="s">
        <v>2240</v>
      </c>
    </row>
    <row r="698" spans="1:34" x14ac:dyDescent="0.2">
      <c r="A698" s="2" t="b">
        <f>NOT(ISNA(MATCH(B698,Resubmission_bad!$A$2:$A$31,0)))</f>
        <v>0</v>
      </c>
      <c r="B698" s="2" t="s">
        <v>1211</v>
      </c>
      <c r="C698" s="2" t="s">
        <v>10192</v>
      </c>
      <c r="D698" s="2" t="s">
        <v>10193</v>
      </c>
      <c r="E698" s="2" t="s">
        <v>4303</v>
      </c>
      <c r="F698" s="2" t="s">
        <v>4304</v>
      </c>
      <c r="G698" s="2" t="s">
        <v>1473</v>
      </c>
      <c r="H698" s="2" t="s">
        <v>1983</v>
      </c>
      <c r="K698" s="2"/>
      <c r="L698" s="2">
        <v>15</v>
      </c>
      <c r="M698" s="2" t="s">
        <v>3403</v>
      </c>
      <c r="N698" s="2" t="s">
        <v>3403</v>
      </c>
      <c r="O698" s="2" t="s">
        <v>4180</v>
      </c>
      <c r="P698" s="2" t="s">
        <v>4181</v>
      </c>
      <c r="Q698" s="7" t="s">
        <v>4182</v>
      </c>
      <c r="R698" s="2" t="s">
        <v>4300</v>
      </c>
      <c r="S698" s="2" t="s">
        <v>4301</v>
      </c>
      <c r="T698" s="2" t="s">
        <v>4302</v>
      </c>
      <c r="AF698" s="7" t="s">
        <v>6833</v>
      </c>
      <c r="AG698" s="2" t="s">
        <v>1463</v>
      </c>
      <c r="AH698" s="2" t="s">
        <v>2240</v>
      </c>
    </row>
    <row r="699" spans="1:34" x14ac:dyDescent="0.2">
      <c r="A699" s="2" t="b">
        <f>NOT(ISNA(MATCH(B699,Resubmission_bad!$A$2:$A$31,0)))</f>
        <v>0</v>
      </c>
      <c r="B699" s="2" t="s">
        <v>1212</v>
      </c>
      <c r="C699" s="2" t="s">
        <v>10194</v>
      </c>
      <c r="D699" s="2" t="s">
        <v>10195</v>
      </c>
      <c r="E699" s="2" t="s">
        <v>4309</v>
      </c>
      <c r="F699" s="2" t="s">
        <v>4310</v>
      </c>
      <c r="G699" s="2" t="s">
        <v>1473</v>
      </c>
      <c r="H699" s="2" t="s">
        <v>1983</v>
      </c>
      <c r="K699" s="2"/>
      <c r="L699" s="2">
        <v>15</v>
      </c>
      <c r="M699" s="2" t="s">
        <v>3403</v>
      </c>
      <c r="N699" s="2" t="s">
        <v>3403</v>
      </c>
      <c r="O699" s="2" t="s">
        <v>4180</v>
      </c>
      <c r="P699" s="2" t="s">
        <v>4181</v>
      </c>
      <c r="Q699" s="7" t="s">
        <v>4182</v>
      </c>
      <c r="R699" s="2" t="s">
        <v>4306</v>
      </c>
      <c r="S699" s="2" t="s">
        <v>4307</v>
      </c>
      <c r="T699" s="2" t="s">
        <v>4308</v>
      </c>
      <c r="AF699" s="7" t="s">
        <v>6833</v>
      </c>
      <c r="AG699" s="2" t="s">
        <v>1463</v>
      </c>
      <c r="AH699" s="2" t="s">
        <v>2240</v>
      </c>
    </row>
    <row r="700" spans="1:34" x14ac:dyDescent="0.2">
      <c r="A700" s="2" t="b">
        <f>NOT(ISNA(MATCH(B700,Resubmission_bad!$A$2:$A$31,0)))</f>
        <v>0</v>
      </c>
      <c r="B700" s="2" t="s">
        <v>1213</v>
      </c>
      <c r="C700" s="2" t="s">
        <v>10196</v>
      </c>
      <c r="D700" s="2" t="s">
        <v>10197</v>
      </c>
      <c r="E700" s="2" t="s">
        <v>4314</v>
      </c>
      <c r="F700" s="2" t="s">
        <v>4315</v>
      </c>
      <c r="G700" s="2" t="s">
        <v>1473</v>
      </c>
      <c r="H700" s="2" t="s">
        <v>1983</v>
      </c>
      <c r="K700" s="2"/>
      <c r="L700" s="2">
        <v>15</v>
      </c>
      <c r="M700" s="2" t="s">
        <v>3403</v>
      </c>
      <c r="N700" s="2" t="s">
        <v>3403</v>
      </c>
      <c r="O700" s="2" t="s">
        <v>4180</v>
      </c>
      <c r="P700" s="2" t="s">
        <v>4181</v>
      </c>
      <c r="Q700" s="7" t="s">
        <v>4182</v>
      </c>
      <c r="R700" s="2" t="s">
        <v>4312</v>
      </c>
      <c r="S700" s="2" t="s">
        <v>4313</v>
      </c>
      <c r="AF700" s="7" t="s">
        <v>6833</v>
      </c>
      <c r="AG700" s="2" t="s">
        <v>1463</v>
      </c>
      <c r="AH700" s="2" t="s">
        <v>2240</v>
      </c>
    </row>
    <row r="701" spans="1:34" x14ac:dyDescent="0.2">
      <c r="A701" s="2" t="b">
        <f>NOT(ISNA(MATCH(B701,Resubmission_bad!$A$2:$A$31,0)))</f>
        <v>0</v>
      </c>
      <c r="B701" s="2" t="s">
        <v>1214</v>
      </c>
      <c r="C701" s="2" t="s">
        <v>10198</v>
      </c>
      <c r="D701" s="2" t="s">
        <v>10199</v>
      </c>
      <c r="E701" s="2" t="s">
        <v>4320</v>
      </c>
      <c r="F701" s="2" t="s">
        <v>4321</v>
      </c>
      <c r="G701" s="2" t="s">
        <v>4194</v>
      </c>
      <c r="H701" s="2" t="s">
        <v>1983</v>
      </c>
      <c r="K701" s="2"/>
      <c r="L701" s="2">
        <v>15</v>
      </c>
      <c r="M701" s="2" t="s">
        <v>3403</v>
      </c>
      <c r="N701" s="2" t="s">
        <v>3403</v>
      </c>
      <c r="O701" s="2" t="s">
        <v>4180</v>
      </c>
      <c r="P701" s="2" t="s">
        <v>4181</v>
      </c>
      <c r="Q701" s="7" t="s">
        <v>4182</v>
      </c>
      <c r="R701" s="2" t="s">
        <v>4317</v>
      </c>
      <c r="S701" s="2" t="s">
        <v>4318</v>
      </c>
      <c r="T701" s="2" t="s">
        <v>4319</v>
      </c>
    </row>
    <row r="702" spans="1:34" x14ac:dyDescent="0.2">
      <c r="A702" s="2" t="b">
        <f>NOT(ISNA(MATCH(B702,Resubmission_bad!$A$2:$A$31,0)))</f>
        <v>0</v>
      </c>
      <c r="B702" s="2" t="s">
        <v>1215</v>
      </c>
      <c r="C702" s="2" t="s">
        <v>10200</v>
      </c>
      <c r="D702" s="2" t="s">
        <v>10201</v>
      </c>
      <c r="E702" s="2" t="s">
        <v>4326</v>
      </c>
      <c r="F702" s="2" t="s">
        <v>4327</v>
      </c>
      <c r="G702" s="2" t="s">
        <v>1473</v>
      </c>
      <c r="H702" s="2" t="s">
        <v>1983</v>
      </c>
      <c r="K702" s="2"/>
      <c r="L702" s="2">
        <v>15</v>
      </c>
      <c r="M702" s="2" t="s">
        <v>3403</v>
      </c>
      <c r="N702" s="2" t="s">
        <v>3403</v>
      </c>
      <c r="O702" s="2" t="s">
        <v>4180</v>
      </c>
      <c r="P702" s="2" t="s">
        <v>4181</v>
      </c>
      <c r="Q702" s="7" t="s">
        <v>4182</v>
      </c>
      <c r="R702" s="2" t="s">
        <v>4323</v>
      </c>
      <c r="S702" s="2" t="s">
        <v>4324</v>
      </c>
      <c r="T702" s="2" t="s">
        <v>4325</v>
      </c>
      <c r="AF702" s="7" t="s">
        <v>6833</v>
      </c>
      <c r="AG702" s="2" t="s">
        <v>1463</v>
      </c>
      <c r="AH702" s="2" t="s">
        <v>2240</v>
      </c>
    </row>
    <row r="703" spans="1:34" x14ac:dyDescent="0.2">
      <c r="A703" s="2" t="b">
        <f>NOT(ISNA(MATCH(B703,Resubmission_bad!$A$2:$A$31,0)))</f>
        <v>0</v>
      </c>
      <c r="B703" s="2" t="s">
        <v>1216</v>
      </c>
      <c r="C703" s="2" t="s">
        <v>10202</v>
      </c>
      <c r="D703" s="2" t="s">
        <v>10203</v>
      </c>
      <c r="E703" s="2" t="s">
        <v>4332</v>
      </c>
      <c r="F703" s="2" t="s">
        <v>4333</v>
      </c>
      <c r="G703" s="2" t="s">
        <v>1473</v>
      </c>
      <c r="H703" s="2" t="s">
        <v>1983</v>
      </c>
      <c r="K703" s="2"/>
      <c r="L703" s="2">
        <v>15</v>
      </c>
      <c r="M703" s="2" t="s">
        <v>3403</v>
      </c>
      <c r="N703" s="2" t="s">
        <v>3403</v>
      </c>
      <c r="O703" s="2" t="s">
        <v>4180</v>
      </c>
      <c r="P703" s="2" t="s">
        <v>4181</v>
      </c>
      <c r="Q703" s="7" t="s">
        <v>4182</v>
      </c>
      <c r="R703" s="2" t="s">
        <v>4329</v>
      </c>
      <c r="S703" s="2" t="s">
        <v>4330</v>
      </c>
      <c r="T703" s="2" t="s">
        <v>4331</v>
      </c>
      <c r="AF703" s="7" t="s">
        <v>6833</v>
      </c>
      <c r="AG703" s="2" t="s">
        <v>1463</v>
      </c>
      <c r="AH703" s="2" t="s">
        <v>2240</v>
      </c>
    </row>
    <row r="704" spans="1:34" x14ac:dyDescent="0.2">
      <c r="A704" s="2" t="b">
        <f>NOT(ISNA(MATCH(B704,Resubmission_bad!$A$2:$A$31,0)))</f>
        <v>0</v>
      </c>
      <c r="B704" s="2" t="s">
        <v>1217</v>
      </c>
      <c r="C704" s="2" t="s">
        <v>10204</v>
      </c>
      <c r="D704" s="2" t="s">
        <v>10205</v>
      </c>
      <c r="E704" s="2" t="s">
        <v>4338</v>
      </c>
      <c r="F704" s="2" t="s">
        <v>4339</v>
      </c>
      <c r="G704" s="2" t="s">
        <v>1473</v>
      </c>
      <c r="H704" s="2" t="s">
        <v>1983</v>
      </c>
      <c r="K704" s="2"/>
      <c r="L704" s="2">
        <v>15</v>
      </c>
      <c r="M704" s="2" t="s">
        <v>3403</v>
      </c>
      <c r="N704" s="2" t="s">
        <v>3403</v>
      </c>
      <c r="O704" s="2" t="s">
        <v>4180</v>
      </c>
      <c r="P704" s="2" t="s">
        <v>4181</v>
      </c>
      <c r="Q704" s="7" t="s">
        <v>4182</v>
      </c>
      <c r="R704" s="2" t="s">
        <v>4335</v>
      </c>
      <c r="S704" s="2" t="s">
        <v>4336</v>
      </c>
      <c r="T704" s="2" t="s">
        <v>4337</v>
      </c>
      <c r="AF704" s="7" t="s">
        <v>6833</v>
      </c>
      <c r="AG704" s="2" t="s">
        <v>1463</v>
      </c>
      <c r="AH704" s="2" t="s">
        <v>2240</v>
      </c>
    </row>
    <row r="705" spans="1:34" x14ac:dyDescent="0.2">
      <c r="A705" s="2" t="b">
        <f>NOT(ISNA(MATCH(B705,Resubmission_bad!$A$2:$A$31,0)))</f>
        <v>0</v>
      </c>
      <c r="B705" s="2" t="s">
        <v>1218</v>
      </c>
      <c r="C705" s="2" t="s">
        <v>10206</v>
      </c>
      <c r="D705" s="2" t="s">
        <v>10207</v>
      </c>
      <c r="E705" s="2" t="s">
        <v>4344</v>
      </c>
      <c r="F705" s="2" t="s">
        <v>4345</v>
      </c>
      <c r="G705" s="2" t="s">
        <v>4194</v>
      </c>
      <c r="H705" s="2" t="s">
        <v>1983</v>
      </c>
      <c r="K705" s="2"/>
      <c r="L705" s="2">
        <v>15</v>
      </c>
      <c r="M705" s="2" t="s">
        <v>3403</v>
      </c>
      <c r="N705" s="2" t="s">
        <v>3403</v>
      </c>
      <c r="O705" s="2" t="s">
        <v>4180</v>
      </c>
      <c r="P705" s="2" t="s">
        <v>4181</v>
      </c>
      <c r="Q705" s="7" t="s">
        <v>4182</v>
      </c>
      <c r="R705" s="2" t="s">
        <v>4341</v>
      </c>
      <c r="S705" s="2" t="s">
        <v>4342</v>
      </c>
      <c r="T705" s="2" t="s">
        <v>4343</v>
      </c>
    </row>
    <row r="706" spans="1:34" x14ac:dyDescent="0.2">
      <c r="A706" s="2" t="b">
        <f>NOT(ISNA(MATCH(B706,Resubmission_bad!$A$2:$A$31,0)))</f>
        <v>0</v>
      </c>
      <c r="B706" s="2" t="s">
        <v>1219</v>
      </c>
      <c r="C706" s="2" t="s">
        <v>10208</v>
      </c>
      <c r="D706" s="2" t="s">
        <v>10209</v>
      </c>
      <c r="E706" s="2" t="s">
        <v>4350</v>
      </c>
      <c r="F706" s="2" t="s">
        <v>4351</v>
      </c>
      <c r="G706" s="2" t="s">
        <v>4194</v>
      </c>
      <c r="H706" s="2" t="s">
        <v>1983</v>
      </c>
      <c r="K706" s="2"/>
      <c r="L706" s="2">
        <v>15</v>
      </c>
      <c r="M706" s="2" t="s">
        <v>3403</v>
      </c>
      <c r="N706" s="2" t="s">
        <v>3403</v>
      </c>
      <c r="O706" s="2" t="s">
        <v>4180</v>
      </c>
      <c r="P706" s="2" t="s">
        <v>4181</v>
      </c>
      <c r="Q706" s="7" t="s">
        <v>4182</v>
      </c>
      <c r="R706" s="2" t="s">
        <v>4347</v>
      </c>
      <c r="S706" s="2" t="s">
        <v>4348</v>
      </c>
      <c r="T706" s="2" t="s">
        <v>4349</v>
      </c>
    </row>
    <row r="707" spans="1:34" x14ac:dyDescent="0.2">
      <c r="A707" s="2" t="b">
        <f>NOT(ISNA(MATCH(B707,Resubmission_bad!$A$2:$A$31,0)))</f>
        <v>0</v>
      </c>
      <c r="B707" s="2" t="s">
        <v>1220</v>
      </c>
      <c r="C707" s="2" t="s">
        <v>10210</v>
      </c>
      <c r="D707" s="2" t="s">
        <v>10211</v>
      </c>
      <c r="E707" s="2" t="s">
        <v>4356</v>
      </c>
      <c r="F707" s="2" t="s">
        <v>4357</v>
      </c>
      <c r="G707" s="2" t="s">
        <v>1473</v>
      </c>
      <c r="H707" s="2" t="s">
        <v>1983</v>
      </c>
      <c r="K707" s="2"/>
      <c r="L707" s="2">
        <v>15</v>
      </c>
      <c r="M707" s="2" t="s">
        <v>3403</v>
      </c>
      <c r="N707" s="2" t="s">
        <v>3403</v>
      </c>
      <c r="O707" s="2" t="s">
        <v>4180</v>
      </c>
      <c r="P707" s="2" t="s">
        <v>4181</v>
      </c>
      <c r="Q707" s="7" t="s">
        <v>4182</v>
      </c>
      <c r="R707" s="2" t="s">
        <v>4353</v>
      </c>
      <c r="S707" s="2" t="s">
        <v>4354</v>
      </c>
      <c r="T707" s="2" t="s">
        <v>4355</v>
      </c>
      <c r="AF707" s="7" t="s">
        <v>6833</v>
      </c>
      <c r="AG707" s="2" t="s">
        <v>1463</v>
      </c>
      <c r="AH707" s="2" t="s">
        <v>2240</v>
      </c>
    </row>
    <row r="708" spans="1:34" x14ac:dyDescent="0.2">
      <c r="A708" s="2" t="b">
        <f>NOT(ISNA(MATCH(B708,Resubmission_bad!$A$2:$A$31,0)))</f>
        <v>0</v>
      </c>
      <c r="B708" s="2" t="s">
        <v>1221</v>
      </c>
      <c r="C708" s="2" t="s">
        <v>10212</v>
      </c>
      <c r="D708" s="2" t="s">
        <v>10213</v>
      </c>
      <c r="E708" s="2" t="s">
        <v>4361</v>
      </c>
      <c r="F708" s="2" t="s">
        <v>4362</v>
      </c>
      <c r="G708" s="2" t="s">
        <v>1473</v>
      </c>
      <c r="H708" s="2" t="s">
        <v>1983</v>
      </c>
      <c r="K708" s="2"/>
      <c r="L708" s="2">
        <v>15</v>
      </c>
      <c r="M708" s="2" t="s">
        <v>3403</v>
      </c>
      <c r="N708" s="2" t="s">
        <v>3403</v>
      </c>
      <c r="O708" s="2" t="s">
        <v>4180</v>
      </c>
      <c r="P708" s="2" t="s">
        <v>4181</v>
      </c>
      <c r="Q708" s="7" t="s">
        <v>4182</v>
      </c>
      <c r="R708" s="2" t="s">
        <v>4359</v>
      </c>
      <c r="S708" s="2" t="s">
        <v>4360</v>
      </c>
      <c r="AF708" s="7" t="s">
        <v>6833</v>
      </c>
      <c r="AG708" s="2" t="s">
        <v>1463</v>
      </c>
      <c r="AH708" s="2" t="s">
        <v>2240</v>
      </c>
    </row>
    <row r="709" spans="1:34" x14ac:dyDescent="0.2">
      <c r="A709" s="2" t="b">
        <f>NOT(ISNA(MATCH(B709,Resubmission_bad!$A$2:$A$31,0)))</f>
        <v>0</v>
      </c>
      <c r="B709" s="2" t="s">
        <v>1222</v>
      </c>
      <c r="C709" s="2" t="s">
        <v>10214</v>
      </c>
      <c r="D709" s="2" t="s">
        <v>10215</v>
      </c>
      <c r="E709" s="2" t="s">
        <v>4367</v>
      </c>
      <c r="F709" s="2" t="s">
        <v>4368</v>
      </c>
      <c r="G709" s="2" t="s">
        <v>1473</v>
      </c>
      <c r="H709" s="2" t="s">
        <v>1983</v>
      </c>
      <c r="K709" s="2"/>
      <c r="L709" s="2">
        <v>15</v>
      </c>
      <c r="M709" s="2" t="s">
        <v>3403</v>
      </c>
      <c r="N709" s="2" t="s">
        <v>3403</v>
      </c>
      <c r="O709" s="2" t="s">
        <v>4180</v>
      </c>
      <c r="P709" s="2" t="s">
        <v>4181</v>
      </c>
      <c r="Q709" s="7" t="s">
        <v>4182</v>
      </c>
      <c r="R709" s="2" t="s">
        <v>4364</v>
      </c>
      <c r="S709" s="2" t="s">
        <v>4365</v>
      </c>
      <c r="T709" s="2" t="s">
        <v>4366</v>
      </c>
      <c r="AF709" s="7" t="s">
        <v>6833</v>
      </c>
      <c r="AG709" s="2" t="s">
        <v>1463</v>
      </c>
      <c r="AH709" s="2" t="s">
        <v>2240</v>
      </c>
    </row>
    <row r="710" spans="1:34" x14ac:dyDescent="0.2">
      <c r="A710" s="2" t="b">
        <f>NOT(ISNA(MATCH(B710,Resubmission_bad!$A$2:$A$31,0)))</f>
        <v>0</v>
      </c>
      <c r="B710" s="2" t="s">
        <v>1223</v>
      </c>
      <c r="C710" s="2" t="s">
        <v>10216</v>
      </c>
      <c r="D710" s="2" t="s">
        <v>10217</v>
      </c>
      <c r="E710" s="2" t="s">
        <v>4372</v>
      </c>
      <c r="F710" s="2" t="s">
        <v>4373</v>
      </c>
      <c r="G710" s="2" t="s">
        <v>4194</v>
      </c>
      <c r="H710" s="2" t="s">
        <v>1983</v>
      </c>
      <c r="K710" s="2"/>
      <c r="L710" s="2">
        <v>15</v>
      </c>
      <c r="M710" s="2" t="s">
        <v>3403</v>
      </c>
      <c r="N710" s="2" t="s">
        <v>3403</v>
      </c>
      <c r="O710" s="2" t="s">
        <v>4180</v>
      </c>
      <c r="P710" s="2" t="s">
        <v>4181</v>
      </c>
      <c r="Q710" s="7" t="s">
        <v>4182</v>
      </c>
      <c r="R710" s="2" t="s">
        <v>4370</v>
      </c>
      <c r="S710" s="2" t="s">
        <v>4371</v>
      </c>
    </row>
    <row r="711" spans="1:34" x14ac:dyDescent="0.2">
      <c r="A711" s="2" t="b">
        <f>NOT(ISNA(MATCH(B711,Resubmission_bad!$A$2:$A$31,0)))</f>
        <v>0</v>
      </c>
      <c r="B711" s="2" t="s">
        <v>1224</v>
      </c>
      <c r="C711" s="2" t="s">
        <v>10218</v>
      </c>
      <c r="D711" s="2" t="s">
        <v>10219</v>
      </c>
      <c r="E711" s="2" t="s">
        <v>4378</v>
      </c>
      <c r="F711" s="2" t="s">
        <v>4379</v>
      </c>
      <c r="G711" s="2" t="s">
        <v>1473</v>
      </c>
      <c r="H711" s="2" t="s">
        <v>1983</v>
      </c>
      <c r="K711" s="2"/>
      <c r="L711" s="2">
        <v>15</v>
      </c>
      <c r="M711" s="2" t="s">
        <v>3403</v>
      </c>
      <c r="N711" s="2" t="s">
        <v>3403</v>
      </c>
      <c r="O711" s="2" t="s">
        <v>4180</v>
      </c>
      <c r="P711" s="2" t="s">
        <v>4181</v>
      </c>
      <c r="Q711" s="7" t="s">
        <v>4182</v>
      </c>
      <c r="R711" s="2" t="s">
        <v>4375</v>
      </c>
      <c r="S711" s="2" t="s">
        <v>4376</v>
      </c>
      <c r="T711" s="2" t="s">
        <v>4377</v>
      </c>
      <c r="AF711" s="7" t="s">
        <v>6833</v>
      </c>
      <c r="AG711" s="2" t="s">
        <v>1463</v>
      </c>
      <c r="AH711" s="2" t="s">
        <v>2240</v>
      </c>
    </row>
    <row r="712" spans="1:34" x14ac:dyDescent="0.2">
      <c r="A712" s="2" t="b">
        <f>NOT(ISNA(MATCH(B712,Resubmission_bad!$A$2:$A$31,0)))</f>
        <v>0</v>
      </c>
      <c r="B712" s="2" t="s">
        <v>1225</v>
      </c>
      <c r="C712" s="2" t="s">
        <v>10220</v>
      </c>
      <c r="D712" s="2" t="s">
        <v>10221</v>
      </c>
      <c r="E712" s="2" t="s">
        <v>4383</v>
      </c>
      <c r="F712" s="2" t="s">
        <v>4384</v>
      </c>
      <c r="G712" s="2" t="s">
        <v>1473</v>
      </c>
      <c r="H712" s="2" t="s">
        <v>1983</v>
      </c>
      <c r="K712" s="2"/>
      <c r="L712" s="2">
        <v>15</v>
      </c>
      <c r="M712" s="2" t="s">
        <v>3403</v>
      </c>
      <c r="N712" s="2" t="s">
        <v>3403</v>
      </c>
      <c r="O712" s="2" t="s">
        <v>4180</v>
      </c>
      <c r="P712" s="2" t="s">
        <v>4181</v>
      </c>
      <c r="Q712" s="7" t="s">
        <v>4182</v>
      </c>
      <c r="R712" s="2" t="s">
        <v>4381</v>
      </c>
      <c r="S712" s="2" t="s">
        <v>4382</v>
      </c>
      <c r="AF712" s="7" t="s">
        <v>6833</v>
      </c>
      <c r="AG712" s="2" t="s">
        <v>1463</v>
      </c>
      <c r="AH712" s="2" t="s">
        <v>2240</v>
      </c>
    </row>
    <row r="713" spans="1:34" x14ac:dyDescent="0.2">
      <c r="A713" s="2" t="b">
        <f>NOT(ISNA(MATCH(B713,Resubmission_bad!$A$2:$A$31,0)))</f>
        <v>0</v>
      </c>
      <c r="B713" s="2" t="s">
        <v>1226</v>
      </c>
      <c r="C713" s="2" t="s">
        <v>10222</v>
      </c>
      <c r="D713" s="2" t="s">
        <v>10223</v>
      </c>
      <c r="E713" s="2" t="s">
        <v>4389</v>
      </c>
      <c r="F713" s="2" t="s">
        <v>4390</v>
      </c>
      <c r="G713" s="2" t="s">
        <v>1473</v>
      </c>
      <c r="H713" s="2" t="s">
        <v>1983</v>
      </c>
      <c r="K713" s="2"/>
      <c r="L713" s="2">
        <v>15</v>
      </c>
      <c r="M713" s="2" t="s">
        <v>3403</v>
      </c>
      <c r="N713" s="2" t="s">
        <v>3403</v>
      </c>
      <c r="O713" s="2" t="s">
        <v>4180</v>
      </c>
      <c r="P713" s="2" t="s">
        <v>4181</v>
      </c>
      <c r="Q713" s="7" t="s">
        <v>4182</v>
      </c>
      <c r="R713" s="2" t="s">
        <v>4386</v>
      </c>
      <c r="S713" s="2" t="s">
        <v>4387</v>
      </c>
      <c r="T713" s="2" t="s">
        <v>4388</v>
      </c>
      <c r="AF713" s="7" t="s">
        <v>6833</v>
      </c>
      <c r="AG713" s="2" t="s">
        <v>1463</v>
      </c>
      <c r="AH713" s="2" t="s">
        <v>2240</v>
      </c>
    </row>
    <row r="714" spans="1:34" x14ac:dyDescent="0.2">
      <c r="A714" s="2" t="b">
        <f>NOT(ISNA(MATCH(B714,Resubmission_bad!$A$2:$A$31,0)))</f>
        <v>0</v>
      </c>
      <c r="B714" s="2" t="s">
        <v>1227</v>
      </c>
      <c r="C714" s="2" t="s">
        <v>10224</v>
      </c>
      <c r="D714" s="2" t="s">
        <v>10225</v>
      </c>
      <c r="E714" s="2" t="s">
        <v>4395</v>
      </c>
      <c r="F714" s="2" t="s">
        <v>4396</v>
      </c>
      <c r="G714" s="2" t="s">
        <v>1473</v>
      </c>
      <c r="H714" s="2" t="s">
        <v>1983</v>
      </c>
      <c r="K714" s="2"/>
      <c r="L714" s="2">
        <v>15</v>
      </c>
      <c r="M714" s="2" t="s">
        <v>3403</v>
      </c>
      <c r="N714" s="2" t="s">
        <v>3403</v>
      </c>
      <c r="O714" s="2" t="s">
        <v>4180</v>
      </c>
      <c r="P714" s="2" t="s">
        <v>4181</v>
      </c>
      <c r="Q714" s="7" t="s">
        <v>4182</v>
      </c>
      <c r="R714" s="2" t="s">
        <v>4392</v>
      </c>
      <c r="S714" s="2" t="s">
        <v>4393</v>
      </c>
      <c r="T714" s="2" t="s">
        <v>4394</v>
      </c>
      <c r="AF714" s="7" t="s">
        <v>6833</v>
      </c>
      <c r="AG714" s="2" t="s">
        <v>1463</v>
      </c>
      <c r="AH714" s="2" t="s">
        <v>2240</v>
      </c>
    </row>
    <row r="715" spans="1:34" x14ac:dyDescent="0.2">
      <c r="A715" s="2" t="b">
        <f>NOT(ISNA(MATCH(B715,Resubmission_bad!$A$2:$A$31,0)))</f>
        <v>0</v>
      </c>
      <c r="B715" s="2" t="s">
        <v>1228</v>
      </c>
      <c r="C715" s="2" t="s">
        <v>10226</v>
      </c>
      <c r="D715" s="2" t="s">
        <v>10227</v>
      </c>
      <c r="E715" s="2" t="s">
        <v>4401</v>
      </c>
      <c r="F715" s="2" t="s">
        <v>4402</v>
      </c>
      <c r="G715" s="2" t="s">
        <v>1473</v>
      </c>
      <c r="H715" s="2" t="s">
        <v>1983</v>
      </c>
      <c r="K715" s="2"/>
      <c r="L715" s="2">
        <v>15</v>
      </c>
      <c r="M715" s="2" t="s">
        <v>3403</v>
      </c>
      <c r="N715" s="2" t="s">
        <v>3403</v>
      </c>
      <c r="O715" s="2" t="s">
        <v>4180</v>
      </c>
      <c r="P715" s="2" t="s">
        <v>4181</v>
      </c>
      <c r="Q715" s="7" t="s">
        <v>4182</v>
      </c>
      <c r="R715" s="2" t="s">
        <v>4398</v>
      </c>
      <c r="S715" s="2" t="s">
        <v>4399</v>
      </c>
      <c r="T715" s="2" t="s">
        <v>4400</v>
      </c>
      <c r="AF715" s="7" t="s">
        <v>6833</v>
      </c>
      <c r="AG715" s="2" t="s">
        <v>1463</v>
      </c>
      <c r="AH715" s="2" t="s">
        <v>2240</v>
      </c>
    </row>
    <row r="716" spans="1:34" x14ac:dyDescent="0.2">
      <c r="A716" s="2" t="b">
        <f>NOT(ISNA(MATCH(B716,Resubmission_bad!$A$2:$A$31,0)))</f>
        <v>0</v>
      </c>
      <c r="B716" s="2" t="s">
        <v>1229</v>
      </c>
      <c r="C716" s="2" t="s">
        <v>10228</v>
      </c>
      <c r="D716" s="2" t="s">
        <v>10229</v>
      </c>
      <c r="E716" s="2" t="s">
        <v>4406</v>
      </c>
      <c r="F716" s="2" t="s">
        <v>4407</v>
      </c>
      <c r="G716" s="2" t="s">
        <v>1473</v>
      </c>
      <c r="H716" s="2" t="s">
        <v>1983</v>
      </c>
      <c r="K716" s="2"/>
      <c r="L716" s="2">
        <v>15</v>
      </c>
      <c r="M716" s="2" t="s">
        <v>3403</v>
      </c>
      <c r="N716" s="2" t="s">
        <v>3403</v>
      </c>
      <c r="O716" s="2" t="s">
        <v>4180</v>
      </c>
      <c r="P716" s="2" t="s">
        <v>4181</v>
      </c>
      <c r="Q716" s="7" t="s">
        <v>4182</v>
      </c>
      <c r="R716" s="2" t="s">
        <v>4404</v>
      </c>
      <c r="S716" s="2" t="s">
        <v>4405</v>
      </c>
      <c r="AF716" s="7" t="s">
        <v>6833</v>
      </c>
      <c r="AG716" s="2" t="s">
        <v>1463</v>
      </c>
      <c r="AH716" s="2" t="s">
        <v>2240</v>
      </c>
    </row>
    <row r="717" spans="1:34" x14ac:dyDescent="0.2">
      <c r="A717" s="2" t="b">
        <f>NOT(ISNA(MATCH(B717,Resubmission_bad!$A$2:$A$31,0)))</f>
        <v>0</v>
      </c>
      <c r="B717" s="2" t="s">
        <v>1230</v>
      </c>
      <c r="C717" s="2" t="s">
        <v>10230</v>
      </c>
      <c r="D717" s="2" t="s">
        <v>10231</v>
      </c>
      <c r="E717" s="2" t="s">
        <v>4412</v>
      </c>
      <c r="F717" s="2" t="s">
        <v>4413</v>
      </c>
      <c r="G717" s="2" t="s">
        <v>4194</v>
      </c>
      <c r="H717" s="2" t="s">
        <v>1983</v>
      </c>
      <c r="K717" s="2"/>
      <c r="L717" s="2">
        <v>15</v>
      </c>
      <c r="M717" s="2" t="s">
        <v>3403</v>
      </c>
      <c r="N717" s="2" t="s">
        <v>3403</v>
      </c>
      <c r="O717" s="2" t="s">
        <v>4180</v>
      </c>
      <c r="P717" s="2" t="s">
        <v>4181</v>
      </c>
      <c r="Q717" s="7" t="s">
        <v>4182</v>
      </c>
      <c r="R717" s="2" t="s">
        <v>4409</v>
      </c>
      <c r="S717" s="2" t="s">
        <v>4410</v>
      </c>
      <c r="T717" s="2" t="s">
        <v>4411</v>
      </c>
    </row>
    <row r="718" spans="1:34" x14ac:dyDescent="0.2">
      <c r="A718" s="2" t="b">
        <f>NOT(ISNA(MATCH(B718,Resubmission_bad!$A$2:$A$31,0)))</f>
        <v>0</v>
      </c>
      <c r="B718" s="2" t="s">
        <v>1231</v>
      </c>
      <c r="C718" s="2" t="s">
        <v>10232</v>
      </c>
      <c r="D718" s="2" t="s">
        <v>10233</v>
      </c>
      <c r="E718" s="2" t="s">
        <v>4417</v>
      </c>
      <c r="F718" s="2" t="s">
        <v>4418</v>
      </c>
      <c r="G718" s="2" t="s">
        <v>1473</v>
      </c>
      <c r="H718" s="2" t="s">
        <v>1983</v>
      </c>
      <c r="K718" s="2"/>
      <c r="L718" s="2">
        <v>15</v>
      </c>
      <c r="M718" s="2" t="s">
        <v>3403</v>
      </c>
      <c r="N718" s="2" t="s">
        <v>3403</v>
      </c>
      <c r="O718" s="2" t="s">
        <v>4180</v>
      </c>
      <c r="P718" s="2" t="s">
        <v>4181</v>
      </c>
      <c r="Q718" s="7" t="s">
        <v>4182</v>
      </c>
      <c r="R718" s="2" t="s">
        <v>4415</v>
      </c>
      <c r="S718" s="2" t="s">
        <v>4416</v>
      </c>
      <c r="AF718" s="7" t="s">
        <v>6833</v>
      </c>
      <c r="AG718" s="2" t="s">
        <v>1463</v>
      </c>
      <c r="AH718" s="2" t="s">
        <v>2240</v>
      </c>
    </row>
    <row r="719" spans="1:34" x14ac:dyDescent="0.2">
      <c r="A719" s="2" t="b">
        <f>NOT(ISNA(MATCH(B719,Resubmission_bad!$A$2:$A$31,0)))</f>
        <v>0</v>
      </c>
      <c r="B719" s="2" t="s">
        <v>1232</v>
      </c>
      <c r="C719" s="2" t="s">
        <v>10234</v>
      </c>
      <c r="D719" s="2" t="s">
        <v>10235</v>
      </c>
      <c r="E719" s="2" t="s">
        <v>4422</v>
      </c>
      <c r="F719" s="2" t="s">
        <v>4423</v>
      </c>
      <c r="G719" s="2" t="s">
        <v>1473</v>
      </c>
      <c r="H719" s="2" t="s">
        <v>1983</v>
      </c>
      <c r="K719" s="2"/>
      <c r="L719" s="2">
        <v>15</v>
      </c>
      <c r="M719" s="2" t="s">
        <v>3403</v>
      </c>
      <c r="N719" s="2" t="s">
        <v>3403</v>
      </c>
      <c r="O719" s="2" t="s">
        <v>4180</v>
      </c>
      <c r="P719" s="2" t="s">
        <v>4181</v>
      </c>
      <c r="Q719" s="7" t="s">
        <v>4182</v>
      </c>
      <c r="R719" s="2" t="s">
        <v>4420</v>
      </c>
      <c r="S719" s="2" t="s">
        <v>4421</v>
      </c>
      <c r="AF719" s="7" t="s">
        <v>6833</v>
      </c>
      <c r="AG719" s="2" t="s">
        <v>1463</v>
      </c>
      <c r="AH719" s="2" t="s">
        <v>2240</v>
      </c>
    </row>
    <row r="720" spans="1:34" x14ac:dyDescent="0.2">
      <c r="A720" s="2" t="b">
        <f>NOT(ISNA(MATCH(B720,Resubmission_bad!$A$2:$A$31,0)))</f>
        <v>0</v>
      </c>
      <c r="B720" s="2" t="s">
        <v>1233</v>
      </c>
      <c r="C720" s="2" t="s">
        <v>10236</v>
      </c>
      <c r="D720" s="2" t="s">
        <v>10237</v>
      </c>
      <c r="E720" s="2" t="s">
        <v>4427</v>
      </c>
      <c r="F720" s="2" t="s">
        <v>4428</v>
      </c>
      <c r="G720" s="2" t="s">
        <v>1473</v>
      </c>
      <c r="H720" s="2" t="s">
        <v>1983</v>
      </c>
      <c r="K720" s="2"/>
      <c r="L720" s="2">
        <v>15</v>
      </c>
      <c r="M720" s="2" t="s">
        <v>3403</v>
      </c>
      <c r="N720" s="2" t="s">
        <v>3403</v>
      </c>
      <c r="O720" s="2" t="s">
        <v>4180</v>
      </c>
      <c r="P720" s="2" t="s">
        <v>4181</v>
      </c>
      <c r="Q720" s="7" t="s">
        <v>4182</v>
      </c>
      <c r="R720" s="2" t="s">
        <v>4425</v>
      </c>
      <c r="S720" s="2" t="s">
        <v>4426</v>
      </c>
      <c r="AF720" s="7" t="s">
        <v>6833</v>
      </c>
      <c r="AG720" s="2" t="s">
        <v>1463</v>
      </c>
      <c r="AH720" s="2" t="s">
        <v>2240</v>
      </c>
    </row>
    <row r="721" spans="1:34" x14ac:dyDescent="0.2">
      <c r="A721" s="2" t="b">
        <f>NOT(ISNA(MATCH(B721,Resubmission_bad!$A$2:$A$31,0)))</f>
        <v>0</v>
      </c>
      <c r="B721" s="2" t="s">
        <v>1234</v>
      </c>
      <c r="C721" s="2" t="s">
        <v>10238</v>
      </c>
      <c r="D721" s="2" t="s">
        <v>10239</v>
      </c>
      <c r="E721" s="2" t="s">
        <v>4433</v>
      </c>
      <c r="F721" s="2" t="s">
        <v>4434</v>
      </c>
      <c r="G721" s="2" t="s">
        <v>1473</v>
      </c>
      <c r="H721" s="2" t="s">
        <v>1983</v>
      </c>
      <c r="K721" s="2"/>
      <c r="L721" s="2">
        <v>15</v>
      </c>
      <c r="M721" s="2" t="s">
        <v>3403</v>
      </c>
      <c r="N721" s="2" t="s">
        <v>3403</v>
      </c>
      <c r="O721" s="2" t="s">
        <v>4180</v>
      </c>
      <c r="P721" s="2" t="s">
        <v>4181</v>
      </c>
      <c r="Q721" s="7" t="s">
        <v>4182</v>
      </c>
      <c r="R721" s="2" t="s">
        <v>4430</v>
      </c>
      <c r="S721" s="2" t="s">
        <v>4431</v>
      </c>
      <c r="T721" s="2" t="s">
        <v>4432</v>
      </c>
      <c r="AF721" s="7" t="s">
        <v>6833</v>
      </c>
      <c r="AG721" s="2" t="s">
        <v>1463</v>
      </c>
      <c r="AH721" s="2" t="s">
        <v>2240</v>
      </c>
    </row>
    <row r="722" spans="1:34" x14ac:dyDescent="0.2">
      <c r="A722" s="2" t="b">
        <f>NOT(ISNA(MATCH(B722,Resubmission_bad!$A$2:$A$31,0)))</f>
        <v>0</v>
      </c>
      <c r="B722" s="2" t="s">
        <v>1235</v>
      </c>
      <c r="C722" s="2" t="s">
        <v>10240</v>
      </c>
      <c r="D722" s="2" t="s">
        <v>10241</v>
      </c>
      <c r="E722" s="2" t="s">
        <v>4438</v>
      </c>
      <c r="F722" s="2" t="s">
        <v>4439</v>
      </c>
      <c r="G722" s="2" t="s">
        <v>1473</v>
      </c>
      <c r="H722" s="2" t="s">
        <v>1983</v>
      </c>
      <c r="K722" s="2"/>
      <c r="L722" s="2">
        <v>15</v>
      </c>
      <c r="M722" s="2" t="s">
        <v>3403</v>
      </c>
      <c r="N722" s="2" t="s">
        <v>3403</v>
      </c>
      <c r="O722" s="2" t="s">
        <v>4180</v>
      </c>
      <c r="P722" s="2" t="s">
        <v>4181</v>
      </c>
      <c r="Q722" s="7" t="s">
        <v>4182</v>
      </c>
      <c r="R722" s="2" t="s">
        <v>4436</v>
      </c>
      <c r="S722" s="2" t="s">
        <v>4437</v>
      </c>
      <c r="AF722" s="7" t="s">
        <v>6833</v>
      </c>
      <c r="AG722" s="2" t="s">
        <v>1463</v>
      </c>
      <c r="AH722" s="2" t="s">
        <v>2240</v>
      </c>
    </row>
    <row r="723" spans="1:34" x14ac:dyDescent="0.2">
      <c r="A723" s="2" t="b">
        <f>NOT(ISNA(MATCH(B723,Resubmission_bad!$A$2:$A$31,0)))</f>
        <v>0</v>
      </c>
      <c r="B723" s="2" t="s">
        <v>1236</v>
      </c>
      <c r="C723" s="2" t="s">
        <v>10242</v>
      </c>
      <c r="D723" s="2" t="s">
        <v>10243</v>
      </c>
      <c r="E723" s="2" t="s">
        <v>4444</v>
      </c>
      <c r="F723" s="2" t="s">
        <v>4445</v>
      </c>
      <c r="G723" s="2" t="s">
        <v>4194</v>
      </c>
      <c r="H723" s="2" t="s">
        <v>1983</v>
      </c>
      <c r="K723" s="2"/>
      <c r="L723" s="2">
        <v>15</v>
      </c>
      <c r="M723" s="2" t="s">
        <v>3403</v>
      </c>
      <c r="N723" s="2" t="s">
        <v>3403</v>
      </c>
      <c r="O723" s="2" t="s">
        <v>4180</v>
      </c>
      <c r="P723" s="2" t="s">
        <v>4181</v>
      </c>
      <c r="Q723" s="7" t="s">
        <v>4182</v>
      </c>
      <c r="R723" s="2" t="s">
        <v>4441</v>
      </c>
      <c r="S723" s="2" t="s">
        <v>4442</v>
      </c>
      <c r="T723" s="2" t="s">
        <v>4443</v>
      </c>
    </row>
    <row r="724" spans="1:34" x14ac:dyDescent="0.2">
      <c r="A724" s="2" t="b">
        <f>NOT(ISNA(MATCH(B724,Resubmission_bad!$A$2:$A$31,0)))</f>
        <v>0</v>
      </c>
      <c r="B724" s="2" t="s">
        <v>1237</v>
      </c>
      <c r="C724" s="2" t="s">
        <v>10244</v>
      </c>
      <c r="D724" s="2" t="s">
        <v>10245</v>
      </c>
      <c r="E724" s="2" t="s">
        <v>4449</v>
      </c>
      <c r="F724" s="2" t="s">
        <v>4450</v>
      </c>
      <c r="G724" s="2" t="s">
        <v>1473</v>
      </c>
      <c r="H724" s="2" t="s">
        <v>1983</v>
      </c>
      <c r="K724" s="2"/>
      <c r="L724" s="2">
        <v>15</v>
      </c>
      <c r="M724" s="2" t="s">
        <v>3403</v>
      </c>
      <c r="N724" s="2" t="s">
        <v>3403</v>
      </c>
      <c r="O724" s="2" t="s">
        <v>4180</v>
      </c>
      <c r="P724" s="2" t="s">
        <v>4181</v>
      </c>
      <c r="Q724" s="7" t="s">
        <v>4182</v>
      </c>
      <c r="R724" s="2" t="s">
        <v>4447</v>
      </c>
      <c r="S724" s="2" t="s">
        <v>4448</v>
      </c>
      <c r="AF724" s="7" t="s">
        <v>6833</v>
      </c>
      <c r="AG724" s="2" t="s">
        <v>1463</v>
      </c>
      <c r="AH724" s="2" t="s">
        <v>2240</v>
      </c>
    </row>
    <row r="725" spans="1:34" x14ac:dyDescent="0.2">
      <c r="A725" s="2" t="b">
        <f>NOT(ISNA(MATCH(B725,Resubmission_bad!$A$2:$A$31,0)))</f>
        <v>0</v>
      </c>
      <c r="B725" s="2" t="s">
        <v>1238</v>
      </c>
      <c r="C725" s="2" t="s">
        <v>10246</v>
      </c>
      <c r="D725" s="2" t="s">
        <v>10247</v>
      </c>
      <c r="E725" s="2" t="s">
        <v>4454</v>
      </c>
      <c r="F725" s="2" t="s">
        <v>4455</v>
      </c>
      <c r="G725" s="2" t="s">
        <v>4194</v>
      </c>
      <c r="H725" s="2" t="s">
        <v>1983</v>
      </c>
      <c r="K725" s="2"/>
      <c r="L725" s="2">
        <v>15</v>
      </c>
      <c r="M725" s="2" t="s">
        <v>3403</v>
      </c>
      <c r="N725" s="2" t="s">
        <v>3403</v>
      </c>
      <c r="O725" s="2" t="s">
        <v>4180</v>
      </c>
      <c r="P725" s="2" t="s">
        <v>4181</v>
      </c>
      <c r="Q725" s="7" t="s">
        <v>4182</v>
      </c>
      <c r="R725" s="2" t="s">
        <v>4452</v>
      </c>
      <c r="S725" s="2" t="s">
        <v>4453</v>
      </c>
    </row>
    <row r="726" spans="1:34" x14ac:dyDescent="0.2">
      <c r="A726" s="2" t="b">
        <f>NOT(ISNA(MATCH(B726,Resubmission_bad!$A$2:$A$31,0)))</f>
        <v>0</v>
      </c>
      <c r="B726" s="2" t="s">
        <v>1239</v>
      </c>
      <c r="C726" s="2" t="s">
        <v>10248</v>
      </c>
      <c r="D726" s="2" t="s">
        <v>10249</v>
      </c>
      <c r="E726" s="2" t="s">
        <v>4460</v>
      </c>
      <c r="F726" s="2" t="s">
        <v>4461</v>
      </c>
      <c r="G726" s="2" t="s">
        <v>1473</v>
      </c>
      <c r="H726" s="2" t="s">
        <v>1983</v>
      </c>
      <c r="K726" s="2"/>
      <c r="L726" s="2">
        <v>15</v>
      </c>
      <c r="M726" s="2" t="s">
        <v>3403</v>
      </c>
      <c r="N726" s="2" t="s">
        <v>3403</v>
      </c>
      <c r="O726" s="2" t="s">
        <v>4180</v>
      </c>
      <c r="P726" s="2" t="s">
        <v>4181</v>
      </c>
      <c r="Q726" s="7" t="s">
        <v>4182</v>
      </c>
      <c r="R726" s="2" t="s">
        <v>4457</v>
      </c>
      <c r="S726" s="2" t="s">
        <v>4458</v>
      </c>
      <c r="T726" s="2" t="s">
        <v>4459</v>
      </c>
      <c r="AF726" s="7" t="s">
        <v>6833</v>
      </c>
      <c r="AG726" s="2" t="s">
        <v>1463</v>
      </c>
      <c r="AH726" s="2" t="s">
        <v>2240</v>
      </c>
    </row>
    <row r="727" spans="1:34" x14ac:dyDescent="0.2">
      <c r="A727" s="2" t="b">
        <f>NOT(ISNA(MATCH(B727,Resubmission_bad!$A$2:$A$31,0)))</f>
        <v>0</v>
      </c>
      <c r="B727" s="2" t="s">
        <v>1240</v>
      </c>
      <c r="C727" s="2" t="s">
        <v>10250</v>
      </c>
      <c r="D727" s="2" t="s">
        <v>10251</v>
      </c>
      <c r="E727" s="2" t="s">
        <v>4466</v>
      </c>
      <c r="F727" s="2" t="s">
        <v>4467</v>
      </c>
      <c r="G727" s="2" t="s">
        <v>1473</v>
      </c>
      <c r="H727" s="2" t="s">
        <v>1983</v>
      </c>
      <c r="K727" s="2"/>
      <c r="L727" s="2">
        <v>15</v>
      </c>
      <c r="M727" s="2" t="s">
        <v>3403</v>
      </c>
      <c r="N727" s="2" t="s">
        <v>3403</v>
      </c>
      <c r="O727" s="2" t="s">
        <v>4180</v>
      </c>
      <c r="P727" s="2" t="s">
        <v>4181</v>
      </c>
      <c r="Q727" s="7" t="s">
        <v>4182</v>
      </c>
      <c r="R727" s="2" t="s">
        <v>4463</v>
      </c>
      <c r="S727" s="2" t="s">
        <v>4464</v>
      </c>
      <c r="T727" s="2" t="s">
        <v>4465</v>
      </c>
      <c r="AF727" s="7" t="s">
        <v>6833</v>
      </c>
      <c r="AG727" s="2" t="s">
        <v>1463</v>
      </c>
      <c r="AH727" s="2" t="s">
        <v>2240</v>
      </c>
    </row>
    <row r="728" spans="1:34" x14ac:dyDescent="0.2">
      <c r="A728" s="2" t="b">
        <f>NOT(ISNA(MATCH(B728,Resubmission_bad!$A$2:$A$31,0)))</f>
        <v>0</v>
      </c>
      <c r="B728" s="2" t="s">
        <v>1241</v>
      </c>
      <c r="C728" s="2" t="s">
        <v>10252</v>
      </c>
      <c r="D728" s="2" t="s">
        <v>10253</v>
      </c>
      <c r="E728" s="2" t="s">
        <v>4472</v>
      </c>
      <c r="F728" s="2" t="s">
        <v>4473</v>
      </c>
      <c r="G728" s="2" t="s">
        <v>1473</v>
      </c>
      <c r="H728" s="2" t="s">
        <v>1983</v>
      </c>
      <c r="K728" s="2"/>
      <c r="L728" s="2">
        <v>15</v>
      </c>
      <c r="M728" s="2" t="s">
        <v>3403</v>
      </c>
      <c r="N728" s="2" t="s">
        <v>3403</v>
      </c>
      <c r="O728" s="2" t="s">
        <v>4180</v>
      </c>
      <c r="P728" s="2" t="s">
        <v>4181</v>
      </c>
      <c r="Q728" s="7" t="s">
        <v>4182</v>
      </c>
      <c r="R728" s="2" t="s">
        <v>4469</v>
      </c>
      <c r="S728" s="2" t="s">
        <v>4470</v>
      </c>
      <c r="T728" s="2" t="s">
        <v>4471</v>
      </c>
      <c r="AF728" s="7" t="s">
        <v>6833</v>
      </c>
      <c r="AG728" s="2" t="s">
        <v>1463</v>
      </c>
      <c r="AH728" s="2" t="s">
        <v>2240</v>
      </c>
    </row>
    <row r="729" spans="1:34" x14ac:dyDescent="0.2">
      <c r="A729" s="2" t="b">
        <f>NOT(ISNA(MATCH(B729,Resubmission_bad!$A$2:$A$31,0)))</f>
        <v>0</v>
      </c>
      <c r="B729" s="2" t="s">
        <v>1242</v>
      </c>
      <c r="C729" s="2" t="s">
        <v>10254</v>
      </c>
      <c r="D729" s="2" t="s">
        <v>10255</v>
      </c>
      <c r="E729" s="2" t="s">
        <v>4478</v>
      </c>
      <c r="F729" s="2" t="s">
        <v>4479</v>
      </c>
      <c r="G729" s="2" t="s">
        <v>4194</v>
      </c>
      <c r="H729" s="2" t="s">
        <v>1983</v>
      </c>
      <c r="K729" s="2"/>
      <c r="L729" s="2">
        <v>15</v>
      </c>
      <c r="M729" s="2" t="s">
        <v>3403</v>
      </c>
      <c r="N729" s="2" t="s">
        <v>3403</v>
      </c>
      <c r="O729" s="2" t="s">
        <v>4180</v>
      </c>
      <c r="P729" s="2" t="s">
        <v>4181</v>
      </c>
      <c r="Q729" s="7" t="s">
        <v>4182</v>
      </c>
      <c r="R729" s="2" t="s">
        <v>4475</v>
      </c>
      <c r="S729" s="2" t="s">
        <v>4476</v>
      </c>
      <c r="T729" s="2" t="s">
        <v>4477</v>
      </c>
    </row>
    <row r="730" spans="1:34" x14ac:dyDescent="0.2">
      <c r="A730" s="2" t="b">
        <f>NOT(ISNA(MATCH(B730,Resubmission_bad!$A$2:$A$31,0)))</f>
        <v>0</v>
      </c>
      <c r="B730" s="2" t="s">
        <v>1243</v>
      </c>
      <c r="C730" s="2" t="s">
        <v>10256</v>
      </c>
      <c r="D730" s="2" t="s">
        <v>10257</v>
      </c>
      <c r="E730" s="2" t="s">
        <v>4484</v>
      </c>
      <c r="F730" s="2" t="s">
        <v>4485</v>
      </c>
      <c r="G730" s="2" t="s">
        <v>1473</v>
      </c>
      <c r="H730" s="2" t="s">
        <v>1983</v>
      </c>
      <c r="K730" s="2"/>
      <c r="L730" s="2">
        <v>15</v>
      </c>
      <c r="M730" s="2" t="s">
        <v>3403</v>
      </c>
      <c r="N730" s="2" t="s">
        <v>3403</v>
      </c>
      <c r="O730" s="2" t="s">
        <v>4180</v>
      </c>
      <c r="P730" s="2" t="s">
        <v>4181</v>
      </c>
      <c r="Q730" s="7" t="s">
        <v>4182</v>
      </c>
      <c r="R730" s="2" t="s">
        <v>4481</v>
      </c>
      <c r="S730" s="2" t="s">
        <v>4482</v>
      </c>
      <c r="T730" s="2" t="s">
        <v>4483</v>
      </c>
      <c r="AF730" s="7" t="s">
        <v>6833</v>
      </c>
      <c r="AG730" s="2" t="s">
        <v>1463</v>
      </c>
      <c r="AH730" s="2" t="s">
        <v>2240</v>
      </c>
    </row>
    <row r="731" spans="1:34" x14ac:dyDescent="0.2">
      <c r="A731" s="2" t="b">
        <f>NOT(ISNA(MATCH(B731,Resubmission_bad!$A$2:$A$31,0)))</f>
        <v>0</v>
      </c>
      <c r="B731" s="2" t="s">
        <v>1244</v>
      </c>
      <c r="C731" s="2" t="s">
        <v>10258</v>
      </c>
      <c r="D731" s="2" t="s">
        <v>10259</v>
      </c>
      <c r="E731" s="2" t="s">
        <v>4490</v>
      </c>
      <c r="F731" s="2" t="s">
        <v>4491</v>
      </c>
      <c r="G731" s="2" t="s">
        <v>1473</v>
      </c>
      <c r="H731" s="2" t="s">
        <v>1983</v>
      </c>
      <c r="K731" s="2"/>
      <c r="L731" s="2">
        <v>15</v>
      </c>
      <c r="M731" s="2" t="s">
        <v>3403</v>
      </c>
      <c r="N731" s="2" t="s">
        <v>3403</v>
      </c>
      <c r="O731" s="2" t="s">
        <v>4180</v>
      </c>
      <c r="P731" s="2" t="s">
        <v>4181</v>
      </c>
      <c r="Q731" s="7" t="s">
        <v>4182</v>
      </c>
      <c r="R731" s="2" t="s">
        <v>4487</v>
      </c>
      <c r="S731" s="2" t="s">
        <v>4488</v>
      </c>
      <c r="T731" s="2" t="s">
        <v>4489</v>
      </c>
      <c r="AF731" s="7" t="s">
        <v>6833</v>
      </c>
      <c r="AG731" s="2" t="s">
        <v>1463</v>
      </c>
      <c r="AH731" s="2" t="s">
        <v>2240</v>
      </c>
    </row>
    <row r="732" spans="1:34" x14ac:dyDescent="0.2">
      <c r="A732" s="2" t="b">
        <f>NOT(ISNA(MATCH(B732,Resubmission_bad!$A$2:$A$31,0)))</f>
        <v>0</v>
      </c>
      <c r="B732" s="2" t="s">
        <v>1245</v>
      </c>
      <c r="C732" s="2" t="s">
        <v>10260</v>
      </c>
      <c r="D732" s="2" t="s">
        <v>10261</v>
      </c>
      <c r="E732" s="2" t="s">
        <v>4496</v>
      </c>
      <c r="F732" s="2" t="s">
        <v>4497</v>
      </c>
      <c r="G732" s="2" t="s">
        <v>1473</v>
      </c>
      <c r="H732" s="2" t="s">
        <v>1983</v>
      </c>
      <c r="K732" s="2"/>
      <c r="L732" s="2">
        <v>15</v>
      </c>
      <c r="M732" s="2" t="s">
        <v>3403</v>
      </c>
      <c r="N732" s="2" t="s">
        <v>3403</v>
      </c>
      <c r="O732" s="2" t="s">
        <v>4180</v>
      </c>
      <c r="P732" s="2" t="s">
        <v>4181</v>
      </c>
      <c r="Q732" s="7" t="s">
        <v>4182</v>
      </c>
      <c r="R732" s="2" t="s">
        <v>4493</v>
      </c>
      <c r="S732" s="2" t="s">
        <v>4494</v>
      </c>
      <c r="T732" s="2" t="s">
        <v>4495</v>
      </c>
      <c r="AF732" s="7" t="s">
        <v>6833</v>
      </c>
      <c r="AG732" s="2" t="s">
        <v>1463</v>
      </c>
      <c r="AH732" s="2" t="s">
        <v>2240</v>
      </c>
    </row>
    <row r="733" spans="1:34" x14ac:dyDescent="0.2">
      <c r="A733" s="2" t="b">
        <f>NOT(ISNA(MATCH(B733,Resubmission_bad!$A$2:$A$31,0)))</f>
        <v>0</v>
      </c>
      <c r="B733" s="2" t="s">
        <v>1246</v>
      </c>
      <c r="C733" s="2" t="s">
        <v>10262</v>
      </c>
      <c r="D733" s="2" t="s">
        <v>10263</v>
      </c>
      <c r="E733" s="2" t="s">
        <v>4502</v>
      </c>
      <c r="F733" s="2" t="s">
        <v>4503</v>
      </c>
      <c r="G733" s="2" t="s">
        <v>1473</v>
      </c>
      <c r="H733" s="2" t="s">
        <v>1983</v>
      </c>
      <c r="K733" s="2"/>
      <c r="L733" s="2">
        <v>15</v>
      </c>
      <c r="M733" s="2" t="s">
        <v>3403</v>
      </c>
      <c r="N733" s="2" t="s">
        <v>3403</v>
      </c>
      <c r="O733" s="2" t="s">
        <v>4180</v>
      </c>
      <c r="P733" s="2" t="s">
        <v>4181</v>
      </c>
      <c r="Q733" s="7" t="s">
        <v>4182</v>
      </c>
      <c r="R733" s="2" t="s">
        <v>4499</v>
      </c>
      <c r="S733" s="2" t="s">
        <v>4500</v>
      </c>
      <c r="T733" s="2" t="s">
        <v>4501</v>
      </c>
      <c r="AF733" s="7" t="s">
        <v>6833</v>
      </c>
      <c r="AG733" s="2" t="s">
        <v>1463</v>
      </c>
      <c r="AH733" s="2" t="s">
        <v>2240</v>
      </c>
    </row>
    <row r="734" spans="1:34" x14ac:dyDescent="0.2">
      <c r="A734" s="2" t="b">
        <f>NOT(ISNA(MATCH(B734,Resubmission_bad!$A$2:$A$31,0)))</f>
        <v>0</v>
      </c>
      <c r="B734" s="2" t="s">
        <v>1247</v>
      </c>
      <c r="C734" s="2" t="s">
        <v>10264</v>
      </c>
      <c r="D734" s="2" t="s">
        <v>10265</v>
      </c>
      <c r="E734" s="2" t="s">
        <v>4508</v>
      </c>
      <c r="F734" s="2" t="s">
        <v>4509</v>
      </c>
      <c r="G734" s="2" t="s">
        <v>1473</v>
      </c>
      <c r="H734" s="2" t="s">
        <v>1983</v>
      </c>
      <c r="K734" s="2"/>
      <c r="L734" s="2">
        <v>15</v>
      </c>
      <c r="M734" s="2" t="s">
        <v>3403</v>
      </c>
      <c r="N734" s="2" t="s">
        <v>3403</v>
      </c>
      <c r="O734" s="2" t="s">
        <v>4180</v>
      </c>
      <c r="P734" s="2" t="s">
        <v>4181</v>
      </c>
      <c r="Q734" s="7" t="s">
        <v>4182</v>
      </c>
      <c r="R734" s="2" t="s">
        <v>4505</v>
      </c>
      <c r="S734" s="2" t="s">
        <v>4506</v>
      </c>
      <c r="T734" s="2" t="s">
        <v>4507</v>
      </c>
      <c r="AF734" s="7" t="s">
        <v>6833</v>
      </c>
      <c r="AG734" s="2" t="s">
        <v>1463</v>
      </c>
      <c r="AH734" s="2" t="s">
        <v>2240</v>
      </c>
    </row>
    <row r="735" spans="1:34" x14ac:dyDescent="0.2">
      <c r="A735" s="2" t="b">
        <f>NOT(ISNA(MATCH(B735,Resubmission_bad!$A$2:$A$31,0)))</f>
        <v>0</v>
      </c>
      <c r="B735" s="2" t="s">
        <v>1248</v>
      </c>
      <c r="C735" s="2" t="s">
        <v>10266</v>
      </c>
      <c r="D735" s="2" t="s">
        <v>10267</v>
      </c>
      <c r="E735" s="2" t="s">
        <v>4514</v>
      </c>
      <c r="F735" s="2" t="s">
        <v>4515</v>
      </c>
      <c r="G735" s="2" t="s">
        <v>1473</v>
      </c>
      <c r="H735" s="2" t="s">
        <v>1983</v>
      </c>
      <c r="K735" s="2"/>
      <c r="L735" s="2">
        <v>15</v>
      </c>
      <c r="M735" s="2" t="s">
        <v>3403</v>
      </c>
      <c r="N735" s="2" t="s">
        <v>3403</v>
      </c>
      <c r="O735" s="2" t="s">
        <v>4180</v>
      </c>
      <c r="P735" s="2" t="s">
        <v>4181</v>
      </c>
      <c r="Q735" s="7" t="s">
        <v>4182</v>
      </c>
      <c r="R735" s="2" t="s">
        <v>4511</v>
      </c>
      <c r="S735" s="2" t="s">
        <v>4512</v>
      </c>
      <c r="T735" s="2" t="s">
        <v>4513</v>
      </c>
      <c r="AF735" s="7" t="s">
        <v>6833</v>
      </c>
      <c r="AG735" s="2" t="s">
        <v>1463</v>
      </c>
      <c r="AH735" s="2" t="s">
        <v>2240</v>
      </c>
    </row>
    <row r="736" spans="1:34" x14ac:dyDescent="0.2">
      <c r="A736" s="2" t="b">
        <f>NOT(ISNA(MATCH(B736,Resubmission_bad!$A$2:$A$31,0)))</f>
        <v>0</v>
      </c>
      <c r="B736" s="2" t="s">
        <v>1249</v>
      </c>
      <c r="C736" s="2" t="s">
        <v>10268</v>
      </c>
      <c r="D736" s="2" t="s">
        <v>10269</v>
      </c>
      <c r="E736" s="2" t="s">
        <v>4520</v>
      </c>
      <c r="F736" s="2" t="s">
        <v>4521</v>
      </c>
      <c r="G736" s="2" t="s">
        <v>1473</v>
      </c>
      <c r="H736" s="2" t="s">
        <v>1983</v>
      </c>
      <c r="K736" s="2"/>
      <c r="L736" s="2">
        <v>15</v>
      </c>
      <c r="M736" s="2" t="s">
        <v>3403</v>
      </c>
      <c r="N736" s="2" t="s">
        <v>3403</v>
      </c>
      <c r="O736" s="2" t="s">
        <v>4180</v>
      </c>
      <c r="P736" s="2" t="s">
        <v>4181</v>
      </c>
      <c r="Q736" s="7" t="s">
        <v>4182</v>
      </c>
      <c r="R736" s="2" t="s">
        <v>4517</v>
      </c>
      <c r="S736" s="2" t="s">
        <v>4518</v>
      </c>
      <c r="T736" s="2" t="s">
        <v>4519</v>
      </c>
      <c r="AF736" s="7" t="s">
        <v>6833</v>
      </c>
      <c r="AG736" s="2" t="s">
        <v>1463</v>
      </c>
      <c r="AH736" s="2" t="s">
        <v>2240</v>
      </c>
    </row>
    <row r="737" spans="1:37" x14ac:dyDescent="0.2">
      <c r="A737" s="2" t="b">
        <f>NOT(ISNA(MATCH(B737,Resubmission_bad!$A$2:$A$31,0)))</f>
        <v>0</v>
      </c>
      <c r="B737" s="2" t="s">
        <v>1250</v>
      </c>
      <c r="C737" s="2" t="s">
        <v>10270</v>
      </c>
      <c r="D737" s="2" t="s">
        <v>10271</v>
      </c>
      <c r="E737" s="2" t="s">
        <v>4526</v>
      </c>
      <c r="F737" s="2" t="s">
        <v>4527</v>
      </c>
      <c r="G737" s="2" t="s">
        <v>4194</v>
      </c>
      <c r="H737" s="2" t="s">
        <v>1983</v>
      </c>
      <c r="K737" s="2"/>
      <c r="L737" s="2">
        <v>15</v>
      </c>
      <c r="M737" s="2" t="s">
        <v>3403</v>
      </c>
      <c r="N737" s="2" t="s">
        <v>3403</v>
      </c>
      <c r="O737" s="2" t="s">
        <v>4180</v>
      </c>
      <c r="P737" s="2" t="s">
        <v>4181</v>
      </c>
      <c r="Q737" s="7" t="s">
        <v>4182</v>
      </c>
      <c r="R737" s="2" t="s">
        <v>4523</v>
      </c>
      <c r="S737" s="2" t="s">
        <v>4524</v>
      </c>
      <c r="T737" s="2" t="s">
        <v>4525</v>
      </c>
    </row>
    <row r="738" spans="1:37" x14ac:dyDescent="0.2">
      <c r="A738" s="2" t="b">
        <f>NOT(ISNA(MATCH(B738,Resubmission_bad!$A$2:$A$31,0)))</f>
        <v>0</v>
      </c>
      <c r="B738" s="2" t="s">
        <v>1251</v>
      </c>
      <c r="C738" s="2" t="s">
        <v>10272</v>
      </c>
      <c r="D738" s="2" t="s">
        <v>10273</v>
      </c>
      <c r="E738" s="2" t="s">
        <v>4531</v>
      </c>
      <c r="F738" s="2" t="s">
        <v>4532</v>
      </c>
      <c r="G738" s="2" t="s">
        <v>1473</v>
      </c>
      <c r="H738" s="2" t="s">
        <v>1983</v>
      </c>
      <c r="K738" s="2"/>
      <c r="L738" s="2">
        <v>15</v>
      </c>
      <c r="M738" s="2" t="s">
        <v>3403</v>
      </c>
      <c r="N738" s="2" t="s">
        <v>3403</v>
      </c>
      <c r="O738" s="2" t="s">
        <v>4180</v>
      </c>
      <c r="P738" s="2" t="s">
        <v>4181</v>
      </c>
      <c r="Q738" s="7" t="s">
        <v>4182</v>
      </c>
      <c r="R738" s="2" t="s">
        <v>4529</v>
      </c>
      <c r="S738" s="2" t="s">
        <v>4530</v>
      </c>
      <c r="AF738" s="7" t="s">
        <v>6833</v>
      </c>
      <c r="AG738" s="2" t="s">
        <v>1463</v>
      </c>
      <c r="AH738" s="2" t="s">
        <v>2240</v>
      </c>
    </row>
    <row r="739" spans="1:37" x14ac:dyDescent="0.2">
      <c r="A739" s="2" t="b">
        <f>NOT(ISNA(MATCH(B739,Resubmission_bad!$A$2:$A$31,0)))</f>
        <v>0</v>
      </c>
      <c r="B739" s="2" t="s">
        <v>1252</v>
      </c>
      <c r="C739" s="2" t="s">
        <v>10274</v>
      </c>
      <c r="D739" s="2" t="s">
        <v>10275</v>
      </c>
      <c r="E739" s="2" t="s">
        <v>4537</v>
      </c>
      <c r="F739" s="2" t="s">
        <v>4538</v>
      </c>
      <c r="G739" s="2" t="s">
        <v>1473</v>
      </c>
      <c r="H739" s="2" t="s">
        <v>1983</v>
      </c>
      <c r="K739" s="2"/>
      <c r="L739" s="2">
        <v>15</v>
      </c>
      <c r="M739" s="2" t="s">
        <v>3403</v>
      </c>
      <c r="N739" s="2" t="s">
        <v>3403</v>
      </c>
      <c r="O739" s="2" t="s">
        <v>4180</v>
      </c>
      <c r="P739" s="2" t="s">
        <v>4181</v>
      </c>
      <c r="Q739" s="7" t="s">
        <v>4182</v>
      </c>
      <c r="R739" s="2" t="s">
        <v>4534</v>
      </c>
      <c r="S739" s="2" t="s">
        <v>4535</v>
      </c>
      <c r="T739" s="2" t="s">
        <v>4536</v>
      </c>
      <c r="AF739" s="7" t="s">
        <v>6833</v>
      </c>
      <c r="AG739" s="2" t="s">
        <v>1463</v>
      </c>
      <c r="AH739" s="2" t="s">
        <v>2240</v>
      </c>
    </row>
    <row r="740" spans="1:37" x14ac:dyDescent="0.2">
      <c r="A740" s="2" t="b">
        <f>NOT(ISNA(MATCH(B740,Resubmission_bad!$A$2:$A$31,0)))</f>
        <v>0</v>
      </c>
      <c r="B740" s="2" t="s">
        <v>1253</v>
      </c>
      <c r="C740" s="2" t="s">
        <v>10276</v>
      </c>
      <c r="D740" s="2" t="s">
        <v>10277</v>
      </c>
      <c r="E740" s="2" t="s">
        <v>4543</v>
      </c>
      <c r="F740" s="2" t="s">
        <v>4544</v>
      </c>
      <c r="G740" s="2" t="s">
        <v>4194</v>
      </c>
      <c r="H740" s="2" t="s">
        <v>1983</v>
      </c>
      <c r="K740" s="2"/>
      <c r="L740" s="2">
        <v>15</v>
      </c>
      <c r="M740" s="2" t="s">
        <v>3403</v>
      </c>
      <c r="N740" s="2" t="s">
        <v>3403</v>
      </c>
      <c r="O740" s="2" t="s">
        <v>4180</v>
      </c>
      <c r="P740" s="2" t="s">
        <v>4181</v>
      </c>
      <c r="Q740" s="7" t="s">
        <v>4182</v>
      </c>
      <c r="R740" s="2" t="s">
        <v>4540</v>
      </c>
      <c r="S740" s="2" t="s">
        <v>4541</v>
      </c>
      <c r="T740" s="2" t="s">
        <v>4542</v>
      </c>
    </row>
    <row r="741" spans="1:37" x14ac:dyDescent="0.2">
      <c r="A741" s="2" t="b">
        <f>NOT(ISNA(MATCH(B741,Resubmission_bad!$A$2:$A$31,0)))</f>
        <v>0</v>
      </c>
      <c r="B741" s="2" t="s">
        <v>612</v>
      </c>
      <c r="C741" s="2" t="s">
        <v>10278</v>
      </c>
      <c r="D741" s="2" t="s">
        <v>10279</v>
      </c>
      <c r="E741" s="2" t="s">
        <v>4551</v>
      </c>
      <c r="F741" s="2" t="s">
        <v>4552</v>
      </c>
      <c r="G741" s="2" t="s">
        <v>1473</v>
      </c>
      <c r="H741" s="2" t="s">
        <v>1528</v>
      </c>
      <c r="I741" s="2" t="s">
        <v>3427</v>
      </c>
      <c r="J741" s="2" t="s">
        <v>3428</v>
      </c>
      <c r="K741" s="2"/>
      <c r="L741" s="2">
        <v>15</v>
      </c>
      <c r="M741" s="2" t="s">
        <v>3403</v>
      </c>
      <c r="N741" s="2" t="s">
        <v>3403</v>
      </c>
      <c r="O741" s="2" t="s">
        <v>4546</v>
      </c>
      <c r="P741" s="2" t="s">
        <v>4547</v>
      </c>
      <c r="Q741" s="7" t="s">
        <v>4548</v>
      </c>
      <c r="R741" s="2" t="s">
        <v>4549</v>
      </c>
      <c r="S741" s="2" t="s">
        <v>4550</v>
      </c>
      <c r="AF741" s="7" t="s">
        <v>6833</v>
      </c>
      <c r="AG741" s="2" t="s">
        <v>1463</v>
      </c>
      <c r="AH741" s="2" t="s">
        <v>2240</v>
      </c>
    </row>
    <row r="742" spans="1:37" x14ac:dyDescent="0.2">
      <c r="A742" s="2" t="b">
        <f>NOT(ISNA(MATCH(B742,Resubmission_bad!$A$2:$A$31,0)))</f>
        <v>0</v>
      </c>
      <c r="B742" s="2" t="s">
        <v>613</v>
      </c>
      <c r="C742" s="2" t="s">
        <v>10280</v>
      </c>
      <c r="D742" s="2" t="s">
        <v>10281</v>
      </c>
      <c r="E742" s="2" t="s">
        <v>4557</v>
      </c>
      <c r="F742" s="2" t="s">
        <v>4558</v>
      </c>
      <c r="G742" s="2" t="s">
        <v>1473</v>
      </c>
      <c r="H742" s="2" t="s">
        <v>1528</v>
      </c>
      <c r="I742" s="2" t="s">
        <v>3855</v>
      </c>
      <c r="J742" s="2" t="s">
        <v>3428</v>
      </c>
      <c r="K742" s="2"/>
      <c r="L742" s="2">
        <v>15</v>
      </c>
      <c r="M742" s="2" t="s">
        <v>3403</v>
      </c>
      <c r="N742" s="2" t="s">
        <v>3403</v>
      </c>
      <c r="O742" s="2" t="s">
        <v>4546</v>
      </c>
      <c r="P742" s="2" t="s">
        <v>4547</v>
      </c>
      <c r="Q742" s="7" t="s">
        <v>4548</v>
      </c>
      <c r="R742" s="2" t="s">
        <v>4554</v>
      </c>
      <c r="S742" s="2" t="s">
        <v>4555</v>
      </c>
      <c r="T742" s="2" t="s">
        <v>4556</v>
      </c>
      <c r="AF742" s="7" t="s">
        <v>6833</v>
      </c>
      <c r="AG742" s="2" t="s">
        <v>1463</v>
      </c>
      <c r="AH742" s="2" t="s">
        <v>2240</v>
      </c>
    </row>
    <row r="743" spans="1:37" x14ac:dyDescent="0.2">
      <c r="A743" s="2" t="b">
        <f>NOT(ISNA(MATCH(B743,Resubmission_bad!$A$2:$A$31,0)))</f>
        <v>0</v>
      </c>
      <c r="B743" s="2" t="s">
        <v>592</v>
      </c>
      <c r="C743" s="2" t="s">
        <v>10282</v>
      </c>
      <c r="D743" s="2" t="s">
        <v>10283</v>
      </c>
      <c r="E743" s="2" t="s">
        <v>4567</v>
      </c>
      <c r="F743" s="2" t="s">
        <v>4568</v>
      </c>
      <c r="G743" s="2" t="s">
        <v>1473</v>
      </c>
      <c r="H743" s="2" t="s">
        <v>1528</v>
      </c>
      <c r="I743" s="2" t="s">
        <v>4563</v>
      </c>
      <c r="J743" s="2" t="s">
        <v>3542</v>
      </c>
      <c r="K743" s="2"/>
      <c r="L743" s="2">
        <v>15</v>
      </c>
      <c r="M743" s="2" t="s">
        <v>3403</v>
      </c>
      <c r="N743" s="2" t="s">
        <v>3403</v>
      </c>
      <c r="O743" s="2" t="s">
        <v>4560</v>
      </c>
      <c r="P743" s="2" t="s">
        <v>4561</v>
      </c>
      <c r="Q743" s="7" t="s">
        <v>4562</v>
      </c>
      <c r="R743" s="2" t="s">
        <v>4564</v>
      </c>
      <c r="S743" s="2" t="s">
        <v>4565</v>
      </c>
      <c r="T743" s="2" t="s">
        <v>4566</v>
      </c>
      <c r="AF743" s="7" t="s">
        <v>7145</v>
      </c>
      <c r="AG743" s="2" t="s">
        <v>1464</v>
      </c>
      <c r="AH743" s="2" t="s">
        <v>2240</v>
      </c>
    </row>
    <row r="744" spans="1:37" x14ac:dyDescent="0.2">
      <c r="A744" s="2" t="b">
        <f>NOT(ISNA(MATCH(B744,Resubmission_bad!$A$2:$A$31,0)))</f>
        <v>0</v>
      </c>
      <c r="B744" s="2" t="s">
        <v>593</v>
      </c>
      <c r="C744" s="2" t="s">
        <v>10284</v>
      </c>
      <c r="D744" s="2" t="s">
        <v>10285</v>
      </c>
      <c r="E744" s="2" t="s">
        <v>4573</v>
      </c>
      <c r="F744" s="2" t="s">
        <v>4574</v>
      </c>
      <c r="G744" s="2" t="s">
        <v>1473</v>
      </c>
      <c r="H744" s="2" t="s">
        <v>1528</v>
      </c>
      <c r="I744" s="2" t="s">
        <v>4570</v>
      </c>
      <c r="J744" s="2" t="s">
        <v>3542</v>
      </c>
      <c r="K744" s="2"/>
      <c r="L744" s="2">
        <v>15</v>
      </c>
      <c r="M744" s="2" t="s">
        <v>3403</v>
      </c>
      <c r="N744" s="2" t="s">
        <v>3403</v>
      </c>
      <c r="O744" s="2" t="s">
        <v>4560</v>
      </c>
      <c r="P744" s="2" t="s">
        <v>4561</v>
      </c>
      <c r="Q744" s="7" t="s">
        <v>4562</v>
      </c>
      <c r="R744" s="2" t="s">
        <v>4571</v>
      </c>
      <c r="S744" s="2" t="s">
        <v>4572</v>
      </c>
      <c r="AF744" s="7" t="s">
        <v>4660</v>
      </c>
      <c r="AG744" s="2" t="s">
        <v>8715</v>
      </c>
      <c r="AH744" s="2" t="s">
        <v>2240</v>
      </c>
    </row>
    <row r="745" spans="1:37" x14ac:dyDescent="0.2">
      <c r="A745" s="2" t="b">
        <f>NOT(ISNA(MATCH(B745,Resubmission_bad!$A$2:$A$31,0)))</f>
        <v>0</v>
      </c>
      <c r="B745" s="2" t="s">
        <v>594</v>
      </c>
      <c r="C745" s="2" t="s">
        <v>10286</v>
      </c>
      <c r="D745" s="2" t="s">
        <v>10287</v>
      </c>
      <c r="E745" s="2" t="s">
        <v>4580</v>
      </c>
      <c r="F745" s="2" t="s">
        <v>4581</v>
      </c>
      <c r="G745" s="2" t="s">
        <v>1473</v>
      </c>
      <c r="H745" s="2" t="s">
        <v>1528</v>
      </c>
      <c r="I745" s="2" t="s">
        <v>4576</v>
      </c>
      <c r="J745" s="2" t="s">
        <v>3428</v>
      </c>
      <c r="K745" s="2"/>
      <c r="L745" s="2">
        <v>15</v>
      </c>
      <c r="M745" s="2" t="s">
        <v>3403</v>
      </c>
      <c r="N745" s="2" t="s">
        <v>3403</v>
      </c>
      <c r="O745" s="2" t="s">
        <v>4560</v>
      </c>
      <c r="P745" s="2" t="s">
        <v>4561</v>
      </c>
      <c r="Q745" s="7" t="s">
        <v>4562</v>
      </c>
      <c r="R745" s="2" t="s">
        <v>4577</v>
      </c>
      <c r="S745" s="2" t="s">
        <v>4578</v>
      </c>
      <c r="T745" s="2" t="s">
        <v>4579</v>
      </c>
      <c r="AF745" s="7" t="s">
        <v>6833</v>
      </c>
      <c r="AG745" s="2" t="s">
        <v>1463</v>
      </c>
      <c r="AH745" s="2" t="s">
        <v>2240</v>
      </c>
    </row>
    <row r="746" spans="1:37" x14ac:dyDescent="0.2">
      <c r="A746" s="2" t="b">
        <f>NOT(ISNA(MATCH(B746,Resubmission_bad!$A$2:$A$31,0)))</f>
        <v>0</v>
      </c>
      <c r="B746" s="2" t="s">
        <v>59</v>
      </c>
      <c r="C746" s="2" t="s">
        <v>10288</v>
      </c>
      <c r="D746" s="2" t="s">
        <v>10289</v>
      </c>
      <c r="F746" s="2" t="s">
        <v>4618</v>
      </c>
      <c r="G746" s="2" t="s">
        <v>1473</v>
      </c>
      <c r="H746" s="2" t="s">
        <v>1999</v>
      </c>
      <c r="K746" s="2"/>
      <c r="L746" s="2">
        <v>15</v>
      </c>
      <c r="M746" s="2" t="s">
        <v>3403</v>
      </c>
      <c r="N746" s="2" t="s">
        <v>3403</v>
      </c>
      <c r="O746" s="2" t="s">
        <v>4583</v>
      </c>
      <c r="P746" s="2" t="s">
        <v>4584</v>
      </c>
      <c r="Q746" s="7" t="s">
        <v>4585</v>
      </c>
      <c r="T746" s="2" t="s">
        <v>4617</v>
      </c>
      <c r="AF746" s="7" t="s">
        <v>7134</v>
      </c>
      <c r="AG746" s="2" t="s">
        <v>1460</v>
      </c>
      <c r="AH746" s="2" t="s">
        <v>2240</v>
      </c>
    </row>
    <row r="747" spans="1:37" x14ac:dyDescent="0.2">
      <c r="A747" s="2" t="b">
        <f>NOT(ISNA(MATCH(B747,Resubmission_bad!$A$2:$A$31,0)))</f>
        <v>0</v>
      </c>
      <c r="B747" s="2" t="s">
        <v>60</v>
      </c>
      <c r="C747" s="2" t="s">
        <v>10290</v>
      </c>
      <c r="D747" s="2" t="s">
        <v>10291</v>
      </c>
      <c r="F747" s="2" t="s">
        <v>4621</v>
      </c>
      <c r="G747" s="2" t="s">
        <v>1473</v>
      </c>
      <c r="H747" s="2" t="s">
        <v>1999</v>
      </c>
      <c r="K747" s="2"/>
      <c r="L747" s="2">
        <v>15</v>
      </c>
      <c r="M747" s="2" t="s">
        <v>3403</v>
      </c>
      <c r="N747" s="2" t="s">
        <v>3403</v>
      </c>
      <c r="O747" s="2" t="s">
        <v>4583</v>
      </c>
      <c r="P747" s="2" t="s">
        <v>4584</v>
      </c>
      <c r="Q747" s="7" t="s">
        <v>4585</v>
      </c>
      <c r="T747" s="2" t="s">
        <v>4620</v>
      </c>
      <c r="AF747" s="7" t="s">
        <v>7134</v>
      </c>
      <c r="AG747" s="2" t="s">
        <v>1460</v>
      </c>
      <c r="AH747" s="2" t="s">
        <v>2240</v>
      </c>
    </row>
    <row r="748" spans="1:37" x14ac:dyDescent="0.2">
      <c r="A748" s="2" t="b">
        <f>NOT(ISNA(MATCH(B748,Resubmission_bad!$A$2:$A$31,0)))</f>
        <v>0</v>
      </c>
      <c r="B748" s="2" t="s">
        <v>631</v>
      </c>
      <c r="C748" s="2" t="s">
        <v>10292</v>
      </c>
      <c r="D748" s="2" t="s">
        <v>10293</v>
      </c>
      <c r="F748" s="2" t="s">
        <v>10294</v>
      </c>
      <c r="G748" s="2" t="s">
        <v>1473</v>
      </c>
      <c r="H748" s="2" t="s">
        <v>1528</v>
      </c>
      <c r="I748" s="2" t="s">
        <v>4623</v>
      </c>
      <c r="J748" s="2" t="s">
        <v>4624</v>
      </c>
      <c r="K748" s="2"/>
      <c r="L748" s="2">
        <v>15</v>
      </c>
      <c r="M748" s="2" t="s">
        <v>3403</v>
      </c>
      <c r="N748" s="2" t="s">
        <v>3403</v>
      </c>
      <c r="O748" s="2" t="s">
        <v>4583</v>
      </c>
      <c r="P748" s="2" t="s">
        <v>4584</v>
      </c>
      <c r="Q748" s="7" t="s">
        <v>4585</v>
      </c>
      <c r="R748" s="2" t="s">
        <v>4625</v>
      </c>
      <c r="S748" s="2" t="s">
        <v>4626</v>
      </c>
      <c r="AB748" s="2" t="s">
        <v>4711</v>
      </c>
      <c r="AC748" s="2" t="s">
        <v>4856</v>
      </c>
      <c r="AD748" s="7" t="s">
        <v>4857</v>
      </c>
      <c r="AE748" s="7" t="s">
        <v>3807</v>
      </c>
      <c r="AF748" s="7" t="s">
        <v>6833</v>
      </c>
      <c r="AG748" s="2" t="s">
        <v>1463</v>
      </c>
      <c r="AH748" s="2" t="s">
        <v>2240</v>
      </c>
      <c r="AI748" s="10"/>
      <c r="AJ748" s="10"/>
      <c r="AK748" s="10"/>
    </row>
    <row r="749" spans="1:37" x14ac:dyDescent="0.2">
      <c r="A749" s="2" t="b">
        <f>NOT(ISNA(MATCH(B749,Resubmission_bad!$A$2:$A$31,0)))</f>
        <v>0</v>
      </c>
      <c r="B749" s="2" t="s">
        <v>636</v>
      </c>
      <c r="C749" s="2" t="s">
        <v>10295</v>
      </c>
      <c r="D749" s="2" t="s">
        <v>10296</v>
      </c>
      <c r="F749" s="2" t="s">
        <v>4589</v>
      </c>
      <c r="G749" s="2" t="s">
        <v>1473</v>
      </c>
      <c r="H749" s="2" t="s">
        <v>1528</v>
      </c>
      <c r="I749" s="2" t="s">
        <v>4586</v>
      </c>
      <c r="J749" s="2" t="s">
        <v>2240</v>
      </c>
      <c r="K749" s="2"/>
      <c r="L749" s="2">
        <v>15</v>
      </c>
      <c r="M749" s="2" t="s">
        <v>3403</v>
      </c>
      <c r="N749" s="2" t="s">
        <v>3403</v>
      </c>
      <c r="O749" s="2" t="s">
        <v>4583</v>
      </c>
      <c r="P749" s="2" t="s">
        <v>4584</v>
      </c>
      <c r="Q749" s="7" t="s">
        <v>4585</v>
      </c>
      <c r="R749" s="2" t="s">
        <v>4587</v>
      </c>
      <c r="S749" s="2" t="s">
        <v>4588</v>
      </c>
      <c r="AF749" s="7" t="s">
        <v>4660</v>
      </c>
      <c r="AG749" s="2" t="s">
        <v>8715</v>
      </c>
      <c r="AH749" s="2" t="s">
        <v>2240</v>
      </c>
    </row>
    <row r="750" spans="1:37" x14ac:dyDescent="0.2">
      <c r="A750" s="2" t="b">
        <f>NOT(ISNA(MATCH(B750,Resubmission_bad!$A$2:$A$31,0)))</f>
        <v>0</v>
      </c>
      <c r="B750" s="2" t="s">
        <v>710</v>
      </c>
      <c r="C750" s="2" t="s">
        <v>10297</v>
      </c>
      <c r="D750" s="2" t="s">
        <v>10298</v>
      </c>
      <c r="E750" s="2" t="s">
        <v>4632</v>
      </c>
      <c r="F750" s="2" t="s">
        <v>4633</v>
      </c>
      <c r="G750" s="2" t="s">
        <v>1473</v>
      </c>
      <c r="H750" s="2" t="s">
        <v>1528</v>
      </c>
      <c r="I750" s="2" t="s">
        <v>4629</v>
      </c>
      <c r="J750" s="2" t="s">
        <v>2240</v>
      </c>
      <c r="K750" s="2"/>
      <c r="L750" s="2">
        <v>15</v>
      </c>
      <c r="M750" s="2" t="s">
        <v>3403</v>
      </c>
      <c r="N750" s="2" t="s">
        <v>3403</v>
      </c>
      <c r="O750" s="2" t="s">
        <v>4583</v>
      </c>
      <c r="P750" s="2" t="s">
        <v>4584</v>
      </c>
      <c r="Q750" s="7" t="s">
        <v>4585</v>
      </c>
      <c r="R750" s="2" t="s">
        <v>4630</v>
      </c>
      <c r="S750" s="2" t="s">
        <v>4631</v>
      </c>
      <c r="AF750" s="7" t="s">
        <v>6833</v>
      </c>
      <c r="AG750" s="2" t="s">
        <v>1463</v>
      </c>
      <c r="AH750" s="2" t="s">
        <v>2240</v>
      </c>
    </row>
    <row r="751" spans="1:37" x14ac:dyDescent="0.2">
      <c r="A751" s="2" t="b">
        <f>NOT(ISNA(MATCH(B751,Resubmission_bad!$A$2:$A$31,0)))</f>
        <v>0</v>
      </c>
      <c r="B751" s="2" t="s">
        <v>714</v>
      </c>
      <c r="C751" s="2" t="s">
        <v>10299</v>
      </c>
      <c r="D751" s="2" t="s">
        <v>10300</v>
      </c>
      <c r="F751" s="2" t="s">
        <v>4595</v>
      </c>
      <c r="G751" s="2" t="s">
        <v>1473</v>
      </c>
      <c r="H751" s="2" t="s">
        <v>1528</v>
      </c>
      <c r="I751" s="2" t="s">
        <v>4591</v>
      </c>
      <c r="J751" s="2" t="s">
        <v>4592</v>
      </c>
      <c r="K751" s="2"/>
      <c r="L751" s="2">
        <v>15</v>
      </c>
      <c r="M751" s="2" t="s">
        <v>3403</v>
      </c>
      <c r="N751" s="2" t="s">
        <v>3403</v>
      </c>
      <c r="O751" s="2" t="s">
        <v>4583</v>
      </c>
      <c r="P751" s="2" t="s">
        <v>4584</v>
      </c>
      <c r="Q751" s="7" t="s">
        <v>4585</v>
      </c>
      <c r="R751" s="2" t="s">
        <v>4593</v>
      </c>
      <c r="S751" s="2" t="s">
        <v>4594</v>
      </c>
      <c r="AF751" s="7" t="s">
        <v>4660</v>
      </c>
      <c r="AG751" s="2" t="s">
        <v>8715</v>
      </c>
      <c r="AH751" s="2" t="s">
        <v>2240</v>
      </c>
    </row>
    <row r="752" spans="1:37" x14ac:dyDescent="0.2">
      <c r="A752" s="2" t="b">
        <f>NOT(ISNA(MATCH(B752,Resubmission_bad!$A$2:$A$31,0)))</f>
        <v>0</v>
      </c>
      <c r="B752" s="2" t="s">
        <v>715</v>
      </c>
      <c r="C752" s="2" t="s">
        <v>10301</v>
      </c>
      <c r="D752" s="2" t="s">
        <v>10302</v>
      </c>
      <c r="F752" s="2" t="s">
        <v>4600</v>
      </c>
      <c r="G752" s="2" t="s">
        <v>1473</v>
      </c>
      <c r="H752" s="2" t="s">
        <v>1528</v>
      </c>
      <c r="I752" s="2" t="s">
        <v>4597</v>
      </c>
      <c r="J752" s="2" t="s">
        <v>4592</v>
      </c>
      <c r="K752" s="2"/>
      <c r="L752" s="2">
        <v>15</v>
      </c>
      <c r="M752" s="2" t="s">
        <v>3403</v>
      </c>
      <c r="N752" s="2" t="s">
        <v>3403</v>
      </c>
      <c r="O752" s="2" t="s">
        <v>4583</v>
      </c>
      <c r="P752" s="2" t="s">
        <v>4584</v>
      </c>
      <c r="Q752" s="7" t="s">
        <v>4585</v>
      </c>
      <c r="R752" s="2" t="s">
        <v>4598</v>
      </c>
      <c r="S752" s="2" t="s">
        <v>4599</v>
      </c>
      <c r="AF752" s="7" t="s">
        <v>4660</v>
      </c>
      <c r="AG752" s="2" t="s">
        <v>8715</v>
      </c>
      <c r="AH752" s="2" t="s">
        <v>2240</v>
      </c>
    </row>
    <row r="753" spans="1:34" x14ac:dyDescent="0.2">
      <c r="A753" s="2" t="b">
        <f>NOT(ISNA(MATCH(B753,Resubmission_bad!$A$2:$A$31,0)))</f>
        <v>0</v>
      </c>
      <c r="B753" s="2" t="s">
        <v>716</v>
      </c>
      <c r="C753" s="2" t="s">
        <v>10303</v>
      </c>
      <c r="D753" s="2" t="s">
        <v>10304</v>
      </c>
      <c r="F753" s="2" t="s">
        <v>4605</v>
      </c>
      <c r="G753" s="2" t="s">
        <v>1473</v>
      </c>
      <c r="H753" s="2" t="s">
        <v>1528</v>
      </c>
      <c r="I753" s="2" t="s">
        <v>4602</v>
      </c>
      <c r="J753" s="2" t="s">
        <v>4592</v>
      </c>
      <c r="K753" s="2"/>
      <c r="L753" s="2">
        <v>15</v>
      </c>
      <c r="M753" s="2" t="s">
        <v>3403</v>
      </c>
      <c r="N753" s="2" t="s">
        <v>3403</v>
      </c>
      <c r="O753" s="2" t="s">
        <v>4583</v>
      </c>
      <c r="P753" s="2" t="s">
        <v>4584</v>
      </c>
      <c r="Q753" s="7" t="s">
        <v>4585</v>
      </c>
      <c r="R753" s="2" t="s">
        <v>4603</v>
      </c>
      <c r="S753" s="2" t="s">
        <v>4604</v>
      </c>
      <c r="AF753" s="7" t="s">
        <v>4660</v>
      </c>
      <c r="AG753" s="2" t="s">
        <v>8715</v>
      </c>
      <c r="AH753" s="2" t="s">
        <v>2240</v>
      </c>
    </row>
    <row r="754" spans="1:34" x14ac:dyDescent="0.2">
      <c r="A754" s="2" t="b">
        <f>NOT(ISNA(MATCH(B754,Resubmission_bad!$A$2:$A$31,0)))</f>
        <v>0</v>
      </c>
      <c r="B754" s="2" t="s">
        <v>717</v>
      </c>
      <c r="C754" s="2" t="s">
        <v>10305</v>
      </c>
      <c r="D754" s="2" t="s">
        <v>10306</v>
      </c>
      <c r="F754" s="2" t="s">
        <v>4610</v>
      </c>
      <c r="G754" s="2" t="s">
        <v>1473</v>
      </c>
      <c r="H754" s="2" t="s">
        <v>1528</v>
      </c>
      <c r="I754" s="2" t="s">
        <v>4607</v>
      </c>
      <c r="J754" s="2" t="s">
        <v>4592</v>
      </c>
      <c r="K754" s="2"/>
      <c r="L754" s="2">
        <v>15</v>
      </c>
      <c r="M754" s="2" t="s">
        <v>3403</v>
      </c>
      <c r="N754" s="2" t="s">
        <v>3403</v>
      </c>
      <c r="O754" s="2" t="s">
        <v>4583</v>
      </c>
      <c r="P754" s="2" t="s">
        <v>4584</v>
      </c>
      <c r="Q754" s="7" t="s">
        <v>4585</v>
      </c>
      <c r="R754" s="2" t="s">
        <v>4608</v>
      </c>
      <c r="S754" s="2" t="s">
        <v>4609</v>
      </c>
      <c r="AF754" s="7" t="s">
        <v>4660</v>
      </c>
      <c r="AG754" s="2" t="s">
        <v>8715</v>
      </c>
      <c r="AH754" s="2" t="s">
        <v>2240</v>
      </c>
    </row>
    <row r="755" spans="1:34" x14ac:dyDescent="0.2">
      <c r="A755" s="2" t="b">
        <f>NOT(ISNA(MATCH(B755,Resubmission_bad!$A$2:$A$31,0)))</f>
        <v>0</v>
      </c>
      <c r="B755" s="2" t="s">
        <v>771</v>
      </c>
      <c r="C755" s="2" t="s">
        <v>10307</v>
      </c>
      <c r="D755" s="2" t="s">
        <v>10308</v>
      </c>
      <c r="F755" s="2" t="s">
        <v>4642</v>
      </c>
      <c r="G755" s="2" t="s">
        <v>1473</v>
      </c>
      <c r="H755" s="2" t="s">
        <v>1528</v>
      </c>
      <c r="I755" s="2" t="s">
        <v>4635</v>
      </c>
      <c r="J755" s="2" t="s">
        <v>4636</v>
      </c>
      <c r="K755" s="2"/>
      <c r="L755" s="2">
        <v>15</v>
      </c>
      <c r="M755" s="2" t="s">
        <v>3403</v>
      </c>
      <c r="N755" s="2" t="s">
        <v>3403</v>
      </c>
      <c r="O755" s="2" t="s">
        <v>4583</v>
      </c>
      <c r="P755" s="2" t="s">
        <v>4584</v>
      </c>
      <c r="Q755" s="7" t="s">
        <v>4585</v>
      </c>
      <c r="R755" s="2" t="s">
        <v>4637</v>
      </c>
      <c r="S755" s="2" t="s">
        <v>4638</v>
      </c>
      <c r="AB755" s="2" t="s">
        <v>4639</v>
      </c>
      <c r="AC755" s="2" t="s">
        <v>4640</v>
      </c>
      <c r="AD755" s="7" t="s">
        <v>4641</v>
      </c>
      <c r="AE755" s="7" t="s">
        <v>3807</v>
      </c>
      <c r="AF755" s="7" t="s">
        <v>6833</v>
      </c>
      <c r="AG755" s="2" t="s">
        <v>1463</v>
      </c>
      <c r="AH755" s="2" t="s">
        <v>2240</v>
      </c>
    </row>
    <row r="756" spans="1:34" x14ac:dyDescent="0.2">
      <c r="A756" s="2" t="b">
        <f>NOT(ISNA(MATCH(B756,Resubmission_bad!$A$2:$A$31,0)))</f>
        <v>0</v>
      </c>
      <c r="B756" s="2" t="s">
        <v>772</v>
      </c>
      <c r="C756" s="2" t="s">
        <v>10309</v>
      </c>
      <c r="D756" s="2" t="s">
        <v>10310</v>
      </c>
      <c r="F756" s="2" t="s">
        <v>4648</v>
      </c>
      <c r="G756" s="2" t="s">
        <v>1473</v>
      </c>
      <c r="H756" s="2" t="s">
        <v>1528</v>
      </c>
      <c r="I756" s="2" t="s">
        <v>4644</v>
      </c>
      <c r="J756" s="2" t="s">
        <v>4636</v>
      </c>
      <c r="K756" s="2"/>
      <c r="L756" s="2">
        <v>15</v>
      </c>
      <c r="M756" s="2" t="s">
        <v>3403</v>
      </c>
      <c r="N756" s="2" t="s">
        <v>3403</v>
      </c>
      <c r="O756" s="2" t="s">
        <v>4583</v>
      </c>
      <c r="P756" s="2" t="s">
        <v>4584</v>
      </c>
      <c r="Q756" s="7" t="s">
        <v>4585</v>
      </c>
      <c r="R756" s="2" t="s">
        <v>4645</v>
      </c>
      <c r="S756" s="2" t="s">
        <v>4646</v>
      </c>
      <c r="AB756" s="2" t="s">
        <v>4639</v>
      </c>
      <c r="AC756" s="2" t="s">
        <v>4640</v>
      </c>
      <c r="AD756" s="7" t="s">
        <v>4641</v>
      </c>
      <c r="AE756" s="7" t="s">
        <v>4647</v>
      </c>
      <c r="AF756" s="7" t="s">
        <v>6833</v>
      </c>
      <c r="AG756" s="2" t="s">
        <v>1463</v>
      </c>
      <c r="AH756" s="2" t="s">
        <v>2240</v>
      </c>
    </row>
    <row r="757" spans="1:34" x14ac:dyDescent="0.2">
      <c r="A757" s="2" t="b">
        <f>NOT(ISNA(MATCH(B757,Resubmission_bad!$A$2:$A$31,0)))</f>
        <v>0</v>
      </c>
      <c r="B757" s="2" t="s">
        <v>813</v>
      </c>
      <c r="C757" s="2" t="s">
        <v>10311</v>
      </c>
      <c r="D757" s="2" t="s">
        <v>10312</v>
      </c>
      <c r="E757" s="2" t="s">
        <v>4653</v>
      </c>
      <c r="F757" s="2" t="s">
        <v>4654</v>
      </c>
      <c r="G757" s="2" t="s">
        <v>1473</v>
      </c>
      <c r="H757" s="2" t="s">
        <v>1528</v>
      </c>
      <c r="I757" s="2" t="s">
        <v>4650</v>
      </c>
      <c r="J757" s="2" t="s">
        <v>4650</v>
      </c>
      <c r="K757" s="2"/>
      <c r="L757" s="2">
        <v>15</v>
      </c>
      <c r="M757" s="2" t="s">
        <v>3403</v>
      </c>
      <c r="N757" s="2" t="s">
        <v>3403</v>
      </c>
      <c r="O757" s="2" t="s">
        <v>4583</v>
      </c>
      <c r="P757" s="2" t="s">
        <v>4584</v>
      </c>
      <c r="Q757" s="7" t="s">
        <v>4585</v>
      </c>
      <c r="R757" s="2" t="s">
        <v>4651</v>
      </c>
      <c r="S757" s="2" t="s">
        <v>4652</v>
      </c>
      <c r="AF757" s="7" t="s">
        <v>6833</v>
      </c>
      <c r="AG757" s="2" t="s">
        <v>1463</v>
      </c>
      <c r="AH757" s="2" t="s">
        <v>2240</v>
      </c>
    </row>
    <row r="758" spans="1:34" x14ac:dyDescent="0.2">
      <c r="A758" s="2" t="b">
        <f>NOT(ISNA(MATCH(B758,Resubmission_bad!$A$2:$A$31,0)))</f>
        <v>0</v>
      </c>
      <c r="B758" s="2" t="s">
        <v>814</v>
      </c>
      <c r="C758" s="2" t="s">
        <v>10313</v>
      </c>
      <c r="D758" s="2" t="s">
        <v>10314</v>
      </c>
      <c r="E758" s="2" t="s">
        <v>4661</v>
      </c>
      <c r="F758" s="2" t="s">
        <v>4662</v>
      </c>
      <c r="G758" s="2" t="s">
        <v>1473</v>
      </c>
      <c r="H758" s="2" t="s">
        <v>1528</v>
      </c>
      <c r="I758" s="2" t="s">
        <v>4656</v>
      </c>
      <c r="J758" s="2" t="s">
        <v>4031</v>
      </c>
      <c r="K758" s="2"/>
      <c r="L758" s="2">
        <v>15</v>
      </c>
      <c r="M758" s="2" t="s">
        <v>3403</v>
      </c>
      <c r="N758" s="2" t="s">
        <v>3403</v>
      </c>
      <c r="O758" s="2" t="s">
        <v>4583</v>
      </c>
      <c r="P758" s="2" t="s">
        <v>4584</v>
      </c>
      <c r="Q758" s="7" t="s">
        <v>4585</v>
      </c>
      <c r="R758" s="2" t="s">
        <v>4657</v>
      </c>
      <c r="S758" s="2" t="s">
        <v>4658</v>
      </c>
      <c r="AC758" s="2" t="s">
        <v>4659</v>
      </c>
      <c r="AD758" s="7" t="s">
        <v>4660</v>
      </c>
      <c r="AE758" s="7" t="s">
        <v>3807</v>
      </c>
      <c r="AF758" s="7" t="s">
        <v>6833</v>
      </c>
      <c r="AG758" s="2" t="s">
        <v>1463</v>
      </c>
      <c r="AH758" s="2" t="s">
        <v>2240</v>
      </c>
    </row>
    <row r="759" spans="1:34" x14ac:dyDescent="0.2">
      <c r="A759" s="2" t="b">
        <f>NOT(ISNA(MATCH(B759,Resubmission_bad!$A$2:$A$31,0)))</f>
        <v>0</v>
      </c>
      <c r="B759" s="2" t="s">
        <v>815</v>
      </c>
      <c r="C759" s="2" t="s">
        <v>10315</v>
      </c>
      <c r="D759" s="2" t="s">
        <v>10316</v>
      </c>
      <c r="E759" s="2" t="s">
        <v>4667</v>
      </c>
      <c r="F759" s="2" t="s">
        <v>4668</v>
      </c>
      <c r="G759" s="2" t="s">
        <v>1473</v>
      </c>
      <c r="H759" s="2" t="s">
        <v>1528</v>
      </c>
      <c r="I759" s="2" t="s">
        <v>4664</v>
      </c>
      <c r="J759" s="2" t="s">
        <v>2240</v>
      </c>
      <c r="K759" s="2"/>
      <c r="L759" s="2">
        <v>15</v>
      </c>
      <c r="M759" s="2" t="s">
        <v>3403</v>
      </c>
      <c r="N759" s="2" t="s">
        <v>3403</v>
      </c>
      <c r="O759" s="2" t="s">
        <v>4583</v>
      </c>
      <c r="P759" s="2" t="s">
        <v>4584</v>
      </c>
      <c r="Q759" s="7" t="s">
        <v>4585</v>
      </c>
      <c r="R759" s="2" t="s">
        <v>4665</v>
      </c>
      <c r="S759" s="2" t="s">
        <v>4666</v>
      </c>
      <c r="AF759" s="7" t="s">
        <v>6833</v>
      </c>
      <c r="AG759" s="2" t="s">
        <v>1463</v>
      </c>
      <c r="AH759" s="2" t="s">
        <v>2240</v>
      </c>
    </row>
    <row r="760" spans="1:34" x14ac:dyDescent="0.2">
      <c r="A760" s="2" t="b">
        <f>NOT(ISNA(MATCH(B760,Resubmission_bad!$A$2:$A$31,0)))</f>
        <v>0</v>
      </c>
      <c r="B760" s="2" t="s">
        <v>850</v>
      </c>
      <c r="C760" s="2" t="s">
        <v>10317</v>
      </c>
      <c r="D760" s="2" t="s">
        <v>10318</v>
      </c>
      <c r="F760" s="2" t="s">
        <v>4673</v>
      </c>
      <c r="G760" s="2" t="s">
        <v>1473</v>
      </c>
      <c r="H760" s="2" t="s">
        <v>1528</v>
      </c>
      <c r="I760" s="2" t="s">
        <v>4670</v>
      </c>
      <c r="J760" s="2" t="s">
        <v>2240</v>
      </c>
      <c r="K760" s="2"/>
      <c r="L760" s="2">
        <v>15</v>
      </c>
      <c r="M760" s="2" t="s">
        <v>3403</v>
      </c>
      <c r="N760" s="2" t="s">
        <v>3403</v>
      </c>
      <c r="O760" s="2" t="s">
        <v>4583</v>
      </c>
      <c r="P760" s="2" t="s">
        <v>4584</v>
      </c>
      <c r="Q760" s="7" t="s">
        <v>4585</v>
      </c>
      <c r="R760" s="2" t="s">
        <v>4671</v>
      </c>
      <c r="S760" s="2" t="s">
        <v>4672</v>
      </c>
      <c r="AF760" s="7" t="s">
        <v>6833</v>
      </c>
      <c r="AG760" s="2" t="s">
        <v>1463</v>
      </c>
      <c r="AH760" s="2" t="s">
        <v>2240</v>
      </c>
    </row>
    <row r="761" spans="1:34" x14ac:dyDescent="0.2">
      <c r="A761" s="2" t="b">
        <f>NOT(ISNA(MATCH(B761,Resubmission_bad!$A$2:$A$31,0)))</f>
        <v>0</v>
      </c>
      <c r="B761" s="2" t="s">
        <v>868</v>
      </c>
      <c r="C761" s="2" t="s">
        <v>10319</v>
      </c>
      <c r="D761" s="2" t="s">
        <v>10320</v>
      </c>
      <c r="F761" s="2" t="s">
        <v>4678</v>
      </c>
      <c r="G761" s="2" t="s">
        <v>1473</v>
      </c>
      <c r="H761" s="2" t="s">
        <v>1528</v>
      </c>
      <c r="I761" s="2" t="s">
        <v>4675</v>
      </c>
      <c r="J761" s="2" t="s">
        <v>4031</v>
      </c>
      <c r="K761" s="2"/>
      <c r="L761" s="2">
        <v>15</v>
      </c>
      <c r="M761" s="2" t="s">
        <v>3403</v>
      </c>
      <c r="N761" s="2" t="s">
        <v>3403</v>
      </c>
      <c r="O761" s="2" t="s">
        <v>4583</v>
      </c>
      <c r="P761" s="2" t="s">
        <v>4584</v>
      </c>
      <c r="Q761" s="7" t="s">
        <v>4585</v>
      </c>
      <c r="R761" s="2" t="s">
        <v>4676</v>
      </c>
      <c r="S761" s="2" t="s">
        <v>4677</v>
      </c>
      <c r="AF761" s="7" t="s">
        <v>6833</v>
      </c>
      <c r="AG761" s="2" t="s">
        <v>1463</v>
      </c>
      <c r="AH761" s="2" t="s">
        <v>2240</v>
      </c>
    </row>
    <row r="762" spans="1:34" x14ac:dyDescent="0.2">
      <c r="A762" s="2" t="b">
        <f>NOT(ISNA(MATCH(B762,Resubmission_bad!$A$2:$A$31,0)))</f>
        <v>0</v>
      </c>
      <c r="B762" s="2" t="s">
        <v>869</v>
      </c>
      <c r="C762" s="2" t="s">
        <v>10321</v>
      </c>
      <c r="D762" s="2" t="s">
        <v>10322</v>
      </c>
      <c r="F762" s="2" t="s">
        <v>4682</v>
      </c>
      <c r="G762" s="2" t="s">
        <v>1473</v>
      </c>
      <c r="H762" s="2" t="s">
        <v>1528</v>
      </c>
      <c r="I762" s="2" t="s">
        <v>4656</v>
      </c>
      <c r="J762" s="2" t="s">
        <v>4031</v>
      </c>
      <c r="K762" s="2"/>
      <c r="L762" s="2">
        <v>15</v>
      </c>
      <c r="M762" s="2" t="s">
        <v>3403</v>
      </c>
      <c r="N762" s="2" t="s">
        <v>3403</v>
      </c>
      <c r="O762" s="2" t="s">
        <v>4583</v>
      </c>
      <c r="P762" s="2" t="s">
        <v>4584</v>
      </c>
      <c r="Q762" s="7" t="s">
        <v>4585</v>
      </c>
      <c r="R762" s="2" t="s">
        <v>4680</v>
      </c>
      <c r="S762" s="2" t="s">
        <v>4681</v>
      </c>
      <c r="AC762" s="2" t="s">
        <v>4659</v>
      </c>
      <c r="AD762" s="7" t="s">
        <v>4660</v>
      </c>
      <c r="AE762" s="7" t="s">
        <v>3807</v>
      </c>
      <c r="AF762" s="7" t="s">
        <v>6833</v>
      </c>
      <c r="AG762" s="2" t="s">
        <v>1463</v>
      </c>
      <c r="AH762" s="2" t="s">
        <v>2240</v>
      </c>
    </row>
    <row r="763" spans="1:34" x14ac:dyDescent="0.2">
      <c r="A763" s="2" t="b">
        <f>NOT(ISNA(MATCH(B763,Resubmission_bad!$A$2:$A$31,0)))</f>
        <v>0</v>
      </c>
      <c r="B763" s="2" t="s">
        <v>898</v>
      </c>
      <c r="C763" s="2" t="s">
        <v>10323</v>
      </c>
      <c r="D763" s="2" t="s">
        <v>10324</v>
      </c>
      <c r="F763" s="2" t="s">
        <v>4688</v>
      </c>
      <c r="G763" s="2" t="s">
        <v>1473</v>
      </c>
      <c r="H763" s="2" t="s">
        <v>1528</v>
      </c>
      <c r="I763" s="2" t="s">
        <v>4684</v>
      </c>
      <c r="J763" s="2" t="s">
        <v>4031</v>
      </c>
      <c r="K763" s="2"/>
      <c r="L763" s="2">
        <v>15</v>
      </c>
      <c r="M763" s="2" t="s">
        <v>3403</v>
      </c>
      <c r="N763" s="2" t="s">
        <v>3403</v>
      </c>
      <c r="O763" s="2" t="s">
        <v>4583</v>
      </c>
      <c r="P763" s="2" t="s">
        <v>4584</v>
      </c>
      <c r="Q763" s="7" t="s">
        <v>4585</v>
      </c>
      <c r="R763" s="2" t="s">
        <v>4685</v>
      </c>
      <c r="S763" s="2" t="s">
        <v>4686</v>
      </c>
      <c r="AC763" s="2" t="s">
        <v>4687</v>
      </c>
      <c r="AD763" s="7" t="s">
        <v>4660</v>
      </c>
      <c r="AE763" s="7" t="s">
        <v>3807</v>
      </c>
      <c r="AF763" s="7" t="s">
        <v>6833</v>
      </c>
      <c r="AG763" s="2" t="s">
        <v>1463</v>
      </c>
      <c r="AH763" s="2" t="s">
        <v>2240</v>
      </c>
    </row>
    <row r="764" spans="1:34" x14ac:dyDescent="0.2">
      <c r="A764" s="2" t="b">
        <f>NOT(ISNA(MATCH(B764,Resubmission_bad!$A$2:$A$31,0)))</f>
        <v>0</v>
      </c>
      <c r="B764" s="2" t="s">
        <v>899</v>
      </c>
      <c r="C764" s="2" t="s">
        <v>10325</v>
      </c>
      <c r="D764" s="2" t="s">
        <v>10326</v>
      </c>
      <c r="F764" s="2" t="s">
        <v>4693</v>
      </c>
      <c r="G764" s="2" t="s">
        <v>1473</v>
      </c>
      <c r="H764" s="2" t="s">
        <v>1528</v>
      </c>
      <c r="I764" s="2" t="s">
        <v>4690</v>
      </c>
      <c r="J764" s="2" t="s">
        <v>4031</v>
      </c>
      <c r="K764" s="2"/>
      <c r="L764" s="2">
        <v>15</v>
      </c>
      <c r="M764" s="2" t="s">
        <v>3403</v>
      </c>
      <c r="N764" s="2" t="s">
        <v>3403</v>
      </c>
      <c r="O764" s="2" t="s">
        <v>4583</v>
      </c>
      <c r="P764" s="2" t="s">
        <v>4584</v>
      </c>
      <c r="Q764" s="7" t="s">
        <v>4585</v>
      </c>
      <c r="R764" s="2" t="s">
        <v>4691</v>
      </c>
      <c r="S764" s="2" t="s">
        <v>4692</v>
      </c>
      <c r="AC764" s="2" t="s">
        <v>4687</v>
      </c>
      <c r="AD764" s="7" t="s">
        <v>4660</v>
      </c>
      <c r="AE764" s="7" t="s">
        <v>3807</v>
      </c>
      <c r="AF764" s="7" t="s">
        <v>6833</v>
      </c>
      <c r="AG764" s="2" t="s">
        <v>1463</v>
      </c>
      <c r="AH764" s="2" t="s">
        <v>2240</v>
      </c>
    </row>
    <row r="765" spans="1:34" x14ac:dyDescent="0.2">
      <c r="A765" s="2" t="b">
        <f>NOT(ISNA(MATCH(B765,Resubmission_bad!$A$2:$A$31,0)))</f>
        <v>0</v>
      </c>
      <c r="B765" s="2" t="s">
        <v>902</v>
      </c>
      <c r="C765" s="2" t="s">
        <v>10327</v>
      </c>
      <c r="D765" s="2" t="s">
        <v>10328</v>
      </c>
      <c r="F765" s="2" t="s">
        <v>4615</v>
      </c>
      <c r="G765" s="2" t="s">
        <v>1473</v>
      </c>
      <c r="H765" s="2" t="s">
        <v>1528</v>
      </c>
      <c r="I765" s="2" t="s">
        <v>4612</v>
      </c>
      <c r="K765" s="2"/>
      <c r="L765" s="2">
        <v>15</v>
      </c>
      <c r="M765" s="2" t="s">
        <v>3403</v>
      </c>
      <c r="N765" s="2" t="s">
        <v>3403</v>
      </c>
      <c r="O765" s="2" t="s">
        <v>4583</v>
      </c>
      <c r="P765" s="2" t="s">
        <v>4584</v>
      </c>
      <c r="Q765" s="7" t="s">
        <v>4585</v>
      </c>
      <c r="R765" s="2" t="s">
        <v>4613</v>
      </c>
      <c r="S765" s="2" t="s">
        <v>4614</v>
      </c>
      <c r="AF765" s="7" t="s">
        <v>6833</v>
      </c>
      <c r="AG765" s="2" t="s">
        <v>1463</v>
      </c>
      <c r="AH765" s="2" t="s">
        <v>2240</v>
      </c>
    </row>
    <row r="766" spans="1:34" x14ac:dyDescent="0.2">
      <c r="A766" s="2" t="b">
        <f>NOT(ISNA(MATCH(B766,Resubmission_bad!$A$2:$A$31,0)))</f>
        <v>0</v>
      </c>
      <c r="B766" s="2" t="s">
        <v>914</v>
      </c>
      <c r="C766" s="2" t="s">
        <v>10329</v>
      </c>
      <c r="D766" s="2" t="s">
        <v>10330</v>
      </c>
      <c r="F766" s="2" t="s">
        <v>4700</v>
      </c>
      <c r="G766" s="2" t="s">
        <v>1473</v>
      </c>
      <c r="H766" s="2" t="s">
        <v>1528</v>
      </c>
      <c r="I766" s="2" t="s">
        <v>4695</v>
      </c>
      <c r="J766" s="2" t="s">
        <v>2240</v>
      </c>
      <c r="K766" s="2"/>
      <c r="L766" s="2">
        <v>15</v>
      </c>
      <c r="M766" s="2" t="s">
        <v>3403</v>
      </c>
      <c r="N766" s="2" t="s">
        <v>3403</v>
      </c>
      <c r="O766" s="2" t="s">
        <v>4583</v>
      </c>
      <c r="P766" s="2" t="s">
        <v>4584</v>
      </c>
      <c r="Q766" s="7" t="s">
        <v>4585</v>
      </c>
      <c r="R766" s="2" t="s">
        <v>4696</v>
      </c>
      <c r="S766" s="2" t="s">
        <v>4697</v>
      </c>
      <c r="AC766" s="2" t="s">
        <v>4698</v>
      </c>
      <c r="AD766" s="7" t="s">
        <v>4699</v>
      </c>
      <c r="AE766" s="7" t="s">
        <v>4647</v>
      </c>
      <c r="AF766" s="7" t="s">
        <v>6833</v>
      </c>
      <c r="AG766" s="2" t="s">
        <v>1463</v>
      </c>
      <c r="AH766" s="2" t="s">
        <v>2240</v>
      </c>
    </row>
    <row r="767" spans="1:34" x14ac:dyDescent="0.2">
      <c r="A767" s="2" t="b">
        <f>NOT(ISNA(MATCH(B767,Resubmission_bad!$A$2:$A$31,0)))</f>
        <v>0</v>
      </c>
      <c r="B767" s="2" t="s">
        <v>924</v>
      </c>
      <c r="C767" s="2" t="s">
        <v>10331</v>
      </c>
      <c r="D767" s="2" t="s">
        <v>10332</v>
      </c>
      <c r="F767" s="2" t="s">
        <v>4706</v>
      </c>
      <c r="G767" s="2" t="s">
        <v>1473</v>
      </c>
      <c r="H767" s="2" t="s">
        <v>1528</v>
      </c>
      <c r="I767" s="2" t="s">
        <v>4702</v>
      </c>
      <c r="J767" s="2" t="s">
        <v>4703</v>
      </c>
      <c r="K767" s="2"/>
      <c r="L767" s="2">
        <v>15</v>
      </c>
      <c r="M767" s="2" t="s">
        <v>3403</v>
      </c>
      <c r="N767" s="2" t="s">
        <v>3403</v>
      </c>
      <c r="O767" s="2" t="s">
        <v>4583</v>
      </c>
      <c r="P767" s="2" t="s">
        <v>4584</v>
      </c>
      <c r="Q767" s="7" t="s">
        <v>4585</v>
      </c>
      <c r="R767" s="2" t="s">
        <v>4704</v>
      </c>
      <c r="S767" s="2" t="s">
        <v>4705</v>
      </c>
      <c r="AC767" s="2" t="s">
        <v>4698</v>
      </c>
      <c r="AD767" s="7" t="s">
        <v>4699</v>
      </c>
      <c r="AE767" s="7" t="s">
        <v>3807</v>
      </c>
      <c r="AF767" s="7" t="s">
        <v>6833</v>
      </c>
      <c r="AG767" s="2" t="s">
        <v>1463</v>
      </c>
      <c r="AH767" s="2" t="s">
        <v>2240</v>
      </c>
    </row>
    <row r="768" spans="1:34" x14ac:dyDescent="0.2">
      <c r="A768" s="2" t="b">
        <f>NOT(ISNA(MATCH(B768,Resubmission_bad!$A$2:$A$31,0)))</f>
        <v>0</v>
      </c>
      <c r="B768" s="2" t="s">
        <v>986</v>
      </c>
      <c r="C768" s="2" t="s">
        <v>10333</v>
      </c>
      <c r="D768" s="2" t="s">
        <v>10334</v>
      </c>
      <c r="E768" s="2" t="s">
        <v>4712</v>
      </c>
      <c r="F768" s="2" t="s">
        <v>4713</v>
      </c>
      <c r="G768" s="2" t="s">
        <v>1473</v>
      </c>
      <c r="H768" s="2" t="s">
        <v>1528</v>
      </c>
      <c r="I768" s="2" t="s">
        <v>4708</v>
      </c>
      <c r="J768" s="2" t="s">
        <v>4031</v>
      </c>
      <c r="K768" s="2"/>
      <c r="L768" s="2">
        <v>15</v>
      </c>
      <c r="M768" s="2" t="s">
        <v>3403</v>
      </c>
      <c r="N768" s="2" t="s">
        <v>3403</v>
      </c>
      <c r="O768" s="2" t="s">
        <v>4583</v>
      </c>
      <c r="P768" s="2" t="s">
        <v>4584</v>
      </c>
      <c r="Q768" s="7" t="s">
        <v>4585</v>
      </c>
      <c r="R768" s="2" t="s">
        <v>4709</v>
      </c>
      <c r="S768" s="2" t="s">
        <v>4710</v>
      </c>
      <c r="AB768" s="2" t="s">
        <v>4711</v>
      </c>
      <c r="AC768" s="2" t="s">
        <v>4659</v>
      </c>
      <c r="AD768" s="7" t="s">
        <v>4660</v>
      </c>
      <c r="AE768" s="7" t="s">
        <v>4647</v>
      </c>
      <c r="AF768" s="7" t="s">
        <v>6833</v>
      </c>
      <c r="AG768" s="2" t="s">
        <v>1463</v>
      </c>
      <c r="AH768" s="2" t="s">
        <v>2240</v>
      </c>
    </row>
    <row r="769" spans="1:37" x14ac:dyDescent="0.2">
      <c r="A769" s="2" t="b">
        <f>NOT(ISNA(MATCH(B769,Resubmission_bad!$A$2:$A$31,0)))</f>
        <v>0</v>
      </c>
      <c r="B769" s="2" t="s">
        <v>1008</v>
      </c>
      <c r="C769" s="2" t="s">
        <v>10335</v>
      </c>
      <c r="D769" s="2" t="s">
        <v>10336</v>
      </c>
      <c r="F769" s="2" t="s">
        <v>4718</v>
      </c>
      <c r="G769" s="2" t="s">
        <v>1473</v>
      </c>
      <c r="H769" s="2" t="s">
        <v>1528</v>
      </c>
      <c r="I769" s="2" t="s">
        <v>4715</v>
      </c>
      <c r="J769" s="2" t="s">
        <v>4031</v>
      </c>
      <c r="K769" s="2"/>
      <c r="L769" s="2">
        <v>15</v>
      </c>
      <c r="M769" s="2" t="s">
        <v>3403</v>
      </c>
      <c r="N769" s="2" t="s">
        <v>3403</v>
      </c>
      <c r="O769" s="2" t="s">
        <v>4583</v>
      </c>
      <c r="P769" s="2" t="s">
        <v>4584</v>
      </c>
      <c r="Q769" s="7" t="s">
        <v>4585</v>
      </c>
      <c r="R769" s="2" t="s">
        <v>4716</v>
      </c>
      <c r="S769" s="2" t="s">
        <v>4717</v>
      </c>
      <c r="AC769" s="2" t="s">
        <v>4659</v>
      </c>
      <c r="AD769" s="7" t="s">
        <v>4660</v>
      </c>
      <c r="AE769" s="7" t="s">
        <v>3807</v>
      </c>
      <c r="AF769" s="7" t="s">
        <v>6833</v>
      </c>
      <c r="AG769" s="2" t="s">
        <v>1463</v>
      </c>
      <c r="AH769" s="2" t="s">
        <v>2240</v>
      </c>
    </row>
    <row r="770" spans="1:37" x14ac:dyDescent="0.2">
      <c r="A770" s="2" t="b">
        <f>NOT(ISNA(MATCH(B770,Resubmission_bad!$A$2:$A$31,0)))</f>
        <v>0</v>
      </c>
      <c r="B770" s="2" t="s">
        <v>61</v>
      </c>
      <c r="C770" s="2" t="s">
        <v>10337</v>
      </c>
      <c r="D770" s="2" t="s">
        <v>10338</v>
      </c>
      <c r="F770" s="2" t="s">
        <v>10339</v>
      </c>
      <c r="G770" s="2" t="s">
        <v>1473</v>
      </c>
      <c r="H770" s="2" t="s">
        <v>1999</v>
      </c>
      <c r="K770" s="2"/>
      <c r="L770" s="2">
        <v>15</v>
      </c>
      <c r="M770" s="2" t="s">
        <v>3403</v>
      </c>
      <c r="N770" s="2" t="s">
        <v>3403</v>
      </c>
      <c r="O770" s="2" t="s">
        <v>4583</v>
      </c>
      <c r="P770" s="2" t="s">
        <v>4720</v>
      </c>
      <c r="Q770" s="7" t="s">
        <v>4721</v>
      </c>
      <c r="T770" s="2" t="s">
        <v>4725</v>
      </c>
      <c r="AF770" s="7" t="s">
        <v>7134</v>
      </c>
      <c r="AG770" s="2" t="s">
        <v>1460</v>
      </c>
      <c r="AH770" s="2" t="s">
        <v>2240</v>
      </c>
      <c r="AI770" s="10"/>
      <c r="AJ770" s="10"/>
      <c r="AK770" s="10"/>
    </row>
    <row r="771" spans="1:37" x14ac:dyDescent="0.2">
      <c r="A771" s="2" t="b">
        <f>NOT(ISNA(MATCH(B771,Resubmission_bad!$A$2:$A$31,0)))</f>
        <v>0</v>
      </c>
      <c r="B771" s="2" t="s">
        <v>64</v>
      </c>
      <c r="C771" s="2" t="s">
        <v>10340</v>
      </c>
      <c r="D771" s="2" t="s">
        <v>10341</v>
      </c>
      <c r="F771" s="2" t="s">
        <v>4732</v>
      </c>
      <c r="G771" s="2" t="s">
        <v>1998</v>
      </c>
      <c r="H771" s="2" t="s">
        <v>1999</v>
      </c>
      <c r="K771" s="2"/>
      <c r="L771" s="2">
        <v>15</v>
      </c>
      <c r="M771" s="2" t="s">
        <v>3403</v>
      </c>
      <c r="N771" s="2" t="s">
        <v>3403</v>
      </c>
      <c r="O771" s="2" t="s">
        <v>4583</v>
      </c>
      <c r="P771" s="2" t="s">
        <v>4720</v>
      </c>
      <c r="Q771" s="7" t="s">
        <v>4721</v>
      </c>
      <c r="T771" s="2" t="s">
        <v>4731</v>
      </c>
    </row>
    <row r="772" spans="1:37" x14ac:dyDescent="0.2">
      <c r="A772" s="2" t="b">
        <f>NOT(ISNA(MATCH(B772,Resubmission_bad!$A$2:$A$31,0)))</f>
        <v>0</v>
      </c>
      <c r="B772" s="2" t="s">
        <v>65</v>
      </c>
      <c r="C772" s="2" t="s">
        <v>10342</v>
      </c>
      <c r="D772" s="2" t="s">
        <v>10343</v>
      </c>
      <c r="F772" s="2" t="s">
        <v>4735</v>
      </c>
      <c r="G772" s="2" t="s">
        <v>1998</v>
      </c>
      <c r="H772" s="2" t="s">
        <v>1999</v>
      </c>
      <c r="K772" s="2"/>
      <c r="L772" s="2">
        <v>15</v>
      </c>
      <c r="M772" s="2" t="s">
        <v>3403</v>
      </c>
      <c r="N772" s="2" t="s">
        <v>3403</v>
      </c>
      <c r="O772" s="2" t="s">
        <v>4583</v>
      </c>
      <c r="P772" s="2" t="s">
        <v>4720</v>
      </c>
      <c r="Q772" s="7" t="s">
        <v>4721</v>
      </c>
      <c r="T772" s="2" t="s">
        <v>4734</v>
      </c>
    </row>
    <row r="773" spans="1:37" x14ac:dyDescent="0.2">
      <c r="A773" s="2" t="b">
        <f>NOT(ISNA(MATCH(B773,Resubmission_bad!$A$2:$A$31,0)))</f>
        <v>0</v>
      </c>
      <c r="B773" s="2" t="s">
        <v>66</v>
      </c>
      <c r="C773" s="2" t="s">
        <v>10344</v>
      </c>
      <c r="D773" s="2" t="s">
        <v>10345</v>
      </c>
      <c r="F773" s="2" t="s">
        <v>4723</v>
      </c>
      <c r="G773" s="2" t="s">
        <v>1998</v>
      </c>
      <c r="H773" s="2" t="s">
        <v>1999</v>
      </c>
      <c r="K773" s="2"/>
      <c r="L773" s="2">
        <v>15</v>
      </c>
      <c r="M773" s="2" t="s">
        <v>3403</v>
      </c>
      <c r="N773" s="2" t="s">
        <v>3403</v>
      </c>
      <c r="O773" s="2" t="s">
        <v>4583</v>
      </c>
      <c r="P773" s="2" t="s">
        <v>4720</v>
      </c>
      <c r="Q773" s="7" t="s">
        <v>4721</v>
      </c>
      <c r="T773" s="2" t="s">
        <v>4722</v>
      </c>
    </row>
    <row r="774" spans="1:37" x14ac:dyDescent="0.2">
      <c r="A774" s="2" t="b">
        <f>NOT(ISNA(MATCH(B774,Resubmission_bad!$A$2:$A$31,0)))</f>
        <v>0</v>
      </c>
      <c r="B774" s="2" t="s">
        <v>67</v>
      </c>
      <c r="C774" s="2" t="s">
        <v>10346</v>
      </c>
      <c r="D774" s="2" t="s">
        <v>10347</v>
      </c>
      <c r="F774" s="2" t="s">
        <v>4738</v>
      </c>
      <c r="G774" s="2" t="s">
        <v>1998</v>
      </c>
      <c r="H774" s="2" t="s">
        <v>1999</v>
      </c>
      <c r="K774" s="2"/>
      <c r="L774" s="2">
        <v>15</v>
      </c>
      <c r="M774" s="2" t="s">
        <v>3403</v>
      </c>
      <c r="N774" s="2" t="s">
        <v>3403</v>
      </c>
      <c r="O774" s="2" t="s">
        <v>4583</v>
      </c>
      <c r="P774" s="2" t="s">
        <v>4720</v>
      </c>
      <c r="Q774" s="7" t="s">
        <v>4721</v>
      </c>
      <c r="T774" s="2" t="s">
        <v>4737</v>
      </c>
    </row>
    <row r="775" spans="1:37" x14ac:dyDescent="0.2">
      <c r="A775" s="2" t="b">
        <f>NOT(ISNA(MATCH(B775,Resubmission_bad!$A$2:$A$31,0)))</f>
        <v>0</v>
      </c>
      <c r="B775" s="2" t="s">
        <v>68</v>
      </c>
      <c r="C775" s="2" t="s">
        <v>10348</v>
      </c>
      <c r="D775" s="2" t="s">
        <v>10349</v>
      </c>
      <c r="F775" s="2" t="s">
        <v>4729</v>
      </c>
      <c r="G775" s="2" t="s">
        <v>1998</v>
      </c>
      <c r="H775" s="2" t="s">
        <v>1999</v>
      </c>
      <c r="K775" s="2"/>
      <c r="L775" s="2">
        <v>15</v>
      </c>
      <c r="M775" s="2" t="s">
        <v>3403</v>
      </c>
      <c r="N775" s="2" t="s">
        <v>3403</v>
      </c>
      <c r="O775" s="2" t="s">
        <v>4583</v>
      </c>
      <c r="P775" s="2" t="s">
        <v>4720</v>
      </c>
      <c r="Q775" s="7" t="s">
        <v>4721</v>
      </c>
      <c r="T775" s="2" t="s">
        <v>4728</v>
      </c>
    </row>
    <row r="776" spans="1:37" x14ac:dyDescent="0.2">
      <c r="A776" s="2" t="b">
        <f>NOT(ISNA(MATCH(B776,Resubmission_bad!$A$2:$A$31,0)))</f>
        <v>0</v>
      </c>
      <c r="B776" s="2" t="s">
        <v>69</v>
      </c>
      <c r="C776" s="2" t="s">
        <v>10350</v>
      </c>
      <c r="D776" s="2" t="s">
        <v>10351</v>
      </c>
      <c r="F776" s="2" t="s">
        <v>4741</v>
      </c>
      <c r="G776" s="2" t="s">
        <v>1998</v>
      </c>
      <c r="H776" s="2" t="s">
        <v>1999</v>
      </c>
      <c r="K776" s="2"/>
      <c r="L776" s="2">
        <v>15</v>
      </c>
      <c r="M776" s="2" t="s">
        <v>3403</v>
      </c>
      <c r="N776" s="2" t="s">
        <v>3403</v>
      </c>
      <c r="O776" s="2" t="s">
        <v>4583</v>
      </c>
      <c r="P776" s="2" t="s">
        <v>4720</v>
      </c>
      <c r="Q776" s="7" t="s">
        <v>4721</v>
      </c>
      <c r="T776" s="2" t="s">
        <v>4740</v>
      </c>
    </row>
    <row r="777" spans="1:37" x14ac:dyDescent="0.2">
      <c r="A777" s="2" t="b">
        <f>NOT(ISNA(MATCH(B777,Resubmission_bad!$A$2:$A$31,0)))</f>
        <v>0</v>
      </c>
      <c r="B777" s="2" t="s">
        <v>790</v>
      </c>
      <c r="C777" s="2" t="s">
        <v>10352</v>
      </c>
      <c r="D777" s="2" t="s">
        <v>10353</v>
      </c>
      <c r="F777" s="2" t="s">
        <v>4747</v>
      </c>
      <c r="G777" s="2" t="s">
        <v>3769</v>
      </c>
      <c r="H777" s="2" t="s">
        <v>1528</v>
      </c>
      <c r="I777" s="2" t="s">
        <v>4743</v>
      </c>
      <c r="J777" s="2" t="s">
        <v>4744</v>
      </c>
      <c r="K777" s="2"/>
      <c r="L777" s="2">
        <v>15</v>
      </c>
      <c r="M777" s="2" t="s">
        <v>3403</v>
      </c>
      <c r="N777" s="2" t="s">
        <v>3403</v>
      </c>
      <c r="O777" s="2" t="s">
        <v>4583</v>
      </c>
      <c r="P777" s="2" t="s">
        <v>4720</v>
      </c>
      <c r="Q777" s="7" t="s">
        <v>4721</v>
      </c>
      <c r="R777" s="2" t="s">
        <v>4745</v>
      </c>
      <c r="S777" s="2" t="s">
        <v>4746</v>
      </c>
    </row>
    <row r="778" spans="1:37" x14ac:dyDescent="0.2">
      <c r="A778" s="2" t="b">
        <f>NOT(ISNA(MATCH(B778,Resubmission_bad!$A$2:$A$31,0)))</f>
        <v>0</v>
      </c>
      <c r="B778" s="2" t="s">
        <v>70</v>
      </c>
      <c r="C778" s="2" t="s">
        <v>10354</v>
      </c>
      <c r="D778" s="2" t="s">
        <v>10355</v>
      </c>
      <c r="F778" s="2" t="s">
        <v>4752</v>
      </c>
      <c r="G778" s="2" t="s">
        <v>1998</v>
      </c>
      <c r="H778" s="2" t="s">
        <v>1999</v>
      </c>
      <c r="K778" s="2"/>
      <c r="L778" s="2">
        <v>15</v>
      </c>
      <c r="M778" s="2" t="s">
        <v>3403</v>
      </c>
      <c r="N778" s="2" t="s">
        <v>3403</v>
      </c>
      <c r="O778" s="2" t="s">
        <v>4583</v>
      </c>
      <c r="P778" s="2" t="s">
        <v>4749</v>
      </c>
      <c r="Q778" s="7" t="s">
        <v>4750</v>
      </c>
      <c r="T778" s="2" t="s">
        <v>4751</v>
      </c>
    </row>
    <row r="779" spans="1:37" x14ac:dyDescent="0.2">
      <c r="A779" s="2" t="b">
        <f>NOT(ISNA(MATCH(B779,Resubmission_bad!$A$2:$A$31,0)))</f>
        <v>0</v>
      </c>
      <c r="B779" s="2" t="s">
        <v>71</v>
      </c>
      <c r="C779" s="2" t="s">
        <v>10356</v>
      </c>
      <c r="D779" s="2" t="s">
        <v>10357</v>
      </c>
      <c r="F779" s="2" t="s">
        <v>4783</v>
      </c>
      <c r="G779" s="2" t="s">
        <v>1998</v>
      </c>
      <c r="H779" s="2" t="s">
        <v>1999</v>
      </c>
      <c r="K779" s="2"/>
      <c r="L779" s="2">
        <v>15</v>
      </c>
      <c r="M779" s="2" t="s">
        <v>3403</v>
      </c>
      <c r="N779" s="2" t="s">
        <v>3403</v>
      </c>
      <c r="O779" s="2" t="s">
        <v>4583</v>
      </c>
      <c r="P779" s="2" t="s">
        <v>4749</v>
      </c>
      <c r="Q779" s="7" t="s">
        <v>4750</v>
      </c>
      <c r="T779" s="2" t="s">
        <v>4782</v>
      </c>
    </row>
    <row r="780" spans="1:37" x14ac:dyDescent="0.2">
      <c r="A780" s="2" t="b">
        <f>NOT(ISNA(MATCH(B780,Resubmission_bad!$A$2:$A$31,0)))</f>
        <v>0</v>
      </c>
      <c r="B780" s="2" t="s">
        <v>72</v>
      </c>
      <c r="C780" s="2" t="s">
        <v>10358</v>
      </c>
      <c r="D780" s="2" t="s">
        <v>10359</v>
      </c>
      <c r="F780" s="2" t="s">
        <v>4786</v>
      </c>
      <c r="G780" s="2" t="s">
        <v>1998</v>
      </c>
      <c r="H780" s="2" t="s">
        <v>1999</v>
      </c>
      <c r="K780" s="2"/>
      <c r="L780" s="2">
        <v>15</v>
      </c>
      <c r="M780" s="2" t="s">
        <v>3403</v>
      </c>
      <c r="N780" s="2" t="s">
        <v>3403</v>
      </c>
      <c r="O780" s="2" t="s">
        <v>4583</v>
      </c>
      <c r="P780" s="2" t="s">
        <v>4749</v>
      </c>
      <c r="Q780" s="7" t="s">
        <v>4750</v>
      </c>
      <c r="T780" s="2" t="s">
        <v>4785</v>
      </c>
    </row>
    <row r="781" spans="1:37" x14ac:dyDescent="0.2">
      <c r="A781" s="2" t="b">
        <f>NOT(ISNA(MATCH(B781,Resubmission_bad!$A$2:$A$31,0)))</f>
        <v>0</v>
      </c>
      <c r="B781" s="2" t="s">
        <v>73</v>
      </c>
      <c r="C781" s="2" t="s">
        <v>10360</v>
      </c>
      <c r="D781" s="2" t="s">
        <v>10361</v>
      </c>
      <c r="F781" s="2" t="s">
        <v>4789</v>
      </c>
      <c r="G781" s="2" t="s">
        <v>1998</v>
      </c>
      <c r="H781" s="2" t="s">
        <v>1999</v>
      </c>
      <c r="K781" s="2"/>
      <c r="L781" s="2">
        <v>15</v>
      </c>
      <c r="M781" s="2" t="s">
        <v>3403</v>
      </c>
      <c r="N781" s="2" t="s">
        <v>3403</v>
      </c>
      <c r="O781" s="2" t="s">
        <v>4583</v>
      </c>
      <c r="P781" s="2" t="s">
        <v>4749</v>
      </c>
      <c r="Q781" s="7" t="s">
        <v>4750</v>
      </c>
      <c r="T781" s="2" t="s">
        <v>4788</v>
      </c>
    </row>
    <row r="782" spans="1:37" x14ac:dyDescent="0.2">
      <c r="A782" s="2" t="b">
        <f>NOT(ISNA(MATCH(B782,Resubmission_bad!$A$2:$A$31,0)))</f>
        <v>0</v>
      </c>
      <c r="B782" s="2" t="s">
        <v>74</v>
      </c>
      <c r="C782" s="2" t="s">
        <v>10362</v>
      </c>
      <c r="D782" s="2" t="s">
        <v>10363</v>
      </c>
      <c r="F782" s="2" t="s">
        <v>4792</v>
      </c>
      <c r="G782" s="2" t="s">
        <v>1998</v>
      </c>
      <c r="H782" s="2" t="s">
        <v>1999</v>
      </c>
      <c r="K782" s="2"/>
      <c r="L782" s="2">
        <v>15</v>
      </c>
      <c r="M782" s="2" t="s">
        <v>3403</v>
      </c>
      <c r="N782" s="2" t="s">
        <v>3403</v>
      </c>
      <c r="O782" s="2" t="s">
        <v>4583</v>
      </c>
      <c r="P782" s="2" t="s">
        <v>4749</v>
      </c>
      <c r="Q782" s="7" t="s">
        <v>4750</v>
      </c>
      <c r="T782" s="2" t="s">
        <v>4791</v>
      </c>
    </row>
    <row r="783" spans="1:37" x14ac:dyDescent="0.2">
      <c r="A783" s="2" t="b">
        <f>NOT(ISNA(MATCH(B783,Resubmission_bad!$A$2:$A$31,0)))</f>
        <v>0</v>
      </c>
      <c r="B783" s="2" t="s">
        <v>700</v>
      </c>
      <c r="C783" s="2" t="s">
        <v>10364</v>
      </c>
      <c r="D783" s="2" t="s">
        <v>10365</v>
      </c>
      <c r="F783" s="2" t="s">
        <v>4757</v>
      </c>
      <c r="G783" s="2" t="s">
        <v>1473</v>
      </c>
      <c r="H783" s="2" t="s">
        <v>1528</v>
      </c>
      <c r="I783" s="2" t="s">
        <v>4754</v>
      </c>
      <c r="J783" s="2" t="s">
        <v>3408</v>
      </c>
      <c r="K783" s="2"/>
      <c r="L783" s="2">
        <v>15</v>
      </c>
      <c r="M783" s="2" t="s">
        <v>3403</v>
      </c>
      <c r="N783" s="2" t="s">
        <v>3403</v>
      </c>
      <c r="O783" s="2" t="s">
        <v>4583</v>
      </c>
      <c r="P783" s="2" t="s">
        <v>4749</v>
      </c>
      <c r="Q783" s="7" t="s">
        <v>4750</v>
      </c>
      <c r="R783" s="2" t="s">
        <v>4755</v>
      </c>
      <c r="S783" s="2" t="s">
        <v>4756</v>
      </c>
      <c r="AA783" s="2" t="s">
        <v>3412</v>
      </c>
      <c r="AF783" s="7" t="s">
        <v>7145</v>
      </c>
      <c r="AG783" s="2" t="s">
        <v>1464</v>
      </c>
      <c r="AH783" s="2" t="s">
        <v>2240</v>
      </c>
    </row>
    <row r="784" spans="1:37" x14ac:dyDescent="0.2">
      <c r="A784" s="2" t="b">
        <f>NOT(ISNA(MATCH(B784,Resubmission_bad!$A$2:$A$31,0)))</f>
        <v>0</v>
      </c>
      <c r="B784" s="2" t="s">
        <v>712</v>
      </c>
      <c r="C784" s="2" t="s">
        <v>10366</v>
      </c>
      <c r="D784" s="2" t="s">
        <v>10367</v>
      </c>
      <c r="F784" s="2" t="s">
        <v>4797</v>
      </c>
      <c r="G784" s="2" t="s">
        <v>1473</v>
      </c>
      <c r="H784" s="2" t="s">
        <v>1528</v>
      </c>
      <c r="I784" s="2" t="s">
        <v>4794</v>
      </c>
      <c r="J784" s="2" t="s">
        <v>2240</v>
      </c>
      <c r="K784" s="2"/>
      <c r="L784" s="2">
        <v>15</v>
      </c>
      <c r="M784" s="2" t="s">
        <v>3403</v>
      </c>
      <c r="N784" s="2" t="s">
        <v>3403</v>
      </c>
      <c r="O784" s="2" t="s">
        <v>4583</v>
      </c>
      <c r="P784" s="2" t="s">
        <v>4749</v>
      </c>
      <c r="Q784" s="7" t="s">
        <v>4750</v>
      </c>
      <c r="R784" s="2" t="s">
        <v>4795</v>
      </c>
      <c r="S784" s="2" t="s">
        <v>4796</v>
      </c>
      <c r="AF784" s="7" t="s">
        <v>6833</v>
      </c>
      <c r="AG784" s="2" t="s">
        <v>1463</v>
      </c>
      <c r="AH784" s="2" t="s">
        <v>2240</v>
      </c>
    </row>
    <row r="785" spans="1:34" x14ac:dyDescent="0.2">
      <c r="A785" s="2" t="b">
        <f>NOT(ISNA(MATCH(B785,Resubmission_bad!$A$2:$A$31,0)))</f>
        <v>0</v>
      </c>
      <c r="B785" s="2" t="s">
        <v>713</v>
      </c>
      <c r="C785" s="2" t="s">
        <v>10368</v>
      </c>
      <c r="D785" s="2" t="s">
        <v>10369</v>
      </c>
      <c r="F785" s="2" t="s">
        <v>4762</v>
      </c>
      <c r="G785" s="2" t="s">
        <v>1473</v>
      </c>
      <c r="H785" s="2" t="s">
        <v>1528</v>
      </c>
      <c r="I785" s="2" t="s">
        <v>4759</v>
      </c>
      <c r="J785" s="2" t="s">
        <v>4592</v>
      </c>
      <c r="K785" s="2"/>
      <c r="L785" s="2">
        <v>15</v>
      </c>
      <c r="M785" s="2" t="s">
        <v>3403</v>
      </c>
      <c r="N785" s="2" t="s">
        <v>3403</v>
      </c>
      <c r="O785" s="2" t="s">
        <v>4583</v>
      </c>
      <c r="P785" s="2" t="s">
        <v>4749</v>
      </c>
      <c r="Q785" s="7" t="s">
        <v>4750</v>
      </c>
      <c r="R785" s="2" t="s">
        <v>4760</v>
      </c>
      <c r="S785" s="2" t="s">
        <v>4761</v>
      </c>
      <c r="AF785" s="7" t="s">
        <v>4660</v>
      </c>
      <c r="AG785" s="2" t="s">
        <v>8715</v>
      </c>
      <c r="AH785" s="2" t="s">
        <v>2240</v>
      </c>
    </row>
    <row r="786" spans="1:34" x14ac:dyDescent="0.2">
      <c r="A786" s="2" t="b">
        <f>NOT(ISNA(MATCH(B786,Resubmission_bad!$A$2:$A$31,0)))</f>
        <v>0</v>
      </c>
      <c r="B786" s="2" t="s">
        <v>719</v>
      </c>
      <c r="C786" s="2" t="s">
        <v>10370</v>
      </c>
      <c r="D786" s="2" t="s">
        <v>10371</v>
      </c>
      <c r="F786" s="2" t="s">
        <v>4767</v>
      </c>
      <c r="G786" s="2" t="s">
        <v>1473</v>
      </c>
      <c r="H786" s="2" t="s">
        <v>1528</v>
      </c>
      <c r="I786" s="2" t="s">
        <v>4764</v>
      </c>
      <c r="J786" s="2" t="s">
        <v>2240</v>
      </c>
      <c r="K786" s="2"/>
      <c r="L786" s="2">
        <v>15</v>
      </c>
      <c r="M786" s="2" t="s">
        <v>3403</v>
      </c>
      <c r="N786" s="2" t="s">
        <v>3403</v>
      </c>
      <c r="O786" s="2" t="s">
        <v>4583</v>
      </c>
      <c r="P786" s="2" t="s">
        <v>4749</v>
      </c>
      <c r="Q786" s="7" t="s">
        <v>4750</v>
      </c>
      <c r="R786" s="2" t="s">
        <v>4765</v>
      </c>
      <c r="S786" s="2" t="s">
        <v>4766</v>
      </c>
      <c r="AF786" s="7" t="s">
        <v>6833</v>
      </c>
      <c r="AG786" s="2" t="s">
        <v>1463</v>
      </c>
      <c r="AH786" s="2" t="s">
        <v>2240</v>
      </c>
    </row>
    <row r="787" spans="1:34" x14ac:dyDescent="0.2">
      <c r="A787" s="2" t="b">
        <f>NOT(ISNA(MATCH(B787,Resubmission_bad!$A$2:$A$31,0)))</f>
        <v>0</v>
      </c>
      <c r="B787" s="2" t="s">
        <v>723</v>
      </c>
      <c r="C787" s="2" t="s">
        <v>10372</v>
      </c>
      <c r="D787" s="2" t="s">
        <v>10373</v>
      </c>
      <c r="F787" s="2" t="s">
        <v>4801</v>
      </c>
      <c r="G787" s="2" t="s">
        <v>1473</v>
      </c>
      <c r="H787" s="2" t="s">
        <v>1528</v>
      </c>
      <c r="I787" s="2" t="s">
        <v>3427</v>
      </c>
      <c r="J787" s="2" t="s">
        <v>3428</v>
      </c>
      <c r="K787" s="2"/>
      <c r="L787" s="2">
        <v>15</v>
      </c>
      <c r="M787" s="2" t="s">
        <v>3403</v>
      </c>
      <c r="N787" s="2" t="s">
        <v>3403</v>
      </c>
      <c r="O787" s="2" t="s">
        <v>4583</v>
      </c>
      <c r="P787" s="2" t="s">
        <v>4749</v>
      </c>
      <c r="Q787" s="7" t="s">
        <v>4750</v>
      </c>
      <c r="R787" s="2" t="s">
        <v>4799</v>
      </c>
      <c r="S787" s="2" t="s">
        <v>4800</v>
      </c>
      <c r="AF787" s="7" t="s">
        <v>6833</v>
      </c>
      <c r="AG787" s="2" t="s">
        <v>1463</v>
      </c>
      <c r="AH787" s="2" t="s">
        <v>2240</v>
      </c>
    </row>
    <row r="788" spans="1:34" x14ac:dyDescent="0.2">
      <c r="A788" s="2" t="b">
        <f>NOT(ISNA(MATCH(B788,Resubmission_bad!$A$2:$A$31,0)))</f>
        <v>0</v>
      </c>
      <c r="B788" s="2" t="s">
        <v>725</v>
      </c>
      <c r="C788" s="2" t="s">
        <v>10374</v>
      </c>
      <c r="D788" s="2" t="s">
        <v>10375</v>
      </c>
      <c r="F788" s="2" t="s">
        <v>4806</v>
      </c>
      <c r="G788" s="2" t="s">
        <v>1473</v>
      </c>
      <c r="H788" s="2" t="s">
        <v>1528</v>
      </c>
      <c r="I788" s="2" t="s">
        <v>4803</v>
      </c>
      <c r="J788" s="2" t="s">
        <v>2240</v>
      </c>
      <c r="K788" s="2"/>
      <c r="L788" s="2">
        <v>15</v>
      </c>
      <c r="M788" s="2" t="s">
        <v>3403</v>
      </c>
      <c r="N788" s="2" t="s">
        <v>3403</v>
      </c>
      <c r="O788" s="2" t="s">
        <v>4583</v>
      </c>
      <c r="P788" s="2" t="s">
        <v>4749</v>
      </c>
      <c r="Q788" s="7" t="s">
        <v>4750</v>
      </c>
      <c r="R788" s="2" t="s">
        <v>4804</v>
      </c>
      <c r="S788" s="2" t="s">
        <v>4805</v>
      </c>
      <c r="AF788" s="7" t="s">
        <v>6833</v>
      </c>
      <c r="AG788" s="2" t="s">
        <v>1463</v>
      </c>
      <c r="AH788" s="2" t="s">
        <v>2240</v>
      </c>
    </row>
    <row r="789" spans="1:34" x14ac:dyDescent="0.2">
      <c r="A789" s="2" t="b">
        <f>NOT(ISNA(MATCH(B789,Resubmission_bad!$A$2:$A$31,0)))</f>
        <v>0</v>
      </c>
      <c r="B789" s="2" t="s">
        <v>848</v>
      </c>
      <c r="C789" s="2" t="s">
        <v>10376</v>
      </c>
      <c r="D789" s="2" t="s">
        <v>10377</v>
      </c>
      <c r="F789" s="2" t="s">
        <v>4780</v>
      </c>
      <c r="G789" s="2" t="s">
        <v>1473</v>
      </c>
      <c r="H789" s="2" t="s">
        <v>1528</v>
      </c>
      <c r="I789" s="2" t="s">
        <v>4777</v>
      </c>
      <c r="J789" s="2" t="s">
        <v>2240</v>
      </c>
      <c r="K789" s="2"/>
      <c r="L789" s="2">
        <v>15</v>
      </c>
      <c r="M789" s="2" t="s">
        <v>3403</v>
      </c>
      <c r="N789" s="2" t="s">
        <v>3403</v>
      </c>
      <c r="O789" s="2" t="s">
        <v>4583</v>
      </c>
      <c r="P789" s="2" t="s">
        <v>4749</v>
      </c>
      <c r="Q789" s="7" t="s">
        <v>4750</v>
      </c>
      <c r="R789" s="2" t="s">
        <v>4778</v>
      </c>
      <c r="S789" s="2" t="s">
        <v>4779</v>
      </c>
      <c r="AF789" s="7" t="s">
        <v>7134</v>
      </c>
      <c r="AG789" s="2" t="s">
        <v>1460</v>
      </c>
      <c r="AH789" s="2" t="s">
        <v>2240</v>
      </c>
    </row>
    <row r="790" spans="1:34" x14ac:dyDescent="0.2">
      <c r="A790" s="2" t="b">
        <f>NOT(ISNA(MATCH(B790,Resubmission_bad!$A$2:$A$31,0)))</f>
        <v>0</v>
      </c>
      <c r="B790" s="2" t="s">
        <v>849</v>
      </c>
      <c r="C790" s="2" t="s">
        <v>10378</v>
      </c>
      <c r="D790" s="2" t="s">
        <v>10379</v>
      </c>
      <c r="F790" s="2" t="s">
        <v>4811</v>
      </c>
      <c r="G790" s="2" t="s">
        <v>1473</v>
      </c>
      <c r="H790" s="2" t="s">
        <v>1528</v>
      </c>
      <c r="I790" s="2" t="s">
        <v>4808</v>
      </c>
      <c r="J790" s="2" t="s">
        <v>2240</v>
      </c>
      <c r="K790" s="2"/>
      <c r="L790" s="2">
        <v>15</v>
      </c>
      <c r="M790" s="2" t="s">
        <v>3403</v>
      </c>
      <c r="N790" s="2" t="s">
        <v>3403</v>
      </c>
      <c r="O790" s="2" t="s">
        <v>4583</v>
      </c>
      <c r="P790" s="2" t="s">
        <v>4749</v>
      </c>
      <c r="Q790" s="7" t="s">
        <v>4750</v>
      </c>
      <c r="R790" s="2" t="s">
        <v>4809</v>
      </c>
      <c r="S790" s="2" t="s">
        <v>4810</v>
      </c>
      <c r="AF790" s="7" t="s">
        <v>6833</v>
      </c>
      <c r="AG790" s="2" t="s">
        <v>1463</v>
      </c>
      <c r="AH790" s="2" t="s">
        <v>2240</v>
      </c>
    </row>
    <row r="791" spans="1:34" x14ac:dyDescent="0.2">
      <c r="A791" s="2" t="b">
        <f>NOT(ISNA(MATCH(B791,Resubmission_bad!$A$2:$A$31,0)))</f>
        <v>0</v>
      </c>
      <c r="B791" s="2" t="s">
        <v>851</v>
      </c>
      <c r="C791" s="2" t="s">
        <v>10380</v>
      </c>
      <c r="D791" s="2" t="s">
        <v>10381</v>
      </c>
      <c r="F791" s="2" t="s">
        <v>4775</v>
      </c>
      <c r="G791" s="2" t="s">
        <v>1473</v>
      </c>
      <c r="H791" s="2" t="s">
        <v>1528</v>
      </c>
      <c r="I791" s="2" t="s">
        <v>4769</v>
      </c>
      <c r="J791" s="2" t="s">
        <v>4769</v>
      </c>
      <c r="K791" s="2"/>
      <c r="L791" s="2">
        <v>15</v>
      </c>
      <c r="M791" s="2" t="s">
        <v>3403</v>
      </c>
      <c r="N791" s="2" t="s">
        <v>3403</v>
      </c>
      <c r="O791" s="2" t="s">
        <v>4583</v>
      </c>
      <c r="P791" s="2" t="s">
        <v>4749</v>
      </c>
      <c r="Q791" s="7" t="s">
        <v>4750</v>
      </c>
      <c r="R791" s="2" t="s">
        <v>4770</v>
      </c>
      <c r="S791" s="2" t="s">
        <v>4771</v>
      </c>
      <c r="AB791" s="2" t="s">
        <v>4772</v>
      </c>
      <c r="AC791" s="2" t="s">
        <v>4773</v>
      </c>
      <c r="AD791" s="7" t="s">
        <v>4774</v>
      </c>
      <c r="AE791" s="7" t="s">
        <v>4647</v>
      </c>
      <c r="AF791" s="7" t="s">
        <v>6833</v>
      </c>
      <c r="AG791" s="2" t="s">
        <v>1463</v>
      </c>
      <c r="AH791" s="2" t="s">
        <v>2240</v>
      </c>
    </row>
    <row r="792" spans="1:34" x14ac:dyDescent="0.2">
      <c r="A792" s="2" t="b">
        <f>NOT(ISNA(MATCH(B792,Resubmission_bad!$A$2:$A$31,0)))</f>
        <v>0</v>
      </c>
      <c r="B792" s="2" t="s">
        <v>438</v>
      </c>
      <c r="C792" s="2" t="s">
        <v>10382</v>
      </c>
      <c r="D792" s="2" t="s">
        <v>10383</v>
      </c>
      <c r="F792" s="2" t="s">
        <v>4815</v>
      </c>
      <c r="G792" s="2" t="s">
        <v>1473</v>
      </c>
      <c r="K792" s="2"/>
      <c r="L792" s="2">
        <v>15</v>
      </c>
      <c r="M792" s="2" t="s">
        <v>3403</v>
      </c>
      <c r="N792" s="2" t="s">
        <v>3403</v>
      </c>
      <c r="O792" s="2" t="s">
        <v>4583</v>
      </c>
      <c r="P792" s="2" t="s">
        <v>4813</v>
      </c>
      <c r="Q792" s="7" t="s">
        <v>4814</v>
      </c>
      <c r="AF792" s="7" t="s">
        <v>7134</v>
      </c>
      <c r="AG792" s="2" t="s">
        <v>1460</v>
      </c>
      <c r="AH792" s="2" t="s">
        <v>2240</v>
      </c>
    </row>
    <row r="793" spans="1:34" x14ac:dyDescent="0.2">
      <c r="A793" s="2" t="b">
        <f>NOT(ISNA(MATCH(B793,Resubmission_bad!$A$2:$A$31,0)))</f>
        <v>0</v>
      </c>
      <c r="B793" s="2" t="s">
        <v>584</v>
      </c>
      <c r="C793" s="2" t="s">
        <v>10384</v>
      </c>
      <c r="D793" s="2" t="s">
        <v>10385</v>
      </c>
      <c r="F793" s="2" t="s">
        <v>4842</v>
      </c>
      <c r="G793" s="2" t="s">
        <v>1473</v>
      </c>
      <c r="H793" s="2" t="s">
        <v>1528</v>
      </c>
      <c r="I793" s="2" t="s">
        <v>4839</v>
      </c>
      <c r="K793" s="2"/>
      <c r="L793" s="2">
        <v>15</v>
      </c>
      <c r="M793" s="2" t="s">
        <v>3403</v>
      </c>
      <c r="N793" s="2" t="s">
        <v>3403</v>
      </c>
      <c r="O793" s="2" t="s">
        <v>4583</v>
      </c>
      <c r="P793" s="2" t="s">
        <v>4817</v>
      </c>
      <c r="Q793" s="7" t="s">
        <v>4818</v>
      </c>
      <c r="R793" s="2" t="s">
        <v>4840</v>
      </c>
      <c r="S793" s="2" t="s">
        <v>4841</v>
      </c>
      <c r="AB793" s="2" t="s">
        <v>4010</v>
      </c>
      <c r="AC793" s="2" t="s">
        <v>4659</v>
      </c>
      <c r="AD793" s="7" t="s">
        <v>4660</v>
      </c>
      <c r="AE793" s="7" t="s">
        <v>3807</v>
      </c>
      <c r="AF793" s="7" t="s">
        <v>6833</v>
      </c>
      <c r="AG793" s="2" t="s">
        <v>1463</v>
      </c>
      <c r="AH793" s="2" t="s">
        <v>2240</v>
      </c>
    </row>
    <row r="794" spans="1:34" x14ac:dyDescent="0.2">
      <c r="A794" s="2" t="b">
        <f>NOT(ISNA(MATCH(B794,Resubmission_bad!$A$2:$A$31,0)))</f>
        <v>0</v>
      </c>
      <c r="B794" s="2" t="s">
        <v>633</v>
      </c>
      <c r="C794" s="2" t="s">
        <v>10386</v>
      </c>
      <c r="D794" s="2" t="s">
        <v>10387</v>
      </c>
      <c r="F794" s="2" t="s">
        <v>4822</v>
      </c>
      <c r="G794" s="2" t="s">
        <v>1473</v>
      </c>
      <c r="H794" s="2" t="s">
        <v>1528</v>
      </c>
      <c r="I794" s="2" t="s">
        <v>4819</v>
      </c>
      <c r="J794" s="2" t="s">
        <v>3408</v>
      </c>
      <c r="K794" s="2"/>
      <c r="L794" s="2">
        <v>15</v>
      </c>
      <c r="M794" s="2" t="s">
        <v>3403</v>
      </c>
      <c r="N794" s="2" t="s">
        <v>3403</v>
      </c>
      <c r="O794" s="2" t="s">
        <v>4583</v>
      </c>
      <c r="P794" s="2" t="s">
        <v>4817</v>
      </c>
      <c r="Q794" s="7" t="s">
        <v>4818</v>
      </c>
      <c r="R794" s="2" t="s">
        <v>4820</v>
      </c>
      <c r="S794" s="2" t="s">
        <v>4821</v>
      </c>
      <c r="AA794" s="2" t="s">
        <v>3412</v>
      </c>
      <c r="AF794" s="7" t="s">
        <v>7145</v>
      </c>
      <c r="AG794" s="2" t="s">
        <v>1464</v>
      </c>
      <c r="AH794" s="2" t="s">
        <v>2240</v>
      </c>
    </row>
    <row r="795" spans="1:34" x14ac:dyDescent="0.2">
      <c r="A795" s="2" t="b">
        <f>NOT(ISNA(MATCH(B795,Resubmission_bad!$A$2:$A$31,0)))</f>
        <v>0</v>
      </c>
      <c r="B795" s="2" t="s">
        <v>703</v>
      </c>
      <c r="C795" s="2" t="s">
        <v>10388</v>
      </c>
      <c r="D795" s="2" t="s">
        <v>10389</v>
      </c>
      <c r="F795" s="2" t="s">
        <v>4827</v>
      </c>
      <c r="G795" s="2" t="s">
        <v>1473</v>
      </c>
      <c r="H795" s="2" t="s">
        <v>1528</v>
      </c>
      <c r="I795" s="2" t="s">
        <v>4824</v>
      </c>
      <c r="J795" s="2" t="s">
        <v>3408</v>
      </c>
      <c r="K795" s="2"/>
      <c r="L795" s="2">
        <v>15</v>
      </c>
      <c r="M795" s="2" t="s">
        <v>3403</v>
      </c>
      <c r="N795" s="2" t="s">
        <v>3403</v>
      </c>
      <c r="O795" s="2" t="s">
        <v>4583</v>
      </c>
      <c r="P795" s="2" t="s">
        <v>4817</v>
      </c>
      <c r="Q795" s="7" t="s">
        <v>4818</v>
      </c>
      <c r="R795" s="2" t="s">
        <v>4825</v>
      </c>
      <c r="S795" s="2" t="s">
        <v>4826</v>
      </c>
      <c r="AA795" s="2" t="s">
        <v>3412</v>
      </c>
      <c r="AF795" s="7" t="s">
        <v>7145</v>
      </c>
      <c r="AG795" s="2" t="s">
        <v>1464</v>
      </c>
      <c r="AH795" s="2" t="s">
        <v>2240</v>
      </c>
    </row>
    <row r="796" spans="1:34" x14ac:dyDescent="0.2">
      <c r="A796" s="2" t="b">
        <f>NOT(ISNA(MATCH(B796,Resubmission_bad!$A$2:$A$31,0)))</f>
        <v>0</v>
      </c>
      <c r="B796" s="2" t="s">
        <v>704</v>
      </c>
      <c r="C796" s="2" t="s">
        <v>10390</v>
      </c>
      <c r="D796" s="2" t="s">
        <v>10391</v>
      </c>
      <c r="F796" s="2" t="s">
        <v>4832</v>
      </c>
      <c r="G796" s="2" t="s">
        <v>1473</v>
      </c>
      <c r="H796" s="2" t="s">
        <v>1528</v>
      </c>
      <c r="I796" s="2" t="s">
        <v>4829</v>
      </c>
      <c r="J796" s="2" t="s">
        <v>3408</v>
      </c>
      <c r="K796" s="2"/>
      <c r="L796" s="2">
        <v>15</v>
      </c>
      <c r="M796" s="2" t="s">
        <v>3403</v>
      </c>
      <c r="N796" s="2" t="s">
        <v>3403</v>
      </c>
      <c r="O796" s="2" t="s">
        <v>4583</v>
      </c>
      <c r="P796" s="2" t="s">
        <v>4817</v>
      </c>
      <c r="Q796" s="7" t="s">
        <v>4818</v>
      </c>
      <c r="R796" s="2" t="s">
        <v>4830</v>
      </c>
      <c r="S796" s="2" t="s">
        <v>4831</v>
      </c>
      <c r="AA796" s="2" t="s">
        <v>3412</v>
      </c>
      <c r="AF796" s="7" t="s">
        <v>7145</v>
      </c>
      <c r="AG796" s="2" t="s">
        <v>1464</v>
      </c>
      <c r="AH796" s="2" t="s">
        <v>2240</v>
      </c>
    </row>
    <row r="797" spans="1:34" x14ac:dyDescent="0.2">
      <c r="A797" s="2" t="b">
        <f>NOT(ISNA(MATCH(B797,Resubmission_bad!$A$2:$A$31,0)))</f>
        <v>0</v>
      </c>
      <c r="B797" s="2" t="s">
        <v>720</v>
      </c>
      <c r="C797" s="2" t="s">
        <v>10392</v>
      </c>
      <c r="D797" s="2" t="s">
        <v>10393</v>
      </c>
      <c r="F797" s="2" t="s">
        <v>4847</v>
      </c>
      <c r="G797" s="2" t="s">
        <v>1473</v>
      </c>
      <c r="H797" s="2" t="s">
        <v>1528</v>
      </c>
      <c r="I797" s="2" t="s">
        <v>4844</v>
      </c>
      <c r="J797" s="2" t="s">
        <v>2240</v>
      </c>
      <c r="K797" s="2"/>
      <c r="L797" s="2">
        <v>15</v>
      </c>
      <c r="M797" s="2" t="s">
        <v>3403</v>
      </c>
      <c r="N797" s="2" t="s">
        <v>3403</v>
      </c>
      <c r="O797" s="2" t="s">
        <v>4583</v>
      </c>
      <c r="P797" s="2" t="s">
        <v>4817</v>
      </c>
      <c r="Q797" s="7" t="s">
        <v>4818</v>
      </c>
      <c r="R797" s="2" t="s">
        <v>4845</v>
      </c>
      <c r="S797" s="2" t="s">
        <v>4846</v>
      </c>
      <c r="AF797" s="7" t="s">
        <v>6833</v>
      </c>
      <c r="AG797" s="2" t="s">
        <v>1463</v>
      </c>
      <c r="AH797" s="2" t="s">
        <v>2240</v>
      </c>
    </row>
    <row r="798" spans="1:34" x14ac:dyDescent="0.2">
      <c r="A798" s="2" t="b">
        <f>NOT(ISNA(MATCH(B798,Resubmission_bad!$A$2:$A$31,0)))</f>
        <v>0</v>
      </c>
      <c r="B798" s="2" t="s">
        <v>722</v>
      </c>
      <c r="C798" s="2" t="s">
        <v>10394</v>
      </c>
      <c r="D798" s="2" t="s">
        <v>10395</v>
      </c>
      <c r="F798" s="2" t="s">
        <v>4851</v>
      </c>
      <c r="G798" s="2" t="s">
        <v>1473</v>
      </c>
      <c r="H798" s="2" t="s">
        <v>1528</v>
      </c>
      <c r="I798" s="2" t="s">
        <v>3427</v>
      </c>
      <c r="J798" s="2" t="s">
        <v>3428</v>
      </c>
      <c r="K798" s="2"/>
      <c r="L798" s="2">
        <v>15</v>
      </c>
      <c r="M798" s="2" t="s">
        <v>3403</v>
      </c>
      <c r="N798" s="2" t="s">
        <v>3403</v>
      </c>
      <c r="O798" s="2" t="s">
        <v>4583</v>
      </c>
      <c r="P798" s="2" t="s">
        <v>4817</v>
      </c>
      <c r="Q798" s="7" t="s">
        <v>4818</v>
      </c>
      <c r="R798" s="2" t="s">
        <v>4849</v>
      </c>
      <c r="S798" s="2" t="s">
        <v>4850</v>
      </c>
      <c r="AF798" s="7" t="s">
        <v>6833</v>
      </c>
      <c r="AG798" s="2" t="s">
        <v>1463</v>
      </c>
      <c r="AH798" s="2" t="s">
        <v>2240</v>
      </c>
    </row>
    <row r="799" spans="1:34" x14ac:dyDescent="0.2">
      <c r="A799" s="2" t="b">
        <f>NOT(ISNA(MATCH(B799,Resubmission_bad!$A$2:$A$31,0)))</f>
        <v>0</v>
      </c>
      <c r="B799" s="2" t="s">
        <v>783</v>
      </c>
      <c r="C799" s="2" t="s">
        <v>10396</v>
      </c>
      <c r="D799" s="2" t="s">
        <v>10397</v>
      </c>
      <c r="E799" s="2" t="s">
        <v>4858</v>
      </c>
      <c r="F799" s="2" t="s">
        <v>4859</v>
      </c>
      <c r="G799" s="2" t="s">
        <v>1473</v>
      </c>
      <c r="H799" s="2" t="s">
        <v>1528</v>
      </c>
      <c r="I799" s="2" t="s">
        <v>4853</v>
      </c>
      <c r="J799" s="2" t="s">
        <v>4624</v>
      </c>
      <c r="K799" s="2"/>
      <c r="L799" s="2">
        <v>15</v>
      </c>
      <c r="M799" s="2" t="s">
        <v>3403</v>
      </c>
      <c r="N799" s="2" t="s">
        <v>3403</v>
      </c>
      <c r="O799" s="2" t="s">
        <v>4583</v>
      </c>
      <c r="P799" s="2" t="s">
        <v>4817</v>
      </c>
      <c r="Q799" s="7" t="s">
        <v>4818</v>
      </c>
      <c r="R799" s="2" t="s">
        <v>4854</v>
      </c>
      <c r="S799" s="2" t="s">
        <v>4855</v>
      </c>
      <c r="AB799" s="2" t="s">
        <v>4711</v>
      </c>
      <c r="AC799" s="2" t="s">
        <v>4856</v>
      </c>
      <c r="AD799" s="7" t="s">
        <v>4857</v>
      </c>
      <c r="AE799" s="7" t="s">
        <v>4647</v>
      </c>
      <c r="AF799" s="7" t="s">
        <v>6833</v>
      </c>
      <c r="AG799" s="2" t="s">
        <v>1463</v>
      </c>
      <c r="AH799" s="2" t="s">
        <v>2240</v>
      </c>
    </row>
    <row r="800" spans="1:34" x14ac:dyDescent="0.2">
      <c r="A800" s="2" t="b">
        <f>NOT(ISNA(MATCH(B800,Resubmission_bad!$A$2:$A$31,0)))</f>
        <v>0</v>
      </c>
      <c r="B800" s="2" t="s">
        <v>784</v>
      </c>
      <c r="C800" s="2" t="s">
        <v>10398</v>
      </c>
      <c r="D800" s="2" t="s">
        <v>10399</v>
      </c>
      <c r="F800" s="2" t="s">
        <v>4864</v>
      </c>
      <c r="G800" s="2" t="s">
        <v>1473</v>
      </c>
      <c r="H800" s="2" t="s">
        <v>1528</v>
      </c>
      <c r="I800" s="2" t="s">
        <v>4861</v>
      </c>
      <c r="J800" s="2" t="s">
        <v>4624</v>
      </c>
      <c r="K800" s="2"/>
      <c r="L800" s="2">
        <v>15</v>
      </c>
      <c r="M800" s="2" t="s">
        <v>3403</v>
      </c>
      <c r="N800" s="2" t="s">
        <v>3403</v>
      </c>
      <c r="O800" s="2" t="s">
        <v>4583</v>
      </c>
      <c r="P800" s="2" t="s">
        <v>4817</v>
      </c>
      <c r="Q800" s="7" t="s">
        <v>4818</v>
      </c>
      <c r="R800" s="2" t="s">
        <v>4862</v>
      </c>
      <c r="S800" s="2" t="s">
        <v>4863</v>
      </c>
      <c r="AB800" s="2" t="s">
        <v>4711</v>
      </c>
      <c r="AC800" s="2" t="s">
        <v>4856</v>
      </c>
      <c r="AD800" s="7" t="s">
        <v>4857</v>
      </c>
      <c r="AE800" s="7" t="s">
        <v>3807</v>
      </c>
      <c r="AF800" s="7" t="s">
        <v>6833</v>
      </c>
      <c r="AG800" s="2" t="s">
        <v>1463</v>
      </c>
      <c r="AH800" s="2" t="s">
        <v>2240</v>
      </c>
    </row>
    <row r="801" spans="1:37" x14ac:dyDescent="0.2">
      <c r="A801" s="2" t="b">
        <f>NOT(ISNA(MATCH(B801,Resubmission_bad!$A$2:$A$31,0)))</f>
        <v>0</v>
      </c>
      <c r="B801" s="2" t="s">
        <v>821</v>
      </c>
      <c r="C801" s="2" t="s">
        <v>10400</v>
      </c>
      <c r="D801" s="2" t="s">
        <v>10401</v>
      </c>
      <c r="F801" s="2" t="s">
        <v>4872</v>
      </c>
      <c r="G801" s="2" t="s">
        <v>1473</v>
      </c>
      <c r="H801" s="2" t="s">
        <v>1528</v>
      </c>
      <c r="I801" s="2" t="s">
        <v>4866</v>
      </c>
      <c r="K801" s="2"/>
      <c r="L801" s="2">
        <v>15</v>
      </c>
      <c r="M801" s="2" t="s">
        <v>3403</v>
      </c>
      <c r="N801" s="2" t="s">
        <v>3403</v>
      </c>
      <c r="O801" s="2" t="s">
        <v>4583</v>
      </c>
      <c r="P801" s="2" t="s">
        <v>4817</v>
      </c>
      <c r="Q801" s="7" t="s">
        <v>4818</v>
      </c>
      <c r="R801" s="2" t="s">
        <v>4867</v>
      </c>
      <c r="S801" s="2" t="s">
        <v>4868</v>
      </c>
      <c r="AB801" s="2" t="s">
        <v>4869</v>
      </c>
      <c r="AC801" s="2" t="s">
        <v>4870</v>
      </c>
      <c r="AD801" s="7" t="s">
        <v>4871</v>
      </c>
      <c r="AE801" s="7" t="s">
        <v>4647</v>
      </c>
      <c r="AF801" s="7" t="s">
        <v>6833</v>
      </c>
      <c r="AG801" s="2" t="s">
        <v>1463</v>
      </c>
      <c r="AH801" s="2" t="s">
        <v>2240</v>
      </c>
    </row>
    <row r="802" spans="1:37" x14ac:dyDescent="0.2">
      <c r="A802" s="2" t="b">
        <f>NOT(ISNA(MATCH(B802,Resubmission_bad!$A$2:$A$31,0)))</f>
        <v>0</v>
      </c>
      <c r="B802" s="2" t="s">
        <v>832</v>
      </c>
      <c r="C802" s="2" t="s">
        <v>10402</v>
      </c>
      <c r="D802" s="2" t="s">
        <v>10403</v>
      </c>
      <c r="F802" s="2" t="s">
        <v>4877</v>
      </c>
      <c r="G802" s="2" t="s">
        <v>1473</v>
      </c>
      <c r="H802" s="2" t="s">
        <v>1528</v>
      </c>
      <c r="I802" s="2" t="s">
        <v>4874</v>
      </c>
      <c r="J802" s="2" t="s">
        <v>4703</v>
      </c>
      <c r="K802" s="2"/>
      <c r="L802" s="2">
        <v>15</v>
      </c>
      <c r="M802" s="2" t="s">
        <v>3403</v>
      </c>
      <c r="N802" s="2" t="s">
        <v>3403</v>
      </c>
      <c r="O802" s="2" t="s">
        <v>4583</v>
      </c>
      <c r="P802" s="2" t="s">
        <v>4817</v>
      </c>
      <c r="Q802" s="7" t="s">
        <v>4818</v>
      </c>
      <c r="R802" s="2" t="s">
        <v>4875</v>
      </c>
      <c r="S802" s="2" t="s">
        <v>4876</v>
      </c>
      <c r="AB802" s="2" t="s">
        <v>4010</v>
      </c>
      <c r="AC802" s="2" t="s">
        <v>4698</v>
      </c>
      <c r="AD802" s="7" t="s">
        <v>4699</v>
      </c>
      <c r="AE802" s="7" t="s">
        <v>3807</v>
      </c>
      <c r="AF802" s="7" t="s">
        <v>6833</v>
      </c>
      <c r="AG802" s="2" t="s">
        <v>1463</v>
      </c>
      <c r="AH802" s="2" t="s">
        <v>2240</v>
      </c>
    </row>
    <row r="803" spans="1:37" x14ac:dyDescent="0.2">
      <c r="A803" s="2" t="b">
        <f>NOT(ISNA(MATCH(B803,Resubmission_bad!$A$2:$A$31,0)))</f>
        <v>0</v>
      </c>
      <c r="B803" s="2" t="s">
        <v>833</v>
      </c>
      <c r="C803" s="2" t="s">
        <v>10404</v>
      </c>
      <c r="D803" s="2" t="s">
        <v>10405</v>
      </c>
      <c r="F803" s="2" t="s">
        <v>4837</v>
      </c>
      <c r="G803" s="2" t="s">
        <v>1473</v>
      </c>
      <c r="H803" s="2" t="s">
        <v>1528</v>
      </c>
      <c r="I803" s="2" t="s">
        <v>4834</v>
      </c>
      <c r="J803" s="2" t="s">
        <v>3408</v>
      </c>
      <c r="K803" s="2"/>
      <c r="L803" s="2">
        <v>15</v>
      </c>
      <c r="M803" s="2" t="s">
        <v>3403</v>
      </c>
      <c r="N803" s="2" t="s">
        <v>3403</v>
      </c>
      <c r="O803" s="2" t="s">
        <v>4583</v>
      </c>
      <c r="P803" s="2" t="s">
        <v>4817</v>
      </c>
      <c r="Q803" s="7" t="s">
        <v>4818</v>
      </c>
      <c r="R803" s="2" t="s">
        <v>4835</v>
      </c>
      <c r="S803" s="2" t="s">
        <v>4836</v>
      </c>
      <c r="AA803" s="2" t="s">
        <v>3412</v>
      </c>
      <c r="AF803" s="7" t="s">
        <v>7145</v>
      </c>
      <c r="AG803" s="2" t="s">
        <v>1464</v>
      </c>
      <c r="AH803" s="2" t="s">
        <v>2240</v>
      </c>
    </row>
    <row r="804" spans="1:37" x14ac:dyDescent="0.2">
      <c r="A804" s="2" t="b">
        <f>NOT(ISNA(MATCH(B804,Resubmission_bad!$A$2:$A$31,0)))</f>
        <v>0</v>
      </c>
      <c r="B804" s="2" t="s">
        <v>847</v>
      </c>
      <c r="C804" s="2" t="s">
        <v>10406</v>
      </c>
      <c r="D804" s="2" t="s">
        <v>10407</v>
      </c>
      <c r="F804" s="2" t="s">
        <v>4882</v>
      </c>
      <c r="G804" s="2" t="s">
        <v>1473</v>
      </c>
      <c r="H804" s="2" t="s">
        <v>1528</v>
      </c>
      <c r="I804" s="2" t="s">
        <v>4879</v>
      </c>
      <c r="K804" s="2"/>
      <c r="L804" s="2">
        <v>15</v>
      </c>
      <c r="M804" s="2" t="s">
        <v>3403</v>
      </c>
      <c r="N804" s="2" t="s">
        <v>3403</v>
      </c>
      <c r="O804" s="2" t="s">
        <v>4583</v>
      </c>
      <c r="P804" s="2" t="s">
        <v>4817</v>
      </c>
      <c r="Q804" s="7" t="s">
        <v>4818</v>
      </c>
      <c r="R804" s="2" t="s">
        <v>4880</v>
      </c>
      <c r="S804" s="2" t="s">
        <v>4881</v>
      </c>
      <c r="AB804" s="2" t="s">
        <v>4639</v>
      </c>
      <c r="AC804" s="2" t="s">
        <v>4640</v>
      </c>
      <c r="AD804" s="7" t="s">
        <v>4641</v>
      </c>
      <c r="AE804" s="7" t="s">
        <v>3807</v>
      </c>
      <c r="AF804" s="7" t="s">
        <v>6833</v>
      </c>
      <c r="AG804" s="2" t="s">
        <v>1463</v>
      </c>
      <c r="AH804" s="2" t="s">
        <v>2240</v>
      </c>
    </row>
    <row r="805" spans="1:37" x14ac:dyDescent="0.2">
      <c r="A805" s="2" t="b">
        <f>NOT(ISNA(MATCH(B805,Resubmission_bad!$A$2:$A$31,0)))</f>
        <v>0</v>
      </c>
      <c r="B805" s="2" t="s">
        <v>893</v>
      </c>
      <c r="C805" s="2" t="s">
        <v>10408</v>
      </c>
      <c r="D805" s="2" t="s">
        <v>10409</v>
      </c>
      <c r="F805" s="2" t="s">
        <v>4887</v>
      </c>
      <c r="G805" s="2" t="s">
        <v>1473</v>
      </c>
      <c r="H805" s="2" t="s">
        <v>1528</v>
      </c>
      <c r="I805" s="2" t="s">
        <v>4884</v>
      </c>
      <c r="J805" s="2" t="s">
        <v>4031</v>
      </c>
      <c r="K805" s="2"/>
      <c r="L805" s="2">
        <v>15</v>
      </c>
      <c r="M805" s="2" t="s">
        <v>3403</v>
      </c>
      <c r="N805" s="2" t="s">
        <v>3403</v>
      </c>
      <c r="O805" s="2" t="s">
        <v>4583</v>
      </c>
      <c r="P805" s="2" t="s">
        <v>4817</v>
      </c>
      <c r="Q805" s="7" t="s">
        <v>4818</v>
      </c>
      <c r="R805" s="2" t="s">
        <v>4885</v>
      </c>
      <c r="S805" s="2" t="s">
        <v>4886</v>
      </c>
      <c r="AC805" s="2" t="s">
        <v>4698</v>
      </c>
      <c r="AD805" s="7" t="s">
        <v>4699</v>
      </c>
      <c r="AE805" s="7" t="s">
        <v>3807</v>
      </c>
      <c r="AF805" s="7" t="s">
        <v>6833</v>
      </c>
      <c r="AG805" s="2" t="s">
        <v>1463</v>
      </c>
      <c r="AH805" s="2" t="s">
        <v>2240</v>
      </c>
    </row>
    <row r="806" spans="1:37" x14ac:dyDescent="0.2">
      <c r="A806" s="2" t="b">
        <f>NOT(ISNA(MATCH(B806,Resubmission_bad!$A$2:$A$31,0)))</f>
        <v>0</v>
      </c>
      <c r="B806" s="2" t="s">
        <v>894</v>
      </c>
      <c r="C806" s="2" t="s">
        <v>10410</v>
      </c>
      <c r="D806" s="2" t="s">
        <v>10411</v>
      </c>
      <c r="F806" s="2" t="s">
        <v>4892</v>
      </c>
      <c r="G806" s="2" t="s">
        <v>1473</v>
      </c>
      <c r="H806" s="2" t="s">
        <v>1528</v>
      </c>
      <c r="I806" s="2" t="s">
        <v>4889</v>
      </c>
      <c r="J806" s="2" t="s">
        <v>4703</v>
      </c>
      <c r="K806" s="2"/>
      <c r="L806" s="2">
        <v>15</v>
      </c>
      <c r="M806" s="2" t="s">
        <v>3403</v>
      </c>
      <c r="N806" s="2" t="s">
        <v>3403</v>
      </c>
      <c r="O806" s="2" t="s">
        <v>4583</v>
      </c>
      <c r="P806" s="2" t="s">
        <v>4817</v>
      </c>
      <c r="Q806" s="7" t="s">
        <v>4818</v>
      </c>
      <c r="R806" s="2" t="s">
        <v>4890</v>
      </c>
      <c r="S806" s="2" t="s">
        <v>4891</v>
      </c>
      <c r="AB806" s="2" t="s">
        <v>4010</v>
      </c>
      <c r="AC806" s="2" t="s">
        <v>4698</v>
      </c>
      <c r="AD806" s="7" t="s">
        <v>4699</v>
      </c>
      <c r="AE806" s="7" t="s">
        <v>3807</v>
      </c>
      <c r="AF806" s="7" t="s">
        <v>6833</v>
      </c>
      <c r="AG806" s="2" t="s">
        <v>1463</v>
      </c>
      <c r="AH806" s="2" t="s">
        <v>2240</v>
      </c>
    </row>
    <row r="807" spans="1:37" x14ac:dyDescent="0.2">
      <c r="A807" s="2" t="b">
        <f>NOT(ISNA(MATCH(B807,Resubmission_bad!$A$2:$A$31,0)))</f>
        <v>0</v>
      </c>
      <c r="B807" s="2" t="s">
        <v>62</v>
      </c>
      <c r="C807" s="2" t="s">
        <v>10412</v>
      </c>
      <c r="D807" s="2" t="s">
        <v>10413</v>
      </c>
      <c r="F807" s="2" t="s">
        <v>4927</v>
      </c>
      <c r="G807" s="2" t="s">
        <v>1473</v>
      </c>
      <c r="H807" s="2" t="s">
        <v>1999</v>
      </c>
      <c r="K807" s="2"/>
      <c r="L807" s="2">
        <v>15</v>
      </c>
      <c r="M807" s="2" t="s">
        <v>3403</v>
      </c>
      <c r="N807" s="2" t="s">
        <v>3403</v>
      </c>
      <c r="O807" s="2" t="s">
        <v>4583</v>
      </c>
      <c r="P807" s="2" t="s">
        <v>4894</v>
      </c>
      <c r="Q807" s="7" t="s">
        <v>4895</v>
      </c>
      <c r="T807" s="2" t="s">
        <v>4926</v>
      </c>
      <c r="AF807" s="7" t="s">
        <v>7134</v>
      </c>
      <c r="AG807" s="2" t="s">
        <v>1460</v>
      </c>
      <c r="AH807" s="2" t="s">
        <v>2240</v>
      </c>
    </row>
    <row r="808" spans="1:37" x14ac:dyDescent="0.2">
      <c r="A808" s="2" t="b">
        <f>NOT(ISNA(MATCH(B808,Resubmission_bad!$A$2:$A$31,0)))</f>
        <v>0</v>
      </c>
      <c r="B808" s="2" t="s">
        <v>63</v>
      </c>
      <c r="C808" s="2" t="s">
        <v>10414</v>
      </c>
      <c r="D808" s="2" t="s">
        <v>10415</v>
      </c>
      <c r="F808" s="2" t="s">
        <v>10416</v>
      </c>
      <c r="G808" s="2" t="s">
        <v>1473</v>
      </c>
      <c r="H808" s="2" t="s">
        <v>1999</v>
      </c>
      <c r="K808" s="2"/>
      <c r="L808" s="2">
        <v>15</v>
      </c>
      <c r="M808" s="2" t="s">
        <v>3403</v>
      </c>
      <c r="N808" s="2" t="s">
        <v>3403</v>
      </c>
      <c r="O808" s="2" t="s">
        <v>4583</v>
      </c>
      <c r="P808" s="2" t="s">
        <v>4894</v>
      </c>
      <c r="Q808" s="7" t="s">
        <v>4895</v>
      </c>
      <c r="T808" s="2" t="s">
        <v>4929</v>
      </c>
      <c r="AF808" s="7" t="s">
        <v>7134</v>
      </c>
      <c r="AG808" s="2" t="s">
        <v>1460</v>
      </c>
      <c r="AH808" s="2" t="s">
        <v>2240</v>
      </c>
      <c r="AI808" s="10"/>
      <c r="AJ808" s="10"/>
      <c r="AK808" s="10"/>
    </row>
    <row r="809" spans="1:37" x14ac:dyDescent="0.2">
      <c r="A809" s="2" t="b">
        <f>NOT(ISNA(MATCH(B809,Resubmission_bad!$A$2:$A$31,0)))</f>
        <v>0</v>
      </c>
      <c r="B809" s="2" t="s">
        <v>76</v>
      </c>
      <c r="C809" s="2" t="s">
        <v>10417</v>
      </c>
      <c r="D809" s="2" t="s">
        <v>10418</v>
      </c>
      <c r="F809" s="2" t="s">
        <v>4913</v>
      </c>
      <c r="G809" s="2" t="s">
        <v>1998</v>
      </c>
      <c r="H809" s="2" t="s">
        <v>1999</v>
      </c>
      <c r="K809" s="2"/>
      <c r="L809" s="2">
        <v>15</v>
      </c>
      <c r="M809" s="2" t="s">
        <v>3403</v>
      </c>
      <c r="N809" s="2" t="s">
        <v>3403</v>
      </c>
      <c r="O809" s="2" t="s">
        <v>4583</v>
      </c>
      <c r="P809" s="2" t="s">
        <v>4894</v>
      </c>
      <c r="Q809" s="7" t="s">
        <v>4895</v>
      </c>
      <c r="T809" s="2" t="s">
        <v>4912</v>
      </c>
    </row>
    <row r="810" spans="1:37" x14ac:dyDescent="0.2">
      <c r="A810" s="2" t="b">
        <f>NOT(ISNA(MATCH(B810,Resubmission_bad!$A$2:$A$31,0)))</f>
        <v>0</v>
      </c>
      <c r="B810" s="2" t="s">
        <v>77</v>
      </c>
      <c r="C810" s="2" t="s">
        <v>10419</v>
      </c>
      <c r="D810" s="2" t="s">
        <v>10420</v>
      </c>
      <c r="F810" s="2" t="s">
        <v>4938</v>
      </c>
      <c r="G810" s="2" t="s">
        <v>1998</v>
      </c>
      <c r="H810" s="2" t="s">
        <v>1999</v>
      </c>
      <c r="K810" s="2"/>
      <c r="L810" s="2">
        <v>15</v>
      </c>
      <c r="M810" s="2" t="s">
        <v>3403</v>
      </c>
      <c r="N810" s="2" t="s">
        <v>3403</v>
      </c>
      <c r="O810" s="2" t="s">
        <v>4583</v>
      </c>
      <c r="P810" s="2" t="s">
        <v>4894</v>
      </c>
      <c r="Q810" s="7" t="s">
        <v>4895</v>
      </c>
      <c r="T810" s="2" t="s">
        <v>4915</v>
      </c>
    </row>
    <row r="811" spans="1:37" x14ac:dyDescent="0.2">
      <c r="A811" s="2" t="b">
        <f>NOT(ISNA(MATCH(B811,Resubmission_bad!$A$2:$A$31,0)))</f>
        <v>0</v>
      </c>
      <c r="B811" s="2" t="s">
        <v>78</v>
      </c>
      <c r="C811" s="2" t="s">
        <v>10421</v>
      </c>
      <c r="D811" s="2" t="s">
        <v>10422</v>
      </c>
      <c r="F811" s="2" t="s">
        <v>4916</v>
      </c>
      <c r="G811" s="2" t="s">
        <v>1998</v>
      </c>
      <c r="H811" s="2" t="s">
        <v>1999</v>
      </c>
      <c r="K811" s="2"/>
      <c r="L811" s="2">
        <v>15</v>
      </c>
      <c r="M811" s="2" t="s">
        <v>3403</v>
      </c>
      <c r="N811" s="2" t="s">
        <v>3403</v>
      </c>
      <c r="O811" s="2" t="s">
        <v>4583</v>
      </c>
      <c r="P811" s="2" t="s">
        <v>4894</v>
      </c>
      <c r="Q811" s="7" t="s">
        <v>4895</v>
      </c>
      <c r="T811" s="2" t="s">
        <v>4915</v>
      </c>
    </row>
    <row r="812" spans="1:37" x14ac:dyDescent="0.2">
      <c r="A812" s="2" t="b">
        <f>NOT(ISNA(MATCH(B812,Resubmission_bad!$A$2:$A$31,0)))</f>
        <v>0</v>
      </c>
      <c r="B812" s="2" t="s">
        <v>79</v>
      </c>
      <c r="C812" s="2" t="s">
        <v>10423</v>
      </c>
      <c r="D812" s="2" t="s">
        <v>10424</v>
      </c>
      <c r="F812" s="2" t="s">
        <v>4941</v>
      </c>
      <c r="G812" s="2" t="s">
        <v>1998</v>
      </c>
      <c r="H812" s="2" t="s">
        <v>1999</v>
      </c>
      <c r="K812" s="2"/>
      <c r="L812" s="2">
        <v>15</v>
      </c>
      <c r="M812" s="2" t="s">
        <v>3403</v>
      </c>
      <c r="N812" s="2" t="s">
        <v>3403</v>
      </c>
      <c r="O812" s="2" t="s">
        <v>4583</v>
      </c>
      <c r="P812" s="2" t="s">
        <v>4894</v>
      </c>
      <c r="Q812" s="7" t="s">
        <v>4895</v>
      </c>
      <c r="T812" s="2" t="s">
        <v>4940</v>
      </c>
    </row>
    <row r="813" spans="1:37" x14ac:dyDescent="0.2">
      <c r="A813" s="2" t="b">
        <f>NOT(ISNA(MATCH(B813,Resubmission_bad!$A$2:$A$31,0)))</f>
        <v>0</v>
      </c>
      <c r="B813" s="2" t="s">
        <v>80</v>
      </c>
      <c r="C813" s="2" t="s">
        <v>10425</v>
      </c>
      <c r="D813" s="2" t="s">
        <v>10426</v>
      </c>
      <c r="F813" s="2" t="s">
        <v>4944</v>
      </c>
      <c r="G813" s="2" t="s">
        <v>1998</v>
      </c>
      <c r="H813" s="2" t="s">
        <v>1999</v>
      </c>
      <c r="K813" s="2"/>
      <c r="L813" s="2">
        <v>15</v>
      </c>
      <c r="M813" s="2" t="s">
        <v>3403</v>
      </c>
      <c r="N813" s="2" t="s">
        <v>3403</v>
      </c>
      <c r="O813" s="2" t="s">
        <v>4583</v>
      </c>
      <c r="P813" s="2" t="s">
        <v>4894</v>
      </c>
      <c r="Q813" s="7" t="s">
        <v>4895</v>
      </c>
      <c r="T813" s="2" t="s">
        <v>4943</v>
      </c>
    </row>
    <row r="814" spans="1:37" x14ac:dyDescent="0.2">
      <c r="A814" s="2" t="b">
        <f>NOT(ISNA(MATCH(B814,Resubmission_bad!$A$2:$A$31,0)))</f>
        <v>0</v>
      </c>
      <c r="B814" s="2" t="s">
        <v>81</v>
      </c>
      <c r="C814" s="2" t="s">
        <v>10427</v>
      </c>
      <c r="D814" s="2" t="s">
        <v>10428</v>
      </c>
      <c r="F814" s="2" t="s">
        <v>4897</v>
      </c>
      <c r="G814" s="2" t="s">
        <v>1998</v>
      </c>
      <c r="H814" s="2" t="s">
        <v>1999</v>
      </c>
      <c r="K814" s="2"/>
      <c r="L814" s="2">
        <v>15</v>
      </c>
      <c r="M814" s="2" t="s">
        <v>3403</v>
      </c>
      <c r="N814" s="2" t="s">
        <v>3403</v>
      </c>
      <c r="O814" s="2" t="s">
        <v>4583</v>
      </c>
      <c r="P814" s="2" t="s">
        <v>4894</v>
      </c>
      <c r="Q814" s="7" t="s">
        <v>4895</v>
      </c>
      <c r="T814" s="2" t="s">
        <v>4896</v>
      </c>
    </row>
    <row r="815" spans="1:37" x14ac:dyDescent="0.2">
      <c r="A815" s="2" t="b">
        <f>NOT(ISNA(MATCH(B815,Resubmission_bad!$A$2:$A$31,0)))</f>
        <v>0</v>
      </c>
      <c r="B815" s="2" t="s">
        <v>82</v>
      </c>
      <c r="C815" s="2" t="s">
        <v>10429</v>
      </c>
      <c r="D815" s="2" t="s">
        <v>10430</v>
      </c>
      <c r="F815" s="2" t="s">
        <v>4947</v>
      </c>
      <c r="G815" s="2" t="s">
        <v>1998</v>
      </c>
      <c r="H815" s="2" t="s">
        <v>1999</v>
      </c>
      <c r="K815" s="2"/>
      <c r="L815" s="2">
        <v>15</v>
      </c>
      <c r="M815" s="2" t="s">
        <v>3403</v>
      </c>
      <c r="N815" s="2" t="s">
        <v>3403</v>
      </c>
      <c r="O815" s="2" t="s">
        <v>4583</v>
      </c>
      <c r="P815" s="2" t="s">
        <v>4894</v>
      </c>
      <c r="Q815" s="7" t="s">
        <v>4895</v>
      </c>
      <c r="T815" s="2" t="s">
        <v>4946</v>
      </c>
    </row>
    <row r="816" spans="1:37" x14ac:dyDescent="0.2">
      <c r="A816" s="2" t="b">
        <f>NOT(ISNA(MATCH(B816,Resubmission_bad!$A$2:$A$31,0)))</f>
        <v>0</v>
      </c>
      <c r="B816" s="2" t="s">
        <v>83</v>
      </c>
      <c r="C816" s="2" t="s">
        <v>10431</v>
      </c>
      <c r="D816" s="2" t="s">
        <v>10432</v>
      </c>
      <c r="F816" s="2" t="s">
        <v>4900</v>
      </c>
      <c r="G816" s="2" t="s">
        <v>1998</v>
      </c>
      <c r="H816" s="2" t="s">
        <v>1999</v>
      </c>
      <c r="K816" s="2"/>
      <c r="L816" s="2">
        <v>15</v>
      </c>
      <c r="M816" s="2" t="s">
        <v>3403</v>
      </c>
      <c r="N816" s="2" t="s">
        <v>3403</v>
      </c>
      <c r="O816" s="2" t="s">
        <v>4583</v>
      </c>
      <c r="P816" s="2" t="s">
        <v>4894</v>
      </c>
      <c r="Q816" s="7" t="s">
        <v>4895</v>
      </c>
      <c r="T816" s="2" t="s">
        <v>4899</v>
      </c>
    </row>
    <row r="817" spans="1:34" x14ac:dyDescent="0.2">
      <c r="A817" s="2" t="b">
        <f>NOT(ISNA(MATCH(B817,Resubmission_bad!$A$2:$A$31,0)))</f>
        <v>0</v>
      </c>
      <c r="B817" s="2" t="s">
        <v>84</v>
      </c>
      <c r="C817" s="2" t="s">
        <v>10433</v>
      </c>
      <c r="D817" s="2" t="s">
        <v>10434</v>
      </c>
      <c r="F817" s="2" t="s">
        <v>4950</v>
      </c>
      <c r="G817" s="2" t="s">
        <v>1998</v>
      </c>
      <c r="H817" s="2" t="s">
        <v>1999</v>
      </c>
      <c r="K817" s="2"/>
      <c r="L817" s="2">
        <v>15</v>
      </c>
      <c r="M817" s="2" t="s">
        <v>3403</v>
      </c>
      <c r="N817" s="2" t="s">
        <v>3403</v>
      </c>
      <c r="O817" s="2" t="s">
        <v>4583</v>
      </c>
      <c r="P817" s="2" t="s">
        <v>4894</v>
      </c>
      <c r="Q817" s="7" t="s">
        <v>4895</v>
      </c>
      <c r="T817" s="2" t="s">
        <v>4949</v>
      </c>
    </row>
    <row r="818" spans="1:34" x14ac:dyDescent="0.2">
      <c r="A818" s="2" t="b">
        <f>NOT(ISNA(MATCH(B818,Resubmission_bad!$A$2:$A$31,0)))</f>
        <v>0</v>
      </c>
      <c r="B818" s="2" t="s">
        <v>85</v>
      </c>
      <c r="C818" s="2" t="s">
        <v>10435</v>
      </c>
      <c r="D818" s="2" t="s">
        <v>10436</v>
      </c>
      <c r="F818" s="2" t="s">
        <v>4953</v>
      </c>
      <c r="G818" s="2" t="s">
        <v>1998</v>
      </c>
      <c r="H818" s="2" t="s">
        <v>1999</v>
      </c>
      <c r="K818" s="2"/>
      <c r="L818" s="2">
        <v>15</v>
      </c>
      <c r="M818" s="2" t="s">
        <v>3403</v>
      </c>
      <c r="N818" s="2" t="s">
        <v>3403</v>
      </c>
      <c r="O818" s="2" t="s">
        <v>4583</v>
      </c>
      <c r="P818" s="2" t="s">
        <v>4894</v>
      </c>
      <c r="Q818" s="7" t="s">
        <v>4895</v>
      </c>
      <c r="T818" s="2" t="s">
        <v>4952</v>
      </c>
    </row>
    <row r="819" spans="1:34" x14ac:dyDescent="0.2">
      <c r="A819" s="2" t="b">
        <f>NOT(ISNA(MATCH(B819,Resubmission_bad!$A$2:$A$31,0)))</f>
        <v>0</v>
      </c>
      <c r="B819" s="2" t="s">
        <v>86</v>
      </c>
      <c r="C819" s="2" t="s">
        <v>10437</v>
      </c>
      <c r="D819" s="2" t="s">
        <v>10438</v>
      </c>
      <c r="F819" s="2" t="s">
        <v>4956</v>
      </c>
      <c r="G819" s="2" t="s">
        <v>1998</v>
      </c>
      <c r="H819" s="2" t="s">
        <v>1999</v>
      </c>
      <c r="K819" s="2"/>
      <c r="L819" s="2">
        <v>15</v>
      </c>
      <c r="M819" s="2" t="s">
        <v>3403</v>
      </c>
      <c r="N819" s="2" t="s">
        <v>3403</v>
      </c>
      <c r="O819" s="2" t="s">
        <v>4583</v>
      </c>
      <c r="P819" s="2" t="s">
        <v>4894</v>
      </c>
      <c r="Q819" s="7" t="s">
        <v>4895</v>
      </c>
      <c r="T819" s="2" t="s">
        <v>4955</v>
      </c>
    </row>
    <row r="820" spans="1:34" x14ac:dyDescent="0.2">
      <c r="A820" s="2" t="b">
        <f>NOT(ISNA(MATCH(B820,Resubmission_bad!$A$2:$A$31,0)))</f>
        <v>0</v>
      </c>
      <c r="B820" s="2" t="s">
        <v>87</v>
      </c>
      <c r="C820" s="2" t="s">
        <v>10439</v>
      </c>
      <c r="D820" s="2" t="s">
        <v>10440</v>
      </c>
      <c r="F820" s="2" t="s">
        <v>4959</v>
      </c>
      <c r="G820" s="2" t="s">
        <v>1998</v>
      </c>
      <c r="H820" s="2" t="s">
        <v>1999</v>
      </c>
      <c r="K820" s="2"/>
      <c r="L820" s="2">
        <v>15</v>
      </c>
      <c r="M820" s="2" t="s">
        <v>3403</v>
      </c>
      <c r="N820" s="2" t="s">
        <v>3403</v>
      </c>
      <c r="O820" s="2" t="s">
        <v>4583</v>
      </c>
      <c r="P820" s="2" t="s">
        <v>4894</v>
      </c>
      <c r="Q820" s="7" t="s">
        <v>4895</v>
      </c>
      <c r="T820" s="2" t="s">
        <v>4958</v>
      </c>
    </row>
    <row r="821" spans="1:34" x14ac:dyDescent="0.2">
      <c r="A821" s="2" t="b">
        <f>NOT(ISNA(MATCH(B821,Resubmission_bad!$A$2:$A$31,0)))</f>
        <v>0</v>
      </c>
      <c r="B821" s="2" t="s">
        <v>88</v>
      </c>
      <c r="C821" s="2" t="s">
        <v>10441</v>
      </c>
      <c r="D821" s="2" t="s">
        <v>10442</v>
      </c>
      <c r="F821" s="2" t="s">
        <v>4962</v>
      </c>
      <c r="G821" s="2" t="s">
        <v>1998</v>
      </c>
      <c r="H821" s="2" t="s">
        <v>1999</v>
      </c>
      <c r="K821" s="2"/>
      <c r="L821" s="2">
        <v>15</v>
      </c>
      <c r="M821" s="2" t="s">
        <v>3403</v>
      </c>
      <c r="N821" s="2" t="s">
        <v>3403</v>
      </c>
      <c r="O821" s="2" t="s">
        <v>4583</v>
      </c>
      <c r="P821" s="2" t="s">
        <v>4894</v>
      </c>
      <c r="Q821" s="7" t="s">
        <v>4895</v>
      </c>
      <c r="T821" s="2" t="s">
        <v>4961</v>
      </c>
    </row>
    <row r="822" spans="1:34" x14ac:dyDescent="0.2">
      <c r="A822" s="2" t="b">
        <f>NOT(ISNA(MATCH(B822,Resubmission_bad!$A$2:$A$31,0)))</f>
        <v>0</v>
      </c>
      <c r="B822" s="2" t="s">
        <v>89</v>
      </c>
      <c r="C822" s="2" t="s">
        <v>10443</v>
      </c>
      <c r="D822" s="2" t="s">
        <v>10444</v>
      </c>
      <c r="F822" s="2" t="s">
        <v>4933</v>
      </c>
      <c r="G822" s="2" t="s">
        <v>1998</v>
      </c>
      <c r="H822" s="2" t="s">
        <v>1999</v>
      </c>
      <c r="K822" s="2"/>
      <c r="L822" s="2">
        <v>15</v>
      </c>
      <c r="M822" s="2" t="s">
        <v>3403</v>
      </c>
      <c r="N822" s="2" t="s">
        <v>3403</v>
      </c>
      <c r="O822" s="2" t="s">
        <v>4583</v>
      </c>
      <c r="P822" s="2" t="s">
        <v>4894</v>
      </c>
      <c r="Q822" s="7" t="s">
        <v>4895</v>
      </c>
      <c r="T822" s="2" t="s">
        <v>4932</v>
      </c>
    </row>
    <row r="823" spans="1:34" x14ac:dyDescent="0.2">
      <c r="A823" s="2" t="b">
        <f>NOT(ISNA(MATCH(B823,Resubmission_bad!$A$2:$A$31,0)))</f>
        <v>0</v>
      </c>
      <c r="B823" s="2" t="s">
        <v>90</v>
      </c>
      <c r="C823" s="2" t="s">
        <v>10445</v>
      </c>
      <c r="D823" s="2" t="s">
        <v>10446</v>
      </c>
      <c r="F823" s="2" t="s">
        <v>4965</v>
      </c>
      <c r="G823" s="2" t="s">
        <v>1998</v>
      </c>
      <c r="H823" s="2" t="s">
        <v>1999</v>
      </c>
      <c r="K823" s="2"/>
      <c r="L823" s="2">
        <v>15</v>
      </c>
      <c r="M823" s="2" t="s">
        <v>3403</v>
      </c>
      <c r="N823" s="2" t="s">
        <v>3403</v>
      </c>
      <c r="O823" s="2" t="s">
        <v>4583</v>
      </c>
      <c r="P823" s="2" t="s">
        <v>4894</v>
      </c>
      <c r="Q823" s="7" t="s">
        <v>4895</v>
      </c>
      <c r="T823" s="2" t="s">
        <v>4964</v>
      </c>
    </row>
    <row r="824" spans="1:34" x14ac:dyDescent="0.2">
      <c r="A824" s="2" t="b">
        <f>NOT(ISNA(MATCH(B824,Resubmission_bad!$A$2:$A$31,0)))</f>
        <v>0</v>
      </c>
      <c r="B824" s="2" t="s">
        <v>93</v>
      </c>
      <c r="C824" s="2" t="s">
        <v>10447</v>
      </c>
      <c r="D824" s="2" t="s">
        <v>10448</v>
      </c>
      <c r="F824" s="2" t="s">
        <v>4971</v>
      </c>
      <c r="G824" s="2" t="s">
        <v>1998</v>
      </c>
      <c r="H824" s="2" t="s">
        <v>1999</v>
      </c>
      <c r="K824" s="2"/>
      <c r="L824" s="2">
        <v>15</v>
      </c>
      <c r="M824" s="2" t="s">
        <v>3403</v>
      </c>
      <c r="N824" s="2" t="s">
        <v>3403</v>
      </c>
      <c r="O824" s="2" t="s">
        <v>4583</v>
      </c>
      <c r="P824" s="2" t="s">
        <v>4894</v>
      </c>
      <c r="Q824" s="7" t="s">
        <v>4895</v>
      </c>
      <c r="T824" s="2" t="s">
        <v>4970</v>
      </c>
    </row>
    <row r="825" spans="1:34" x14ac:dyDescent="0.2">
      <c r="A825" s="2" t="b">
        <f>NOT(ISNA(MATCH(B825,Resubmission_bad!$A$2:$A$31,0)))</f>
        <v>0</v>
      </c>
      <c r="B825" s="2" t="s">
        <v>94</v>
      </c>
      <c r="C825" s="2" t="s">
        <v>10449</v>
      </c>
      <c r="D825" s="2" t="s">
        <v>10450</v>
      </c>
      <c r="F825" s="2" t="s">
        <v>4974</v>
      </c>
      <c r="G825" s="2" t="s">
        <v>1998</v>
      </c>
      <c r="H825" s="2" t="s">
        <v>1999</v>
      </c>
      <c r="K825" s="2"/>
      <c r="L825" s="2">
        <v>15</v>
      </c>
      <c r="M825" s="2" t="s">
        <v>3403</v>
      </c>
      <c r="N825" s="2" t="s">
        <v>3403</v>
      </c>
      <c r="O825" s="2" t="s">
        <v>4583</v>
      </c>
      <c r="P825" s="2" t="s">
        <v>4894</v>
      </c>
      <c r="Q825" s="7" t="s">
        <v>4895</v>
      </c>
      <c r="T825" s="2" t="s">
        <v>4973</v>
      </c>
    </row>
    <row r="826" spans="1:34" x14ac:dyDescent="0.2">
      <c r="A826" s="2" t="b">
        <f>NOT(ISNA(MATCH(B826,Resubmission_bad!$A$2:$A$31,0)))</f>
        <v>0</v>
      </c>
      <c r="B826" s="2" t="s">
        <v>701</v>
      </c>
      <c r="C826" s="2" t="s">
        <v>10451</v>
      </c>
      <c r="D826" s="2" t="s">
        <v>10452</v>
      </c>
      <c r="F826" s="2" t="s">
        <v>4905</v>
      </c>
      <c r="G826" s="2" t="s">
        <v>1473</v>
      </c>
      <c r="H826" s="2" t="s">
        <v>1528</v>
      </c>
      <c r="I826" s="2" t="s">
        <v>4902</v>
      </c>
      <c r="J826" s="2" t="s">
        <v>3408</v>
      </c>
      <c r="K826" s="2"/>
      <c r="L826" s="2">
        <v>15</v>
      </c>
      <c r="M826" s="2" t="s">
        <v>3403</v>
      </c>
      <c r="N826" s="2" t="s">
        <v>3403</v>
      </c>
      <c r="O826" s="2" t="s">
        <v>4583</v>
      </c>
      <c r="P826" s="2" t="s">
        <v>4894</v>
      </c>
      <c r="Q826" s="7" t="s">
        <v>4895</v>
      </c>
      <c r="R826" s="2" t="s">
        <v>4903</v>
      </c>
      <c r="S826" s="2" t="s">
        <v>4904</v>
      </c>
      <c r="AA826" s="2" t="s">
        <v>3412</v>
      </c>
      <c r="AF826" s="7" t="s">
        <v>7145</v>
      </c>
      <c r="AG826" s="2" t="s">
        <v>1464</v>
      </c>
      <c r="AH826" s="2" t="s">
        <v>2240</v>
      </c>
    </row>
    <row r="827" spans="1:34" x14ac:dyDescent="0.2">
      <c r="A827" s="2" t="b">
        <f>NOT(ISNA(MATCH(B827,Resubmission_bad!$A$2:$A$31,0)))</f>
        <v>0</v>
      </c>
      <c r="B827" s="2" t="s">
        <v>702</v>
      </c>
      <c r="C827" s="2" t="s">
        <v>10453</v>
      </c>
      <c r="D827" s="2" t="s">
        <v>10454</v>
      </c>
      <c r="F827" s="2" t="s">
        <v>4910</v>
      </c>
      <c r="G827" s="2" t="s">
        <v>1473</v>
      </c>
      <c r="H827" s="2" t="s">
        <v>1528</v>
      </c>
      <c r="I827" s="2" t="s">
        <v>4907</v>
      </c>
      <c r="J827" s="2" t="s">
        <v>3408</v>
      </c>
      <c r="K827" s="2"/>
      <c r="L827" s="2">
        <v>15</v>
      </c>
      <c r="M827" s="2" t="s">
        <v>3403</v>
      </c>
      <c r="N827" s="2" t="s">
        <v>3403</v>
      </c>
      <c r="O827" s="2" t="s">
        <v>4583</v>
      </c>
      <c r="P827" s="2" t="s">
        <v>4894</v>
      </c>
      <c r="Q827" s="7" t="s">
        <v>4895</v>
      </c>
      <c r="R827" s="2" t="s">
        <v>4908</v>
      </c>
      <c r="S827" s="2" t="s">
        <v>4909</v>
      </c>
      <c r="AA827" s="2" t="s">
        <v>3412</v>
      </c>
      <c r="AF827" s="7" t="s">
        <v>7145</v>
      </c>
      <c r="AG827" s="2" t="s">
        <v>1464</v>
      </c>
      <c r="AH827" s="2" t="s">
        <v>2240</v>
      </c>
    </row>
    <row r="828" spans="1:34" x14ac:dyDescent="0.2">
      <c r="A828" s="2" t="b">
        <f>NOT(ISNA(MATCH(B828,Resubmission_bad!$A$2:$A$31,0)))</f>
        <v>0</v>
      </c>
      <c r="B828" s="2" t="s">
        <v>711</v>
      </c>
      <c r="C828" s="2" t="s">
        <v>10455</v>
      </c>
      <c r="D828" s="2" t="s">
        <v>10456</v>
      </c>
      <c r="F828" s="2" t="s">
        <v>4979</v>
      </c>
      <c r="G828" s="2" t="s">
        <v>1473</v>
      </c>
      <c r="H828" s="2" t="s">
        <v>1528</v>
      </c>
      <c r="I828" s="2" t="s">
        <v>4976</v>
      </c>
      <c r="J828" s="2" t="s">
        <v>2240</v>
      </c>
      <c r="K828" s="2"/>
      <c r="L828" s="2">
        <v>15</v>
      </c>
      <c r="M828" s="2" t="s">
        <v>3403</v>
      </c>
      <c r="N828" s="2" t="s">
        <v>3403</v>
      </c>
      <c r="O828" s="2" t="s">
        <v>4583</v>
      </c>
      <c r="P828" s="2" t="s">
        <v>4894</v>
      </c>
      <c r="Q828" s="7" t="s">
        <v>4895</v>
      </c>
      <c r="R828" s="2" t="s">
        <v>4977</v>
      </c>
      <c r="S828" s="2" t="s">
        <v>4978</v>
      </c>
      <c r="AF828" s="7" t="s">
        <v>6833</v>
      </c>
      <c r="AG828" s="2" t="s">
        <v>1463</v>
      </c>
      <c r="AH828" s="2" t="s">
        <v>2240</v>
      </c>
    </row>
    <row r="829" spans="1:34" x14ac:dyDescent="0.2">
      <c r="A829" s="2" t="b">
        <f>NOT(ISNA(MATCH(B829,Resubmission_bad!$A$2:$A$31,0)))</f>
        <v>0</v>
      </c>
      <c r="B829" s="2" t="s">
        <v>724</v>
      </c>
      <c r="C829" s="2" t="s">
        <v>10457</v>
      </c>
      <c r="D829" s="2" t="s">
        <v>10458</v>
      </c>
      <c r="F829" s="2" t="s">
        <v>4984</v>
      </c>
      <c r="G829" s="2" t="s">
        <v>1473</v>
      </c>
      <c r="H829" s="2" t="s">
        <v>1528</v>
      </c>
      <c r="I829" s="2" t="s">
        <v>3427</v>
      </c>
      <c r="J829" s="2" t="s">
        <v>3428</v>
      </c>
      <c r="K829" s="2"/>
      <c r="L829" s="2">
        <v>15</v>
      </c>
      <c r="M829" s="2" t="s">
        <v>3403</v>
      </c>
      <c r="N829" s="2" t="s">
        <v>3403</v>
      </c>
      <c r="O829" s="2" t="s">
        <v>4583</v>
      </c>
      <c r="P829" s="2" t="s">
        <v>4894</v>
      </c>
      <c r="Q829" s="7" t="s">
        <v>4895</v>
      </c>
      <c r="R829" s="2" t="s">
        <v>4981</v>
      </c>
      <c r="S829" s="2" t="s">
        <v>4982</v>
      </c>
      <c r="T829" s="2" t="s">
        <v>4983</v>
      </c>
      <c r="AF829" s="7" t="s">
        <v>6833</v>
      </c>
      <c r="AG829" s="2" t="s">
        <v>1463</v>
      </c>
      <c r="AH829" s="2" t="s">
        <v>2240</v>
      </c>
    </row>
    <row r="830" spans="1:34" x14ac:dyDescent="0.2">
      <c r="A830" s="2" t="b">
        <f>NOT(ISNA(MATCH(B830,Resubmission_bad!$A$2:$A$31,0)))</f>
        <v>0</v>
      </c>
      <c r="B830" s="2" t="s">
        <v>1351</v>
      </c>
      <c r="C830" s="2" t="s">
        <v>10459</v>
      </c>
      <c r="D830" s="2" t="s">
        <v>10460</v>
      </c>
      <c r="E830" s="2" t="s">
        <v>4992</v>
      </c>
      <c r="F830" s="2" t="s">
        <v>4993</v>
      </c>
      <c r="G830" s="2" t="s">
        <v>1998</v>
      </c>
      <c r="H830" s="2" t="s">
        <v>1983</v>
      </c>
      <c r="K830" s="2"/>
      <c r="L830" s="2">
        <v>15</v>
      </c>
      <c r="M830" s="2" t="s">
        <v>3403</v>
      </c>
      <c r="N830" s="2" t="s">
        <v>3403</v>
      </c>
      <c r="O830" s="2" t="s">
        <v>4986</v>
      </c>
      <c r="P830" s="2" t="s">
        <v>4987</v>
      </c>
      <c r="Q830" s="7" t="s">
        <v>4988</v>
      </c>
      <c r="R830" s="2" t="s">
        <v>4989</v>
      </c>
      <c r="S830" s="2" t="s">
        <v>4990</v>
      </c>
      <c r="T830" s="2" t="s">
        <v>4991</v>
      </c>
    </row>
    <row r="831" spans="1:34" x14ac:dyDescent="0.2">
      <c r="A831" s="2" t="b">
        <f>NOT(ISNA(MATCH(B831,Resubmission_bad!$A$2:$A$31,0)))</f>
        <v>0</v>
      </c>
      <c r="B831" s="2" t="s">
        <v>1371</v>
      </c>
      <c r="C831" s="2" t="s">
        <v>10461</v>
      </c>
      <c r="D831" s="2" t="s">
        <v>10462</v>
      </c>
      <c r="E831" s="2" t="s">
        <v>4998</v>
      </c>
      <c r="F831" s="2" t="s">
        <v>4999</v>
      </c>
      <c r="G831" s="2" t="s">
        <v>1998</v>
      </c>
      <c r="H831" s="2" t="s">
        <v>1983</v>
      </c>
      <c r="K831" s="2"/>
      <c r="L831" s="2">
        <v>15</v>
      </c>
      <c r="M831" s="2" t="s">
        <v>3403</v>
      </c>
      <c r="N831" s="2" t="s">
        <v>3403</v>
      </c>
      <c r="O831" s="2" t="s">
        <v>4986</v>
      </c>
      <c r="P831" s="2" t="s">
        <v>4987</v>
      </c>
      <c r="Q831" s="7" t="s">
        <v>4988</v>
      </c>
      <c r="R831" s="2" t="s">
        <v>4995</v>
      </c>
      <c r="S831" s="2" t="s">
        <v>4996</v>
      </c>
      <c r="T831" s="2" t="s">
        <v>4997</v>
      </c>
    </row>
    <row r="832" spans="1:34" x14ac:dyDescent="0.2">
      <c r="A832" s="2" t="b">
        <f>NOT(ISNA(MATCH(B832,Resubmission_bad!$A$2:$A$31,0)))</f>
        <v>0</v>
      </c>
      <c r="B832" s="2" t="s">
        <v>1384</v>
      </c>
      <c r="C832" s="2" t="s">
        <v>10463</v>
      </c>
      <c r="D832" s="2" t="s">
        <v>10464</v>
      </c>
      <c r="E832" s="2" t="s">
        <v>5004</v>
      </c>
      <c r="F832" s="2" t="s">
        <v>5005</v>
      </c>
      <c r="G832" s="2" t="s">
        <v>1998</v>
      </c>
      <c r="H832" s="2" t="s">
        <v>1983</v>
      </c>
      <c r="K832" s="2"/>
      <c r="L832" s="2">
        <v>15</v>
      </c>
      <c r="M832" s="2" t="s">
        <v>3403</v>
      </c>
      <c r="N832" s="2" t="s">
        <v>3403</v>
      </c>
      <c r="O832" s="2" t="s">
        <v>4986</v>
      </c>
      <c r="P832" s="2" t="s">
        <v>4987</v>
      </c>
      <c r="Q832" s="7" t="s">
        <v>4988</v>
      </c>
      <c r="R832" s="2" t="s">
        <v>5001</v>
      </c>
      <c r="S832" s="2" t="s">
        <v>5002</v>
      </c>
      <c r="T832" s="2" t="s">
        <v>5003</v>
      </c>
    </row>
    <row r="833" spans="1:34" x14ac:dyDescent="0.2">
      <c r="A833" s="2" t="b">
        <f>NOT(ISNA(MATCH(B833,Resubmission_bad!$A$2:$A$31,0)))</f>
        <v>0</v>
      </c>
      <c r="B833" s="2" t="s">
        <v>661</v>
      </c>
      <c r="C833" s="2" t="s">
        <v>10465</v>
      </c>
      <c r="D833" s="2" t="s">
        <v>10466</v>
      </c>
      <c r="E833" s="2" t="s">
        <v>5015</v>
      </c>
      <c r="F833" s="2" t="s">
        <v>5016</v>
      </c>
      <c r="G833" s="2" t="s">
        <v>1473</v>
      </c>
      <c r="H833" s="2" t="s">
        <v>1528</v>
      </c>
      <c r="I833" s="2" t="s">
        <v>5010</v>
      </c>
      <c r="J833" s="2" t="s">
        <v>3542</v>
      </c>
      <c r="K833" s="2"/>
      <c r="L833" s="2">
        <v>15</v>
      </c>
      <c r="M833" s="2" t="s">
        <v>3403</v>
      </c>
      <c r="N833" s="2" t="s">
        <v>3403</v>
      </c>
      <c r="O833" s="2" t="s">
        <v>5007</v>
      </c>
      <c r="P833" s="2" t="s">
        <v>5008</v>
      </c>
      <c r="Q833" s="7" t="s">
        <v>5009</v>
      </c>
      <c r="R833" s="2" t="s">
        <v>5011</v>
      </c>
      <c r="S833" s="2" t="s">
        <v>5012</v>
      </c>
      <c r="T833" s="2" t="s">
        <v>5011</v>
      </c>
      <c r="V833" s="7" t="s">
        <v>5013</v>
      </c>
      <c r="AA833" s="2" t="s">
        <v>5014</v>
      </c>
      <c r="AF833" s="7" t="s">
        <v>7145</v>
      </c>
      <c r="AG833" s="2" t="s">
        <v>1464</v>
      </c>
      <c r="AH833" s="2" t="s">
        <v>2240</v>
      </c>
    </row>
    <row r="834" spans="1:34" x14ac:dyDescent="0.2">
      <c r="A834" s="2" t="b">
        <f>NOT(ISNA(MATCH(B834,Resubmission_bad!$A$2:$A$31,0)))</f>
        <v>0</v>
      </c>
      <c r="B834" s="2" t="s">
        <v>662</v>
      </c>
      <c r="C834" s="2" t="s">
        <v>10467</v>
      </c>
      <c r="D834" s="2" t="s">
        <v>10468</v>
      </c>
      <c r="E834" s="2" t="s">
        <v>5023</v>
      </c>
      <c r="F834" s="2" t="s">
        <v>5024</v>
      </c>
      <c r="G834" s="2" t="s">
        <v>1473</v>
      </c>
      <c r="H834" s="2" t="s">
        <v>1528</v>
      </c>
      <c r="I834" s="2" t="s">
        <v>5018</v>
      </c>
      <c r="J834" s="2" t="s">
        <v>3542</v>
      </c>
      <c r="K834" s="2"/>
      <c r="L834" s="2">
        <v>15</v>
      </c>
      <c r="M834" s="2" t="s">
        <v>3403</v>
      </c>
      <c r="N834" s="2" t="s">
        <v>3403</v>
      </c>
      <c r="O834" s="2" t="s">
        <v>5007</v>
      </c>
      <c r="P834" s="2" t="s">
        <v>5008</v>
      </c>
      <c r="Q834" s="7" t="s">
        <v>5009</v>
      </c>
      <c r="R834" s="2" t="s">
        <v>5019</v>
      </c>
      <c r="S834" s="2" t="s">
        <v>5020</v>
      </c>
      <c r="T834" s="2" t="s">
        <v>5021</v>
      </c>
      <c r="V834" s="7" t="s">
        <v>5022</v>
      </c>
      <c r="AA834" s="2" t="s">
        <v>5014</v>
      </c>
      <c r="AF834" s="7" t="s">
        <v>7145</v>
      </c>
      <c r="AG834" s="2" t="s">
        <v>1464</v>
      </c>
      <c r="AH834" s="2" t="s">
        <v>2240</v>
      </c>
    </row>
    <row r="835" spans="1:34" x14ac:dyDescent="0.2">
      <c r="A835" s="2" t="b">
        <f>NOT(ISNA(MATCH(B835,Resubmission_bad!$A$2:$A$31,0)))</f>
        <v>0</v>
      </c>
      <c r="B835" s="2" t="s">
        <v>663</v>
      </c>
      <c r="C835" s="2" t="s">
        <v>10469</v>
      </c>
      <c r="D835" s="2" t="s">
        <v>10470</v>
      </c>
      <c r="E835" s="2" t="s">
        <v>5031</v>
      </c>
      <c r="F835" s="2" t="s">
        <v>5032</v>
      </c>
      <c r="G835" s="2" t="s">
        <v>1473</v>
      </c>
      <c r="H835" s="2" t="s">
        <v>1528</v>
      </c>
      <c r="I835" s="2" t="s">
        <v>5026</v>
      </c>
      <c r="J835" s="2" t="s">
        <v>3542</v>
      </c>
      <c r="K835" s="2"/>
      <c r="L835" s="2">
        <v>15</v>
      </c>
      <c r="M835" s="2" t="s">
        <v>3403</v>
      </c>
      <c r="N835" s="2" t="s">
        <v>3403</v>
      </c>
      <c r="O835" s="2" t="s">
        <v>5007</v>
      </c>
      <c r="P835" s="2" t="s">
        <v>5008</v>
      </c>
      <c r="Q835" s="7" t="s">
        <v>5009</v>
      </c>
      <c r="R835" s="2" t="s">
        <v>5027</v>
      </c>
      <c r="S835" s="2" t="s">
        <v>5028</v>
      </c>
      <c r="T835" s="2" t="s">
        <v>5029</v>
      </c>
      <c r="V835" s="7" t="s">
        <v>5030</v>
      </c>
      <c r="AA835" s="2" t="s">
        <v>3546</v>
      </c>
      <c r="AF835" s="7" t="s">
        <v>7145</v>
      </c>
      <c r="AG835" s="2" t="s">
        <v>1464</v>
      </c>
      <c r="AH835" s="2" t="s">
        <v>2240</v>
      </c>
    </row>
    <row r="836" spans="1:34" x14ac:dyDescent="0.2">
      <c r="A836" s="2" t="b">
        <f>NOT(ISNA(MATCH(B836,Resubmission_bad!$A$2:$A$31,0)))</f>
        <v>0</v>
      </c>
      <c r="B836" s="2" t="s">
        <v>664</v>
      </c>
      <c r="C836" s="2" t="s">
        <v>10471</v>
      </c>
      <c r="D836" s="2" t="s">
        <v>10472</v>
      </c>
      <c r="E836" s="2" t="s">
        <v>5039</v>
      </c>
      <c r="F836" s="2" t="s">
        <v>5040</v>
      </c>
      <c r="G836" s="2" t="s">
        <v>1473</v>
      </c>
      <c r="H836" s="2" t="s">
        <v>1528</v>
      </c>
      <c r="I836" s="2" t="s">
        <v>5034</v>
      </c>
      <c r="J836" s="2" t="s">
        <v>3542</v>
      </c>
      <c r="K836" s="2"/>
      <c r="L836" s="2">
        <v>15</v>
      </c>
      <c r="M836" s="2" t="s">
        <v>3403</v>
      </c>
      <c r="N836" s="2" t="s">
        <v>3403</v>
      </c>
      <c r="O836" s="2" t="s">
        <v>5007</v>
      </c>
      <c r="P836" s="2" t="s">
        <v>5008</v>
      </c>
      <c r="Q836" s="7" t="s">
        <v>5009</v>
      </c>
      <c r="R836" s="2" t="s">
        <v>5035</v>
      </c>
      <c r="S836" s="2" t="s">
        <v>5036</v>
      </c>
      <c r="T836" s="2" t="s">
        <v>5037</v>
      </c>
      <c r="V836" s="7" t="s">
        <v>5038</v>
      </c>
      <c r="AA836" s="2" t="s">
        <v>3546</v>
      </c>
      <c r="AF836" s="7" t="s">
        <v>7145</v>
      </c>
      <c r="AG836" s="2" t="s">
        <v>1464</v>
      </c>
      <c r="AH836" s="2" t="s">
        <v>2240</v>
      </c>
    </row>
    <row r="837" spans="1:34" x14ac:dyDescent="0.2">
      <c r="A837" s="2" t="b">
        <f>NOT(ISNA(MATCH(B837,Resubmission_bad!$A$2:$A$31,0)))</f>
        <v>0</v>
      </c>
      <c r="B837" s="2" t="s">
        <v>665</v>
      </c>
      <c r="C837" s="2" t="s">
        <v>10473</v>
      </c>
      <c r="D837" s="2" t="s">
        <v>10474</v>
      </c>
      <c r="E837" s="2" t="s">
        <v>5047</v>
      </c>
      <c r="F837" s="2" t="s">
        <v>5048</v>
      </c>
      <c r="G837" s="2" t="s">
        <v>1473</v>
      </c>
      <c r="H837" s="2" t="s">
        <v>1528</v>
      </c>
      <c r="I837" s="2" t="s">
        <v>5042</v>
      </c>
      <c r="J837" s="2" t="s">
        <v>3542</v>
      </c>
      <c r="K837" s="2"/>
      <c r="L837" s="2">
        <v>15</v>
      </c>
      <c r="M837" s="2" t="s">
        <v>3403</v>
      </c>
      <c r="N837" s="2" t="s">
        <v>3403</v>
      </c>
      <c r="O837" s="2" t="s">
        <v>5007</v>
      </c>
      <c r="P837" s="2" t="s">
        <v>5008</v>
      </c>
      <c r="Q837" s="7" t="s">
        <v>5009</v>
      </c>
      <c r="R837" s="2" t="s">
        <v>5043</v>
      </c>
      <c r="S837" s="2" t="s">
        <v>5044</v>
      </c>
      <c r="T837" s="2" t="s">
        <v>5045</v>
      </c>
      <c r="V837" s="7" t="s">
        <v>5046</v>
      </c>
      <c r="AA837" s="2" t="s">
        <v>3546</v>
      </c>
      <c r="AF837" s="7" t="s">
        <v>7145</v>
      </c>
      <c r="AG837" s="2" t="s">
        <v>1464</v>
      </c>
      <c r="AH837" s="2" t="s">
        <v>2240</v>
      </c>
    </row>
    <row r="838" spans="1:34" x14ac:dyDescent="0.2">
      <c r="A838" s="2" t="b">
        <f>NOT(ISNA(MATCH(B838,Resubmission_bad!$A$2:$A$31,0)))</f>
        <v>0</v>
      </c>
      <c r="B838" s="2" t="s">
        <v>666</v>
      </c>
      <c r="C838" s="2" t="s">
        <v>10475</v>
      </c>
      <c r="D838" s="2" t="s">
        <v>10476</v>
      </c>
      <c r="E838" s="2" t="s">
        <v>5055</v>
      </c>
      <c r="F838" s="2" t="s">
        <v>5056</v>
      </c>
      <c r="G838" s="2" t="s">
        <v>1473</v>
      </c>
      <c r="H838" s="2" t="s">
        <v>1528</v>
      </c>
      <c r="I838" s="2" t="s">
        <v>5050</v>
      </c>
      <c r="J838" s="2" t="s">
        <v>3542</v>
      </c>
      <c r="K838" s="2"/>
      <c r="L838" s="2">
        <v>15</v>
      </c>
      <c r="M838" s="2" t="s">
        <v>3403</v>
      </c>
      <c r="N838" s="2" t="s">
        <v>3403</v>
      </c>
      <c r="O838" s="2" t="s">
        <v>5007</v>
      </c>
      <c r="P838" s="2" t="s">
        <v>5008</v>
      </c>
      <c r="Q838" s="7" t="s">
        <v>5009</v>
      </c>
      <c r="R838" s="2" t="s">
        <v>5051</v>
      </c>
      <c r="S838" s="2" t="s">
        <v>5052</v>
      </c>
      <c r="T838" s="2" t="s">
        <v>5053</v>
      </c>
      <c r="V838" s="7" t="s">
        <v>5054</v>
      </c>
      <c r="AA838" s="2" t="s">
        <v>3448</v>
      </c>
      <c r="AF838" s="7" t="s">
        <v>7145</v>
      </c>
      <c r="AG838" s="2" t="s">
        <v>1464</v>
      </c>
      <c r="AH838" s="2" t="s">
        <v>2240</v>
      </c>
    </row>
    <row r="839" spans="1:34" x14ac:dyDescent="0.2">
      <c r="A839" s="2" t="b">
        <f>NOT(ISNA(MATCH(B839,Resubmission_bad!$A$2:$A$31,0)))</f>
        <v>0</v>
      </c>
      <c r="B839" s="2" t="s">
        <v>667</v>
      </c>
      <c r="C839" s="2" t="s">
        <v>10477</v>
      </c>
      <c r="D839" s="2" t="s">
        <v>10478</v>
      </c>
      <c r="E839" s="2" t="s">
        <v>5063</v>
      </c>
      <c r="F839" s="2" t="s">
        <v>5064</v>
      </c>
      <c r="G839" s="2" t="s">
        <v>1473</v>
      </c>
      <c r="H839" s="2" t="s">
        <v>1528</v>
      </c>
      <c r="I839" s="2" t="s">
        <v>5058</v>
      </c>
      <c r="J839" s="2" t="s">
        <v>3542</v>
      </c>
      <c r="K839" s="2"/>
      <c r="L839" s="2">
        <v>15</v>
      </c>
      <c r="M839" s="2" t="s">
        <v>3403</v>
      </c>
      <c r="N839" s="2" t="s">
        <v>3403</v>
      </c>
      <c r="O839" s="2" t="s">
        <v>5007</v>
      </c>
      <c r="P839" s="2" t="s">
        <v>5008</v>
      </c>
      <c r="Q839" s="7" t="s">
        <v>5009</v>
      </c>
      <c r="R839" s="2" t="s">
        <v>5059</v>
      </c>
      <c r="S839" s="2" t="s">
        <v>5060</v>
      </c>
      <c r="T839" s="2" t="s">
        <v>5061</v>
      </c>
      <c r="V839" s="7" t="s">
        <v>5062</v>
      </c>
      <c r="AA839" s="2" t="s">
        <v>3448</v>
      </c>
      <c r="AF839" s="7" t="s">
        <v>7145</v>
      </c>
      <c r="AG839" s="2" t="s">
        <v>1464</v>
      </c>
      <c r="AH839" s="2" t="s">
        <v>2240</v>
      </c>
    </row>
    <row r="840" spans="1:34" x14ac:dyDescent="0.2">
      <c r="A840" s="2" t="b">
        <f>NOT(ISNA(MATCH(B840,Resubmission_bad!$A$2:$A$31,0)))</f>
        <v>0</v>
      </c>
      <c r="B840" s="2" t="s">
        <v>668</v>
      </c>
      <c r="C840" s="2" t="s">
        <v>10479</v>
      </c>
      <c r="D840" s="2" t="s">
        <v>10480</v>
      </c>
      <c r="E840" s="2" t="s">
        <v>5137</v>
      </c>
      <c r="F840" s="2" t="s">
        <v>5138</v>
      </c>
      <c r="G840" s="2" t="s">
        <v>1473</v>
      </c>
      <c r="H840" s="2" t="s">
        <v>1528</v>
      </c>
      <c r="I840" s="2" t="s">
        <v>3855</v>
      </c>
      <c r="J840" s="2" t="s">
        <v>3428</v>
      </c>
      <c r="K840" s="2"/>
      <c r="L840" s="2">
        <v>15</v>
      </c>
      <c r="M840" s="2" t="s">
        <v>3403</v>
      </c>
      <c r="N840" s="2" t="s">
        <v>3403</v>
      </c>
      <c r="O840" s="2" t="s">
        <v>5007</v>
      </c>
      <c r="P840" s="2" t="s">
        <v>5008</v>
      </c>
      <c r="Q840" s="7" t="s">
        <v>5009</v>
      </c>
      <c r="R840" s="2" t="s">
        <v>5135</v>
      </c>
      <c r="S840" s="2" t="s">
        <v>5136</v>
      </c>
      <c r="AF840" s="7" t="s">
        <v>6833</v>
      </c>
      <c r="AG840" s="2" t="s">
        <v>1463</v>
      </c>
      <c r="AH840" s="2" t="s">
        <v>2240</v>
      </c>
    </row>
    <row r="841" spans="1:34" x14ac:dyDescent="0.2">
      <c r="A841" s="2" t="b">
        <f>NOT(ISNA(MATCH(B841,Resubmission_bad!$A$2:$A$31,0)))</f>
        <v>0</v>
      </c>
      <c r="B841" s="2" t="s">
        <v>669</v>
      </c>
      <c r="C841" s="2" t="s">
        <v>10481</v>
      </c>
      <c r="D841" s="2" t="s">
        <v>10482</v>
      </c>
      <c r="E841" s="2" t="s">
        <v>5144</v>
      </c>
      <c r="F841" s="2" t="s">
        <v>5145</v>
      </c>
      <c r="G841" s="2" t="s">
        <v>1473</v>
      </c>
      <c r="H841" s="2" t="s">
        <v>1528</v>
      </c>
      <c r="I841" s="2" t="s">
        <v>5140</v>
      </c>
      <c r="J841" s="2" t="s">
        <v>3428</v>
      </c>
      <c r="K841" s="2"/>
      <c r="L841" s="2">
        <v>15</v>
      </c>
      <c r="M841" s="2" t="s">
        <v>3403</v>
      </c>
      <c r="N841" s="2" t="s">
        <v>3403</v>
      </c>
      <c r="O841" s="2" t="s">
        <v>5007</v>
      </c>
      <c r="P841" s="2" t="s">
        <v>5008</v>
      </c>
      <c r="Q841" s="7" t="s">
        <v>5009</v>
      </c>
      <c r="R841" s="2" t="s">
        <v>5141</v>
      </c>
      <c r="S841" s="2" t="s">
        <v>5142</v>
      </c>
      <c r="T841" s="2" t="s">
        <v>5143</v>
      </c>
      <c r="AF841" s="7" t="s">
        <v>6833</v>
      </c>
      <c r="AG841" s="2" t="s">
        <v>1463</v>
      </c>
      <c r="AH841" s="2" t="s">
        <v>2240</v>
      </c>
    </row>
    <row r="842" spans="1:34" x14ac:dyDescent="0.2">
      <c r="A842" s="2" t="b">
        <f>NOT(ISNA(MATCH(B842,Resubmission_bad!$A$2:$A$31,0)))</f>
        <v>0</v>
      </c>
      <c r="B842" s="2" t="s">
        <v>1302</v>
      </c>
      <c r="C842" s="2" t="s">
        <v>10483</v>
      </c>
      <c r="D842" s="2" t="s">
        <v>10484</v>
      </c>
      <c r="E842" s="2" t="s">
        <v>5112</v>
      </c>
      <c r="F842" s="2" t="s">
        <v>5113</v>
      </c>
      <c r="G842" s="2" t="s">
        <v>3435</v>
      </c>
      <c r="H842" s="2" t="s">
        <v>1983</v>
      </c>
      <c r="K842" s="2"/>
      <c r="L842" s="2">
        <v>15</v>
      </c>
      <c r="M842" s="2" t="s">
        <v>3403</v>
      </c>
      <c r="N842" s="2" t="s">
        <v>3403</v>
      </c>
      <c r="O842" s="2" t="s">
        <v>5007</v>
      </c>
      <c r="P842" s="2" t="s">
        <v>5008</v>
      </c>
      <c r="Q842" s="7" t="s">
        <v>5009</v>
      </c>
      <c r="R842" s="2" t="s">
        <v>5108</v>
      </c>
      <c r="S842" s="2" t="s">
        <v>5109</v>
      </c>
      <c r="T842" s="2" t="s">
        <v>5110</v>
      </c>
      <c r="V842" s="7" t="s">
        <v>5111</v>
      </c>
      <c r="AA842" s="2" t="s">
        <v>5014</v>
      </c>
    </row>
    <row r="843" spans="1:34" x14ac:dyDescent="0.2">
      <c r="A843" s="2" t="b">
        <f>NOT(ISNA(MATCH(B843,Resubmission_bad!$A$2:$A$31,0)))</f>
        <v>0</v>
      </c>
      <c r="B843" s="2" t="s">
        <v>1303</v>
      </c>
      <c r="C843" s="2" t="s">
        <v>10485</v>
      </c>
      <c r="D843" s="2" t="s">
        <v>10486</v>
      </c>
      <c r="E843" s="2" t="s">
        <v>5070</v>
      </c>
      <c r="F843" s="2" t="s">
        <v>5071</v>
      </c>
      <c r="G843" s="2" t="s">
        <v>3435</v>
      </c>
      <c r="H843" s="2" t="s">
        <v>1983</v>
      </c>
      <c r="K843" s="2"/>
      <c r="L843" s="2">
        <v>15</v>
      </c>
      <c r="M843" s="2" t="s">
        <v>3403</v>
      </c>
      <c r="N843" s="2" t="s">
        <v>3403</v>
      </c>
      <c r="O843" s="2" t="s">
        <v>5007</v>
      </c>
      <c r="P843" s="2" t="s">
        <v>5008</v>
      </c>
      <c r="Q843" s="7" t="s">
        <v>5009</v>
      </c>
      <c r="R843" s="2" t="s">
        <v>5066</v>
      </c>
      <c r="S843" s="2" t="s">
        <v>5067</v>
      </c>
      <c r="T843" s="2" t="s">
        <v>5068</v>
      </c>
      <c r="V843" s="7" t="s">
        <v>5069</v>
      </c>
      <c r="AA843" s="2" t="s">
        <v>3546</v>
      </c>
    </row>
    <row r="844" spans="1:34" x14ac:dyDescent="0.2">
      <c r="A844" s="2" t="b">
        <f>NOT(ISNA(MATCH(B844,Resubmission_bad!$A$2:$A$31,0)))</f>
        <v>0</v>
      </c>
      <c r="B844" s="2" t="s">
        <v>1304</v>
      </c>
      <c r="C844" s="2" t="s">
        <v>10487</v>
      </c>
      <c r="D844" s="2" t="s">
        <v>10488</v>
      </c>
      <c r="E844" s="2" t="s">
        <v>5077</v>
      </c>
      <c r="F844" s="2" t="s">
        <v>5078</v>
      </c>
      <c r="G844" s="2" t="s">
        <v>3435</v>
      </c>
      <c r="H844" s="2" t="s">
        <v>1983</v>
      </c>
      <c r="K844" s="2"/>
      <c r="L844" s="2">
        <v>15</v>
      </c>
      <c r="M844" s="2" t="s">
        <v>3403</v>
      </c>
      <c r="N844" s="2" t="s">
        <v>3403</v>
      </c>
      <c r="O844" s="2" t="s">
        <v>5007</v>
      </c>
      <c r="P844" s="2" t="s">
        <v>5008</v>
      </c>
      <c r="Q844" s="7" t="s">
        <v>5009</v>
      </c>
      <c r="R844" s="2" t="s">
        <v>5073</v>
      </c>
      <c r="S844" s="2" t="s">
        <v>5074</v>
      </c>
      <c r="T844" s="2" t="s">
        <v>5075</v>
      </c>
      <c r="V844" s="7" t="s">
        <v>5076</v>
      </c>
      <c r="AA844" s="2" t="s">
        <v>5014</v>
      </c>
    </row>
    <row r="845" spans="1:34" x14ac:dyDescent="0.2">
      <c r="A845" s="2" t="b">
        <f>NOT(ISNA(MATCH(B845,Resubmission_bad!$A$2:$A$31,0)))</f>
        <v>0</v>
      </c>
      <c r="B845" s="2" t="s">
        <v>1305</v>
      </c>
      <c r="C845" s="2" t="s">
        <v>10489</v>
      </c>
      <c r="D845" s="2" t="s">
        <v>10490</v>
      </c>
      <c r="E845" s="2" t="s">
        <v>5119</v>
      </c>
      <c r="F845" s="2" t="s">
        <v>5120</v>
      </c>
      <c r="G845" s="2" t="s">
        <v>3435</v>
      </c>
      <c r="H845" s="2" t="s">
        <v>1983</v>
      </c>
      <c r="K845" s="2"/>
      <c r="L845" s="2">
        <v>15</v>
      </c>
      <c r="M845" s="2" t="s">
        <v>3403</v>
      </c>
      <c r="N845" s="2" t="s">
        <v>3403</v>
      </c>
      <c r="O845" s="2" t="s">
        <v>5007</v>
      </c>
      <c r="P845" s="2" t="s">
        <v>5008</v>
      </c>
      <c r="Q845" s="7" t="s">
        <v>5009</v>
      </c>
      <c r="R845" s="2" t="s">
        <v>5115</v>
      </c>
      <c r="S845" s="2" t="s">
        <v>5116</v>
      </c>
      <c r="T845" s="2" t="s">
        <v>5117</v>
      </c>
      <c r="V845" s="7" t="s">
        <v>5118</v>
      </c>
      <c r="AA845" s="2" t="s">
        <v>3448</v>
      </c>
    </row>
    <row r="846" spans="1:34" x14ac:dyDescent="0.2">
      <c r="A846" s="2" t="b">
        <f>NOT(ISNA(MATCH(B846,Resubmission_bad!$A$2:$A$31,0)))</f>
        <v>0</v>
      </c>
      <c r="B846" s="2" t="s">
        <v>1306</v>
      </c>
      <c r="C846" s="2" t="s">
        <v>10491</v>
      </c>
      <c r="D846" s="2" t="s">
        <v>10492</v>
      </c>
      <c r="E846" s="2" t="s">
        <v>5084</v>
      </c>
      <c r="F846" s="2" t="s">
        <v>5085</v>
      </c>
      <c r="G846" s="2" t="s">
        <v>3435</v>
      </c>
      <c r="H846" s="2" t="s">
        <v>1983</v>
      </c>
      <c r="K846" s="2"/>
      <c r="L846" s="2">
        <v>15</v>
      </c>
      <c r="M846" s="2" t="s">
        <v>3403</v>
      </c>
      <c r="N846" s="2" t="s">
        <v>3403</v>
      </c>
      <c r="O846" s="2" t="s">
        <v>5007</v>
      </c>
      <c r="P846" s="2" t="s">
        <v>5008</v>
      </c>
      <c r="Q846" s="7" t="s">
        <v>5009</v>
      </c>
      <c r="R846" s="2" t="s">
        <v>5080</v>
      </c>
      <c r="S846" s="2" t="s">
        <v>5081</v>
      </c>
      <c r="T846" s="2" t="s">
        <v>5082</v>
      </c>
      <c r="V846" s="7" t="s">
        <v>5083</v>
      </c>
      <c r="AA846" s="2" t="s">
        <v>3546</v>
      </c>
    </row>
    <row r="847" spans="1:34" x14ac:dyDescent="0.2">
      <c r="A847" s="2" t="b">
        <f>NOT(ISNA(MATCH(B847,Resubmission_bad!$A$2:$A$31,0)))</f>
        <v>0</v>
      </c>
      <c r="B847" s="2" t="s">
        <v>1307</v>
      </c>
      <c r="C847" s="2" t="s">
        <v>10493</v>
      </c>
      <c r="D847" s="2" t="s">
        <v>10494</v>
      </c>
      <c r="E847" s="2" t="s">
        <v>5126</v>
      </c>
      <c r="F847" s="2" t="s">
        <v>5127</v>
      </c>
      <c r="G847" s="2" t="s">
        <v>3435</v>
      </c>
      <c r="H847" s="2" t="s">
        <v>1983</v>
      </c>
      <c r="K847" s="2"/>
      <c r="L847" s="2">
        <v>15</v>
      </c>
      <c r="M847" s="2" t="s">
        <v>3403</v>
      </c>
      <c r="N847" s="2" t="s">
        <v>3403</v>
      </c>
      <c r="O847" s="2" t="s">
        <v>5007</v>
      </c>
      <c r="P847" s="2" t="s">
        <v>5008</v>
      </c>
      <c r="Q847" s="7" t="s">
        <v>5009</v>
      </c>
      <c r="R847" s="2" t="s">
        <v>5122</v>
      </c>
      <c r="S847" s="2" t="s">
        <v>5123</v>
      </c>
      <c r="T847" s="2" t="s">
        <v>5124</v>
      </c>
      <c r="V847" s="7" t="s">
        <v>5125</v>
      </c>
      <c r="AA847" s="2" t="s">
        <v>3448</v>
      </c>
    </row>
    <row r="848" spans="1:34" x14ac:dyDescent="0.2">
      <c r="A848" s="2" t="b">
        <f>NOT(ISNA(MATCH(B848,Resubmission_bad!$A$2:$A$31,0)))</f>
        <v>0</v>
      </c>
      <c r="B848" s="2" t="s">
        <v>1308</v>
      </c>
      <c r="C848" s="2" t="s">
        <v>10495</v>
      </c>
      <c r="D848" s="2" t="s">
        <v>10496</v>
      </c>
      <c r="E848" s="2" t="s">
        <v>5091</v>
      </c>
      <c r="F848" s="2" t="s">
        <v>5092</v>
      </c>
      <c r="G848" s="2" t="s">
        <v>3435</v>
      </c>
      <c r="H848" s="2" t="s">
        <v>1983</v>
      </c>
      <c r="K848" s="2"/>
      <c r="L848" s="2">
        <v>15</v>
      </c>
      <c r="M848" s="2" t="s">
        <v>3403</v>
      </c>
      <c r="N848" s="2" t="s">
        <v>3403</v>
      </c>
      <c r="O848" s="2" t="s">
        <v>5007</v>
      </c>
      <c r="P848" s="2" t="s">
        <v>5008</v>
      </c>
      <c r="Q848" s="7" t="s">
        <v>5009</v>
      </c>
      <c r="R848" s="2" t="s">
        <v>5087</v>
      </c>
      <c r="S848" s="2" t="s">
        <v>5088</v>
      </c>
      <c r="T848" s="2" t="s">
        <v>5089</v>
      </c>
      <c r="V848" s="7" t="s">
        <v>5090</v>
      </c>
      <c r="AA848" s="2" t="s">
        <v>5014</v>
      </c>
    </row>
    <row r="849" spans="1:34" x14ac:dyDescent="0.2">
      <c r="A849" s="2" t="b">
        <f>NOT(ISNA(MATCH(B849,Resubmission_bad!$A$2:$A$31,0)))</f>
        <v>0</v>
      </c>
      <c r="B849" s="2" t="s">
        <v>1309</v>
      </c>
      <c r="C849" s="2" t="s">
        <v>10497</v>
      </c>
      <c r="D849" s="2" t="s">
        <v>10498</v>
      </c>
      <c r="E849" s="2" t="s">
        <v>5098</v>
      </c>
      <c r="F849" s="2" t="s">
        <v>5099</v>
      </c>
      <c r="G849" s="2" t="s">
        <v>3435</v>
      </c>
      <c r="H849" s="2" t="s">
        <v>1983</v>
      </c>
      <c r="K849" s="2"/>
      <c r="L849" s="2">
        <v>15</v>
      </c>
      <c r="M849" s="2" t="s">
        <v>3403</v>
      </c>
      <c r="N849" s="2" t="s">
        <v>3403</v>
      </c>
      <c r="O849" s="2" t="s">
        <v>5007</v>
      </c>
      <c r="P849" s="2" t="s">
        <v>5008</v>
      </c>
      <c r="Q849" s="7" t="s">
        <v>5009</v>
      </c>
      <c r="R849" s="2" t="s">
        <v>5094</v>
      </c>
      <c r="S849" s="2" t="s">
        <v>5095</v>
      </c>
      <c r="T849" s="2" t="s">
        <v>5096</v>
      </c>
      <c r="V849" s="7" t="s">
        <v>5097</v>
      </c>
      <c r="AA849" s="2" t="s">
        <v>3546</v>
      </c>
    </row>
    <row r="850" spans="1:34" x14ac:dyDescent="0.2">
      <c r="A850" s="2" t="b">
        <f>NOT(ISNA(MATCH(B850,Resubmission_bad!$A$2:$A$31,0)))</f>
        <v>0</v>
      </c>
      <c r="B850" s="2" t="s">
        <v>1310</v>
      </c>
      <c r="C850" s="2" t="s">
        <v>10499</v>
      </c>
      <c r="D850" s="2" t="s">
        <v>10500</v>
      </c>
      <c r="E850" s="2" t="s">
        <v>5105</v>
      </c>
      <c r="F850" s="2" t="s">
        <v>5106</v>
      </c>
      <c r="G850" s="2" t="s">
        <v>3435</v>
      </c>
      <c r="H850" s="2" t="s">
        <v>1983</v>
      </c>
      <c r="K850" s="2"/>
      <c r="L850" s="2">
        <v>15</v>
      </c>
      <c r="M850" s="2" t="s">
        <v>3403</v>
      </c>
      <c r="N850" s="2" t="s">
        <v>3403</v>
      </c>
      <c r="O850" s="2" t="s">
        <v>5007</v>
      </c>
      <c r="P850" s="2" t="s">
        <v>5008</v>
      </c>
      <c r="Q850" s="7" t="s">
        <v>5009</v>
      </c>
      <c r="R850" s="2" t="s">
        <v>5101</v>
      </c>
      <c r="S850" s="2" t="s">
        <v>5102</v>
      </c>
      <c r="T850" s="2" t="s">
        <v>5103</v>
      </c>
      <c r="V850" s="7" t="s">
        <v>5104</v>
      </c>
      <c r="AA850" s="2" t="s">
        <v>3448</v>
      </c>
    </row>
    <row r="851" spans="1:34" x14ac:dyDescent="0.2">
      <c r="A851" s="2" t="b">
        <f>NOT(ISNA(MATCH(B851,Resubmission_bad!$A$2:$A$31,0)))</f>
        <v>0</v>
      </c>
      <c r="B851" s="2" t="s">
        <v>1311</v>
      </c>
      <c r="C851" s="2" t="s">
        <v>10501</v>
      </c>
      <c r="D851" s="2" t="s">
        <v>10502</v>
      </c>
      <c r="E851" s="2" t="s">
        <v>5132</v>
      </c>
      <c r="F851" s="2" t="s">
        <v>5133</v>
      </c>
      <c r="G851" s="2" t="s">
        <v>1998</v>
      </c>
      <c r="H851" s="2" t="s">
        <v>1983</v>
      </c>
      <c r="K851" s="2"/>
      <c r="L851" s="2">
        <v>15</v>
      </c>
      <c r="M851" s="2" t="s">
        <v>3403</v>
      </c>
      <c r="N851" s="2" t="s">
        <v>3403</v>
      </c>
      <c r="O851" s="2" t="s">
        <v>5007</v>
      </c>
      <c r="P851" s="2" t="s">
        <v>5008</v>
      </c>
      <c r="Q851" s="7" t="s">
        <v>5009</v>
      </c>
      <c r="R851" s="2" t="s">
        <v>5129</v>
      </c>
      <c r="S851" s="2" t="s">
        <v>5130</v>
      </c>
      <c r="T851" s="2" t="s">
        <v>5131</v>
      </c>
    </row>
    <row r="852" spans="1:34" x14ac:dyDescent="0.2">
      <c r="A852" s="2" t="b">
        <f>NOT(ISNA(MATCH(B852,Resubmission_bad!$A$2:$A$31,0)))</f>
        <v>0</v>
      </c>
      <c r="B852" s="2" t="s">
        <v>1312</v>
      </c>
      <c r="C852" s="2" t="s">
        <v>10503</v>
      </c>
      <c r="D852" s="2" t="s">
        <v>10504</v>
      </c>
      <c r="E852" s="2" t="s">
        <v>5150</v>
      </c>
      <c r="F852" s="2" t="s">
        <v>5151</v>
      </c>
      <c r="G852" s="2" t="s">
        <v>1998</v>
      </c>
      <c r="H852" s="2" t="s">
        <v>1983</v>
      </c>
      <c r="K852" s="2"/>
      <c r="L852" s="2">
        <v>15</v>
      </c>
      <c r="M852" s="2" t="s">
        <v>3403</v>
      </c>
      <c r="N852" s="2" t="s">
        <v>3403</v>
      </c>
      <c r="O852" s="2" t="s">
        <v>5007</v>
      </c>
      <c r="P852" s="2" t="s">
        <v>5008</v>
      </c>
      <c r="Q852" s="7" t="s">
        <v>5009</v>
      </c>
      <c r="R852" s="2" t="s">
        <v>5147</v>
      </c>
      <c r="S852" s="2" t="s">
        <v>5148</v>
      </c>
      <c r="T852" s="2" t="s">
        <v>5149</v>
      </c>
    </row>
    <row r="853" spans="1:34" x14ac:dyDescent="0.2">
      <c r="A853" s="2" t="b">
        <f>NOT(ISNA(MATCH(B853,Resubmission_bad!$A$2:$A$31,0)))</f>
        <v>0</v>
      </c>
      <c r="B853" s="2" t="s">
        <v>1335</v>
      </c>
      <c r="C853" s="2" t="s">
        <v>10505</v>
      </c>
      <c r="D853" s="2" t="s">
        <v>10506</v>
      </c>
      <c r="E853" s="2" t="s">
        <v>5159</v>
      </c>
      <c r="F853" s="2" t="s">
        <v>5160</v>
      </c>
      <c r="G853" s="2" t="s">
        <v>1998</v>
      </c>
      <c r="H853" s="2" t="s">
        <v>1983</v>
      </c>
      <c r="K853" s="2"/>
      <c r="L853" s="2">
        <v>15</v>
      </c>
      <c r="M853" s="2" t="s">
        <v>3403</v>
      </c>
      <c r="N853" s="2" t="s">
        <v>3403</v>
      </c>
      <c r="O853" s="2" t="s">
        <v>5153</v>
      </c>
      <c r="P853" s="2" t="s">
        <v>5154</v>
      </c>
      <c r="Q853" s="7" t="s">
        <v>5155</v>
      </c>
      <c r="R853" s="2" t="s">
        <v>5156</v>
      </c>
      <c r="S853" s="2" t="s">
        <v>5157</v>
      </c>
      <c r="T853" s="2" t="s">
        <v>5158</v>
      </c>
    </row>
    <row r="854" spans="1:34" x14ac:dyDescent="0.2">
      <c r="A854" s="2" t="b">
        <f>NOT(ISNA(MATCH(B854,Resubmission_bad!$A$2:$A$31,0)))</f>
        <v>0</v>
      </c>
      <c r="B854" s="2" t="s">
        <v>1372</v>
      </c>
      <c r="C854" s="2" t="s">
        <v>10507</v>
      </c>
      <c r="D854" s="2" t="s">
        <v>10508</v>
      </c>
      <c r="E854" s="2" t="s">
        <v>5165</v>
      </c>
      <c r="F854" s="2" t="s">
        <v>5166</v>
      </c>
      <c r="G854" s="2" t="s">
        <v>1998</v>
      </c>
      <c r="H854" s="2" t="s">
        <v>1983</v>
      </c>
      <c r="K854" s="2"/>
      <c r="L854" s="2">
        <v>15</v>
      </c>
      <c r="M854" s="2" t="s">
        <v>3403</v>
      </c>
      <c r="N854" s="2" t="s">
        <v>3403</v>
      </c>
      <c r="O854" s="2" t="s">
        <v>5153</v>
      </c>
      <c r="P854" s="2" t="s">
        <v>5154</v>
      </c>
      <c r="Q854" s="7" t="s">
        <v>5155</v>
      </c>
      <c r="R854" s="2" t="s">
        <v>5162</v>
      </c>
      <c r="S854" s="2" t="s">
        <v>5163</v>
      </c>
      <c r="T854" s="2" t="s">
        <v>5164</v>
      </c>
    </row>
    <row r="855" spans="1:34" x14ac:dyDescent="0.2">
      <c r="A855" s="2" t="b">
        <f>NOT(ISNA(MATCH(B855,Resubmission_bad!$A$2:$A$31,0)))</f>
        <v>0</v>
      </c>
      <c r="B855" s="2" t="s">
        <v>1385</v>
      </c>
      <c r="C855" s="2" t="s">
        <v>10509</v>
      </c>
      <c r="D855" s="2" t="s">
        <v>10510</v>
      </c>
      <c r="E855" s="2" t="s">
        <v>5171</v>
      </c>
      <c r="F855" s="2" t="s">
        <v>5172</v>
      </c>
      <c r="G855" s="2" t="s">
        <v>1998</v>
      </c>
      <c r="H855" s="2" t="s">
        <v>1983</v>
      </c>
      <c r="K855" s="2"/>
      <c r="L855" s="2">
        <v>15</v>
      </c>
      <c r="M855" s="2" t="s">
        <v>3403</v>
      </c>
      <c r="N855" s="2" t="s">
        <v>3403</v>
      </c>
      <c r="O855" s="2" t="s">
        <v>5153</v>
      </c>
      <c r="P855" s="2" t="s">
        <v>5154</v>
      </c>
      <c r="Q855" s="7" t="s">
        <v>5155</v>
      </c>
      <c r="R855" s="2" t="s">
        <v>5168</v>
      </c>
      <c r="S855" s="2" t="s">
        <v>5169</v>
      </c>
      <c r="T855" s="2" t="s">
        <v>5170</v>
      </c>
    </row>
    <row r="856" spans="1:34" x14ac:dyDescent="0.2">
      <c r="A856" s="2" t="b">
        <f>NOT(ISNA(MATCH(B856,Resubmission_bad!$A$2:$A$31,0)))</f>
        <v>0</v>
      </c>
      <c r="B856" s="2" t="s">
        <v>1336</v>
      </c>
      <c r="C856" s="2" t="s">
        <v>10511</v>
      </c>
      <c r="D856" s="2" t="s">
        <v>10512</v>
      </c>
      <c r="E856" s="2" t="s">
        <v>5198</v>
      </c>
      <c r="F856" s="2" t="s">
        <v>5199</v>
      </c>
      <c r="G856" s="2" t="s">
        <v>1998</v>
      </c>
      <c r="H856" s="2" t="s">
        <v>1983</v>
      </c>
      <c r="K856" s="2"/>
      <c r="L856" s="2">
        <v>15</v>
      </c>
      <c r="M856" s="2" t="s">
        <v>3403</v>
      </c>
      <c r="N856" s="2" t="s">
        <v>3403</v>
      </c>
      <c r="O856" s="2" t="s">
        <v>5174</v>
      </c>
      <c r="P856" s="2" t="s">
        <v>5175</v>
      </c>
      <c r="Q856" s="7" t="s">
        <v>5176</v>
      </c>
      <c r="R856" s="2" t="s">
        <v>5195</v>
      </c>
      <c r="S856" s="2" t="s">
        <v>5196</v>
      </c>
      <c r="T856" s="2" t="s">
        <v>5197</v>
      </c>
    </row>
    <row r="857" spans="1:34" x14ac:dyDescent="0.2">
      <c r="A857" s="2" t="b">
        <f>NOT(ISNA(MATCH(B857,Resubmission_bad!$A$2:$A$31,0)))</f>
        <v>0</v>
      </c>
      <c r="B857" s="2" t="s">
        <v>1352</v>
      </c>
      <c r="C857" s="2" t="s">
        <v>10513</v>
      </c>
      <c r="D857" s="2" t="s">
        <v>10514</v>
      </c>
      <c r="E857" s="2" t="s">
        <v>5204</v>
      </c>
      <c r="F857" s="2" t="s">
        <v>5205</v>
      </c>
      <c r="G857" s="2" t="s">
        <v>1998</v>
      </c>
      <c r="H857" s="2" t="s">
        <v>1983</v>
      </c>
      <c r="K857" s="2"/>
      <c r="L857" s="2">
        <v>15</v>
      </c>
      <c r="M857" s="2" t="s">
        <v>3403</v>
      </c>
      <c r="N857" s="2" t="s">
        <v>3403</v>
      </c>
      <c r="O857" s="2" t="s">
        <v>5174</v>
      </c>
      <c r="P857" s="2" t="s">
        <v>5175</v>
      </c>
      <c r="Q857" s="7" t="s">
        <v>5176</v>
      </c>
      <c r="R857" s="2" t="s">
        <v>5201</v>
      </c>
      <c r="S857" s="2" t="s">
        <v>5202</v>
      </c>
      <c r="T857" s="2" t="s">
        <v>5203</v>
      </c>
    </row>
    <row r="858" spans="1:34" x14ac:dyDescent="0.2">
      <c r="A858" s="2" t="b">
        <f>NOT(ISNA(MATCH(B858,Resubmission_bad!$A$2:$A$31,0)))</f>
        <v>0</v>
      </c>
      <c r="B858" s="2" t="s">
        <v>1353</v>
      </c>
      <c r="C858" s="2" t="s">
        <v>10515</v>
      </c>
      <c r="D858" s="2" t="s">
        <v>10516</v>
      </c>
      <c r="E858" s="2" t="s">
        <v>5210</v>
      </c>
      <c r="F858" s="2" t="s">
        <v>5211</v>
      </c>
      <c r="G858" s="2" t="s">
        <v>1998</v>
      </c>
      <c r="H858" s="2" t="s">
        <v>1983</v>
      </c>
      <c r="K858" s="2"/>
      <c r="L858" s="2">
        <v>15</v>
      </c>
      <c r="M858" s="2" t="s">
        <v>3403</v>
      </c>
      <c r="N858" s="2" t="s">
        <v>3403</v>
      </c>
      <c r="O858" s="2" t="s">
        <v>5174</v>
      </c>
      <c r="P858" s="2" t="s">
        <v>5175</v>
      </c>
      <c r="Q858" s="7" t="s">
        <v>5176</v>
      </c>
      <c r="R858" s="2" t="s">
        <v>5207</v>
      </c>
      <c r="S858" s="2" t="s">
        <v>5208</v>
      </c>
      <c r="T858" s="2" t="s">
        <v>5209</v>
      </c>
    </row>
    <row r="859" spans="1:34" x14ac:dyDescent="0.2">
      <c r="A859" s="2" t="b">
        <f>NOT(ISNA(MATCH(B859,Resubmission_bad!$A$2:$A$31,0)))</f>
        <v>0</v>
      </c>
      <c r="B859" s="2" t="s">
        <v>1354</v>
      </c>
      <c r="C859" s="2" t="s">
        <v>10517</v>
      </c>
      <c r="D859" s="2" t="s">
        <v>10518</v>
      </c>
      <c r="E859" s="2" t="s">
        <v>5180</v>
      </c>
      <c r="F859" s="2" t="s">
        <v>5181</v>
      </c>
      <c r="G859" s="2" t="s">
        <v>1998</v>
      </c>
      <c r="H859" s="2" t="s">
        <v>1983</v>
      </c>
      <c r="K859" s="2"/>
      <c r="L859" s="2">
        <v>15</v>
      </c>
      <c r="M859" s="2" t="s">
        <v>3403</v>
      </c>
      <c r="N859" s="2" t="s">
        <v>3403</v>
      </c>
      <c r="O859" s="2" t="s">
        <v>5174</v>
      </c>
      <c r="P859" s="2" t="s">
        <v>5175</v>
      </c>
      <c r="Q859" s="7" t="s">
        <v>5176</v>
      </c>
      <c r="R859" s="2" t="s">
        <v>5177</v>
      </c>
      <c r="S859" s="2" t="s">
        <v>5178</v>
      </c>
      <c r="T859" s="2" t="s">
        <v>5179</v>
      </c>
    </row>
    <row r="860" spans="1:34" x14ac:dyDescent="0.2">
      <c r="A860" s="2" t="b">
        <f>NOT(ISNA(MATCH(B860,Resubmission_bad!$A$2:$A$31,0)))</f>
        <v>0</v>
      </c>
      <c r="B860" s="2" t="s">
        <v>1355</v>
      </c>
      <c r="C860" s="2" t="s">
        <v>10519</v>
      </c>
      <c r="D860" s="2" t="s">
        <v>10520</v>
      </c>
      <c r="E860" s="2" t="s">
        <v>5186</v>
      </c>
      <c r="F860" s="2" t="s">
        <v>5187</v>
      </c>
      <c r="G860" s="2" t="s">
        <v>1998</v>
      </c>
      <c r="H860" s="2" t="s">
        <v>1983</v>
      </c>
      <c r="K860" s="2"/>
      <c r="L860" s="2">
        <v>15</v>
      </c>
      <c r="M860" s="2" t="s">
        <v>3403</v>
      </c>
      <c r="N860" s="2" t="s">
        <v>3403</v>
      </c>
      <c r="O860" s="2" t="s">
        <v>5174</v>
      </c>
      <c r="P860" s="2" t="s">
        <v>5175</v>
      </c>
      <c r="Q860" s="7" t="s">
        <v>5176</v>
      </c>
      <c r="R860" s="2" t="s">
        <v>5183</v>
      </c>
      <c r="S860" s="2" t="s">
        <v>5184</v>
      </c>
      <c r="T860" s="2" t="s">
        <v>5185</v>
      </c>
    </row>
    <row r="861" spans="1:34" x14ac:dyDescent="0.2">
      <c r="A861" s="2" t="b">
        <f>NOT(ISNA(MATCH(B861,Resubmission_bad!$A$2:$A$31,0)))</f>
        <v>0</v>
      </c>
      <c r="B861" s="2" t="s">
        <v>1373</v>
      </c>
      <c r="C861" s="2" t="s">
        <v>10521</v>
      </c>
      <c r="D861" s="2" t="s">
        <v>10522</v>
      </c>
      <c r="E861" s="2" t="s">
        <v>5192</v>
      </c>
      <c r="F861" s="2" t="s">
        <v>5193</v>
      </c>
      <c r="G861" s="2" t="s">
        <v>1998</v>
      </c>
      <c r="H861" s="2" t="s">
        <v>1983</v>
      </c>
      <c r="K861" s="2"/>
      <c r="L861" s="2">
        <v>15</v>
      </c>
      <c r="M861" s="2" t="s">
        <v>3403</v>
      </c>
      <c r="N861" s="2" t="s">
        <v>3403</v>
      </c>
      <c r="O861" s="2" t="s">
        <v>5174</v>
      </c>
      <c r="P861" s="2" t="s">
        <v>5175</v>
      </c>
      <c r="Q861" s="7" t="s">
        <v>5176</v>
      </c>
      <c r="R861" s="2" t="s">
        <v>5189</v>
      </c>
      <c r="S861" s="2" t="s">
        <v>5190</v>
      </c>
      <c r="T861" s="2" t="s">
        <v>5191</v>
      </c>
    </row>
    <row r="862" spans="1:34" x14ac:dyDescent="0.2">
      <c r="A862" s="2" t="b">
        <f>NOT(ISNA(MATCH(B862,Resubmission_bad!$A$2:$A$31,0)))</f>
        <v>0</v>
      </c>
      <c r="B862" s="2" t="s">
        <v>1386</v>
      </c>
      <c r="C862" s="2" t="s">
        <v>10523</v>
      </c>
      <c r="D862" s="2" t="s">
        <v>10524</v>
      </c>
      <c r="E862" s="2" t="s">
        <v>5216</v>
      </c>
      <c r="F862" s="2" t="s">
        <v>5217</v>
      </c>
      <c r="G862" s="2" t="s">
        <v>1998</v>
      </c>
      <c r="H862" s="2" t="s">
        <v>1983</v>
      </c>
      <c r="K862" s="2"/>
      <c r="L862" s="2">
        <v>15</v>
      </c>
      <c r="M862" s="2" t="s">
        <v>3403</v>
      </c>
      <c r="N862" s="2" t="s">
        <v>3403</v>
      </c>
      <c r="O862" s="2" t="s">
        <v>5174</v>
      </c>
      <c r="P862" s="2" t="s">
        <v>5175</v>
      </c>
      <c r="Q862" s="7" t="s">
        <v>5176</v>
      </c>
      <c r="R862" s="2" t="s">
        <v>5213</v>
      </c>
      <c r="S862" s="2" t="s">
        <v>5214</v>
      </c>
      <c r="T862" s="2" t="s">
        <v>5215</v>
      </c>
    </row>
    <row r="863" spans="1:34" x14ac:dyDescent="0.2">
      <c r="A863" s="2" t="b">
        <f>NOT(ISNA(MATCH(B863,Resubmission_bad!$A$2:$A$31,0)))</f>
        <v>0</v>
      </c>
      <c r="B863" s="2" t="s">
        <v>630</v>
      </c>
      <c r="C863" s="2" t="s">
        <v>10525</v>
      </c>
      <c r="D863" s="2" t="s">
        <v>10526</v>
      </c>
      <c r="F863" s="2" t="s">
        <v>5230</v>
      </c>
      <c r="G863" s="2" t="s">
        <v>1473</v>
      </c>
      <c r="H863" s="2" t="s">
        <v>1528</v>
      </c>
      <c r="I863" s="2" t="s">
        <v>5227</v>
      </c>
      <c r="J863" s="2" t="s">
        <v>5227</v>
      </c>
      <c r="K863" s="2"/>
      <c r="L863" s="2">
        <v>15</v>
      </c>
      <c r="M863" s="2" t="s">
        <v>3403</v>
      </c>
      <c r="N863" s="2" t="s">
        <v>3403</v>
      </c>
      <c r="O863" s="2" t="s">
        <v>5219</v>
      </c>
      <c r="P863" s="2" t="s">
        <v>5220</v>
      </c>
      <c r="Q863" s="7" t="s">
        <v>5221</v>
      </c>
      <c r="R863" s="2" t="s">
        <v>5228</v>
      </c>
      <c r="S863" s="2" t="s">
        <v>5229</v>
      </c>
      <c r="AF863" s="7" t="s">
        <v>6833</v>
      </c>
      <c r="AG863" s="2" t="s">
        <v>1463</v>
      </c>
      <c r="AH863" s="2" t="s">
        <v>2240</v>
      </c>
    </row>
    <row r="864" spans="1:34" x14ac:dyDescent="0.2">
      <c r="A864" s="2" t="b">
        <f>NOT(ISNA(MATCH(B864,Resubmission_bad!$A$2:$A$31,0)))</f>
        <v>0</v>
      </c>
      <c r="B864" s="2" t="s">
        <v>637</v>
      </c>
      <c r="C864" s="2" t="s">
        <v>10527</v>
      </c>
      <c r="D864" s="2" t="s">
        <v>10528</v>
      </c>
      <c r="F864" s="2" t="s">
        <v>5235</v>
      </c>
      <c r="G864" s="2" t="s">
        <v>1473</v>
      </c>
      <c r="H864" s="2" t="s">
        <v>1528</v>
      </c>
      <c r="I864" s="2" t="s">
        <v>5232</v>
      </c>
      <c r="K864" s="2"/>
      <c r="L864" s="2">
        <v>15</v>
      </c>
      <c r="M864" s="2" t="s">
        <v>3403</v>
      </c>
      <c r="N864" s="2" t="s">
        <v>3403</v>
      </c>
      <c r="O864" s="2" t="s">
        <v>5219</v>
      </c>
      <c r="P864" s="2" t="s">
        <v>5220</v>
      </c>
      <c r="Q864" s="7" t="s">
        <v>5221</v>
      </c>
      <c r="R864" s="2" t="s">
        <v>5233</v>
      </c>
      <c r="S864" s="2" t="s">
        <v>5234</v>
      </c>
      <c r="AF864" s="7" t="s">
        <v>6833</v>
      </c>
      <c r="AG864" s="2" t="s">
        <v>1463</v>
      </c>
      <c r="AH864" s="2" t="s">
        <v>2240</v>
      </c>
    </row>
    <row r="865" spans="1:34" x14ac:dyDescent="0.2">
      <c r="A865" s="2" t="b">
        <f>NOT(ISNA(MATCH(B865,Resubmission_bad!$A$2:$A$31,0)))</f>
        <v>0</v>
      </c>
      <c r="B865" s="2" t="s">
        <v>709</v>
      </c>
      <c r="C865" s="2" t="s">
        <v>10529</v>
      </c>
      <c r="D865" s="2" t="s">
        <v>10530</v>
      </c>
      <c r="F865" s="2" t="s">
        <v>5225</v>
      </c>
      <c r="G865" s="2" t="s">
        <v>1473</v>
      </c>
      <c r="H865" s="2" t="s">
        <v>1528</v>
      </c>
      <c r="I865" s="2" t="s">
        <v>5222</v>
      </c>
      <c r="J865" s="2" t="s">
        <v>3817</v>
      </c>
      <c r="K865" s="2"/>
      <c r="L865" s="2">
        <v>15</v>
      </c>
      <c r="M865" s="2" t="s">
        <v>3403</v>
      </c>
      <c r="N865" s="2" t="s">
        <v>3403</v>
      </c>
      <c r="O865" s="2" t="s">
        <v>5219</v>
      </c>
      <c r="P865" s="2" t="s">
        <v>5220</v>
      </c>
      <c r="Q865" s="7" t="s">
        <v>5221</v>
      </c>
      <c r="R865" s="2" t="s">
        <v>5223</v>
      </c>
      <c r="S865" s="2" t="s">
        <v>5224</v>
      </c>
      <c r="AF865" s="7" t="s">
        <v>6833</v>
      </c>
      <c r="AG865" s="2" t="s">
        <v>1463</v>
      </c>
      <c r="AH865" s="2" t="s">
        <v>2240</v>
      </c>
    </row>
    <row r="866" spans="1:34" x14ac:dyDescent="0.2">
      <c r="A866" s="2" t="b">
        <f>NOT(ISNA(MATCH(B866,Resubmission_bad!$A$2:$A$31,0)))</f>
        <v>0</v>
      </c>
      <c r="B866" s="2" t="s">
        <v>731</v>
      </c>
      <c r="C866" s="2" t="s">
        <v>10531</v>
      </c>
      <c r="D866" s="2" t="s">
        <v>10532</v>
      </c>
      <c r="F866" s="2" t="s">
        <v>5239</v>
      </c>
      <c r="G866" s="2" t="s">
        <v>1473</v>
      </c>
      <c r="H866" s="2" t="s">
        <v>1528</v>
      </c>
      <c r="I866" s="2" t="s">
        <v>3427</v>
      </c>
      <c r="J866" s="2" t="s">
        <v>3428</v>
      </c>
      <c r="K866" s="2"/>
      <c r="L866" s="2">
        <v>15</v>
      </c>
      <c r="M866" s="2" t="s">
        <v>3403</v>
      </c>
      <c r="N866" s="2" t="s">
        <v>3403</v>
      </c>
      <c r="O866" s="2" t="s">
        <v>5219</v>
      </c>
      <c r="P866" s="2" t="s">
        <v>5220</v>
      </c>
      <c r="Q866" s="7" t="s">
        <v>5221</v>
      </c>
      <c r="R866" s="2" t="s">
        <v>5237</v>
      </c>
      <c r="S866" s="2" t="s">
        <v>5238</v>
      </c>
      <c r="AF866" s="7" t="s">
        <v>6833</v>
      </c>
      <c r="AG866" s="2" t="s">
        <v>1463</v>
      </c>
      <c r="AH866" s="2" t="s">
        <v>2240</v>
      </c>
    </row>
    <row r="867" spans="1:34" x14ac:dyDescent="0.2">
      <c r="A867" s="2" t="b">
        <f>NOT(ISNA(MATCH(B867,Resubmission_bad!$A$2:$A$31,0)))</f>
        <v>0</v>
      </c>
      <c r="B867" s="2" t="s">
        <v>735</v>
      </c>
      <c r="C867" s="2" t="s">
        <v>10533</v>
      </c>
      <c r="D867" s="2" t="s">
        <v>10534</v>
      </c>
      <c r="F867" s="2" t="s">
        <v>5243</v>
      </c>
      <c r="G867" s="2" t="s">
        <v>1473</v>
      </c>
      <c r="H867" s="2" t="s">
        <v>1528</v>
      </c>
      <c r="I867" s="2" t="s">
        <v>3855</v>
      </c>
      <c r="J867" s="2" t="s">
        <v>3428</v>
      </c>
      <c r="K867" s="2"/>
      <c r="L867" s="2">
        <v>15</v>
      </c>
      <c r="M867" s="2" t="s">
        <v>3403</v>
      </c>
      <c r="N867" s="2" t="s">
        <v>3403</v>
      </c>
      <c r="O867" s="2" t="s">
        <v>5219</v>
      </c>
      <c r="P867" s="2" t="s">
        <v>5220</v>
      </c>
      <c r="Q867" s="7" t="s">
        <v>5221</v>
      </c>
      <c r="R867" s="2" t="s">
        <v>5241</v>
      </c>
      <c r="S867" s="2" t="s">
        <v>5242</v>
      </c>
      <c r="AF867" s="7" t="s">
        <v>6833</v>
      </c>
      <c r="AG867" s="2" t="s">
        <v>1463</v>
      </c>
      <c r="AH867" s="2" t="s">
        <v>2240</v>
      </c>
    </row>
    <row r="868" spans="1:34" x14ac:dyDescent="0.2">
      <c r="A868" s="2" t="b">
        <f>NOT(ISNA(MATCH(B868,Resubmission_bad!$A$2:$A$31,0)))</f>
        <v>0</v>
      </c>
      <c r="B868" s="2" t="s">
        <v>766</v>
      </c>
      <c r="C868" s="2" t="s">
        <v>10535</v>
      </c>
      <c r="D868" s="2" t="s">
        <v>10536</v>
      </c>
      <c r="F868" s="2" t="s">
        <v>5248</v>
      </c>
      <c r="G868" s="2" t="s">
        <v>1473</v>
      </c>
      <c r="H868" s="2" t="s">
        <v>1528</v>
      </c>
      <c r="I868" s="2" t="s">
        <v>5245</v>
      </c>
      <c r="J868" s="2" t="s">
        <v>3589</v>
      </c>
      <c r="K868" s="2"/>
      <c r="L868" s="2">
        <v>15</v>
      </c>
      <c r="M868" s="2" t="s">
        <v>3403</v>
      </c>
      <c r="N868" s="2" t="s">
        <v>3403</v>
      </c>
      <c r="O868" s="2" t="s">
        <v>5219</v>
      </c>
      <c r="P868" s="2" t="s">
        <v>5220</v>
      </c>
      <c r="Q868" s="7" t="s">
        <v>5221</v>
      </c>
      <c r="R868" s="2" t="s">
        <v>5246</v>
      </c>
      <c r="S868" s="2" t="s">
        <v>5247</v>
      </c>
      <c r="AF868" s="7" t="s">
        <v>6833</v>
      </c>
      <c r="AG868" s="2" t="s">
        <v>1463</v>
      </c>
      <c r="AH868" s="2" t="s">
        <v>2240</v>
      </c>
    </row>
    <row r="869" spans="1:34" x14ac:dyDescent="0.2">
      <c r="A869" s="2" t="b">
        <f>NOT(ISNA(MATCH(B869,Resubmission_bad!$A$2:$A$31,0)))</f>
        <v>0</v>
      </c>
      <c r="B869" s="2" t="s">
        <v>789</v>
      </c>
      <c r="C869" s="2" t="s">
        <v>10537</v>
      </c>
      <c r="D869" s="2" t="s">
        <v>10538</v>
      </c>
      <c r="F869" s="2" t="s">
        <v>5253</v>
      </c>
      <c r="G869" s="2" t="s">
        <v>1473</v>
      </c>
      <c r="H869" s="2" t="s">
        <v>1528</v>
      </c>
      <c r="I869" s="2" t="s">
        <v>5250</v>
      </c>
      <c r="K869" s="2"/>
      <c r="L869" s="2">
        <v>15</v>
      </c>
      <c r="M869" s="2" t="s">
        <v>3403</v>
      </c>
      <c r="N869" s="2" t="s">
        <v>3403</v>
      </c>
      <c r="O869" s="2" t="s">
        <v>5219</v>
      </c>
      <c r="P869" s="2" t="s">
        <v>5220</v>
      </c>
      <c r="Q869" s="7" t="s">
        <v>5221</v>
      </c>
      <c r="R869" s="2" t="s">
        <v>5251</v>
      </c>
      <c r="S869" s="2" t="s">
        <v>5252</v>
      </c>
      <c r="AF869" s="7" t="s">
        <v>6833</v>
      </c>
      <c r="AG869" s="2" t="s">
        <v>1463</v>
      </c>
      <c r="AH869" s="2" t="s">
        <v>2240</v>
      </c>
    </row>
    <row r="870" spans="1:34" x14ac:dyDescent="0.2">
      <c r="A870" s="2" t="b">
        <f>NOT(ISNA(MATCH(B870,Resubmission_bad!$A$2:$A$31,0)))</f>
        <v>0</v>
      </c>
      <c r="B870" s="2" t="s">
        <v>822</v>
      </c>
      <c r="C870" s="2" t="s">
        <v>10539</v>
      </c>
      <c r="D870" s="2" t="s">
        <v>10540</v>
      </c>
      <c r="F870" s="2" t="s">
        <v>5258</v>
      </c>
      <c r="G870" s="2" t="s">
        <v>1473</v>
      </c>
      <c r="H870" s="2" t="s">
        <v>1528</v>
      </c>
      <c r="I870" s="2" t="s">
        <v>5255</v>
      </c>
      <c r="J870" s="2" t="s">
        <v>3589</v>
      </c>
      <c r="K870" s="2"/>
      <c r="L870" s="2">
        <v>15</v>
      </c>
      <c r="M870" s="2" t="s">
        <v>3403</v>
      </c>
      <c r="N870" s="2" t="s">
        <v>3403</v>
      </c>
      <c r="O870" s="2" t="s">
        <v>5219</v>
      </c>
      <c r="P870" s="2" t="s">
        <v>5220</v>
      </c>
      <c r="Q870" s="7" t="s">
        <v>5221</v>
      </c>
      <c r="R870" s="2" t="s">
        <v>5256</v>
      </c>
      <c r="S870" s="2" t="s">
        <v>5257</v>
      </c>
      <c r="AF870" s="7" t="s">
        <v>6833</v>
      </c>
      <c r="AG870" s="2" t="s">
        <v>1463</v>
      </c>
      <c r="AH870" s="2" t="s">
        <v>2240</v>
      </c>
    </row>
    <row r="871" spans="1:34" x14ac:dyDescent="0.2">
      <c r="A871" s="2" t="b">
        <f>NOT(ISNA(MATCH(B871,Resubmission_bad!$A$2:$A$31,0)))</f>
        <v>0</v>
      </c>
      <c r="B871" s="2" t="s">
        <v>823</v>
      </c>
      <c r="C871" s="2" t="s">
        <v>10541</v>
      </c>
      <c r="D871" s="2" t="s">
        <v>10542</v>
      </c>
      <c r="F871" s="2" t="s">
        <v>5263</v>
      </c>
      <c r="G871" s="2" t="s">
        <v>1473</v>
      </c>
      <c r="H871" s="2" t="s">
        <v>1528</v>
      </c>
      <c r="I871" s="2" t="s">
        <v>5260</v>
      </c>
      <c r="J871" s="2" t="s">
        <v>3589</v>
      </c>
      <c r="K871" s="2"/>
      <c r="L871" s="2">
        <v>15</v>
      </c>
      <c r="M871" s="2" t="s">
        <v>3403</v>
      </c>
      <c r="N871" s="2" t="s">
        <v>3403</v>
      </c>
      <c r="O871" s="2" t="s">
        <v>5219</v>
      </c>
      <c r="P871" s="2" t="s">
        <v>5220</v>
      </c>
      <c r="Q871" s="7" t="s">
        <v>5221</v>
      </c>
      <c r="R871" s="2" t="s">
        <v>5261</v>
      </c>
      <c r="S871" s="2" t="s">
        <v>5262</v>
      </c>
      <c r="AF871" s="7" t="s">
        <v>6833</v>
      </c>
      <c r="AG871" s="2" t="s">
        <v>1463</v>
      </c>
      <c r="AH871" s="2" t="s">
        <v>2240</v>
      </c>
    </row>
    <row r="872" spans="1:34" x14ac:dyDescent="0.2">
      <c r="A872" s="2" t="b">
        <f>NOT(ISNA(MATCH(B872,Resubmission_bad!$A$2:$A$31,0)))</f>
        <v>0</v>
      </c>
      <c r="B872" s="2" t="s">
        <v>824</v>
      </c>
      <c r="C872" s="2" t="s">
        <v>10543</v>
      </c>
      <c r="D872" s="2" t="s">
        <v>10544</v>
      </c>
      <c r="F872" s="2" t="s">
        <v>5268</v>
      </c>
      <c r="G872" s="2" t="s">
        <v>1473</v>
      </c>
      <c r="H872" s="2" t="s">
        <v>1528</v>
      </c>
      <c r="I872" s="2" t="s">
        <v>5265</v>
      </c>
      <c r="J872" s="2" t="s">
        <v>3589</v>
      </c>
      <c r="K872" s="2"/>
      <c r="L872" s="2">
        <v>15</v>
      </c>
      <c r="M872" s="2" t="s">
        <v>3403</v>
      </c>
      <c r="N872" s="2" t="s">
        <v>3403</v>
      </c>
      <c r="O872" s="2" t="s">
        <v>5219</v>
      </c>
      <c r="P872" s="2" t="s">
        <v>5220</v>
      </c>
      <c r="Q872" s="7" t="s">
        <v>5221</v>
      </c>
      <c r="R872" s="2" t="s">
        <v>5266</v>
      </c>
      <c r="S872" s="2" t="s">
        <v>5267</v>
      </c>
      <c r="AF872" s="7" t="s">
        <v>6833</v>
      </c>
      <c r="AG872" s="2" t="s">
        <v>1463</v>
      </c>
      <c r="AH872" s="2" t="s">
        <v>2240</v>
      </c>
    </row>
    <row r="873" spans="1:34" x14ac:dyDescent="0.2">
      <c r="A873" s="2" t="b">
        <f>NOT(ISNA(MATCH(B873,Resubmission_bad!$A$2:$A$31,0)))</f>
        <v>0</v>
      </c>
      <c r="B873" s="2" t="s">
        <v>842</v>
      </c>
      <c r="C873" s="2" t="s">
        <v>10545</v>
      </c>
      <c r="D873" s="2" t="s">
        <v>10546</v>
      </c>
      <c r="F873" s="2" t="s">
        <v>5273</v>
      </c>
      <c r="G873" s="2" t="s">
        <v>1473</v>
      </c>
      <c r="H873" s="2" t="s">
        <v>1528</v>
      </c>
      <c r="I873" s="2" t="s">
        <v>5270</v>
      </c>
      <c r="J873" s="2" t="s">
        <v>3817</v>
      </c>
      <c r="K873" s="2"/>
      <c r="L873" s="2">
        <v>15</v>
      </c>
      <c r="M873" s="2" t="s">
        <v>3403</v>
      </c>
      <c r="N873" s="2" t="s">
        <v>3403</v>
      </c>
      <c r="O873" s="2" t="s">
        <v>5219</v>
      </c>
      <c r="P873" s="2" t="s">
        <v>5220</v>
      </c>
      <c r="Q873" s="7" t="s">
        <v>5221</v>
      </c>
      <c r="R873" s="2" t="s">
        <v>5271</v>
      </c>
      <c r="S873" s="2" t="s">
        <v>5272</v>
      </c>
      <c r="AF873" s="7" t="s">
        <v>6833</v>
      </c>
      <c r="AG873" s="2" t="s">
        <v>1463</v>
      </c>
      <c r="AH873" s="2" t="s">
        <v>2240</v>
      </c>
    </row>
    <row r="874" spans="1:34" x14ac:dyDescent="0.2">
      <c r="A874" s="2" t="b">
        <f>NOT(ISNA(MATCH(B874,Resubmission_bad!$A$2:$A$31,0)))</f>
        <v>0</v>
      </c>
      <c r="B874" s="2" t="s">
        <v>1337</v>
      </c>
      <c r="C874" s="2" t="s">
        <v>10547</v>
      </c>
      <c r="D874" s="2" t="s">
        <v>10548</v>
      </c>
      <c r="E874" s="2" t="s">
        <v>5281</v>
      </c>
      <c r="F874" s="2" t="s">
        <v>5282</v>
      </c>
      <c r="G874" s="2" t="s">
        <v>1998</v>
      </c>
      <c r="H874" s="2" t="s">
        <v>1983</v>
      </c>
      <c r="K874" s="2"/>
      <c r="L874" s="2">
        <v>15</v>
      </c>
      <c r="M874" s="2" t="s">
        <v>3403</v>
      </c>
      <c r="N874" s="2" t="s">
        <v>3403</v>
      </c>
      <c r="O874" s="2" t="s">
        <v>5275</v>
      </c>
      <c r="P874" s="2" t="s">
        <v>5276</v>
      </c>
      <c r="Q874" s="7" t="s">
        <v>5277</v>
      </c>
      <c r="R874" s="2" t="s">
        <v>5278</v>
      </c>
      <c r="S874" s="2" t="s">
        <v>5279</v>
      </c>
      <c r="T874" s="2" t="s">
        <v>5280</v>
      </c>
    </row>
    <row r="875" spans="1:34" x14ac:dyDescent="0.2">
      <c r="A875" s="2" t="b">
        <f>NOT(ISNA(MATCH(B875,Resubmission_bad!$A$2:$A$31,0)))</f>
        <v>0</v>
      </c>
      <c r="B875" s="2" t="s">
        <v>1356</v>
      </c>
      <c r="C875" s="2" t="s">
        <v>10549</v>
      </c>
      <c r="D875" s="2" t="s">
        <v>10550</v>
      </c>
      <c r="E875" s="2" t="s">
        <v>5299</v>
      </c>
      <c r="F875" s="2" t="s">
        <v>5300</v>
      </c>
      <c r="G875" s="2" t="s">
        <v>1998</v>
      </c>
      <c r="H875" s="2" t="s">
        <v>1983</v>
      </c>
      <c r="K875" s="2"/>
      <c r="L875" s="2">
        <v>15</v>
      </c>
      <c r="M875" s="2" t="s">
        <v>3403</v>
      </c>
      <c r="N875" s="2" t="s">
        <v>3403</v>
      </c>
      <c r="O875" s="2" t="s">
        <v>5275</v>
      </c>
      <c r="P875" s="2" t="s">
        <v>5276</v>
      </c>
      <c r="Q875" s="7" t="s">
        <v>5277</v>
      </c>
      <c r="R875" s="2" t="s">
        <v>5296</v>
      </c>
      <c r="S875" s="2" t="s">
        <v>5297</v>
      </c>
      <c r="T875" s="2" t="s">
        <v>5298</v>
      </c>
    </row>
    <row r="876" spans="1:34" x14ac:dyDescent="0.2">
      <c r="A876" s="2" t="b">
        <f>NOT(ISNA(MATCH(B876,Resubmission_bad!$A$2:$A$31,0)))</f>
        <v>0</v>
      </c>
      <c r="B876" s="2" t="s">
        <v>1357</v>
      </c>
      <c r="C876" s="2" t="s">
        <v>10551</v>
      </c>
      <c r="D876" s="2" t="s">
        <v>10552</v>
      </c>
      <c r="E876" s="2" t="s">
        <v>5287</v>
      </c>
      <c r="F876" s="2" t="s">
        <v>5288</v>
      </c>
      <c r="G876" s="2" t="s">
        <v>1998</v>
      </c>
      <c r="H876" s="2" t="s">
        <v>1983</v>
      </c>
      <c r="K876" s="2"/>
      <c r="L876" s="2">
        <v>15</v>
      </c>
      <c r="M876" s="2" t="s">
        <v>3403</v>
      </c>
      <c r="N876" s="2" t="s">
        <v>3403</v>
      </c>
      <c r="O876" s="2" t="s">
        <v>5275</v>
      </c>
      <c r="P876" s="2" t="s">
        <v>5276</v>
      </c>
      <c r="Q876" s="7" t="s">
        <v>5277</v>
      </c>
      <c r="R876" s="2" t="s">
        <v>5284</v>
      </c>
      <c r="S876" s="2" t="s">
        <v>5285</v>
      </c>
      <c r="T876" s="2" t="s">
        <v>5286</v>
      </c>
    </row>
    <row r="877" spans="1:34" x14ac:dyDescent="0.2">
      <c r="A877" s="2" t="b">
        <f>NOT(ISNA(MATCH(B877,Resubmission_bad!$A$2:$A$31,0)))</f>
        <v>0</v>
      </c>
      <c r="B877" s="2" t="s">
        <v>1387</v>
      </c>
      <c r="C877" s="2" t="s">
        <v>10553</v>
      </c>
      <c r="D877" s="2" t="s">
        <v>10554</v>
      </c>
      <c r="E877" s="2" t="s">
        <v>5305</v>
      </c>
      <c r="F877" s="2" t="s">
        <v>5306</v>
      </c>
      <c r="G877" s="2" t="s">
        <v>1998</v>
      </c>
      <c r="H877" s="2" t="s">
        <v>1983</v>
      </c>
      <c r="K877" s="2"/>
      <c r="L877" s="2">
        <v>15</v>
      </c>
      <c r="M877" s="2" t="s">
        <v>3403</v>
      </c>
      <c r="N877" s="2" t="s">
        <v>3403</v>
      </c>
      <c r="O877" s="2" t="s">
        <v>5275</v>
      </c>
      <c r="P877" s="2" t="s">
        <v>5276</v>
      </c>
      <c r="Q877" s="7" t="s">
        <v>5277</v>
      </c>
      <c r="R877" s="2" t="s">
        <v>5302</v>
      </c>
      <c r="S877" s="2" t="s">
        <v>5303</v>
      </c>
      <c r="T877" s="2" t="s">
        <v>5304</v>
      </c>
    </row>
    <row r="878" spans="1:34" x14ac:dyDescent="0.2">
      <c r="A878" s="2" t="b">
        <f>NOT(ISNA(MATCH(B878,Resubmission_bad!$A$2:$A$31,0)))</f>
        <v>0</v>
      </c>
      <c r="B878" s="2" t="s">
        <v>1388</v>
      </c>
      <c r="C878" s="2" t="s">
        <v>10555</v>
      </c>
      <c r="D878" s="2" t="s">
        <v>10556</v>
      </c>
      <c r="E878" s="2" t="s">
        <v>5293</v>
      </c>
      <c r="F878" s="2" t="s">
        <v>5294</v>
      </c>
      <c r="G878" s="2" t="s">
        <v>1998</v>
      </c>
      <c r="H878" s="2" t="s">
        <v>1983</v>
      </c>
      <c r="K878" s="2"/>
      <c r="L878" s="2">
        <v>15</v>
      </c>
      <c r="M878" s="2" t="s">
        <v>3403</v>
      </c>
      <c r="N878" s="2" t="s">
        <v>3403</v>
      </c>
      <c r="O878" s="2" t="s">
        <v>5275</v>
      </c>
      <c r="P878" s="2" t="s">
        <v>5276</v>
      </c>
      <c r="Q878" s="7" t="s">
        <v>5277</v>
      </c>
      <c r="R878" s="2" t="s">
        <v>5290</v>
      </c>
      <c r="S878" s="2" t="s">
        <v>5291</v>
      </c>
      <c r="T878" s="2" t="s">
        <v>5292</v>
      </c>
    </row>
    <row r="879" spans="1:34" x14ac:dyDescent="0.2">
      <c r="A879" s="2" t="b">
        <f>NOT(ISNA(MATCH(B879,Resubmission_bad!$A$2:$A$31,0)))</f>
        <v>0</v>
      </c>
      <c r="B879" s="2" t="s">
        <v>1325</v>
      </c>
      <c r="C879" s="2" t="s">
        <v>10557</v>
      </c>
      <c r="D879" s="2" t="s">
        <v>10558</v>
      </c>
      <c r="E879" s="2" t="s">
        <v>5326</v>
      </c>
      <c r="F879" s="2" t="s">
        <v>5327</v>
      </c>
      <c r="G879" s="2" t="s">
        <v>1998</v>
      </c>
      <c r="H879" s="2" t="s">
        <v>1983</v>
      </c>
      <c r="K879" s="2"/>
      <c r="L879" s="2">
        <v>15</v>
      </c>
      <c r="M879" s="2" t="s">
        <v>3403</v>
      </c>
      <c r="N879" s="2" t="s">
        <v>3403</v>
      </c>
      <c r="O879" s="2" t="s">
        <v>5308</v>
      </c>
      <c r="P879" s="2" t="s">
        <v>5309</v>
      </c>
      <c r="Q879" s="7" t="s">
        <v>5310</v>
      </c>
      <c r="R879" s="2" t="s">
        <v>5323</v>
      </c>
      <c r="S879" s="2" t="s">
        <v>5324</v>
      </c>
      <c r="T879" s="2" t="s">
        <v>5325</v>
      </c>
    </row>
    <row r="880" spans="1:34" x14ac:dyDescent="0.2">
      <c r="A880" s="2" t="b">
        <f>NOT(ISNA(MATCH(B880,Resubmission_bad!$A$2:$A$31,0)))</f>
        <v>0</v>
      </c>
      <c r="B880" s="2" t="s">
        <v>1326</v>
      </c>
      <c r="C880" s="2" t="s">
        <v>10559</v>
      </c>
      <c r="D880" s="2" t="s">
        <v>10560</v>
      </c>
      <c r="E880" s="2" t="s">
        <v>5314</v>
      </c>
      <c r="F880" s="2" t="s">
        <v>5315</v>
      </c>
      <c r="G880" s="2" t="s">
        <v>1998</v>
      </c>
      <c r="H880" s="2" t="s">
        <v>1983</v>
      </c>
      <c r="K880" s="2"/>
      <c r="L880" s="2">
        <v>15</v>
      </c>
      <c r="M880" s="2" t="s">
        <v>3403</v>
      </c>
      <c r="N880" s="2" t="s">
        <v>3403</v>
      </c>
      <c r="O880" s="2" t="s">
        <v>5308</v>
      </c>
      <c r="P880" s="2" t="s">
        <v>5309</v>
      </c>
      <c r="Q880" s="7" t="s">
        <v>5310</v>
      </c>
      <c r="R880" s="2" t="s">
        <v>5311</v>
      </c>
      <c r="S880" s="2" t="s">
        <v>5312</v>
      </c>
      <c r="T880" s="2" t="s">
        <v>5313</v>
      </c>
    </row>
    <row r="881" spans="1:37" x14ac:dyDescent="0.2">
      <c r="A881" s="2" t="b">
        <f>NOT(ISNA(MATCH(B881,Resubmission_bad!$A$2:$A$31,0)))</f>
        <v>0</v>
      </c>
      <c r="B881" s="2" t="s">
        <v>1338</v>
      </c>
      <c r="C881" s="2" t="s">
        <v>10561</v>
      </c>
      <c r="D881" s="2" t="s">
        <v>10562</v>
      </c>
      <c r="E881" s="2" t="s">
        <v>5320</v>
      </c>
      <c r="F881" s="2" t="s">
        <v>5321</v>
      </c>
      <c r="G881" s="2" t="s">
        <v>1998</v>
      </c>
      <c r="H881" s="2" t="s">
        <v>1983</v>
      </c>
      <c r="K881" s="2"/>
      <c r="L881" s="2">
        <v>15</v>
      </c>
      <c r="M881" s="2" t="s">
        <v>3403</v>
      </c>
      <c r="N881" s="2" t="s">
        <v>3403</v>
      </c>
      <c r="O881" s="2" t="s">
        <v>5308</v>
      </c>
      <c r="P881" s="2" t="s">
        <v>5309</v>
      </c>
      <c r="Q881" s="7" t="s">
        <v>5310</v>
      </c>
      <c r="R881" s="2" t="s">
        <v>5317</v>
      </c>
      <c r="S881" s="2" t="s">
        <v>5318</v>
      </c>
      <c r="T881" s="2" t="s">
        <v>5319</v>
      </c>
    </row>
    <row r="882" spans="1:37" x14ac:dyDescent="0.2">
      <c r="A882" s="2" t="b">
        <f>NOT(ISNA(MATCH(B882,Resubmission_bad!$A$2:$A$31,0)))</f>
        <v>0</v>
      </c>
      <c r="B882" s="2" t="s">
        <v>614</v>
      </c>
      <c r="C882" s="2" t="s">
        <v>10563</v>
      </c>
      <c r="D882" s="2" t="s">
        <v>10564</v>
      </c>
      <c r="E882" s="2" t="s">
        <v>5334</v>
      </c>
      <c r="F882" s="2" t="s">
        <v>5335</v>
      </c>
      <c r="G882" s="2" t="s">
        <v>1473</v>
      </c>
      <c r="H882" s="2" t="s">
        <v>1528</v>
      </c>
      <c r="I882" s="2" t="s">
        <v>3427</v>
      </c>
      <c r="J882" s="2" t="s">
        <v>3428</v>
      </c>
      <c r="K882" s="2"/>
      <c r="L882" s="2">
        <v>15</v>
      </c>
      <c r="M882" s="2" t="s">
        <v>3403</v>
      </c>
      <c r="N882" s="2" t="s">
        <v>3403</v>
      </c>
      <c r="O882" s="2" t="s">
        <v>5308</v>
      </c>
      <c r="P882" s="2" t="s">
        <v>5329</v>
      </c>
      <c r="Q882" s="7" t="s">
        <v>5330</v>
      </c>
      <c r="R882" s="2" t="s">
        <v>5331</v>
      </c>
      <c r="S882" s="2" t="s">
        <v>5332</v>
      </c>
      <c r="T882" s="2" t="s">
        <v>5333</v>
      </c>
      <c r="AF882" s="7" t="s">
        <v>6833</v>
      </c>
      <c r="AG882" s="2" t="s">
        <v>1463</v>
      </c>
      <c r="AH882" s="2" t="s">
        <v>2240</v>
      </c>
    </row>
    <row r="883" spans="1:37" x14ac:dyDescent="0.2">
      <c r="A883" s="2" t="b">
        <f>NOT(ISNA(MATCH(B883,Resubmission_bad!$A$2:$A$31,0)))</f>
        <v>0</v>
      </c>
      <c r="B883" s="2" t="s">
        <v>447</v>
      </c>
      <c r="C883" s="2" t="s">
        <v>10565</v>
      </c>
      <c r="D883" s="2" t="s">
        <v>10566</v>
      </c>
      <c r="E883" s="2" t="s">
        <v>5343</v>
      </c>
      <c r="F883" s="2" t="s">
        <v>5344</v>
      </c>
      <c r="G883" s="2" t="s">
        <v>1998</v>
      </c>
      <c r="K883" s="2"/>
      <c r="L883" s="2">
        <v>15</v>
      </c>
      <c r="M883" s="2" t="s">
        <v>3403</v>
      </c>
      <c r="N883" s="2" t="s">
        <v>3403</v>
      </c>
      <c r="O883" s="2" t="s">
        <v>5337</v>
      </c>
      <c r="P883" s="2" t="s">
        <v>5338</v>
      </c>
      <c r="Q883" s="7" t="s">
        <v>5339</v>
      </c>
    </row>
    <row r="884" spans="1:37" x14ac:dyDescent="0.2">
      <c r="A884" s="2" t="b">
        <f>NOT(ISNA(MATCH(B884,Resubmission_bad!$A$2:$A$31,0)))</f>
        <v>0</v>
      </c>
      <c r="B884" s="2" t="s">
        <v>448</v>
      </c>
      <c r="C884" s="2" t="s">
        <v>10567</v>
      </c>
      <c r="D884" s="2" t="s">
        <v>10568</v>
      </c>
      <c r="E884" s="2" t="s">
        <v>5340</v>
      </c>
      <c r="F884" s="2" t="s">
        <v>5341</v>
      </c>
      <c r="G884" s="2" t="s">
        <v>1998</v>
      </c>
      <c r="K884" s="2"/>
      <c r="L884" s="2">
        <v>15</v>
      </c>
      <c r="M884" s="2" t="s">
        <v>3403</v>
      </c>
      <c r="N884" s="2" t="s">
        <v>3403</v>
      </c>
      <c r="O884" s="2" t="s">
        <v>5337</v>
      </c>
      <c r="P884" s="2" t="s">
        <v>5338</v>
      </c>
      <c r="Q884" s="7" t="s">
        <v>5339</v>
      </c>
    </row>
    <row r="885" spans="1:37" x14ac:dyDescent="0.2">
      <c r="A885" s="2" t="b">
        <f>NOT(ISNA(MATCH(B885,Resubmission_bad!$A$2:$A$31,0)))</f>
        <v>0</v>
      </c>
      <c r="B885" s="2" t="s">
        <v>827</v>
      </c>
      <c r="C885" s="2" t="s">
        <v>10569</v>
      </c>
      <c r="D885" s="2" t="s">
        <v>10570</v>
      </c>
      <c r="F885" s="2" t="s">
        <v>5350</v>
      </c>
      <c r="G885" s="2" t="s">
        <v>1473</v>
      </c>
      <c r="H885" s="2" t="s">
        <v>1528</v>
      </c>
      <c r="I885" s="2" t="s">
        <v>3427</v>
      </c>
      <c r="J885" s="2" t="s">
        <v>3428</v>
      </c>
      <c r="K885" s="2"/>
      <c r="L885" s="2">
        <v>15</v>
      </c>
      <c r="M885" s="2" t="s">
        <v>3403</v>
      </c>
      <c r="N885" s="2" t="s">
        <v>3403</v>
      </c>
      <c r="O885" s="2" t="s">
        <v>5337</v>
      </c>
      <c r="P885" s="2" t="s">
        <v>5346</v>
      </c>
      <c r="Q885" s="7" t="s">
        <v>5347</v>
      </c>
      <c r="R885" s="2" t="s">
        <v>5348</v>
      </c>
      <c r="S885" s="2" t="s">
        <v>5349</v>
      </c>
      <c r="AF885" s="7" t="s">
        <v>6833</v>
      </c>
      <c r="AG885" s="2" t="s">
        <v>1463</v>
      </c>
      <c r="AH885" s="2" t="s">
        <v>2240</v>
      </c>
    </row>
    <row r="886" spans="1:37" x14ac:dyDescent="0.2">
      <c r="A886" s="2" t="b">
        <f>NOT(ISNA(MATCH(B886,Resubmission_bad!$A$2:$A$31,0)))</f>
        <v>0</v>
      </c>
      <c r="B886" s="2" t="s">
        <v>884</v>
      </c>
      <c r="C886" s="2" t="s">
        <v>10571</v>
      </c>
      <c r="D886" s="2" t="s">
        <v>10572</v>
      </c>
      <c r="F886" s="2" t="s">
        <v>5354</v>
      </c>
      <c r="G886" s="2" t="s">
        <v>3769</v>
      </c>
      <c r="H886" s="2" t="s">
        <v>1528</v>
      </c>
      <c r="I886" s="2" t="s">
        <v>3855</v>
      </c>
      <c r="J886" s="2" t="s">
        <v>3428</v>
      </c>
      <c r="K886" s="2"/>
      <c r="L886" s="2">
        <v>15</v>
      </c>
      <c r="M886" s="2" t="s">
        <v>3403</v>
      </c>
      <c r="N886" s="2" t="s">
        <v>3403</v>
      </c>
      <c r="O886" s="2" t="s">
        <v>5337</v>
      </c>
      <c r="P886" s="2" t="s">
        <v>5346</v>
      </c>
      <c r="Q886" s="7" t="s">
        <v>5347</v>
      </c>
      <c r="R886" s="2" t="s">
        <v>5352</v>
      </c>
      <c r="S886" s="2" t="s">
        <v>5353</v>
      </c>
    </row>
    <row r="887" spans="1:37" x14ac:dyDescent="0.2">
      <c r="A887" s="2" t="b">
        <f>NOT(ISNA(MATCH(B887,Resubmission_bad!$A$2:$A$31,0)))</f>
        <v>0</v>
      </c>
      <c r="B887" s="2" t="s">
        <v>988</v>
      </c>
      <c r="C887" s="2" t="s">
        <v>10573</v>
      </c>
      <c r="D887" s="2" t="s">
        <v>10574</v>
      </c>
      <c r="E887" s="2" t="s">
        <v>5373</v>
      </c>
      <c r="F887" s="2" t="s">
        <v>5374</v>
      </c>
      <c r="G887" s="2" t="s">
        <v>1473</v>
      </c>
      <c r="H887" s="2" t="s">
        <v>1528</v>
      </c>
      <c r="I887" s="2" t="s">
        <v>5370</v>
      </c>
      <c r="J887" s="2" t="s">
        <v>3428</v>
      </c>
      <c r="K887" s="2"/>
      <c r="L887" s="2">
        <v>15</v>
      </c>
      <c r="M887" s="2" t="s">
        <v>3403</v>
      </c>
      <c r="N887" s="2" t="s">
        <v>3403</v>
      </c>
      <c r="O887" s="2" t="s">
        <v>5337</v>
      </c>
      <c r="P887" s="2" t="s">
        <v>5356</v>
      </c>
      <c r="Q887" s="7" t="s">
        <v>5357</v>
      </c>
      <c r="R887" s="2" t="s">
        <v>5371</v>
      </c>
      <c r="S887" s="2" t="s">
        <v>5372</v>
      </c>
      <c r="AF887" s="7" t="s">
        <v>6833</v>
      </c>
      <c r="AG887" s="2" t="s">
        <v>1463</v>
      </c>
      <c r="AH887" s="2" t="s">
        <v>2240</v>
      </c>
    </row>
    <row r="888" spans="1:37" x14ac:dyDescent="0.2">
      <c r="A888" s="2" t="b">
        <f>NOT(ISNA(MATCH(B888,Resubmission_bad!$A$2:$A$31,0)))</f>
        <v>0</v>
      </c>
      <c r="B888" s="2" t="s">
        <v>989</v>
      </c>
      <c r="C888" s="2" t="s">
        <v>10575</v>
      </c>
      <c r="D888" s="2" t="s">
        <v>10576</v>
      </c>
      <c r="E888" s="2" t="s">
        <v>5362</v>
      </c>
      <c r="F888" s="2" t="s">
        <v>5363</v>
      </c>
      <c r="G888" s="2" t="s">
        <v>1473</v>
      </c>
      <c r="H888" s="2" t="s">
        <v>1528</v>
      </c>
      <c r="I888" s="2" t="s">
        <v>5358</v>
      </c>
      <c r="J888" s="2" t="s">
        <v>3408</v>
      </c>
      <c r="K888" s="2"/>
      <c r="L888" s="2">
        <v>15</v>
      </c>
      <c r="M888" s="2" t="s">
        <v>3403</v>
      </c>
      <c r="N888" s="2" t="s">
        <v>3403</v>
      </c>
      <c r="O888" s="2" t="s">
        <v>5337</v>
      </c>
      <c r="P888" s="2" t="s">
        <v>5356</v>
      </c>
      <c r="Q888" s="7" t="s">
        <v>5357</v>
      </c>
      <c r="R888" s="2" t="s">
        <v>5359</v>
      </c>
      <c r="S888" s="2" t="s">
        <v>5360</v>
      </c>
      <c r="T888" s="2" t="s">
        <v>5361</v>
      </c>
      <c r="AF888" s="7" t="s">
        <v>7145</v>
      </c>
      <c r="AG888" s="2" t="s">
        <v>1464</v>
      </c>
      <c r="AH888" s="2" t="s">
        <v>2240</v>
      </c>
    </row>
    <row r="889" spans="1:37" x14ac:dyDescent="0.2">
      <c r="A889" s="2" t="b">
        <f>NOT(ISNA(MATCH(B889,Resubmission_bad!$A$2:$A$31,0)))</f>
        <v>0</v>
      </c>
      <c r="B889" s="2" t="s">
        <v>990</v>
      </c>
      <c r="C889" s="2" t="s">
        <v>10577</v>
      </c>
      <c r="D889" s="2" t="s">
        <v>10578</v>
      </c>
      <c r="E889" s="2" t="s">
        <v>5367</v>
      </c>
      <c r="F889" s="2" t="s">
        <v>5368</v>
      </c>
      <c r="G889" s="2" t="s">
        <v>1473</v>
      </c>
      <c r="H889" s="2" t="s">
        <v>1528</v>
      </c>
      <c r="I889" s="2" t="s">
        <v>3541</v>
      </c>
      <c r="J889" s="2" t="s">
        <v>3542</v>
      </c>
      <c r="K889" s="2"/>
      <c r="L889" s="2">
        <v>15</v>
      </c>
      <c r="M889" s="2" t="s">
        <v>3403</v>
      </c>
      <c r="N889" s="2" t="s">
        <v>3403</v>
      </c>
      <c r="O889" s="2" t="s">
        <v>5337</v>
      </c>
      <c r="P889" s="2" t="s">
        <v>5356</v>
      </c>
      <c r="Q889" s="7" t="s">
        <v>5357</v>
      </c>
      <c r="R889" s="2" t="s">
        <v>5365</v>
      </c>
      <c r="S889" s="2" t="s">
        <v>5366</v>
      </c>
      <c r="AF889" s="7" t="s">
        <v>7145</v>
      </c>
      <c r="AG889" s="2" t="s">
        <v>1464</v>
      </c>
      <c r="AH889" s="2" t="s">
        <v>2240</v>
      </c>
    </row>
    <row r="890" spans="1:37" x14ac:dyDescent="0.2">
      <c r="A890" s="2" t="b">
        <f>NOT(ISNA(MATCH(B890,Resubmission_bad!$A$2:$A$31,0)))</f>
        <v>0</v>
      </c>
      <c r="B890" s="2" t="s">
        <v>737</v>
      </c>
      <c r="C890" s="2" t="s">
        <v>10579</v>
      </c>
      <c r="D890" s="2" t="s">
        <v>10580</v>
      </c>
      <c r="F890" s="2" t="s">
        <v>5380</v>
      </c>
      <c r="G890" s="2" t="s">
        <v>1473</v>
      </c>
      <c r="H890" s="2" t="s">
        <v>1528</v>
      </c>
      <c r="I890" s="2" t="s">
        <v>3427</v>
      </c>
      <c r="J890" s="2" t="s">
        <v>3428</v>
      </c>
      <c r="K890" s="2"/>
      <c r="L890" s="2">
        <v>15</v>
      </c>
      <c r="M890" s="2" t="s">
        <v>3403</v>
      </c>
      <c r="N890" s="2" t="s">
        <v>3403</v>
      </c>
      <c r="O890" s="2" t="s">
        <v>5337</v>
      </c>
      <c r="P890" s="2" t="s">
        <v>5376</v>
      </c>
      <c r="Q890" s="7" t="s">
        <v>5377</v>
      </c>
      <c r="R890" s="2" t="s">
        <v>5378</v>
      </c>
      <c r="S890" s="2" t="s">
        <v>5379</v>
      </c>
      <c r="AF890" s="7" t="s">
        <v>6833</v>
      </c>
      <c r="AG890" s="2" t="s">
        <v>1463</v>
      </c>
      <c r="AH890" s="2" t="s">
        <v>2240</v>
      </c>
    </row>
    <row r="891" spans="1:37" x14ac:dyDescent="0.2">
      <c r="A891" s="2" t="b">
        <f>NOT(ISNA(MATCH(B891,Resubmission_bad!$A$2:$A$31,0)))</f>
        <v>0</v>
      </c>
      <c r="B891" s="2" t="s">
        <v>886</v>
      </c>
      <c r="C891" s="2" t="s">
        <v>10581</v>
      </c>
      <c r="D891" s="2" t="s">
        <v>10582</v>
      </c>
      <c r="F891" s="2" t="s">
        <v>5386</v>
      </c>
      <c r="G891" s="2" t="s">
        <v>3769</v>
      </c>
      <c r="H891" s="2" t="s">
        <v>1528</v>
      </c>
      <c r="I891" s="2" t="s">
        <v>3427</v>
      </c>
      <c r="J891" s="2" t="s">
        <v>3428</v>
      </c>
      <c r="K891" s="2"/>
      <c r="L891" s="2">
        <v>15</v>
      </c>
      <c r="M891" s="2" t="s">
        <v>3403</v>
      </c>
      <c r="N891" s="2" t="s">
        <v>3403</v>
      </c>
      <c r="O891" s="2" t="s">
        <v>5337</v>
      </c>
      <c r="P891" s="2" t="s">
        <v>5382</v>
      </c>
      <c r="Q891" s="7" t="s">
        <v>5383</v>
      </c>
      <c r="R891" s="2" t="s">
        <v>5384</v>
      </c>
      <c r="S891" s="2" t="s">
        <v>5385</v>
      </c>
      <c r="AI891" s="10"/>
      <c r="AJ891" s="10"/>
      <c r="AK891" s="10"/>
    </row>
    <row r="892" spans="1:37" x14ac:dyDescent="0.2">
      <c r="A892" s="2" t="b">
        <f>NOT(ISNA(MATCH(B892,Resubmission_bad!$A$2:$A$31,0)))</f>
        <v>0</v>
      </c>
      <c r="B892" s="2" t="s">
        <v>887</v>
      </c>
      <c r="C892" s="2" t="s">
        <v>10583</v>
      </c>
      <c r="D892" s="2" t="s">
        <v>10584</v>
      </c>
      <c r="F892" s="2" t="s">
        <v>5392</v>
      </c>
      <c r="G892" s="2" t="s">
        <v>3769</v>
      </c>
      <c r="H892" s="2" t="s">
        <v>1528</v>
      </c>
      <c r="I892" s="2" t="s">
        <v>3427</v>
      </c>
      <c r="J892" s="2" t="s">
        <v>3428</v>
      </c>
      <c r="K892" s="2"/>
      <c r="L892" s="2">
        <v>15</v>
      </c>
      <c r="M892" s="2" t="s">
        <v>3403</v>
      </c>
      <c r="N892" s="2" t="s">
        <v>3403</v>
      </c>
      <c r="O892" s="2" t="s">
        <v>5337</v>
      </c>
      <c r="P892" s="2" t="s">
        <v>5388</v>
      </c>
      <c r="Q892" s="7" t="s">
        <v>5389</v>
      </c>
      <c r="R892" s="2" t="s">
        <v>5390</v>
      </c>
      <c r="S892" s="2" t="s">
        <v>5391</v>
      </c>
    </row>
    <row r="893" spans="1:37" x14ac:dyDescent="0.2">
      <c r="A893" s="2" t="b">
        <f>NOT(ISNA(MATCH(B893,Resubmission_bad!$A$2:$A$31,0)))</f>
        <v>0</v>
      </c>
      <c r="B893" s="2" t="s">
        <v>688</v>
      </c>
      <c r="C893" s="2" t="s">
        <v>10585</v>
      </c>
      <c r="D893" s="2" t="s">
        <v>10586</v>
      </c>
      <c r="F893" s="2" t="s">
        <v>5399</v>
      </c>
      <c r="G893" s="2" t="s">
        <v>1473</v>
      </c>
      <c r="H893" s="2" t="s">
        <v>1528</v>
      </c>
      <c r="I893" s="2" t="s">
        <v>5396</v>
      </c>
      <c r="J893" s="2" t="s">
        <v>3408</v>
      </c>
      <c r="K893" s="2"/>
      <c r="L893" s="2">
        <v>15</v>
      </c>
      <c r="M893" s="2" t="s">
        <v>3403</v>
      </c>
      <c r="N893" s="2" t="s">
        <v>3403</v>
      </c>
      <c r="O893" s="2" t="s">
        <v>5337</v>
      </c>
      <c r="P893" s="2" t="s">
        <v>5394</v>
      </c>
      <c r="Q893" s="7" t="s">
        <v>5395</v>
      </c>
      <c r="R893" s="2" t="s">
        <v>5397</v>
      </c>
      <c r="S893" s="2" t="s">
        <v>5398</v>
      </c>
      <c r="AA893" s="2" t="s">
        <v>3424</v>
      </c>
      <c r="AF893" s="7" t="s">
        <v>7145</v>
      </c>
      <c r="AG893" s="2" t="s">
        <v>1464</v>
      </c>
      <c r="AH893" s="2" t="s">
        <v>2240</v>
      </c>
    </row>
    <row r="894" spans="1:37" x14ac:dyDescent="0.2">
      <c r="A894" s="2" t="b">
        <f>NOT(ISNA(MATCH(B894,Resubmission_bad!$A$2:$A$31,0)))</f>
        <v>0</v>
      </c>
      <c r="B894" s="2" t="s">
        <v>689</v>
      </c>
      <c r="C894" s="2" t="s">
        <v>10587</v>
      </c>
      <c r="D894" s="2" t="s">
        <v>10588</v>
      </c>
      <c r="F894" s="2" t="s">
        <v>5405</v>
      </c>
      <c r="G894" s="2" t="s">
        <v>1473</v>
      </c>
      <c r="H894" s="2" t="s">
        <v>1528</v>
      </c>
      <c r="I894" s="2" t="s">
        <v>5401</v>
      </c>
      <c r="J894" s="2" t="s">
        <v>3408</v>
      </c>
      <c r="K894" s="2"/>
      <c r="L894" s="2">
        <v>15</v>
      </c>
      <c r="M894" s="2" t="s">
        <v>3403</v>
      </c>
      <c r="N894" s="2" t="s">
        <v>3403</v>
      </c>
      <c r="O894" s="2" t="s">
        <v>5337</v>
      </c>
      <c r="P894" s="2" t="s">
        <v>5394</v>
      </c>
      <c r="Q894" s="7" t="s">
        <v>5395</v>
      </c>
      <c r="R894" s="2" t="s">
        <v>5402</v>
      </c>
      <c r="S894" s="2" t="s">
        <v>5403</v>
      </c>
      <c r="T894" s="2" t="s">
        <v>5402</v>
      </c>
      <c r="V894" s="7" t="s">
        <v>5404</v>
      </c>
      <c r="AA894" s="2" t="s">
        <v>3424</v>
      </c>
      <c r="AF894" s="7" t="s">
        <v>7145</v>
      </c>
      <c r="AG894" s="2" t="s">
        <v>1464</v>
      </c>
      <c r="AH894" s="2" t="s">
        <v>2240</v>
      </c>
    </row>
    <row r="895" spans="1:37" x14ac:dyDescent="0.2">
      <c r="A895" s="2" t="b">
        <f>NOT(ISNA(MATCH(B895,Resubmission_bad!$A$2:$A$31,0)))</f>
        <v>0</v>
      </c>
      <c r="B895" s="2" t="s">
        <v>777</v>
      </c>
      <c r="C895" s="2" t="s">
        <v>10589</v>
      </c>
      <c r="D895" s="2" t="s">
        <v>10590</v>
      </c>
      <c r="F895" s="2" t="s">
        <v>5413</v>
      </c>
      <c r="G895" s="2" t="s">
        <v>1473</v>
      </c>
      <c r="H895" s="2" t="s">
        <v>1528</v>
      </c>
      <c r="I895" s="2" t="s">
        <v>5410</v>
      </c>
      <c r="J895" s="2" t="s">
        <v>3408</v>
      </c>
      <c r="K895" s="2"/>
      <c r="L895" s="2">
        <v>15</v>
      </c>
      <c r="M895" s="2" t="s">
        <v>3403</v>
      </c>
      <c r="N895" s="2" t="s">
        <v>3403</v>
      </c>
      <c r="O895" s="2" t="s">
        <v>5407</v>
      </c>
      <c r="P895" s="2" t="s">
        <v>5408</v>
      </c>
      <c r="Q895" s="7" t="s">
        <v>5409</v>
      </c>
      <c r="R895" s="2" t="s">
        <v>5411</v>
      </c>
      <c r="S895" s="2" t="s">
        <v>5412</v>
      </c>
      <c r="AF895" s="7" t="s">
        <v>6833</v>
      </c>
      <c r="AG895" s="2" t="s">
        <v>1463</v>
      </c>
      <c r="AH895" s="2" t="s">
        <v>2240</v>
      </c>
    </row>
    <row r="896" spans="1:37" x14ac:dyDescent="0.2">
      <c r="A896" s="2" t="b">
        <f>NOT(ISNA(MATCH(B896,Resubmission_bad!$A$2:$A$31,0)))</f>
        <v>0</v>
      </c>
      <c r="B896" s="2" t="s">
        <v>778</v>
      </c>
      <c r="C896" s="2" t="s">
        <v>10591</v>
      </c>
      <c r="D896" s="2" t="s">
        <v>10592</v>
      </c>
      <c r="F896" s="2" t="s">
        <v>5418</v>
      </c>
      <c r="G896" s="2" t="s">
        <v>1473</v>
      </c>
      <c r="H896" s="2" t="s">
        <v>1528</v>
      </c>
      <c r="I896" s="2" t="s">
        <v>5415</v>
      </c>
      <c r="J896" s="2" t="s">
        <v>2240</v>
      </c>
      <c r="K896" s="2"/>
      <c r="L896" s="2">
        <v>15</v>
      </c>
      <c r="M896" s="2" t="s">
        <v>3403</v>
      </c>
      <c r="N896" s="2" t="s">
        <v>3403</v>
      </c>
      <c r="O896" s="2" t="s">
        <v>5407</v>
      </c>
      <c r="P896" s="2" t="s">
        <v>5408</v>
      </c>
      <c r="Q896" s="7" t="s">
        <v>5409</v>
      </c>
      <c r="R896" s="2" t="s">
        <v>5416</v>
      </c>
      <c r="S896" s="2" t="s">
        <v>5417</v>
      </c>
      <c r="AF896" s="7" t="s">
        <v>6833</v>
      </c>
      <c r="AG896" s="2" t="s">
        <v>1463</v>
      </c>
      <c r="AH896" s="2" t="s">
        <v>2240</v>
      </c>
    </row>
    <row r="897" spans="1:37" x14ac:dyDescent="0.2">
      <c r="A897" s="2" t="b">
        <f>NOT(ISNA(MATCH(B897,Resubmission_bad!$A$2:$A$31,0)))</f>
        <v>0</v>
      </c>
      <c r="B897" s="2" t="s">
        <v>779</v>
      </c>
      <c r="C897" s="2" t="s">
        <v>10593</v>
      </c>
      <c r="D897" s="2" t="s">
        <v>10594</v>
      </c>
      <c r="F897" s="2" t="s">
        <v>5423</v>
      </c>
      <c r="G897" s="2" t="s">
        <v>1473</v>
      </c>
      <c r="H897" s="2" t="s">
        <v>1528</v>
      </c>
      <c r="I897" s="2" t="s">
        <v>5420</v>
      </c>
      <c r="J897" s="2" t="s">
        <v>2240</v>
      </c>
      <c r="K897" s="2"/>
      <c r="L897" s="2">
        <v>15</v>
      </c>
      <c r="M897" s="2" t="s">
        <v>3403</v>
      </c>
      <c r="N897" s="2" t="s">
        <v>3403</v>
      </c>
      <c r="O897" s="2" t="s">
        <v>5407</v>
      </c>
      <c r="P897" s="2" t="s">
        <v>5408</v>
      </c>
      <c r="Q897" s="7" t="s">
        <v>5409</v>
      </c>
      <c r="R897" s="2" t="s">
        <v>5421</v>
      </c>
      <c r="S897" s="2" t="s">
        <v>5422</v>
      </c>
      <c r="AF897" s="7" t="s">
        <v>6833</v>
      </c>
      <c r="AG897" s="2" t="s">
        <v>1463</v>
      </c>
      <c r="AH897" s="2" t="s">
        <v>2240</v>
      </c>
    </row>
    <row r="898" spans="1:37" x14ac:dyDescent="0.2">
      <c r="A898" s="2" t="b">
        <f>NOT(ISNA(MATCH(B898,Resubmission_bad!$A$2:$A$31,0)))</f>
        <v>0</v>
      </c>
      <c r="B898" s="2" t="s">
        <v>797</v>
      </c>
      <c r="C898" s="2" t="s">
        <v>10595</v>
      </c>
      <c r="D898" s="2" t="s">
        <v>10596</v>
      </c>
      <c r="E898" s="2" t="s">
        <v>5428</v>
      </c>
      <c r="F898" s="2" t="s">
        <v>5429</v>
      </c>
      <c r="G898" s="2" t="s">
        <v>1473</v>
      </c>
      <c r="H898" s="2" t="s">
        <v>1528</v>
      </c>
      <c r="I898" s="2" t="s">
        <v>3503</v>
      </c>
      <c r="J898" s="2" t="s">
        <v>3428</v>
      </c>
      <c r="K898" s="2"/>
      <c r="L898" s="2">
        <v>15</v>
      </c>
      <c r="M898" s="2" t="s">
        <v>3403</v>
      </c>
      <c r="N898" s="2" t="s">
        <v>3403</v>
      </c>
      <c r="O898" s="2" t="s">
        <v>5407</v>
      </c>
      <c r="P898" s="2" t="s">
        <v>5408</v>
      </c>
      <c r="Q898" s="7" t="s">
        <v>5409</v>
      </c>
      <c r="R898" s="2" t="s">
        <v>5425</v>
      </c>
      <c r="S898" s="2" t="s">
        <v>5426</v>
      </c>
      <c r="T898" s="2" t="s">
        <v>5427</v>
      </c>
      <c r="AF898" s="7" t="s">
        <v>6833</v>
      </c>
      <c r="AG898" s="2" t="s">
        <v>1463</v>
      </c>
      <c r="AH898" s="2" t="s">
        <v>2240</v>
      </c>
    </row>
    <row r="899" spans="1:37" x14ac:dyDescent="0.2">
      <c r="A899" s="2" t="b">
        <f>NOT(ISNA(MATCH(B899,Resubmission_bad!$A$2:$A$31,0)))</f>
        <v>0</v>
      </c>
      <c r="B899" s="2" t="s">
        <v>798</v>
      </c>
      <c r="C899" s="2" t="s">
        <v>10597</v>
      </c>
      <c r="D899" s="2" t="s">
        <v>10598</v>
      </c>
      <c r="E899" s="2" t="s">
        <v>5433</v>
      </c>
      <c r="F899" s="2" t="s">
        <v>5434</v>
      </c>
      <c r="G899" s="2" t="s">
        <v>1473</v>
      </c>
      <c r="H899" s="2" t="s">
        <v>1528</v>
      </c>
      <c r="I899" s="2" t="s">
        <v>3514</v>
      </c>
      <c r="J899" s="2" t="s">
        <v>3428</v>
      </c>
      <c r="K899" s="2"/>
      <c r="L899" s="2">
        <v>15</v>
      </c>
      <c r="M899" s="2" t="s">
        <v>3403</v>
      </c>
      <c r="N899" s="2" t="s">
        <v>3403</v>
      </c>
      <c r="O899" s="2" t="s">
        <v>5407</v>
      </c>
      <c r="P899" s="2" t="s">
        <v>5408</v>
      </c>
      <c r="Q899" s="7" t="s">
        <v>5409</v>
      </c>
      <c r="R899" s="2" t="s">
        <v>5431</v>
      </c>
      <c r="S899" s="2" t="s">
        <v>5432</v>
      </c>
      <c r="AF899" s="7" t="s">
        <v>6833</v>
      </c>
      <c r="AG899" s="2" t="s">
        <v>1463</v>
      </c>
      <c r="AH899" s="2" t="s">
        <v>2240</v>
      </c>
    </row>
    <row r="900" spans="1:37" x14ac:dyDescent="0.2">
      <c r="A900" s="2" t="b">
        <f>NOT(ISNA(MATCH(B900,Resubmission_bad!$A$2:$A$31,0)))</f>
        <v>0</v>
      </c>
      <c r="B900" s="2" t="s">
        <v>799</v>
      </c>
      <c r="C900" s="2" t="s">
        <v>10599</v>
      </c>
      <c r="D900" s="2" t="s">
        <v>10600</v>
      </c>
      <c r="E900" s="2" t="s">
        <v>5439</v>
      </c>
      <c r="F900" s="2" t="s">
        <v>5440</v>
      </c>
      <c r="G900" s="2" t="s">
        <v>1473</v>
      </c>
      <c r="H900" s="2" t="s">
        <v>1528</v>
      </c>
      <c r="I900" s="2" t="s">
        <v>5436</v>
      </c>
      <c r="J900" s="2" t="s">
        <v>3428</v>
      </c>
      <c r="K900" s="2"/>
      <c r="L900" s="2">
        <v>15</v>
      </c>
      <c r="M900" s="2" t="s">
        <v>3403</v>
      </c>
      <c r="N900" s="2" t="s">
        <v>3403</v>
      </c>
      <c r="O900" s="2" t="s">
        <v>5407</v>
      </c>
      <c r="P900" s="2" t="s">
        <v>5408</v>
      </c>
      <c r="Q900" s="7" t="s">
        <v>5409</v>
      </c>
      <c r="R900" s="2" t="s">
        <v>5437</v>
      </c>
      <c r="S900" s="2" t="s">
        <v>5438</v>
      </c>
      <c r="AF900" s="7" t="s">
        <v>6833</v>
      </c>
      <c r="AG900" s="2" t="s">
        <v>1463</v>
      </c>
      <c r="AH900" s="2" t="s">
        <v>2240</v>
      </c>
    </row>
    <row r="901" spans="1:37" x14ac:dyDescent="0.2">
      <c r="A901" s="2" t="b">
        <f>NOT(ISNA(MATCH(B901,Resubmission_bad!$A$2:$A$31,0)))</f>
        <v>0</v>
      </c>
      <c r="B901" s="2" t="s">
        <v>1026</v>
      </c>
      <c r="C901" s="2" t="s">
        <v>10601</v>
      </c>
      <c r="D901" s="2" t="s">
        <v>10602</v>
      </c>
      <c r="E901" s="2" t="s">
        <v>5445</v>
      </c>
      <c r="F901" s="2" t="s">
        <v>5446</v>
      </c>
      <c r="G901" s="2" t="s">
        <v>1473</v>
      </c>
      <c r="H901" s="2" t="s">
        <v>1528</v>
      </c>
      <c r="I901" s="2" t="s">
        <v>5442</v>
      </c>
      <c r="J901" s="2" t="s">
        <v>3428</v>
      </c>
      <c r="K901" s="2"/>
      <c r="L901" s="2">
        <v>15</v>
      </c>
      <c r="M901" s="2" t="s">
        <v>3403</v>
      </c>
      <c r="N901" s="2" t="s">
        <v>3403</v>
      </c>
      <c r="O901" s="2" t="s">
        <v>5407</v>
      </c>
      <c r="P901" s="2" t="s">
        <v>5408</v>
      </c>
      <c r="Q901" s="7" t="s">
        <v>5409</v>
      </c>
      <c r="R901" s="2" t="s">
        <v>5443</v>
      </c>
      <c r="S901" s="2" t="s">
        <v>5444</v>
      </c>
      <c r="AF901" s="7" t="s">
        <v>6833</v>
      </c>
      <c r="AG901" s="2" t="s">
        <v>1463</v>
      </c>
      <c r="AH901" s="2" t="s">
        <v>2240</v>
      </c>
    </row>
    <row r="902" spans="1:37" x14ac:dyDescent="0.2">
      <c r="A902" s="2" t="b">
        <f>NOT(ISNA(MATCH(B902,Resubmission_bad!$A$2:$A$31,0)))</f>
        <v>0</v>
      </c>
      <c r="B902" s="2" t="s">
        <v>800</v>
      </c>
      <c r="C902" s="2" t="s">
        <v>10603</v>
      </c>
      <c r="D902" s="2" t="s">
        <v>10604</v>
      </c>
      <c r="F902" s="2" t="s">
        <v>5452</v>
      </c>
      <c r="G902" s="2" t="s">
        <v>1473</v>
      </c>
      <c r="H902" s="2" t="s">
        <v>1528</v>
      </c>
      <c r="I902" s="2" t="s">
        <v>3503</v>
      </c>
      <c r="J902" s="2" t="s">
        <v>3428</v>
      </c>
      <c r="K902" s="2"/>
      <c r="L902" s="2">
        <v>15</v>
      </c>
      <c r="M902" s="2" t="s">
        <v>3403</v>
      </c>
      <c r="N902" s="2" t="s">
        <v>3403</v>
      </c>
      <c r="O902" s="2" t="s">
        <v>5407</v>
      </c>
      <c r="P902" s="2" t="s">
        <v>5448</v>
      </c>
      <c r="Q902" s="7" t="s">
        <v>5449</v>
      </c>
      <c r="R902" s="2" t="s">
        <v>5450</v>
      </c>
      <c r="S902" s="2" t="s">
        <v>5451</v>
      </c>
      <c r="AF902" s="7" t="s">
        <v>6833</v>
      </c>
      <c r="AG902" s="2" t="s">
        <v>1463</v>
      </c>
      <c r="AH902" s="2" t="s">
        <v>2240</v>
      </c>
    </row>
    <row r="903" spans="1:37" x14ac:dyDescent="0.2">
      <c r="A903" s="2" t="b">
        <f>NOT(ISNA(MATCH(B903,Resubmission_bad!$A$2:$A$31,0)))</f>
        <v>0</v>
      </c>
      <c r="B903" s="2" t="s">
        <v>828</v>
      </c>
      <c r="C903" s="2" t="s">
        <v>10605</v>
      </c>
      <c r="D903" s="2" t="s">
        <v>10606</v>
      </c>
      <c r="F903" s="2" t="s">
        <v>5456</v>
      </c>
      <c r="G903" s="2" t="s">
        <v>1473</v>
      </c>
      <c r="H903" s="2" t="s">
        <v>1528</v>
      </c>
      <c r="I903" s="2" t="s">
        <v>3521</v>
      </c>
      <c r="J903" s="2" t="s">
        <v>3428</v>
      </c>
      <c r="K903" s="2"/>
      <c r="L903" s="2">
        <v>15</v>
      </c>
      <c r="M903" s="2" t="s">
        <v>3403</v>
      </c>
      <c r="N903" s="2" t="s">
        <v>3403</v>
      </c>
      <c r="O903" s="2" t="s">
        <v>5407</v>
      </c>
      <c r="P903" s="2" t="s">
        <v>5448</v>
      </c>
      <c r="Q903" s="7" t="s">
        <v>5449</v>
      </c>
      <c r="R903" s="2" t="s">
        <v>5454</v>
      </c>
      <c r="S903" s="2" t="s">
        <v>5455</v>
      </c>
      <c r="AF903" s="7" t="s">
        <v>6833</v>
      </c>
      <c r="AG903" s="2" t="s">
        <v>1463</v>
      </c>
      <c r="AH903" s="2" t="s">
        <v>2240</v>
      </c>
    </row>
    <row r="904" spans="1:37" x14ac:dyDescent="0.2">
      <c r="A904" s="2" t="b">
        <f>NOT(ISNA(MATCH(B904,Resubmission_bad!$A$2:$A$31,0)))</f>
        <v>0</v>
      </c>
      <c r="B904" s="2" t="s">
        <v>829</v>
      </c>
      <c r="C904" s="2" t="s">
        <v>10607</v>
      </c>
      <c r="D904" s="2" t="s">
        <v>10608</v>
      </c>
      <c r="F904" s="2" t="s">
        <v>5460</v>
      </c>
      <c r="G904" s="2" t="s">
        <v>1473</v>
      </c>
      <c r="H904" s="2" t="s">
        <v>1528</v>
      </c>
      <c r="I904" s="2" t="s">
        <v>3508</v>
      </c>
      <c r="J904" s="2" t="s">
        <v>3428</v>
      </c>
      <c r="K904" s="2"/>
      <c r="L904" s="2">
        <v>15</v>
      </c>
      <c r="M904" s="2" t="s">
        <v>3403</v>
      </c>
      <c r="N904" s="2" t="s">
        <v>3403</v>
      </c>
      <c r="O904" s="2" t="s">
        <v>5407</v>
      </c>
      <c r="P904" s="2" t="s">
        <v>5448</v>
      </c>
      <c r="Q904" s="7" t="s">
        <v>5449</v>
      </c>
      <c r="R904" s="2" t="s">
        <v>5458</v>
      </c>
      <c r="S904" s="2" t="s">
        <v>5459</v>
      </c>
      <c r="AF904" s="7" t="s">
        <v>6833</v>
      </c>
      <c r="AG904" s="2" t="s">
        <v>1463</v>
      </c>
      <c r="AH904" s="2" t="s">
        <v>2240</v>
      </c>
    </row>
    <row r="905" spans="1:37" x14ac:dyDescent="0.2">
      <c r="A905" s="2" t="b">
        <f>NOT(ISNA(MATCH(B905,Resubmission_bad!$A$2:$A$31,0)))</f>
        <v>0</v>
      </c>
      <c r="B905" s="2" t="s">
        <v>801</v>
      </c>
      <c r="C905" s="2" t="s">
        <v>10609</v>
      </c>
      <c r="D905" s="2" t="s">
        <v>10610</v>
      </c>
      <c r="E905" s="2" t="s">
        <v>5466</v>
      </c>
      <c r="F905" s="2" t="s">
        <v>5467</v>
      </c>
      <c r="G905" s="2" t="s">
        <v>1473</v>
      </c>
      <c r="H905" s="2" t="s">
        <v>1528</v>
      </c>
      <c r="I905" s="2" t="s">
        <v>3508</v>
      </c>
      <c r="J905" s="2" t="s">
        <v>3428</v>
      </c>
      <c r="K905" s="2"/>
      <c r="L905" s="2">
        <v>15</v>
      </c>
      <c r="M905" s="2" t="s">
        <v>3403</v>
      </c>
      <c r="N905" s="2" t="s">
        <v>3403</v>
      </c>
      <c r="O905" s="2" t="s">
        <v>5407</v>
      </c>
      <c r="P905" s="2" t="s">
        <v>5462</v>
      </c>
      <c r="Q905" s="7" t="s">
        <v>5463</v>
      </c>
      <c r="R905" s="2" t="s">
        <v>5464</v>
      </c>
      <c r="S905" s="2" t="s">
        <v>5465</v>
      </c>
      <c r="AF905" s="7" t="s">
        <v>6833</v>
      </c>
      <c r="AG905" s="2" t="s">
        <v>1463</v>
      </c>
      <c r="AH905" s="2" t="s">
        <v>2240</v>
      </c>
    </row>
    <row r="906" spans="1:37" x14ac:dyDescent="0.2">
      <c r="A906" s="2" t="b">
        <f>NOT(ISNA(MATCH(B906,Resubmission_bad!$A$2:$A$31,0)))</f>
        <v>0</v>
      </c>
      <c r="B906" s="2" t="s">
        <v>802</v>
      </c>
      <c r="C906" s="2" t="s">
        <v>10611</v>
      </c>
      <c r="D906" s="2" t="s">
        <v>10612</v>
      </c>
      <c r="F906" s="2" t="s">
        <v>5471</v>
      </c>
      <c r="G906" s="2" t="s">
        <v>1473</v>
      </c>
      <c r="H906" s="2" t="s">
        <v>1528</v>
      </c>
      <c r="I906" s="2" t="s">
        <v>3503</v>
      </c>
      <c r="J906" s="2" t="s">
        <v>3428</v>
      </c>
      <c r="K906" s="2"/>
      <c r="L906" s="2">
        <v>15</v>
      </c>
      <c r="M906" s="2" t="s">
        <v>3403</v>
      </c>
      <c r="N906" s="2" t="s">
        <v>3403</v>
      </c>
      <c r="O906" s="2" t="s">
        <v>5407</v>
      </c>
      <c r="P906" s="2" t="s">
        <v>5462</v>
      </c>
      <c r="Q906" s="7" t="s">
        <v>5463</v>
      </c>
      <c r="R906" s="2" t="s">
        <v>5469</v>
      </c>
      <c r="S906" s="2" t="s">
        <v>5470</v>
      </c>
      <c r="AF906" s="7" t="s">
        <v>6833</v>
      </c>
      <c r="AG906" s="2" t="s">
        <v>1463</v>
      </c>
      <c r="AH906" s="2" t="s">
        <v>2240</v>
      </c>
    </row>
    <row r="907" spans="1:37" x14ac:dyDescent="0.2">
      <c r="A907" s="2" t="b">
        <f>NOT(ISNA(MATCH(B907,Resubmission_bad!$A$2:$A$31,0)))</f>
        <v>0</v>
      </c>
      <c r="B907" s="2" t="s">
        <v>1024</v>
      </c>
      <c r="C907" s="2" t="s">
        <v>10613</v>
      </c>
      <c r="D907" s="2" t="s">
        <v>10614</v>
      </c>
      <c r="E907" s="2" t="s">
        <v>5476</v>
      </c>
      <c r="F907" s="2" t="s">
        <v>5477</v>
      </c>
      <c r="G907" s="2" t="s">
        <v>1473</v>
      </c>
      <c r="H907" s="2" t="s">
        <v>1528</v>
      </c>
      <c r="I907" s="2" t="s">
        <v>5473</v>
      </c>
      <c r="J907" s="2" t="s">
        <v>3428</v>
      </c>
      <c r="K907" s="2"/>
      <c r="L907" s="2">
        <v>15</v>
      </c>
      <c r="M907" s="2" t="s">
        <v>3403</v>
      </c>
      <c r="N907" s="2" t="s">
        <v>3403</v>
      </c>
      <c r="O907" s="2" t="s">
        <v>5407</v>
      </c>
      <c r="P907" s="2" t="s">
        <v>5462</v>
      </c>
      <c r="Q907" s="7" t="s">
        <v>5463</v>
      </c>
      <c r="R907" s="2" t="s">
        <v>5474</v>
      </c>
      <c r="S907" s="2" t="s">
        <v>5475</v>
      </c>
      <c r="AF907" s="7" t="s">
        <v>6833</v>
      </c>
      <c r="AG907" s="2" t="s">
        <v>1463</v>
      </c>
      <c r="AH907" s="2" t="s">
        <v>2240</v>
      </c>
    </row>
    <row r="908" spans="1:37" x14ac:dyDescent="0.2">
      <c r="A908" s="2" t="b">
        <f>NOT(ISNA(MATCH(B908,Resubmission_bad!$A$2:$A$31,0)))</f>
        <v>0</v>
      </c>
      <c r="B908" s="2" t="s">
        <v>1025</v>
      </c>
      <c r="C908" s="2" t="s">
        <v>10615</v>
      </c>
      <c r="D908" s="2" t="s">
        <v>10616</v>
      </c>
      <c r="E908" s="2" t="s">
        <v>5482</v>
      </c>
      <c r="F908" s="2" t="s">
        <v>5483</v>
      </c>
      <c r="G908" s="2" t="s">
        <v>1473</v>
      </c>
      <c r="H908" s="2" t="s">
        <v>1528</v>
      </c>
      <c r="I908" s="2" t="s">
        <v>5479</v>
      </c>
      <c r="J908" s="2" t="s">
        <v>3428</v>
      </c>
      <c r="K908" s="2"/>
      <c r="L908" s="2">
        <v>15</v>
      </c>
      <c r="M908" s="2" t="s">
        <v>3403</v>
      </c>
      <c r="N908" s="2" t="s">
        <v>3403</v>
      </c>
      <c r="O908" s="2" t="s">
        <v>5407</v>
      </c>
      <c r="P908" s="2" t="s">
        <v>5462</v>
      </c>
      <c r="Q908" s="7" t="s">
        <v>5463</v>
      </c>
      <c r="R908" s="2" t="s">
        <v>5480</v>
      </c>
      <c r="S908" s="2" t="s">
        <v>5481</v>
      </c>
      <c r="AF908" s="7" t="s">
        <v>6833</v>
      </c>
      <c r="AG908" s="2" t="s">
        <v>1463</v>
      </c>
      <c r="AH908" s="2" t="s">
        <v>2240</v>
      </c>
    </row>
    <row r="909" spans="1:37" x14ac:dyDescent="0.2">
      <c r="A909" s="2" t="b">
        <f>NOT(ISNA(MATCH(B909,Resubmission_bad!$A$2:$A$31,0)))</f>
        <v>0</v>
      </c>
      <c r="B909" s="2" t="s">
        <v>1035</v>
      </c>
      <c r="C909" s="2" t="s">
        <v>10617</v>
      </c>
      <c r="D909" s="2" t="s">
        <v>10618</v>
      </c>
      <c r="E909" s="2" t="s">
        <v>5489</v>
      </c>
      <c r="F909" s="2" t="s">
        <v>5490</v>
      </c>
      <c r="G909" s="2" t="s">
        <v>1473</v>
      </c>
      <c r="H909" s="2" t="s">
        <v>1528</v>
      </c>
      <c r="I909" s="2" t="s">
        <v>5485</v>
      </c>
      <c r="J909" s="2" t="s">
        <v>3428</v>
      </c>
      <c r="K909" s="2"/>
      <c r="L909" s="2">
        <v>15</v>
      </c>
      <c r="M909" s="2" t="s">
        <v>3403</v>
      </c>
      <c r="N909" s="2" t="s">
        <v>3403</v>
      </c>
      <c r="O909" s="2" t="s">
        <v>5407</v>
      </c>
      <c r="P909" s="2" t="s">
        <v>5462</v>
      </c>
      <c r="Q909" s="7" t="s">
        <v>5463</v>
      </c>
      <c r="R909" s="2" t="s">
        <v>5486</v>
      </c>
      <c r="S909" s="2" t="s">
        <v>5487</v>
      </c>
      <c r="T909" s="2" t="s">
        <v>5488</v>
      </c>
      <c r="AF909" s="7" t="s">
        <v>6833</v>
      </c>
      <c r="AG909" s="2" t="s">
        <v>1463</v>
      </c>
      <c r="AH909" s="2" t="s">
        <v>2240</v>
      </c>
    </row>
    <row r="910" spans="1:37" x14ac:dyDescent="0.2">
      <c r="A910" s="2" t="b">
        <f>NOT(ISNA(MATCH(B910,Resubmission_bad!$A$2:$A$31,0)))</f>
        <v>0</v>
      </c>
      <c r="B910" s="2" t="s">
        <v>1036</v>
      </c>
      <c r="C910" s="2" t="s">
        <v>10619</v>
      </c>
      <c r="D910" s="2" t="s">
        <v>10620</v>
      </c>
      <c r="E910" s="2" t="s">
        <v>5495</v>
      </c>
      <c r="F910" s="2" t="s">
        <v>5496</v>
      </c>
      <c r="G910" s="2" t="s">
        <v>1473</v>
      </c>
      <c r="H910" s="2" t="s">
        <v>1528</v>
      </c>
      <c r="I910" s="2" t="s">
        <v>5492</v>
      </c>
      <c r="J910" s="2" t="s">
        <v>3428</v>
      </c>
      <c r="K910" s="2"/>
      <c r="L910" s="2">
        <v>15</v>
      </c>
      <c r="M910" s="2" t="s">
        <v>3403</v>
      </c>
      <c r="N910" s="2" t="s">
        <v>3403</v>
      </c>
      <c r="O910" s="2" t="s">
        <v>5407</v>
      </c>
      <c r="P910" s="2" t="s">
        <v>5462</v>
      </c>
      <c r="Q910" s="7" t="s">
        <v>5463</v>
      </c>
      <c r="R910" s="2" t="s">
        <v>5493</v>
      </c>
      <c r="S910" s="2" t="s">
        <v>5494</v>
      </c>
      <c r="AF910" s="7" t="s">
        <v>6833</v>
      </c>
      <c r="AG910" s="2" t="s">
        <v>1463</v>
      </c>
      <c r="AH910" s="2" t="s">
        <v>2240</v>
      </c>
    </row>
    <row r="911" spans="1:37" x14ac:dyDescent="0.2">
      <c r="A911" s="2" t="b">
        <f>NOT(ISNA(MATCH(B911,Resubmission_bad!$A$2:$A$31,0)))</f>
        <v>0</v>
      </c>
      <c r="B911" s="2" t="s">
        <v>687</v>
      </c>
      <c r="C911" s="2" t="s">
        <v>10621</v>
      </c>
      <c r="D911" s="2" t="s">
        <v>10622</v>
      </c>
      <c r="E911" s="2" t="s">
        <v>10623</v>
      </c>
      <c r="F911" s="2" t="s">
        <v>5506</v>
      </c>
      <c r="G911" s="2" t="s">
        <v>1473</v>
      </c>
      <c r="H911" s="2" t="s">
        <v>1528</v>
      </c>
      <c r="I911" s="2" t="s">
        <v>5500</v>
      </c>
      <c r="J911" s="2" t="s">
        <v>3408</v>
      </c>
      <c r="K911" s="2"/>
      <c r="L911" s="2">
        <v>15</v>
      </c>
      <c r="M911" s="2" t="s">
        <v>3403</v>
      </c>
      <c r="N911" s="2" t="s">
        <v>3403</v>
      </c>
      <c r="O911" s="2" t="s">
        <v>5407</v>
      </c>
      <c r="P911" s="2" t="s">
        <v>5498</v>
      </c>
      <c r="Q911" s="7" t="s">
        <v>5499</v>
      </c>
      <c r="R911" s="2" t="s">
        <v>5501</v>
      </c>
      <c r="S911" s="2" t="s">
        <v>5502</v>
      </c>
      <c r="T911" s="2" t="s">
        <v>5503</v>
      </c>
      <c r="V911" s="7" t="s">
        <v>5504</v>
      </c>
      <c r="AA911" s="2" t="s">
        <v>5505</v>
      </c>
      <c r="AF911" s="7" t="s">
        <v>7145</v>
      </c>
      <c r="AG911" s="2" t="s">
        <v>1464</v>
      </c>
      <c r="AH911" s="2" t="s">
        <v>2240</v>
      </c>
      <c r="AI911" s="10"/>
      <c r="AJ911" s="10"/>
      <c r="AK911" s="10"/>
    </row>
    <row r="912" spans="1:37" x14ac:dyDescent="0.2">
      <c r="A912" s="2" t="b">
        <f>NOT(ISNA(MATCH(B912,Resubmission_bad!$A$2:$A$31,0)))</f>
        <v>0</v>
      </c>
      <c r="B912" s="2" t="s">
        <v>882</v>
      </c>
      <c r="C912" s="2" t="s">
        <v>10624</v>
      </c>
      <c r="D912" s="2" t="s">
        <v>10625</v>
      </c>
      <c r="E912" s="2" t="s">
        <v>5513</v>
      </c>
      <c r="F912" s="2" t="s">
        <v>5514</v>
      </c>
      <c r="G912" s="2" t="s">
        <v>1473</v>
      </c>
      <c r="H912" s="2" t="s">
        <v>1528</v>
      </c>
      <c r="I912" s="2" t="s">
        <v>5508</v>
      </c>
      <c r="J912" s="2" t="s">
        <v>5509</v>
      </c>
      <c r="K912" s="2"/>
      <c r="L912" s="2">
        <v>15</v>
      </c>
      <c r="M912" s="2" t="s">
        <v>3403</v>
      </c>
      <c r="N912" s="2" t="s">
        <v>3403</v>
      </c>
      <c r="O912" s="2" t="s">
        <v>5407</v>
      </c>
      <c r="P912" s="2" t="s">
        <v>5498</v>
      </c>
      <c r="Q912" s="7" t="s">
        <v>5499</v>
      </c>
      <c r="R912" s="2" t="s">
        <v>5510</v>
      </c>
      <c r="S912" s="2" t="s">
        <v>5511</v>
      </c>
      <c r="AB912" s="2" t="s">
        <v>4010</v>
      </c>
      <c r="AC912" s="2" t="s">
        <v>3805</v>
      </c>
      <c r="AD912" s="7" t="s">
        <v>5512</v>
      </c>
      <c r="AE912" s="7" t="s">
        <v>4647</v>
      </c>
      <c r="AF912" s="7" t="s">
        <v>6833</v>
      </c>
      <c r="AG912" s="2" t="s">
        <v>1463</v>
      </c>
      <c r="AH912" s="2" t="s">
        <v>2240</v>
      </c>
    </row>
    <row r="913" spans="1:34" x14ac:dyDescent="0.2">
      <c r="A913" s="2" t="b">
        <f>NOT(ISNA(MATCH(B913,Resubmission_bad!$A$2:$A$31,0)))</f>
        <v>0</v>
      </c>
      <c r="B913" s="2" t="s">
        <v>973</v>
      </c>
      <c r="C913" s="2" t="s">
        <v>10626</v>
      </c>
      <c r="D913" s="2" t="s">
        <v>10627</v>
      </c>
      <c r="E913" s="2" t="s">
        <v>5520</v>
      </c>
      <c r="F913" s="2" t="s">
        <v>5521</v>
      </c>
      <c r="G913" s="2" t="s">
        <v>1473</v>
      </c>
      <c r="H913" s="2" t="s">
        <v>1528</v>
      </c>
      <c r="I913" s="2" t="s">
        <v>5516</v>
      </c>
      <c r="J913" s="2" t="s">
        <v>5509</v>
      </c>
      <c r="K913" s="2"/>
      <c r="L913" s="2">
        <v>15</v>
      </c>
      <c r="M913" s="2" t="s">
        <v>3403</v>
      </c>
      <c r="N913" s="2" t="s">
        <v>3403</v>
      </c>
      <c r="O913" s="2" t="s">
        <v>5407</v>
      </c>
      <c r="P913" s="2" t="s">
        <v>5498</v>
      </c>
      <c r="Q913" s="7" t="s">
        <v>5499</v>
      </c>
      <c r="R913" s="2" t="s">
        <v>5517</v>
      </c>
      <c r="S913" s="2" t="s">
        <v>5518</v>
      </c>
      <c r="T913" s="2" t="s">
        <v>5519</v>
      </c>
      <c r="AF913" s="7" t="s">
        <v>6833</v>
      </c>
      <c r="AG913" s="2" t="s">
        <v>1463</v>
      </c>
      <c r="AH913" s="2" t="s">
        <v>2240</v>
      </c>
    </row>
    <row r="914" spans="1:34" x14ac:dyDescent="0.2">
      <c r="A914" s="2" t="b">
        <f>NOT(ISNA(MATCH(B914,Resubmission_bad!$A$2:$A$31,0)))</f>
        <v>0</v>
      </c>
      <c r="B914" s="2" t="s">
        <v>991</v>
      </c>
      <c r="C914" s="2" t="s">
        <v>10628</v>
      </c>
      <c r="D914" s="2" t="s">
        <v>10629</v>
      </c>
      <c r="E914" s="2" t="s">
        <v>5526</v>
      </c>
      <c r="F914" s="2" t="s">
        <v>5527</v>
      </c>
      <c r="G914" s="2" t="s">
        <v>1473</v>
      </c>
      <c r="H914" s="2" t="s">
        <v>1528</v>
      </c>
      <c r="I914" s="2" t="s">
        <v>5523</v>
      </c>
      <c r="J914" s="2" t="s">
        <v>5509</v>
      </c>
      <c r="K914" s="2"/>
      <c r="L914" s="2">
        <v>15</v>
      </c>
      <c r="M914" s="2" t="s">
        <v>3403</v>
      </c>
      <c r="N914" s="2" t="s">
        <v>3403</v>
      </c>
      <c r="O914" s="2" t="s">
        <v>5407</v>
      </c>
      <c r="P914" s="2" t="s">
        <v>5498</v>
      </c>
      <c r="Q914" s="7" t="s">
        <v>5499</v>
      </c>
      <c r="R914" s="2" t="s">
        <v>5524</v>
      </c>
      <c r="S914" s="2" t="s">
        <v>5525</v>
      </c>
      <c r="AB914" s="2" t="s">
        <v>4010</v>
      </c>
      <c r="AC914" s="2" t="s">
        <v>3805</v>
      </c>
      <c r="AD914" s="7" t="s">
        <v>5512</v>
      </c>
      <c r="AE914" s="7" t="s">
        <v>3807</v>
      </c>
      <c r="AF914" s="7" t="s">
        <v>6833</v>
      </c>
      <c r="AG914" s="2" t="s">
        <v>1463</v>
      </c>
      <c r="AH914" s="2" t="s">
        <v>2240</v>
      </c>
    </row>
    <row r="915" spans="1:34" x14ac:dyDescent="0.2">
      <c r="A915" s="2" t="b">
        <f>NOT(ISNA(MATCH(B915,Resubmission_bad!$A$2:$A$31,0)))</f>
        <v>0</v>
      </c>
      <c r="B915" s="2" t="s">
        <v>1037</v>
      </c>
      <c r="C915" s="2" t="s">
        <v>10630</v>
      </c>
      <c r="D915" s="2" t="s">
        <v>10631</v>
      </c>
      <c r="E915" s="2" t="s">
        <v>5532</v>
      </c>
      <c r="F915" s="2" t="s">
        <v>5533</v>
      </c>
      <c r="G915" s="2" t="s">
        <v>1473</v>
      </c>
      <c r="H915" s="2" t="s">
        <v>1528</v>
      </c>
      <c r="I915" s="2" t="s">
        <v>5529</v>
      </c>
      <c r="J915" s="2" t="s">
        <v>3428</v>
      </c>
      <c r="K915" s="2"/>
      <c r="L915" s="2">
        <v>15</v>
      </c>
      <c r="M915" s="2" t="s">
        <v>3403</v>
      </c>
      <c r="N915" s="2" t="s">
        <v>3403</v>
      </c>
      <c r="O915" s="2" t="s">
        <v>5407</v>
      </c>
      <c r="P915" s="2" t="s">
        <v>5498</v>
      </c>
      <c r="Q915" s="7" t="s">
        <v>5499</v>
      </c>
      <c r="R915" s="2" t="s">
        <v>5530</v>
      </c>
      <c r="S915" s="2" t="s">
        <v>5531</v>
      </c>
      <c r="AF915" s="7" t="s">
        <v>6833</v>
      </c>
      <c r="AG915" s="2" t="s">
        <v>1463</v>
      </c>
      <c r="AH915" s="2" t="s">
        <v>2240</v>
      </c>
    </row>
    <row r="916" spans="1:34" x14ac:dyDescent="0.2">
      <c r="A916" s="2" t="b">
        <f>NOT(ISNA(MATCH(B916,Resubmission_bad!$A$2:$A$31,0)))</f>
        <v>0</v>
      </c>
      <c r="B916" s="2" t="s">
        <v>1040</v>
      </c>
      <c r="C916" s="2" t="s">
        <v>10632</v>
      </c>
      <c r="D916" s="2" t="s">
        <v>10633</v>
      </c>
      <c r="E916" s="2" t="s">
        <v>5543</v>
      </c>
      <c r="F916" s="2" t="s">
        <v>5544</v>
      </c>
      <c r="G916" s="2" t="s">
        <v>3435</v>
      </c>
      <c r="H916" s="2" t="s">
        <v>1983</v>
      </c>
      <c r="K916" s="2"/>
      <c r="L916" s="2">
        <v>15</v>
      </c>
      <c r="M916" s="2" t="s">
        <v>3403</v>
      </c>
      <c r="N916" s="2" t="s">
        <v>3403</v>
      </c>
      <c r="O916" s="2" t="s">
        <v>5535</v>
      </c>
      <c r="P916" s="2" t="s">
        <v>5536</v>
      </c>
      <c r="Q916" s="7" t="s">
        <v>5537</v>
      </c>
      <c r="R916" s="2" t="s">
        <v>5538</v>
      </c>
      <c r="S916" s="2" t="s">
        <v>5539</v>
      </c>
      <c r="T916" s="2" t="s">
        <v>5540</v>
      </c>
      <c r="V916" s="7" t="s">
        <v>5541</v>
      </c>
      <c r="AA916" s="2" t="s">
        <v>5542</v>
      </c>
    </row>
    <row r="917" spans="1:34" x14ac:dyDescent="0.2">
      <c r="A917" s="2" t="b">
        <f>NOT(ISNA(MATCH(B917,Resubmission_bad!$A$2:$A$31,0)))</f>
        <v>0</v>
      </c>
      <c r="B917" s="2" t="s">
        <v>1041</v>
      </c>
      <c r="C917" s="2" t="s">
        <v>10634</v>
      </c>
      <c r="D917" s="2" t="s">
        <v>10635</v>
      </c>
      <c r="E917" s="2" t="s">
        <v>5550</v>
      </c>
      <c r="F917" s="2" t="s">
        <v>5551</v>
      </c>
      <c r="G917" s="2" t="s">
        <v>3435</v>
      </c>
      <c r="H917" s="2" t="s">
        <v>1983</v>
      </c>
      <c r="K917" s="2"/>
      <c r="L917" s="2">
        <v>15</v>
      </c>
      <c r="M917" s="2" t="s">
        <v>3403</v>
      </c>
      <c r="N917" s="2" t="s">
        <v>3403</v>
      </c>
      <c r="O917" s="2" t="s">
        <v>5535</v>
      </c>
      <c r="P917" s="2" t="s">
        <v>5536</v>
      </c>
      <c r="Q917" s="7" t="s">
        <v>5537</v>
      </c>
      <c r="R917" s="2" t="s">
        <v>5546</v>
      </c>
      <c r="S917" s="2" t="s">
        <v>5547</v>
      </c>
      <c r="T917" s="2" t="s">
        <v>5548</v>
      </c>
      <c r="V917" s="7" t="s">
        <v>5549</v>
      </c>
      <c r="AA917" s="2" t="s">
        <v>5542</v>
      </c>
    </row>
    <row r="918" spans="1:34" x14ac:dyDescent="0.2">
      <c r="A918" s="2" t="b">
        <f>NOT(ISNA(MATCH(B918,Resubmission_bad!$A$2:$A$31,0)))</f>
        <v>0</v>
      </c>
      <c r="B918" s="2" t="s">
        <v>1042</v>
      </c>
      <c r="C918" s="2" t="s">
        <v>10636</v>
      </c>
      <c r="D918" s="2" t="s">
        <v>10637</v>
      </c>
      <c r="E918" s="2" t="s">
        <v>5557</v>
      </c>
      <c r="F918" s="2" t="s">
        <v>5558</v>
      </c>
      <c r="G918" s="2" t="s">
        <v>3435</v>
      </c>
      <c r="H918" s="2" t="s">
        <v>1983</v>
      </c>
      <c r="K918" s="2"/>
      <c r="L918" s="2">
        <v>15</v>
      </c>
      <c r="M918" s="2" t="s">
        <v>3403</v>
      </c>
      <c r="N918" s="2" t="s">
        <v>3403</v>
      </c>
      <c r="O918" s="2" t="s">
        <v>5535</v>
      </c>
      <c r="P918" s="2" t="s">
        <v>5536</v>
      </c>
      <c r="Q918" s="7" t="s">
        <v>5537</v>
      </c>
      <c r="R918" s="2" t="s">
        <v>5553</v>
      </c>
      <c r="S918" s="2" t="s">
        <v>5554</v>
      </c>
      <c r="T918" s="2" t="s">
        <v>5555</v>
      </c>
      <c r="V918" s="7" t="s">
        <v>5556</v>
      </c>
      <c r="AA918" s="2" t="s">
        <v>5542</v>
      </c>
    </row>
    <row r="919" spans="1:34" x14ac:dyDescent="0.2">
      <c r="A919" s="2" t="b">
        <f>NOT(ISNA(MATCH(B919,Resubmission_bad!$A$2:$A$31,0)))</f>
        <v>0</v>
      </c>
      <c r="B919" s="2" t="s">
        <v>1043</v>
      </c>
      <c r="C919" s="2" t="s">
        <v>10638</v>
      </c>
      <c r="D919" s="2" t="s">
        <v>10639</v>
      </c>
      <c r="E919" s="2" t="s">
        <v>5563</v>
      </c>
      <c r="F919" s="2" t="s">
        <v>5564</v>
      </c>
      <c r="G919" s="2" t="s">
        <v>1998</v>
      </c>
      <c r="H919" s="2" t="s">
        <v>1983</v>
      </c>
      <c r="K919" s="2"/>
      <c r="L919" s="2">
        <v>15</v>
      </c>
      <c r="M919" s="2" t="s">
        <v>3403</v>
      </c>
      <c r="N919" s="2" t="s">
        <v>3403</v>
      </c>
      <c r="O919" s="2" t="s">
        <v>5535</v>
      </c>
      <c r="P919" s="2" t="s">
        <v>5536</v>
      </c>
      <c r="Q919" s="7" t="s">
        <v>5537</v>
      </c>
      <c r="R919" s="2" t="s">
        <v>5560</v>
      </c>
      <c r="S919" s="2" t="s">
        <v>5561</v>
      </c>
      <c r="T919" s="2" t="s">
        <v>5562</v>
      </c>
    </row>
    <row r="920" spans="1:34" x14ac:dyDescent="0.2">
      <c r="A920" s="2" t="b">
        <f>NOT(ISNA(MATCH(B920,Resubmission_bad!$A$2:$A$31,0)))</f>
        <v>0</v>
      </c>
      <c r="B920" s="2" t="s">
        <v>107</v>
      </c>
      <c r="C920" s="2" t="s">
        <v>10640</v>
      </c>
      <c r="D920" s="2" t="s">
        <v>10641</v>
      </c>
      <c r="F920" s="2" t="s">
        <v>5576</v>
      </c>
      <c r="G920" s="2" t="s">
        <v>1998</v>
      </c>
      <c r="H920" s="2" t="s">
        <v>1999</v>
      </c>
      <c r="K920" s="2"/>
      <c r="L920" s="2">
        <v>15</v>
      </c>
      <c r="M920" s="2" t="s">
        <v>3403</v>
      </c>
      <c r="N920" s="2" t="s">
        <v>3403</v>
      </c>
      <c r="O920" s="2" t="s">
        <v>5566</v>
      </c>
      <c r="P920" s="2" t="s">
        <v>5567</v>
      </c>
      <c r="Q920" s="7" t="s">
        <v>5568</v>
      </c>
      <c r="T920" s="2" t="s">
        <v>5575</v>
      </c>
    </row>
    <row r="921" spans="1:34" x14ac:dyDescent="0.2">
      <c r="A921" s="2" t="b">
        <f>NOT(ISNA(MATCH(B921,Resubmission_bad!$A$2:$A$31,0)))</f>
        <v>0</v>
      </c>
      <c r="B921" s="2" t="s">
        <v>108</v>
      </c>
      <c r="C921" s="2" t="s">
        <v>10642</v>
      </c>
      <c r="D921" s="2" t="s">
        <v>10643</v>
      </c>
      <c r="F921" s="2" t="s">
        <v>5579</v>
      </c>
      <c r="G921" s="2" t="s">
        <v>1998</v>
      </c>
      <c r="H921" s="2" t="s">
        <v>1999</v>
      </c>
      <c r="K921" s="2"/>
      <c r="L921" s="2">
        <v>15</v>
      </c>
      <c r="M921" s="2" t="s">
        <v>3403</v>
      </c>
      <c r="N921" s="2" t="s">
        <v>3403</v>
      </c>
      <c r="O921" s="2" t="s">
        <v>5566</v>
      </c>
      <c r="P921" s="2" t="s">
        <v>5567</v>
      </c>
      <c r="Q921" s="7" t="s">
        <v>5568</v>
      </c>
      <c r="T921" s="2" t="s">
        <v>5578</v>
      </c>
    </row>
    <row r="922" spans="1:34" x14ac:dyDescent="0.2">
      <c r="A922" s="2" t="b">
        <f>NOT(ISNA(MATCH(B922,Resubmission_bad!$A$2:$A$31,0)))</f>
        <v>0</v>
      </c>
      <c r="B922" s="2" t="s">
        <v>109</v>
      </c>
      <c r="C922" s="2" t="s">
        <v>10644</v>
      </c>
      <c r="D922" s="2" t="s">
        <v>10645</v>
      </c>
      <c r="F922" s="2" t="s">
        <v>5582</v>
      </c>
      <c r="G922" s="2" t="s">
        <v>1998</v>
      </c>
      <c r="H922" s="2" t="s">
        <v>1999</v>
      </c>
      <c r="K922" s="2"/>
      <c r="L922" s="2">
        <v>15</v>
      </c>
      <c r="M922" s="2" t="s">
        <v>3403</v>
      </c>
      <c r="N922" s="2" t="s">
        <v>3403</v>
      </c>
      <c r="O922" s="2" t="s">
        <v>5566</v>
      </c>
      <c r="P922" s="2" t="s">
        <v>5567</v>
      </c>
      <c r="Q922" s="7" t="s">
        <v>5568</v>
      </c>
      <c r="T922" s="2" t="s">
        <v>5581</v>
      </c>
    </row>
    <row r="923" spans="1:34" x14ac:dyDescent="0.2">
      <c r="A923" s="2" t="b">
        <f>NOT(ISNA(MATCH(B923,Resubmission_bad!$A$2:$A$31,0)))</f>
        <v>0</v>
      </c>
      <c r="B923" s="2" t="s">
        <v>650</v>
      </c>
      <c r="C923" s="2" t="s">
        <v>10646</v>
      </c>
      <c r="D923" s="2" t="s">
        <v>10647</v>
      </c>
      <c r="E923" s="2" t="s">
        <v>5588</v>
      </c>
      <c r="F923" s="2" t="s">
        <v>5589</v>
      </c>
      <c r="G923" s="2" t="s">
        <v>1473</v>
      </c>
      <c r="H923" s="2" t="s">
        <v>1528</v>
      </c>
      <c r="I923" s="2" t="s">
        <v>5584</v>
      </c>
      <c r="J923" s="2" t="s">
        <v>2240</v>
      </c>
      <c r="K923" s="2"/>
      <c r="L923" s="2">
        <v>15</v>
      </c>
      <c r="M923" s="2" t="s">
        <v>3403</v>
      </c>
      <c r="N923" s="2" t="s">
        <v>3403</v>
      </c>
      <c r="O923" s="2" t="s">
        <v>5566</v>
      </c>
      <c r="P923" s="2" t="s">
        <v>5567</v>
      </c>
      <c r="Q923" s="7" t="s">
        <v>5568</v>
      </c>
      <c r="R923" s="2" t="s">
        <v>5585</v>
      </c>
      <c r="S923" s="2" t="s">
        <v>5586</v>
      </c>
      <c r="T923" s="2" t="s">
        <v>5587</v>
      </c>
      <c r="AF923" s="7" t="s">
        <v>6833</v>
      </c>
      <c r="AG923" s="2" t="s">
        <v>1463</v>
      </c>
      <c r="AH923" s="2" t="s">
        <v>2240</v>
      </c>
    </row>
    <row r="924" spans="1:34" x14ac:dyDescent="0.2">
      <c r="A924" s="2" t="b">
        <f>NOT(ISNA(MATCH(B924,Resubmission_bad!$A$2:$A$31,0)))</f>
        <v>0</v>
      </c>
      <c r="B924" s="2" t="s">
        <v>651</v>
      </c>
      <c r="C924" s="2" t="s">
        <v>10648</v>
      </c>
      <c r="D924" s="2" t="s">
        <v>10649</v>
      </c>
      <c r="E924" s="2" t="s">
        <v>5595</v>
      </c>
      <c r="F924" s="2" t="s">
        <v>5596</v>
      </c>
      <c r="G924" s="2" t="s">
        <v>1473</v>
      </c>
      <c r="H924" s="2" t="s">
        <v>1528</v>
      </c>
      <c r="I924" s="2" t="s">
        <v>5591</v>
      </c>
      <c r="J924" s="2" t="s">
        <v>2240</v>
      </c>
      <c r="K924" s="2"/>
      <c r="L924" s="2">
        <v>15</v>
      </c>
      <c r="M924" s="2" t="s">
        <v>3403</v>
      </c>
      <c r="N924" s="2" t="s">
        <v>3403</v>
      </c>
      <c r="O924" s="2" t="s">
        <v>5566</v>
      </c>
      <c r="P924" s="2" t="s">
        <v>5567</v>
      </c>
      <c r="Q924" s="7" t="s">
        <v>5568</v>
      </c>
      <c r="R924" s="2" t="s">
        <v>5592</v>
      </c>
      <c r="S924" s="2" t="s">
        <v>5593</v>
      </c>
      <c r="T924" s="2" t="s">
        <v>5594</v>
      </c>
      <c r="AF924" s="7" t="s">
        <v>6833</v>
      </c>
      <c r="AG924" s="2" t="s">
        <v>1463</v>
      </c>
      <c r="AH924" s="2" t="s">
        <v>2240</v>
      </c>
    </row>
    <row r="925" spans="1:34" x14ac:dyDescent="0.2">
      <c r="A925" s="2" t="b">
        <f>NOT(ISNA(MATCH(B925,Resubmission_bad!$A$2:$A$31,0)))</f>
        <v>0</v>
      </c>
      <c r="B925" s="2" t="s">
        <v>652</v>
      </c>
      <c r="C925" s="2" t="s">
        <v>10650</v>
      </c>
      <c r="D925" s="2" t="s">
        <v>10651</v>
      </c>
      <c r="E925" s="2" t="s">
        <v>5602</v>
      </c>
      <c r="F925" s="2" t="s">
        <v>5603</v>
      </c>
      <c r="G925" s="2" t="s">
        <v>1473</v>
      </c>
      <c r="H925" s="2" t="s">
        <v>1528</v>
      </c>
      <c r="I925" s="2" t="s">
        <v>5598</v>
      </c>
      <c r="J925" s="2" t="s">
        <v>2240</v>
      </c>
      <c r="K925" s="2"/>
      <c r="L925" s="2">
        <v>15</v>
      </c>
      <c r="M925" s="2" t="s">
        <v>3403</v>
      </c>
      <c r="N925" s="2" t="s">
        <v>3403</v>
      </c>
      <c r="O925" s="2" t="s">
        <v>5566</v>
      </c>
      <c r="P925" s="2" t="s">
        <v>5567</v>
      </c>
      <c r="Q925" s="7" t="s">
        <v>5568</v>
      </c>
      <c r="R925" s="2" t="s">
        <v>5599</v>
      </c>
      <c r="S925" s="2" t="s">
        <v>5600</v>
      </c>
      <c r="T925" s="2" t="s">
        <v>5601</v>
      </c>
      <c r="AF925" s="7" t="s">
        <v>6833</v>
      </c>
      <c r="AG925" s="2" t="s">
        <v>1463</v>
      </c>
      <c r="AH925" s="2" t="s">
        <v>2240</v>
      </c>
    </row>
    <row r="926" spans="1:34" x14ac:dyDescent="0.2">
      <c r="A926" s="2" t="b">
        <f>NOT(ISNA(MATCH(B926,Resubmission_bad!$A$2:$A$31,0)))</f>
        <v>0</v>
      </c>
      <c r="B926" s="2" t="s">
        <v>653</v>
      </c>
      <c r="C926" s="2" t="s">
        <v>10652</v>
      </c>
      <c r="D926" s="2" t="s">
        <v>10653</v>
      </c>
      <c r="E926" s="2" t="s">
        <v>5608</v>
      </c>
      <c r="F926" s="2" t="s">
        <v>5609</v>
      </c>
      <c r="G926" s="2" t="s">
        <v>1473</v>
      </c>
      <c r="H926" s="2" t="s">
        <v>1528</v>
      </c>
      <c r="I926" s="2" t="s">
        <v>5605</v>
      </c>
      <c r="J926" s="2" t="s">
        <v>2240</v>
      </c>
      <c r="K926" s="2"/>
      <c r="L926" s="2">
        <v>15</v>
      </c>
      <c r="M926" s="2" t="s">
        <v>3403</v>
      </c>
      <c r="N926" s="2" t="s">
        <v>3403</v>
      </c>
      <c r="O926" s="2" t="s">
        <v>5566</v>
      </c>
      <c r="P926" s="2" t="s">
        <v>5567</v>
      </c>
      <c r="Q926" s="7" t="s">
        <v>5568</v>
      </c>
      <c r="R926" s="2" t="s">
        <v>5606</v>
      </c>
      <c r="S926" s="2" t="s">
        <v>5607</v>
      </c>
      <c r="AF926" s="7" t="s">
        <v>6833</v>
      </c>
      <c r="AG926" s="2" t="s">
        <v>1463</v>
      </c>
      <c r="AH926" s="2" t="s">
        <v>2240</v>
      </c>
    </row>
    <row r="927" spans="1:34" x14ac:dyDescent="0.2">
      <c r="A927" s="2" t="b">
        <f>NOT(ISNA(MATCH(B927,Resubmission_bad!$A$2:$A$31,0)))</f>
        <v>0</v>
      </c>
      <c r="B927" s="2" t="s">
        <v>654</v>
      </c>
      <c r="C927" s="2" t="s">
        <v>10654</v>
      </c>
      <c r="D927" s="2" t="s">
        <v>10655</v>
      </c>
      <c r="E927" s="2" t="s">
        <v>5615</v>
      </c>
      <c r="F927" s="2" t="s">
        <v>5616</v>
      </c>
      <c r="G927" s="2" t="s">
        <v>1473</v>
      </c>
      <c r="H927" s="2" t="s">
        <v>1528</v>
      </c>
      <c r="I927" s="2" t="s">
        <v>5611</v>
      </c>
      <c r="J927" s="2" t="s">
        <v>2240</v>
      </c>
      <c r="K927" s="2"/>
      <c r="L927" s="2">
        <v>15</v>
      </c>
      <c r="M927" s="2" t="s">
        <v>3403</v>
      </c>
      <c r="N927" s="2" t="s">
        <v>3403</v>
      </c>
      <c r="O927" s="2" t="s">
        <v>5566</v>
      </c>
      <c r="P927" s="2" t="s">
        <v>5567</v>
      </c>
      <c r="Q927" s="7" t="s">
        <v>5568</v>
      </c>
      <c r="R927" s="2" t="s">
        <v>5612</v>
      </c>
      <c r="S927" s="2" t="s">
        <v>5613</v>
      </c>
      <c r="T927" s="2" t="s">
        <v>5614</v>
      </c>
      <c r="AF927" s="7" t="s">
        <v>6833</v>
      </c>
      <c r="AG927" s="2" t="s">
        <v>1463</v>
      </c>
      <c r="AH927" s="2" t="s">
        <v>2240</v>
      </c>
    </row>
    <row r="928" spans="1:34" x14ac:dyDescent="0.2">
      <c r="A928" s="2" t="b">
        <f>NOT(ISNA(MATCH(B928,Resubmission_bad!$A$2:$A$31,0)))</f>
        <v>0</v>
      </c>
      <c r="B928" s="2" t="s">
        <v>655</v>
      </c>
      <c r="C928" s="2" t="s">
        <v>10656</v>
      </c>
      <c r="D928" s="2" t="s">
        <v>10657</v>
      </c>
      <c r="E928" s="2" t="s">
        <v>5621</v>
      </c>
      <c r="F928" s="2" t="s">
        <v>5622</v>
      </c>
      <c r="G928" s="2" t="s">
        <v>1473</v>
      </c>
      <c r="H928" s="2" t="s">
        <v>1528</v>
      </c>
      <c r="I928" s="2" t="s">
        <v>5618</v>
      </c>
      <c r="J928" s="2" t="s">
        <v>2240</v>
      </c>
      <c r="K928" s="2"/>
      <c r="L928" s="2">
        <v>15</v>
      </c>
      <c r="M928" s="2" t="s">
        <v>3403</v>
      </c>
      <c r="N928" s="2" t="s">
        <v>3403</v>
      </c>
      <c r="O928" s="2" t="s">
        <v>5566</v>
      </c>
      <c r="P928" s="2" t="s">
        <v>5567</v>
      </c>
      <c r="Q928" s="7" t="s">
        <v>5568</v>
      </c>
      <c r="R928" s="2" t="s">
        <v>5619</v>
      </c>
      <c r="S928" s="2" t="s">
        <v>5620</v>
      </c>
      <c r="AF928" s="7" t="s">
        <v>6833</v>
      </c>
      <c r="AG928" s="2" t="s">
        <v>1463</v>
      </c>
      <c r="AH928" s="2" t="s">
        <v>2240</v>
      </c>
    </row>
    <row r="929" spans="1:34" x14ac:dyDescent="0.2">
      <c r="A929" s="2" t="b">
        <f>NOT(ISNA(MATCH(B929,Resubmission_bad!$A$2:$A$31,0)))</f>
        <v>0</v>
      </c>
      <c r="B929" s="2" t="s">
        <v>656</v>
      </c>
      <c r="C929" s="2" t="s">
        <v>10658</v>
      </c>
      <c r="D929" s="2" t="s">
        <v>10659</v>
      </c>
      <c r="E929" s="2" t="s">
        <v>5628</v>
      </c>
      <c r="F929" s="2" t="s">
        <v>5629</v>
      </c>
      <c r="G929" s="2" t="s">
        <v>1473</v>
      </c>
      <c r="H929" s="2" t="s">
        <v>1528</v>
      </c>
      <c r="I929" s="2" t="s">
        <v>5624</v>
      </c>
      <c r="J929" s="2" t="s">
        <v>2240</v>
      </c>
      <c r="K929" s="2"/>
      <c r="L929" s="2">
        <v>15</v>
      </c>
      <c r="M929" s="2" t="s">
        <v>3403</v>
      </c>
      <c r="N929" s="2" t="s">
        <v>3403</v>
      </c>
      <c r="O929" s="2" t="s">
        <v>5566</v>
      </c>
      <c r="P929" s="2" t="s">
        <v>5567</v>
      </c>
      <c r="Q929" s="7" t="s">
        <v>5568</v>
      </c>
      <c r="R929" s="2" t="s">
        <v>5625</v>
      </c>
      <c r="S929" s="2" t="s">
        <v>5626</v>
      </c>
      <c r="T929" s="2" t="s">
        <v>5627</v>
      </c>
      <c r="AF929" s="7" t="s">
        <v>6833</v>
      </c>
      <c r="AG929" s="2" t="s">
        <v>1463</v>
      </c>
      <c r="AH929" s="2" t="s">
        <v>2240</v>
      </c>
    </row>
    <row r="930" spans="1:34" x14ac:dyDescent="0.2">
      <c r="A930" s="2" t="b">
        <f>NOT(ISNA(MATCH(B930,Resubmission_bad!$A$2:$A$31,0)))</f>
        <v>0</v>
      </c>
      <c r="B930" s="2" t="s">
        <v>657</v>
      </c>
      <c r="C930" s="2" t="s">
        <v>10660</v>
      </c>
      <c r="D930" s="2" t="s">
        <v>10661</v>
      </c>
      <c r="E930" s="2" t="s">
        <v>5634</v>
      </c>
      <c r="F930" s="2" t="s">
        <v>5635</v>
      </c>
      <c r="G930" s="2" t="s">
        <v>1473</v>
      </c>
      <c r="H930" s="2" t="s">
        <v>1528</v>
      </c>
      <c r="I930" s="2" t="s">
        <v>5631</v>
      </c>
      <c r="J930" s="2" t="s">
        <v>2240</v>
      </c>
      <c r="K930" s="2"/>
      <c r="L930" s="2">
        <v>15</v>
      </c>
      <c r="M930" s="2" t="s">
        <v>3403</v>
      </c>
      <c r="N930" s="2" t="s">
        <v>3403</v>
      </c>
      <c r="O930" s="2" t="s">
        <v>5566</v>
      </c>
      <c r="P930" s="2" t="s">
        <v>5567</v>
      </c>
      <c r="Q930" s="7" t="s">
        <v>5568</v>
      </c>
      <c r="R930" s="2" t="s">
        <v>5632</v>
      </c>
      <c r="S930" s="2" t="s">
        <v>5633</v>
      </c>
      <c r="AF930" s="7" t="s">
        <v>6833</v>
      </c>
      <c r="AG930" s="2" t="s">
        <v>1463</v>
      </c>
      <c r="AH930" s="2" t="s">
        <v>2240</v>
      </c>
    </row>
    <row r="931" spans="1:34" x14ac:dyDescent="0.2">
      <c r="A931" s="2" t="b">
        <f>NOT(ISNA(MATCH(B931,Resubmission_bad!$A$2:$A$31,0)))</f>
        <v>0</v>
      </c>
      <c r="B931" s="2" t="s">
        <v>658</v>
      </c>
      <c r="C931" s="2" t="s">
        <v>10662</v>
      </c>
      <c r="D931" s="2" t="s">
        <v>10663</v>
      </c>
      <c r="E931" s="2" t="s">
        <v>5641</v>
      </c>
      <c r="F931" s="2" t="s">
        <v>5642</v>
      </c>
      <c r="G931" s="2" t="s">
        <v>1473</v>
      </c>
      <c r="H931" s="2" t="s">
        <v>1528</v>
      </c>
      <c r="I931" s="2" t="s">
        <v>5637</v>
      </c>
      <c r="J931" s="2" t="s">
        <v>2240</v>
      </c>
      <c r="K931" s="2"/>
      <c r="L931" s="2">
        <v>15</v>
      </c>
      <c r="M931" s="2" t="s">
        <v>3403</v>
      </c>
      <c r="N931" s="2" t="s">
        <v>3403</v>
      </c>
      <c r="O931" s="2" t="s">
        <v>5566</v>
      </c>
      <c r="P931" s="2" t="s">
        <v>5567</v>
      </c>
      <c r="Q931" s="7" t="s">
        <v>5568</v>
      </c>
      <c r="R931" s="2" t="s">
        <v>5638</v>
      </c>
      <c r="S931" s="2" t="s">
        <v>5639</v>
      </c>
      <c r="T931" s="2" t="s">
        <v>5640</v>
      </c>
      <c r="AF931" s="7" t="s">
        <v>6833</v>
      </c>
      <c r="AG931" s="2" t="s">
        <v>1463</v>
      </c>
      <c r="AH931" s="2" t="s">
        <v>2240</v>
      </c>
    </row>
    <row r="932" spans="1:34" x14ac:dyDescent="0.2">
      <c r="A932" s="2" t="b">
        <f>NOT(ISNA(MATCH(B932,Resubmission_bad!$A$2:$A$31,0)))</f>
        <v>0</v>
      </c>
      <c r="B932" s="2" t="s">
        <v>659</v>
      </c>
      <c r="C932" s="2" t="s">
        <v>10664</v>
      </c>
      <c r="D932" s="2" t="s">
        <v>10665</v>
      </c>
      <c r="E932" s="2" t="s">
        <v>5647</v>
      </c>
      <c r="F932" s="2" t="s">
        <v>5648</v>
      </c>
      <c r="G932" s="2" t="s">
        <v>1473</v>
      </c>
      <c r="H932" s="2" t="s">
        <v>1528</v>
      </c>
      <c r="I932" s="2" t="s">
        <v>5644</v>
      </c>
      <c r="J932" s="2" t="s">
        <v>2240</v>
      </c>
      <c r="K932" s="2"/>
      <c r="L932" s="2">
        <v>15</v>
      </c>
      <c r="M932" s="2" t="s">
        <v>3403</v>
      </c>
      <c r="N932" s="2" t="s">
        <v>3403</v>
      </c>
      <c r="O932" s="2" t="s">
        <v>5566</v>
      </c>
      <c r="P932" s="2" t="s">
        <v>5567</v>
      </c>
      <c r="Q932" s="7" t="s">
        <v>5568</v>
      </c>
      <c r="R932" s="2" t="s">
        <v>5645</v>
      </c>
      <c r="S932" s="2" t="s">
        <v>5646</v>
      </c>
      <c r="AF932" s="7" t="s">
        <v>6833</v>
      </c>
      <c r="AG932" s="2" t="s">
        <v>1463</v>
      </c>
      <c r="AH932" s="2" t="s">
        <v>2240</v>
      </c>
    </row>
    <row r="933" spans="1:34" x14ac:dyDescent="0.2">
      <c r="A933" s="2" t="b">
        <f>NOT(ISNA(MATCH(B933,Resubmission_bad!$A$2:$A$31,0)))</f>
        <v>0</v>
      </c>
      <c r="B933" s="2" t="s">
        <v>660</v>
      </c>
      <c r="C933" s="2" t="s">
        <v>10666</v>
      </c>
      <c r="D933" s="2" t="s">
        <v>10667</v>
      </c>
      <c r="E933" s="2" t="s">
        <v>5653</v>
      </c>
      <c r="F933" s="2" t="s">
        <v>5654</v>
      </c>
      <c r="G933" s="2" t="s">
        <v>1473</v>
      </c>
      <c r="H933" s="2" t="s">
        <v>1528</v>
      </c>
      <c r="I933" s="2" t="s">
        <v>5650</v>
      </c>
      <c r="J933" s="2" t="s">
        <v>2240</v>
      </c>
      <c r="K933" s="2"/>
      <c r="L933" s="2">
        <v>15</v>
      </c>
      <c r="M933" s="2" t="s">
        <v>3403</v>
      </c>
      <c r="N933" s="2" t="s">
        <v>3403</v>
      </c>
      <c r="O933" s="2" t="s">
        <v>5566</v>
      </c>
      <c r="P933" s="2" t="s">
        <v>5567</v>
      </c>
      <c r="Q933" s="7" t="s">
        <v>5568</v>
      </c>
      <c r="R933" s="2" t="s">
        <v>5651</v>
      </c>
      <c r="S933" s="2" t="s">
        <v>5652</v>
      </c>
      <c r="AF933" s="7" t="s">
        <v>6833</v>
      </c>
      <c r="AG933" s="2" t="s">
        <v>1463</v>
      </c>
      <c r="AH933" s="2" t="s">
        <v>2240</v>
      </c>
    </row>
    <row r="934" spans="1:34" x14ac:dyDescent="0.2">
      <c r="A934" s="2" t="b">
        <f>NOT(ISNA(MATCH(B934,Resubmission_bad!$A$2:$A$31,0)))</f>
        <v>0</v>
      </c>
      <c r="B934" s="2" t="s">
        <v>1296</v>
      </c>
      <c r="C934" s="2" t="s">
        <v>10668</v>
      </c>
      <c r="D934" s="2" t="s">
        <v>10669</v>
      </c>
      <c r="E934" s="2" t="s">
        <v>5659</v>
      </c>
      <c r="F934" s="2" t="s">
        <v>5660</v>
      </c>
      <c r="G934" s="2" t="s">
        <v>1473</v>
      </c>
      <c r="H934" s="2" t="s">
        <v>1983</v>
      </c>
      <c r="K934" s="2"/>
      <c r="L934" s="2">
        <v>15</v>
      </c>
      <c r="M934" s="2" t="s">
        <v>3403</v>
      </c>
      <c r="N934" s="2" t="s">
        <v>3403</v>
      </c>
      <c r="O934" s="2" t="s">
        <v>5566</v>
      </c>
      <c r="P934" s="2" t="s">
        <v>5567</v>
      </c>
      <c r="Q934" s="7" t="s">
        <v>5568</v>
      </c>
      <c r="R934" s="2" t="s">
        <v>5656</v>
      </c>
      <c r="S934" s="2" t="s">
        <v>5657</v>
      </c>
      <c r="T934" s="2" t="s">
        <v>5658</v>
      </c>
      <c r="AF934" s="7" t="s">
        <v>6833</v>
      </c>
      <c r="AG934" s="2" t="s">
        <v>1463</v>
      </c>
      <c r="AH934" s="2" t="s">
        <v>2240</v>
      </c>
    </row>
    <row r="935" spans="1:34" x14ac:dyDescent="0.2">
      <c r="A935" s="2" t="b">
        <f>NOT(ISNA(MATCH(B935,Resubmission_bad!$A$2:$A$31,0)))</f>
        <v>0</v>
      </c>
      <c r="B935" s="2" t="s">
        <v>1297</v>
      </c>
      <c r="C935" s="2" t="s">
        <v>10670</v>
      </c>
      <c r="D935" s="2" t="s">
        <v>10671</v>
      </c>
      <c r="E935" s="2" t="s">
        <v>5665</v>
      </c>
      <c r="F935" s="2" t="s">
        <v>5666</v>
      </c>
      <c r="G935" s="2" t="s">
        <v>1473</v>
      </c>
      <c r="H935" s="2" t="s">
        <v>1983</v>
      </c>
      <c r="K935" s="2"/>
      <c r="L935" s="2">
        <v>15</v>
      </c>
      <c r="M935" s="2" t="s">
        <v>3403</v>
      </c>
      <c r="N935" s="2" t="s">
        <v>3403</v>
      </c>
      <c r="O935" s="2" t="s">
        <v>5566</v>
      </c>
      <c r="P935" s="2" t="s">
        <v>5567</v>
      </c>
      <c r="Q935" s="7" t="s">
        <v>5568</v>
      </c>
      <c r="R935" s="2" t="s">
        <v>5662</v>
      </c>
      <c r="S935" s="2" t="s">
        <v>5663</v>
      </c>
      <c r="T935" s="2" t="s">
        <v>5664</v>
      </c>
      <c r="AF935" s="7" t="s">
        <v>6833</v>
      </c>
      <c r="AG935" s="2" t="s">
        <v>1463</v>
      </c>
      <c r="AH935" s="2" t="s">
        <v>2240</v>
      </c>
    </row>
    <row r="936" spans="1:34" x14ac:dyDescent="0.2">
      <c r="A936" s="2" t="b">
        <f>NOT(ISNA(MATCH(B936,Resubmission_bad!$A$2:$A$31,0)))</f>
        <v>0</v>
      </c>
      <c r="B936" s="2" t="s">
        <v>1298</v>
      </c>
      <c r="C936" s="2" t="s">
        <v>10672</v>
      </c>
      <c r="D936" s="2" t="s">
        <v>10673</v>
      </c>
      <c r="E936" s="2" t="s">
        <v>5572</v>
      </c>
      <c r="F936" s="2" t="s">
        <v>5573</v>
      </c>
      <c r="G936" s="2" t="s">
        <v>1473</v>
      </c>
      <c r="H936" s="2" t="s">
        <v>1983</v>
      </c>
      <c r="K936" s="2"/>
      <c r="L936" s="2">
        <v>15</v>
      </c>
      <c r="M936" s="2" t="s">
        <v>3403</v>
      </c>
      <c r="N936" s="2" t="s">
        <v>3403</v>
      </c>
      <c r="O936" s="2" t="s">
        <v>5566</v>
      </c>
      <c r="P936" s="2" t="s">
        <v>5567</v>
      </c>
      <c r="Q936" s="7" t="s">
        <v>5568</v>
      </c>
      <c r="R936" s="2" t="s">
        <v>5569</v>
      </c>
      <c r="S936" s="2" t="s">
        <v>5570</v>
      </c>
      <c r="T936" s="2" t="s">
        <v>5571</v>
      </c>
      <c r="AF936" s="7" t="s">
        <v>7134</v>
      </c>
      <c r="AG936" s="2" t="s">
        <v>1460</v>
      </c>
      <c r="AH936" s="2" t="s">
        <v>2240</v>
      </c>
    </row>
    <row r="937" spans="1:34" x14ac:dyDescent="0.2">
      <c r="A937" s="2" t="b">
        <f>NOT(ISNA(MATCH(B937,Resubmission_bad!$A$2:$A$31,0)))</f>
        <v>0</v>
      </c>
      <c r="B937" s="2" t="s">
        <v>1299</v>
      </c>
      <c r="C937" s="2" t="s">
        <v>10674</v>
      </c>
      <c r="D937" s="2" t="s">
        <v>10675</v>
      </c>
      <c r="E937" s="2" t="s">
        <v>5671</v>
      </c>
      <c r="F937" s="2" t="s">
        <v>5672</v>
      </c>
      <c r="G937" s="2" t="s">
        <v>1998</v>
      </c>
      <c r="H937" s="2" t="s">
        <v>1983</v>
      </c>
      <c r="K937" s="2"/>
      <c r="L937" s="2">
        <v>15</v>
      </c>
      <c r="M937" s="2" t="s">
        <v>3403</v>
      </c>
      <c r="N937" s="2" t="s">
        <v>3403</v>
      </c>
      <c r="O937" s="2" t="s">
        <v>5566</v>
      </c>
      <c r="P937" s="2" t="s">
        <v>5567</v>
      </c>
      <c r="Q937" s="7" t="s">
        <v>5568</v>
      </c>
      <c r="R937" s="2" t="s">
        <v>5668</v>
      </c>
      <c r="S937" s="2" t="s">
        <v>5669</v>
      </c>
      <c r="T937" s="2" t="s">
        <v>5670</v>
      </c>
    </row>
    <row r="938" spans="1:34" x14ac:dyDescent="0.2">
      <c r="A938" s="2" t="b">
        <f>NOT(ISNA(MATCH(B938,Resubmission_bad!$A$2:$A$31,0)))</f>
        <v>0</v>
      </c>
      <c r="B938" s="2" t="s">
        <v>1300</v>
      </c>
      <c r="C938" s="2" t="s">
        <v>10676</v>
      </c>
      <c r="D938" s="2" t="s">
        <v>10677</v>
      </c>
      <c r="E938" s="2" t="s">
        <v>5677</v>
      </c>
      <c r="F938" s="2" t="s">
        <v>5678</v>
      </c>
      <c r="G938" s="2" t="s">
        <v>1473</v>
      </c>
      <c r="H938" s="2" t="s">
        <v>1983</v>
      </c>
      <c r="K938" s="2"/>
      <c r="L938" s="2">
        <v>15</v>
      </c>
      <c r="M938" s="2" t="s">
        <v>3403</v>
      </c>
      <c r="N938" s="2" t="s">
        <v>3403</v>
      </c>
      <c r="O938" s="2" t="s">
        <v>5566</v>
      </c>
      <c r="P938" s="2" t="s">
        <v>5567</v>
      </c>
      <c r="Q938" s="7" t="s">
        <v>5568</v>
      </c>
      <c r="R938" s="2" t="s">
        <v>5674</v>
      </c>
      <c r="S938" s="2" t="s">
        <v>5675</v>
      </c>
      <c r="T938" s="2" t="s">
        <v>5676</v>
      </c>
      <c r="AF938" s="7" t="s">
        <v>6833</v>
      </c>
      <c r="AG938" s="2" t="s">
        <v>1463</v>
      </c>
      <c r="AH938" s="2" t="s">
        <v>2240</v>
      </c>
    </row>
    <row r="939" spans="1:34" x14ac:dyDescent="0.2">
      <c r="A939" s="2" t="b">
        <f>NOT(ISNA(MATCH(B939,Resubmission_bad!$A$2:$A$31,0)))</f>
        <v>0</v>
      </c>
      <c r="B939" s="2" t="s">
        <v>1301</v>
      </c>
      <c r="C939" s="2" t="s">
        <v>10678</v>
      </c>
      <c r="D939" s="2" t="s">
        <v>10679</v>
      </c>
      <c r="E939" s="2" t="s">
        <v>5683</v>
      </c>
      <c r="F939" s="2" t="s">
        <v>5684</v>
      </c>
      <c r="G939" s="2" t="s">
        <v>1998</v>
      </c>
      <c r="H939" s="2" t="s">
        <v>1983</v>
      </c>
      <c r="K939" s="2"/>
      <c r="L939" s="2">
        <v>15</v>
      </c>
      <c r="M939" s="2" t="s">
        <v>3403</v>
      </c>
      <c r="N939" s="2" t="s">
        <v>3403</v>
      </c>
      <c r="O939" s="2" t="s">
        <v>5566</v>
      </c>
      <c r="P939" s="2" t="s">
        <v>5567</v>
      </c>
      <c r="Q939" s="7" t="s">
        <v>5568</v>
      </c>
      <c r="R939" s="2" t="s">
        <v>5680</v>
      </c>
      <c r="S939" s="2" t="s">
        <v>5681</v>
      </c>
      <c r="T939" s="2" t="s">
        <v>5682</v>
      </c>
    </row>
    <row r="940" spans="1:34" x14ac:dyDescent="0.2">
      <c r="A940" s="2" t="b">
        <f>NOT(ISNA(MATCH(B940,Resubmission_bad!$A$2:$A$31,0)))</f>
        <v>0</v>
      </c>
      <c r="B940" s="2" t="s">
        <v>1092</v>
      </c>
      <c r="C940" s="2" t="s">
        <v>10680</v>
      </c>
      <c r="D940" s="2" t="s">
        <v>10681</v>
      </c>
      <c r="E940" s="2" t="s">
        <v>5690</v>
      </c>
      <c r="F940" s="2" t="s">
        <v>5691</v>
      </c>
      <c r="G940" s="2" t="s">
        <v>1473</v>
      </c>
      <c r="H940" s="2" t="s">
        <v>1983</v>
      </c>
      <c r="K940" s="2"/>
      <c r="L940" s="2">
        <v>15</v>
      </c>
      <c r="M940" s="2" t="s">
        <v>3403</v>
      </c>
      <c r="N940" s="2" t="s">
        <v>3403</v>
      </c>
      <c r="O940" s="2" t="s">
        <v>5566</v>
      </c>
      <c r="P940" s="2" t="s">
        <v>5686</v>
      </c>
      <c r="Q940" s="7" t="s">
        <v>5687</v>
      </c>
      <c r="R940" s="2" t="s">
        <v>5688</v>
      </c>
      <c r="S940" s="2" t="s">
        <v>5689</v>
      </c>
      <c r="AF940" s="7" t="s">
        <v>6833</v>
      </c>
      <c r="AG940" s="2" t="s">
        <v>1463</v>
      </c>
      <c r="AH940" s="2" t="s">
        <v>2240</v>
      </c>
    </row>
    <row r="941" spans="1:34" x14ac:dyDescent="0.2">
      <c r="A941" s="2" t="b">
        <f>NOT(ISNA(MATCH(B941,Resubmission_bad!$A$2:$A$31,0)))</f>
        <v>0</v>
      </c>
      <c r="B941" s="2" t="s">
        <v>1096</v>
      </c>
      <c r="C941" s="2" t="s">
        <v>10682</v>
      </c>
      <c r="D941" s="2" t="s">
        <v>10683</v>
      </c>
      <c r="E941" s="2" t="s">
        <v>5696</v>
      </c>
      <c r="F941" s="2" t="s">
        <v>5697</v>
      </c>
      <c r="G941" s="2" t="s">
        <v>1473</v>
      </c>
      <c r="H941" s="2" t="s">
        <v>1983</v>
      </c>
      <c r="K941" s="2"/>
      <c r="L941" s="2">
        <v>15</v>
      </c>
      <c r="M941" s="2" t="s">
        <v>3403</v>
      </c>
      <c r="N941" s="2" t="s">
        <v>3403</v>
      </c>
      <c r="O941" s="2" t="s">
        <v>5566</v>
      </c>
      <c r="P941" s="2" t="s">
        <v>5686</v>
      </c>
      <c r="Q941" s="7" t="s">
        <v>5687</v>
      </c>
      <c r="R941" s="2" t="s">
        <v>5693</v>
      </c>
      <c r="S941" s="2" t="s">
        <v>5694</v>
      </c>
      <c r="T941" s="2" t="s">
        <v>5695</v>
      </c>
      <c r="AF941" s="7" t="s">
        <v>6833</v>
      </c>
      <c r="AG941" s="2" t="s">
        <v>1463</v>
      </c>
      <c r="AH941" s="2" t="s">
        <v>2240</v>
      </c>
    </row>
    <row r="942" spans="1:34" x14ac:dyDescent="0.2">
      <c r="A942" s="2" t="b">
        <f>NOT(ISNA(MATCH(B942,Resubmission_bad!$A$2:$A$31,0)))</f>
        <v>0</v>
      </c>
      <c r="B942" s="2" t="s">
        <v>1101</v>
      </c>
      <c r="C942" s="2" t="s">
        <v>10684</v>
      </c>
      <c r="D942" s="2" t="s">
        <v>10685</v>
      </c>
      <c r="F942" s="2" t="s">
        <v>5701</v>
      </c>
      <c r="G942" s="2" t="s">
        <v>1473</v>
      </c>
      <c r="H942" s="2" t="s">
        <v>1983</v>
      </c>
      <c r="K942" s="2"/>
      <c r="L942" s="2">
        <v>15</v>
      </c>
      <c r="M942" s="2" t="s">
        <v>3403</v>
      </c>
      <c r="N942" s="2" t="s">
        <v>3403</v>
      </c>
      <c r="O942" s="2" t="s">
        <v>5566</v>
      </c>
      <c r="P942" s="2" t="s">
        <v>5686</v>
      </c>
      <c r="Q942" s="7" t="s">
        <v>5687</v>
      </c>
      <c r="R942" s="2" t="s">
        <v>5699</v>
      </c>
      <c r="S942" s="2" t="s">
        <v>5700</v>
      </c>
      <c r="AF942" s="7" t="s">
        <v>6833</v>
      </c>
      <c r="AG942" s="2" t="s">
        <v>1463</v>
      </c>
      <c r="AH942" s="2" t="s">
        <v>2240</v>
      </c>
    </row>
    <row r="943" spans="1:34" x14ac:dyDescent="0.2">
      <c r="A943" s="2" t="b">
        <f>NOT(ISNA(MATCH(B943,Resubmission_bad!$A$2:$A$31,0)))</f>
        <v>0</v>
      </c>
      <c r="B943" s="2" t="s">
        <v>1102</v>
      </c>
      <c r="C943" s="2" t="s">
        <v>10686</v>
      </c>
      <c r="D943" s="2" t="s">
        <v>10687</v>
      </c>
      <c r="E943" s="2" t="s">
        <v>5706</v>
      </c>
      <c r="F943" s="2" t="s">
        <v>5707</v>
      </c>
      <c r="G943" s="2" t="s">
        <v>1473</v>
      </c>
      <c r="H943" s="2" t="s">
        <v>1983</v>
      </c>
      <c r="K943" s="2"/>
      <c r="L943" s="2">
        <v>15</v>
      </c>
      <c r="M943" s="2" t="s">
        <v>3403</v>
      </c>
      <c r="N943" s="2" t="s">
        <v>3403</v>
      </c>
      <c r="O943" s="2" t="s">
        <v>5566</v>
      </c>
      <c r="P943" s="2" t="s">
        <v>5686</v>
      </c>
      <c r="Q943" s="7" t="s">
        <v>5687</v>
      </c>
      <c r="R943" s="2" t="s">
        <v>5703</v>
      </c>
      <c r="S943" s="2" t="s">
        <v>5704</v>
      </c>
      <c r="T943" s="2" t="s">
        <v>5705</v>
      </c>
      <c r="AF943" s="7" t="s">
        <v>6833</v>
      </c>
      <c r="AG943" s="2" t="s">
        <v>1463</v>
      </c>
      <c r="AH943" s="2" t="s">
        <v>2240</v>
      </c>
    </row>
    <row r="944" spans="1:34" x14ac:dyDescent="0.2">
      <c r="A944" s="2" t="b">
        <f>NOT(ISNA(MATCH(B944,Resubmission_bad!$A$2:$A$31,0)))</f>
        <v>0</v>
      </c>
      <c r="B944" s="2" t="s">
        <v>1104</v>
      </c>
      <c r="C944" s="2" t="s">
        <v>10688</v>
      </c>
      <c r="D944" s="2" t="s">
        <v>10689</v>
      </c>
      <c r="E944" s="2" t="s">
        <v>5711</v>
      </c>
      <c r="F944" s="2" t="s">
        <v>5712</v>
      </c>
      <c r="G944" s="2" t="s">
        <v>1473</v>
      </c>
      <c r="H944" s="2" t="s">
        <v>1983</v>
      </c>
      <c r="K944" s="2"/>
      <c r="L944" s="2">
        <v>15</v>
      </c>
      <c r="M944" s="2" t="s">
        <v>3403</v>
      </c>
      <c r="N944" s="2" t="s">
        <v>3403</v>
      </c>
      <c r="O944" s="2" t="s">
        <v>5566</v>
      </c>
      <c r="P944" s="2" t="s">
        <v>5686</v>
      </c>
      <c r="Q944" s="7" t="s">
        <v>5687</v>
      </c>
      <c r="R944" s="2" t="s">
        <v>5709</v>
      </c>
      <c r="S944" s="2" t="s">
        <v>5710</v>
      </c>
      <c r="AF944" s="7" t="s">
        <v>6833</v>
      </c>
      <c r="AG944" s="2" t="s">
        <v>1463</v>
      </c>
      <c r="AH944" s="2" t="s">
        <v>2240</v>
      </c>
    </row>
    <row r="945" spans="1:34" x14ac:dyDescent="0.2">
      <c r="A945" s="2" t="b">
        <f>NOT(ISNA(MATCH(B945,Resubmission_bad!$A$2:$A$31,0)))</f>
        <v>0</v>
      </c>
      <c r="B945" s="2" t="s">
        <v>1106</v>
      </c>
      <c r="C945" s="2" t="s">
        <v>10690</v>
      </c>
      <c r="D945" s="2" t="s">
        <v>10691</v>
      </c>
      <c r="E945" s="2" t="s">
        <v>5716</v>
      </c>
      <c r="F945" s="2" t="s">
        <v>5717</v>
      </c>
      <c r="G945" s="2" t="s">
        <v>1473</v>
      </c>
      <c r="H945" s="2" t="s">
        <v>1983</v>
      </c>
      <c r="K945" s="2"/>
      <c r="L945" s="2">
        <v>15</v>
      </c>
      <c r="M945" s="2" t="s">
        <v>3403</v>
      </c>
      <c r="N945" s="2" t="s">
        <v>3403</v>
      </c>
      <c r="O945" s="2" t="s">
        <v>5566</v>
      </c>
      <c r="P945" s="2" t="s">
        <v>5686</v>
      </c>
      <c r="Q945" s="7" t="s">
        <v>5687</v>
      </c>
      <c r="R945" s="2" t="s">
        <v>5714</v>
      </c>
      <c r="S945" s="2" t="s">
        <v>5715</v>
      </c>
      <c r="AF945" s="7" t="s">
        <v>6833</v>
      </c>
      <c r="AG945" s="2" t="s">
        <v>1463</v>
      </c>
      <c r="AH945" s="2" t="s">
        <v>2240</v>
      </c>
    </row>
    <row r="946" spans="1:34" x14ac:dyDescent="0.2">
      <c r="A946" s="2" t="b">
        <f>NOT(ISNA(MATCH(B946,Resubmission_bad!$A$2:$A$31,0)))</f>
        <v>0</v>
      </c>
      <c r="B946" s="2" t="s">
        <v>1108</v>
      </c>
      <c r="C946" s="2" t="s">
        <v>10692</v>
      </c>
      <c r="D946" s="2" t="s">
        <v>10693</v>
      </c>
      <c r="E946" s="2" t="s">
        <v>5721</v>
      </c>
      <c r="F946" s="2" t="s">
        <v>5722</v>
      </c>
      <c r="G946" s="2" t="s">
        <v>1473</v>
      </c>
      <c r="H946" s="2" t="s">
        <v>1983</v>
      </c>
      <c r="K946" s="2"/>
      <c r="L946" s="2">
        <v>15</v>
      </c>
      <c r="M946" s="2" t="s">
        <v>3403</v>
      </c>
      <c r="N946" s="2" t="s">
        <v>3403</v>
      </c>
      <c r="O946" s="2" t="s">
        <v>5566</v>
      </c>
      <c r="P946" s="2" t="s">
        <v>5686</v>
      </c>
      <c r="Q946" s="7" t="s">
        <v>5687</v>
      </c>
      <c r="R946" s="2" t="s">
        <v>5719</v>
      </c>
      <c r="S946" s="2" t="s">
        <v>5720</v>
      </c>
      <c r="AF946" s="7" t="s">
        <v>6833</v>
      </c>
      <c r="AG946" s="2" t="s">
        <v>1463</v>
      </c>
      <c r="AH946" s="2" t="s">
        <v>2240</v>
      </c>
    </row>
    <row r="947" spans="1:34" x14ac:dyDescent="0.2">
      <c r="A947" s="2" t="b">
        <f>NOT(ISNA(MATCH(B947,Resubmission_bad!$A$2:$A$31,0)))</f>
        <v>0</v>
      </c>
      <c r="B947" s="2" t="s">
        <v>1110</v>
      </c>
      <c r="C947" s="2" t="s">
        <v>10694</v>
      </c>
      <c r="D947" s="2" t="s">
        <v>10695</v>
      </c>
      <c r="E947" s="2" t="s">
        <v>5727</v>
      </c>
      <c r="F947" s="2" t="s">
        <v>5728</v>
      </c>
      <c r="G947" s="2" t="s">
        <v>1473</v>
      </c>
      <c r="H947" s="2" t="s">
        <v>1983</v>
      </c>
      <c r="K947" s="2"/>
      <c r="L947" s="2">
        <v>15</v>
      </c>
      <c r="M947" s="2" t="s">
        <v>3403</v>
      </c>
      <c r="N947" s="2" t="s">
        <v>3403</v>
      </c>
      <c r="O947" s="2" t="s">
        <v>5566</v>
      </c>
      <c r="P947" s="2" t="s">
        <v>5686</v>
      </c>
      <c r="Q947" s="7" t="s">
        <v>5687</v>
      </c>
      <c r="R947" s="2" t="s">
        <v>5724</v>
      </c>
      <c r="S947" s="2" t="s">
        <v>5725</v>
      </c>
      <c r="T947" s="2" t="s">
        <v>5726</v>
      </c>
      <c r="AF947" s="7" t="s">
        <v>6833</v>
      </c>
      <c r="AG947" s="2" t="s">
        <v>1463</v>
      </c>
      <c r="AH947" s="2" t="s">
        <v>2240</v>
      </c>
    </row>
    <row r="948" spans="1:34" x14ac:dyDescent="0.2">
      <c r="A948" s="2" t="b">
        <f>NOT(ISNA(MATCH(B948,Resubmission_bad!$A$2:$A$31,0)))</f>
        <v>0</v>
      </c>
      <c r="B948" s="2" t="s">
        <v>638</v>
      </c>
      <c r="C948" s="2" t="s">
        <v>10696</v>
      </c>
      <c r="D948" s="2" t="s">
        <v>10697</v>
      </c>
      <c r="F948" s="2" t="s">
        <v>5736</v>
      </c>
      <c r="G948" s="2" t="s">
        <v>1473</v>
      </c>
      <c r="H948" s="2" t="s">
        <v>1528</v>
      </c>
      <c r="I948" s="2" t="s">
        <v>5732</v>
      </c>
      <c r="J948" s="2" t="s">
        <v>5733</v>
      </c>
      <c r="K948" s="2"/>
      <c r="L948" s="2">
        <v>15</v>
      </c>
      <c r="M948" s="2" t="s">
        <v>3403</v>
      </c>
      <c r="N948" s="2" t="s">
        <v>3403</v>
      </c>
      <c r="O948" s="2" t="s">
        <v>5566</v>
      </c>
      <c r="P948" s="2" t="s">
        <v>5730</v>
      </c>
      <c r="Q948" s="7" t="s">
        <v>5731</v>
      </c>
      <c r="R948" s="2" t="s">
        <v>5734</v>
      </c>
      <c r="S948" s="2" t="s">
        <v>5735</v>
      </c>
      <c r="AF948" s="7" t="s">
        <v>6833</v>
      </c>
      <c r="AG948" s="2" t="s">
        <v>1463</v>
      </c>
      <c r="AH948" s="2" t="s">
        <v>2240</v>
      </c>
    </row>
    <row r="949" spans="1:34" x14ac:dyDescent="0.2">
      <c r="A949" s="2" t="b">
        <f>NOT(ISNA(MATCH(B949,Resubmission_bad!$A$2:$A$31,0)))</f>
        <v>0</v>
      </c>
      <c r="B949" s="2" t="s">
        <v>110</v>
      </c>
      <c r="C949" s="2" t="s">
        <v>10698</v>
      </c>
      <c r="D949" s="2" t="s">
        <v>10699</v>
      </c>
      <c r="F949" s="2" t="s">
        <v>5752</v>
      </c>
      <c r="G949" s="2" t="s">
        <v>1998</v>
      </c>
      <c r="H949" s="2" t="s">
        <v>1999</v>
      </c>
      <c r="K949" s="2"/>
      <c r="L949" s="2">
        <v>15</v>
      </c>
      <c r="M949" s="2" t="s">
        <v>3403</v>
      </c>
      <c r="N949" s="2" t="s">
        <v>3403</v>
      </c>
      <c r="O949" s="2" t="s">
        <v>5566</v>
      </c>
      <c r="P949" s="2" t="s">
        <v>5738</v>
      </c>
      <c r="Q949" s="7" t="s">
        <v>5739</v>
      </c>
      <c r="T949" s="2" t="s">
        <v>5751</v>
      </c>
    </row>
    <row r="950" spans="1:34" x14ac:dyDescent="0.2">
      <c r="A950" s="2" t="b">
        <f>NOT(ISNA(MATCH(B950,Resubmission_bad!$A$2:$A$31,0)))</f>
        <v>0</v>
      </c>
      <c r="B950" s="2" t="s">
        <v>111</v>
      </c>
      <c r="C950" s="2" t="s">
        <v>10700</v>
      </c>
      <c r="D950" s="2" t="s">
        <v>10701</v>
      </c>
      <c r="F950" s="2" t="s">
        <v>5755</v>
      </c>
      <c r="G950" s="2" t="s">
        <v>1998</v>
      </c>
      <c r="H950" s="2" t="s">
        <v>1999</v>
      </c>
      <c r="K950" s="2"/>
      <c r="L950" s="2">
        <v>15</v>
      </c>
      <c r="M950" s="2" t="s">
        <v>3403</v>
      </c>
      <c r="N950" s="2" t="s">
        <v>3403</v>
      </c>
      <c r="O950" s="2" t="s">
        <v>5566</v>
      </c>
      <c r="P950" s="2" t="s">
        <v>5738</v>
      </c>
      <c r="Q950" s="7" t="s">
        <v>5739</v>
      </c>
      <c r="T950" s="2" t="s">
        <v>5754</v>
      </c>
    </row>
    <row r="951" spans="1:34" x14ac:dyDescent="0.2">
      <c r="A951" s="2" t="b">
        <f>NOT(ISNA(MATCH(B951,Resubmission_bad!$A$2:$A$31,0)))</f>
        <v>0</v>
      </c>
      <c r="B951" s="2" t="s">
        <v>112</v>
      </c>
      <c r="C951" s="2" t="s">
        <v>10702</v>
      </c>
      <c r="D951" s="2" t="s">
        <v>10703</v>
      </c>
      <c r="F951" s="2" t="s">
        <v>5741</v>
      </c>
      <c r="G951" s="2" t="s">
        <v>1998</v>
      </c>
      <c r="H951" s="2" t="s">
        <v>1999</v>
      </c>
      <c r="K951" s="2"/>
      <c r="L951" s="2">
        <v>15</v>
      </c>
      <c r="M951" s="2" t="s">
        <v>3403</v>
      </c>
      <c r="N951" s="2" t="s">
        <v>3403</v>
      </c>
      <c r="O951" s="2" t="s">
        <v>5566</v>
      </c>
      <c r="P951" s="2" t="s">
        <v>5738</v>
      </c>
      <c r="Q951" s="7" t="s">
        <v>5739</v>
      </c>
      <c r="T951" s="2" t="s">
        <v>5740</v>
      </c>
    </row>
    <row r="952" spans="1:34" x14ac:dyDescent="0.2">
      <c r="A952" s="2" t="b">
        <f>NOT(ISNA(MATCH(B952,Resubmission_bad!$A$2:$A$31,0)))</f>
        <v>0</v>
      </c>
      <c r="B952" s="2" t="s">
        <v>113</v>
      </c>
      <c r="C952" s="2" t="s">
        <v>10704</v>
      </c>
      <c r="D952" s="2" t="s">
        <v>10705</v>
      </c>
      <c r="F952" s="2" t="s">
        <v>5758</v>
      </c>
      <c r="G952" s="2" t="s">
        <v>1998</v>
      </c>
      <c r="H952" s="2" t="s">
        <v>1999</v>
      </c>
      <c r="K952" s="2"/>
      <c r="L952" s="2">
        <v>15</v>
      </c>
      <c r="M952" s="2" t="s">
        <v>3403</v>
      </c>
      <c r="N952" s="2" t="s">
        <v>3403</v>
      </c>
      <c r="O952" s="2" t="s">
        <v>5566</v>
      </c>
      <c r="P952" s="2" t="s">
        <v>5738</v>
      </c>
      <c r="Q952" s="7" t="s">
        <v>5739</v>
      </c>
      <c r="T952" s="2" t="s">
        <v>5757</v>
      </c>
    </row>
    <row r="953" spans="1:34" x14ac:dyDescent="0.2">
      <c r="A953" s="2" t="b">
        <f>NOT(ISNA(MATCH(B953,Resubmission_bad!$A$2:$A$31,0)))</f>
        <v>0</v>
      </c>
      <c r="B953" s="2" t="s">
        <v>114</v>
      </c>
      <c r="C953" s="2" t="s">
        <v>10706</v>
      </c>
      <c r="D953" s="2" t="s">
        <v>10707</v>
      </c>
      <c r="F953" s="2" t="s">
        <v>5761</v>
      </c>
      <c r="G953" s="2" t="s">
        <v>1998</v>
      </c>
      <c r="H953" s="2" t="s">
        <v>1999</v>
      </c>
      <c r="K953" s="2"/>
      <c r="L953" s="2">
        <v>15</v>
      </c>
      <c r="M953" s="2" t="s">
        <v>3403</v>
      </c>
      <c r="N953" s="2" t="s">
        <v>3403</v>
      </c>
      <c r="O953" s="2" t="s">
        <v>5566</v>
      </c>
      <c r="P953" s="2" t="s">
        <v>5738</v>
      </c>
      <c r="Q953" s="7" t="s">
        <v>5739</v>
      </c>
      <c r="T953" s="2" t="s">
        <v>5760</v>
      </c>
    </row>
    <row r="954" spans="1:34" x14ac:dyDescent="0.2">
      <c r="A954" s="2" t="b">
        <f>NOT(ISNA(MATCH(B954,Resubmission_bad!$A$2:$A$31,0)))</f>
        <v>0</v>
      </c>
      <c r="B954" s="2" t="s">
        <v>115</v>
      </c>
      <c r="C954" s="2" t="s">
        <v>10708</v>
      </c>
      <c r="D954" s="2" t="s">
        <v>10709</v>
      </c>
      <c r="F954" s="2" t="s">
        <v>5764</v>
      </c>
      <c r="G954" s="2" t="s">
        <v>1998</v>
      </c>
      <c r="H954" s="2" t="s">
        <v>1999</v>
      </c>
      <c r="K954" s="2"/>
      <c r="L954" s="2">
        <v>15</v>
      </c>
      <c r="M954" s="2" t="s">
        <v>3403</v>
      </c>
      <c r="N954" s="2" t="s">
        <v>3403</v>
      </c>
      <c r="O954" s="2" t="s">
        <v>5566</v>
      </c>
      <c r="P954" s="2" t="s">
        <v>5738</v>
      </c>
      <c r="Q954" s="7" t="s">
        <v>5739</v>
      </c>
      <c r="T954" s="2" t="s">
        <v>5763</v>
      </c>
    </row>
    <row r="955" spans="1:34" x14ac:dyDescent="0.2">
      <c r="A955" s="2" t="b">
        <f>NOT(ISNA(MATCH(B955,Resubmission_bad!$A$2:$A$31,0)))</f>
        <v>0</v>
      </c>
      <c r="B955" s="2" t="s">
        <v>116</v>
      </c>
      <c r="C955" s="2" t="s">
        <v>10710</v>
      </c>
      <c r="D955" s="2" t="s">
        <v>10711</v>
      </c>
      <c r="F955" s="2" t="s">
        <v>5767</v>
      </c>
      <c r="G955" s="2" t="s">
        <v>1998</v>
      </c>
      <c r="H955" s="2" t="s">
        <v>1999</v>
      </c>
      <c r="K955" s="2"/>
      <c r="L955" s="2">
        <v>15</v>
      </c>
      <c r="M955" s="2" t="s">
        <v>3403</v>
      </c>
      <c r="N955" s="2" t="s">
        <v>3403</v>
      </c>
      <c r="O955" s="2" t="s">
        <v>5566</v>
      </c>
      <c r="P955" s="2" t="s">
        <v>5738</v>
      </c>
      <c r="Q955" s="7" t="s">
        <v>5739</v>
      </c>
      <c r="T955" s="2" t="s">
        <v>5766</v>
      </c>
    </row>
    <row r="956" spans="1:34" x14ac:dyDescent="0.2">
      <c r="A956" s="2" t="b">
        <f>NOT(ISNA(MATCH(B956,Resubmission_bad!$A$2:$A$31,0)))</f>
        <v>0</v>
      </c>
      <c r="B956" s="2" t="s">
        <v>117</v>
      </c>
      <c r="C956" s="2" t="s">
        <v>10712</v>
      </c>
      <c r="D956" s="2" t="s">
        <v>10713</v>
      </c>
      <c r="F956" s="2" t="s">
        <v>5770</v>
      </c>
      <c r="G956" s="2" t="s">
        <v>1998</v>
      </c>
      <c r="H956" s="2" t="s">
        <v>1999</v>
      </c>
      <c r="K956" s="2"/>
      <c r="L956" s="2">
        <v>15</v>
      </c>
      <c r="M956" s="2" t="s">
        <v>3403</v>
      </c>
      <c r="N956" s="2" t="s">
        <v>3403</v>
      </c>
      <c r="O956" s="2" t="s">
        <v>5566</v>
      </c>
      <c r="P956" s="2" t="s">
        <v>5738</v>
      </c>
      <c r="Q956" s="7" t="s">
        <v>5739</v>
      </c>
      <c r="T956" s="2" t="s">
        <v>5769</v>
      </c>
    </row>
    <row r="957" spans="1:34" x14ac:dyDescent="0.2">
      <c r="A957" s="2" t="b">
        <f>NOT(ISNA(MATCH(B957,Resubmission_bad!$A$2:$A$31,0)))</f>
        <v>0</v>
      </c>
      <c r="B957" s="2" t="s">
        <v>118</v>
      </c>
      <c r="C957" s="2" t="s">
        <v>10714</v>
      </c>
      <c r="D957" s="2" t="s">
        <v>10715</v>
      </c>
      <c r="F957" s="2" t="s">
        <v>5773</v>
      </c>
      <c r="G957" s="2" t="s">
        <v>1998</v>
      </c>
      <c r="H957" s="2" t="s">
        <v>1999</v>
      </c>
      <c r="K957" s="2"/>
      <c r="L957" s="2">
        <v>15</v>
      </c>
      <c r="M957" s="2" t="s">
        <v>3403</v>
      </c>
      <c r="N957" s="2" t="s">
        <v>3403</v>
      </c>
      <c r="O957" s="2" t="s">
        <v>5566</v>
      </c>
      <c r="P957" s="2" t="s">
        <v>5738</v>
      </c>
      <c r="Q957" s="7" t="s">
        <v>5739</v>
      </c>
      <c r="T957" s="2" t="s">
        <v>5772</v>
      </c>
    </row>
    <row r="958" spans="1:34" x14ac:dyDescent="0.2">
      <c r="A958" s="2" t="b">
        <f>NOT(ISNA(MATCH(B958,Resubmission_bad!$A$2:$A$31,0)))</f>
        <v>0</v>
      </c>
      <c r="B958" s="2" t="s">
        <v>119</v>
      </c>
      <c r="C958" s="2" t="s">
        <v>10716</v>
      </c>
      <c r="D958" s="2" t="s">
        <v>10717</v>
      </c>
      <c r="F958" s="2" t="s">
        <v>5776</v>
      </c>
      <c r="G958" s="2" t="s">
        <v>1998</v>
      </c>
      <c r="H958" s="2" t="s">
        <v>1999</v>
      </c>
      <c r="K958" s="2"/>
      <c r="L958" s="2">
        <v>15</v>
      </c>
      <c r="M958" s="2" t="s">
        <v>3403</v>
      </c>
      <c r="N958" s="2" t="s">
        <v>3403</v>
      </c>
      <c r="O958" s="2" t="s">
        <v>5566</v>
      </c>
      <c r="P958" s="2" t="s">
        <v>5738</v>
      </c>
      <c r="Q958" s="7" t="s">
        <v>5739</v>
      </c>
      <c r="T958" s="2" t="s">
        <v>5775</v>
      </c>
    </row>
    <row r="959" spans="1:34" x14ac:dyDescent="0.2">
      <c r="A959" s="2" t="b">
        <f>NOT(ISNA(MATCH(B959,Resubmission_bad!$A$2:$A$31,0)))</f>
        <v>0</v>
      </c>
      <c r="B959" s="2" t="s">
        <v>120</v>
      </c>
      <c r="C959" s="2" t="s">
        <v>10718</v>
      </c>
      <c r="D959" s="2" t="s">
        <v>10719</v>
      </c>
      <c r="F959" s="2" t="s">
        <v>5779</v>
      </c>
      <c r="G959" s="2" t="s">
        <v>1998</v>
      </c>
      <c r="H959" s="2" t="s">
        <v>1999</v>
      </c>
      <c r="K959" s="2"/>
      <c r="L959" s="2">
        <v>15</v>
      </c>
      <c r="M959" s="2" t="s">
        <v>3403</v>
      </c>
      <c r="N959" s="2" t="s">
        <v>3403</v>
      </c>
      <c r="O959" s="2" t="s">
        <v>5566</v>
      </c>
      <c r="P959" s="2" t="s">
        <v>5738</v>
      </c>
      <c r="Q959" s="7" t="s">
        <v>5739</v>
      </c>
      <c r="T959" s="2" t="s">
        <v>5778</v>
      </c>
    </row>
    <row r="960" spans="1:34" x14ac:dyDescent="0.2">
      <c r="A960" s="2" t="b">
        <f>NOT(ISNA(MATCH(B960,Resubmission_bad!$A$2:$A$31,0)))</f>
        <v>0</v>
      </c>
      <c r="B960" s="2" t="s">
        <v>121</v>
      </c>
      <c r="C960" s="2" t="s">
        <v>10720</v>
      </c>
      <c r="D960" s="2" t="s">
        <v>10721</v>
      </c>
      <c r="F960" s="2" t="s">
        <v>5782</v>
      </c>
      <c r="G960" s="2" t="s">
        <v>1998</v>
      </c>
      <c r="H960" s="2" t="s">
        <v>1999</v>
      </c>
      <c r="K960" s="2"/>
      <c r="L960" s="2">
        <v>15</v>
      </c>
      <c r="M960" s="2" t="s">
        <v>3403</v>
      </c>
      <c r="N960" s="2" t="s">
        <v>3403</v>
      </c>
      <c r="O960" s="2" t="s">
        <v>5566</v>
      </c>
      <c r="P960" s="2" t="s">
        <v>5738</v>
      </c>
      <c r="Q960" s="7" t="s">
        <v>5739</v>
      </c>
      <c r="T960" s="2" t="s">
        <v>5781</v>
      </c>
    </row>
    <row r="961" spans="1:34" x14ac:dyDescent="0.2">
      <c r="A961" s="2" t="b">
        <f>NOT(ISNA(MATCH(B961,Resubmission_bad!$A$2:$A$31,0)))</f>
        <v>0</v>
      </c>
      <c r="B961" s="2" t="s">
        <v>122</v>
      </c>
      <c r="C961" s="2" t="s">
        <v>10722</v>
      </c>
      <c r="D961" s="2" t="s">
        <v>10723</v>
      </c>
      <c r="F961" s="2" t="s">
        <v>5785</v>
      </c>
      <c r="G961" s="2" t="s">
        <v>1998</v>
      </c>
      <c r="H961" s="2" t="s">
        <v>1999</v>
      </c>
      <c r="K961" s="2"/>
      <c r="L961" s="2">
        <v>15</v>
      </c>
      <c r="M961" s="2" t="s">
        <v>3403</v>
      </c>
      <c r="N961" s="2" t="s">
        <v>3403</v>
      </c>
      <c r="O961" s="2" t="s">
        <v>5566</v>
      </c>
      <c r="P961" s="2" t="s">
        <v>5738</v>
      </c>
      <c r="Q961" s="7" t="s">
        <v>5739</v>
      </c>
      <c r="T961" s="2" t="s">
        <v>5784</v>
      </c>
    </row>
    <row r="962" spans="1:34" x14ac:dyDescent="0.2">
      <c r="A962" s="2" t="b">
        <f>NOT(ISNA(MATCH(B962,Resubmission_bad!$A$2:$A$31,0)))</f>
        <v>0</v>
      </c>
      <c r="B962" s="2" t="s">
        <v>123</v>
      </c>
      <c r="C962" s="2" t="s">
        <v>10724</v>
      </c>
      <c r="D962" s="2" t="s">
        <v>10725</v>
      </c>
      <c r="F962" s="2" t="s">
        <v>5788</v>
      </c>
      <c r="G962" s="2" t="s">
        <v>1998</v>
      </c>
      <c r="H962" s="2" t="s">
        <v>1999</v>
      </c>
      <c r="K962" s="2"/>
      <c r="L962" s="2">
        <v>15</v>
      </c>
      <c r="M962" s="2" t="s">
        <v>3403</v>
      </c>
      <c r="N962" s="2" t="s">
        <v>3403</v>
      </c>
      <c r="O962" s="2" t="s">
        <v>5566</v>
      </c>
      <c r="P962" s="2" t="s">
        <v>5738</v>
      </c>
      <c r="Q962" s="7" t="s">
        <v>5739</v>
      </c>
      <c r="T962" s="2" t="s">
        <v>5787</v>
      </c>
    </row>
    <row r="963" spans="1:34" x14ac:dyDescent="0.2">
      <c r="A963" s="2" t="b">
        <f>NOT(ISNA(MATCH(B963,Resubmission_bad!$A$2:$A$31,0)))</f>
        <v>0</v>
      </c>
      <c r="B963" s="2" t="s">
        <v>124</v>
      </c>
      <c r="C963" s="2" t="s">
        <v>10726</v>
      </c>
      <c r="D963" s="2" t="s">
        <v>10727</v>
      </c>
      <c r="F963" s="2" t="s">
        <v>5791</v>
      </c>
      <c r="G963" s="2" t="s">
        <v>1998</v>
      </c>
      <c r="H963" s="2" t="s">
        <v>1999</v>
      </c>
      <c r="K963" s="2"/>
      <c r="L963" s="2">
        <v>15</v>
      </c>
      <c r="M963" s="2" t="s">
        <v>3403</v>
      </c>
      <c r="N963" s="2" t="s">
        <v>3403</v>
      </c>
      <c r="O963" s="2" t="s">
        <v>5566</v>
      </c>
      <c r="P963" s="2" t="s">
        <v>5738</v>
      </c>
      <c r="Q963" s="7" t="s">
        <v>5739</v>
      </c>
      <c r="T963" s="2" t="s">
        <v>5790</v>
      </c>
    </row>
    <row r="964" spans="1:34" x14ac:dyDescent="0.2">
      <c r="A964" s="2" t="b">
        <f>NOT(ISNA(MATCH(B964,Resubmission_bad!$A$2:$A$31,0)))</f>
        <v>0</v>
      </c>
      <c r="B964" s="2" t="s">
        <v>125</v>
      </c>
      <c r="C964" s="2" t="s">
        <v>10728</v>
      </c>
      <c r="D964" s="2" t="s">
        <v>10729</v>
      </c>
      <c r="F964" s="2" t="s">
        <v>5794</v>
      </c>
      <c r="G964" s="2" t="s">
        <v>1998</v>
      </c>
      <c r="H964" s="2" t="s">
        <v>1999</v>
      </c>
      <c r="K964" s="2"/>
      <c r="L964" s="2">
        <v>15</v>
      </c>
      <c r="M964" s="2" t="s">
        <v>3403</v>
      </c>
      <c r="N964" s="2" t="s">
        <v>3403</v>
      </c>
      <c r="O964" s="2" t="s">
        <v>5566</v>
      </c>
      <c r="P964" s="2" t="s">
        <v>5738</v>
      </c>
      <c r="Q964" s="7" t="s">
        <v>5739</v>
      </c>
      <c r="T964" s="2" t="s">
        <v>5793</v>
      </c>
    </row>
    <row r="965" spans="1:34" x14ac:dyDescent="0.2">
      <c r="A965" s="2" t="b">
        <f>NOT(ISNA(MATCH(B965,Resubmission_bad!$A$2:$A$31,0)))</f>
        <v>0</v>
      </c>
      <c r="B965" s="2" t="s">
        <v>126</v>
      </c>
      <c r="C965" s="2" t="s">
        <v>10730</v>
      </c>
      <c r="D965" s="2" t="s">
        <v>10731</v>
      </c>
      <c r="F965" s="2" t="s">
        <v>5797</v>
      </c>
      <c r="G965" s="2" t="s">
        <v>1998</v>
      </c>
      <c r="H965" s="2" t="s">
        <v>1999</v>
      </c>
      <c r="K965" s="2"/>
      <c r="L965" s="2">
        <v>15</v>
      </c>
      <c r="M965" s="2" t="s">
        <v>3403</v>
      </c>
      <c r="N965" s="2" t="s">
        <v>3403</v>
      </c>
      <c r="O965" s="2" t="s">
        <v>5566</v>
      </c>
      <c r="P965" s="2" t="s">
        <v>5738</v>
      </c>
      <c r="Q965" s="7" t="s">
        <v>5739</v>
      </c>
      <c r="T965" s="2" t="s">
        <v>5796</v>
      </c>
    </row>
    <row r="966" spans="1:34" x14ac:dyDescent="0.2">
      <c r="A966" s="2" t="b">
        <f>NOT(ISNA(MATCH(B966,Resubmission_bad!$A$2:$A$31,0)))</f>
        <v>0</v>
      </c>
      <c r="B966" s="2" t="s">
        <v>127</v>
      </c>
      <c r="C966" s="2" t="s">
        <v>10732</v>
      </c>
      <c r="D966" s="2" t="s">
        <v>10733</v>
      </c>
      <c r="F966" s="2" t="s">
        <v>5800</v>
      </c>
      <c r="G966" s="2" t="s">
        <v>1998</v>
      </c>
      <c r="H966" s="2" t="s">
        <v>1999</v>
      </c>
      <c r="K966" s="2"/>
      <c r="L966" s="2">
        <v>15</v>
      </c>
      <c r="M966" s="2" t="s">
        <v>3403</v>
      </c>
      <c r="N966" s="2" t="s">
        <v>3403</v>
      </c>
      <c r="O966" s="2" t="s">
        <v>5566</v>
      </c>
      <c r="P966" s="2" t="s">
        <v>5738</v>
      </c>
      <c r="Q966" s="7" t="s">
        <v>5739</v>
      </c>
      <c r="T966" s="2" t="s">
        <v>5799</v>
      </c>
    </row>
    <row r="967" spans="1:34" x14ac:dyDescent="0.2">
      <c r="A967" s="2" t="b">
        <f>NOT(ISNA(MATCH(B967,Resubmission_bad!$A$2:$A$31,0)))</f>
        <v>0</v>
      </c>
      <c r="B967" s="2" t="s">
        <v>128</v>
      </c>
      <c r="C967" s="2" t="s">
        <v>10734</v>
      </c>
      <c r="D967" s="2" t="s">
        <v>10735</v>
      </c>
      <c r="F967" s="2" t="s">
        <v>5803</v>
      </c>
      <c r="G967" s="2" t="s">
        <v>1998</v>
      </c>
      <c r="H967" s="2" t="s">
        <v>1999</v>
      </c>
      <c r="K967" s="2"/>
      <c r="L967" s="2">
        <v>15</v>
      </c>
      <c r="M967" s="2" t="s">
        <v>3403</v>
      </c>
      <c r="N967" s="2" t="s">
        <v>3403</v>
      </c>
      <c r="O967" s="2" t="s">
        <v>5566</v>
      </c>
      <c r="P967" s="2" t="s">
        <v>5738</v>
      </c>
      <c r="Q967" s="7" t="s">
        <v>5739</v>
      </c>
      <c r="T967" s="2" t="s">
        <v>5802</v>
      </c>
    </row>
    <row r="968" spans="1:34" x14ac:dyDescent="0.2">
      <c r="A968" s="2" t="b">
        <f>NOT(ISNA(MATCH(B968,Resubmission_bad!$A$2:$A$31,0)))</f>
        <v>0</v>
      </c>
      <c r="B968" s="2" t="s">
        <v>129</v>
      </c>
      <c r="C968" s="2" t="s">
        <v>10736</v>
      </c>
      <c r="D968" s="2" t="s">
        <v>10737</v>
      </c>
      <c r="F968" s="2" t="s">
        <v>5806</v>
      </c>
      <c r="G968" s="2" t="s">
        <v>1998</v>
      </c>
      <c r="H968" s="2" t="s">
        <v>1999</v>
      </c>
      <c r="K968" s="2"/>
      <c r="L968" s="2">
        <v>15</v>
      </c>
      <c r="M968" s="2" t="s">
        <v>3403</v>
      </c>
      <c r="N968" s="2" t="s">
        <v>3403</v>
      </c>
      <c r="O968" s="2" t="s">
        <v>5566</v>
      </c>
      <c r="P968" s="2" t="s">
        <v>5738</v>
      </c>
      <c r="Q968" s="7" t="s">
        <v>5739</v>
      </c>
      <c r="T968" s="2" t="s">
        <v>5805</v>
      </c>
    </row>
    <row r="969" spans="1:34" x14ac:dyDescent="0.2">
      <c r="A969" s="2" t="b">
        <f>NOT(ISNA(MATCH(B969,Resubmission_bad!$A$2:$A$31,0)))</f>
        <v>0</v>
      </c>
      <c r="B969" s="2" t="s">
        <v>130</v>
      </c>
      <c r="C969" s="2" t="s">
        <v>10738</v>
      </c>
      <c r="D969" s="2" t="s">
        <v>10739</v>
      </c>
      <c r="F969" s="2" t="s">
        <v>5809</v>
      </c>
      <c r="G969" s="2" t="s">
        <v>1998</v>
      </c>
      <c r="H969" s="2" t="s">
        <v>1999</v>
      </c>
      <c r="K969" s="2"/>
      <c r="L969" s="2">
        <v>15</v>
      </c>
      <c r="M969" s="2" t="s">
        <v>3403</v>
      </c>
      <c r="N969" s="2" t="s">
        <v>3403</v>
      </c>
      <c r="O969" s="2" t="s">
        <v>5566</v>
      </c>
      <c r="P969" s="2" t="s">
        <v>5738</v>
      </c>
      <c r="Q969" s="7" t="s">
        <v>5739</v>
      </c>
      <c r="T969" s="2" t="s">
        <v>5808</v>
      </c>
    </row>
    <row r="970" spans="1:34" x14ac:dyDescent="0.2">
      <c r="A970" s="2" t="b">
        <f>NOT(ISNA(MATCH(B970,Resubmission_bad!$A$2:$A$31,0)))</f>
        <v>0</v>
      </c>
      <c r="B970" s="2" t="s">
        <v>131</v>
      </c>
      <c r="C970" s="2" t="s">
        <v>10740</v>
      </c>
      <c r="D970" s="2" t="s">
        <v>10741</v>
      </c>
      <c r="F970" s="2" t="s">
        <v>5812</v>
      </c>
      <c r="G970" s="2" t="s">
        <v>1998</v>
      </c>
      <c r="H970" s="2" t="s">
        <v>1999</v>
      </c>
      <c r="K970" s="2"/>
      <c r="L970" s="2">
        <v>15</v>
      </c>
      <c r="M970" s="2" t="s">
        <v>3403</v>
      </c>
      <c r="N970" s="2" t="s">
        <v>3403</v>
      </c>
      <c r="O970" s="2" t="s">
        <v>5566</v>
      </c>
      <c r="P970" s="2" t="s">
        <v>5738</v>
      </c>
      <c r="Q970" s="7" t="s">
        <v>5739</v>
      </c>
      <c r="T970" s="2" t="s">
        <v>5811</v>
      </c>
    </row>
    <row r="971" spans="1:34" x14ac:dyDescent="0.2">
      <c r="A971" s="2" t="b">
        <f>NOT(ISNA(MATCH(B971,Resubmission_bad!$A$2:$A$31,0)))</f>
        <v>0</v>
      </c>
      <c r="B971" s="2" t="s">
        <v>132</v>
      </c>
      <c r="C971" s="2" t="s">
        <v>10742</v>
      </c>
      <c r="D971" s="2" t="s">
        <v>10743</v>
      </c>
      <c r="F971" s="2" t="s">
        <v>5815</v>
      </c>
      <c r="G971" s="2" t="s">
        <v>1998</v>
      </c>
      <c r="H971" s="2" t="s">
        <v>1999</v>
      </c>
      <c r="K971" s="2"/>
      <c r="L971" s="2">
        <v>15</v>
      </c>
      <c r="M971" s="2" t="s">
        <v>3403</v>
      </c>
      <c r="N971" s="2" t="s">
        <v>3403</v>
      </c>
      <c r="O971" s="2" t="s">
        <v>5566</v>
      </c>
      <c r="P971" s="2" t="s">
        <v>5738</v>
      </c>
      <c r="Q971" s="7" t="s">
        <v>5739</v>
      </c>
      <c r="T971" s="2" t="s">
        <v>5814</v>
      </c>
    </row>
    <row r="972" spans="1:34" x14ac:dyDescent="0.2">
      <c r="A972" s="2" t="b">
        <f>NOT(ISNA(MATCH(B972,Resubmission_bad!$A$2:$A$31,0)))</f>
        <v>0</v>
      </c>
      <c r="B972" s="2" t="s">
        <v>133</v>
      </c>
      <c r="C972" s="2" t="s">
        <v>10744</v>
      </c>
      <c r="D972" s="2" t="s">
        <v>10745</v>
      </c>
      <c r="F972" s="2" t="s">
        <v>5818</v>
      </c>
      <c r="G972" s="2" t="s">
        <v>1998</v>
      </c>
      <c r="H972" s="2" t="s">
        <v>1999</v>
      </c>
      <c r="K972" s="2"/>
      <c r="L972" s="2">
        <v>15</v>
      </c>
      <c r="M972" s="2" t="s">
        <v>3403</v>
      </c>
      <c r="N972" s="2" t="s">
        <v>3403</v>
      </c>
      <c r="O972" s="2" t="s">
        <v>5566</v>
      </c>
      <c r="P972" s="2" t="s">
        <v>5738</v>
      </c>
      <c r="Q972" s="7" t="s">
        <v>5739</v>
      </c>
      <c r="T972" s="2" t="s">
        <v>5817</v>
      </c>
    </row>
    <row r="973" spans="1:34" x14ac:dyDescent="0.2">
      <c r="A973" s="2" t="b">
        <f>NOT(ISNA(MATCH(B973,Resubmission_bad!$A$2:$A$31,0)))</f>
        <v>0</v>
      </c>
      <c r="B973" s="2" t="s">
        <v>134</v>
      </c>
      <c r="C973" s="2" t="s">
        <v>10746</v>
      </c>
      <c r="D973" s="2" t="s">
        <v>10747</v>
      </c>
      <c r="F973" s="2" t="s">
        <v>5821</v>
      </c>
      <c r="G973" s="2" t="s">
        <v>1998</v>
      </c>
      <c r="H973" s="2" t="s">
        <v>1999</v>
      </c>
      <c r="K973" s="2"/>
      <c r="L973" s="2">
        <v>15</v>
      </c>
      <c r="M973" s="2" t="s">
        <v>3403</v>
      </c>
      <c r="N973" s="2" t="s">
        <v>3403</v>
      </c>
      <c r="O973" s="2" t="s">
        <v>5566</v>
      </c>
      <c r="P973" s="2" t="s">
        <v>5738</v>
      </c>
      <c r="Q973" s="7" t="s">
        <v>5739</v>
      </c>
      <c r="T973" s="2" t="s">
        <v>5820</v>
      </c>
    </row>
    <row r="974" spans="1:34" x14ac:dyDescent="0.2">
      <c r="A974" s="2" t="b">
        <f>NOT(ISNA(MATCH(B974,Resubmission_bad!$A$2:$A$31,0)))</f>
        <v>0</v>
      </c>
      <c r="B974" s="2" t="s">
        <v>135</v>
      </c>
      <c r="C974" s="2" t="s">
        <v>10748</v>
      </c>
      <c r="D974" s="2" t="s">
        <v>10749</v>
      </c>
      <c r="F974" s="2" t="s">
        <v>5824</v>
      </c>
      <c r="G974" s="2" t="s">
        <v>1998</v>
      </c>
      <c r="H974" s="2" t="s">
        <v>1999</v>
      </c>
      <c r="K974" s="2"/>
      <c r="L974" s="2">
        <v>15</v>
      </c>
      <c r="M974" s="2" t="s">
        <v>3403</v>
      </c>
      <c r="N974" s="2" t="s">
        <v>3403</v>
      </c>
      <c r="O974" s="2" t="s">
        <v>5566</v>
      </c>
      <c r="P974" s="2" t="s">
        <v>5738</v>
      </c>
      <c r="Q974" s="7" t="s">
        <v>5739</v>
      </c>
      <c r="T974" s="2" t="s">
        <v>5823</v>
      </c>
    </row>
    <row r="975" spans="1:34" x14ac:dyDescent="0.2">
      <c r="A975" s="2" t="b">
        <f>NOT(ISNA(MATCH(B975,Resubmission_bad!$A$2:$A$31,0)))</f>
        <v>0</v>
      </c>
      <c r="B975" s="2" t="s">
        <v>647</v>
      </c>
      <c r="C975" s="2" t="s">
        <v>10750</v>
      </c>
      <c r="D975" s="2" t="s">
        <v>10751</v>
      </c>
      <c r="E975" s="2" t="s">
        <v>5830</v>
      </c>
      <c r="F975" s="2" t="s">
        <v>5831</v>
      </c>
      <c r="G975" s="2" t="s">
        <v>1473</v>
      </c>
      <c r="H975" s="2" t="s">
        <v>1528</v>
      </c>
      <c r="I975" s="2" t="s">
        <v>5826</v>
      </c>
      <c r="J975" s="2" t="s">
        <v>2240</v>
      </c>
      <c r="K975" s="2"/>
      <c r="L975" s="2">
        <v>15</v>
      </c>
      <c r="M975" s="2" t="s">
        <v>3403</v>
      </c>
      <c r="N975" s="2" t="s">
        <v>3403</v>
      </c>
      <c r="O975" s="2" t="s">
        <v>5566</v>
      </c>
      <c r="P975" s="2" t="s">
        <v>5738</v>
      </c>
      <c r="Q975" s="7" t="s">
        <v>5739</v>
      </c>
      <c r="R975" s="2" t="s">
        <v>5827</v>
      </c>
      <c r="S975" s="2" t="s">
        <v>5828</v>
      </c>
      <c r="T975" s="2" t="s">
        <v>5829</v>
      </c>
      <c r="AF975" s="7" t="s">
        <v>6833</v>
      </c>
      <c r="AG975" s="2" t="s">
        <v>1463</v>
      </c>
      <c r="AH975" s="2" t="s">
        <v>2240</v>
      </c>
    </row>
    <row r="976" spans="1:34" x14ac:dyDescent="0.2">
      <c r="A976" s="2" t="b">
        <f>NOT(ISNA(MATCH(B976,Resubmission_bad!$A$2:$A$31,0)))</f>
        <v>0</v>
      </c>
      <c r="B976" s="2" t="s">
        <v>648</v>
      </c>
      <c r="C976" s="2" t="s">
        <v>10752</v>
      </c>
      <c r="D976" s="2" t="s">
        <v>10753</v>
      </c>
      <c r="E976" s="2" t="s">
        <v>5836</v>
      </c>
      <c r="F976" s="2" t="s">
        <v>5837</v>
      </c>
      <c r="G976" s="2" t="s">
        <v>1473</v>
      </c>
      <c r="H976" s="2" t="s">
        <v>1528</v>
      </c>
      <c r="I976" s="2" t="s">
        <v>5833</v>
      </c>
      <c r="J976" s="2" t="s">
        <v>2240</v>
      </c>
      <c r="K976" s="2"/>
      <c r="L976" s="2">
        <v>15</v>
      </c>
      <c r="M976" s="2" t="s">
        <v>3403</v>
      </c>
      <c r="N976" s="2" t="s">
        <v>3403</v>
      </c>
      <c r="O976" s="2" t="s">
        <v>5566</v>
      </c>
      <c r="P976" s="2" t="s">
        <v>5738</v>
      </c>
      <c r="Q976" s="7" t="s">
        <v>5739</v>
      </c>
      <c r="R976" s="2" t="s">
        <v>5834</v>
      </c>
      <c r="S976" s="2" t="s">
        <v>5835</v>
      </c>
      <c r="AF976" s="7" t="s">
        <v>6833</v>
      </c>
      <c r="AG976" s="2" t="s">
        <v>1463</v>
      </c>
      <c r="AH976" s="2" t="s">
        <v>2240</v>
      </c>
    </row>
    <row r="977" spans="1:34" x14ac:dyDescent="0.2">
      <c r="A977" s="2" t="b">
        <f>NOT(ISNA(MATCH(B977,Resubmission_bad!$A$2:$A$31,0)))</f>
        <v>0</v>
      </c>
      <c r="B977" s="2" t="s">
        <v>649</v>
      </c>
      <c r="C977" s="2" t="s">
        <v>10754</v>
      </c>
      <c r="D977" s="2" t="s">
        <v>10755</v>
      </c>
      <c r="E977" s="2" t="s">
        <v>5843</v>
      </c>
      <c r="F977" s="2" t="s">
        <v>5844</v>
      </c>
      <c r="G977" s="2" t="s">
        <v>1473</v>
      </c>
      <c r="H977" s="2" t="s">
        <v>1528</v>
      </c>
      <c r="I977" s="2" t="s">
        <v>5839</v>
      </c>
      <c r="J977" s="2" t="s">
        <v>2240</v>
      </c>
      <c r="K977" s="2"/>
      <c r="L977" s="2">
        <v>15</v>
      </c>
      <c r="M977" s="2" t="s">
        <v>3403</v>
      </c>
      <c r="N977" s="2" t="s">
        <v>3403</v>
      </c>
      <c r="O977" s="2" t="s">
        <v>5566</v>
      </c>
      <c r="P977" s="2" t="s">
        <v>5738</v>
      </c>
      <c r="Q977" s="7" t="s">
        <v>5739</v>
      </c>
      <c r="R977" s="2" t="s">
        <v>5840</v>
      </c>
      <c r="S977" s="2" t="s">
        <v>5841</v>
      </c>
      <c r="T977" s="2" t="s">
        <v>5842</v>
      </c>
      <c r="AF977" s="7" t="s">
        <v>6833</v>
      </c>
      <c r="AG977" s="2" t="s">
        <v>1463</v>
      </c>
      <c r="AH977" s="2" t="s">
        <v>2240</v>
      </c>
    </row>
    <row r="978" spans="1:34" x14ac:dyDescent="0.2">
      <c r="A978" s="2" t="b">
        <f>NOT(ISNA(MATCH(B978,Resubmission_bad!$A$2:$A$31,0)))</f>
        <v>0</v>
      </c>
      <c r="B978" s="2" t="s">
        <v>865</v>
      </c>
      <c r="C978" s="2" t="s">
        <v>10756</v>
      </c>
      <c r="D978" s="2" t="s">
        <v>10757</v>
      </c>
      <c r="E978" s="2" t="s">
        <v>5748</v>
      </c>
      <c r="F978" s="2" t="s">
        <v>5749</v>
      </c>
      <c r="G978" s="2" t="s">
        <v>1473</v>
      </c>
      <c r="H978" s="2" t="s">
        <v>1528</v>
      </c>
      <c r="I978" s="2" t="s">
        <v>5743</v>
      </c>
      <c r="J978" s="2" t="s">
        <v>5744</v>
      </c>
      <c r="K978" s="2"/>
      <c r="L978" s="2">
        <v>15</v>
      </c>
      <c r="M978" s="2" t="s">
        <v>3403</v>
      </c>
      <c r="N978" s="2" t="s">
        <v>3403</v>
      </c>
      <c r="O978" s="2" t="s">
        <v>5566</v>
      </c>
      <c r="P978" s="2" t="s">
        <v>5738</v>
      </c>
      <c r="Q978" s="7" t="s">
        <v>5739</v>
      </c>
      <c r="R978" s="2" t="s">
        <v>5745</v>
      </c>
      <c r="S978" s="2" t="s">
        <v>5746</v>
      </c>
      <c r="T978" s="2" t="s">
        <v>5747</v>
      </c>
      <c r="AF978" s="7" t="s">
        <v>7134</v>
      </c>
      <c r="AG978" s="2" t="s">
        <v>1460</v>
      </c>
      <c r="AH978" s="2" t="s">
        <v>2240</v>
      </c>
    </row>
    <row r="979" spans="1:34" x14ac:dyDescent="0.2">
      <c r="A979" s="2" t="b">
        <f>NOT(ISNA(MATCH(B979,Resubmission_bad!$A$2:$A$31,0)))</f>
        <v>0</v>
      </c>
      <c r="B979" s="2" t="s">
        <v>1006</v>
      </c>
      <c r="C979" s="2" t="s">
        <v>10758</v>
      </c>
      <c r="D979" s="2" t="s">
        <v>10759</v>
      </c>
      <c r="E979" s="2" t="s">
        <v>5849</v>
      </c>
      <c r="F979" s="2" t="s">
        <v>5850</v>
      </c>
      <c r="G979" s="2" t="s">
        <v>1473</v>
      </c>
      <c r="H979" s="2" t="s">
        <v>1528</v>
      </c>
      <c r="I979" s="2" t="s">
        <v>5846</v>
      </c>
      <c r="J979" s="2" t="s">
        <v>5744</v>
      </c>
      <c r="K979" s="2"/>
      <c r="L979" s="2">
        <v>15</v>
      </c>
      <c r="M979" s="2" t="s">
        <v>3403</v>
      </c>
      <c r="N979" s="2" t="s">
        <v>3403</v>
      </c>
      <c r="O979" s="2" t="s">
        <v>5566</v>
      </c>
      <c r="P979" s="2" t="s">
        <v>5738</v>
      </c>
      <c r="Q979" s="7" t="s">
        <v>5739</v>
      </c>
      <c r="R979" s="2" t="s">
        <v>5847</v>
      </c>
      <c r="S979" s="2" t="s">
        <v>5848</v>
      </c>
      <c r="AF979" s="7" t="s">
        <v>6833</v>
      </c>
      <c r="AG979" s="2" t="s">
        <v>1463</v>
      </c>
      <c r="AH979" s="2" t="s">
        <v>2240</v>
      </c>
    </row>
    <row r="980" spans="1:34" x14ac:dyDescent="0.2">
      <c r="A980" s="2" t="b">
        <f>NOT(ISNA(MATCH(B980,Resubmission_bad!$A$2:$A$31,0)))</f>
        <v>0</v>
      </c>
      <c r="B980" s="2" t="s">
        <v>1010</v>
      </c>
      <c r="C980" s="2" t="s">
        <v>10760</v>
      </c>
      <c r="D980" s="2" t="s">
        <v>10761</v>
      </c>
      <c r="E980" s="2" t="s">
        <v>5856</v>
      </c>
      <c r="F980" s="2" t="s">
        <v>5857</v>
      </c>
      <c r="G980" s="2" t="s">
        <v>1473</v>
      </c>
      <c r="H980" s="2" t="s">
        <v>1528</v>
      </c>
      <c r="I980" s="2" t="s">
        <v>5852</v>
      </c>
      <c r="J980" s="2" t="s">
        <v>5744</v>
      </c>
      <c r="K980" s="2"/>
      <c r="L980" s="2">
        <v>15</v>
      </c>
      <c r="M980" s="2" t="s">
        <v>3403</v>
      </c>
      <c r="N980" s="2" t="s">
        <v>3403</v>
      </c>
      <c r="O980" s="2" t="s">
        <v>5566</v>
      </c>
      <c r="P980" s="2" t="s">
        <v>5738</v>
      </c>
      <c r="Q980" s="7" t="s">
        <v>5739</v>
      </c>
      <c r="R980" s="2" t="s">
        <v>5853</v>
      </c>
      <c r="S980" s="2" t="s">
        <v>5854</v>
      </c>
      <c r="T980" s="2" t="s">
        <v>5855</v>
      </c>
      <c r="AF980" s="7" t="s">
        <v>6833</v>
      </c>
      <c r="AG980" s="2" t="s">
        <v>1463</v>
      </c>
      <c r="AH980" s="2" t="s">
        <v>2240</v>
      </c>
    </row>
    <row r="981" spans="1:34" x14ac:dyDescent="0.2">
      <c r="A981" s="2" t="b">
        <f>NOT(ISNA(MATCH(B981,Resubmission_bad!$A$2:$A$31,0)))</f>
        <v>0</v>
      </c>
      <c r="B981" s="2" t="s">
        <v>1283</v>
      </c>
      <c r="C981" s="2" t="s">
        <v>10762</v>
      </c>
      <c r="D981" s="2" t="s">
        <v>10763</v>
      </c>
      <c r="E981" s="2" t="s">
        <v>5862</v>
      </c>
      <c r="F981" s="2" t="s">
        <v>5863</v>
      </c>
      <c r="G981" s="2" t="s">
        <v>1473</v>
      </c>
      <c r="H981" s="2" t="s">
        <v>1983</v>
      </c>
      <c r="K981" s="2"/>
      <c r="L981" s="2">
        <v>15</v>
      </c>
      <c r="M981" s="2" t="s">
        <v>3403</v>
      </c>
      <c r="N981" s="2" t="s">
        <v>3403</v>
      </c>
      <c r="O981" s="2" t="s">
        <v>5566</v>
      </c>
      <c r="P981" s="2" t="s">
        <v>5738</v>
      </c>
      <c r="Q981" s="7" t="s">
        <v>5739</v>
      </c>
      <c r="R981" s="2" t="s">
        <v>5859</v>
      </c>
      <c r="S981" s="2" t="s">
        <v>5860</v>
      </c>
      <c r="T981" s="2" t="s">
        <v>5861</v>
      </c>
      <c r="AF981" s="7" t="s">
        <v>6833</v>
      </c>
      <c r="AG981" s="2" t="s">
        <v>1463</v>
      </c>
      <c r="AH981" s="2" t="s">
        <v>2240</v>
      </c>
    </row>
    <row r="982" spans="1:34" x14ac:dyDescent="0.2">
      <c r="A982" s="2" t="b">
        <f>NOT(ISNA(MATCH(B982,Resubmission_bad!$A$2:$A$31,0)))</f>
        <v>0</v>
      </c>
      <c r="B982" s="2" t="s">
        <v>1284</v>
      </c>
      <c r="C982" s="2" t="s">
        <v>10764</v>
      </c>
      <c r="D982" s="2" t="s">
        <v>10765</v>
      </c>
      <c r="E982" s="2" t="s">
        <v>5868</v>
      </c>
      <c r="F982" s="2" t="s">
        <v>5869</v>
      </c>
      <c r="G982" s="2" t="s">
        <v>1473</v>
      </c>
      <c r="H982" s="2" t="s">
        <v>1983</v>
      </c>
      <c r="K982" s="2"/>
      <c r="L982" s="2">
        <v>15</v>
      </c>
      <c r="M982" s="2" t="s">
        <v>3403</v>
      </c>
      <c r="N982" s="2" t="s">
        <v>3403</v>
      </c>
      <c r="O982" s="2" t="s">
        <v>5566</v>
      </c>
      <c r="P982" s="2" t="s">
        <v>5738</v>
      </c>
      <c r="Q982" s="7" t="s">
        <v>5739</v>
      </c>
      <c r="R982" s="2" t="s">
        <v>5865</v>
      </c>
      <c r="S982" s="2" t="s">
        <v>5866</v>
      </c>
      <c r="T982" s="2" t="s">
        <v>5867</v>
      </c>
      <c r="AF982" s="7" t="s">
        <v>6833</v>
      </c>
      <c r="AG982" s="2" t="s">
        <v>1463</v>
      </c>
      <c r="AH982" s="2" t="s">
        <v>2240</v>
      </c>
    </row>
    <row r="983" spans="1:34" x14ac:dyDescent="0.2">
      <c r="A983" s="2" t="b">
        <f>NOT(ISNA(MATCH(B983,Resubmission_bad!$A$2:$A$31,0)))</f>
        <v>0</v>
      </c>
      <c r="B983" s="2" t="s">
        <v>1285</v>
      </c>
      <c r="C983" s="2" t="s">
        <v>10766</v>
      </c>
      <c r="D983" s="2" t="s">
        <v>10767</v>
      </c>
      <c r="E983" s="2" t="s">
        <v>5874</v>
      </c>
      <c r="F983" s="2" t="s">
        <v>5875</v>
      </c>
      <c r="G983" s="2" t="s">
        <v>1473</v>
      </c>
      <c r="H983" s="2" t="s">
        <v>1983</v>
      </c>
      <c r="K983" s="2"/>
      <c r="L983" s="2">
        <v>15</v>
      </c>
      <c r="M983" s="2" t="s">
        <v>3403</v>
      </c>
      <c r="N983" s="2" t="s">
        <v>3403</v>
      </c>
      <c r="O983" s="2" t="s">
        <v>5566</v>
      </c>
      <c r="P983" s="2" t="s">
        <v>5738</v>
      </c>
      <c r="Q983" s="7" t="s">
        <v>5739</v>
      </c>
      <c r="R983" s="2" t="s">
        <v>5871</v>
      </c>
      <c r="S983" s="2" t="s">
        <v>5872</v>
      </c>
      <c r="T983" s="2" t="s">
        <v>5873</v>
      </c>
      <c r="AF983" s="7" t="s">
        <v>6833</v>
      </c>
      <c r="AG983" s="2" t="s">
        <v>1463</v>
      </c>
      <c r="AH983" s="2" t="s">
        <v>2240</v>
      </c>
    </row>
    <row r="984" spans="1:34" x14ac:dyDescent="0.2">
      <c r="A984" s="2" t="b">
        <f>NOT(ISNA(MATCH(B984,Resubmission_bad!$A$2:$A$31,0)))</f>
        <v>0</v>
      </c>
      <c r="B984" s="2" t="s">
        <v>1088</v>
      </c>
      <c r="C984" s="2" t="s">
        <v>10768</v>
      </c>
      <c r="D984" s="2" t="s">
        <v>10769</v>
      </c>
      <c r="E984" s="2" t="s">
        <v>5882</v>
      </c>
      <c r="F984" s="2" t="s">
        <v>5883</v>
      </c>
      <c r="G984" s="2" t="s">
        <v>1473</v>
      </c>
      <c r="H984" s="2" t="s">
        <v>1983</v>
      </c>
      <c r="K984" s="2"/>
      <c r="L984" s="2">
        <v>15</v>
      </c>
      <c r="M984" s="2" t="s">
        <v>3403</v>
      </c>
      <c r="N984" s="2" t="s">
        <v>3403</v>
      </c>
      <c r="O984" s="2" t="s">
        <v>5566</v>
      </c>
      <c r="P984" s="2" t="s">
        <v>5877</v>
      </c>
      <c r="Q984" s="7" t="s">
        <v>5878</v>
      </c>
      <c r="R984" s="2" t="s">
        <v>5879</v>
      </c>
      <c r="S984" s="2" t="s">
        <v>5880</v>
      </c>
      <c r="T984" s="2" t="s">
        <v>5881</v>
      </c>
      <c r="AF984" s="7" t="s">
        <v>6833</v>
      </c>
      <c r="AG984" s="2" t="s">
        <v>1463</v>
      </c>
      <c r="AH984" s="2" t="s">
        <v>2240</v>
      </c>
    </row>
    <row r="985" spans="1:34" x14ac:dyDescent="0.2">
      <c r="A985" s="2" t="b">
        <f>NOT(ISNA(MATCH(B985,Resubmission_bad!$A$2:$A$31,0)))</f>
        <v>0</v>
      </c>
      <c r="B985" s="2" t="s">
        <v>1090</v>
      </c>
      <c r="C985" s="2" t="s">
        <v>10770</v>
      </c>
      <c r="D985" s="2" t="s">
        <v>10771</v>
      </c>
      <c r="F985" s="2" t="s">
        <v>5887</v>
      </c>
      <c r="G985" s="2" t="s">
        <v>1473</v>
      </c>
      <c r="H985" s="2" t="s">
        <v>1983</v>
      </c>
      <c r="K985" s="2"/>
      <c r="L985" s="2">
        <v>15</v>
      </c>
      <c r="M985" s="2" t="s">
        <v>3403</v>
      </c>
      <c r="N985" s="2" t="s">
        <v>3403</v>
      </c>
      <c r="O985" s="2" t="s">
        <v>5566</v>
      </c>
      <c r="P985" s="2" t="s">
        <v>5877</v>
      </c>
      <c r="Q985" s="7" t="s">
        <v>5878</v>
      </c>
      <c r="R985" s="2" t="s">
        <v>5885</v>
      </c>
      <c r="S985" s="2" t="s">
        <v>5886</v>
      </c>
      <c r="AF985" s="7" t="s">
        <v>6833</v>
      </c>
      <c r="AG985" s="2" t="s">
        <v>1463</v>
      </c>
      <c r="AH985" s="2" t="s">
        <v>2240</v>
      </c>
    </row>
    <row r="986" spans="1:34" x14ac:dyDescent="0.2">
      <c r="A986" s="2" t="b">
        <f>NOT(ISNA(MATCH(B986,Resubmission_bad!$A$2:$A$31,0)))</f>
        <v>0</v>
      </c>
      <c r="B986" s="2" t="s">
        <v>1091</v>
      </c>
      <c r="C986" s="2" t="s">
        <v>10772</v>
      </c>
      <c r="D986" s="2" t="s">
        <v>10773</v>
      </c>
      <c r="E986" s="2" t="s">
        <v>5892</v>
      </c>
      <c r="F986" s="2" t="s">
        <v>5893</v>
      </c>
      <c r="G986" s="2" t="s">
        <v>1473</v>
      </c>
      <c r="H986" s="2" t="s">
        <v>1983</v>
      </c>
      <c r="K986" s="2"/>
      <c r="L986" s="2">
        <v>15</v>
      </c>
      <c r="M986" s="2" t="s">
        <v>3403</v>
      </c>
      <c r="N986" s="2" t="s">
        <v>3403</v>
      </c>
      <c r="O986" s="2" t="s">
        <v>5566</v>
      </c>
      <c r="P986" s="2" t="s">
        <v>5877</v>
      </c>
      <c r="Q986" s="7" t="s">
        <v>5878</v>
      </c>
      <c r="R986" s="2" t="s">
        <v>5889</v>
      </c>
      <c r="S986" s="2" t="s">
        <v>5890</v>
      </c>
      <c r="T986" s="2" t="s">
        <v>5891</v>
      </c>
      <c r="AF986" s="7" t="s">
        <v>6833</v>
      </c>
      <c r="AG986" s="2" t="s">
        <v>1463</v>
      </c>
      <c r="AH986" s="2" t="s">
        <v>2240</v>
      </c>
    </row>
    <row r="987" spans="1:34" x14ac:dyDescent="0.2">
      <c r="A987" s="2" t="b">
        <f>NOT(ISNA(MATCH(B987,Resubmission_bad!$A$2:$A$31,0)))</f>
        <v>0</v>
      </c>
      <c r="B987" s="2" t="s">
        <v>1094</v>
      </c>
      <c r="C987" s="2" t="s">
        <v>10774</v>
      </c>
      <c r="D987" s="2" t="s">
        <v>10775</v>
      </c>
      <c r="E987" s="2" t="s">
        <v>5897</v>
      </c>
      <c r="F987" s="2" t="s">
        <v>5898</v>
      </c>
      <c r="G987" s="2" t="s">
        <v>1473</v>
      </c>
      <c r="H987" s="2" t="s">
        <v>1983</v>
      </c>
      <c r="K987" s="2"/>
      <c r="L987" s="2">
        <v>15</v>
      </c>
      <c r="M987" s="2" t="s">
        <v>3403</v>
      </c>
      <c r="N987" s="2" t="s">
        <v>3403</v>
      </c>
      <c r="O987" s="2" t="s">
        <v>5566</v>
      </c>
      <c r="P987" s="2" t="s">
        <v>5877</v>
      </c>
      <c r="Q987" s="7" t="s">
        <v>5878</v>
      </c>
      <c r="R987" s="2" t="s">
        <v>5895</v>
      </c>
      <c r="S987" s="2" t="s">
        <v>5896</v>
      </c>
      <c r="AF987" s="7" t="s">
        <v>6833</v>
      </c>
      <c r="AG987" s="2" t="s">
        <v>1463</v>
      </c>
      <c r="AH987" s="2" t="s">
        <v>2240</v>
      </c>
    </row>
    <row r="988" spans="1:34" x14ac:dyDescent="0.2">
      <c r="A988" s="2" t="b">
        <f>NOT(ISNA(MATCH(B988,Resubmission_bad!$A$2:$A$31,0)))</f>
        <v>0</v>
      </c>
      <c r="B988" s="2" t="s">
        <v>1098</v>
      </c>
      <c r="C988" s="2" t="s">
        <v>10776</v>
      </c>
      <c r="D988" s="2" t="s">
        <v>10777</v>
      </c>
      <c r="E988" s="2" t="s">
        <v>5902</v>
      </c>
      <c r="F988" s="2" t="s">
        <v>5903</v>
      </c>
      <c r="G988" s="2" t="s">
        <v>1473</v>
      </c>
      <c r="H988" s="2" t="s">
        <v>1983</v>
      </c>
      <c r="K988" s="2"/>
      <c r="L988" s="2">
        <v>15</v>
      </c>
      <c r="M988" s="2" t="s">
        <v>3403</v>
      </c>
      <c r="N988" s="2" t="s">
        <v>3403</v>
      </c>
      <c r="O988" s="2" t="s">
        <v>5566</v>
      </c>
      <c r="P988" s="2" t="s">
        <v>5877</v>
      </c>
      <c r="Q988" s="7" t="s">
        <v>5878</v>
      </c>
      <c r="R988" s="2" t="s">
        <v>5900</v>
      </c>
      <c r="S988" s="2" t="s">
        <v>5901</v>
      </c>
      <c r="AF988" s="7" t="s">
        <v>6833</v>
      </c>
      <c r="AG988" s="2" t="s">
        <v>1463</v>
      </c>
      <c r="AH988" s="2" t="s">
        <v>2240</v>
      </c>
    </row>
    <row r="989" spans="1:34" x14ac:dyDescent="0.2">
      <c r="A989" s="2" t="b">
        <f>NOT(ISNA(MATCH(B989,Resubmission_bad!$A$2:$A$31,0)))</f>
        <v>0</v>
      </c>
      <c r="B989" s="2" t="s">
        <v>1100</v>
      </c>
      <c r="C989" s="2" t="s">
        <v>10778</v>
      </c>
      <c r="D989" s="2" t="s">
        <v>10779</v>
      </c>
      <c r="E989" s="2" t="s">
        <v>5907</v>
      </c>
      <c r="F989" s="2" t="s">
        <v>5908</v>
      </c>
      <c r="G989" s="2" t="s">
        <v>1473</v>
      </c>
      <c r="H989" s="2" t="s">
        <v>1983</v>
      </c>
      <c r="K989" s="2"/>
      <c r="L989" s="2">
        <v>15</v>
      </c>
      <c r="M989" s="2" t="s">
        <v>3403</v>
      </c>
      <c r="N989" s="2" t="s">
        <v>3403</v>
      </c>
      <c r="O989" s="2" t="s">
        <v>5566</v>
      </c>
      <c r="P989" s="2" t="s">
        <v>5877</v>
      </c>
      <c r="Q989" s="7" t="s">
        <v>5878</v>
      </c>
      <c r="R989" s="2" t="s">
        <v>5905</v>
      </c>
      <c r="S989" s="2" t="s">
        <v>5906</v>
      </c>
      <c r="AF989" s="7" t="s">
        <v>6833</v>
      </c>
      <c r="AG989" s="2" t="s">
        <v>1463</v>
      </c>
      <c r="AH989" s="2" t="s">
        <v>2240</v>
      </c>
    </row>
    <row r="990" spans="1:34" x14ac:dyDescent="0.2">
      <c r="A990" s="2" t="b">
        <f>NOT(ISNA(MATCH(B990,Resubmission_bad!$A$2:$A$31,0)))</f>
        <v>0</v>
      </c>
      <c r="B990" s="2" t="s">
        <v>640</v>
      </c>
      <c r="C990" s="2" t="s">
        <v>10780</v>
      </c>
      <c r="D990" s="2" t="s">
        <v>10781</v>
      </c>
      <c r="F990" s="2" t="s">
        <v>5915</v>
      </c>
      <c r="G990" s="2" t="s">
        <v>1473</v>
      </c>
      <c r="H990" s="2" t="s">
        <v>1528</v>
      </c>
      <c r="I990" s="2" t="s">
        <v>5912</v>
      </c>
      <c r="J990" s="2" t="s">
        <v>5733</v>
      </c>
      <c r="K990" s="2"/>
      <c r="L990" s="2">
        <v>15</v>
      </c>
      <c r="M990" s="2" t="s">
        <v>3403</v>
      </c>
      <c r="N990" s="2" t="s">
        <v>3403</v>
      </c>
      <c r="O990" s="2" t="s">
        <v>5566</v>
      </c>
      <c r="P990" s="2" t="s">
        <v>5910</v>
      </c>
      <c r="Q990" s="7" t="s">
        <v>5911</v>
      </c>
      <c r="R990" s="2" t="s">
        <v>5913</v>
      </c>
      <c r="S990" s="2" t="s">
        <v>5914</v>
      </c>
      <c r="AF990" s="7" t="s">
        <v>6833</v>
      </c>
      <c r="AG990" s="2" t="s">
        <v>1463</v>
      </c>
      <c r="AH990" s="2" t="s">
        <v>2240</v>
      </c>
    </row>
    <row r="991" spans="1:34" x14ac:dyDescent="0.2">
      <c r="A991" s="2" t="b">
        <f>NOT(ISNA(MATCH(B991,Resubmission_bad!$A$2:$A$31,0)))</f>
        <v>0</v>
      </c>
      <c r="B991" s="2" t="s">
        <v>925</v>
      </c>
      <c r="C991" s="2" t="s">
        <v>10782</v>
      </c>
      <c r="D991" s="2" t="s">
        <v>10783</v>
      </c>
      <c r="F991" s="2" t="s">
        <v>5933</v>
      </c>
      <c r="G991" s="2" t="s">
        <v>1473</v>
      </c>
      <c r="H991" s="2" t="s">
        <v>1528</v>
      </c>
      <c r="I991" s="2" t="s">
        <v>5930</v>
      </c>
      <c r="J991" s="2" t="s">
        <v>5920</v>
      </c>
      <c r="K991" s="2"/>
      <c r="L991" s="2">
        <v>15</v>
      </c>
      <c r="M991" s="2" t="s">
        <v>3403</v>
      </c>
      <c r="N991" s="2" t="s">
        <v>3403</v>
      </c>
      <c r="O991" s="2" t="s">
        <v>5566</v>
      </c>
      <c r="P991" s="2" t="s">
        <v>5917</v>
      </c>
      <c r="Q991" s="7" t="s">
        <v>5918</v>
      </c>
      <c r="R991" s="2" t="s">
        <v>5931</v>
      </c>
      <c r="S991" s="2" t="s">
        <v>5932</v>
      </c>
      <c r="AF991" s="7" t="s">
        <v>6833</v>
      </c>
      <c r="AG991" s="2" t="s">
        <v>1463</v>
      </c>
      <c r="AH991" s="2" t="s">
        <v>2240</v>
      </c>
    </row>
    <row r="992" spans="1:34" x14ac:dyDescent="0.2">
      <c r="A992" s="2" t="b">
        <f>NOT(ISNA(MATCH(B992,Resubmission_bad!$A$2:$A$31,0)))</f>
        <v>0</v>
      </c>
      <c r="B992" s="2" t="s">
        <v>926</v>
      </c>
      <c r="C992" s="2" t="s">
        <v>10784</v>
      </c>
      <c r="D992" s="2" t="s">
        <v>10785</v>
      </c>
      <c r="F992" s="2" t="s">
        <v>5938</v>
      </c>
      <c r="G992" s="2" t="s">
        <v>1473</v>
      </c>
      <c r="H992" s="2" t="s">
        <v>1528</v>
      </c>
      <c r="I992" s="2" t="s">
        <v>5935</v>
      </c>
      <c r="J992" s="2" t="s">
        <v>5920</v>
      </c>
      <c r="K992" s="2"/>
      <c r="L992" s="2">
        <v>15</v>
      </c>
      <c r="M992" s="2" t="s">
        <v>3403</v>
      </c>
      <c r="N992" s="2" t="s">
        <v>3403</v>
      </c>
      <c r="O992" s="2" t="s">
        <v>5566</v>
      </c>
      <c r="P992" s="2" t="s">
        <v>5917</v>
      </c>
      <c r="Q992" s="7" t="s">
        <v>5918</v>
      </c>
      <c r="R992" s="2" t="s">
        <v>5936</v>
      </c>
      <c r="S992" s="2" t="s">
        <v>5937</v>
      </c>
      <c r="AF992" s="7" t="s">
        <v>6833</v>
      </c>
      <c r="AG992" s="2" t="s">
        <v>1463</v>
      </c>
      <c r="AH992" s="2" t="s">
        <v>2240</v>
      </c>
    </row>
    <row r="993" spans="1:34" x14ac:dyDescent="0.2">
      <c r="A993" s="2" t="b">
        <f>NOT(ISNA(MATCH(B993,Resubmission_bad!$A$2:$A$31,0)))</f>
        <v>0</v>
      </c>
      <c r="B993" s="2" t="s">
        <v>927</v>
      </c>
      <c r="C993" s="2" t="s">
        <v>10786</v>
      </c>
      <c r="D993" s="2" t="s">
        <v>10787</v>
      </c>
      <c r="F993" s="2" t="s">
        <v>5943</v>
      </c>
      <c r="G993" s="2" t="s">
        <v>1473</v>
      </c>
      <c r="H993" s="2" t="s">
        <v>1528</v>
      </c>
      <c r="I993" s="2" t="s">
        <v>5940</v>
      </c>
      <c r="J993" s="2" t="s">
        <v>5920</v>
      </c>
      <c r="K993" s="2"/>
      <c r="L993" s="2">
        <v>15</v>
      </c>
      <c r="M993" s="2" t="s">
        <v>3403</v>
      </c>
      <c r="N993" s="2" t="s">
        <v>3403</v>
      </c>
      <c r="O993" s="2" t="s">
        <v>5566</v>
      </c>
      <c r="P993" s="2" t="s">
        <v>5917</v>
      </c>
      <c r="Q993" s="7" t="s">
        <v>5918</v>
      </c>
      <c r="R993" s="2" t="s">
        <v>5941</v>
      </c>
      <c r="S993" s="2" t="s">
        <v>5942</v>
      </c>
      <c r="AF993" s="7" t="s">
        <v>6833</v>
      </c>
      <c r="AG993" s="2" t="s">
        <v>1463</v>
      </c>
      <c r="AH993" s="2" t="s">
        <v>2240</v>
      </c>
    </row>
    <row r="994" spans="1:34" x14ac:dyDescent="0.2">
      <c r="A994" s="2" t="b">
        <f>NOT(ISNA(MATCH(B994,Resubmission_bad!$A$2:$A$31,0)))</f>
        <v>0</v>
      </c>
      <c r="B994" s="2" t="s">
        <v>928</v>
      </c>
      <c r="C994" s="2" t="s">
        <v>10788</v>
      </c>
      <c r="D994" s="2" t="s">
        <v>10789</v>
      </c>
      <c r="F994" s="2" t="s">
        <v>5923</v>
      </c>
      <c r="G994" s="2" t="s">
        <v>1473</v>
      </c>
      <c r="H994" s="2" t="s">
        <v>1528</v>
      </c>
      <c r="I994" s="2" t="s">
        <v>5919</v>
      </c>
      <c r="J994" s="2" t="s">
        <v>5920</v>
      </c>
      <c r="K994" s="2"/>
      <c r="L994" s="2">
        <v>15</v>
      </c>
      <c r="M994" s="2" t="s">
        <v>3403</v>
      </c>
      <c r="N994" s="2" t="s">
        <v>3403</v>
      </c>
      <c r="O994" s="2" t="s">
        <v>5566</v>
      </c>
      <c r="P994" s="2" t="s">
        <v>5917</v>
      </c>
      <c r="Q994" s="7" t="s">
        <v>5918</v>
      </c>
      <c r="R994" s="2" t="s">
        <v>5921</v>
      </c>
      <c r="S994" s="2" t="s">
        <v>5922</v>
      </c>
      <c r="AF994" s="7" t="s">
        <v>7134</v>
      </c>
      <c r="AG994" s="2" t="s">
        <v>1460</v>
      </c>
      <c r="AH994" s="2" t="s">
        <v>2240</v>
      </c>
    </row>
    <row r="995" spans="1:34" x14ac:dyDescent="0.2">
      <c r="A995" s="2" t="b">
        <f>NOT(ISNA(MATCH(B995,Resubmission_bad!$A$2:$A$31,0)))</f>
        <v>0</v>
      </c>
      <c r="B995" s="2" t="s">
        <v>929</v>
      </c>
      <c r="C995" s="2" t="s">
        <v>10790</v>
      </c>
      <c r="D995" s="2" t="s">
        <v>10791</v>
      </c>
      <c r="F995" s="2" t="s">
        <v>5928</v>
      </c>
      <c r="G995" s="2" t="s">
        <v>1473</v>
      </c>
      <c r="H995" s="2" t="s">
        <v>1528</v>
      </c>
      <c r="I995" s="2" t="s">
        <v>5925</v>
      </c>
      <c r="J995" s="2" t="s">
        <v>5920</v>
      </c>
      <c r="K995" s="2"/>
      <c r="L995" s="2">
        <v>15</v>
      </c>
      <c r="M995" s="2" t="s">
        <v>3403</v>
      </c>
      <c r="N995" s="2" t="s">
        <v>3403</v>
      </c>
      <c r="O995" s="2" t="s">
        <v>5566</v>
      </c>
      <c r="P995" s="2" t="s">
        <v>5917</v>
      </c>
      <c r="Q995" s="7" t="s">
        <v>5918</v>
      </c>
      <c r="R995" s="2" t="s">
        <v>5926</v>
      </c>
      <c r="S995" s="2" t="s">
        <v>5927</v>
      </c>
      <c r="AF995" s="7" t="s">
        <v>7134</v>
      </c>
      <c r="AG995" s="2" t="s">
        <v>1460</v>
      </c>
      <c r="AH995" s="2" t="s">
        <v>2240</v>
      </c>
    </row>
    <row r="996" spans="1:34" x14ac:dyDescent="0.2">
      <c r="A996" s="2" t="b">
        <f>NOT(ISNA(MATCH(B996,Resubmission_bad!$A$2:$A$31,0)))</f>
        <v>0</v>
      </c>
      <c r="B996" s="2" t="s">
        <v>1038</v>
      </c>
      <c r="C996" s="2" t="s">
        <v>10792</v>
      </c>
      <c r="D996" s="2" t="s">
        <v>10793</v>
      </c>
      <c r="E996" s="2" t="s">
        <v>5956</v>
      </c>
      <c r="F996" s="2" t="s">
        <v>5957</v>
      </c>
      <c r="G996" s="2" t="s">
        <v>1473</v>
      </c>
      <c r="H996" s="2" t="s">
        <v>1528</v>
      </c>
      <c r="I996" s="2" t="s">
        <v>5953</v>
      </c>
      <c r="J996" s="2" t="s">
        <v>2240</v>
      </c>
      <c r="K996" s="2"/>
      <c r="L996" s="2">
        <v>15</v>
      </c>
      <c r="M996" s="2" t="s">
        <v>3403</v>
      </c>
      <c r="N996" s="2" t="s">
        <v>3403</v>
      </c>
      <c r="O996" s="2" t="s">
        <v>5566</v>
      </c>
      <c r="P996" s="2" t="s">
        <v>5945</v>
      </c>
      <c r="Q996" s="7" t="s">
        <v>5946</v>
      </c>
      <c r="R996" s="2" t="s">
        <v>5954</v>
      </c>
      <c r="S996" s="2" t="s">
        <v>5955</v>
      </c>
      <c r="AF996" s="7" t="s">
        <v>6833</v>
      </c>
      <c r="AG996" s="2" t="s">
        <v>1463</v>
      </c>
      <c r="AH996" s="2" t="s">
        <v>2240</v>
      </c>
    </row>
    <row r="997" spans="1:34" x14ac:dyDescent="0.2">
      <c r="A997" s="2" t="b">
        <f>NOT(ISNA(MATCH(B997,Resubmission_bad!$A$2:$A$31,0)))</f>
        <v>0</v>
      </c>
      <c r="B997" s="2" t="s">
        <v>1039</v>
      </c>
      <c r="C997" s="2" t="s">
        <v>10794</v>
      </c>
      <c r="D997" s="2" t="s">
        <v>10795</v>
      </c>
      <c r="E997" s="2" t="s">
        <v>5962</v>
      </c>
      <c r="F997" s="2" t="s">
        <v>5963</v>
      </c>
      <c r="G997" s="2" t="s">
        <v>1473</v>
      </c>
      <c r="H997" s="2" t="s">
        <v>1528</v>
      </c>
      <c r="I997" s="2" t="s">
        <v>5959</v>
      </c>
      <c r="K997" s="2"/>
      <c r="L997" s="2">
        <v>15</v>
      </c>
      <c r="M997" s="2" t="s">
        <v>3403</v>
      </c>
      <c r="N997" s="2" t="s">
        <v>3403</v>
      </c>
      <c r="O997" s="2" t="s">
        <v>5566</v>
      </c>
      <c r="P997" s="2" t="s">
        <v>5945</v>
      </c>
      <c r="Q997" s="7" t="s">
        <v>5946</v>
      </c>
      <c r="R997" s="2" t="s">
        <v>5960</v>
      </c>
      <c r="S997" s="2" t="s">
        <v>5961</v>
      </c>
      <c r="AF997" s="7" t="s">
        <v>6833</v>
      </c>
      <c r="AG997" s="2" t="s">
        <v>1463</v>
      </c>
      <c r="AH997" s="2" t="s">
        <v>2240</v>
      </c>
    </row>
    <row r="998" spans="1:34" x14ac:dyDescent="0.2">
      <c r="A998" s="2" t="b">
        <f>NOT(ISNA(MATCH(B998,Resubmission_bad!$A$2:$A$31,0)))</f>
        <v>0</v>
      </c>
      <c r="B998" s="2" t="s">
        <v>1085</v>
      </c>
      <c r="C998" s="2" t="s">
        <v>10796</v>
      </c>
      <c r="D998" s="2" t="s">
        <v>10797</v>
      </c>
      <c r="E998" s="2" t="s">
        <v>5967</v>
      </c>
      <c r="F998" s="2" t="s">
        <v>5968</v>
      </c>
      <c r="G998" s="2" t="s">
        <v>1473</v>
      </c>
      <c r="H998" s="2" t="s">
        <v>1983</v>
      </c>
      <c r="K998" s="2"/>
      <c r="L998" s="2">
        <v>15</v>
      </c>
      <c r="M998" s="2" t="s">
        <v>3403</v>
      </c>
      <c r="N998" s="2" t="s">
        <v>3403</v>
      </c>
      <c r="O998" s="2" t="s">
        <v>5566</v>
      </c>
      <c r="P998" s="2" t="s">
        <v>5945</v>
      </c>
      <c r="Q998" s="7" t="s">
        <v>5946</v>
      </c>
      <c r="R998" s="2" t="s">
        <v>5965</v>
      </c>
      <c r="S998" s="2" t="s">
        <v>5966</v>
      </c>
      <c r="AF998" s="7" t="s">
        <v>6833</v>
      </c>
      <c r="AG998" s="2" t="s">
        <v>1463</v>
      </c>
      <c r="AH998" s="2" t="s">
        <v>2240</v>
      </c>
    </row>
    <row r="999" spans="1:34" x14ac:dyDescent="0.2">
      <c r="A999" s="2" t="b">
        <f>NOT(ISNA(MATCH(B999,Resubmission_bad!$A$2:$A$31,0)))</f>
        <v>0</v>
      </c>
      <c r="B999" s="2" t="s">
        <v>1086</v>
      </c>
      <c r="C999" s="2" t="s">
        <v>10798</v>
      </c>
      <c r="D999" s="2" t="s">
        <v>10799</v>
      </c>
      <c r="E999" s="2" t="s">
        <v>5973</v>
      </c>
      <c r="F999" s="2" t="s">
        <v>5974</v>
      </c>
      <c r="G999" s="2" t="s">
        <v>1998</v>
      </c>
      <c r="H999" s="2" t="s">
        <v>1983</v>
      </c>
      <c r="K999" s="2"/>
      <c r="L999" s="2">
        <v>15</v>
      </c>
      <c r="M999" s="2" t="s">
        <v>3403</v>
      </c>
      <c r="N999" s="2" t="s">
        <v>3403</v>
      </c>
      <c r="O999" s="2" t="s">
        <v>5566</v>
      </c>
      <c r="P999" s="2" t="s">
        <v>5945</v>
      </c>
      <c r="Q999" s="7" t="s">
        <v>5946</v>
      </c>
      <c r="R999" s="2" t="s">
        <v>5970</v>
      </c>
      <c r="S999" s="2" t="s">
        <v>5971</v>
      </c>
      <c r="T999" s="2" t="s">
        <v>5972</v>
      </c>
    </row>
    <row r="1000" spans="1:34" x14ac:dyDescent="0.2">
      <c r="A1000" s="2" t="b">
        <f>NOT(ISNA(MATCH(B1000,Resubmission_bad!$A$2:$A$31,0)))</f>
        <v>0</v>
      </c>
      <c r="B1000" s="2" t="s">
        <v>1087</v>
      </c>
      <c r="C1000" s="2" t="s">
        <v>10800</v>
      </c>
      <c r="D1000" s="2" t="s">
        <v>10801</v>
      </c>
      <c r="E1000" s="2" t="s">
        <v>5978</v>
      </c>
      <c r="F1000" s="2" t="s">
        <v>5979</v>
      </c>
      <c r="G1000" s="2" t="s">
        <v>1473</v>
      </c>
      <c r="H1000" s="2" t="s">
        <v>1983</v>
      </c>
      <c r="K1000" s="2"/>
      <c r="L1000" s="2">
        <v>15</v>
      </c>
      <c r="M1000" s="2" t="s">
        <v>3403</v>
      </c>
      <c r="N1000" s="2" t="s">
        <v>3403</v>
      </c>
      <c r="O1000" s="2" t="s">
        <v>5566</v>
      </c>
      <c r="P1000" s="2" t="s">
        <v>5945</v>
      </c>
      <c r="Q1000" s="7" t="s">
        <v>5946</v>
      </c>
      <c r="R1000" s="2" t="s">
        <v>5976</v>
      </c>
      <c r="S1000" s="2" t="s">
        <v>5977</v>
      </c>
      <c r="AF1000" s="7" t="s">
        <v>6833</v>
      </c>
      <c r="AG1000" s="2" t="s">
        <v>1463</v>
      </c>
      <c r="AH1000" s="2" t="s">
        <v>2240</v>
      </c>
    </row>
    <row r="1001" spans="1:34" x14ac:dyDescent="0.2">
      <c r="A1001" s="2" t="b">
        <f>NOT(ISNA(MATCH(B1001,Resubmission_bad!$A$2:$A$31,0)))</f>
        <v>0</v>
      </c>
      <c r="B1001" s="2" t="s">
        <v>1393</v>
      </c>
      <c r="C1001" s="2" t="s">
        <v>10802</v>
      </c>
      <c r="D1001" s="2" t="s">
        <v>10803</v>
      </c>
      <c r="E1001" s="2" t="s">
        <v>5983</v>
      </c>
      <c r="F1001" s="2" t="s">
        <v>5984</v>
      </c>
      <c r="G1001" s="2" t="s">
        <v>1473</v>
      </c>
      <c r="H1001" s="2" t="s">
        <v>1983</v>
      </c>
      <c r="K1001" s="2"/>
      <c r="L1001" s="2">
        <v>15</v>
      </c>
      <c r="M1001" s="2" t="s">
        <v>3403</v>
      </c>
      <c r="N1001" s="2" t="s">
        <v>3403</v>
      </c>
      <c r="O1001" s="2" t="s">
        <v>5566</v>
      </c>
      <c r="P1001" s="2" t="s">
        <v>5945</v>
      </c>
      <c r="Q1001" s="7" t="s">
        <v>5946</v>
      </c>
      <c r="R1001" s="2" t="s">
        <v>5981</v>
      </c>
      <c r="S1001" s="2" t="s">
        <v>5982</v>
      </c>
      <c r="AF1001" s="7" t="s">
        <v>6833</v>
      </c>
      <c r="AG1001" s="2" t="s">
        <v>1463</v>
      </c>
      <c r="AH1001" s="2" t="s">
        <v>2240</v>
      </c>
    </row>
    <row r="1002" spans="1:34" x14ac:dyDescent="0.2">
      <c r="A1002" s="2" t="b">
        <f>NOT(ISNA(MATCH(B1002,Resubmission_bad!$A$2:$A$31,0)))</f>
        <v>0</v>
      </c>
      <c r="B1002" s="2" t="s">
        <v>1394</v>
      </c>
      <c r="C1002" s="2" t="s">
        <v>10804</v>
      </c>
      <c r="D1002" s="2" t="s">
        <v>10805</v>
      </c>
      <c r="E1002" s="2" t="s">
        <v>5988</v>
      </c>
      <c r="F1002" s="2" t="s">
        <v>5989</v>
      </c>
      <c r="G1002" s="2" t="s">
        <v>1473</v>
      </c>
      <c r="H1002" s="2" t="s">
        <v>1983</v>
      </c>
      <c r="K1002" s="2"/>
      <c r="L1002" s="2">
        <v>15</v>
      </c>
      <c r="M1002" s="2" t="s">
        <v>3403</v>
      </c>
      <c r="N1002" s="2" t="s">
        <v>3403</v>
      </c>
      <c r="O1002" s="2" t="s">
        <v>5566</v>
      </c>
      <c r="P1002" s="2" t="s">
        <v>5945</v>
      </c>
      <c r="Q1002" s="7" t="s">
        <v>5946</v>
      </c>
      <c r="R1002" s="2" t="s">
        <v>5986</v>
      </c>
      <c r="S1002" s="2" t="s">
        <v>5987</v>
      </c>
      <c r="AF1002" s="7" t="s">
        <v>6833</v>
      </c>
      <c r="AG1002" s="2" t="s">
        <v>1463</v>
      </c>
      <c r="AH1002" s="2" t="s">
        <v>2240</v>
      </c>
    </row>
    <row r="1003" spans="1:34" x14ac:dyDescent="0.2">
      <c r="A1003" s="2" t="b">
        <f>NOT(ISNA(MATCH(B1003,Resubmission_bad!$A$2:$A$31,0)))</f>
        <v>0</v>
      </c>
      <c r="B1003" s="2" t="s">
        <v>1395</v>
      </c>
      <c r="C1003" s="2" t="s">
        <v>10806</v>
      </c>
      <c r="D1003" s="2" t="s">
        <v>10807</v>
      </c>
      <c r="E1003" s="2" t="s">
        <v>5993</v>
      </c>
      <c r="F1003" s="2" t="s">
        <v>5994</v>
      </c>
      <c r="G1003" s="2" t="s">
        <v>1473</v>
      </c>
      <c r="H1003" s="2" t="s">
        <v>1983</v>
      </c>
      <c r="K1003" s="2"/>
      <c r="L1003" s="2">
        <v>15</v>
      </c>
      <c r="M1003" s="2" t="s">
        <v>3403</v>
      </c>
      <c r="N1003" s="2" t="s">
        <v>3403</v>
      </c>
      <c r="O1003" s="2" t="s">
        <v>5566</v>
      </c>
      <c r="P1003" s="2" t="s">
        <v>5945</v>
      </c>
      <c r="Q1003" s="7" t="s">
        <v>5946</v>
      </c>
      <c r="R1003" s="2" t="s">
        <v>5991</v>
      </c>
      <c r="S1003" s="2" t="s">
        <v>5992</v>
      </c>
      <c r="AF1003" s="7" t="s">
        <v>6833</v>
      </c>
      <c r="AG1003" s="2" t="s">
        <v>1463</v>
      </c>
      <c r="AH1003" s="2" t="s">
        <v>2240</v>
      </c>
    </row>
    <row r="1004" spans="1:34" x14ac:dyDescent="0.2">
      <c r="A1004" s="2" t="b">
        <f>NOT(ISNA(MATCH(B1004,Resubmission_bad!$A$2:$A$31,0)))</f>
        <v>0</v>
      </c>
      <c r="B1004" s="2" t="s">
        <v>1396</v>
      </c>
      <c r="C1004" s="2" t="s">
        <v>10808</v>
      </c>
      <c r="D1004" s="2" t="s">
        <v>10809</v>
      </c>
      <c r="E1004" s="2" t="s">
        <v>5999</v>
      </c>
      <c r="F1004" s="2" t="s">
        <v>6000</v>
      </c>
      <c r="G1004" s="2" t="s">
        <v>1473</v>
      </c>
      <c r="H1004" s="2" t="s">
        <v>1983</v>
      </c>
      <c r="K1004" s="2"/>
      <c r="L1004" s="2">
        <v>15</v>
      </c>
      <c r="M1004" s="2" t="s">
        <v>3403</v>
      </c>
      <c r="N1004" s="2" t="s">
        <v>3403</v>
      </c>
      <c r="O1004" s="2" t="s">
        <v>5566</v>
      </c>
      <c r="P1004" s="2" t="s">
        <v>5945</v>
      </c>
      <c r="Q1004" s="7" t="s">
        <v>5946</v>
      </c>
      <c r="R1004" s="2" t="s">
        <v>5996</v>
      </c>
      <c r="S1004" s="2" t="s">
        <v>5997</v>
      </c>
      <c r="T1004" s="2" t="s">
        <v>5998</v>
      </c>
      <c r="AF1004" s="7" t="s">
        <v>6833</v>
      </c>
      <c r="AG1004" s="2" t="s">
        <v>1463</v>
      </c>
      <c r="AH1004" s="2" t="s">
        <v>2240</v>
      </c>
    </row>
    <row r="1005" spans="1:34" x14ac:dyDescent="0.2">
      <c r="A1005" s="2" t="b">
        <f>NOT(ISNA(MATCH(B1005,Resubmission_bad!$A$2:$A$31,0)))</f>
        <v>0</v>
      </c>
      <c r="B1005" s="2" t="s">
        <v>1397</v>
      </c>
      <c r="C1005" s="2" t="s">
        <v>10810</v>
      </c>
      <c r="D1005" s="2" t="s">
        <v>10811</v>
      </c>
      <c r="E1005" s="2" t="s">
        <v>6004</v>
      </c>
      <c r="F1005" s="2" t="s">
        <v>6005</v>
      </c>
      <c r="G1005" s="2" t="s">
        <v>1473</v>
      </c>
      <c r="H1005" s="2" t="s">
        <v>1983</v>
      </c>
      <c r="K1005" s="2"/>
      <c r="L1005" s="2">
        <v>15</v>
      </c>
      <c r="M1005" s="2" t="s">
        <v>3403</v>
      </c>
      <c r="N1005" s="2" t="s">
        <v>3403</v>
      </c>
      <c r="O1005" s="2" t="s">
        <v>5566</v>
      </c>
      <c r="P1005" s="2" t="s">
        <v>5945</v>
      </c>
      <c r="Q1005" s="7" t="s">
        <v>5946</v>
      </c>
      <c r="R1005" s="2" t="s">
        <v>6002</v>
      </c>
      <c r="S1005" s="2" t="s">
        <v>6003</v>
      </c>
      <c r="AF1005" s="7" t="s">
        <v>6833</v>
      </c>
      <c r="AG1005" s="2" t="s">
        <v>1463</v>
      </c>
      <c r="AH1005" s="2" t="s">
        <v>2240</v>
      </c>
    </row>
    <row r="1006" spans="1:34" x14ac:dyDescent="0.2">
      <c r="A1006" s="2" t="b">
        <f>NOT(ISNA(MATCH(B1006,Resubmission_bad!$A$2:$A$31,0)))</f>
        <v>0</v>
      </c>
      <c r="B1006" s="2" t="s">
        <v>1398</v>
      </c>
      <c r="C1006" s="2" t="s">
        <v>10812</v>
      </c>
      <c r="D1006" s="2" t="s">
        <v>10813</v>
      </c>
      <c r="E1006" s="2" t="s">
        <v>6009</v>
      </c>
      <c r="F1006" s="2" t="s">
        <v>6010</v>
      </c>
      <c r="G1006" s="2" t="s">
        <v>1473</v>
      </c>
      <c r="H1006" s="2" t="s">
        <v>1983</v>
      </c>
      <c r="K1006" s="2"/>
      <c r="L1006" s="2">
        <v>15</v>
      </c>
      <c r="M1006" s="2" t="s">
        <v>3403</v>
      </c>
      <c r="N1006" s="2" t="s">
        <v>3403</v>
      </c>
      <c r="O1006" s="2" t="s">
        <v>5566</v>
      </c>
      <c r="P1006" s="2" t="s">
        <v>5945</v>
      </c>
      <c r="Q1006" s="7" t="s">
        <v>5946</v>
      </c>
      <c r="R1006" s="2" t="s">
        <v>6007</v>
      </c>
      <c r="S1006" s="2" t="s">
        <v>6008</v>
      </c>
      <c r="AF1006" s="7" t="s">
        <v>6833</v>
      </c>
      <c r="AG1006" s="2" t="s">
        <v>1463</v>
      </c>
      <c r="AH1006" s="2" t="s">
        <v>2240</v>
      </c>
    </row>
    <row r="1007" spans="1:34" x14ac:dyDescent="0.2">
      <c r="A1007" s="2" t="b">
        <f>NOT(ISNA(MATCH(B1007,Resubmission_bad!$A$2:$A$31,0)))</f>
        <v>0</v>
      </c>
      <c r="B1007" s="2" t="s">
        <v>1399</v>
      </c>
      <c r="C1007" s="2" t="s">
        <v>10814</v>
      </c>
      <c r="D1007" s="2" t="s">
        <v>10815</v>
      </c>
      <c r="F1007" s="2" t="s">
        <v>6014</v>
      </c>
      <c r="G1007" s="2" t="s">
        <v>1473</v>
      </c>
      <c r="H1007" s="2" t="s">
        <v>1983</v>
      </c>
      <c r="K1007" s="2"/>
      <c r="L1007" s="2">
        <v>15</v>
      </c>
      <c r="M1007" s="2" t="s">
        <v>3403</v>
      </c>
      <c r="N1007" s="2" t="s">
        <v>3403</v>
      </c>
      <c r="O1007" s="2" t="s">
        <v>5566</v>
      </c>
      <c r="P1007" s="2" t="s">
        <v>5945</v>
      </c>
      <c r="Q1007" s="7" t="s">
        <v>5946</v>
      </c>
      <c r="R1007" s="2" t="s">
        <v>6012</v>
      </c>
      <c r="S1007" s="2" t="s">
        <v>6013</v>
      </c>
      <c r="AF1007" s="7" t="s">
        <v>6833</v>
      </c>
      <c r="AG1007" s="2" t="s">
        <v>1463</v>
      </c>
      <c r="AH1007" s="2" t="s">
        <v>2240</v>
      </c>
    </row>
    <row r="1008" spans="1:34" x14ac:dyDescent="0.2">
      <c r="A1008" s="2" t="b">
        <f>NOT(ISNA(MATCH(B1008,Resubmission_bad!$A$2:$A$31,0)))</f>
        <v>0</v>
      </c>
      <c r="B1008" s="2" t="s">
        <v>1400</v>
      </c>
      <c r="C1008" s="2" t="s">
        <v>10816</v>
      </c>
      <c r="D1008" s="2" t="s">
        <v>10817</v>
      </c>
      <c r="E1008" s="2" t="s">
        <v>6018</v>
      </c>
      <c r="F1008" s="2" t="s">
        <v>6019</v>
      </c>
      <c r="G1008" s="2" t="s">
        <v>1473</v>
      </c>
      <c r="H1008" s="2" t="s">
        <v>1983</v>
      </c>
      <c r="K1008" s="2"/>
      <c r="L1008" s="2">
        <v>15</v>
      </c>
      <c r="M1008" s="2" t="s">
        <v>3403</v>
      </c>
      <c r="N1008" s="2" t="s">
        <v>3403</v>
      </c>
      <c r="O1008" s="2" t="s">
        <v>5566</v>
      </c>
      <c r="P1008" s="2" t="s">
        <v>5945</v>
      </c>
      <c r="Q1008" s="7" t="s">
        <v>5946</v>
      </c>
      <c r="R1008" s="2" t="s">
        <v>6016</v>
      </c>
      <c r="S1008" s="2" t="s">
        <v>6017</v>
      </c>
      <c r="AF1008" s="7" t="s">
        <v>6833</v>
      </c>
      <c r="AG1008" s="2" t="s">
        <v>1463</v>
      </c>
      <c r="AH1008" s="2" t="s">
        <v>2240</v>
      </c>
    </row>
    <row r="1009" spans="1:34" x14ac:dyDescent="0.2">
      <c r="A1009" s="2" t="b">
        <f>NOT(ISNA(MATCH(B1009,Resubmission_bad!$A$2:$A$31,0)))</f>
        <v>0</v>
      </c>
      <c r="B1009" s="2" t="s">
        <v>1401</v>
      </c>
      <c r="C1009" s="2" t="s">
        <v>10818</v>
      </c>
      <c r="D1009" s="2" t="s">
        <v>10819</v>
      </c>
      <c r="E1009" s="2" t="s">
        <v>6023</v>
      </c>
      <c r="F1009" s="2" t="s">
        <v>6024</v>
      </c>
      <c r="G1009" s="2" t="s">
        <v>1473</v>
      </c>
      <c r="H1009" s="2" t="s">
        <v>1983</v>
      </c>
      <c r="K1009" s="2"/>
      <c r="L1009" s="2">
        <v>15</v>
      </c>
      <c r="M1009" s="2" t="s">
        <v>3403</v>
      </c>
      <c r="N1009" s="2" t="s">
        <v>3403</v>
      </c>
      <c r="O1009" s="2" t="s">
        <v>5566</v>
      </c>
      <c r="P1009" s="2" t="s">
        <v>5945</v>
      </c>
      <c r="Q1009" s="7" t="s">
        <v>5946</v>
      </c>
      <c r="R1009" s="2" t="s">
        <v>6021</v>
      </c>
      <c r="S1009" s="2" t="s">
        <v>6022</v>
      </c>
      <c r="AF1009" s="7" t="s">
        <v>6833</v>
      </c>
      <c r="AG1009" s="2" t="s">
        <v>1463</v>
      </c>
      <c r="AH1009" s="2" t="s">
        <v>2240</v>
      </c>
    </row>
    <row r="1010" spans="1:34" x14ac:dyDescent="0.2">
      <c r="A1010" s="2" t="b">
        <f>NOT(ISNA(MATCH(B1010,Resubmission_bad!$A$2:$A$31,0)))</f>
        <v>0</v>
      </c>
      <c r="B1010" s="2" t="s">
        <v>1402</v>
      </c>
      <c r="C1010" s="2" t="s">
        <v>10820</v>
      </c>
      <c r="D1010" s="2" t="s">
        <v>10821</v>
      </c>
      <c r="E1010" s="2" t="s">
        <v>6028</v>
      </c>
      <c r="F1010" s="2" t="s">
        <v>6029</v>
      </c>
      <c r="G1010" s="2" t="s">
        <v>1473</v>
      </c>
      <c r="H1010" s="2" t="s">
        <v>1983</v>
      </c>
      <c r="K1010" s="2"/>
      <c r="L1010" s="2">
        <v>15</v>
      </c>
      <c r="M1010" s="2" t="s">
        <v>3403</v>
      </c>
      <c r="N1010" s="2" t="s">
        <v>3403</v>
      </c>
      <c r="O1010" s="2" t="s">
        <v>5566</v>
      </c>
      <c r="P1010" s="2" t="s">
        <v>5945</v>
      </c>
      <c r="Q1010" s="7" t="s">
        <v>5946</v>
      </c>
      <c r="R1010" s="2" t="s">
        <v>6026</v>
      </c>
      <c r="S1010" s="2" t="s">
        <v>6027</v>
      </c>
      <c r="AF1010" s="7" t="s">
        <v>6833</v>
      </c>
      <c r="AG1010" s="2" t="s">
        <v>1463</v>
      </c>
      <c r="AH1010" s="2" t="s">
        <v>2240</v>
      </c>
    </row>
    <row r="1011" spans="1:34" x14ac:dyDescent="0.2">
      <c r="A1011" s="2" t="b">
        <f>NOT(ISNA(MATCH(B1011,Resubmission_bad!$A$2:$A$31,0)))</f>
        <v>0</v>
      </c>
      <c r="B1011" s="2" t="s">
        <v>1403</v>
      </c>
      <c r="C1011" s="2" t="s">
        <v>10822</v>
      </c>
      <c r="D1011" s="2" t="s">
        <v>10823</v>
      </c>
      <c r="E1011" s="2" t="s">
        <v>6034</v>
      </c>
      <c r="F1011" s="2" t="s">
        <v>6035</v>
      </c>
      <c r="G1011" s="2" t="s">
        <v>1473</v>
      </c>
      <c r="H1011" s="2" t="s">
        <v>1983</v>
      </c>
      <c r="K1011" s="2"/>
      <c r="L1011" s="2">
        <v>15</v>
      </c>
      <c r="M1011" s="2" t="s">
        <v>3403</v>
      </c>
      <c r="N1011" s="2" t="s">
        <v>3403</v>
      </c>
      <c r="O1011" s="2" t="s">
        <v>5566</v>
      </c>
      <c r="P1011" s="2" t="s">
        <v>5945</v>
      </c>
      <c r="Q1011" s="7" t="s">
        <v>5946</v>
      </c>
      <c r="R1011" s="2" t="s">
        <v>6031</v>
      </c>
      <c r="S1011" s="2" t="s">
        <v>6032</v>
      </c>
      <c r="T1011" s="2" t="s">
        <v>6033</v>
      </c>
      <c r="AF1011" s="7" t="s">
        <v>6833</v>
      </c>
      <c r="AG1011" s="2" t="s">
        <v>1463</v>
      </c>
      <c r="AH1011" s="2" t="s">
        <v>2240</v>
      </c>
    </row>
    <row r="1012" spans="1:34" x14ac:dyDescent="0.2">
      <c r="A1012" s="2" t="b">
        <f>NOT(ISNA(MATCH(B1012,Resubmission_bad!$A$2:$A$31,0)))</f>
        <v>0</v>
      </c>
      <c r="B1012" s="2" t="s">
        <v>1404</v>
      </c>
      <c r="C1012" s="2" t="s">
        <v>10824</v>
      </c>
      <c r="D1012" s="2" t="s">
        <v>10825</v>
      </c>
      <c r="E1012" s="2" t="s">
        <v>6039</v>
      </c>
      <c r="F1012" s="2" t="s">
        <v>6040</v>
      </c>
      <c r="G1012" s="2" t="s">
        <v>1473</v>
      </c>
      <c r="H1012" s="2" t="s">
        <v>1983</v>
      </c>
      <c r="K1012" s="2"/>
      <c r="L1012" s="2">
        <v>15</v>
      </c>
      <c r="M1012" s="2" t="s">
        <v>3403</v>
      </c>
      <c r="N1012" s="2" t="s">
        <v>3403</v>
      </c>
      <c r="O1012" s="2" t="s">
        <v>5566</v>
      </c>
      <c r="P1012" s="2" t="s">
        <v>5945</v>
      </c>
      <c r="Q1012" s="7" t="s">
        <v>5946</v>
      </c>
      <c r="R1012" s="2" t="s">
        <v>6037</v>
      </c>
      <c r="S1012" s="2" t="s">
        <v>6038</v>
      </c>
      <c r="AF1012" s="7" t="s">
        <v>6833</v>
      </c>
      <c r="AG1012" s="2" t="s">
        <v>1463</v>
      </c>
      <c r="AH1012" s="2" t="s">
        <v>2240</v>
      </c>
    </row>
    <row r="1013" spans="1:34" x14ac:dyDescent="0.2">
      <c r="A1013" s="2" t="b">
        <f>NOT(ISNA(MATCH(B1013,Resubmission_bad!$A$2:$A$31,0)))</f>
        <v>0</v>
      </c>
      <c r="B1013" s="2" t="s">
        <v>1405</v>
      </c>
      <c r="C1013" s="2" t="s">
        <v>10826</v>
      </c>
      <c r="D1013" s="2" t="s">
        <v>10827</v>
      </c>
      <c r="E1013" s="2" t="s">
        <v>5950</v>
      </c>
      <c r="F1013" s="2" t="s">
        <v>5951</v>
      </c>
      <c r="G1013" s="2" t="s">
        <v>1473</v>
      </c>
      <c r="H1013" s="2" t="s">
        <v>1983</v>
      </c>
      <c r="K1013" s="2"/>
      <c r="L1013" s="2">
        <v>15</v>
      </c>
      <c r="M1013" s="2" t="s">
        <v>3403</v>
      </c>
      <c r="N1013" s="2" t="s">
        <v>3403</v>
      </c>
      <c r="O1013" s="2" t="s">
        <v>5566</v>
      </c>
      <c r="P1013" s="2" t="s">
        <v>5945</v>
      </c>
      <c r="Q1013" s="7" t="s">
        <v>5946</v>
      </c>
      <c r="R1013" s="2" t="s">
        <v>5947</v>
      </c>
      <c r="S1013" s="2" t="s">
        <v>5948</v>
      </c>
      <c r="T1013" s="2" t="s">
        <v>5949</v>
      </c>
      <c r="AF1013" s="7" t="s">
        <v>7134</v>
      </c>
      <c r="AG1013" s="2" t="s">
        <v>1460</v>
      </c>
      <c r="AH1013" s="2" t="s">
        <v>2240</v>
      </c>
    </row>
    <row r="1014" spans="1:34" x14ac:dyDescent="0.2">
      <c r="A1014" s="2" t="b">
        <f>NOT(ISNA(MATCH(B1014,Resubmission_bad!$A$2:$A$31,0)))</f>
        <v>0</v>
      </c>
      <c r="B1014" s="2" t="s">
        <v>1406</v>
      </c>
      <c r="C1014" s="2" t="s">
        <v>10828</v>
      </c>
      <c r="D1014" s="2" t="s">
        <v>10829</v>
      </c>
      <c r="E1014" s="2" t="s">
        <v>6044</v>
      </c>
      <c r="F1014" s="2" t="s">
        <v>6045</v>
      </c>
      <c r="G1014" s="2" t="s">
        <v>1473</v>
      </c>
      <c r="H1014" s="2" t="s">
        <v>1983</v>
      </c>
      <c r="K1014" s="2"/>
      <c r="L1014" s="2">
        <v>15</v>
      </c>
      <c r="M1014" s="2" t="s">
        <v>3403</v>
      </c>
      <c r="N1014" s="2" t="s">
        <v>3403</v>
      </c>
      <c r="O1014" s="2" t="s">
        <v>5566</v>
      </c>
      <c r="P1014" s="2" t="s">
        <v>5945</v>
      </c>
      <c r="Q1014" s="7" t="s">
        <v>5946</v>
      </c>
      <c r="R1014" s="2" t="s">
        <v>6042</v>
      </c>
      <c r="S1014" s="2" t="s">
        <v>6043</v>
      </c>
      <c r="AF1014" s="7" t="s">
        <v>6833</v>
      </c>
      <c r="AG1014" s="2" t="s">
        <v>1463</v>
      </c>
      <c r="AH1014" s="2" t="s">
        <v>2240</v>
      </c>
    </row>
    <row r="1015" spans="1:34" x14ac:dyDescent="0.2">
      <c r="A1015" s="2" t="b">
        <f>NOT(ISNA(MATCH(B1015,Resubmission_bad!$A$2:$A$31,0)))</f>
        <v>0</v>
      </c>
      <c r="B1015" s="2" t="s">
        <v>1407</v>
      </c>
      <c r="C1015" s="2" t="s">
        <v>10830</v>
      </c>
      <c r="D1015" s="2" t="s">
        <v>10831</v>
      </c>
      <c r="E1015" s="2" t="s">
        <v>6049</v>
      </c>
      <c r="F1015" s="2" t="s">
        <v>6050</v>
      </c>
      <c r="G1015" s="2" t="s">
        <v>1473</v>
      </c>
      <c r="H1015" s="2" t="s">
        <v>1983</v>
      </c>
      <c r="K1015" s="2"/>
      <c r="L1015" s="2">
        <v>15</v>
      </c>
      <c r="M1015" s="2" t="s">
        <v>3403</v>
      </c>
      <c r="N1015" s="2" t="s">
        <v>3403</v>
      </c>
      <c r="O1015" s="2" t="s">
        <v>5566</v>
      </c>
      <c r="P1015" s="2" t="s">
        <v>5945</v>
      </c>
      <c r="Q1015" s="7" t="s">
        <v>5946</v>
      </c>
      <c r="R1015" s="2" t="s">
        <v>6047</v>
      </c>
      <c r="S1015" s="2" t="s">
        <v>6048</v>
      </c>
      <c r="AF1015" s="7" t="s">
        <v>6833</v>
      </c>
      <c r="AG1015" s="2" t="s">
        <v>1463</v>
      </c>
      <c r="AH1015" s="2" t="s">
        <v>2240</v>
      </c>
    </row>
    <row r="1016" spans="1:34" x14ac:dyDescent="0.2">
      <c r="A1016" s="2" t="b">
        <f>NOT(ISNA(MATCH(B1016,Resubmission_bad!$A$2:$A$31,0)))</f>
        <v>0</v>
      </c>
      <c r="B1016" s="2" t="s">
        <v>1408</v>
      </c>
      <c r="C1016" s="2" t="s">
        <v>10832</v>
      </c>
      <c r="D1016" s="2" t="s">
        <v>10833</v>
      </c>
      <c r="E1016" s="2" t="s">
        <v>6054</v>
      </c>
      <c r="F1016" s="2" t="s">
        <v>6055</v>
      </c>
      <c r="G1016" s="2" t="s">
        <v>1473</v>
      </c>
      <c r="H1016" s="2" t="s">
        <v>1983</v>
      </c>
      <c r="K1016" s="2"/>
      <c r="L1016" s="2">
        <v>15</v>
      </c>
      <c r="M1016" s="2" t="s">
        <v>3403</v>
      </c>
      <c r="N1016" s="2" t="s">
        <v>3403</v>
      </c>
      <c r="O1016" s="2" t="s">
        <v>5566</v>
      </c>
      <c r="P1016" s="2" t="s">
        <v>5945</v>
      </c>
      <c r="Q1016" s="7" t="s">
        <v>5946</v>
      </c>
      <c r="R1016" s="2" t="s">
        <v>6052</v>
      </c>
      <c r="S1016" s="2" t="s">
        <v>6053</v>
      </c>
      <c r="AF1016" s="7" t="s">
        <v>6833</v>
      </c>
      <c r="AG1016" s="2" t="s">
        <v>1463</v>
      </c>
      <c r="AH1016" s="2" t="s">
        <v>2240</v>
      </c>
    </row>
    <row r="1017" spans="1:34" x14ac:dyDescent="0.2">
      <c r="A1017" s="2" t="b">
        <f>NOT(ISNA(MATCH(B1017,Resubmission_bad!$A$2:$A$31,0)))</f>
        <v>0</v>
      </c>
      <c r="B1017" s="2" t="s">
        <v>1409</v>
      </c>
      <c r="C1017" s="2" t="s">
        <v>10834</v>
      </c>
      <c r="D1017" s="2" t="s">
        <v>10835</v>
      </c>
      <c r="E1017" s="2" t="s">
        <v>6059</v>
      </c>
      <c r="F1017" s="2" t="s">
        <v>6060</v>
      </c>
      <c r="G1017" s="2" t="s">
        <v>1473</v>
      </c>
      <c r="H1017" s="2" t="s">
        <v>1983</v>
      </c>
      <c r="K1017" s="2"/>
      <c r="L1017" s="2">
        <v>15</v>
      </c>
      <c r="M1017" s="2" t="s">
        <v>3403</v>
      </c>
      <c r="N1017" s="2" t="s">
        <v>3403</v>
      </c>
      <c r="O1017" s="2" t="s">
        <v>5566</v>
      </c>
      <c r="P1017" s="2" t="s">
        <v>5945</v>
      </c>
      <c r="Q1017" s="7" t="s">
        <v>5946</v>
      </c>
      <c r="R1017" s="2" t="s">
        <v>6057</v>
      </c>
      <c r="S1017" s="2" t="s">
        <v>6058</v>
      </c>
      <c r="AF1017" s="7" t="s">
        <v>6833</v>
      </c>
      <c r="AG1017" s="2" t="s">
        <v>1463</v>
      </c>
      <c r="AH1017" s="2" t="s">
        <v>2240</v>
      </c>
    </row>
    <row r="1018" spans="1:34" x14ac:dyDescent="0.2">
      <c r="A1018" s="2" t="b">
        <f>NOT(ISNA(MATCH(B1018,Resubmission_bad!$A$2:$A$31,0)))</f>
        <v>0</v>
      </c>
      <c r="B1018" s="2" t="s">
        <v>1410</v>
      </c>
      <c r="C1018" s="2" t="s">
        <v>10836</v>
      </c>
      <c r="D1018" s="2" t="s">
        <v>10837</v>
      </c>
      <c r="E1018" s="2" t="s">
        <v>6064</v>
      </c>
      <c r="F1018" s="2" t="s">
        <v>6065</v>
      </c>
      <c r="G1018" s="2" t="s">
        <v>1473</v>
      </c>
      <c r="H1018" s="2" t="s">
        <v>1983</v>
      </c>
      <c r="K1018" s="2"/>
      <c r="L1018" s="2">
        <v>15</v>
      </c>
      <c r="M1018" s="2" t="s">
        <v>3403</v>
      </c>
      <c r="N1018" s="2" t="s">
        <v>3403</v>
      </c>
      <c r="O1018" s="2" t="s">
        <v>5566</v>
      </c>
      <c r="P1018" s="2" t="s">
        <v>5945</v>
      </c>
      <c r="Q1018" s="7" t="s">
        <v>5946</v>
      </c>
      <c r="R1018" s="2" t="s">
        <v>6062</v>
      </c>
      <c r="S1018" s="2" t="s">
        <v>6063</v>
      </c>
      <c r="AF1018" s="7" t="s">
        <v>6833</v>
      </c>
      <c r="AG1018" s="2" t="s">
        <v>1463</v>
      </c>
      <c r="AH1018" s="2" t="s">
        <v>2240</v>
      </c>
    </row>
    <row r="1019" spans="1:34" x14ac:dyDescent="0.2">
      <c r="A1019" s="2" t="b">
        <f>NOT(ISNA(MATCH(B1019,Resubmission_bad!$A$2:$A$31,0)))</f>
        <v>0</v>
      </c>
      <c r="B1019" s="2" t="s">
        <v>1411</v>
      </c>
      <c r="C1019" s="2" t="s">
        <v>10838</v>
      </c>
      <c r="D1019" s="2" t="s">
        <v>10839</v>
      </c>
      <c r="E1019" s="2" t="s">
        <v>6069</v>
      </c>
      <c r="F1019" s="2" t="s">
        <v>6070</v>
      </c>
      <c r="G1019" s="2" t="s">
        <v>1473</v>
      </c>
      <c r="H1019" s="2" t="s">
        <v>1983</v>
      </c>
      <c r="K1019" s="2"/>
      <c r="L1019" s="2">
        <v>15</v>
      </c>
      <c r="M1019" s="2" t="s">
        <v>3403</v>
      </c>
      <c r="N1019" s="2" t="s">
        <v>3403</v>
      </c>
      <c r="O1019" s="2" t="s">
        <v>5566</v>
      </c>
      <c r="P1019" s="2" t="s">
        <v>5945</v>
      </c>
      <c r="Q1019" s="7" t="s">
        <v>5946</v>
      </c>
      <c r="R1019" s="2" t="s">
        <v>6067</v>
      </c>
      <c r="S1019" s="2" t="s">
        <v>6068</v>
      </c>
      <c r="AF1019" s="7" t="s">
        <v>6833</v>
      </c>
      <c r="AG1019" s="2" t="s">
        <v>1463</v>
      </c>
      <c r="AH1019" s="2" t="s">
        <v>2240</v>
      </c>
    </row>
    <row r="1020" spans="1:34" x14ac:dyDescent="0.2">
      <c r="A1020" s="2" t="b">
        <f>NOT(ISNA(MATCH(B1020,Resubmission_bad!$A$2:$A$31,0)))</f>
        <v>0</v>
      </c>
      <c r="B1020" s="2" t="s">
        <v>1412</v>
      </c>
      <c r="C1020" s="2" t="s">
        <v>10840</v>
      </c>
      <c r="D1020" s="2" t="s">
        <v>10841</v>
      </c>
      <c r="F1020" s="2" t="s">
        <v>6074</v>
      </c>
      <c r="G1020" s="2" t="s">
        <v>1473</v>
      </c>
      <c r="H1020" s="2" t="s">
        <v>1983</v>
      </c>
      <c r="K1020" s="2"/>
      <c r="L1020" s="2">
        <v>15</v>
      </c>
      <c r="M1020" s="2" t="s">
        <v>3403</v>
      </c>
      <c r="N1020" s="2" t="s">
        <v>3403</v>
      </c>
      <c r="O1020" s="2" t="s">
        <v>5566</v>
      </c>
      <c r="P1020" s="2" t="s">
        <v>5945</v>
      </c>
      <c r="Q1020" s="7" t="s">
        <v>5946</v>
      </c>
      <c r="R1020" s="2" t="s">
        <v>6072</v>
      </c>
      <c r="S1020" s="2" t="s">
        <v>6073</v>
      </c>
      <c r="AF1020" s="7" t="s">
        <v>6833</v>
      </c>
      <c r="AG1020" s="2" t="s">
        <v>1463</v>
      </c>
      <c r="AH1020" s="2" t="s">
        <v>2240</v>
      </c>
    </row>
    <row r="1021" spans="1:34" x14ac:dyDescent="0.2">
      <c r="A1021" s="2" t="b">
        <f>NOT(ISNA(MATCH(B1021,Resubmission_bad!$A$2:$A$31,0)))</f>
        <v>0</v>
      </c>
      <c r="B1021" s="2" t="s">
        <v>1413</v>
      </c>
      <c r="C1021" s="2" t="s">
        <v>10842</v>
      </c>
      <c r="D1021" s="2" t="s">
        <v>10843</v>
      </c>
      <c r="E1021" s="2" t="s">
        <v>6079</v>
      </c>
      <c r="F1021" s="2" t="s">
        <v>6080</v>
      </c>
      <c r="G1021" s="2" t="s">
        <v>1473</v>
      </c>
      <c r="H1021" s="2" t="s">
        <v>1983</v>
      </c>
      <c r="K1021" s="2"/>
      <c r="L1021" s="2">
        <v>15</v>
      </c>
      <c r="M1021" s="2" t="s">
        <v>3403</v>
      </c>
      <c r="N1021" s="2" t="s">
        <v>3403</v>
      </c>
      <c r="O1021" s="2" t="s">
        <v>5566</v>
      </c>
      <c r="P1021" s="2" t="s">
        <v>5945</v>
      </c>
      <c r="Q1021" s="7" t="s">
        <v>5946</v>
      </c>
      <c r="R1021" s="2" t="s">
        <v>6076</v>
      </c>
      <c r="S1021" s="2" t="s">
        <v>6077</v>
      </c>
      <c r="T1021" s="2" t="s">
        <v>6078</v>
      </c>
      <c r="AF1021" s="7" t="s">
        <v>6833</v>
      </c>
      <c r="AG1021" s="2" t="s">
        <v>1463</v>
      </c>
      <c r="AH1021" s="2" t="s">
        <v>2240</v>
      </c>
    </row>
    <row r="1022" spans="1:34" x14ac:dyDescent="0.2">
      <c r="A1022" s="2" t="b">
        <f>NOT(ISNA(MATCH(B1022,Resubmission_bad!$A$2:$A$31,0)))</f>
        <v>0</v>
      </c>
      <c r="B1022" s="2" t="s">
        <v>670</v>
      </c>
      <c r="C1022" s="2" t="s">
        <v>10844</v>
      </c>
      <c r="D1022" s="2" t="s">
        <v>10845</v>
      </c>
      <c r="E1022" s="2" t="s">
        <v>6087</v>
      </c>
      <c r="F1022" s="2" t="s">
        <v>6088</v>
      </c>
      <c r="G1022" s="2" t="s">
        <v>1473</v>
      </c>
      <c r="H1022" s="2" t="s">
        <v>1528</v>
      </c>
      <c r="I1022" s="2" t="s">
        <v>6084</v>
      </c>
      <c r="J1022" s="2" t="s">
        <v>2240</v>
      </c>
      <c r="K1022" s="2"/>
      <c r="L1022" s="2">
        <v>15</v>
      </c>
      <c r="M1022" s="2" t="s">
        <v>3403</v>
      </c>
      <c r="N1022" s="2" t="s">
        <v>3403</v>
      </c>
      <c r="O1022" s="2" t="s">
        <v>5566</v>
      </c>
      <c r="P1022" s="2" t="s">
        <v>6082</v>
      </c>
      <c r="Q1022" s="7" t="s">
        <v>6083</v>
      </c>
      <c r="R1022" s="2" t="s">
        <v>6085</v>
      </c>
      <c r="S1022" s="2" t="s">
        <v>6086</v>
      </c>
      <c r="AF1022" s="7" t="s">
        <v>6833</v>
      </c>
      <c r="AG1022" s="2" t="s">
        <v>1463</v>
      </c>
      <c r="AH1022" s="2" t="s">
        <v>2240</v>
      </c>
    </row>
    <row r="1023" spans="1:34" x14ac:dyDescent="0.2">
      <c r="A1023" s="2" t="b">
        <f>NOT(ISNA(MATCH(B1023,Resubmission_bad!$A$2:$A$31,0)))</f>
        <v>0</v>
      </c>
      <c r="B1023" s="2" t="s">
        <v>671</v>
      </c>
      <c r="C1023" s="2" t="s">
        <v>10846</v>
      </c>
      <c r="D1023" s="2" t="s">
        <v>10847</v>
      </c>
      <c r="E1023" s="2" t="s">
        <v>6094</v>
      </c>
      <c r="F1023" s="2" t="s">
        <v>6095</v>
      </c>
      <c r="G1023" s="2" t="s">
        <v>1473</v>
      </c>
      <c r="H1023" s="2" t="s">
        <v>1528</v>
      </c>
      <c r="I1023" s="2" t="s">
        <v>6090</v>
      </c>
      <c r="J1023" s="2" t="s">
        <v>2240</v>
      </c>
      <c r="K1023" s="2"/>
      <c r="L1023" s="2">
        <v>15</v>
      </c>
      <c r="M1023" s="2" t="s">
        <v>3403</v>
      </c>
      <c r="N1023" s="2" t="s">
        <v>3403</v>
      </c>
      <c r="O1023" s="2" t="s">
        <v>5566</v>
      </c>
      <c r="P1023" s="2" t="s">
        <v>6082</v>
      </c>
      <c r="Q1023" s="7" t="s">
        <v>6083</v>
      </c>
      <c r="R1023" s="2" t="s">
        <v>6091</v>
      </c>
      <c r="S1023" s="2" t="s">
        <v>6092</v>
      </c>
      <c r="T1023" s="2" t="s">
        <v>6093</v>
      </c>
      <c r="AF1023" s="7" t="s">
        <v>6833</v>
      </c>
      <c r="AG1023" s="2" t="s">
        <v>1463</v>
      </c>
      <c r="AH1023" s="2" t="s">
        <v>2240</v>
      </c>
    </row>
    <row r="1024" spans="1:34" x14ac:dyDescent="0.2">
      <c r="A1024" s="2" t="b">
        <f>NOT(ISNA(MATCH(B1024,Resubmission_bad!$A$2:$A$31,0)))</f>
        <v>0</v>
      </c>
      <c r="B1024" s="2" t="s">
        <v>1089</v>
      </c>
      <c r="C1024" s="2" t="s">
        <v>10848</v>
      </c>
      <c r="D1024" s="2" t="s">
        <v>10849</v>
      </c>
      <c r="E1024" s="2" t="s">
        <v>6100</v>
      </c>
      <c r="F1024" s="2" t="s">
        <v>6101</v>
      </c>
      <c r="G1024" s="2" t="s">
        <v>1473</v>
      </c>
      <c r="H1024" s="2" t="s">
        <v>1983</v>
      </c>
      <c r="K1024" s="2"/>
      <c r="L1024" s="2">
        <v>15</v>
      </c>
      <c r="M1024" s="2" t="s">
        <v>3403</v>
      </c>
      <c r="N1024" s="2" t="s">
        <v>3403</v>
      </c>
      <c r="O1024" s="2" t="s">
        <v>5566</v>
      </c>
      <c r="P1024" s="2" t="s">
        <v>6082</v>
      </c>
      <c r="Q1024" s="7" t="s">
        <v>6083</v>
      </c>
      <c r="R1024" s="2" t="s">
        <v>6097</v>
      </c>
      <c r="S1024" s="2" t="s">
        <v>6098</v>
      </c>
      <c r="T1024" s="2" t="s">
        <v>6099</v>
      </c>
      <c r="AF1024" s="7" t="s">
        <v>6833</v>
      </c>
      <c r="AG1024" s="2" t="s">
        <v>1463</v>
      </c>
      <c r="AH1024" s="2" t="s">
        <v>2240</v>
      </c>
    </row>
    <row r="1025" spans="1:34" x14ac:dyDescent="0.2">
      <c r="A1025" s="2" t="b">
        <f>NOT(ISNA(MATCH(B1025,Resubmission_bad!$A$2:$A$31,0)))</f>
        <v>0</v>
      </c>
      <c r="B1025" s="2" t="s">
        <v>1093</v>
      </c>
      <c r="C1025" s="2" t="s">
        <v>10850</v>
      </c>
      <c r="D1025" s="2" t="s">
        <v>10851</v>
      </c>
      <c r="E1025" s="2" t="s">
        <v>6105</v>
      </c>
      <c r="F1025" s="2" t="s">
        <v>6106</v>
      </c>
      <c r="G1025" s="2" t="s">
        <v>1473</v>
      </c>
      <c r="H1025" s="2" t="s">
        <v>1983</v>
      </c>
      <c r="K1025" s="2"/>
      <c r="L1025" s="2">
        <v>15</v>
      </c>
      <c r="M1025" s="2" t="s">
        <v>3403</v>
      </c>
      <c r="N1025" s="2" t="s">
        <v>3403</v>
      </c>
      <c r="O1025" s="2" t="s">
        <v>5566</v>
      </c>
      <c r="P1025" s="2" t="s">
        <v>6082</v>
      </c>
      <c r="Q1025" s="7" t="s">
        <v>6083</v>
      </c>
      <c r="R1025" s="2" t="s">
        <v>6103</v>
      </c>
      <c r="S1025" s="2" t="s">
        <v>6104</v>
      </c>
      <c r="AF1025" s="7" t="s">
        <v>6833</v>
      </c>
      <c r="AG1025" s="2" t="s">
        <v>1463</v>
      </c>
      <c r="AH1025" s="2" t="s">
        <v>2240</v>
      </c>
    </row>
    <row r="1026" spans="1:34" x14ac:dyDescent="0.2">
      <c r="A1026" s="2" t="b">
        <f>NOT(ISNA(MATCH(B1026,Resubmission_bad!$A$2:$A$31,0)))</f>
        <v>0</v>
      </c>
      <c r="B1026" s="2" t="s">
        <v>1095</v>
      </c>
      <c r="C1026" s="2" t="s">
        <v>10852</v>
      </c>
      <c r="D1026" s="2" t="s">
        <v>10853</v>
      </c>
      <c r="E1026" s="2" t="s">
        <v>6111</v>
      </c>
      <c r="F1026" s="2" t="s">
        <v>6112</v>
      </c>
      <c r="G1026" s="2" t="s">
        <v>1473</v>
      </c>
      <c r="H1026" s="2" t="s">
        <v>1983</v>
      </c>
      <c r="K1026" s="2"/>
      <c r="L1026" s="2">
        <v>15</v>
      </c>
      <c r="M1026" s="2" t="s">
        <v>3403</v>
      </c>
      <c r="N1026" s="2" t="s">
        <v>3403</v>
      </c>
      <c r="O1026" s="2" t="s">
        <v>5566</v>
      </c>
      <c r="P1026" s="2" t="s">
        <v>6082</v>
      </c>
      <c r="Q1026" s="7" t="s">
        <v>6083</v>
      </c>
      <c r="R1026" s="2" t="s">
        <v>6108</v>
      </c>
      <c r="S1026" s="2" t="s">
        <v>6109</v>
      </c>
      <c r="T1026" s="2" t="s">
        <v>6110</v>
      </c>
      <c r="AF1026" s="7" t="s">
        <v>6833</v>
      </c>
      <c r="AG1026" s="2" t="s">
        <v>1463</v>
      </c>
      <c r="AH1026" s="2" t="s">
        <v>2240</v>
      </c>
    </row>
    <row r="1027" spans="1:34" x14ac:dyDescent="0.2">
      <c r="A1027" s="2" t="b">
        <f>NOT(ISNA(MATCH(B1027,Resubmission_bad!$A$2:$A$31,0)))</f>
        <v>0</v>
      </c>
      <c r="B1027" s="2" t="s">
        <v>1097</v>
      </c>
      <c r="C1027" s="2" t="s">
        <v>10854</v>
      </c>
      <c r="D1027" s="2" t="s">
        <v>10855</v>
      </c>
      <c r="E1027" s="2" t="s">
        <v>6117</v>
      </c>
      <c r="F1027" s="2" t="s">
        <v>6118</v>
      </c>
      <c r="G1027" s="2" t="s">
        <v>1473</v>
      </c>
      <c r="H1027" s="2" t="s">
        <v>1983</v>
      </c>
      <c r="K1027" s="2"/>
      <c r="L1027" s="2">
        <v>15</v>
      </c>
      <c r="M1027" s="2" t="s">
        <v>3403</v>
      </c>
      <c r="N1027" s="2" t="s">
        <v>3403</v>
      </c>
      <c r="O1027" s="2" t="s">
        <v>5566</v>
      </c>
      <c r="P1027" s="2" t="s">
        <v>6082</v>
      </c>
      <c r="Q1027" s="7" t="s">
        <v>6083</v>
      </c>
      <c r="R1027" s="2" t="s">
        <v>6114</v>
      </c>
      <c r="S1027" s="2" t="s">
        <v>6115</v>
      </c>
      <c r="T1027" s="2" t="s">
        <v>6116</v>
      </c>
      <c r="AF1027" s="7" t="s">
        <v>6833</v>
      </c>
      <c r="AG1027" s="2" t="s">
        <v>1463</v>
      </c>
      <c r="AH1027" s="2" t="s">
        <v>2240</v>
      </c>
    </row>
    <row r="1028" spans="1:34" x14ac:dyDescent="0.2">
      <c r="A1028" s="2" t="b">
        <f>NOT(ISNA(MATCH(B1028,Resubmission_bad!$A$2:$A$31,0)))</f>
        <v>0</v>
      </c>
      <c r="B1028" s="2" t="s">
        <v>1099</v>
      </c>
      <c r="C1028" s="2" t="s">
        <v>10856</v>
      </c>
      <c r="D1028" s="2" t="s">
        <v>10857</v>
      </c>
      <c r="E1028" s="2" t="s">
        <v>6123</v>
      </c>
      <c r="F1028" s="2" t="s">
        <v>6124</v>
      </c>
      <c r="G1028" s="2" t="s">
        <v>1473</v>
      </c>
      <c r="H1028" s="2" t="s">
        <v>1983</v>
      </c>
      <c r="K1028" s="2"/>
      <c r="L1028" s="2">
        <v>15</v>
      </c>
      <c r="M1028" s="2" t="s">
        <v>3403</v>
      </c>
      <c r="N1028" s="2" t="s">
        <v>3403</v>
      </c>
      <c r="O1028" s="2" t="s">
        <v>5566</v>
      </c>
      <c r="P1028" s="2" t="s">
        <v>6082</v>
      </c>
      <c r="Q1028" s="7" t="s">
        <v>6083</v>
      </c>
      <c r="R1028" s="2" t="s">
        <v>6120</v>
      </c>
      <c r="S1028" s="2" t="s">
        <v>6121</v>
      </c>
      <c r="T1028" s="2" t="s">
        <v>6122</v>
      </c>
      <c r="AF1028" s="7" t="s">
        <v>6833</v>
      </c>
      <c r="AG1028" s="2" t="s">
        <v>1463</v>
      </c>
      <c r="AH1028" s="2" t="s">
        <v>2240</v>
      </c>
    </row>
    <row r="1029" spans="1:34" x14ac:dyDescent="0.2">
      <c r="A1029" s="2" t="b">
        <f>NOT(ISNA(MATCH(B1029,Resubmission_bad!$A$2:$A$31,0)))</f>
        <v>0</v>
      </c>
      <c r="B1029" s="2" t="s">
        <v>136</v>
      </c>
      <c r="C1029" s="2" t="s">
        <v>10858</v>
      </c>
      <c r="D1029" s="2" t="s">
        <v>10859</v>
      </c>
      <c r="F1029" s="2" t="s">
        <v>6135</v>
      </c>
      <c r="G1029" s="2" t="s">
        <v>1998</v>
      </c>
      <c r="H1029" s="2" t="s">
        <v>1999</v>
      </c>
      <c r="K1029" s="2"/>
      <c r="L1029" s="2">
        <v>15</v>
      </c>
      <c r="M1029" s="2" t="s">
        <v>3403</v>
      </c>
      <c r="N1029" s="2" t="s">
        <v>3403</v>
      </c>
      <c r="O1029" s="2" t="s">
        <v>5566</v>
      </c>
      <c r="P1029" s="2" t="s">
        <v>6126</v>
      </c>
      <c r="Q1029" s="7" t="s">
        <v>6127</v>
      </c>
      <c r="T1029" s="2" t="s">
        <v>6134</v>
      </c>
    </row>
    <row r="1030" spans="1:34" x14ac:dyDescent="0.2">
      <c r="A1030" s="2" t="b">
        <f>NOT(ISNA(MATCH(B1030,Resubmission_bad!$A$2:$A$31,0)))</f>
        <v>0</v>
      </c>
      <c r="B1030" s="2" t="s">
        <v>137</v>
      </c>
      <c r="C1030" s="2" t="s">
        <v>10860</v>
      </c>
      <c r="D1030" s="2" t="s">
        <v>10861</v>
      </c>
      <c r="F1030" s="2" t="s">
        <v>6138</v>
      </c>
      <c r="G1030" s="2" t="s">
        <v>1998</v>
      </c>
      <c r="H1030" s="2" t="s">
        <v>1999</v>
      </c>
      <c r="K1030" s="2"/>
      <c r="L1030" s="2">
        <v>15</v>
      </c>
      <c r="M1030" s="2" t="s">
        <v>3403</v>
      </c>
      <c r="N1030" s="2" t="s">
        <v>3403</v>
      </c>
      <c r="O1030" s="2" t="s">
        <v>5566</v>
      </c>
      <c r="P1030" s="2" t="s">
        <v>6126</v>
      </c>
      <c r="Q1030" s="7" t="s">
        <v>6127</v>
      </c>
      <c r="T1030" s="2" t="s">
        <v>6137</v>
      </c>
    </row>
    <row r="1031" spans="1:34" x14ac:dyDescent="0.2">
      <c r="A1031" s="2" t="b">
        <f>NOT(ISNA(MATCH(B1031,Resubmission_bad!$A$2:$A$31,0)))</f>
        <v>0</v>
      </c>
      <c r="B1031" s="2" t="s">
        <v>138</v>
      </c>
      <c r="C1031" s="2" t="s">
        <v>10862</v>
      </c>
      <c r="D1031" s="2" t="s">
        <v>10863</v>
      </c>
      <c r="F1031" s="2" t="s">
        <v>6129</v>
      </c>
      <c r="G1031" s="2" t="s">
        <v>1998</v>
      </c>
      <c r="H1031" s="2" t="s">
        <v>1999</v>
      </c>
      <c r="K1031" s="2"/>
      <c r="L1031" s="2">
        <v>15</v>
      </c>
      <c r="M1031" s="2" t="s">
        <v>3403</v>
      </c>
      <c r="N1031" s="2" t="s">
        <v>3403</v>
      </c>
      <c r="O1031" s="2" t="s">
        <v>5566</v>
      </c>
      <c r="P1031" s="2" t="s">
        <v>6126</v>
      </c>
      <c r="Q1031" s="7" t="s">
        <v>6127</v>
      </c>
      <c r="T1031" s="2" t="s">
        <v>6128</v>
      </c>
    </row>
    <row r="1032" spans="1:34" x14ac:dyDescent="0.2">
      <c r="A1032" s="2" t="b">
        <f>NOT(ISNA(MATCH(B1032,Resubmission_bad!$A$2:$A$31,0)))</f>
        <v>0</v>
      </c>
      <c r="B1032" s="2" t="s">
        <v>139</v>
      </c>
      <c r="C1032" s="2" t="s">
        <v>10864</v>
      </c>
      <c r="D1032" s="2" t="s">
        <v>10865</v>
      </c>
      <c r="F1032" s="2" t="s">
        <v>6141</v>
      </c>
      <c r="G1032" s="2" t="s">
        <v>1998</v>
      </c>
      <c r="H1032" s="2" t="s">
        <v>1999</v>
      </c>
      <c r="K1032" s="2"/>
      <c r="L1032" s="2">
        <v>15</v>
      </c>
      <c r="M1032" s="2" t="s">
        <v>3403</v>
      </c>
      <c r="N1032" s="2" t="s">
        <v>3403</v>
      </c>
      <c r="O1032" s="2" t="s">
        <v>5566</v>
      </c>
      <c r="P1032" s="2" t="s">
        <v>6126</v>
      </c>
      <c r="Q1032" s="7" t="s">
        <v>6127</v>
      </c>
      <c r="T1032" s="2" t="s">
        <v>6140</v>
      </c>
    </row>
    <row r="1033" spans="1:34" x14ac:dyDescent="0.2">
      <c r="A1033" s="2" t="b">
        <f>NOT(ISNA(MATCH(B1033,Resubmission_bad!$A$2:$A$31,0)))</f>
        <v>0</v>
      </c>
      <c r="B1033" s="2" t="s">
        <v>140</v>
      </c>
      <c r="C1033" s="2" t="s">
        <v>10866</v>
      </c>
      <c r="D1033" s="2" t="s">
        <v>10867</v>
      </c>
      <c r="F1033" s="2" t="s">
        <v>6144</v>
      </c>
      <c r="G1033" s="2" t="s">
        <v>1998</v>
      </c>
      <c r="H1033" s="2" t="s">
        <v>1999</v>
      </c>
      <c r="K1033" s="2"/>
      <c r="L1033" s="2">
        <v>15</v>
      </c>
      <c r="M1033" s="2" t="s">
        <v>3403</v>
      </c>
      <c r="N1033" s="2" t="s">
        <v>3403</v>
      </c>
      <c r="O1033" s="2" t="s">
        <v>5566</v>
      </c>
      <c r="P1033" s="2" t="s">
        <v>6126</v>
      </c>
      <c r="Q1033" s="7" t="s">
        <v>6127</v>
      </c>
      <c r="T1033" s="2" t="s">
        <v>6143</v>
      </c>
    </row>
    <row r="1034" spans="1:34" x14ac:dyDescent="0.2">
      <c r="A1034" s="2" t="b">
        <f>NOT(ISNA(MATCH(B1034,Resubmission_bad!$A$2:$A$31,0)))</f>
        <v>0</v>
      </c>
      <c r="B1034" s="2" t="s">
        <v>141</v>
      </c>
      <c r="C1034" s="2" t="s">
        <v>10868</v>
      </c>
      <c r="D1034" s="2" t="s">
        <v>10869</v>
      </c>
      <c r="F1034" s="2" t="s">
        <v>6147</v>
      </c>
      <c r="G1034" s="2" t="s">
        <v>1998</v>
      </c>
      <c r="H1034" s="2" t="s">
        <v>1999</v>
      </c>
      <c r="K1034" s="2"/>
      <c r="L1034" s="2">
        <v>15</v>
      </c>
      <c r="M1034" s="2" t="s">
        <v>3403</v>
      </c>
      <c r="N1034" s="2" t="s">
        <v>3403</v>
      </c>
      <c r="O1034" s="2" t="s">
        <v>5566</v>
      </c>
      <c r="P1034" s="2" t="s">
        <v>6126</v>
      </c>
      <c r="Q1034" s="7" t="s">
        <v>6127</v>
      </c>
      <c r="T1034" s="2" t="s">
        <v>6146</v>
      </c>
    </row>
    <row r="1035" spans="1:34" x14ac:dyDescent="0.2">
      <c r="A1035" s="2" t="b">
        <f>NOT(ISNA(MATCH(B1035,Resubmission_bad!$A$2:$A$31,0)))</f>
        <v>0</v>
      </c>
      <c r="B1035" s="2" t="s">
        <v>142</v>
      </c>
      <c r="C1035" s="2" t="s">
        <v>10870</v>
      </c>
      <c r="D1035" s="2" t="s">
        <v>10871</v>
      </c>
      <c r="F1035" s="2" t="s">
        <v>6150</v>
      </c>
      <c r="G1035" s="2" t="s">
        <v>1998</v>
      </c>
      <c r="H1035" s="2" t="s">
        <v>1999</v>
      </c>
      <c r="K1035" s="2"/>
      <c r="L1035" s="2">
        <v>15</v>
      </c>
      <c r="M1035" s="2" t="s">
        <v>3403</v>
      </c>
      <c r="N1035" s="2" t="s">
        <v>3403</v>
      </c>
      <c r="O1035" s="2" t="s">
        <v>5566</v>
      </c>
      <c r="P1035" s="2" t="s">
        <v>6126</v>
      </c>
      <c r="Q1035" s="7" t="s">
        <v>6127</v>
      </c>
      <c r="T1035" s="2" t="s">
        <v>6149</v>
      </c>
    </row>
    <row r="1036" spans="1:34" x14ac:dyDescent="0.2">
      <c r="A1036" s="2" t="b">
        <f>NOT(ISNA(MATCH(B1036,Resubmission_bad!$A$2:$A$31,0)))</f>
        <v>0</v>
      </c>
      <c r="B1036" s="2" t="s">
        <v>143</v>
      </c>
      <c r="C1036" s="2" t="s">
        <v>10872</v>
      </c>
      <c r="D1036" s="2" t="s">
        <v>10873</v>
      </c>
      <c r="F1036" s="2" t="s">
        <v>6153</v>
      </c>
      <c r="G1036" s="2" t="s">
        <v>1998</v>
      </c>
      <c r="H1036" s="2" t="s">
        <v>1999</v>
      </c>
      <c r="K1036" s="2"/>
      <c r="L1036" s="2">
        <v>15</v>
      </c>
      <c r="M1036" s="2" t="s">
        <v>3403</v>
      </c>
      <c r="N1036" s="2" t="s">
        <v>3403</v>
      </c>
      <c r="O1036" s="2" t="s">
        <v>5566</v>
      </c>
      <c r="P1036" s="2" t="s">
        <v>6126</v>
      </c>
      <c r="Q1036" s="7" t="s">
        <v>6127</v>
      </c>
      <c r="T1036" s="2" t="s">
        <v>6152</v>
      </c>
    </row>
    <row r="1037" spans="1:34" x14ac:dyDescent="0.2">
      <c r="A1037" s="2" t="b">
        <f>NOT(ISNA(MATCH(B1037,Resubmission_bad!$A$2:$A$31,0)))</f>
        <v>0</v>
      </c>
      <c r="B1037" s="2" t="s">
        <v>144</v>
      </c>
      <c r="C1037" s="2" t="s">
        <v>10874</v>
      </c>
      <c r="D1037" s="2" t="s">
        <v>10875</v>
      </c>
      <c r="F1037" s="2" t="s">
        <v>6156</v>
      </c>
      <c r="G1037" s="2" t="s">
        <v>1998</v>
      </c>
      <c r="H1037" s="2" t="s">
        <v>1999</v>
      </c>
      <c r="K1037" s="2"/>
      <c r="L1037" s="2">
        <v>15</v>
      </c>
      <c r="M1037" s="2" t="s">
        <v>3403</v>
      </c>
      <c r="N1037" s="2" t="s">
        <v>3403</v>
      </c>
      <c r="O1037" s="2" t="s">
        <v>5566</v>
      </c>
      <c r="P1037" s="2" t="s">
        <v>6126</v>
      </c>
      <c r="Q1037" s="7" t="s">
        <v>6127</v>
      </c>
      <c r="T1037" s="2" t="s">
        <v>6155</v>
      </c>
    </row>
    <row r="1038" spans="1:34" x14ac:dyDescent="0.2">
      <c r="A1038" s="2" t="b">
        <f>NOT(ISNA(MATCH(B1038,Resubmission_bad!$A$2:$A$31,0)))</f>
        <v>0</v>
      </c>
      <c r="B1038" s="2" t="s">
        <v>145</v>
      </c>
      <c r="C1038" s="2" t="s">
        <v>10876</v>
      </c>
      <c r="D1038" s="2" t="s">
        <v>10877</v>
      </c>
      <c r="F1038" s="2" t="s">
        <v>6132</v>
      </c>
      <c r="G1038" s="2" t="s">
        <v>1998</v>
      </c>
      <c r="H1038" s="2" t="s">
        <v>1999</v>
      </c>
      <c r="K1038" s="2"/>
      <c r="L1038" s="2">
        <v>15</v>
      </c>
      <c r="M1038" s="2" t="s">
        <v>3403</v>
      </c>
      <c r="N1038" s="2" t="s">
        <v>3403</v>
      </c>
      <c r="O1038" s="2" t="s">
        <v>5566</v>
      </c>
      <c r="P1038" s="2" t="s">
        <v>6126</v>
      </c>
      <c r="Q1038" s="7" t="s">
        <v>6127</v>
      </c>
      <c r="T1038" s="2" t="s">
        <v>6131</v>
      </c>
    </row>
    <row r="1039" spans="1:34" x14ac:dyDescent="0.2">
      <c r="A1039" s="2" t="b">
        <f>NOT(ISNA(MATCH(B1039,Resubmission_bad!$A$2:$A$31,0)))</f>
        <v>0</v>
      </c>
      <c r="B1039" s="2" t="s">
        <v>146</v>
      </c>
      <c r="C1039" s="2" t="s">
        <v>10878</v>
      </c>
      <c r="D1039" s="2" t="s">
        <v>10879</v>
      </c>
      <c r="F1039" s="2" t="s">
        <v>6167</v>
      </c>
      <c r="G1039" s="2" t="s">
        <v>1998</v>
      </c>
      <c r="H1039" s="2" t="s">
        <v>1999</v>
      </c>
      <c r="K1039" s="2"/>
      <c r="L1039" s="2">
        <v>15</v>
      </c>
      <c r="M1039" s="2" t="s">
        <v>3403</v>
      </c>
      <c r="N1039" s="2" t="s">
        <v>3403</v>
      </c>
      <c r="O1039" s="2" t="s">
        <v>5566</v>
      </c>
      <c r="P1039" s="2" t="s">
        <v>6158</v>
      </c>
      <c r="Q1039" s="7" t="s">
        <v>6159</v>
      </c>
      <c r="T1039" s="2" t="s">
        <v>6166</v>
      </c>
    </row>
    <row r="1040" spans="1:34" x14ac:dyDescent="0.2">
      <c r="A1040" s="2" t="b">
        <f>NOT(ISNA(MATCH(B1040,Resubmission_bad!$A$2:$A$31,0)))</f>
        <v>0</v>
      </c>
      <c r="B1040" s="2" t="s">
        <v>147</v>
      </c>
      <c r="C1040" s="2" t="s">
        <v>10880</v>
      </c>
      <c r="D1040" s="2" t="s">
        <v>10881</v>
      </c>
      <c r="F1040" s="2" t="s">
        <v>6170</v>
      </c>
      <c r="G1040" s="2" t="s">
        <v>1998</v>
      </c>
      <c r="H1040" s="2" t="s">
        <v>1999</v>
      </c>
      <c r="K1040" s="2"/>
      <c r="L1040" s="2">
        <v>15</v>
      </c>
      <c r="M1040" s="2" t="s">
        <v>3403</v>
      </c>
      <c r="N1040" s="2" t="s">
        <v>3403</v>
      </c>
      <c r="O1040" s="2" t="s">
        <v>5566</v>
      </c>
      <c r="P1040" s="2" t="s">
        <v>6158</v>
      </c>
      <c r="Q1040" s="7" t="s">
        <v>6159</v>
      </c>
      <c r="T1040" s="2" t="s">
        <v>6169</v>
      </c>
    </row>
    <row r="1041" spans="1:20" x14ac:dyDescent="0.2">
      <c r="A1041" s="2" t="b">
        <f>NOT(ISNA(MATCH(B1041,Resubmission_bad!$A$2:$A$31,0)))</f>
        <v>0</v>
      </c>
      <c r="B1041" s="2" t="s">
        <v>148</v>
      </c>
      <c r="C1041" s="2" t="s">
        <v>10882</v>
      </c>
      <c r="D1041" s="2" t="s">
        <v>10883</v>
      </c>
      <c r="F1041" s="2" t="s">
        <v>6173</v>
      </c>
      <c r="G1041" s="2" t="s">
        <v>1998</v>
      </c>
      <c r="H1041" s="2" t="s">
        <v>1999</v>
      </c>
      <c r="K1041" s="2"/>
      <c r="L1041" s="2">
        <v>15</v>
      </c>
      <c r="M1041" s="2" t="s">
        <v>3403</v>
      </c>
      <c r="N1041" s="2" t="s">
        <v>3403</v>
      </c>
      <c r="O1041" s="2" t="s">
        <v>5566</v>
      </c>
      <c r="P1041" s="2" t="s">
        <v>6158</v>
      </c>
      <c r="Q1041" s="7" t="s">
        <v>6159</v>
      </c>
      <c r="T1041" s="2" t="s">
        <v>6172</v>
      </c>
    </row>
    <row r="1042" spans="1:20" x14ac:dyDescent="0.2">
      <c r="A1042" s="2" t="b">
        <f>NOT(ISNA(MATCH(B1042,Resubmission_bad!$A$2:$A$31,0)))</f>
        <v>0</v>
      </c>
      <c r="B1042" s="2" t="s">
        <v>149</v>
      </c>
      <c r="C1042" s="2" t="s">
        <v>10884</v>
      </c>
      <c r="D1042" s="2" t="s">
        <v>10885</v>
      </c>
      <c r="F1042" s="2" t="s">
        <v>6176</v>
      </c>
      <c r="G1042" s="2" t="s">
        <v>1998</v>
      </c>
      <c r="H1042" s="2" t="s">
        <v>1999</v>
      </c>
      <c r="K1042" s="2"/>
      <c r="L1042" s="2">
        <v>15</v>
      </c>
      <c r="M1042" s="2" t="s">
        <v>3403</v>
      </c>
      <c r="N1042" s="2" t="s">
        <v>3403</v>
      </c>
      <c r="O1042" s="2" t="s">
        <v>5566</v>
      </c>
      <c r="P1042" s="2" t="s">
        <v>6158</v>
      </c>
      <c r="Q1042" s="7" t="s">
        <v>6159</v>
      </c>
      <c r="T1042" s="2" t="s">
        <v>6175</v>
      </c>
    </row>
    <row r="1043" spans="1:20" x14ac:dyDescent="0.2">
      <c r="A1043" s="2" t="b">
        <f>NOT(ISNA(MATCH(B1043,Resubmission_bad!$A$2:$A$31,0)))</f>
        <v>0</v>
      </c>
      <c r="B1043" s="2" t="s">
        <v>150</v>
      </c>
      <c r="C1043" s="2" t="s">
        <v>10886</v>
      </c>
      <c r="D1043" s="2" t="s">
        <v>10887</v>
      </c>
      <c r="F1043" s="2" t="s">
        <v>6179</v>
      </c>
      <c r="G1043" s="2" t="s">
        <v>1998</v>
      </c>
      <c r="H1043" s="2" t="s">
        <v>1999</v>
      </c>
      <c r="K1043" s="2"/>
      <c r="L1043" s="2">
        <v>15</v>
      </c>
      <c r="M1043" s="2" t="s">
        <v>3403</v>
      </c>
      <c r="N1043" s="2" t="s">
        <v>3403</v>
      </c>
      <c r="O1043" s="2" t="s">
        <v>5566</v>
      </c>
      <c r="P1043" s="2" t="s">
        <v>6158</v>
      </c>
      <c r="Q1043" s="7" t="s">
        <v>6159</v>
      </c>
      <c r="T1043" s="2" t="s">
        <v>6178</v>
      </c>
    </row>
    <row r="1044" spans="1:20" x14ac:dyDescent="0.2">
      <c r="A1044" s="2" t="b">
        <f>NOT(ISNA(MATCH(B1044,Resubmission_bad!$A$2:$A$31,0)))</f>
        <v>0</v>
      </c>
      <c r="B1044" s="2" t="s">
        <v>151</v>
      </c>
      <c r="C1044" s="2" t="s">
        <v>10888</v>
      </c>
      <c r="D1044" s="2" t="s">
        <v>10889</v>
      </c>
      <c r="F1044" s="2" t="s">
        <v>6182</v>
      </c>
      <c r="G1044" s="2" t="s">
        <v>1998</v>
      </c>
      <c r="H1044" s="2" t="s">
        <v>1999</v>
      </c>
      <c r="K1044" s="2"/>
      <c r="L1044" s="2">
        <v>15</v>
      </c>
      <c r="M1044" s="2" t="s">
        <v>3403</v>
      </c>
      <c r="N1044" s="2" t="s">
        <v>3403</v>
      </c>
      <c r="O1044" s="2" t="s">
        <v>5566</v>
      </c>
      <c r="P1044" s="2" t="s">
        <v>6158</v>
      </c>
      <c r="Q1044" s="7" t="s">
        <v>6159</v>
      </c>
      <c r="T1044" s="2" t="s">
        <v>6181</v>
      </c>
    </row>
    <row r="1045" spans="1:20" x14ac:dyDescent="0.2">
      <c r="A1045" s="2" t="b">
        <f>NOT(ISNA(MATCH(B1045,Resubmission_bad!$A$2:$A$31,0)))</f>
        <v>0</v>
      </c>
      <c r="B1045" s="2" t="s">
        <v>152</v>
      </c>
      <c r="C1045" s="2" t="s">
        <v>10890</v>
      </c>
      <c r="D1045" s="2" t="s">
        <v>10891</v>
      </c>
      <c r="F1045" s="2" t="s">
        <v>6185</v>
      </c>
      <c r="G1045" s="2" t="s">
        <v>1998</v>
      </c>
      <c r="H1045" s="2" t="s">
        <v>1999</v>
      </c>
      <c r="K1045" s="2"/>
      <c r="L1045" s="2">
        <v>15</v>
      </c>
      <c r="M1045" s="2" t="s">
        <v>3403</v>
      </c>
      <c r="N1045" s="2" t="s">
        <v>3403</v>
      </c>
      <c r="O1045" s="2" t="s">
        <v>5566</v>
      </c>
      <c r="P1045" s="2" t="s">
        <v>6158</v>
      </c>
      <c r="Q1045" s="7" t="s">
        <v>6159</v>
      </c>
      <c r="T1045" s="2" t="s">
        <v>6184</v>
      </c>
    </row>
    <row r="1046" spans="1:20" x14ac:dyDescent="0.2">
      <c r="A1046" s="2" t="b">
        <f>NOT(ISNA(MATCH(B1046,Resubmission_bad!$A$2:$A$31,0)))</f>
        <v>0</v>
      </c>
      <c r="B1046" s="2" t="s">
        <v>153</v>
      </c>
      <c r="C1046" s="2" t="s">
        <v>10892</v>
      </c>
      <c r="D1046" s="2" t="s">
        <v>10893</v>
      </c>
      <c r="F1046" s="2" t="s">
        <v>6188</v>
      </c>
      <c r="G1046" s="2" t="s">
        <v>1998</v>
      </c>
      <c r="H1046" s="2" t="s">
        <v>1999</v>
      </c>
      <c r="K1046" s="2"/>
      <c r="L1046" s="2">
        <v>15</v>
      </c>
      <c r="M1046" s="2" t="s">
        <v>3403</v>
      </c>
      <c r="N1046" s="2" t="s">
        <v>3403</v>
      </c>
      <c r="O1046" s="2" t="s">
        <v>5566</v>
      </c>
      <c r="P1046" s="2" t="s">
        <v>6158</v>
      </c>
      <c r="Q1046" s="7" t="s">
        <v>6159</v>
      </c>
      <c r="T1046" s="2" t="s">
        <v>6187</v>
      </c>
    </row>
    <row r="1047" spans="1:20" x14ac:dyDescent="0.2">
      <c r="A1047" s="2" t="b">
        <f>NOT(ISNA(MATCH(B1047,Resubmission_bad!$A$2:$A$31,0)))</f>
        <v>0</v>
      </c>
      <c r="B1047" s="2" t="s">
        <v>154</v>
      </c>
      <c r="C1047" s="2" t="s">
        <v>10894</v>
      </c>
      <c r="D1047" s="2" t="s">
        <v>10895</v>
      </c>
      <c r="F1047" s="2" t="s">
        <v>6191</v>
      </c>
      <c r="G1047" s="2" t="s">
        <v>1998</v>
      </c>
      <c r="H1047" s="2" t="s">
        <v>1999</v>
      </c>
      <c r="K1047" s="2"/>
      <c r="L1047" s="2">
        <v>15</v>
      </c>
      <c r="M1047" s="2" t="s">
        <v>3403</v>
      </c>
      <c r="N1047" s="2" t="s">
        <v>3403</v>
      </c>
      <c r="O1047" s="2" t="s">
        <v>5566</v>
      </c>
      <c r="P1047" s="2" t="s">
        <v>6158</v>
      </c>
      <c r="Q1047" s="7" t="s">
        <v>6159</v>
      </c>
      <c r="T1047" s="2" t="s">
        <v>6190</v>
      </c>
    </row>
    <row r="1048" spans="1:20" x14ac:dyDescent="0.2">
      <c r="A1048" s="2" t="b">
        <f>NOT(ISNA(MATCH(B1048,Resubmission_bad!$A$2:$A$31,0)))</f>
        <v>0</v>
      </c>
      <c r="B1048" s="2" t="s">
        <v>155</v>
      </c>
      <c r="C1048" s="2" t="s">
        <v>10896</v>
      </c>
      <c r="D1048" s="2" t="s">
        <v>10897</v>
      </c>
      <c r="F1048" s="2" t="s">
        <v>6194</v>
      </c>
      <c r="G1048" s="2" t="s">
        <v>1998</v>
      </c>
      <c r="H1048" s="2" t="s">
        <v>1999</v>
      </c>
      <c r="K1048" s="2"/>
      <c r="L1048" s="2">
        <v>15</v>
      </c>
      <c r="M1048" s="2" t="s">
        <v>3403</v>
      </c>
      <c r="N1048" s="2" t="s">
        <v>3403</v>
      </c>
      <c r="O1048" s="2" t="s">
        <v>5566</v>
      </c>
      <c r="P1048" s="2" t="s">
        <v>6158</v>
      </c>
      <c r="Q1048" s="7" t="s">
        <v>6159</v>
      </c>
      <c r="T1048" s="2" t="s">
        <v>6193</v>
      </c>
    </row>
    <row r="1049" spans="1:20" x14ac:dyDescent="0.2">
      <c r="A1049" s="2" t="b">
        <f>NOT(ISNA(MATCH(B1049,Resubmission_bad!$A$2:$A$31,0)))</f>
        <v>0</v>
      </c>
      <c r="B1049" s="2" t="s">
        <v>156</v>
      </c>
      <c r="C1049" s="2" t="s">
        <v>10898</v>
      </c>
      <c r="D1049" s="2" t="s">
        <v>10899</v>
      </c>
      <c r="F1049" s="2" t="s">
        <v>6197</v>
      </c>
      <c r="G1049" s="2" t="s">
        <v>1998</v>
      </c>
      <c r="H1049" s="2" t="s">
        <v>1999</v>
      </c>
      <c r="K1049" s="2"/>
      <c r="L1049" s="2">
        <v>15</v>
      </c>
      <c r="M1049" s="2" t="s">
        <v>3403</v>
      </c>
      <c r="N1049" s="2" t="s">
        <v>3403</v>
      </c>
      <c r="O1049" s="2" t="s">
        <v>5566</v>
      </c>
      <c r="P1049" s="2" t="s">
        <v>6158</v>
      </c>
      <c r="Q1049" s="7" t="s">
        <v>6159</v>
      </c>
      <c r="T1049" s="2" t="s">
        <v>6196</v>
      </c>
    </row>
    <row r="1050" spans="1:20" x14ac:dyDescent="0.2">
      <c r="A1050" s="2" t="b">
        <f>NOT(ISNA(MATCH(B1050,Resubmission_bad!$A$2:$A$31,0)))</f>
        <v>0</v>
      </c>
      <c r="B1050" s="2" t="s">
        <v>157</v>
      </c>
      <c r="C1050" s="2" t="s">
        <v>10900</v>
      </c>
      <c r="D1050" s="2" t="s">
        <v>10901</v>
      </c>
      <c r="F1050" s="2" t="s">
        <v>6200</v>
      </c>
      <c r="G1050" s="2" t="s">
        <v>1998</v>
      </c>
      <c r="H1050" s="2" t="s">
        <v>1999</v>
      </c>
      <c r="K1050" s="2"/>
      <c r="L1050" s="2">
        <v>15</v>
      </c>
      <c r="M1050" s="2" t="s">
        <v>3403</v>
      </c>
      <c r="N1050" s="2" t="s">
        <v>3403</v>
      </c>
      <c r="O1050" s="2" t="s">
        <v>5566</v>
      </c>
      <c r="P1050" s="2" t="s">
        <v>6158</v>
      </c>
      <c r="Q1050" s="7" t="s">
        <v>6159</v>
      </c>
      <c r="T1050" s="2" t="s">
        <v>6199</v>
      </c>
    </row>
    <row r="1051" spans="1:20" x14ac:dyDescent="0.2">
      <c r="A1051" s="2" t="b">
        <f>NOT(ISNA(MATCH(B1051,Resubmission_bad!$A$2:$A$31,0)))</f>
        <v>0</v>
      </c>
      <c r="B1051" s="2" t="s">
        <v>158</v>
      </c>
      <c r="C1051" s="2" t="s">
        <v>10902</v>
      </c>
      <c r="D1051" s="2" t="s">
        <v>10903</v>
      </c>
      <c r="F1051" s="2" t="s">
        <v>6203</v>
      </c>
      <c r="G1051" s="2" t="s">
        <v>1998</v>
      </c>
      <c r="H1051" s="2" t="s">
        <v>1999</v>
      </c>
      <c r="K1051" s="2"/>
      <c r="L1051" s="2">
        <v>15</v>
      </c>
      <c r="M1051" s="2" t="s">
        <v>3403</v>
      </c>
      <c r="N1051" s="2" t="s">
        <v>3403</v>
      </c>
      <c r="O1051" s="2" t="s">
        <v>5566</v>
      </c>
      <c r="P1051" s="2" t="s">
        <v>6158</v>
      </c>
      <c r="Q1051" s="7" t="s">
        <v>6159</v>
      </c>
      <c r="T1051" s="2" t="s">
        <v>6202</v>
      </c>
    </row>
    <row r="1052" spans="1:20" x14ac:dyDescent="0.2">
      <c r="A1052" s="2" t="b">
        <f>NOT(ISNA(MATCH(B1052,Resubmission_bad!$A$2:$A$31,0)))</f>
        <v>0</v>
      </c>
      <c r="B1052" s="2" t="s">
        <v>159</v>
      </c>
      <c r="C1052" s="2" t="s">
        <v>10904</v>
      </c>
      <c r="D1052" s="2" t="s">
        <v>10905</v>
      </c>
      <c r="F1052" s="2" t="s">
        <v>6206</v>
      </c>
      <c r="G1052" s="2" t="s">
        <v>1998</v>
      </c>
      <c r="H1052" s="2" t="s">
        <v>1999</v>
      </c>
      <c r="K1052" s="2"/>
      <c r="L1052" s="2">
        <v>15</v>
      </c>
      <c r="M1052" s="2" t="s">
        <v>3403</v>
      </c>
      <c r="N1052" s="2" t="s">
        <v>3403</v>
      </c>
      <c r="O1052" s="2" t="s">
        <v>5566</v>
      </c>
      <c r="P1052" s="2" t="s">
        <v>6158</v>
      </c>
      <c r="Q1052" s="7" t="s">
        <v>6159</v>
      </c>
      <c r="T1052" s="2" t="s">
        <v>6205</v>
      </c>
    </row>
    <row r="1053" spans="1:20" x14ac:dyDescent="0.2">
      <c r="A1053" s="2" t="b">
        <f>NOT(ISNA(MATCH(B1053,Resubmission_bad!$A$2:$A$31,0)))</f>
        <v>0</v>
      </c>
      <c r="B1053" s="2" t="s">
        <v>160</v>
      </c>
      <c r="C1053" s="2" t="s">
        <v>10906</v>
      </c>
      <c r="D1053" s="2" t="s">
        <v>10907</v>
      </c>
      <c r="F1053" s="2" t="s">
        <v>6161</v>
      </c>
      <c r="G1053" s="2" t="s">
        <v>1998</v>
      </c>
      <c r="H1053" s="2" t="s">
        <v>1999</v>
      </c>
      <c r="K1053" s="2"/>
      <c r="L1053" s="2">
        <v>15</v>
      </c>
      <c r="M1053" s="2" t="s">
        <v>3403</v>
      </c>
      <c r="N1053" s="2" t="s">
        <v>3403</v>
      </c>
      <c r="O1053" s="2" t="s">
        <v>5566</v>
      </c>
      <c r="P1053" s="2" t="s">
        <v>6158</v>
      </c>
      <c r="Q1053" s="7" t="s">
        <v>6159</v>
      </c>
      <c r="T1053" s="2" t="s">
        <v>6160</v>
      </c>
    </row>
    <row r="1054" spans="1:20" x14ac:dyDescent="0.2">
      <c r="A1054" s="2" t="b">
        <f>NOT(ISNA(MATCH(B1054,Resubmission_bad!$A$2:$A$31,0)))</f>
        <v>0</v>
      </c>
      <c r="B1054" s="2" t="s">
        <v>161</v>
      </c>
      <c r="C1054" s="2" t="s">
        <v>10908</v>
      </c>
      <c r="D1054" s="2" t="s">
        <v>10909</v>
      </c>
      <c r="F1054" s="2" t="s">
        <v>6209</v>
      </c>
      <c r="G1054" s="2" t="s">
        <v>1998</v>
      </c>
      <c r="H1054" s="2" t="s">
        <v>1999</v>
      </c>
      <c r="K1054" s="2"/>
      <c r="L1054" s="2">
        <v>15</v>
      </c>
      <c r="M1054" s="2" t="s">
        <v>3403</v>
      </c>
      <c r="N1054" s="2" t="s">
        <v>3403</v>
      </c>
      <c r="O1054" s="2" t="s">
        <v>5566</v>
      </c>
      <c r="P1054" s="2" t="s">
        <v>6158</v>
      </c>
      <c r="Q1054" s="7" t="s">
        <v>6159</v>
      </c>
      <c r="T1054" s="2" t="s">
        <v>6208</v>
      </c>
    </row>
    <row r="1055" spans="1:20" x14ac:dyDescent="0.2">
      <c r="A1055" s="2" t="b">
        <f>NOT(ISNA(MATCH(B1055,Resubmission_bad!$A$2:$A$31,0)))</f>
        <v>0</v>
      </c>
      <c r="B1055" s="2" t="s">
        <v>162</v>
      </c>
      <c r="C1055" s="2" t="s">
        <v>10910</v>
      </c>
      <c r="D1055" s="2" t="s">
        <v>10911</v>
      </c>
      <c r="F1055" s="2" t="s">
        <v>6212</v>
      </c>
      <c r="G1055" s="2" t="s">
        <v>1998</v>
      </c>
      <c r="H1055" s="2" t="s">
        <v>1999</v>
      </c>
      <c r="K1055" s="2"/>
      <c r="L1055" s="2">
        <v>15</v>
      </c>
      <c r="M1055" s="2" t="s">
        <v>3403</v>
      </c>
      <c r="N1055" s="2" t="s">
        <v>3403</v>
      </c>
      <c r="O1055" s="2" t="s">
        <v>5566</v>
      </c>
      <c r="P1055" s="2" t="s">
        <v>6158</v>
      </c>
      <c r="Q1055" s="7" t="s">
        <v>6159</v>
      </c>
      <c r="T1055" s="2" t="s">
        <v>6211</v>
      </c>
    </row>
    <row r="1056" spans="1:20" x14ac:dyDescent="0.2">
      <c r="A1056" s="2" t="b">
        <f>NOT(ISNA(MATCH(B1056,Resubmission_bad!$A$2:$A$31,0)))</f>
        <v>0</v>
      </c>
      <c r="B1056" s="2" t="s">
        <v>163</v>
      </c>
      <c r="C1056" s="2" t="s">
        <v>10912</v>
      </c>
      <c r="D1056" s="2" t="s">
        <v>10913</v>
      </c>
      <c r="F1056" s="2" t="s">
        <v>6215</v>
      </c>
      <c r="G1056" s="2" t="s">
        <v>1998</v>
      </c>
      <c r="H1056" s="2" t="s">
        <v>1999</v>
      </c>
      <c r="K1056" s="2"/>
      <c r="L1056" s="2">
        <v>15</v>
      </c>
      <c r="M1056" s="2" t="s">
        <v>3403</v>
      </c>
      <c r="N1056" s="2" t="s">
        <v>3403</v>
      </c>
      <c r="O1056" s="2" t="s">
        <v>5566</v>
      </c>
      <c r="P1056" s="2" t="s">
        <v>6158</v>
      </c>
      <c r="Q1056" s="7" t="s">
        <v>6159</v>
      </c>
      <c r="T1056" s="2" t="s">
        <v>6214</v>
      </c>
    </row>
    <row r="1057" spans="1:34" x14ac:dyDescent="0.2">
      <c r="A1057" s="2" t="b">
        <f>NOT(ISNA(MATCH(B1057,Resubmission_bad!$A$2:$A$31,0)))</f>
        <v>0</v>
      </c>
      <c r="B1057" s="2" t="s">
        <v>164</v>
      </c>
      <c r="C1057" s="2" t="s">
        <v>10914</v>
      </c>
      <c r="D1057" s="2" t="s">
        <v>10915</v>
      </c>
      <c r="F1057" s="2" t="s">
        <v>6164</v>
      </c>
      <c r="G1057" s="2" t="s">
        <v>1998</v>
      </c>
      <c r="H1057" s="2" t="s">
        <v>1999</v>
      </c>
      <c r="K1057" s="2"/>
      <c r="L1057" s="2">
        <v>15</v>
      </c>
      <c r="M1057" s="2" t="s">
        <v>3403</v>
      </c>
      <c r="N1057" s="2" t="s">
        <v>3403</v>
      </c>
      <c r="O1057" s="2" t="s">
        <v>5566</v>
      </c>
      <c r="P1057" s="2" t="s">
        <v>6158</v>
      </c>
      <c r="Q1057" s="7" t="s">
        <v>6159</v>
      </c>
      <c r="T1057" s="2" t="s">
        <v>6163</v>
      </c>
    </row>
    <row r="1058" spans="1:34" x14ac:dyDescent="0.2">
      <c r="A1058" s="2" t="b">
        <f>NOT(ISNA(MATCH(B1058,Resubmission_bad!$A$2:$A$31,0)))</f>
        <v>0</v>
      </c>
      <c r="B1058" s="2" t="s">
        <v>165</v>
      </c>
      <c r="C1058" s="2" t="s">
        <v>10916</v>
      </c>
      <c r="D1058" s="2" t="s">
        <v>10917</v>
      </c>
      <c r="F1058" s="2" t="s">
        <v>6218</v>
      </c>
      <c r="G1058" s="2" t="s">
        <v>1998</v>
      </c>
      <c r="H1058" s="2" t="s">
        <v>1999</v>
      </c>
      <c r="K1058" s="2"/>
      <c r="L1058" s="2">
        <v>15</v>
      </c>
      <c r="M1058" s="2" t="s">
        <v>3403</v>
      </c>
      <c r="N1058" s="2" t="s">
        <v>3403</v>
      </c>
      <c r="O1058" s="2" t="s">
        <v>5566</v>
      </c>
      <c r="P1058" s="2" t="s">
        <v>6158</v>
      </c>
      <c r="Q1058" s="7" t="s">
        <v>6159</v>
      </c>
      <c r="T1058" s="2" t="s">
        <v>6217</v>
      </c>
    </row>
    <row r="1059" spans="1:34" x14ac:dyDescent="0.2">
      <c r="A1059" s="2" t="b">
        <f>NOT(ISNA(MATCH(B1059,Resubmission_bad!$A$2:$A$31,0)))</f>
        <v>0</v>
      </c>
      <c r="B1059" s="2" t="s">
        <v>166</v>
      </c>
      <c r="C1059" s="2" t="s">
        <v>10918</v>
      </c>
      <c r="D1059" s="2" t="s">
        <v>10919</v>
      </c>
      <c r="F1059" s="2" t="s">
        <v>6221</v>
      </c>
      <c r="G1059" s="2" t="s">
        <v>1998</v>
      </c>
      <c r="H1059" s="2" t="s">
        <v>1999</v>
      </c>
      <c r="K1059" s="2"/>
      <c r="L1059" s="2">
        <v>15</v>
      </c>
      <c r="M1059" s="2" t="s">
        <v>3403</v>
      </c>
      <c r="N1059" s="2" t="s">
        <v>3403</v>
      </c>
      <c r="O1059" s="2" t="s">
        <v>5566</v>
      </c>
      <c r="P1059" s="2" t="s">
        <v>6158</v>
      </c>
      <c r="Q1059" s="7" t="s">
        <v>6159</v>
      </c>
      <c r="T1059" s="2" t="s">
        <v>6220</v>
      </c>
    </row>
    <row r="1060" spans="1:34" x14ac:dyDescent="0.2">
      <c r="A1060" s="2" t="b">
        <f>NOT(ISNA(MATCH(B1060,Resubmission_bad!$A$2:$A$31,0)))</f>
        <v>0</v>
      </c>
      <c r="B1060" s="2" t="s">
        <v>167</v>
      </c>
      <c r="C1060" s="2" t="s">
        <v>10920</v>
      </c>
      <c r="D1060" s="2" t="s">
        <v>10921</v>
      </c>
      <c r="F1060" s="2" t="s">
        <v>6224</v>
      </c>
      <c r="G1060" s="2" t="s">
        <v>1998</v>
      </c>
      <c r="H1060" s="2" t="s">
        <v>1999</v>
      </c>
      <c r="K1060" s="2"/>
      <c r="L1060" s="2">
        <v>15</v>
      </c>
      <c r="M1060" s="2" t="s">
        <v>3403</v>
      </c>
      <c r="N1060" s="2" t="s">
        <v>3403</v>
      </c>
      <c r="O1060" s="2" t="s">
        <v>5566</v>
      </c>
      <c r="P1060" s="2" t="s">
        <v>6158</v>
      </c>
      <c r="Q1060" s="7" t="s">
        <v>6159</v>
      </c>
      <c r="T1060" s="2" t="s">
        <v>6223</v>
      </c>
    </row>
    <row r="1061" spans="1:34" x14ac:dyDescent="0.2">
      <c r="A1061" s="2" t="b">
        <f>NOT(ISNA(MATCH(B1061,Resubmission_bad!$A$2:$A$31,0)))</f>
        <v>0</v>
      </c>
      <c r="B1061" s="2" t="s">
        <v>168</v>
      </c>
      <c r="C1061" s="2" t="s">
        <v>10922</v>
      </c>
      <c r="D1061" s="2" t="s">
        <v>10923</v>
      </c>
      <c r="F1061" s="2" t="s">
        <v>6227</v>
      </c>
      <c r="G1061" s="2" t="s">
        <v>1998</v>
      </c>
      <c r="H1061" s="2" t="s">
        <v>1999</v>
      </c>
      <c r="K1061" s="2"/>
      <c r="L1061" s="2">
        <v>15</v>
      </c>
      <c r="M1061" s="2" t="s">
        <v>3403</v>
      </c>
      <c r="N1061" s="2" t="s">
        <v>3403</v>
      </c>
      <c r="O1061" s="2" t="s">
        <v>5566</v>
      </c>
      <c r="P1061" s="2" t="s">
        <v>6158</v>
      </c>
      <c r="Q1061" s="7" t="s">
        <v>6159</v>
      </c>
      <c r="T1061" s="2" t="s">
        <v>6226</v>
      </c>
    </row>
    <row r="1062" spans="1:34" x14ac:dyDescent="0.2">
      <c r="A1062" s="2" t="b">
        <f>NOT(ISNA(MATCH(B1062,Resubmission_bad!$A$2:$A$31,0)))</f>
        <v>0</v>
      </c>
      <c r="B1062" s="2" t="s">
        <v>169</v>
      </c>
      <c r="C1062" s="2" t="s">
        <v>10924</v>
      </c>
      <c r="D1062" s="2" t="s">
        <v>10925</v>
      </c>
      <c r="F1062" s="2" t="s">
        <v>6230</v>
      </c>
      <c r="G1062" s="2" t="s">
        <v>1998</v>
      </c>
      <c r="H1062" s="2" t="s">
        <v>1999</v>
      </c>
      <c r="K1062" s="2"/>
      <c r="L1062" s="2">
        <v>15</v>
      </c>
      <c r="M1062" s="2" t="s">
        <v>3403</v>
      </c>
      <c r="N1062" s="2" t="s">
        <v>3403</v>
      </c>
      <c r="O1062" s="2" t="s">
        <v>5566</v>
      </c>
      <c r="P1062" s="2" t="s">
        <v>6158</v>
      </c>
      <c r="Q1062" s="7" t="s">
        <v>6159</v>
      </c>
      <c r="T1062" s="2" t="s">
        <v>6229</v>
      </c>
    </row>
    <row r="1063" spans="1:34" x14ac:dyDescent="0.2">
      <c r="A1063" s="2" t="b">
        <f>NOT(ISNA(MATCH(B1063,Resubmission_bad!$A$2:$A$31,0)))</f>
        <v>0</v>
      </c>
      <c r="B1063" s="2" t="s">
        <v>170</v>
      </c>
      <c r="C1063" s="2" t="s">
        <v>10926</v>
      </c>
      <c r="D1063" s="2" t="s">
        <v>10927</v>
      </c>
      <c r="F1063" s="2" t="s">
        <v>6233</v>
      </c>
      <c r="G1063" s="2" t="s">
        <v>1998</v>
      </c>
      <c r="H1063" s="2" t="s">
        <v>1999</v>
      </c>
      <c r="K1063" s="2"/>
      <c r="L1063" s="2">
        <v>15</v>
      </c>
      <c r="M1063" s="2" t="s">
        <v>3403</v>
      </c>
      <c r="N1063" s="2" t="s">
        <v>3403</v>
      </c>
      <c r="O1063" s="2" t="s">
        <v>5566</v>
      </c>
      <c r="P1063" s="2" t="s">
        <v>6158</v>
      </c>
      <c r="Q1063" s="7" t="s">
        <v>6159</v>
      </c>
      <c r="T1063" s="2" t="s">
        <v>6232</v>
      </c>
    </row>
    <row r="1064" spans="1:34" x14ac:dyDescent="0.2">
      <c r="A1064" s="2" t="b">
        <f>NOT(ISNA(MATCH(B1064,Resubmission_bad!$A$2:$A$31,0)))</f>
        <v>0</v>
      </c>
      <c r="B1064" s="2" t="s">
        <v>580</v>
      </c>
      <c r="C1064" s="2" t="s">
        <v>10928</v>
      </c>
      <c r="D1064" s="2" t="s">
        <v>10929</v>
      </c>
      <c r="E1064" s="2" t="s">
        <v>6255</v>
      </c>
      <c r="F1064" s="2" t="s">
        <v>6256</v>
      </c>
      <c r="G1064" s="2" t="s">
        <v>1473</v>
      </c>
      <c r="H1064" s="2" t="s">
        <v>1528</v>
      </c>
      <c r="I1064" s="2" t="s">
        <v>6250</v>
      </c>
      <c r="J1064" s="2" t="s">
        <v>6251</v>
      </c>
      <c r="K1064" s="2"/>
      <c r="L1064" s="2">
        <v>15</v>
      </c>
      <c r="M1064" s="2" t="s">
        <v>3403</v>
      </c>
      <c r="N1064" s="2" t="s">
        <v>3403</v>
      </c>
      <c r="O1064" s="2" t="s">
        <v>5566</v>
      </c>
      <c r="P1064" s="2" t="s">
        <v>6235</v>
      </c>
      <c r="Q1064" s="7" t="s">
        <v>6236</v>
      </c>
      <c r="R1064" s="2" t="s">
        <v>6252</v>
      </c>
      <c r="S1064" s="2" t="s">
        <v>6253</v>
      </c>
      <c r="T1064" s="2" t="s">
        <v>6254</v>
      </c>
      <c r="AF1064" s="7" t="s">
        <v>6833</v>
      </c>
      <c r="AG1064" s="2" t="s">
        <v>1463</v>
      </c>
      <c r="AH1064" s="2" t="s">
        <v>2240</v>
      </c>
    </row>
    <row r="1065" spans="1:34" x14ac:dyDescent="0.2">
      <c r="A1065" s="2" t="b">
        <f>NOT(ISNA(MATCH(B1065,Resubmission_bad!$A$2:$A$31,0)))</f>
        <v>0</v>
      </c>
      <c r="B1065" s="2" t="s">
        <v>581</v>
      </c>
      <c r="C1065" s="2" t="s">
        <v>10930</v>
      </c>
      <c r="D1065" s="2" t="s">
        <v>10931</v>
      </c>
      <c r="E1065" s="2" t="s">
        <v>6262</v>
      </c>
      <c r="F1065" s="2" t="s">
        <v>6263</v>
      </c>
      <c r="G1065" s="2" t="s">
        <v>1473</v>
      </c>
      <c r="H1065" s="2" t="s">
        <v>1528</v>
      </c>
      <c r="I1065" s="2" t="s">
        <v>6258</v>
      </c>
      <c r="J1065" s="2" t="s">
        <v>6251</v>
      </c>
      <c r="K1065" s="2"/>
      <c r="L1065" s="2">
        <v>15</v>
      </c>
      <c r="M1065" s="2" t="s">
        <v>3403</v>
      </c>
      <c r="N1065" s="2" t="s">
        <v>3403</v>
      </c>
      <c r="O1065" s="2" t="s">
        <v>5566</v>
      </c>
      <c r="P1065" s="2" t="s">
        <v>6235</v>
      </c>
      <c r="Q1065" s="7" t="s">
        <v>6236</v>
      </c>
      <c r="R1065" s="2" t="s">
        <v>6259</v>
      </c>
      <c r="S1065" s="2" t="s">
        <v>6260</v>
      </c>
      <c r="T1065" s="2" t="s">
        <v>6261</v>
      </c>
      <c r="AF1065" s="7" t="s">
        <v>6833</v>
      </c>
      <c r="AG1065" s="2" t="s">
        <v>1463</v>
      </c>
      <c r="AH1065" s="2" t="s">
        <v>2240</v>
      </c>
    </row>
    <row r="1066" spans="1:34" x14ac:dyDescent="0.2">
      <c r="A1066" s="2" t="b">
        <f>NOT(ISNA(MATCH(B1066,Resubmission_bad!$A$2:$A$31,0)))</f>
        <v>0</v>
      </c>
      <c r="B1066" s="2" t="s">
        <v>582</v>
      </c>
      <c r="C1066" s="2" t="s">
        <v>10932</v>
      </c>
      <c r="D1066" s="2" t="s">
        <v>10933</v>
      </c>
      <c r="E1066" s="2" t="s">
        <v>6269</v>
      </c>
      <c r="F1066" s="2" t="s">
        <v>6270</v>
      </c>
      <c r="G1066" s="2" t="s">
        <v>1473</v>
      </c>
      <c r="H1066" s="2" t="s">
        <v>1528</v>
      </c>
      <c r="I1066" s="2" t="s">
        <v>6265</v>
      </c>
      <c r="J1066" s="2" t="s">
        <v>6251</v>
      </c>
      <c r="K1066" s="2"/>
      <c r="L1066" s="2">
        <v>15</v>
      </c>
      <c r="M1066" s="2" t="s">
        <v>3403</v>
      </c>
      <c r="N1066" s="2" t="s">
        <v>3403</v>
      </c>
      <c r="O1066" s="2" t="s">
        <v>5566</v>
      </c>
      <c r="P1066" s="2" t="s">
        <v>6235</v>
      </c>
      <c r="Q1066" s="7" t="s">
        <v>6236</v>
      </c>
      <c r="R1066" s="2" t="s">
        <v>6266</v>
      </c>
      <c r="S1066" s="2" t="s">
        <v>6267</v>
      </c>
      <c r="T1066" s="2" t="s">
        <v>6268</v>
      </c>
      <c r="AF1066" s="7" t="s">
        <v>6833</v>
      </c>
      <c r="AG1066" s="2" t="s">
        <v>1463</v>
      </c>
      <c r="AH1066" s="2" t="s">
        <v>2240</v>
      </c>
    </row>
    <row r="1067" spans="1:34" x14ac:dyDescent="0.2">
      <c r="A1067" s="2" t="b">
        <f>NOT(ISNA(MATCH(B1067,Resubmission_bad!$A$2:$A$31,0)))</f>
        <v>0</v>
      </c>
      <c r="B1067" s="2" t="s">
        <v>583</v>
      </c>
      <c r="C1067" s="2" t="s">
        <v>10934</v>
      </c>
      <c r="D1067" s="2" t="s">
        <v>10935</v>
      </c>
      <c r="E1067" s="2" t="s">
        <v>6276</v>
      </c>
      <c r="F1067" s="2" t="s">
        <v>6277</v>
      </c>
      <c r="G1067" s="2" t="s">
        <v>1473</v>
      </c>
      <c r="H1067" s="2" t="s">
        <v>1528</v>
      </c>
      <c r="I1067" s="2" t="s">
        <v>6272</v>
      </c>
      <c r="J1067" s="2" t="s">
        <v>6251</v>
      </c>
      <c r="K1067" s="2"/>
      <c r="L1067" s="2">
        <v>15</v>
      </c>
      <c r="M1067" s="2" t="s">
        <v>3403</v>
      </c>
      <c r="N1067" s="2" t="s">
        <v>3403</v>
      </c>
      <c r="O1067" s="2" t="s">
        <v>5566</v>
      </c>
      <c r="P1067" s="2" t="s">
        <v>6235</v>
      </c>
      <c r="Q1067" s="7" t="s">
        <v>6236</v>
      </c>
      <c r="R1067" s="2" t="s">
        <v>6273</v>
      </c>
      <c r="S1067" s="2" t="s">
        <v>6274</v>
      </c>
      <c r="T1067" s="2" t="s">
        <v>6275</v>
      </c>
      <c r="AF1067" s="7" t="s">
        <v>6833</v>
      </c>
      <c r="AG1067" s="2" t="s">
        <v>1463</v>
      </c>
      <c r="AH1067" s="2" t="s">
        <v>2240</v>
      </c>
    </row>
    <row r="1068" spans="1:34" x14ac:dyDescent="0.2">
      <c r="A1068" s="2" t="b">
        <f>NOT(ISNA(MATCH(B1068,Resubmission_bad!$A$2:$A$31,0)))</f>
        <v>0</v>
      </c>
      <c r="B1068" s="2" t="s">
        <v>629</v>
      </c>
      <c r="C1068" s="2" t="s">
        <v>10936</v>
      </c>
      <c r="D1068" s="2" t="s">
        <v>10937</v>
      </c>
      <c r="E1068" s="2" t="s">
        <v>6282</v>
      </c>
      <c r="F1068" s="2" t="s">
        <v>6283</v>
      </c>
      <c r="G1068" s="2" t="s">
        <v>1473</v>
      </c>
      <c r="H1068" s="2" t="s">
        <v>1528</v>
      </c>
      <c r="I1068" s="2" t="s">
        <v>6279</v>
      </c>
      <c r="J1068" s="2" t="s">
        <v>6251</v>
      </c>
      <c r="K1068" s="2"/>
      <c r="L1068" s="2">
        <v>15</v>
      </c>
      <c r="M1068" s="2" t="s">
        <v>3403</v>
      </c>
      <c r="N1068" s="2" t="s">
        <v>3403</v>
      </c>
      <c r="O1068" s="2" t="s">
        <v>5566</v>
      </c>
      <c r="P1068" s="2" t="s">
        <v>6235</v>
      </c>
      <c r="Q1068" s="7" t="s">
        <v>6236</v>
      </c>
      <c r="R1068" s="2" t="s">
        <v>6280</v>
      </c>
      <c r="S1068" s="2" t="s">
        <v>6281</v>
      </c>
      <c r="AF1068" s="7" t="s">
        <v>6833</v>
      </c>
      <c r="AG1068" s="2" t="s">
        <v>1463</v>
      </c>
      <c r="AH1068" s="2" t="s">
        <v>2240</v>
      </c>
    </row>
    <row r="1069" spans="1:34" x14ac:dyDescent="0.2">
      <c r="A1069" s="2" t="b">
        <f>NOT(ISNA(MATCH(B1069,Resubmission_bad!$A$2:$A$31,0)))</f>
        <v>0</v>
      </c>
      <c r="B1069" s="2" t="s">
        <v>634</v>
      </c>
      <c r="C1069" s="2" t="s">
        <v>10938</v>
      </c>
      <c r="D1069" s="2" t="s">
        <v>10939</v>
      </c>
      <c r="F1069" s="2" t="s">
        <v>6243</v>
      </c>
      <c r="G1069" s="2" t="s">
        <v>1473</v>
      </c>
      <c r="H1069" s="2" t="s">
        <v>1528</v>
      </c>
      <c r="I1069" s="2" t="s">
        <v>6237</v>
      </c>
      <c r="J1069" s="2" t="s">
        <v>6238</v>
      </c>
      <c r="K1069" s="2"/>
      <c r="L1069" s="2">
        <v>15</v>
      </c>
      <c r="M1069" s="2" t="s">
        <v>3403</v>
      </c>
      <c r="N1069" s="2" t="s">
        <v>3403</v>
      </c>
      <c r="O1069" s="2" t="s">
        <v>5566</v>
      </c>
      <c r="P1069" s="2" t="s">
        <v>6235</v>
      </c>
      <c r="Q1069" s="7" t="s">
        <v>6236</v>
      </c>
      <c r="R1069" s="2" t="s">
        <v>6239</v>
      </c>
      <c r="S1069" s="2" t="s">
        <v>6240</v>
      </c>
      <c r="AB1069" s="2" t="s">
        <v>4711</v>
      </c>
      <c r="AC1069" s="2" t="s">
        <v>6241</v>
      </c>
      <c r="AD1069" s="7" t="s">
        <v>6242</v>
      </c>
      <c r="AE1069" s="7" t="s">
        <v>4647</v>
      </c>
      <c r="AF1069" s="7" t="s">
        <v>7134</v>
      </c>
      <c r="AG1069" s="2" t="s">
        <v>1460</v>
      </c>
      <c r="AH1069" s="2" t="s">
        <v>2240</v>
      </c>
    </row>
    <row r="1070" spans="1:34" x14ac:dyDescent="0.2">
      <c r="A1070" s="2" t="b">
        <f>NOT(ISNA(MATCH(B1070,Resubmission_bad!$A$2:$A$31,0)))</f>
        <v>0</v>
      </c>
      <c r="B1070" s="2" t="s">
        <v>635</v>
      </c>
      <c r="C1070" s="2" t="s">
        <v>10940</v>
      </c>
      <c r="D1070" s="2" t="s">
        <v>10941</v>
      </c>
      <c r="F1070" s="2" t="s">
        <v>6248</v>
      </c>
      <c r="G1070" s="2" t="s">
        <v>1473</v>
      </c>
      <c r="H1070" s="2" t="s">
        <v>1528</v>
      </c>
      <c r="I1070" s="2" t="s">
        <v>6245</v>
      </c>
      <c r="J1070" s="2" t="s">
        <v>6238</v>
      </c>
      <c r="K1070" s="2"/>
      <c r="L1070" s="2">
        <v>15</v>
      </c>
      <c r="M1070" s="2" t="s">
        <v>3403</v>
      </c>
      <c r="N1070" s="2" t="s">
        <v>3403</v>
      </c>
      <c r="O1070" s="2" t="s">
        <v>5566</v>
      </c>
      <c r="P1070" s="2" t="s">
        <v>6235</v>
      </c>
      <c r="Q1070" s="7" t="s">
        <v>6236</v>
      </c>
      <c r="R1070" s="2" t="s">
        <v>6246</v>
      </c>
      <c r="S1070" s="2" t="s">
        <v>6247</v>
      </c>
      <c r="AB1070" s="2" t="s">
        <v>4711</v>
      </c>
      <c r="AC1070" s="2" t="s">
        <v>6241</v>
      </c>
      <c r="AD1070" s="7" t="s">
        <v>6242</v>
      </c>
      <c r="AE1070" s="7" t="s">
        <v>3807</v>
      </c>
      <c r="AF1070" s="7" t="s">
        <v>7134</v>
      </c>
      <c r="AG1070" s="2" t="s">
        <v>1460</v>
      </c>
      <c r="AH1070" s="2" t="s">
        <v>2240</v>
      </c>
    </row>
    <row r="1071" spans="1:34" x14ac:dyDescent="0.2">
      <c r="A1071" s="2" t="b">
        <f>NOT(ISNA(MATCH(B1071,Resubmission_bad!$A$2:$A$31,0)))</f>
        <v>0</v>
      </c>
      <c r="B1071" s="2" t="s">
        <v>895</v>
      </c>
      <c r="C1071" s="2" t="s">
        <v>10942</v>
      </c>
      <c r="D1071" s="2" t="s">
        <v>10943</v>
      </c>
      <c r="F1071" s="2" t="s">
        <v>6290</v>
      </c>
      <c r="G1071" s="2" t="s">
        <v>1473</v>
      </c>
      <c r="H1071" s="2" t="s">
        <v>1528</v>
      </c>
      <c r="I1071" s="2" t="s">
        <v>6287</v>
      </c>
      <c r="J1071" s="2" t="s">
        <v>2240</v>
      </c>
      <c r="K1071" s="2"/>
      <c r="L1071" s="2">
        <v>15</v>
      </c>
      <c r="M1071" s="2" t="s">
        <v>3403</v>
      </c>
      <c r="N1071" s="2" t="s">
        <v>3403</v>
      </c>
      <c r="O1071" s="2" t="s">
        <v>5566</v>
      </c>
      <c r="P1071" s="2" t="s">
        <v>6285</v>
      </c>
      <c r="Q1071" s="7" t="s">
        <v>6286</v>
      </c>
      <c r="R1071" s="2" t="s">
        <v>6288</v>
      </c>
      <c r="S1071" s="2" t="s">
        <v>6289</v>
      </c>
      <c r="AF1071" s="7" t="s">
        <v>6833</v>
      </c>
      <c r="AG1071" s="2" t="s">
        <v>1463</v>
      </c>
      <c r="AH1071" s="2" t="s">
        <v>2240</v>
      </c>
    </row>
    <row r="1072" spans="1:34" x14ac:dyDescent="0.2">
      <c r="A1072" s="2" t="b">
        <f>NOT(ISNA(MATCH(B1072,Resubmission_bad!$A$2:$A$31,0)))</f>
        <v>0</v>
      </c>
      <c r="B1072" s="2" t="s">
        <v>780</v>
      </c>
      <c r="C1072" s="2" t="s">
        <v>10944</v>
      </c>
      <c r="D1072" s="2" t="s">
        <v>10945</v>
      </c>
      <c r="F1072" s="2" t="s">
        <v>6297</v>
      </c>
      <c r="G1072" s="2" t="s">
        <v>1473</v>
      </c>
      <c r="H1072" s="2" t="s">
        <v>1528</v>
      </c>
      <c r="I1072" s="2" t="s">
        <v>6294</v>
      </c>
      <c r="J1072" s="2" t="s">
        <v>3428</v>
      </c>
      <c r="K1072" s="2"/>
      <c r="L1072" s="2">
        <v>15</v>
      </c>
      <c r="M1072" s="2" t="s">
        <v>3403</v>
      </c>
      <c r="N1072" s="2" t="s">
        <v>3403</v>
      </c>
      <c r="O1072" s="2" t="s">
        <v>5566</v>
      </c>
      <c r="P1072" s="2" t="s">
        <v>6292</v>
      </c>
      <c r="Q1072" s="7" t="s">
        <v>6293</v>
      </c>
      <c r="R1072" s="2" t="s">
        <v>6295</v>
      </c>
      <c r="S1072" s="2" t="s">
        <v>6296</v>
      </c>
      <c r="AF1072" s="7" t="s">
        <v>6833</v>
      </c>
      <c r="AG1072" s="2" t="s">
        <v>1463</v>
      </c>
      <c r="AH1072" s="2" t="s">
        <v>2240</v>
      </c>
    </row>
    <row r="1073" spans="1:20" x14ac:dyDescent="0.2">
      <c r="A1073" s="2" t="b">
        <f>NOT(ISNA(MATCH(B1073,Resubmission_bad!$A$2:$A$31,0)))</f>
        <v>0</v>
      </c>
      <c r="B1073" s="2" t="s">
        <v>171</v>
      </c>
      <c r="C1073" s="2" t="s">
        <v>10946</v>
      </c>
      <c r="D1073" s="2" t="s">
        <v>10947</v>
      </c>
      <c r="F1073" s="2" t="s">
        <v>6308</v>
      </c>
      <c r="G1073" s="2" t="s">
        <v>1998</v>
      </c>
      <c r="H1073" s="2" t="s">
        <v>1999</v>
      </c>
      <c r="K1073" s="2"/>
      <c r="L1073" s="2">
        <v>15</v>
      </c>
      <c r="M1073" s="2" t="s">
        <v>3403</v>
      </c>
      <c r="N1073" s="2" t="s">
        <v>3403</v>
      </c>
      <c r="O1073" s="2" t="s">
        <v>5566</v>
      </c>
      <c r="P1073" s="2" t="s">
        <v>6299</v>
      </c>
      <c r="Q1073" s="7" t="s">
        <v>6300</v>
      </c>
      <c r="T1073" s="2" t="s">
        <v>6307</v>
      </c>
    </row>
    <row r="1074" spans="1:20" x14ac:dyDescent="0.2">
      <c r="A1074" s="2" t="b">
        <f>NOT(ISNA(MATCH(B1074,Resubmission_bad!$A$2:$A$31,0)))</f>
        <v>0</v>
      </c>
      <c r="B1074" s="2" t="s">
        <v>172</v>
      </c>
      <c r="C1074" s="2" t="s">
        <v>10948</v>
      </c>
      <c r="D1074" s="2" t="s">
        <v>10949</v>
      </c>
      <c r="F1074" s="2" t="s">
        <v>6311</v>
      </c>
      <c r="G1074" s="2" t="s">
        <v>1998</v>
      </c>
      <c r="H1074" s="2" t="s">
        <v>1999</v>
      </c>
      <c r="K1074" s="2"/>
      <c r="L1074" s="2">
        <v>15</v>
      </c>
      <c r="M1074" s="2" t="s">
        <v>3403</v>
      </c>
      <c r="N1074" s="2" t="s">
        <v>3403</v>
      </c>
      <c r="O1074" s="2" t="s">
        <v>5566</v>
      </c>
      <c r="P1074" s="2" t="s">
        <v>6299</v>
      </c>
      <c r="Q1074" s="7" t="s">
        <v>6300</v>
      </c>
      <c r="T1074" s="2" t="s">
        <v>6310</v>
      </c>
    </row>
    <row r="1075" spans="1:20" x14ac:dyDescent="0.2">
      <c r="A1075" s="2" t="b">
        <f>NOT(ISNA(MATCH(B1075,Resubmission_bad!$A$2:$A$31,0)))</f>
        <v>0</v>
      </c>
      <c r="B1075" s="2" t="s">
        <v>173</v>
      </c>
      <c r="C1075" s="2" t="s">
        <v>10950</v>
      </c>
      <c r="D1075" s="2" t="s">
        <v>10951</v>
      </c>
      <c r="F1075" s="2" t="s">
        <v>6314</v>
      </c>
      <c r="G1075" s="2" t="s">
        <v>1998</v>
      </c>
      <c r="H1075" s="2" t="s">
        <v>1999</v>
      </c>
      <c r="K1075" s="2"/>
      <c r="L1075" s="2">
        <v>15</v>
      </c>
      <c r="M1075" s="2" t="s">
        <v>3403</v>
      </c>
      <c r="N1075" s="2" t="s">
        <v>3403</v>
      </c>
      <c r="O1075" s="2" t="s">
        <v>5566</v>
      </c>
      <c r="P1075" s="2" t="s">
        <v>6299</v>
      </c>
      <c r="Q1075" s="7" t="s">
        <v>6300</v>
      </c>
      <c r="T1075" s="2" t="s">
        <v>6313</v>
      </c>
    </row>
    <row r="1076" spans="1:20" x14ac:dyDescent="0.2">
      <c r="A1076" s="2" t="b">
        <f>NOT(ISNA(MATCH(B1076,Resubmission_bad!$A$2:$A$31,0)))</f>
        <v>0</v>
      </c>
      <c r="B1076" s="2" t="s">
        <v>174</v>
      </c>
      <c r="C1076" s="2" t="s">
        <v>10952</v>
      </c>
      <c r="D1076" s="2" t="s">
        <v>10953</v>
      </c>
      <c r="F1076" s="2" t="s">
        <v>6317</v>
      </c>
      <c r="G1076" s="2" t="s">
        <v>1998</v>
      </c>
      <c r="H1076" s="2" t="s">
        <v>1999</v>
      </c>
      <c r="K1076" s="2"/>
      <c r="L1076" s="2">
        <v>15</v>
      </c>
      <c r="M1076" s="2" t="s">
        <v>3403</v>
      </c>
      <c r="N1076" s="2" t="s">
        <v>3403</v>
      </c>
      <c r="O1076" s="2" t="s">
        <v>5566</v>
      </c>
      <c r="P1076" s="2" t="s">
        <v>6299</v>
      </c>
      <c r="Q1076" s="7" t="s">
        <v>6300</v>
      </c>
      <c r="T1076" s="2" t="s">
        <v>6316</v>
      </c>
    </row>
    <row r="1077" spans="1:20" x14ac:dyDescent="0.2">
      <c r="A1077" s="2" t="b">
        <f>NOT(ISNA(MATCH(B1077,Resubmission_bad!$A$2:$A$31,0)))</f>
        <v>0</v>
      </c>
      <c r="B1077" s="2" t="s">
        <v>175</v>
      </c>
      <c r="C1077" s="2" t="s">
        <v>10954</v>
      </c>
      <c r="D1077" s="2" t="s">
        <v>10955</v>
      </c>
      <c r="F1077" s="2" t="s">
        <v>6320</v>
      </c>
      <c r="G1077" s="2" t="s">
        <v>1998</v>
      </c>
      <c r="H1077" s="2" t="s">
        <v>1999</v>
      </c>
      <c r="K1077" s="2"/>
      <c r="L1077" s="2">
        <v>15</v>
      </c>
      <c r="M1077" s="2" t="s">
        <v>3403</v>
      </c>
      <c r="N1077" s="2" t="s">
        <v>3403</v>
      </c>
      <c r="O1077" s="2" t="s">
        <v>5566</v>
      </c>
      <c r="P1077" s="2" t="s">
        <v>6299</v>
      </c>
      <c r="Q1077" s="7" t="s">
        <v>6300</v>
      </c>
      <c r="T1077" s="2" t="s">
        <v>6319</v>
      </c>
    </row>
    <row r="1078" spans="1:20" x14ac:dyDescent="0.2">
      <c r="A1078" s="2" t="b">
        <f>NOT(ISNA(MATCH(B1078,Resubmission_bad!$A$2:$A$31,0)))</f>
        <v>0</v>
      </c>
      <c r="B1078" s="2" t="s">
        <v>176</v>
      </c>
      <c r="C1078" s="2" t="s">
        <v>10956</v>
      </c>
      <c r="D1078" s="2" t="s">
        <v>10957</v>
      </c>
      <c r="F1078" s="2" t="s">
        <v>6323</v>
      </c>
      <c r="G1078" s="2" t="s">
        <v>1998</v>
      </c>
      <c r="H1078" s="2" t="s">
        <v>1999</v>
      </c>
      <c r="K1078" s="2"/>
      <c r="L1078" s="2">
        <v>15</v>
      </c>
      <c r="M1078" s="2" t="s">
        <v>3403</v>
      </c>
      <c r="N1078" s="2" t="s">
        <v>3403</v>
      </c>
      <c r="O1078" s="2" t="s">
        <v>5566</v>
      </c>
      <c r="P1078" s="2" t="s">
        <v>6299</v>
      </c>
      <c r="Q1078" s="7" t="s">
        <v>6300</v>
      </c>
      <c r="T1078" s="2" t="s">
        <v>6322</v>
      </c>
    </row>
    <row r="1079" spans="1:20" x14ac:dyDescent="0.2">
      <c r="A1079" s="2" t="b">
        <f>NOT(ISNA(MATCH(B1079,Resubmission_bad!$A$2:$A$31,0)))</f>
        <v>0</v>
      </c>
      <c r="B1079" s="2" t="s">
        <v>177</v>
      </c>
      <c r="C1079" s="2" t="s">
        <v>10958</v>
      </c>
      <c r="D1079" s="2" t="s">
        <v>10959</v>
      </c>
      <c r="F1079" s="2" t="s">
        <v>6326</v>
      </c>
      <c r="G1079" s="2" t="s">
        <v>1998</v>
      </c>
      <c r="H1079" s="2" t="s">
        <v>1999</v>
      </c>
      <c r="K1079" s="2"/>
      <c r="L1079" s="2">
        <v>15</v>
      </c>
      <c r="M1079" s="2" t="s">
        <v>3403</v>
      </c>
      <c r="N1079" s="2" t="s">
        <v>3403</v>
      </c>
      <c r="O1079" s="2" t="s">
        <v>5566</v>
      </c>
      <c r="P1079" s="2" t="s">
        <v>6299</v>
      </c>
      <c r="Q1079" s="7" t="s">
        <v>6300</v>
      </c>
      <c r="T1079" s="2" t="s">
        <v>6325</v>
      </c>
    </row>
    <row r="1080" spans="1:20" x14ac:dyDescent="0.2">
      <c r="A1080" s="2" t="b">
        <f>NOT(ISNA(MATCH(B1080,Resubmission_bad!$A$2:$A$31,0)))</f>
        <v>0</v>
      </c>
      <c r="B1080" s="2" t="s">
        <v>178</v>
      </c>
      <c r="C1080" s="2" t="s">
        <v>10960</v>
      </c>
      <c r="D1080" s="2" t="s">
        <v>10961</v>
      </c>
      <c r="F1080" s="2" t="s">
        <v>6329</v>
      </c>
      <c r="G1080" s="2" t="s">
        <v>1998</v>
      </c>
      <c r="H1080" s="2" t="s">
        <v>1999</v>
      </c>
      <c r="K1080" s="2"/>
      <c r="L1080" s="2">
        <v>15</v>
      </c>
      <c r="M1080" s="2" t="s">
        <v>3403</v>
      </c>
      <c r="N1080" s="2" t="s">
        <v>3403</v>
      </c>
      <c r="O1080" s="2" t="s">
        <v>5566</v>
      </c>
      <c r="P1080" s="2" t="s">
        <v>6299</v>
      </c>
      <c r="Q1080" s="7" t="s">
        <v>6300</v>
      </c>
      <c r="T1080" s="2" t="s">
        <v>6328</v>
      </c>
    </row>
    <row r="1081" spans="1:20" x14ac:dyDescent="0.2">
      <c r="A1081" s="2" t="b">
        <f>NOT(ISNA(MATCH(B1081,Resubmission_bad!$A$2:$A$31,0)))</f>
        <v>0</v>
      </c>
      <c r="B1081" s="2" t="s">
        <v>179</v>
      </c>
      <c r="C1081" s="2" t="s">
        <v>10962</v>
      </c>
      <c r="D1081" s="2" t="s">
        <v>10963</v>
      </c>
      <c r="F1081" s="2" t="s">
        <v>6332</v>
      </c>
      <c r="G1081" s="2" t="s">
        <v>1998</v>
      </c>
      <c r="H1081" s="2" t="s">
        <v>1999</v>
      </c>
      <c r="K1081" s="2"/>
      <c r="L1081" s="2">
        <v>15</v>
      </c>
      <c r="M1081" s="2" t="s">
        <v>3403</v>
      </c>
      <c r="N1081" s="2" t="s">
        <v>3403</v>
      </c>
      <c r="O1081" s="2" t="s">
        <v>5566</v>
      </c>
      <c r="P1081" s="2" t="s">
        <v>6299</v>
      </c>
      <c r="Q1081" s="7" t="s">
        <v>6300</v>
      </c>
      <c r="T1081" s="2" t="s">
        <v>6331</v>
      </c>
    </row>
    <row r="1082" spans="1:20" x14ac:dyDescent="0.2">
      <c r="A1082" s="2" t="b">
        <f>NOT(ISNA(MATCH(B1082,Resubmission_bad!$A$2:$A$31,0)))</f>
        <v>0</v>
      </c>
      <c r="B1082" s="2" t="s">
        <v>180</v>
      </c>
      <c r="C1082" s="2" t="s">
        <v>10964</v>
      </c>
      <c r="D1082" s="2" t="s">
        <v>10965</v>
      </c>
      <c r="F1082" s="2" t="s">
        <v>6335</v>
      </c>
      <c r="G1082" s="2" t="s">
        <v>1998</v>
      </c>
      <c r="H1082" s="2" t="s">
        <v>1999</v>
      </c>
      <c r="K1082" s="2"/>
      <c r="L1082" s="2">
        <v>15</v>
      </c>
      <c r="M1082" s="2" t="s">
        <v>3403</v>
      </c>
      <c r="N1082" s="2" t="s">
        <v>3403</v>
      </c>
      <c r="O1082" s="2" t="s">
        <v>5566</v>
      </c>
      <c r="P1082" s="2" t="s">
        <v>6299</v>
      </c>
      <c r="Q1082" s="7" t="s">
        <v>6300</v>
      </c>
      <c r="T1082" s="2" t="s">
        <v>6334</v>
      </c>
    </row>
    <row r="1083" spans="1:20" x14ac:dyDescent="0.2">
      <c r="A1083" s="2" t="b">
        <f>NOT(ISNA(MATCH(B1083,Resubmission_bad!$A$2:$A$31,0)))</f>
        <v>0</v>
      </c>
      <c r="B1083" s="2" t="s">
        <v>181</v>
      </c>
      <c r="C1083" s="2" t="s">
        <v>10966</v>
      </c>
      <c r="D1083" s="2" t="s">
        <v>10967</v>
      </c>
      <c r="F1083" s="2" t="s">
        <v>6338</v>
      </c>
      <c r="G1083" s="2" t="s">
        <v>1998</v>
      </c>
      <c r="H1083" s="2" t="s">
        <v>1999</v>
      </c>
      <c r="K1083" s="2"/>
      <c r="L1083" s="2">
        <v>15</v>
      </c>
      <c r="M1083" s="2" t="s">
        <v>3403</v>
      </c>
      <c r="N1083" s="2" t="s">
        <v>3403</v>
      </c>
      <c r="O1083" s="2" t="s">
        <v>5566</v>
      </c>
      <c r="P1083" s="2" t="s">
        <v>6299</v>
      </c>
      <c r="Q1083" s="7" t="s">
        <v>6300</v>
      </c>
      <c r="T1083" s="2" t="s">
        <v>6337</v>
      </c>
    </row>
    <row r="1084" spans="1:20" x14ac:dyDescent="0.2">
      <c r="A1084" s="2" t="b">
        <f>NOT(ISNA(MATCH(B1084,Resubmission_bad!$A$2:$A$31,0)))</f>
        <v>0</v>
      </c>
      <c r="B1084" s="2" t="s">
        <v>182</v>
      </c>
      <c r="C1084" s="2" t="s">
        <v>10968</v>
      </c>
      <c r="D1084" s="2" t="s">
        <v>10969</v>
      </c>
      <c r="F1084" s="2" t="s">
        <v>6302</v>
      </c>
      <c r="G1084" s="2" t="s">
        <v>1998</v>
      </c>
      <c r="H1084" s="2" t="s">
        <v>1999</v>
      </c>
      <c r="K1084" s="2"/>
      <c r="L1084" s="2">
        <v>15</v>
      </c>
      <c r="M1084" s="2" t="s">
        <v>3403</v>
      </c>
      <c r="N1084" s="2" t="s">
        <v>3403</v>
      </c>
      <c r="O1084" s="2" t="s">
        <v>5566</v>
      </c>
      <c r="P1084" s="2" t="s">
        <v>6299</v>
      </c>
      <c r="Q1084" s="7" t="s">
        <v>6300</v>
      </c>
      <c r="T1084" s="2" t="s">
        <v>6301</v>
      </c>
    </row>
    <row r="1085" spans="1:20" x14ac:dyDescent="0.2">
      <c r="A1085" s="2" t="b">
        <f>NOT(ISNA(MATCH(B1085,Resubmission_bad!$A$2:$A$31,0)))</f>
        <v>0</v>
      </c>
      <c r="B1085" s="2" t="s">
        <v>183</v>
      </c>
      <c r="C1085" s="2" t="s">
        <v>10970</v>
      </c>
      <c r="D1085" s="2" t="s">
        <v>10971</v>
      </c>
      <c r="F1085" s="2" t="s">
        <v>6305</v>
      </c>
      <c r="G1085" s="2" t="s">
        <v>1998</v>
      </c>
      <c r="H1085" s="2" t="s">
        <v>1999</v>
      </c>
      <c r="K1085" s="2"/>
      <c r="L1085" s="2">
        <v>15</v>
      </c>
      <c r="M1085" s="2" t="s">
        <v>3403</v>
      </c>
      <c r="N1085" s="2" t="s">
        <v>3403</v>
      </c>
      <c r="O1085" s="2" t="s">
        <v>5566</v>
      </c>
      <c r="P1085" s="2" t="s">
        <v>6299</v>
      </c>
      <c r="Q1085" s="7" t="s">
        <v>6300</v>
      </c>
      <c r="T1085" s="2" t="s">
        <v>6304</v>
      </c>
    </row>
    <row r="1086" spans="1:20" x14ac:dyDescent="0.2">
      <c r="A1086" s="2" t="b">
        <f>NOT(ISNA(MATCH(B1086,Resubmission_bad!$A$2:$A$31,0)))</f>
        <v>0</v>
      </c>
      <c r="B1086" s="2" t="s">
        <v>184</v>
      </c>
      <c r="C1086" s="2" t="s">
        <v>10972</v>
      </c>
      <c r="D1086" s="2" t="s">
        <v>10973</v>
      </c>
      <c r="F1086" s="2" t="s">
        <v>6341</v>
      </c>
      <c r="G1086" s="2" t="s">
        <v>1998</v>
      </c>
      <c r="H1086" s="2" t="s">
        <v>1999</v>
      </c>
      <c r="K1086" s="2"/>
      <c r="L1086" s="2">
        <v>15</v>
      </c>
      <c r="M1086" s="2" t="s">
        <v>3403</v>
      </c>
      <c r="N1086" s="2" t="s">
        <v>3403</v>
      </c>
      <c r="O1086" s="2" t="s">
        <v>5566</v>
      </c>
      <c r="P1086" s="2" t="s">
        <v>6299</v>
      </c>
      <c r="Q1086" s="7" t="s">
        <v>6300</v>
      </c>
      <c r="T1086" s="2" t="s">
        <v>6340</v>
      </c>
    </row>
    <row r="1087" spans="1:20" x14ac:dyDescent="0.2">
      <c r="A1087" s="2" t="b">
        <f>NOT(ISNA(MATCH(B1087,Resubmission_bad!$A$2:$A$31,0)))</f>
        <v>0</v>
      </c>
      <c r="B1087" s="2" t="s">
        <v>185</v>
      </c>
      <c r="C1087" s="2" t="s">
        <v>10974</v>
      </c>
      <c r="D1087" s="2" t="s">
        <v>10975</v>
      </c>
      <c r="F1087" s="2" t="s">
        <v>6344</v>
      </c>
      <c r="G1087" s="2" t="s">
        <v>1998</v>
      </c>
      <c r="H1087" s="2" t="s">
        <v>1999</v>
      </c>
      <c r="K1087" s="2"/>
      <c r="L1087" s="2">
        <v>15</v>
      </c>
      <c r="M1087" s="2" t="s">
        <v>3403</v>
      </c>
      <c r="N1087" s="2" t="s">
        <v>3403</v>
      </c>
      <c r="O1087" s="2" t="s">
        <v>5566</v>
      </c>
      <c r="P1087" s="2" t="s">
        <v>6299</v>
      </c>
      <c r="Q1087" s="7" t="s">
        <v>6300</v>
      </c>
      <c r="T1087" s="2" t="s">
        <v>6343</v>
      </c>
    </row>
    <row r="1088" spans="1:20" x14ac:dyDescent="0.2">
      <c r="A1088" s="2" t="b">
        <f>NOT(ISNA(MATCH(B1088,Resubmission_bad!$A$2:$A$31,0)))</f>
        <v>0</v>
      </c>
      <c r="B1088" s="2" t="s">
        <v>186</v>
      </c>
      <c r="C1088" s="2" t="s">
        <v>10976</v>
      </c>
      <c r="D1088" s="2" t="s">
        <v>10977</v>
      </c>
      <c r="F1088" s="2" t="s">
        <v>6347</v>
      </c>
      <c r="G1088" s="2" t="s">
        <v>1998</v>
      </c>
      <c r="H1088" s="2" t="s">
        <v>1999</v>
      </c>
      <c r="K1088" s="2"/>
      <c r="L1088" s="2">
        <v>15</v>
      </c>
      <c r="M1088" s="2" t="s">
        <v>3403</v>
      </c>
      <c r="N1088" s="2" t="s">
        <v>3403</v>
      </c>
      <c r="O1088" s="2" t="s">
        <v>5566</v>
      </c>
      <c r="P1088" s="2" t="s">
        <v>6299</v>
      </c>
      <c r="Q1088" s="7" t="s">
        <v>6300</v>
      </c>
      <c r="T1088" s="2" t="s">
        <v>6346</v>
      </c>
    </row>
    <row r="1089" spans="1:20" x14ac:dyDescent="0.2">
      <c r="A1089" s="2" t="b">
        <f>NOT(ISNA(MATCH(B1089,Resubmission_bad!$A$2:$A$31,0)))</f>
        <v>0</v>
      </c>
      <c r="B1089" s="2" t="s">
        <v>187</v>
      </c>
      <c r="C1089" s="2" t="s">
        <v>10978</v>
      </c>
      <c r="D1089" s="2" t="s">
        <v>10979</v>
      </c>
      <c r="F1089" s="2" t="s">
        <v>6352</v>
      </c>
      <c r="G1089" s="2" t="s">
        <v>1998</v>
      </c>
      <c r="H1089" s="2" t="s">
        <v>1999</v>
      </c>
      <c r="K1089" s="2"/>
      <c r="L1089" s="2">
        <v>15</v>
      </c>
      <c r="M1089" s="2" t="s">
        <v>3403</v>
      </c>
      <c r="N1089" s="2" t="s">
        <v>3403</v>
      </c>
      <c r="O1089" s="2" t="s">
        <v>5566</v>
      </c>
      <c r="P1089" s="2" t="s">
        <v>6349</v>
      </c>
      <c r="Q1089" s="7" t="s">
        <v>6350</v>
      </c>
      <c r="T1089" s="2" t="s">
        <v>6351</v>
      </c>
    </row>
    <row r="1090" spans="1:20" x14ac:dyDescent="0.2">
      <c r="A1090" s="2" t="b">
        <f>NOT(ISNA(MATCH(B1090,Resubmission_bad!$A$2:$A$31,0)))</f>
        <v>0</v>
      </c>
      <c r="B1090" s="2" t="s">
        <v>188</v>
      </c>
      <c r="C1090" s="2" t="s">
        <v>10980</v>
      </c>
      <c r="D1090" s="2" t="s">
        <v>10981</v>
      </c>
      <c r="F1090" s="2" t="s">
        <v>6382</v>
      </c>
      <c r="G1090" s="2" t="s">
        <v>1998</v>
      </c>
      <c r="H1090" s="2" t="s">
        <v>1999</v>
      </c>
      <c r="K1090" s="2"/>
      <c r="L1090" s="2">
        <v>15</v>
      </c>
      <c r="M1090" s="2" t="s">
        <v>3403</v>
      </c>
      <c r="N1090" s="2" t="s">
        <v>3403</v>
      </c>
      <c r="O1090" s="2" t="s">
        <v>5566</v>
      </c>
      <c r="P1090" s="2" t="s">
        <v>6349</v>
      </c>
      <c r="Q1090" s="7" t="s">
        <v>6350</v>
      </c>
      <c r="T1090" s="2" t="s">
        <v>6381</v>
      </c>
    </row>
    <row r="1091" spans="1:20" x14ac:dyDescent="0.2">
      <c r="A1091" s="2" t="b">
        <f>NOT(ISNA(MATCH(B1091,Resubmission_bad!$A$2:$A$31,0)))</f>
        <v>0</v>
      </c>
      <c r="B1091" s="2" t="s">
        <v>189</v>
      </c>
      <c r="C1091" s="2" t="s">
        <v>10982</v>
      </c>
      <c r="D1091" s="2" t="s">
        <v>10983</v>
      </c>
      <c r="F1091" s="2" t="s">
        <v>6385</v>
      </c>
      <c r="G1091" s="2" t="s">
        <v>1998</v>
      </c>
      <c r="H1091" s="2" t="s">
        <v>1999</v>
      </c>
      <c r="K1091" s="2"/>
      <c r="L1091" s="2">
        <v>15</v>
      </c>
      <c r="M1091" s="2" t="s">
        <v>3403</v>
      </c>
      <c r="N1091" s="2" t="s">
        <v>3403</v>
      </c>
      <c r="O1091" s="2" t="s">
        <v>5566</v>
      </c>
      <c r="P1091" s="2" t="s">
        <v>6349</v>
      </c>
      <c r="Q1091" s="7" t="s">
        <v>6350</v>
      </c>
      <c r="T1091" s="2" t="s">
        <v>6384</v>
      </c>
    </row>
    <row r="1092" spans="1:20" x14ac:dyDescent="0.2">
      <c r="A1092" s="2" t="b">
        <f>NOT(ISNA(MATCH(B1092,Resubmission_bad!$A$2:$A$31,0)))</f>
        <v>0</v>
      </c>
      <c r="B1092" s="2" t="s">
        <v>190</v>
      </c>
      <c r="C1092" s="2" t="s">
        <v>10984</v>
      </c>
      <c r="D1092" s="2" t="s">
        <v>10985</v>
      </c>
      <c r="F1092" s="2" t="s">
        <v>6388</v>
      </c>
      <c r="G1092" s="2" t="s">
        <v>1998</v>
      </c>
      <c r="H1092" s="2" t="s">
        <v>1999</v>
      </c>
      <c r="K1092" s="2"/>
      <c r="L1092" s="2">
        <v>15</v>
      </c>
      <c r="M1092" s="2" t="s">
        <v>3403</v>
      </c>
      <c r="N1092" s="2" t="s">
        <v>3403</v>
      </c>
      <c r="O1092" s="2" t="s">
        <v>5566</v>
      </c>
      <c r="P1092" s="2" t="s">
        <v>6349</v>
      </c>
      <c r="Q1092" s="7" t="s">
        <v>6350</v>
      </c>
      <c r="T1092" s="2" t="s">
        <v>6387</v>
      </c>
    </row>
    <row r="1093" spans="1:20" x14ac:dyDescent="0.2">
      <c r="A1093" s="2" t="b">
        <f>NOT(ISNA(MATCH(B1093,Resubmission_bad!$A$2:$A$31,0)))</f>
        <v>0</v>
      </c>
      <c r="B1093" s="2" t="s">
        <v>191</v>
      </c>
      <c r="C1093" s="2" t="s">
        <v>10986</v>
      </c>
      <c r="D1093" s="2" t="s">
        <v>10987</v>
      </c>
      <c r="F1093" s="2" t="s">
        <v>6391</v>
      </c>
      <c r="G1093" s="2" t="s">
        <v>1998</v>
      </c>
      <c r="H1093" s="2" t="s">
        <v>1999</v>
      </c>
      <c r="K1093" s="2"/>
      <c r="L1093" s="2">
        <v>15</v>
      </c>
      <c r="M1093" s="2" t="s">
        <v>3403</v>
      </c>
      <c r="N1093" s="2" t="s">
        <v>3403</v>
      </c>
      <c r="O1093" s="2" t="s">
        <v>5566</v>
      </c>
      <c r="P1093" s="2" t="s">
        <v>6349</v>
      </c>
      <c r="Q1093" s="7" t="s">
        <v>6350</v>
      </c>
      <c r="T1093" s="2" t="s">
        <v>6390</v>
      </c>
    </row>
    <row r="1094" spans="1:20" x14ac:dyDescent="0.2">
      <c r="A1094" s="2" t="b">
        <f>NOT(ISNA(MATCH(B1094,Resubmission_bad!$A$2:$A$31,0)))</f>
        <v>0</v>
      </c>
      <c r="B1094" s="2" t="s">
        <v>192</v>
      </c>
      <c r="C1094" s="2" t="s">
        <v>10988</v>
      </c>
      <c r="D1094" s="2" t="s">
        <v>10989</v>
      </c>
      <c r="F1094" s="2" t="s">
        <v>6355</v>
      </c>
      <c r="G1094" s="2" t="s">
        <v>1998</v>
      </c>
      <c r="H1094" s="2" t="s">
        <v>1999</v>
      </c>
      <c r="K1094" s="2"/>
      <c r="L1094" s="2">
        <v>15</v>
      </c>
      <c r="M1094" s="2" t="s">
        <v>3403</v>
      </c>
      <c r="N1094" s="2" t="s">
        <v>3403</v>
      </c>
      <c r="O1094" s="2" t="s">
        <v>5566</v>
      </c>
      <c r="P1094" s="2" t="s">
        <v>6349</v>
      </c>
      <c r="Q1094" s="7" t="s">
        <v>6350</v>
      </c>
      <c r="T1094" s="2" t="s">
        <v>6354</v>
      </c>
    </row>
    <row r="1095" spans="1:20" x14ac:dyDescent="0.2">
      <c r="A1095" s="2" t="b">
        <f>NOT(ISNA(MATCH(B1095,Resubmission_bad!$A$2:$A$31,0)))</f>
        <v>0</v>
      </c>
      <c r="B1095" s="2" t="s">
        <v>193</v>
      </c>
      <c r="C1095" s="2" t="s">
        <v>10990</v>
      </c>
      <c r="D1095" s="2" t="s">
        <v>10991</v>
      </c>
      <c r="F1095" s="2" t="s">
        <v>6394</v>
      </c>
      <c r="G1095" s="2" t="s">
        <v>1998</v>
      </c>
      <c r="H1095" s="2" t="s">
        <v>1999</v>
      </c>
      <c r="K1095" s="2"/>
      <c r="L1095" s="2">
        <v>15</v>
      </c>
      <c r="M1095" s="2" t="s">
        <v>3403</v>
      </c>
      <c r="N1095" s="2" t="s">
        <v>3403</v>
      </c>
      <c r="O1095" s="2" t="s">
        <v>5566</v>
      </c>
      <c r="P1095" s="2" t="s">
        <v>6349</v>
      </c>
      <c r="Q1095" s="7" t="s">
        <v>6350</v>
      </c>
      <c r="T1095" s="2" t="s">
        <v>6393</v>
      </c>
    </row>
    <row r="1096" spans="1:20" x14ac:dyDescent="0.2">
      <c r="A1096" s="2" t="b">
        <f>NOT(ISNA(MATCH(B1096,Resubmission_bad!$A$2:$A$31,0)))</f>
        <v>0</v>
      </c>
      <c r="B1096" s="2" t="s">
        <v>194</v>
      </c>
      <c r="C1096" s="2" t="s">
        <v>10992</v>
      </c>
      <c r="D1096" s="2" t="s">
        <v>10993</v>
      </c>
      <c r="F1096" s="2" t="s">
        <v>6397</v>
      </c>
      <c r="G1096" s="2" t="s">
        <v>1998</v>
      </c>
      <c r="H1096" s="2" t="s">
        <v>1999</v>
      </c>
      <c r="K1096" s="2"/>
      <c r="L1096" s="2">
        <v>15</v>
      </c>
      <c r="M1096" s="2" t="s">
        <v>3403</v>
      </c>
      <c r="N1096" s="2" t="s">
        <v>3403</v>
      </c>
      <c r="O1096" s="2" t="s">
        <v>5566</v>
      </c>
      <c r="P1096" s="2" t="s">
        <v>6349</v>
      </c>
      <c r="Q1096" s="7" t="s">
        <v>6350</v>
      </c>
      <c r="T1096" s="2" t="s">
        <v>6396</v>
      </c>
    </row>
    <row r="1097" spans="1:20" x14ac:dyDescent="0.2">
      <c r="A1097" s="2" t="b">
        <f>NOT(ISNA(MATCH(B1097,Resubmission_bad!$A$2:$A$31,0)))</f>
        <v>0</v>
      </c>
      <c r="B1097" s="2" t="s">
        <v>195</v>
      </c>
      <c r="C1097" s="2" t="s">
        <v>10994</v>
      </c>
      <c r="D1097" s="2" t="s">
        <v>10995</v>
      </c>
      <c r="F1097" s="2" t="s">
        <v>6358</v>
      </c>
      <c r="G1097" s="2" t="s">
        <v>1998</v>
      </c>
      <c r="H1097" s="2" t="s">
        <v>1999</v>
      </c>
      <c r="K1097" s="2"/>
      <c r="L1097" s="2">
        <v>15</v>
      </c>
      <c r="M1097" s="2" t="s">
        <v>3403</v>
      </c>
      <c r="N1097" s="2" t="s">
        <v>3403</v>
      </c>
      <c r="O1097" s="2" t="s">
        <v>5566</v>
      </c>
      <c r="P1097" s="2" t="s">
        <v>6349</v>
      </c>
      <c r="Q1097" s="7" t="s">
        <v>6350</v>
      </c>
      <c r="T1097" s="2" t="s">
        <v>6357</v>
      </c>
    </row>
    <row r="1098" spans="1:20" x14ac:dyDescent="0.2">
      <c r="A1098" s="2" t="b">
        <f>NOT(ISNA(MATCH(B1098,Resubmission_bad!$A$2:$A$31,0)))</f>
        <v>0</v>
      </c>
      <c r="B1098" s="2" t="s">
        <v>196</v>
      </c>
      <c r="C1098" s="2" t="s">
        <v>10996</v>
      </c>
      <c r="D1098" s="2" t="s">
        <v>10997</v>
      </c>
      <c r="F1098" s="2" t="s">
        <v>6400</v>
      </c>
      <c r="G1098" s="2" t="s">
        <v>1998</v>
      </c>
      <c r="H1098" s="2" t="s">
        <v>1999</v>
      </c>
      <c r="K1098" s="2"/>
      <c r="L1098" s="2">
        <v>15</v>
      </c>
      <c r="M1098" s="2" t="s">
        <v>3403</v>
      </c>
      <c r="N1098" s="2" t="s">
        <v>3403</v>
      </c>
      <c r="O1098" s="2" t="s">
        <v>5566</v>
      </c>
      <c r="P1098" s="2" t="s">
        <v>6349</v>
      </c>
      <c r="Q1098" s="7" t="s">
        <v>6350</v>
      </c>
      <c r="T1098" s="2" t="s">
        <v>6399</v>
      </c>
    </row>
    <row r="1099" spans="1:20" x14ac:dyDescent="0.2">
      <c r="A1099" s="2" t="b">
        <f>NOT(ISNA(MATCH(B1099,Resubmission_bad!$A$2:$A$31,0)))</f>
        <v>0</v>
      </c>
      <c r="B1099" s="2" t="s">
        <v>197</v>
      </c>
      <c r="C1099" s="2" t="s">
        <v>10998</v>
      </c>
      <c r="D1099" s="2" t="s">
        <v>10999</v>
      </c>
      <c r="F1099" s="2" t="s">
        <v>6403</v>
      </c>
      <c r="G1099" s="2" t="s">
        <v>1998</v>
      </c>
      <c r="H1099" s="2" t="s">
        <v>1999</v>
      </c>
      <c r="K1099" s="2"/>
      <c r="L1099" s="2">
        <v>15</v>
      </c>
      <c r="M1099" s="2" t="s">
        <v>3403</v>
      </c>
      <c r="N1099" s="2" t="s">
        <v>3403</v>
      </c>
      <c r="O1099" s="2" t="s">
        <v>5566</v>
      </c>
      <c r="P1099" s="2" t="s">
        <v>6349</v>
      </c>
      <c r="Q1099" s="7" t="s">
        <v>6350</v>
      </c>
      <c r="T1099" s="2" t="s">
        <v>6402</v>
      </c>
    </row>
    <row r="1100" spans="1:20" x14ac:dyDescent="0.2">
      <c r="A1100" s="2" t="b">
        <f>NOT(ISNA(MATCH(B1100,Resubmission_bad!$A$2:$A$31,0)))</f>
        <v>0</v>
      </c>
      <c r="B1100" s="2" t="s">
        <v>198</v>
      </c>
      <c r="C1100" s="2" t="s">
        <v>11000</v>
      </c>
      <c r="D1100" s="2" t="s">
        <v>11001</v>
      </c>
      <c r="F1100" s="2" t="s">
        <v>6406</v>
      </c>
      <c r="G1100" s="2" t="s">
        <v>1998</v>
      </c>
      <c r="H1100" s="2" t="s">
        <v>1999</v>
      </c>
      <c r="K1100" s="2"/>
      <c r="L1100" s="2">
        <v>15</v>
      </c>
      <c r="M1100" s="2" t="s">
        <v>3403</v>
      </c>
      <c r="N1100" s="2" t="s">
        <v>3403</v>
      </c>
      <c r="O1100" s="2" t="s">
        <v>5566</v>
      </c>
      <c r="P1100" s="2" t="s">
        <v>6349</v>
      </c>
      <c r="Q1100" s="7" t="s">
        <v>6350</v>
      </c>
      <c r="T1100" s="2" t="s">
        <v>6405</v>
      </c>
    </row>
    <row r="1101" spans="1:20" x14ac:dyDescent="0.2">
      <c r="A1101" s="2" t="b">
        <f>NOT(ISNA(MATCH(B1101,Resubmission_bad!$A$2:$A$31,0)))</f>
        <v>0</v>
      </c>
      <c r="B1101" s="2" t="s">
        <v>199</v>
      </c>
      <c r="C1101" s="2" t="s">
        <v>11002</v>
      </c>
      <c r="D1101" s="2" t="s">
        <v>11003</v>
      </c>
      <c r="F1101" s="2" t="s">
        <v>6409</v>
      </c>
      <c r="G1101" s="2" t="s">
        <v>1998</v>
      </c>
      <c r="H1101" s="2" t="s">
        <v>1999</v>
      </c>
      <c r="K1101" s="2"/>
      <c r="L1101" s="2">
        <v>15</v>
      </c>
      <c r="M1101" s="2" t="s">
        <v>3403</v>
      </c>
      <c r="N1101" s="2" t="s">
        <v>3403</v>
      </c>
      <c r="O1101" s="2" t="s">
        <v>5566</v>
      </c>
      <c r="P1101" s="2" t="s">
        <v>6349</v>
      </c>
      <c r="Q1101" s="7" t="s">
        <v>6350</v>
      </c>
      <c r="T1101" s="2" t="s">
        <v>6408</v>
      </c>
    </row>
    <row r="1102" spans="1:20" x14ac:dyDescent="0.2">
      <c r="A1102" s="2" t="b">
        <f>NOT(ISNA(MATCH(B1102,Resubmission_bad!$A$2:$A$31,0)))</f>
        <v>0</v>
      </c>
      <c r="B1102" s="2" t="s">
        <v>200</v>
      </c>
      <c r="C1102" s="2" t="s">
        <v>11004</v>
      </c>
      <c r="D1102" s="2" t="s">
        <v>11005</v>
      </c>
      <c r="F1102" s="2" t="s">
        <v>6412</v>
      </c>
      <c r="G1102" s="2" t="s">
        <v>1998</v>
      </c>
      <c r="H1102" s="2" t="s">
        <v>1999</v>
      </c>
      <c r="K1102" s="2"/>
      <c r="L1102" s="2">
        <v>15</v>
      </c>
      <c r="M1102" s="2" t="s">
        <v>3403</v>
      </c>
      <c r="N1102" s="2" t="s">
        <v>3403</v>
      </c>
      <c r="O1102" s="2" t="s">
        <v>5566</v>
      </c>
      <c r="P1102" s="2" t="s">
        <v>6349</v>
      </c>
      <c r="Q1102" s="7" t="s">
        <v>6350</v>
      </c>
      <c r="T1102" s="2" t="s">
        <v>6411</v>
      </c>
    </row>
    <row r="1103" spans="1:20" x14ac:dyDescent="0.2">
      <c r="A1103" s="2" t="b">
        <f>NOT(ISNA(MATCH(B1103,Resubmission_bad!$A$2:$A$31,0)))</f>
        <v>0</v>
      </c>
      <c r="B1103" s="2" t="s">
        <v>201</v>
      </c>
      <c r="C1103" s="2" t="s">
        <v>11006</v>
      </c>
      <c r="D1103" s="2" t="s">
        <v>11007</v>
      </c>
      <c r="F1103" s="2" t="s">
        <v>6415</v>
      </c>
      <c r="G1103" s="2" t="s">
        <v>1998</v>
      </c>
      <c r="H1103" s="2" t="s">
        <v>1999</v>
      </c>
      <c r="K1103" s="2"/>
      <c r="L1103" s="2">
        <v>15</v>
      </c>
      <c r="M1103" s="2" t="s">
        <v>3403</v>
      </c>
      <c r="N1103" s="2" t="s">
        <v>3403</v>
      </c>
      <c r="O1103" s="2" t="s">
        <v>5566</v>
      </c>
      <c r="P1103" s="2" t="s">
        <v>6349</v>
      </c>
      <c r="Q1103" s="7" t="s">
        <v>6350</v>
      </c>
      <c r="T1103" s="2" t="s">
        <v>6414</v>
      </c>
    </row>
    <row r="1104" spans="1:20" x14ac:dyDescent="0.2">
      <c r="A1104" s="2" t="b">
        <f>NOT(ISNA(MATCH(B1104,Resubmission_bad!$A$2:$A$31,0)))</f>
        <v>0</v>
      </c>
      <c r="B1104" s="2" t="s">
        <v>202</v>
      </c>
      <c r="C1104" s="2" t="s">
        <v>11008</v>
      </c>
      <c r="D1104" s="2" t="s">
        <v>11009</v>
      </c>
      <c r="F1104" s="2" t="s">
        <v>6418</v>
      </c>
      <c r="G1104" s="2" t="s">
        <v>1998</v>
      </c>
      <c r="H1104" s="2" t="s">
        <v>1999</v>
      </c>
      <c r="K1104" s="2"/>
      <c r="L1104" s="2">
        <v>15</v>
      </c>
      <c r="M1104" s="2" t="s">
        <v>3403</v>
      </c>
      <c r="N1104" s="2" t="s">
        <v>3403</v>
      </c>
      <c r="O1104" s="2" t="s">
        <v>5566</v>
      </c>
      <c r="P1104" s="2" t="s">
        <v>6349</v>
      </c>
      <c r="Q1104" s="7" t="s">
        <v>6350</v>
      </c>
      <c r="T1104" s="2" t="s">
        <v>6417</v>
      </c>
    </row>
    <row r="1105" spans="1:34" x14ac:dyDescent="0.2">
      <c r="A1105" s="2" t="b">
        <f>NOT(ISNA(MATCH(B1105,Resubmission_bad!$A$2:$A$31,0)))</f>
        <v>0</v>
      </c>
      <c r="B1105" s="2" t="s">
        <v>203</v>
      </c>
      <c r="C1105" s="2" t="s">
        <v>11010</v>
      </c>
      <c r="D1105" s="2" t="s">
        <v>11011</v>
      </c>
      <c r="F1105" s="2" t="s">
        <v>6361</v>
      </c>
      <c r="G1105" s="2" t="s">
        <v>1998</v>
      </c>
      <c r="H1105" s="2" t="s">
        <v>1999</v>
      </c>
      <c r="K1105" s="2"/>
      <c r="L1105" s="2">
        <v>15</v>
      </c>
      <c r="M1105" s="2" t="s">
        <v>3403</v>
      </c>
      <c r="N1105" s="2" t="s">
        <v>3403</v>
      </c>
      <c r="O1105" s="2" t="s">
        <v>5566</v>
      </c>
      <c r="P1105" s="2" t="s">
        <v>6349</v>
      </c>
      <c r="Q1105" s="7" t="s">
        <v>6350</v>
      </c>
      <c r="T1105" s="2" t="s">
        <v>6360</v>
      </c>
    </row>
    <row r="1106" spans="1:34" x14ac:dyDescent="0.2">
      <c r="A1106" s="2" t="b">
        <f>NOT(ISNA(MATCH(B1106,Resubmission_bad!$A$2:$A$31,0)))</f>
        <v>0</v>
      </c>
      <c r="B1106" s="2" t="s">
        <v>204</v>
      </c>
      <c r="C1106" s="2" t="s">
        <v>11012</v>
      </c>
      <c r="D1106" s="2" t="s">
        <v>11013</v>
      </c>
      <c r="F1106" s="2" t="s">
        <v>6421</v>
      </c>
      <c r="G1106" s="2" t="s">
        <v>1998</v>
      </c>
      <c r="H1106" s="2" t="s">
        <v>1999</v>
      </c>
      <c r="K1106" s="2"/>
      <c r="L1106" s="2">
        <v>15</v>
      </c>
      <c r="M1106" s="2" t="s">
        <v>3403</v>
      </c>
      <c r="N1106" s="2" t="s">
        <v>3403</v>
      </c>
      <c r="O1106" s="2" t="s">
        <v>5566</v>
      </c>
      <c r="P1106" s="2" t="s">
        <v>6349</v>
      </c>
      <c r="Q1106" s="7" t="s">
        <v>6350</v>
      </c>
      <c r="T1106" s="2" t="s">
        <v>6420</v>
      </c>
    </row>
    <row r="1107" spans="1:34" x14ac:dyDescent="0.2">
      <c r="A1107" s="2" t="b">
        <f>NOT(ISNA(MATCH(B1107,Resubmission_bad!$A$2:$A$31,0)))</f>
        <v>0</v>
      </c>
      <c r="B1107" s="2" t="s">
        <v>205</v>
      </c>
      <c r="C1107" s="2" t="s">
        <v>11014</v>
      </c>
      <c r="D1107" s="2" t="s">
        <v>11015</v>
      </c>
      <c r="F1107" s="2" t="s">
        <v>6424</v>
      </c>
      <c r="G1107" s="2" t="s">
        <v>1998</v>
      </c>
      <c r="H1107" s="2" t="s">
        <v>1999</v>
      </c>
      <c r="K1107" s="2"/>
      <c r="L1107" s="2">
        <v>15</v>
      </c>
      <c r="M1107" s="2" t="s">
        <v>3403</v>
      </c>
      <c r="N1107" s="2" t="s">
        <v>3403</v>
      </c>
      <c r="O1107" s="2" t="s">
        <v>5566</v>
      </c>
      <c r="P1107" s="2" t="s">
        <v>6349</v>
      </c>
      <c r="Q1107" s="7" t="s">
        <v>6350</v>
      </c>
      <c r="T1107" s="2" t="s">
        <v>6423</v>
      </c>
    </row>
    <row r="1108" spans="1:34" x14ac:dyDescent="0.2">
      <c r="A1108" s="2" t="b">
        <f>NOT(ISNA(MATCH(B1108,Resubmission_bad!$A$2:$A$31,0)))</f>
        <v>0</v>
      </c>
      <c r="B1108" s="2" t="s">
        <v>206</v>
      </c>
      <c r="C1108" s="2" t="s">
        <v>11016</v>
      </c>
      <c r="D1108" s="2" t="s">
        <v>11017</v>
      </c>
      <c r="F1108" s="2" t="s">
        <v>6427</v>
      </c>
      <c r="G1108" s="2" t="s">
        <v>1998</v>
      </c>
      <c r="H1108" s="2" t="s">
        <v>1999</v>
      </c>
      <c r="K1108" s="2"/>
      <c r="L1108" s="2">
        <v>15</v>
      </c>
      <c r="M1108" s="2" t="s">
        <v>3403</v>
      </c>
      <c r="N1108" s="2" t="s">
        <v>3403</v>
      </c>
      <c r="O1108" s="2" t="s">
        <v>5566</v>
      </c>
      <c r="P1108" s="2" t="s">
        <v>6349</v>
      </c>
      <c r="Q1108" s="7" t="s">
        <v>6350</v>
      </c>
      <c r="T1108" s="2" t="s">
        <v>6426</v>
      </c>
    </row>
    <row r="1109" spans="1:34" x14ac:dyDescent="0.2">
      <c r="A1109" s="2" t="b">
        <f>NOT(ISNA(MATCH(B1109,Resubmission_bad!$A$2:$A$31,0)))</f>
        <v>0</v>
      </c>
      <c r="B1109" s="2" t="s">
        <v>207</v>
      </c>
      <c r="C1109" s="2" t="s">
        <v>11018</v>
      </c>
      <c r="D1109" s="2" t="s">
        <v>11019</v>
      </c>
      <c r="F1109" s="2" t="s">
        <v>6364</v>
      </c>
      <c r="G1109" s="2" t="s">
        <v>1998</v>
      </c>
      <c r="H1109" s="2" t="s">
        <v>1999</v>
      </c>
      <c r="K1109" s="2"/>
      <c r="L1109" s="2">
        <v>15</v>
      </c>
      <c r="M1109" s="2" t="s">
        <v>3403</v>
      </c>
      <c r="N1109" s="2" t="s">
        <v>3403</v>
      </c>
      <c r="O1109" s="2" t="s">
        <v>5566</v>
      </c>
      <c r="P1109" s="2" t="s">
        <v>6349</v>
      </c>
      <c r="Q1109" s="7" t="s">
        <v>6350</v>
      </c>
      <c r="T1109" s="2" t="s">
        <v>6363</v>
      </c>
    </row>
    <row r="1110" spans="1:34" x14ac:dyDescent="0.2">
      <c r="A1110" s="2" t="b">
        <f>NOT(ISNA(MATCH(B1110,Resubmission_bad!$A$2:$A$31,0)))</f>
        <v>0</v>
      </c>
      <c r="B1110" s="2" t="s">
        <v>208</v>
      </c>
      <c r="C1110" s="2" t="s">
        <v>11020</v>
      </c>
      <c r="D1110" s="2" t="s">
        <v>11021</v>
      </c>
      <c r="F1110" s="2" t="s">
        <v>6430</v>
      </c>
      <c r="G1110" s="2" t="s">
        <v>1998</v>
      </c>
      <c r="H1110" s="2" t="s">
        <v>1999</v>
      </c>
      <c r="K1110" s="2"/>
      <c r="L1110" s="2">
        <v>15</v>
      </c>
      <c r="M1110" s="2" t="s">
        <v>3403</v>
      </c>
      <c r="N1110" s="2" t="s">
        <v>3403</v>
      </c>
      <c r="O1110" s="2" t="s">
        <v>5566</v>
      </c>
      <c r="P1110" s="2" t="s">
        <v>6349</v>
      </c>
      <c r="Q1110" s="7" t="s">
        <v>6350</v>
      </c>
      <c r="T1110" s="2" t="s">
        <v>6429</v>
      </c>
    </row>
    <row r="1111" spans="1:34" x14ac:dyDescent="0.2">
      <c r="A1111" s="2" t="b">
        <f>NOT(ISNA(MATCH(B1111,Resubmission_bad!$A$2:$A$31,0)))</f>
        <v>0</v>
      </c>
      <c r="B1111" s="2" t="s">
        <v>917</v>
      </c>
      <c r="C1111" s="2" t="s">
        <v>11022</v>
      </c>
      <c r="D1111" s="2" t="s">
        <v>11023</v>
      </c>
      <c r="F1111" s="2" t="s">
        <v>6435</v>
      </c>
      <c r="G1111" s="2" t="s">
        <v>1473</v>
      </c>
      <c r="H1111" s="2" t="s">
        <v>1528</v>
      </c>
      <c r="I1111" s="2" t="s">
        <v>6432</v>
      </c>
      <c r="J1111" s="2" t="s">
        <v>3428</v>
      </c>
      <c r="K1111" s="2"/>
      <c r="L1111" s="2">
        <v>15</v>
      </c>
      <c r="M1111" s="2" t="s">
        <v>3403</v>
      </c>
      <c r="N1111" s="2" t="s">
        <v>3403</v>
      </c>
      <c r="O1111" s="2" t="s">
        <v>5566</v>
      </c>
      <c r="P1111" s="2" t="s">
        <v>6349</v>
      </c>
      <c r="Q1111" s="7" t="s">
        <v>6350</v>
      </c>
      <c r="R1111" s="2" t="s">
        <v>6433</v>
      </c>
      <c r="S1111" s="2" t="s">
        <v>6434</v>
      </c>
      <c r="AF1111" s="7" t="s">
        <v>6833</v>
      </c>
      <c r="AG1111" s="2" t="s">
        <v>1463</v>
      </c>
      <c r="AH1111" s="2" t="s">
        <v>2240</v>
      </c>
    </row>
    <row r="1112" spans="1:34" x14ac:dyDescent="0.2">
      <c r="A1112" s="2" t="b">
        <f>NOT(ISNA(MATCH(B1112,Resubmission_bad!$A$2:$A$31,0)))</f>
        <v>0</v>
      </c>
      <c r="B1112" s="2" t="s">
        <v>918</v>
      </c>
      <c r="C1112" s="2" t="s">
        <v>11024</v>
      </c>
      <c r="D1112" s="2" t="s">
        <v>11025</v>
      </c>
      <c r="F1112" s="2" t="s">
        <v>6440</v>
      </c>
      <c r="G1112" s="2" t="s">
        <v>1473</v>
      </c>
      <c r="H1112" s="2" t="s">
        <v>1528</v>
      </c>
      <c r="I1112" s="2" t="s">
        <v>6437</v>
      </c>
      <c r="J1112" s="2" t="s">
        <v>2240</v>
      </c>
      <c r="K1112" s="2"/>
      <c r="L1112" s="2">
        <v>15</v>
      </c>
      <c r="M1112" s="2" t="s">
        <v>3403</v>
      </c>
      <c r="N1112" s="2" t="s">
        <v>3403</v>
      </c>
      <c r="O1112" s="2" t="s">
        <v>5566</v>
      </c>
      <c r="P1112" s="2" t="s">
        <v>6349</v>
      </c>
      <c r="Q1112" s="7" t="s">
        <v>6350</v>
      </c>
      <c r="R1112" s="2" t="s">
        <v>6438</v>
      </c>
      <c r="S1112" s="2" t="s">
        <v>6439</v>
      </c>
      <c r="AF1112" s="7" t="s">
        <v>6833</v>
      </c>
      <c r="AG1112" s="2" t="s">
        <v>1463</v>
      </c>
      <c r="AH1112" s="2" t="s">
        <v>2240</v>
      </c>
    </row>
    <row r="1113" spans="1:34" x14ac:dyDescent="0.2">
      <c r="A1113" s="2" t="b">
        <f>NOT(ISNA(MATCH(B1113,Resubmission_bad!$A$2:$A$31,0)))</f>
        <v>0</v>
      </c>
      <c r="B1113" s="2" t="s">
        <v>919</v>
      </c>
      <c r="C1113" s="2" t="s">
        <v>11026</v>
      </c>
      <c r="D1113" s="2" t="s">
        <v>11027</v>
      </c>
      <c r="F1113" s="2" t="s">
        <v>6369</v>
      </c>
      <c r="G1113" s="2" t="s">
        <v>1473</v>
      </c>
      <c r="H1113" s="2" t="s">
        <v>1528</v>
      </c>
      <c r="I1113" s="2" t="s">
        <v>6366</v>
      </c>
      <c r="J1113" s="2" t="s">
        <v>3542</v>
      </c>
      <c r="K1113" s="2"/>
      <c r="L1113" s="2">
        <v>15</v>
      </c>
      <c r="M1113" s="2" t="s">
        <v>3403</v>
      </c>
      <c r="N1113" s="2" t="s">
        <v>3403</v>
      </c>
      <c r="O1113" s="2" t="s">
        <v>5566</v>
      </c>
      <c r="P1113" s="2" t="s">
        <v>6349</v>
      </c>
      <c r="Q1113" s="7" t="s">
        <v>6350</v>
      </c>
      <c r="R1113" s="2" t="s">
        <v>6367</v>
      </c>
      <c r="S1113" s="2" t="s">
        <v>6368</v>
      </c>
      <c r="AF1113" s="7" t="s">
        <v>7134</v>
      </c>
      <c r="AG1113" s="2" t="s">
        <v>1460</v>
      </c>
      <c r="AH1113" s="2" t="s">
        <v>2240</v>
      </c>
    </row>
    <row r="1114" spans="1:34" x14ac:dyDescent="0.2">
      <c r="A1114" s="2" t="b">
        <f>NOT(ISNA(MATCH(B1114,Resubmission_bad!$A$2:$A$31,0)))</f>
        <v>0</v>
      </c>
      <c r="B1114" s="2" t="s">
        <v>920</v>
      </c>
      <c r="C1114" s="2" t="s">
        <v>11028</v>
      </c>
      <c r="D1114" s="2" t="s">
        <v>11029</v>
      </c>
      <c r="F1114" s="2" t="s">
        <v>6445</v>
      </c>
      <c r="G1114" s="2" t="s">
        <v>1473</v>
      </c>
      <c r="H1114" s="2" t="s">
        <v>1528</v>
      </c>
      <c r="I1114" s="2" t="s">
        <v>6442</v>
      </c>
      <c r="J1114" s="2" t="s">
        <v>2240</v>
      </c>
      <c r="K1114" s="2"/>
      <c r="L1114" s="2">
        <v>15</v>
      </c>
      <c r="M1114" s="2" t="s">
        <v>3403</v>
      </c>
      <c r="N1114" s="2" t="s">
        <v>3403</v>
      </c>
      <c r="O1114" s="2" t="s">
        <v>5566</v>
      </c>
      <c r="P1114" s="2" t="s">
        <v>6349</v>
      </c>
      <c r="Q1114" s="7" t="s">
        <v>6350</v>
      </c>
      <c r="R1114" s="2" t="s">
        <v>6443</v>
      </c>
      <c r="S1114" s="2" t="s">
        <v>6444</v>
      </c>
      <c r="AF1114" s="7" t="s">
        <v>6833</v>
      </c>
      <c r="AG1114" s="2" t="s">
        <v>1463</v>
      </c>
      <c r="AH1114" s="2" t="s">
        <v>2240</v>
      </c>
    </row>
    <row r="1115" spans="1:34" x14ac:dyDescent="0.2">
      <c r="A1115" s="2" t="b">
        <f>NOT(ISNA(MATCH(B1115,Resubmission_bad!$A$2:$A$31,0)))</f>
        <v>0</v>
      </c>
      <c r="B1115" s="2" t="s">
        <v>921</v>
      </c>
      <c r="C1115" s="2" t="s">
        <v>11030</v>
      </c>
      <c r="D1115" s="2" t="s">
        <v>11031</v>
      </c>
      <c r="F1115" s="2" t="s">
        <v>6374</v>
      </c>
      <c r="G1115" s="2" t="s">
        <v>1473</v>
      </c>
      <c r="H1115" s="2" t="s">
        <v>1528</v>
      </c>
      <c r="I1115" s="2" t="s">
        <v>6371</v>
      </c>
      <c r="J1115" s="2" t="s">
        <v>3542</v>
      </c>
      <c r="K1115" s="2"/>
      <c r="L1115" s="2">
        <v>15</v>
      </c>
      <c r="M1115" s="2" t="s">
        <v>3403</v>
      </c>
      <c r="N1115" s="2" t="s">
        <v>3403</v>
      </c>
      <c r="O1115" s="2" t="s">
        <v>5566</v>
      </c>
      <c r="P1115" s="2" t="s">
        <v>6349</v>
      </c>
      <c r="Q1115" s="7" t="s">
        <v>6350</v>
      </c>
      <c r="R1115" s="2" t="s">
        <v>6372</v>
      </c>
      <c r="S1115" s="2" t="s">
        <v>6373</v>
      </c>
      <c r="AF1115" s="7" t="s">
        <v>7134</v>
      </c>
      <c r="AG1115" s="2" t="s">
        <v>1460</v>
      </c>
      <c r="AH1115" s="2" t="s">
        <v>2240</v>
      </c>
    </row>
    <row r="1116" spans="1:34" x14ac:dyDescent="0.2">
      <c r="A1116" s="2" t="b">
        <f>NOT(ISNA(MATCH(B1116,Resubmission_bad!$A$2:$A$31,0)))</f>
        <v>0</v>
      </c>
      <c r="B1116" s="2" t="s">
        <v>922</v>
      </c>
      <c r="C1116" s="2" t="s">
        <v>11032</v>
      </c>
      <c r="D1116" s="2" t="s">
        <v>11033</v>
      </c>
      <c r="F1116" s="2" t="s">
        <v>6379</v>
      </c>
      <c r="G1116" s="2" t="s">
        <v>1473</v>
      </c>
      <c r="H1116" s="2" t="s">
        <v>1528</v>
      </c>
      <c r="I1116" s="2" t="s">
        <v>6376</v>
      </c>
      <c r="J1116" s="2" t="s">
        <v>3542</v>
      </c>
      <c r="K1116" s="2"/>
      <c r="L1116" s="2">
        <v>15</v>
      </c>
      <c r="M1116" s="2" t="s">
        <v>3403</v>
      </c>
      <c r="N1116" s="2" t="s">
        <v>3403</v>
      </c>
      <c r="O1116" s="2" t="s">
        <v>5566</v>
      </c>
      <c r="P1116" s="2" t="s">
        <v>6349</v>
      </c>
      <c r="Q1116" s="7" t="s">
        <v>6350</v>
      </c>
      <c r="R1116" s="2" t="s">
        <v>6377</v>
      </c>
      <c r="S1116" s="2" t="s">
        <v>6378</v>
      </c>
      <c r="AF1116" s="7" t="s">
        <v>7134</v>
      </c>
      <c r="AG1116" s="2" t="s">
        <v>1460</v>
      </c>
      <c r="AH1116" s="2" t="s">
        <v>2240</v>
      </c>
    </row>
    <row r="1117" spans="1:34" x14ac:dyDescent="0.2">
      <c r="A1117" s="2" t="b">
        <f>NOT(ISNA(MATCH(B1117,Resubmission_bad!$A$2:$A$31,0)))</f>
        <v>0</v>
      </c>
      <c r="B1117" s="2" t="s">
        <v>1103</v>
      </c>
      <c r="C1117" s="2" t="s">
        <v>11034</v>
      </c>
      <c r="D1117" s="2" t="s">
        <v>11035</v>
      </c>
      <c r="E1117" s="2" t="s">
        <v>6457</v>
      </c>
      <c r="F1117" s="2" t="s">
        <v>6458</v>
      </c>
      <c r="G1117" s="2" t="s">
        <v>1473</v>
      </c>
      <c r="H1117" s="2" t="s">
        <v>1983</v>
      </c>
      <c r="K1117" s="2"/>
      <c r="L1117" s="2">
        <v>15</v>
      </c>
      <c r="M1117" s="2" t="s">
        <v>3403</v>
      </c>
      <c r="N1117" s="2" t="s">
        <v>3403</v>
      </c>
      <c r="O1117" s="2" t="s">
        <v>5566</v>
      </c>
      <c r="P1117" s="2" t="s">
        <v>6447</v>
      </c>
      <c r="Q1117" s="7" t="s">
        <v>6448</v>
      </c>
      <c r="R1117" s="2" t="s">
        <v>6454</v>
      </c>
      <c r="S1117" s="2" t="s">
        <v>6455</v>
      </c>
      <c r="T1117" s="2" t="s">
        <v>6456</v>
      </c>
      <c r="AF1117" s="7" t="s">
        <v>6833</v>
      </c>
      <c r="AG1117" s="2" t="s">
        <v>1463</v>
      </c>
      <c r="AH1117" s="2" t="s">
        <v>2240</v>
      </c>
    </row>
    <row r="1118" spans="1:34" x14ac:dyDescent="0.2">
      <c r="A1118" s="2" t="b">
        <f>NOT(ISNA(MATCH(B1118,Resubmission_bad!$A$2:$A$31,0)))</f>
        <v>0</v>
      </c>
      <c r="B1118" s="2" t="s">
        <v>1105</v>
      </c>
      <c r="C1118" s="2" t="s">
        <v>11036</v>
      </c>
      <c r="D1118" s="2" t="s">
        <v>11037</v>
      </c>
      <c r="F1118" s="2" t="s">
        <v>6462</v>
      </c>
      <c r="G1118" s="2" t="s">
        <v>1473</v>
      </c>
      <c r="H1118" s="2" t="s">
        <v>1983</v>
      </c>
      <c r="K1118" s="2"/>
      <c r="L1118" s="2">
        <v>15</v>
      </c>
      <c r="M1118" s="2" t="s">
        <v>3403</v>
      </c>
      <c r="N1118" s="2" t="s">
        <v>3403</v>
      </c>
      <c r="O1118" s="2" t="s">
        <v>5566</v>
      </c>
      <c r="P1118" s="2" t="s">
        <v>6447</v>
      </c>
      <c r="Q1118" s="7" t="s">
        <v>6448</v>
      </c>
      <c r="R1118" s="2" t="s">
        <v>6460</v>
      </c>
      <c r="S1118" s="2" t="s">
        <v>6461</v>
      </c>
      <c r="AF1118" s="7" t="s">
        <v>6833</v>
      </c>
      <c r="AG1118" s="2" t="s">
        <v>1463</v>
      </c>
      <c r="AH1118" s="2" t="s">
        <v>2240</v>
      </c>
    </row>
    <row r="1119" spans="1:34" x14ac:dyDescent="0.2">
      <c r="A1119" s="2" t="b">
        <f>NOT(ISNA(MATCH(B1119,Resubmission_bad!$A$2:$A$31,0)))</f>
        <v>0</v>
      </c>
      <c r="B1119" s="2" t="s">
        <v>1107</v>
      </c>
      <c r="C1119" s="2" t="s">
        <v>11038</v>
      </c>
      <c r="D1119" s="2" t="s">
        <v>11039</v>
      </c>
      <c r="E1119" s="2" t="s">
        <v>6466</v>
      </c>
      <c r="F1119" s="2" t="s">
        <v>6467</v>
      </c>
      <c r="G1119" s="2" t="s">
        <v>1473</v>
      </c>
      <c r="H1119" s="2" t="s">
        <v>1983</v>
      </c>
      <c r="K1119" s="2"/>
      <c r="L1119" s="2">
        <v>15</v>
      </c>
      <c r="M1119" s="2" t="s">
        <v>3403</v>
      </c>
      <c r="N1119" s="2" t="s">
        <v>3403</v>
      </c>
      <c r="O1119" s="2" t="s">
        <v>5566</v>
      </c>
      <c r="P1119" s="2" t="s">
        <v>6447</v>
      </c>
      <c r="Q1119" s="7" t="s">
        <v>6448</v>
      </c>
      <c r="R1119" s="2" t="s">
        <v>6464</v>
      </c>
      <c r="S1119" s="2" t="s">
        <v>6465</v>
      </c>
      <c r="AF1119" s="7" t="s">
        <v>6833</v>
      </c>
      <c r="AG1119" s="2" t="s">
        <v>1463</v>
      </c>
      <c r="AH1119" s="2" t="s">
        <v>2240</v>
      </c>
    </row>
    <row r="1120" spans="1:34" x14ac:dyDescent="0.2">
      <c r="A1120" s="2" t="b">
        <f>NOT(ISNA(MATCH(B1120,Resubmission_bad!$A$2:$A$31,0)))</f>
        <v>0</v>
      </c>
      <c r="B1120" s="2" t="s">
        <v>1109</v>
      </c>
      <c r="C1120" s="2" t="s">
        <v>11040</v>
      </c>
      <c r="D1120" s="2" t="s">
        <v>11041</v>
      </c>
      <c r="E1120" s="2" t="s">
        <v>6471</v>
      </c>
      <c r="F1120" s="2" t="s">
        <v>6472</v>
      </c>
      <c r="G1120" s="2" t="s">
        <v>1473</v>
      </c>
      <c r="H1120" s="2" t="s">
        <v>1983</v>
      </c>
      <c r="K1120" s="2"/>
      <c r="L1120" s="2">
        <v>15</v>
      </c>
      <c r="M1120" s="2" t="s">
        <v>3403</v>
      </c>
      <c r="N1120" s="2" t="s">
        <v>3403</v>
      </c>
      <c r="O1120" s="2" t="s">
        <v>5566</v>
      </c>
      <c r="P1120" s="2" t="s">
        <v>6447</v>
      </c>
      <c r="Q1120" s="7" t="s">
        <v>6448</v>
      </c>
      <c r="R1120" s="2" t="s">
        <v>6469</v>
      </c>
      <c r="S1120" s="2" t="s">
        <v>6470</v>
      </c>
      <c r="AF1120" s="7" t="s">
        <v>6833</v>
      </c>
      <c r="AG1120" s="2" t="s">
        <v>1463</v>
      </c>
      <c r="AH1120" s="2" t="s">
        <v>2240</v>
      </c>
    </row>
    <row r="1121" spans="1:34" x14ac:dyDescent="0.2">
      <c r="A1121" s="2" t="b">
        <f>NOT(ISNA(MATCH(B1121,Resubmission_bad!$A$2:$A$31,0)))</f>
        <v>0</v>
      </c>
      <c r="B1121" s="2" t="s">
        <v>1111</v>
      </c>
      <c r="C1121" s="2" t="s">
        <v>11042</v>
      </c>
      <c r="D1121" s="2" t="s">
        <v>11043</v>
      </c>
      <c r="E1121" s="2" t="s">
        <v>6477</v>
      </c>
      <c r="F1121" s="2" t="s">
        <v>6478</v>
      </c>
      <c r="G1121" s="2" t="s">
        <v>1473</v>
      </c>
      <c r="H1121" s="2" t="s">
        <v>1983</v>
      </c>
      <c r="K1121" s="2"/>
      <c r="L1121" s="2">
        <v>15</v>
      </c>
      <c r="M1121" s="2" t="s">
        <v>3403</v>
      </c>
      <c r="N1121" s="2" t="s">
        <v>3403</v>
      </c>
      <c r="O1121" s="2" t="s">
        <v>5566</v>
      </c>
      <c r="P1121" s="2" t="s">
        <v>6447</v>
      </c>
      <c r="Q1121" s="7" t="s">
        <v>6448</v>
      </c>
      <c r="R1121" s="2" t="s">
        <v>6474</v>
      </c>
      <c r="S1121" s="2" t="s">
        <v>6475</v>
      </c>
      <c r="T1121" s="2" t="s">
        <v>6476</v>
      </c>
      <c r="AF1121" s="7" t="s">
        <v>6833</v>
      </c>
      <c r="AG1121" s="2" t="s">
        <v>1463</v>
      </c>
      <c r="AH1121" s="2" t="s">
        <v>2240</v>
      </c>
    </row>
    <row r="1122" spans="1:34" x14ac:dyDescent="0.2">
      <c r="A1122" s="2" t="b">
        <f>NOT(ISNA(MATCH(B1122,Resubmission_bad!$A$2:$A$31,0)))</f>
        <v>0</v>
      </c>
      <c r="B1122" s="2" t="s">
        <v>1126</v>
      </c>
      <c r="C1122" s="2" t="s">
        <v>11044</v>
      </c>
      <c r="D1122" s="2" t="s">
        <v>11045</v>
      </c>
      <c r="E1122" s="2" t="s">
        <v>6482</v>
      </c>
      <c r="F1122" s="2" t="s">
        <v>6483</v>
      </c>
      <c r="G1122" s="2" t="s">
        <v>1473</v>
      </c>
      <c r="H1122" s="2" t="s">
        <v>1983</v>
      </c>
      <c r="K1122" s="2"/>
      <c r="L1122" s="2">
        <v>15</v>
      </c>
      <c r="M1122" s="2" t="s">
        <v>3403</v>
      </c>
      <c r="N1122" s="2" t="s">
        <v>3403</v>
      </c>
      <c r="O1122" s="2" t="s">
        <v>5566</v>
      </c>
      <c r="P1122" s="2" t="s">
        <v>6447</v>
      </c>
      <c r="Q1122" s="7" t="s">
        <v>6448</v>
      </c>
      <c r="R1122" s="2" t="s">
        <v>6480</v>
      </c>
      <c r="S1122" s="2" t="s">
        <v>6481</v>
      </c>
      <c r="AF1122" s="7" t="s">
        <v>6833</v>
      </c>
      <c r="AG1122" s="2" t="s">
        <v>1463</v>
      </c>
      <c r="AH1122" s="2" t="s">
        <v>2240</v>
      </c>
    </row>
    <row r="1123" spans="1:34" x14ac:dyDescent="0.2">
      <c r="A1123" s="2" t="b">
        <f>NOT(ISNA(MATCH(B1123,Resubmission_bad!$A$2:$A$31,0)))</f>
        <v>0</v>
      </c>
      <c r="B1123" s="2" t="s">
        <v>1127</v>
      </c>
      <c r="C1123" s="2" t="s">
        <v>11046</v>
      </c>
      <c r="D1123" s="2" t="s">
        <v>11047</v>
      </c>
      <c r="E1123" s="2" t="s">
        <v>6487</v>
      </c>
      <c r="F1123" s="2" t="s">
        <v>6488</v>
      </c>
      <c r="G1123" s="2" t="s">
        <v>1473</v>
      </c>
      <c r="H1123" s="2" t="s">
        <v>1983</v>
      </c>
      <c r="K1123" s="2"/>
      <c r="L1123" s="2">
        <v>15</v>
      </c>
      <c r="M1123" s="2" t="s">
        <v>3403</v>
      </c>
      <c r="N1123" s="2" t="s">
        <v>3403</v>
      </c>
      <c r="O1123" s="2" t="s">
        <v>5566</v>
      </c>
      <c r="P1123" s="2" t="s">
        <v>6447</v>
      </c>
      <c r="Q1123" s="7" t="s">
        <v>6448</v>
      </c>
      <c r="R1123" s="2" t="s">
        <v>6485</v>
      </c>
      <c r="S1123" s="2" t="s">
        <v>6486</v>
      </c>
      <c r="AF1123" s="7" t="s">
        <v>6833</v>
      </c>
      <c r="AG1123" s="2" t="s">
        <v>1463</v>
      </c>
      <c r="AH1123" s="2" t="s">
        <v>2240</v>
      </c>
    </row>
    <row r="1124" spans="1:34" x14ac:dyDescent="0.2">
      <c r="A1124" s="2" t="b">
        <f>NOT(ISNA(MATCH(B1124,Resubmission_bad!$A$2:$A$31,0)))</f>
        <v>0</v>
      </c>
      <c r="B1124" s="2" t="s">
        <v>1128</v>
      </c>
      <c r="C1124" s="2" t="s">
        <v>11048</v>
      </c>
      <c r="D1124" s="2" t="s">
        <v>11049</v>
      </c>
      <c r="E1124" s="2" t="s">
        <v>6493</v>
      </c>
      <c r="F1124" s="2" t="s">
        <v>6494</v>
      </c>
      <c r="G1124" s="2" t="s">
        <v>1473</v>
      </c>
      <c r="H1124" s="2" t="s">
        <v>1983</v>
      </c>
      <c r="K1124" s="2"/>
      <c r="L1124" s="2">
        <v>15</v>
      </c>
      <c r="M1124" s="2" t="s">
        <v>3403</v>
      </c>
      <c r="N1124" s="2" t="s">
        <v>3403</v>
      </c>
      <c r="O1124" s="2" t="s">
        <v>5566</v>
      </c>
      <c r="P1124" s="2" t="s">
        <v>6447</v>
      </c>
      <c r="Q1124" s="7" t="s">
        <v>6448</v>
      </c>
      <c r="R1124" s="2" t="s">
        <v>6490</v>
      </c>
      <c r="S1124" s="2" t="s">
        <v>6491</v>
      </c>
      <c r="T1124" s="2" t="s">
        <v>6492</v>
      </c>
      <c r="AF1124" s="7" t="s">
        <v>6833</v>
      </c>
      <c r="AG1124" s="2" t="s">
        <v>1463</v>
      </c>
      <c r="AH1124" s="2" t="s">
        <v>2240</v>
      </c>
    </row>
    <row r="1125" spans="1:34" x14ac:dyDescent="0.2">
      <c r="A1125" s="2" t="b">
        <f>NOT(ISNA(MATCH(B1125,Resubmission_bad!$A$2:$A$31,0)))</f>
        <v>0</v>
      </c>
      <c r="B1125" s="2" t="s">
        <v>1129</v>
      </c>
      <c r="C1125" s="2" t="s">
        <v>11050</v>
      </c>
      <c r="D1125" s="2" t="s">
        <v>11051</v>
      </c>
      <c r="E1125" s="2" t="s">
        <v>6499</v>
      </c>
      <c r="F1125" s="2" t="s">
        <v>6500</v>
      </c>
      <c r="G1125" s="2" t="s">
        <v>1473</v>
      </c>
      <c r="H1125" s="2" t="s">
        <v>1983</v>
      </c>
      <c r="K1125" s="2"/>
      <c r="L1125" s="2">
        <v>15</v>
      </c>
      <c r="M1125" s="2" t="s">
        <v>3403</v>
      </c>
      <c r="N1125" s="2" t="s">
        <v>3403</v>
      </c>
      <c r="O1125" s="2" t="s">
        <v>5566</v>
      </c>
      <c r="P1125" s="2" t="s">
        <v>6447</v>
      </c>
      <c r="Q1125" s="7" t="s">
        <v>6448</v>
      </c>
      <c r="R1125" s="2" t="s">
        <v>6496</v>
      </c>
      <c r="S1125" s="2" t="s">
        <v>6497</v>
      </c>
      <c r="T1125" s="2" t="s">
        <v>6498</v>
      </c>
      <c r="AF1125" s="7" t="s">
        <v>6833</v>
      </c>
      <c r="AG1125" s="2" t="s">
        <v>1463</v>
      </c>
      <c r="AH1125" s="2" t="s">
        <v>2240</v>
      </c>
    </row>
    <row r="1126" spans="1:34" x14ac:dyDescent="0.2">
      <c r="A1126" s="2" t="b">
        <f>NOT(ISNA(MATCH(B1126,Resubmission_bad!$A$2:$A$31,0)))</f>
        <v>0</v>
      </c>
      <c r="B1126" s="2" t="s">
        <v>1130</v>
      </c>
      <c r="C1126" s="2" t="s">
        <v>11052</v>
      </c>
      <c r="D1126" s="2" t="s">
        <v>11053</v>
      </c>
      <c r="E1126" s="2" t="s">
        <v>6504</v>
      </c>
      <c r="F1126" s="2" t="s">
        <v>6505</v>
      </c>
      <c r="G1126" s="2" t="s">
        <v>1473</v>
      </c>
      <c r="H1126" s="2" t="s">
        <v>1983</v>
      </c>
      <c r="K1126" s="2"/>
      <c r="L1126" s="2">
        <v>15</v>
      </c>
      <c r="M1126" s="2" t="s">
        <v>3403</v>
      </c>
      <c r="N1126" s="2" t="s">
        <v>3403</v>
      </c>
      <c r="O1126" s="2" t="s">
        <v>5566</v>
      </c>
      <c r="P1126" s="2" t="s">
        <v>6447</v>
      </c>
      <c r="Q1126" s="7" t="s">
        <v>6448</v>
      </c>
      <c r="R1126" s="2" t="s">
        <v>6502</v>
      </c>
      <c r="S1126" s="2" t="s">
        <v>6503</v>
      </c>
      <c r="AF1126" s="7" t="s">
        <v>6833</v>
      </c>
      <c r="AG1126" s="2" t="s">
        <v>1463</v>
      </c>
      <c r="AH1126" s="2" t="s">
        <v>2240</v>
      </c>
    </row>
    <row r="1127" spans="1:34" x14ac:dyDescent="0.2">
      <c r="A1127" s="2" t="b">
        <f>NOT(ISNA(MATCH(B1127,Resubmission_bad!$A$2:$A$31,0)))</f>
        <v>0</v>
      </c>
      <c r="B1127" s="2" t="s">
        <v>1131</v>
      </c>
      <c r="C1127" s="2" t="s">
        <v>11054</v>
      </c>
      <c r="D1127" s="2" t="s">
        <v>11055</v>
      </c>
      <c r="E1127" s="2" t="s">
        <v>6509</v>
      </c>
      <c r="F1127" s="2" t="s">
        <v>6510</v>
      </c>
      <c r="G1127" s="2" t="s">
        <v>1473</v>
      </c>
      <c r="H1127" s="2" t="s">
        <v>1983</v>
      </c>
      <c r="K1127" s="2"/>
      <c r="L1127" s="2">
        <v>15</v>
      </c>
      <c r="M1127" s="2" t="s">
        <v>3403</v>
      </c>
      <c r="N1127" s="2" t="s">
        <v>3403</v>
      </c>
      <c r="O1127" s="2" t="s">
        <v>5566</v>
      </c>
      <c r="P1127" s="2" t="s">
        <v>6447</v>
      </c>
      <c r="Q1127" s="7" t="s">
        <v>6448</v>
      </c>
      <c r="R1127" s="2" t="s">
        <v>6507</v>
      </c>
      <c r="S1127" s="2" t="s">
        <v>6508</v>
      </c>
      <c r="AF1127" s="7" t="s">
        <v>6833</v>
      </c>
      <c r="AG1127" s="2" t="s">
        <v>1463</v>
      </c>
      <c r="AH1127" s="2" t="s">
        <v>2240</v>
      </c>
    </row>
    <row r="1128" spans="1:34" x14ac:dyDescent="0.2">
      <c r="A1128" s="2" t="b">
        <f>NOT(ISNA(MATCH(B1128,Resubmission_bad!$A$2:$A$31,0)))</f>
        <v>0</v>
      </c>
      <c r="B1128" s="2" t="s">
        <v>1132</v>
      </c>
      <c r="C1128" s="2" t="s">
        <v>11056</v>
      </c>
      <c r="D1128" s="2" t="s">
        <v>11057</v>
      </c>
      <c r="E1128" s="2" t="s">
        <v>6515</v>
      </c>
      <c r="F1128" s="2" t="s">
        <v>6516</v>
      </c>
      <c r="G1128" s="2" t="s">
        <v>1473</v>
      </c>
      <c r="H1128" s="2" t="s">
        <v>1983</v>
      </c>
      <c r="K1128" s="2"/>
      <c r="L1128" s="2">
        <v>15</v>
      </c>
      <c r="M1128" s="2" t="s">
        <v>3403</v>
      </c>
      <c r="N1128" s="2" t="s">
        <v>3403</v>
      </c>
      <c r="O1128" s="2" t="s">
        <v>5566</v>
      </c>
      <c r="P1128" s="2" t="s">
        <v>6447</v>
      </c>
      <c r="Q1128" s="7" t="s">
        <v>6448</v>
      </c>
      <c r="R1128" s="2" t="s">
        <v>6512</v>
      </c>
      <c r="S1128" s="2" t="s">
        <v>6513</v>
      </c>
      <c r="T1128" s="2" t="s">
        <v>6514</v>
      </c>
      <c r="AF1128" s="7" t="s">
        <v>6833</v>
      </c>
      <c r="AG1128" s="2" t="s">
        <v>1463</v>
      </c>
      <c r="AH1128" s="2" t="s">
        <v>2240</v>
      </c>
    </row>
    <row r="1129" spans="1:34" x14ac:dyDescent="0.2">
      <c r="A1129" s="2" t="b">
        <f>NOT(ISNA(MATCH(B1129,Resubmission_bad!$A$2:$A$31,0)))</f>
        <v>0</v>
      </c>
      <c r="B1129" s="2" t="s">
        <v>1133</v>
      </c>
      <c r="C1129" s="2" t="s">
        <v>11058</v>
      </c>
      <c r="D1129" s="2" t="s">
        <v>11059</v>
      </c>
      <c r="E1129" s="2" t="s">
        <v>6520</v>
      </c>
      <c r="F1129" s="2" t="s">
        <v>6521</v>
      </c>
      <c r="G1129" s="2" t="s">
        <v>1473</v>
      </c>
      <c r="H1129" s="2" t="s">
        <v>1983</v>
      </c>
      <c r="K1129" s="2"/>
      <c r="L1129" s="2">
        <v>15</v>
      </c>
      <c r="M1129" s="2" t="s">
        <v>3403</v>
      </c>
      <c r="N1129" s="2" t="s">
        <v>3403</v>
      </c>
      <c r="O1129" s="2" t="s">
        <v>5566</v>
      </c>
      <c r="P1129" s="2" t="s">
        <v>6447</v>
      </c>
      <c r="Q1129" s="7" t="s">
        <v>6448</v>
      </c>
      <c r="R1129" s="2" t="s">
        <v>6518</v>
      </c>
      <c r="S1129" s="2" t="s">
        <v>6519</v>
      </c>
      <c r="AF1129" s="7" t="s">
        <v>6833</v>
      </c>
      <c r="AG1129" s="2" t="s">
        <v>1463</v>
      </c>
      <c r="AH1129" s="2" t="s">
        <v>2240</v>
      </c>
    </row>
    <row r="1130" spans="1:34" x14ac:dyDescent="0.2">
      <c r="A1130" s="2" t="b">
        <f>NOT(ISNA(MATCH(B1130,Resubmission_bad!$A$2:$A$31,0)))</f>
        <v>0</v>
      </c>
      <c r="B1130" s="2" t="s">
        <v>1134</v>
      </c>
      <c r="C1130" s="2" t="s">
        <v>11060</v>
      </c>
      <c r="D1130" s="2" t="s">
        <v>11061</v>
      </c>
      <c r="E1130" s="2" t="s">
        <v>6525</v>
      </c>
      <c r="F1130" s="2" t="s">
        <v>6526</v>
      </c>
      <c r="G1130" s="2" t="s">
        <v>1473</v>
      </c>
      <c r="H1130" s="2" t="s">
        <v>1983</v>
      </c>
      <c r="K1130" s="2"/>
      <c r="L1130" s="2">
        <v>15</v>
      </c>
      <c r="M1130" s="2" t="s">
        <v>3403</v>
      </c>
      <c r="N1130" s="2" t="s">
        <v>3403</v>
      </c>
      <c r="O1130" s="2" t="s">
        <v>5566</v>
      </c>
      <c r="P1130" s="2" t="s">
        <v>6447</v>
      </c>
      <c r="Q1130" s="7" t="s">
        <v>6448</v>
      </c>
      <c r="R1130" s="2" t="s">
        <v>6523</v>
      </c>
      <c r="S1130" s="2" t="s">
        <v>6524</v>
      </c>
      <c r="AF1130" s="7" t="s">
        <v>6833</v>
      </c>
      <c r="AG1130" s="2" t="s">
        <v>1463</v>
      </c>
      <c r="AH1130" s="2" t="s">
        <v>2240</v>
      </c>
    </row>
    <row r="1131" spans="1:34" x14ac:dyDescent="0.2">
      <c r="A1131" s="2" t="b">
        <f>NOT(ISNA(MATCH(B1131,Resubmission_bad!$A$2:$A$31,0)))</f>
        <v>0</v>
      </c>
      <c r="B1131" s="2" t="s">
        <v>1135</v>
      </c>
      <c r="C1131" s="2" t="s">
        <v>11062</v>
      </c>
      <c r="D1131" s="2" t="s">
        <v>11063</v>
      </c>
      <c r="E1131" s="2" t="s">
        <v>6531</v>
      </c>
      <c r="F1131" s="2" t="s">
        <v>6532</v>
      </c>
      <c r="G1131" s="2" t="s">
        <v>1473</v>
      </c>
      <c r="H1131" s="2" t="s">
        <v>1983</v>
      </c>
      <c r="K1131" s="2"/>
      <c r="L1131" s="2">
        <v>15</v>
      </c>
      <c r="M1131" s="2" t="s">
        <v>3403</v>
      </c>
      <c r="N1131" s="2" t="s">
        <v>3403</v>
      </c>
      <c r="O1131" s="2" t="s">
        <v>5566</v>
      </c>
      <c r="P1131" s="2" t="s">
        <v>6447</v>
      </c>
      <c r="Q1131" s="7" t="s">
        <v>6448</v>
      </c>
      <c r="R1131" s="2" t="s">
        <v>6528</v>
      </c>
      <c r="S1131" s="2" t="s">
        <v>6529</v>
      </c>
      <c r="T1131" s="2" t="s">
        <v>6530</v>
      </c>
      <c r="AF1131" s="7" t="s">
        <v>6833</v>
      </c>
      <c r="AG1131" s="2" t="s">
        <v>1463</v>
      </c>
      <c r="AH1131" s="2" t="s">
        <v>2240</v>
      </c>
    </row>
    <row r="1132" spans="1:34" x14ac:dyDescent="0.2">
      <c r="A1132" s="2" t="b">
        <f>NOT(ISNA(MATCH(B1132,Resubmission_bad!$A$2:$A$31,0)))</f>
        <v>0</v>
      </c>
      <c r="B1132" s="2" t="s">
        <v>1136</v>
      </c>
      <c r="C1132" s="2" t="s">
        <v>11064</v>
      </c>
      <c r="D1132" s="2" t="s">
        <v>11065</v>
      </c>
      <c r="E1132" s="2" t="s">
        <v>6536</v>
      </c>
      <c r="F1132" s="2" t="s">
        <v>6537</v>
      </c>
      <c r="G1132" s="2" t="s">
        <v>1473</v>
      </c>
      <c r="H1132" s="2" t="s">
        <v>1983</v>
      </c>
      <c r="K1132" s="2"/>
      <c r="L1132" s="2">
        <v>15</v>
      </c>
      <c r="M1132" s="2" t="s">
        <v>3403</v>
      </c>
      <c r="N1132" s="2" t="s">
        <v>3403</v>
      </c>
      <c r="O1132" s="2" t="s">
        <v>5566</v>
      </c>
      <c r="P1132" s="2" t="s">
        <v>6447</v>
      </c>
      <c r="Q1132" s="7" t="s">
        <v>6448</v>
      </c>
      <c r="R1132" s="2" t="s">
        <v>6534</v>
      </c>
      <c r="S1132" s="2" t="s">
        <v>6535</v>
      </c>
      <c r="AF1132" s="7" t="s">
        <v>6833</v>
      </c>
      <c r="AG1132" s="2" t="s">
        <v>1463</v>
      </c>
      <c r="AH1132" s="2" t="s">
        <v>2240</v>
      </c>
    </row>
    <row r="1133" spans="1:34" x14ac:dyDescent="0.2">
      <c r="A1133" s="2" t="b">
        <f>NOT(ISNA(MATCH(B1133,Resubmission_bad!$A$2:$A$31,0)))</f>
        <v>0</v>
      </c>
      <c r="B1133" s="2" t="s">
        <v>1137</v>
      </c>
      <c r="C1133" s="2" t="s">
        <v>11066</v>
      </c>
      <c r="D1133" s="2" t="s">
        <v>11067</v>
      </c>
      <c r="E1133" s="2" t="s">
        <v>6542</v>
      </c>
      <c r="F1133" s="2" t="s">
        <v>6543</v>
      </c>
      <c r="G1133" s="2" t="s">
        <v>1473</v>
      </c>
      <c r="H1133" s="2" t="s">
        <v>1983</v>
      </c>
      <c r="K1133" s="2"/>
      <c r="L1133" s="2">
        <v>15</v>
      </c>
      <c r="M1133" s="2" t="s">
        <v>3403</v>
      </c>
      <c r="N1133" s="2" t="s">
        <v>3403</v>
      </c>
      <c r="O1133" s="2" t="s">
        <v>5566</v>
      </c>
      <c r="P1133" s="2" t="s">
        <v>6447</v>
      </c>
      <c r="Q1133" s="7" t="s">
        <v>6448</v>
      </c>
      <c r="R1133" s="2" t="s">
        <v>6539</v>
      </c>
      <c r="S1133" s="2" t="s">
        <v>6540</v>
      </c>
      <c r="T1133" s="2" t="s">
        <v>6541</v>
      </c>
      <c r="AF1133" s="7" t="s">
        <v>6833</v>
      </c>
      <c r="AG1133" s="2" t="s">
        <v>1463</v>
      </c>
      <c r="AH1133" s="2" t="s">
        <v>2240</v>
      </c>
    </row>
    <row r="1134" spans="1:34" x14ac:dyDescent="0.2">
      <c r="A1134" s="2" t="b">
        <f>NOT(ISNA(MATCH(B1134,Resubmission_bad!$A$2:$A$31,0)))</f>
        <v>0</v>
      </c>
      <c r="B1134" s="2" t="s">
        <v>1138</v>
      </c>
      <c r="C1134" s="2" t="s">
        <v>11068</v>
      </c>
      <c r="D1134" s="2" t="s">
        <v>11069</v>
      </c>
      <c r="E1134" s="2" t="s">
        <v>6547</v>
      </c>
      <c r="F1134" s="2" t="s">
        <v>6548</v>
      </c>
      <c r="G1134" s="2" t="s">
        <v>1473</v>
      </c>
      <c r="H1134" s="2" t="s">
        <v>1983</v>
      </c>
      <c r="K1134" s="2"/>
      <c r="L1134" s="2">
        <v>15</v>
      </c>
      <c r="M1134" s="2" t="s">
        <v>3403</v>
      </c>
      <c r="N1134" s="2" t="s">
        <v>3403</v>
      </c>
      <c r="O1134" s="2" t="s">
        <v>5566</v>
      </c>
      <c r="P1134" s="2" t="s">
        <v>6447</v>
      </c>
      <c r="Q1134" s="7" t="s">
        <v>6448</v>
      </c>
      <c r="R1134" s="2" t="s">
        <v>6545</v>
      </c>
      <c r="S1134" s="2" t="s">
        <v>6546</v>
      </c>
      <c r="AF1134" s="7" t="s">
        <v>6833</v>
      </c>
      <c r="AG1134" s="2" t="s">
        <v>1463</v>
      </c>
      <c r="AH1134" s="2" t="s">
        <v>2240</v>
      </c>
    </row>
    <row r="1135" spans="1:34" x14ac:dyDescent="0.2">
      <c r="A1135" s="2" t="b">
        <f>NOT(ISNA(MATCH(B1135,Resubmission_bad!$A$2:$A$31,0)))</f>
        <v>0</v>
      </c>
      <c r="B1135" s="2" t="s">
        <v>1139</v>
      </c>
      <c r="C1135" s="2" t="s">
        <v>11070</v>
      </c>
      <c r="D1135" s="2" t="s">
        <v>11071</v>
      </c>
      <c r="E1135" s="2" t="s">
        <v>6553</v>
      </c>
      <c r="F1135" s="2" t="s">
        <v>6554</v>
      </c>
      <c r="G1135" s="2" t="s">
        <v>1473</v>
      </c>
      <c r="H1135" s="2" t="s">
        <v>1983</v>
      </c>
      <c r="K1135" s="2"/>
      <c r="L1135" s="2">
        <v>15</v>
      </c>
      <c r="M1135" s="2" t="s">
        <v>3403</v>
      </c>
      <c r="N1135" s="2" t="s">
        <v>3403</v>
      </c>
      <c r="O1135" s="2" t="s">
        <v>5566</v>
      </c>
      <c r="P1135" s="2" t="s">
        <v>6447</v>
      </c>
      <c r="Q1135" s="7" t="s">
        <v>6448</v>
      </c>
      <c r="R1135" s="2" t="s">
        <v>6550</v>
      </c>
      <c r="S1135" s="2" t="s">
        <v>6551</v>
      </c>
      <c r="T1135" s="2" t="s">
        <v>6552</v>
      </c>
      <c r="AF1135" s="7" t="s">
        <v>6833</v>
      </c>
      <c r="AG1135" s="2" t="s">
        <v>1463</v>
      </c>
      <c r="AH1135" s="2" t="s">
        <v>2240</v>
      </c>
    </row>
    <row r="1136" spans="1:34" x14ac:dyDescent="0.2">
      <c r="A1136" s="2" t="b">
        <f>NOT(ISNA(MATCH(B1136,Resubmission_bad!$A$2:$A$31,0)))</f>
        <v>0</v>
      </c>
      <c r="B1136" s="2" t="s">
        <v>1140</v>
      </c>
      <c r="C1136" s="2" t="s">
        <v>11072</v>
      </c>
      <c r="D1136" s="2" t="s">
        <v>11073</v>
      </c>
      <c r="E1136" s="2" t="s">
        <v>6558</v>
      </c>
      <c r="F1136" s="2" t="s">
        <v>6559</v>
      </c>
      <c r="G1136" s="2" t="s">
        <v>1473</v>
      </c>
      <c r="H1136" s="2" t="s">
        <v>1983</v>
      </c>
      <c r="K1136" s="2"/>
      <c r="L1136" s="2">
        <v>15</v>
      </c>
      <c r="M1136" s="2" t="s">
        <v>3403</v>
      </c>
      <c r="N1136" s="2" t="s">
        <v>3403</v>
      </c>
      <c r="O1136" s="2" t="s">
        <v>5566</v>
      </c>
      <c r="P1136" s="2" t="s">
        <v>6447</v>
      </c>
      <c r="Q1136" s="7" t="s">
        <v>6448</v>
      </c>
      <c r="R1136" s="2" t="s">
        <v>6556</v>
      </c>
      <c r="S1136" s="2" t="s">
        <v>6557</v>
      </c>
      <c r="AF1136" s="7" t="s">
        <v>6833</v>
      </c>
      <c r="AG1136" s="2" t="s">
        <v>1463</v>
      </c>
      <c r="AH1136" s="2" t="s">
        <v>2240</v>
      </c>
    </row>
    <row r="1137" spans="1:34" x14ac:dyDescent="0.2">
      <c r="A1137" s="2" t="b">
        <f>NOT(ISNA(MATCH(B1137,Resubmission_bad!$A$2:$A$31,0)))</f>
        <v>0</v>
      </c>
      <c r="B1137" s="2" t="s">
        <v>1141</v>
      </c>
      <c r="C1137" s="2" t="s">
        <v>11074</v>
      </c>
      <c r="D1137" s="2" t="s">
        <v>11075</v>
      </c>
      <c r="E1137" s="2" t="s">
        <v>6563</v>
      </c>
      <c r="F1137" s="2" t="s">
        <v>6564</v>
      </c>
      <c r="G1137" s="2" t="s">
        <v>1473</v>
      </c>
      <c r="H1137" s="2" t="s">
        <v>1983</v>
      </c>
      <c r="K1137" s="2"/>
      <c r="L1137" s="2">
        <v>15</v>
      </c>
      <c r="M1137" s="2" t="s">
        <v>3403</v>
      </c>
      <c r="N1137" s="2" t="s">
        <v>3403</v>
      </c>
      <c r="O1137" s="2" t="s">
        <v>5566</v>
      </c>
      <c r="P1137" s="2" t="s">
        <v>6447</v>
      </c>
      <c r="Q1137" s="7" t="s">
        <v>6448</v>
      </c>
      <c r="R1137" s="2" t="s">
        <v>6561</v>
      </c>
      <c r="S1137" s="2" t="s">
        <v>6562</v>
      </c>
      <c r="AF1137" s="7" t="s">
        <v>6833</v>
      </c>
      <c r="AG1137" s="2" t="s">
        <v>1463</v>
      </c>
      <c r="AH1137" s="2" t="s">
        <v>2240</v>
      </c>
    </row>
    <row r="1138" spans="1:34" x14ac:dyDescent="0.2">
      <c r="A1138" s="2" t="b">
        <f>NOT(ISNA(MATCH(B1138,Resubmission_bad!$A$2:$A$31,0)))</f>
        <v>0</v>
      </c>
      <c r="B1138" s="2" t="s">
        <v>1142</v>
      </c>
      <c r="C1138" s="2" t="s">
        <v>11076</v>
      </c>
      <c r="D1138" s="2" t="s">
        <v>11077</v>
      </c>
      <c r="E1138" s="2" t="s">
        <v>6568</v>
      </c>
      <c r="F1138" s="2" t="s">
        <v>6569</v>
      </c>
      <c r="G1138" s="2" t="s">
        <v>1473</v>
      </c>
      <c r="H1138" s="2" t="s">
        <v>1983</v>
      </c>
      <c r="K1138" s="2"/>
      <c r="L1138" s="2">
        <v>15</v>
      </c>
      <c r="M1138" s="2" t="s">
        <v>3403</v>
      </c>
      <c r="N1138" s="2" t="s">
        <v>3403</v>
      </c>
      <c r="O1138" s="2" t="s">
        <v>5566</v>
      </c>
      <c r="P1138" s="2" t="s">
        <v>6447</v>
      </c>
      <c r="Q1138" s="7" t="s">
        <v>6448</v>
      </c>
      <c r="R1138" s="2" t="s">
        <v>6566</v>
      </c>
      <c r="S1138" s="2" t="s">
        <v>6567</v>
      </c>
      <c r="AF1138" s="7" t="s">
        <v>6833</v>
      </c>
      <c r="AG1138" s="2" t="s">
        <v>1463</v>
      </c>
      <c r="AH1138" s="2" t="s">
        <v>2240</v>
      </c>
    </row>
    <row r="1139" spans="1:34" x14ac:dyDescent="0.2">
      <c r="A1139" s="2" t="b">
        <f>NOT(ISNA(MATCH(B1139,Resubmission_bad!$A$2:$A$31,0)))</f>
        <v>0</v>
      </c>
      <c r="B1139" s="2" t="s">
        <v>1143</v>
      </c>
      <c r="C1139" s="2" t="s">
        <v>11078</v>
      </c>
      <c r="D1139" s="2" t="s">
        <v>11079</v>
      </c>
      <c r="E1139" s="2" t="s">
        <v>6573</v>
      </c>
      <c r="F1139" s="2" t="s">
        <v>6574</v>
      </c>
      <c r="G1139" s="2" t="s">
        <v>1473</v>
      </c>
      <c r="H1139" s="2" t="s">
        <v>1983</v>
      </c>
      <c r="K1139" s="2"/>
      <c r="L1139" s="2">
        <v>15</v>
      </c>
      <c r="M1139" s="2" t="s">
        <v>3403</v>
      </c>
      <c r="N1139" s="2" t="s">
        <v>3403</v>
      </c>
      <c r="O1139" s="2" t="s">
        <v>5566</v>
      </c>
      <c r="P1139" s="2" t="s">
        <v>6447</v>
      </c>
      <c r="Q1139" s="7" t="s">
        <v>6448</v>
      </c>
      <c r="R1139" s="2" t="s">
        <v>6571</v>
      </c>
      <c r="S1139" s="2" t="s">
        <v>6572</v>
      </c>
      <c r="AF1139" s="7" t="s">
        <v>6833</v>
      </c>
      <c r="AG1139" s="2" t="s">
        <v>1463</v>
      </c>
      <c r="AH1139" s="2" t="s">
        <v>2240</v>
      </c>
    </row>
    <row r="1140" spans="1:34" x14ac:dyDescent="0.2">
      <c r="A1140" s="2" t="b">
        <f>NOT(ISNA(MATCH(B1140,Resubmission_bad!$A$2:$A$31,0)))</f>
        <v>0</v>
      </c>
      <c r="B1140" s="2" t="s">
        <v>1144</v>
      </c>
      <c r="C1140" s="2" t="s">
        <v>11080</v>
      </c>
      <c r="D1140" s="2" t="s">
        <v>11081</v>
      </c>
      <c r="E1140" s="2" t="s">
        <v>6578</v>
      </c>
      <c r="F1140" s="2" t="s">
        <v>6579</v>
      </c>
      <c r="G1140" s="2" t="s">
        <v>1473</v>
      </c>
      <c r="H1140" s="2" t="s">
        <v>1983</v>
      </c>
      <c r="K1140" s="2"/>
      <c r="L1140" s="2">
        <v>15</v>
      </c>
      <c r="M1140" s="2" t="s">
        <v>3403</v>
      </c>
      <c r="N1140" s="2" t="s">
        <v>3403</v>
      </c>
      <c r="O1140" s="2" t="s">
        <v>5566</v>
      </c>
      <c r="P1140" s="2" t="s">
        <v>6447</v>
      </c>
      <c r="Q1140" s="7" t="s">
        <v>6448</v>
      </c>
      <c r="R1140" s="2" t="s">
        <v>6576</v>
      </c>
      <c r="S1140" s="2" t="s">
        <v>6577</v>
      </c>
      <c r="AF1140" s="7" t="s">
        <v>6833</v>
      </c>
      <c r="AG1140" s="2" t="s">
        <v>1463</v>
      </c>
      <c r="AH1140" s="2" t="s">
        <v>2240</v>
      </c>
    </row>
    <row r="1141" spans="1:34" x14ac:dyDescent="0.2">
      <c r="A1141" s="2" t="b">
        <f>NOT(ISNA(MATCH(B1141,Resubmission_bad!$A$2:$A$31,0)))</f>
        <v>0</v>
      </c>
      <c r="B1141" s="2" t="s">
        <v>1145</v>
      </c>
      <c r="C1141" s="2" t="s">
        <v>11082</v>
      </c>
      <c r="D1141" s="2" t="s">
        <v>11083</v>
      </c>
      <c r="F1141" s="2" t="s">
        <v>6583</v>
      </c>
      <c r="G1141" s="2" t="s">
        <v>1473</v>
      </c>
      <c r="H1141" s="2" t="s">
        <v>1983</v>
      </c>
      <c r="K1141" s="2"/>
      <c r="L1141" s="2">
        <v>15</v>
      </c>
      <c r="M1141" s="2" t="s">
        <v>3403</v>
      </c>
      <c r="N1141" s="2" t="s">
        <v>3403</v>
      </c>
      <c r="O1141" s="2" t="s">
        <v>5566</v>
      </c>
      <c r="P1141" s="2" t="s">
        <v>6447</v>
      </c>
      <c r="Q1141" s="7" t="s">
        <v>6448</v>
      </c>
      <c r="R1141" s="2" t="s">
        <v>6581</v>
      </c>
      <c r="S1141" s="2" t="s">
        <v>6582</v>
      </c>
      <c r="AF1141" s="7" t="s">
        <v>6833</v>
      </c>
      <c r="AG1141" s="2" t="s">
        <v>1463</v>
      </c>
      <c r="AH1141" s="2" t="s">
        <v>2240</v>
      </c>
    </row>
    <row r="1142" spans="1:34" x14ac:dyDescent="0.2">
      <c r="A1142" s="2" t="b">
        <f>NOT(ISNA(MATCH(B1142,Resubmission_bad!$A$2:$A$31,0)))</f>
        <v>0</v>
      </c>
      <c r="B1142" s="2" t="s">
        <v>1146</v>
      </c>
      <c r="C1142" s="2" t="s">
        <v>11084</v>
      </c>
      <c r="D1142" s="2" t="s">
        <v>11085</v>
      </c>
      <c r="E1142" s="2" t="s">
        <v>6588</v>
      </c>
      <c r="F1142" s="2" t="s">
        <v>6589</v>
      </c>
      <c r="G1142" s="2" t="s">
        <v>1473</v>
      </c>
      <c r="H1142" s="2" t="s">
        <v>1983</v>
      </c>
      <c r="K1142" s="2"/>
      <c r="L1142" s="2">
        <v>15</v>
      </c>
      <c r="M1142" s="2" t="s">
        <v>3403</v>
      </c>
      <c r="N1142" s="2" t="s">
        <v>3403</v>
      </c>
      <c r="O1142" s="2" t="s">
        <v>5566</v>
      </c>
      <c r="P1142" s="2" t="s">
        <v>6447</v>
      </c>
      <c r="Q1142" s="7" t="s">
        <v>6448</v>
      </c>
      <c r="R1142" s="2" t="s">
        <v>6585</v>
      </c>
      <c r="S1142" s="2" t="s">
        <v>6586</v>
      </c>
      <c r="T1142" s="2" t="s">
        <v>6587</v>
      </c>
      <c r="AF1142" s="7" t="s">
        <v>6833</v>
      </c>
      <c r="AG1142" s="2" t="s">
        <v>1463</v>
      </c>
      <c r="AH1142" s="2" t="s">
        <v>2240</v>
      </c>
    </row>
    <row r="1143" spans="1:34" x14ac:dyDescent="0.2">
      <c r="A1143" s="2" t="b">
        <f>NOT(ISNA(MATCH(B1143,Resubmission_bad!$A$2:$A$31,0)))</f>
        <v>0</v>
      </c>
      <c r="B1143" s="2" t="s">
        <v>1147</v>
      </c>
      <c r="C1143" s="2" t="s">
        <v>11086</v>
      </c>
      <c r="D1143" s="2" t="s">
        <v>11087</v>
      </c>
      <c r="E1143" s="2" t="s">
        <v>6593</v>
      </c>
      <c r="F1143" s="2" t="s">
        <v>6594</v>
      </c>
      <c r="G1143" s="2" t="s">
        <v>1473</v>
      </c>
      <c r="H1143" s="2" t="s">
        <v>1983</v>
      </c>
      <c r="K1143" s="2"/>
      <c r="L1143" s="2">
        <v>15</v>
      </c>
      <c r="M1143" s="2" t="s">
        <v>3403</v>
      </c>
      <c r="N1143" s="2" t="s">
        <v>3403</v>
      </c>
      <c r="O1143" s="2" t="s">
        <v>5566</v>
      </c>
      <c r="P1143" s="2" t="s">
        <v>6447</v>
      </c>
      <c r="Q1143" s="7" t="s">
        <v>6448</v>
      </c>
      <c r="R1143" s="2" t="s">
        <v>6591</v>
      </c>
      <c r="S1143" s="2" t="s">
        <v>6592</v>
      </c>
      <c r="AF1143" s="7" t="s">
        <v>6833</v>
      </c>
      <c r="AG1143" s="2" t="s">
        <v>1463</v>
      </c>
      <c r="AH1143" s="2" t="s">
        <v>2240</v>
      </c>
    </row>
    <row r="1144" spans="1:34" x14ac:dyDescent="0.2">
      <c r="A1144" s="2" t="b">
        <f>NOT(ISNA(MATCH(B1144,Resubmission_bad!$A$2:$A$31,0)))</f>
        <v>0</v>
      </c>
      <c r="B1144" s="2" t="s">
        <v>1148</v>
      </c>
      <c r="C1144" s="2" t="s">
        <v>11088</v>
      </c>
      <c r="D1144" s="2" t="s">
        <v>11089</v>
      </c>
      <c r="F1144" s="2" t="s">
        <v>6598</v>
      </c>
      <c r="G1144" s="2" t="s">
        <v>1473</v>
      </c>
      <c r="H1144" s="2" t="s">
        <v>1983</v>
      </c>
      <c r="K1144" s="2"/>
      <c r="L1144" s="2">
        <v>15</v>
      </c>
      <c r="M1144" s="2" t="s">
        <v>3403</v>
      </c>
      <c r="N1144" s="2" t="s">
        <v>3403</v>
      </c>
      <c r="O1144" s="2" t="s">
        <v>5566</v>
      </c>
      <c r="P1144" s="2" t="s">
        <v>6447</v>
      </c>
      <c r="Q1144" s="7" t="s">
        <v>6448</v>
      </c>
      <c r="R1144" s="2" t="s">
        <v>6596</v>
      </c>
      <c r="S1144" s="2" t="s">
        <v>6597</v>
      </c>
      <c r="AF1144" s="7" t="s">
        <v>6833</v>
      </c>
      <c r="AG1144" s="2" t="s">
        <v>1463</v>
      </c>
      <c r="AH1144" s="2" t="s">
        <v>2240</v>
      </c>
    </row>
    <row r="1145" spans="1:34" x14ac:dyDescent="0.2">
      <c r="A1145" s="2" t="b">
        <f>NOT(ISNA(MATCH(B1145,Resubmission_bad!$A$2:$A$31,0)))</f>
        <v>0</v>
      </c>
      <c r="B1145" s="2" t="s">
        <v>1149</v>
      </c>
      <c r="C1145" s="2" t="s">
        <v>11090</v>
      </c>
      <c r="D1145" s="2" t="s">
        <v>11091</v>
      </c>
      <c r="E1145" s="2" t="s">
        <v>6602</v>
      </c>
      <c r="F1145" s="2" t="s">
        <v>6603</v>
      </c>
      <c r="G1145" s="2" t="s">
        <v>1473</v>
      </c>
      <c r="H1145" s="2" t="s">
        <v>1983</v>
      </c>
      <c r="K1145" s="2"/>
      <c r="L1145" s="2">
        <v>15</v>
      </c>
      <c r="M1145" s="2" t="s">
        <v>3403</v>
      </c>
      <c r="N1145" s="2" t="s">
        <v>3403</v>
      </c>
      <c r="O1145" s="2" t="s">
        <v>5566</v>
      </c>
      <c r="P1145" s="2" t="s">
        <v>6447</v>
      </c>
      <c r="Q1145" s="7" t="s">
        <v>6448</v>
      </c>
      <c r="R1145" s="2" t="s">
        <v>6600</v>
      </c>
      <c r="S1145" s="2" t="s">
        <v>6601</v>
      </c>
      <c r="AF1145" s="7" t="s">
        <v>6833</v>
      </c>
      <c r="AG1145" s="2" t="s">
        <v>1463</v>
      </c>
      <c r="AH1145" s="2" t="s">
        <v>2240</v>
      </c>
    </row>
    <row r="1146" spans="1:34" x14ac:dyDescent="0.2">
      <c r="A1146" s="2" t="b">
        <f>NOT(ISNA(MATCH(B1146,Resubmission_bad!$A$2:$A$31,0)))</f>
        <v>0</v>
      </c>
      <c r="B1146" s="2" t="s">
        <v>1150</v>
      </c>
      <c r="C1146" s="2" t="s">
        <v>11092</v>
      </c>
      <c r="D1146" s="2" t="s">
        <v>11093</v>
      </c>
      <c r="E1146" s="2" t="s">
        <v>6607</v>
      </c>
      <c r="F1146" s="2" t="s">
        <v>6608</v>
      </c>
      <c r="G1146" s="2" t="s">
        <v>1473</v>
      </c>
      <c r="H1146" s="2" t="s">
        <v>1983</v>
      </c>
      <c r="K1146" s="2"/>
      <c r="L1146" s="2">
        <v>15</v>
      </c>
      <c r="M1146" s="2" t="s">
        <v>3403</v>
      </c>
      <c r="N1146" s="2" t="s">
        <v>3403</v>
      </c>
      <c r="O1146" s="2" t="s">
        <v>5566</v>
      </c>
      <c r="P1146" s="2" t="s">
        <v>6447</v>
      </c>
      <c r="Q1146" s="7" t="s">
        <v>6448</v>
      </c>
      <c r="R1146" s="2" t="s">
        <v>6605</v>
      </c>
      <c r="S1146" s="2" t="s">
        <v>6606</v>
      </c>
      <c r="AF1146" s="7" t="s">
        <v>6833</v>
      </c>
      <c r="AG1146" s="2" t="s">
        <v>1463</v>
      </c>
      <c r="AH1146" s="2" t="s">
        <v>2240</v>
      </c>
    </row>
    <row r="1147" spans="1:34" x14ac:dyDescent="0.2">
      <c r="A1147" s="2" t="b">
        <f>NOT(ISNA(MATCH(B1147,Resubmission_bad!$A$2:$A$31,0)))</f>
        <v>0</v>
      </c>
      <c r="B1147" s="2" t="s">
        <v>1151</v>
      </c>
      <c r="C1147" s="2" t="s">
        <v>11094</v>
      </c>
      <c r="D1147" s="2" t="s">
        <v>11095</v>
      </c>
      <c r="E1147" s="2" t="s">
        <v>6612</v>
      </c>
      <c r="F1147" s="2" t="s">
        <v>6613</v>
      </c>
      <c r="G1147" s="2" t="s">
        <v>1473</v>
      </c>
      <c r="H1147" s="2" t="s">
        <v>1983</v>
      </c>
      <c r="K1147" s="2"/>
      <c r="L1147" s="2">
        <v>15</v>
      </c>
      <c r="M1147" s="2" t="s">
        <v>3403</v>
      </c>
      <c r="N1147" s="2" t="s">
        <v>3403</v>
      </c>
      <c r="O1147" s="2" t="s">
        <v>5566</v>
      </c>
      <c r="P1147" s="2" t="s">
        <v>6447</v>
      </c>
      <c r="Q1147" s="7" t="s">
        <v>6448</v>
      </c>
      <c r="R1147" s="2" t="s">
        <v>6610</v>
      </c>
      <c r="S1147" s="2" t="s">
        <v>6611</v>
      </c>
      <c r="AF1147" s="7" t="s">
        <v>6833</v>
      </c>
      <c r="AG1147" s="2" t="s">
        <v>1463</v>
      </c>
      <c r="AH1147" s="2" t="s">
        <v>2240</v>
      </c>
    </row>
    <row r="1148" spans="1:34" x14ac:dyDescent="0.2">
      <c r="A1148" s="2" t="b">
        <f>NOT(ISNA(MATCH(B1148,Resubmission_bad!$A$2:$A$31,0)))</f>
        <v>0</v>
      </c>
      <c r="B1148" s="2" t="s">
        <v>1152</v>
      </c>
      <c r="C1148" s="2" t="s">
        <v>11096</v>
      </c>
      <c r="D1148" s="2" t="s">
        <v>11097</v>
      </c>
      <c r="E1148" s="2" t="s">
        <v>6617</v>
      </c>
      <c r="F1148" s="2" t="s">
        <v>6618</v>
      </c>
      <c r="G1148" s="2" t="s">
        <v>1473</v>
      </c>
      <c r="H1148" s="2" t="s">
        <v>1983</v>
      </c>
      <c r="K1148" s="2"/>
      <c r="L1148" s="2">
        <v>15</v>
      </c>
      <c r="M1148" s="2" t="s">
        <v>3403</v>
      </c>
      <c r="N1148" s="2" t="s">
        <v>3403</v>
      </c>
      <c r="O1148" s="2" t="s">
        <v>5566</v>
      </c>
      <c r="P1148" s="2" t="s">
        <v>6447</v>
      </c>
      <c r="Q1148" s="7" t="s">
        <v>6448</v>
      </c>
      <c r="R1148" s="2" t="s">
        <v>6615</v>
      </c>
      <c r="S1148" s="2" t="s">
        <v>6616</v>
      </c>
      <c r="AF1148" s="7" t="s">
        <v>6833</v>
      </c>
      <c r="AG1148" s="2" t="s">
        <v>1463</v>
      </c>
      <c r="AH1148" s="2" t="s">
        <v>2240</v>
      </c>
    </row>
    <row r="1149" spans="1:34" x14ac:dyDescent="0.2">
      <c r="A1149" s="2" t="b">
        <f>NOT(ISNA(MATCH(B1149,Resubmission_bad!$A$2:$A$31,0)))</f>
        <v>0</v>
      </c>
      <c r="B1149" s="2" t="s">
        <v>1153</v>
      </c>
      <c r="C1149" s="2" t="s">
        <v>11098</v>
      </c>
      <c r="D1149" s="2" t="s">
        <v>11099</v>
      </c>
      <c r="E1149" s="2" t="s">
        <v>6622</v>
      </c>
      <c r="F1149" s="2" t="s">
        <v>6623</v>
      </c>
      <c r="G1149" s="2" t="s">
        <v>1473</v>
      </c>
      <c r="H1149" s="2" t="s">
        <v>1983</v>
      </c>
      <c r="K1149" s="2"/>
      <c r="L1149" s="2">
        <v>15</v>
      </c>
      <c r="M1149" s="2" t="s">
        <v>3403</v>
      </c>
      <c r="N1149" s="2" t="s">
        <v>3403</v>
      </c>
      <c r="O1149" s="2" t="s">
        <v>5566</v>
      </c>
      <c r="P1149" s="2" t="s">
        <v>6447</v>
      </c>
      <c r="Q1149" s="7" t="s">
        <v>6448</v>
      </c>
      <c r="R1149" s="2" t="s">
        <v>6620</v>
      </c>
      <c r="S1149" s="2" t="s">
        <v>6621</v>
      </c>
      <c r="AF1149" s="7" t="s">
        <v>6833</v>
      </c>
      <c r="AG1149" s="2" t="s">
        <v>1463</v>
      </c>
      <c r="AH1149" s="2" t="s">
        <v>2240</v>
      </c>
    </row>
    <row r="1150" spans="1:34" x14ac:dyDescent="0.2">
      <c r="A1150" s="2" t="b">
        <f>NOT(ISNA(MATCH(B1150,Resubmission_bad!$A$2:$A$31,0)))</f>
        <v>0</v>
      </c>
      <c r="B1150" s="2" t="s">
        <v>1154</v>
      </c>
      <c r="C1150" s="2" t="s">
        <v>11100</v>
      </c>
      <c r="D1150" s="2" t="s">
        <v>11101</v>
      </c>
      <c r="E1150" s="2" t="s">
        <v>6627</v>
      </c>
      <c r="F1150" s="2" t="s">
        <v>6628</v>
      </c>
      <c r="G1150" s="2" t="s">
        <v>1473</v>
      </c>
      <c r="H1150" s="2" t="s">
        <v>1983</v>
      </c>
      <c r="K1150" s="2"/>
      <c r="L1150" s="2">
        <v>15</v>
      </c>
      <c r="M1150" s="2" t="s">
        <v>3403</v>
      </c>
      <c r="N1150" s="2" t="s">
        <v>3403</v>
      </c>
      <c r="O1150" s="2" t="s">
        <v>5566</v>
      </c>
      <c r="P1150" s="2" t="s">
        <v>6447</v>
      </c>
      <c r="Q1150" s="7" t="s">
        <v>6448</v>
      </c>
      <c r="R1150" s="2" t="s">
        <v>6625</v>
      </c>
      <c r="S1150" s="2" t="s">
        <v>6626</v>
      </c>
      <c r="AF1150" s="7" t="s">
        <v>6833</v>
      </c>
      <c r="AG1150" s="2" t="s">
        <v>1463</v>
      </c>
      <c r="AH1150" s="2" t="s">
        <v>2240</v>
      </c>
    </row>
    <row r="1151" spans="1:34" x14ac:dyDescent="0.2">
      <c r="A1151" s="2" t="b">
        <f>NOT(ISNA(MATCH(B1151,Resubmission_bad!$A$2:$A$31,0)))</f>
        <v>0</v>
      </c>
      <c r="B1151" s="2" t="s">
        <v>1155</v>
      </c>
      <c r="C1151" s="2" t="s">
        <v>11102</v>
      </c>
      <c r="D1151" s="2" t="s">
        <v>11103</v>
      </c>
      <c r="E1151" s="2" t="s">
        <v>6632</v>
      </c>
      <c r="F1151" s="2" t="s">
        <v>6633</v>
      </c>
      <c r="G1151" s="2" t="s">
        <v>1473</v>
      </c>
      <c r="H1151" s="2" t="s">
        <v>1983</v>
      </c>
      <c r="K1151" s="2"/>
      <c r="L1151" s="2">
        <v>15</v>
      </c>
      <c r="M1151" s="2" t="s">
        <v>3403</v>
      </c>
      <c r="N1151" s="2" t="s">
        <v>3403</v>
      </c>
      <c r="O1151" s="2" t="s">
        <v>5566</v>
      </c>
      <c r="P1151" s="2" t="s">
        <v>6447</v>
      </c>
      <c r="Q1151" s="7" t="s">
        <v>6448</v>
      </c>
      <c r="R1151" s="2" t="s">
        <v>6630</v>
      </c>
      <c r="S1151" s="2" t="s">
        <v>6631</v>
      </c>
      <c r="AF1151" s="7" t="s">
        <v>6833</v>
      </c>
      <c r="AG1151" s="2" t="s">
        <v>1463</v>
      </c>
      <c r="AH1151" s="2" t="s">
        <v>2240</v>
      </c>
    </row>
    <row r="1152" spans="1:34" x14ac:dyDescent="0.2">
      <c r="A1152" s="2" t="b">
        <f>NOT(ISNA(MATCH(B1152,Resubmission_bad!$A$2:$A$31,0)))</f>
        <v>0</v>
      </c>
      <c r="B1152" s="2" t="s">
        <v>1156</v>
      </c>
      <c r="C1152" s="2" t="s">
        <v>11104</v>
      </c>
      <c r="D1152" s="2" t="s">
        <v>11105</v>
      </c>
      <c r="E1152" s="2" t="s">
        <v>6637</v>
      </c>
      <c r="F1152" s="2" t="s">
        <v>6638</v>
      </c>
      <c r="G1152" s="2" t="s">
        <v>1473</v>
      </c>
      <c r="H1152" s="2" t="s">
        <v>1983</v>
      </c>
      <c r="K1152" s="2"/>
      <c r="L1152" s="2">
        <v>15</v>
      </c>
      <c r="M1152" s="2" t="s">
        <v>3403</v>
      </c>
      <c r="N1152" s="2" t="s">
        <v>3403</v>
      </c>
      <c r="O1152" s="2" t="s">
        <v>5566</v>
      </c>
      <c r="P1152" s="2" t="s">
        <v>6447</v>
      </c>
      <c r="Q1152" s="7" t="s">
        <v>6448</v>
      </c>
      <c r="R1152" s="2" t="s">
        <v>6635</v>
      </c>
      <c r="S1152" s="2" t="s">
        <v>6636</v>
      </c>
      <c r="AF1152" s="7" t="s">
        <v>6833</v>
      </c>
      <c r="AG1152" s="2" t="s">
        <v>1463</v>
      </c>
      <c r="AH1152" s="2" t="s">
        <v>2240</v>
      </c>
    </row>
    <row r="1153" spans="1:37" x14ac:dyDescent="0.2">
      <c r="A1153" s="2" t="b">
        <f>NOT(ISNA(MATCH(B1153,Resubmission_bad!$A$2:$A$31,0)))</f>
        <v>0</v>
      </c>
      <c r="B1153" s="2" t="s">
        <v>1157</v>
      </c>
      <c r="C1153" s="2" t="s">
        <v>11106</v>
      </c>
      <c r="D1153" s="2" t="s">
        <v>11107</v>
      </c>
      <c r="E1153" s="2" t="s">
        <v>6451</v>
      </c>
      <c r="F1153" s="2" t="s">
        <v>6452</v>
      </c>
      <c r="G1153" s="2" t="s">
        <v>1473</v>
      </c>
      <c r="H1153" s="2" t="s">
        <v>1983</v>
      </c>
      <c r="K1153" s="2"/>
      <c r="L1153" s="2">
        <v>15</v>
      </c>
      <c r="M1153" s="2" t="s">
        <v>3403</v>
      </c>
      <c r="N1153" s="2" t="s">
        <v>3403</v>
      </c>
      <c r="O1153" s="2" t="s">
        <v>5566</v>
      </c>
      <c r="P1153" s="2" t="s">
        <v>6447</v>
      </c>
      <c r="Q1153" s="7" t="s">
        <v>6448</v>
      </c>
      <c r="R1153" s="2" t="s">
        <v>6449</v>
      </c>
      <c r="S1153" s="2" t="s">
        <v>6450</v>
      </c>
      <c r="AF1153" s="7" t="s">
        <v>4660</v>
      </c>
      <c r="AG1153" s="2" t="s">
        <v>8715</v>
      </c>
      <c r="AH1153" s="2" t="s">
        <v>2240</v>
      </c>
    </row>
    <row r="1154" spans="1:37" x14ac:dyDescent="0.2">
      <c r="A1154" s="2" t="b">
        <f>NOT(ISNA(MATCH(B1154,Resubmission_bad!$A$2:$A$31,0)))</f>
        <v>0</v>
      </c>
      <c r="B1154" s="2" t="s">
        <v>697</v>
      </c>
      <c r="C1154" s="2" t="s">
        <v>11108</v>
      </c>
      <c r="D1154" s="2" t="s">
        <v>11109</v>
      </c>
      <c r="F1154" s="2" t="s">
        <v>6646</v>
      </c>
      <c r="G1154" s="2" t="s">
        <v>1473</v>
      </c>
      <c r="H1154" s="2" t="s">
        <v>1528</v>
      </c>
      <c r="I1154" s="2" t="s">
        <v>3541</v>
      </c>
      <c r="J1154" s="2" t="s">
        <v>3542</v>
      </c>
      <c r="K1154" s="2"/>
      <c r="L1154" s="2">
        <v>15</v>
      </c>
      <c r="M1154" s="2" t="s">
        <v>3403</v>
      </c>
      <c r="N1154" s="2" t="s">
        <v>3403</v>
      </c>
      <c r="O1154" s="2" t="s">
        <v>6640</v>
      </c>
      <c r="P1154" s="2" t="s">
        <v>6641</v>
      </c>
      <c r="Q1154" s="7" t="s">
        <v>6642</v>
      </c>
      <c r="R1154" s="2" t="s">
        <v>6643</v>
      </c>
      <c r="S1154" s="2" t="s">
        <v>6644</v>
      </c>
      <c r="T1154" s="2" t="s">
        <v>6643</v>
      </c>
      <c r="V1154" s="7" t="s">
        <v>6645</v>
      </c>
      <c r="AA1154" s="2" t="s">
        <v>3412</v>
      </c>
      <c r="AF1154" s="7" t="s">
        <v>7145</v>
      </c>
      <c r="AG1154" s="2" t="s">
        <v>1464</v>
      </c>
      <c r="AH1154" s="2" t="s">
        <v>2240</v>
      </c>
    </row>
    <row r="1155" spans="1:37" x14ac:dyDescent="0.2">
      <c r="A1155" s="2" t="b">
        <f>NOT(ISNA(MATCH(B1155,Resubmission_bad!$A$2:$A$31,0)))</f>
        <v>0</v>
      </c>
      <c r="B1155" s="2" t="s">
        <v>858</v>
      </c>
      <c r="C1155" s="2" t="s">
        <v>11110</v>
      </c>
      <c r="D1155" s="2" t="s">
        <v>11111</v>
      </c>
      <c r="F1155" s="2" t="s">
        <v>6653</v>
      </c>
      <c r="G1155" s="2" t="s">
        <v>1473</v>
      </c>
      <c r="H1155" s="2" t="s">
        <v>1528</v>
      </c>
      <c r="I1155" s="2" t="s">
        <v>3541</v>
      </c>
      <c r="J1155" s="2" t="s">
        <v>3542</v>
      </c>
      <c r="K1155" s="2"/>
      <c r="L1155" s="2">
        <v>15</v>
      </c>
      <c r="M1155" s="2" t="s">
        <v>3403</v>
      </c>
      <c r="N1155" s="2" t="s">
        <v>3403</v>
      </c>
      <c r="O1155" s="2" t="s">
        <v>6640</v>
      </c>
      <c r="P1155" s="2" t="s">
        <v>6648</v>
      </c>
      <c r="Q1155" s="7" t="s">
        <v>6649</v>
      </c>
      <c r="R1155" s="2" t="s">
        <v>6650</v>
      </c>
      <c r="S1155" s="2" t="s">
        <v>6651</v>
      </c>
      <c r="T1155" s="2" t="s">
        <v>6650</v>
      </c>
      <c r="V1155" s="7" t="s">
        <v>6652</v>
      </c>
      <c r="AA1155" s="2" t="s">
        <v>3412</v>
      </c>
      <c r="AF1155" s="7" t="s">
        <v>7145</v>
      </c>
      <c r="AG1155" s="2" t="s">
        <v>1464</v>
      </c>
      <c r="AH1155" s="2" t="s">
        <v>2240</v>
      </c>
    </row>
    <row r="1156" spans="1:37" x14ac:dyDescent="0.2">
      <c r="A1156" s="2" t="b">
        <f>NOT(ISNA(MATCH(B1156,Resubmission_bad!$A$2:$A$31,0)))</f>
        <v>0</v>
      </c>
      <c r="B1156" s="2" t="s">
        <v>859</v>
      </c>
      <c r="C1156" s="2" t="s">
        <v>11112</v>
      </c>
      <c r="D1156" s="2" t="s">
        <v>11113</v>
      </c>
      <c r="F1156" s="2" t="s">
        <v>6657</v>
      </c>
      <c r="G1156" s="2" t="s">
        <v>1473</v>
      </c>
      <c r="H1156" s="2" t="s">
        <v>1528</v>
      </c>
      <c r="I1156" s="2" t="s">
        <v>3427</v>
      </c>
      <c r="J1156" s="2" t="s">
        <v>3428</v>
      </c>
      <c r="K1156" s="2"/>
      <c r="L1156" s="2">
        <v>15</v>
      </c>
      <c r="M1156" s="2" t="s">
        <v>3403</v>
      </c>
      <c r="N1156" s="2" t="s">
        <v>3403</v>
      </c>
      <c r="O1156" s="2" t="s">
        <v>6640</v>
      </c>
      <c r="P1156" s="2" t="s">
        <v>6648</v>
      </c>
      <c r="Q1156" s="7" t="s">
        <v>6649</v>
      </c>
      <c r="R1156" s="2" t="s">
        <v>6655</v>
      </c>
      <c r="S1156" s="2" t="s">
        <v>6656</v>
      </c>
      <c r="AF1156" s="7" t="s">
        <v>6833</v>
      </c>
      <c r="AG1156" s="2" t="s">
        <v>1463</v>
      </c>
      <c r="AH1156" s="2" t="s">
        <v>2240</v>
      </c>
    </row>
    <row r="1157" spans="1:37" x14ac:dyDescent="0.2">
      <c r="A1157" s="2" t="b">
        <f>NOT(ISNA(MATCH(B1157,Resubmission_bad!$A$2:$A$31,0)))</f>
        <v>0</v>
      </c>
      <c r="B1157" s="2" t="s">
        <v>706</v>
      </c>
      <c r="C1157" s="2" t="s">
        <v>11114</v>
      </c>
      <c r="D1157" s="2" t="s">
        <v>11115</v>
      </c>
      <c r="F1157" s="2" t="s">
        <v>6664</v>
      </c>
      <c r="G1157" s="2" t="s">
        <v>1473</v>
      </c>
      <c r="H1157" s="2" t="s">
        <v>1528</v>
      </c>
      <c r="I1157" s="2" t="s">
        <v>6661</v>
      </c>
      <c r="J1157" s="2" t="s">
        <v>3817</v>
      </c>
      <c r="K1157" s="2"/>
      <c r="L1157" s="2">
        <v>15</v>
      </c>
      <c r="M1157" s="2" t="s">
        <v>3403</v>
      </c>
      <c r="N1157" s="2" t="s">
        <v>3403</v>
      </c>
      <c r="O1157" s="2" t="s">
        <v>6640</v>
      </c>
      <c r="P1157" s="2" t="s">
        <v>6659</v>
      </c>
      <c r="Q1157" s="7" t="s">
        <v>6660</v>
      </c>
      <c r="R1157" s="2" t="s">
        <v>6662</v>
      </c>
      <c r="S1157" s="2" t="s">
        <v>6663</v>
      </c>
      <c r="AF1157" s="7" t="s">
        <v>7134</v>
      </c>
      <c r="AG1157" s="2" t="s">
        <v>1460</v>
      </c>
      <c r="AH1157" s="2" t="s">
        <v>2240</v>
      </c>
    </row>
    <row r="1158" spans="1:37" x14ac:dyDescent="0.2">
      <c r="A1158" s="2" t="b">
        <f>NOT(ISNA(MATCH(B1158,Resubmission_bad!$A$2:$A$31,0)))</f>
        <v>0</v>
      </c>
      <c r="B1158" s="2" t="s">
        <v>726</v>
      </c>
      <c r="C1158" s="2" t="s">
        <v>11116</v>
      </c>
      <c r="D1158" s="2" t="s">
        <v>11117</v>
      </c>
      <c r="F1158" s="2" t="s">
        <v>6669</v>
      </c>
      <c r="G1158" s="2" t="s">
        <v>1473</v>
      </c>
      <c r="H1158" s="2" t="s">
        <v>1528</v>
      </c>
      <c r="I1158" s="2" t="s">
        <v>6666</v>
      </c>
      <c r="J1158" s="2" t="s">
        <v>3428</v>
      </c>
      <c r="K1158" s="2"/>
      <c r="L1158" s="2">
        <v>15</v>
      </c>
      <c r="M1158" s="2" t="s">
        <v>3403</v>
      </c>
      <c r="N1158" s="2" t="s">
        <v>3403</v>
      </c>
      <c r="O1158" s="2" t="s">
        <v>6640</v>
      </c>
      <c r="P1158" s="2" t="s">
        <v>6659</v>
      </c>
      <c r="Q1158" s="7" t="s">
        <v>6660</v>
      </c>
      <c r="R1158" s="2" t="s">
        <v>6667</v>
      </c>
      <c r="S1158" s="2" t="s">
        <v>6668</v>
      </c>
      <c r="AF1158" s="7" t="s">
        <v>6833</v>
      </c>
      <c r="AG1158" s="2" t="s">
        <v>1463</v>
      </c>
      <c r="AH1158" s="2" t="s">
        <v>2240</v>
      </c>
    </row>
    <row r="1159" spans="1:37" x14ac:dyDescent="0.2">
      <c r="A1159" s="2" t="b">
        <f>NOT(ISNA(MATCH(B1159,Resubmission_bad!$A$2:$A$31,0)))</f>
        <v>0</v>
      </c>
      <c r="B1159" s="2" t="s">
        <v>727</v>
      </c>
      <c r="C1159" s="2" t="s">
        <v>11118</v>
      </c>
      <c r="D1159" s="2" t="s">
        <v>11119</v>
      </c>
      <c r="F1159" s="2" t="s">
        <v>6674</v>
      </c>
      <c r="G1159" s="2" t="s">
        <v>1473</v>
      </c>
      <c r="H1159" s="2" t="s">
        <v>1528</v>
      </c>
      <c r="I1159" s="2" t="s">
        <v>6671</v>
      </c>
      <c r="J1159" s="2" t="s">
        <v>3428</v>
      </c>
      <c r="K1159" s="2"/>
      <c r="L1159" s="2">
        <v>15</v>
      </c>
      <c r="M1159" s="2" t="s">
        <v>3403</v>
      </c>
      <c r="N1159" s="2" t="s">
        <v>3403</v>
      </c>
      <c r="O1159" s="2" t="s">
        <v>6640</v>
      </c>
      <c r="P1159" s="2" t="s">
        <v>6659</v>
      </c>
      <c r="Q1159" s="7" t="s">
        <v>6660</v>
      </c>
      <c r="R1159" s="2" t="s">
        <v>6672</v>
      </c>
      <c r="S1159" s="2" t="s">
        <v>6673</v>
      </c>
      <c r="AF1159" s="7" t="s">
        <v>6833</v>
      </c>
      <c r="AG1159" s="2" t="s">
        <v>1463</v>
      </c>
      <c r="AH1159" s="2" t="s">
        <v>2240</v>
      </c>
    </row>
    <row r="1160" spans="1:37" x14ac:dyDescent="0.2">
      <c r="A1160" s="2" t="b">
        <f>NOT(ISNA(MATCH(B1160,Resubmission_bad!$A$2:$A$31,0)))</f>
        <v>0</v>
      </c>
      <c r="B1160" s="2" t="s">
        <v>728</v>
      </c>
      <c r="C1160" s="2" t="s">
        <v>11120</v>
      </c>
      <c r="D1160" s="2" t="s">
        <v>11121</v>
      </c>
      <c r="F1160" s="2" t="s">
        <v>6678</v>
      </c>
      <c r="G1160" s="2" t="s">
        <v>1473</v>
      </c>
      <c r="H1160" s="2" t="s">
        <v>1528</v>
      </c>
      <c r="I1160" s="2" t="s">
        <v>3855</v>
      </c>
      <c r="J1160" s="2" t="s">
        <v>3428</v>
      </c>
      <c r="K1160" s="2"/>
      <c r="L1160" s="2">
        <v>15</v>
      </c>
      <c r="M1160" s="2" t="s">
        <v>3403</v>
      </c>
      <c r="N1160" s="2" t="s">
        <v>3403</v>
      </c>
      <c r="O1160" s="2" t="s">
        <v>6640</v>
      </c>
      <c r="P1160" s="2" t="s">
        <v>6659</v>
      </c>
      <c r="Q1160" s="7" t="s">
        <v>6660</v>
      </c>
      <c r="R1160" s="2" t="s">
        <v>6676</v>
      </c>
      <c r="S1160" s="2" t="s">
        <v>6677</v>
      </c>
      <c r="AF1160" s="7" t="s">
        <v>6833</v>
      </c>
      <c r="AG1160" s="2" t="s">
        <v>1463</v>
      </c>
      <c r="AH1160" s="2" t="s">
        <v>2240</v>
      </c>
    </row>
    <row r="1161" spans="1:37" x14ac:dyDescent="0.2">
      <c r="A1161" s="2" t="b">
        <f>NOT(ISNA(MATCH(B1161,Resubmission_bad!$A$2:$A$31,0)))</f>
        <v>0</v>
      </c>
      <c r="B1161" s="2" t="s">
        <v>748</v>
      </c>
      <c r="C1161" s="2" t="s">
        <v>11122</v>
      </c>
      <c r="D1161" s="2" t="s">
        <v>11123</v>
      </c>
      <c r="F1161" s="2" t="s">
        <v>6683</v>
      </c>
      <c r="G1161" s="2" t="s">
        <v>1473</v>
      </c>
      <c r="H1161" s="2" t="s">
        <v>1528</v>
      </c>
      <c r="I1161" s="2" t="s">
        <v>6680</v>
      </c>
      <c r="J1161" s="2" t="s">
        <v>3589</v>
      </c>
      <c r="K1161" s="2"/>
      <c r="L1161" s="2">
        <v>15</v>
      </c>
      <c r="M1161" s="2" t="s">
        <v>3403</v>
      </c>
      <c r="N1161" s="2" t="s">
        <v>3403</v>
      </c>
      <c r="O1161" s="2" t="s">
        <v>6640</v>
      </c>
      <c r="P1161" s="2" t="s">
        <v>6659</v>
      </c>
      <c r="Q1161" s="7" t="s">
        <v>6660</v>
      </c>
      <c r="R1161" s="2" t="s">
        <v>6681</v>
      </c>
      <c r="S1161" s="2" t="s">
        <v>6682</v>
      </c>
      <c r="AF1161" s="7" t="s">
        <v>6833</v>
      </c>
      <c r="AG1161" s="2" t="s">
        <v>1463</v>
      </c>
      <c r="AH1161" s="2" t="s">
        <v>2240</v>
      </c>
    </row>
    <row r="1162" spans="1:37" x14ac:dyDescent="0.2">
      <c r="A1162" s="2" t="b">
        <f>NOT(ISNA(MATCH(B1162,Resubmission_bad!$A$2:$A$31,0)))</f>
        <v>0</v>
      </c>
      <c r="B1162" s="2" t="s">
        <v>749</v>
      </c>
      <c r="C1162" s="2" t="s">
        <v>11124</v>
      </c>
      <c r="D1162" s="2" t="s">
        <v>11125</v>
      </c>
      <c r="F1162" s="2" t="s">
        <v>6688</v>
      </c>
      <c r="G1162" s="2" t="s">
        <v>1473</v>
      </c>
      <c r="H1162" s="2" t="s">
        <v>1528</v>
      </c>
      <c r="I1162" s="2" t="s">
        <v>6685</v>
      </c>
      <c r="J1162" s="2" t="s">
        <v>3589</v>
      </c>
      <c r="K1162" s="2"/>
      <c r="L1162" s="2">
        <v>15</v>
      </c>
      <c r="M1162" s="2" t="s">
        <v>3403</v>
      </c>
      <c r="N1162" s="2" t="s">
        <v>3403</v>
      </c>
      <c r="O1162" s="2" t="s">
        <v>6640</v>
      </c>
      <c r="P1162" s="2" t="s">
        <v>6659</v>
      </c>
      <c r="Q1162" s="7" t="s">
        <v>6660</v>
      </c>
      <c r="R1162" s="2" t="s">
        <v>6686</v>
      </c>
      <c r="S1162" s="2" t="s">
        <v>6687</v>
      </c>
      <c r="AF1162" s="7" t="s">
        <v>6833</v>
      </c>
      <c r="AG1162" s="2" t="s">
        <v>1463</v>
      </c>
      <c r="AH1162" s="2" t="s">
        <v>2240</v>
      </c>
    </row>
    <row r="1163" spans="1:37" x14ac:dyDescent="0.2">
      <c r="A1163" s="2" t="b">
        <f>NOT(ISNA(MATCH(B1163,Resubmission_bad!$A$2:$A$31,0)))</f>
        <v>0</v>
      </c>
      <c r="B1163" s="2" t="s">
        <v>750</v>
      </c>
      <c r="C1163" s="2" t="s">
        <v>11126</v>
      </c>
      <c r="D1163" s="2" t="s">
        <v>11127</v>
      </c>
      <c r="F1163" s="2" t="s">
        <v>6692</v>
      </c>
      <c r="G1163" s="2" t="s">
        <v>1473</v>
      </c>
      <c r="H1163" s="2" t="s">
        <v>1528</v>
      </c>
      <c r="I1163" s="2" t="s">
        <v>5245</v>
      </c>
      <c r="J1163" s="2" t="s">
        <v>3589</v>
      </c>
      <c r="K1163" s="2"/>
      <c r="L1163" s="2">
        <v>15</v>
      </c>
      <c r="M1163" s="2" t="s">
        <v>3403</v>
      </c>
      <c r="N1163" s="2" t="s">
        <v>3403</v>
      </c>
      <c r="O1163" s="2" t="s">
        <v>6640</v>
      </c>
      <c r="P1163" s="2" t="s">
        <v>6659</v>
      </c>
      <c r="Q1163" s="7" t="s">
        <v>6660</v>
      </c>
      <c r="R1163" s="2" t="s">
        <v>6690</v>
      </c>
      <c r="S1163" s="2" t="s">
        <v>6691</v>
      </c>
      <c r="AF1163" s="7" t="s">
        <v>6833</v>
      </c>
      <c r="AG1163" s="2" t="s">
        <v>1463</v>
      </c>
      <c r="AH1163" s="2" t="s">
        <v>2240</v>
      </c>
    </row>
    <row r="1164" spans="1:37" x14ac:dyDescent="0.2">
      <c r="A1164" s="2" t="b">
        <f>NOT(ISNA(MATCH(B1164,Resubmission_bad!$A$2:$A$31,0)))</f>
        <v>0</v>
      </c>
      <c r="B1164" s="2" t="s">
        <v>754</v>
      </c>
      <c r="C1164" s="2" t="s">
        <v>11128</v>
      </c>
      <c r="D1164" s="2" t="s">
        <v>11129</v>
      </c>
      <c r="F1164" s="2" t="s">
        <v>6696</v>
      </c>
      <c r="G1164" s="2" t="s">
        <v>1473</v>
      </c>
      <c r="H1164" s="2" t="s">
        <v>1528</v>
      </c>
      <c r="I1164" s="2" t="s">
        <v>5260</v>
      </c>
      <c r="J1164" s="2" t="s">
        <v>3589</v>
      </c>
      <c r="K1164" s="2"/>
      <c r="L1164" s="2">
        <v>15</v>
      </c>
      <c r="M1164" s="2" t="s">
        <v>3403</v>
      </c>
      <c r="N1164" s="2" t="s">
        <v>3403</v>
      </c>
      <c r="O1164" s="2" t="s">
        <v>6640</v>
      </c>
      <c r="P1164" s="2" t="s">
        <v>6659</v>
      </c>
      <c r="Q1164" s="7" t="s">
        <v>6660</v>
      </c>
      <c r="R1164" s="2" t="s">
        <v>6694</v>
      </c>
      <c r="S1164" s="2" t="s">
        <v>6695</v>
      </c>
      <c r="AF1164" s="7" t="s">
        <v>6833</v>
      </c>
      <c r="AG1164" s="2" t="s">
        <v>1463</v>
      </c>
      <c r="AH1164" s="2" t="s">
        <v>2240</v>
      </c>
    </row>
    <row r="1165" spans="1:37" x14ac:dyDescent="0.2">
      <c r="A1165" s="2" t="b">
        <f>NOT(ISNA(MATCH(B1165,Resubmission_bad!$A$2:$A$31,0)))</f>
        <v>0</v>
      </c>
      <c r="B1165" s="2" t="s">
        <v>755</v>
      </c>
      <c r="C1165" s="2" t="s">
        <v>11130</v>
      </c>
      <c r="D1165" s="2" t="s">
        <v>11131</v>
      </c>
      <c r="F1165" s="2" t="s">
        <v>6701</v>
      </c>
      <c r="G1165" s="2" t="s">
        <v>1473</v>
      </c>
      <c r="H1165" s="2" t="s">
        <v>1528</v>
      </c>
      <c r="I1165" s="2" t="s">
        <v>6698</v>
      </c>
      <c r="J1165" s="2" t="s">
        <v>3589</v>
      </c>
      <c r="K1165" s="2"/>
      <c r="L1165" s="2">
        <v>15</v>
      </c>
      <c r="M1165" s="2" t="s">
        <v>3403</v>
      </c>
      <c r="N1165" s="2" t="s">
        <v>3403</v>
      </c>
      <c r="O1165" s="2" t="s">
        <v>6640</v>
      </c>
      <c r="P1165" s="2" t="s">
        <v>6659</v>
      </c>
      <c r="Q1165" s="7" t="s">
        <v>6660</v>
      </c>
      <c r="R1165" s="2" t="s">
        <v>6699</v>
      </c>
      <c r="S1165" s="2" t="s">
        <v>6700</v>
      </c>
      <c r="AF1165" s="7" t="s">
        <v>6833</v>
      </c>
      <c r="AG1165" s="2" t="s">
        <v>1463</v>
      </c>
      <c r="AH1165" s="2" t="s">
        <v>2240</v>
      </c>
    </row>
    <row r="1166" spans="1:37" x14ac:dyDescent="0.2">
      <c r="A1166" s="2" t="b">
        <f>NOT(ISNA(MATCH(B1166,Resubmission_bad!$A$2:$A$31,0)))</f>
        <v>0</v>
      </c>
      <c r="B1166" s="2" t="s">
        <v>756</v>
      </c>
      <c r="C1166" s="2" t="s">
        <v>11132</v>
      </c>
      <c r="D1166" s="2" t="s">
        <v>11133</v>
      </c>
      <c r="F1166" s="2" t="s">
        <v>6706</v>
      </c>
      <c r="G1166" s="2" t="s">
        <v>1473</v>
      </c>
      <c r="H1166" s="2" t="s">
        <v>1528</v>
      </c>
      <c r="I1166" s="2" t="s">
        <v>6703</v>
      </c>
      <c r="J1166" s="2" t="s">
        <v>3589</v>
      </c>
      <c r="K1166" s="2"/>
      <c r="L1166" s="2">
        <v>15</v>
      </c>
      <c r="M1166" s="2" t="s">
        <v>3403</v>
      </c>
      <c r="N1166" s="2" t="s">
        <v>3403</v>
      </c>
      <c r="O1166" s="2" t="s">
        <v>6640</v>
      </c>
      <c r="P1166" s="2" t="s">
        <v>6659</v>
      </c>
      <c r="Q1166" s="7" t="s">
        <v>6660</v>
      </c>
      <c r="R1166" s="2" t="s">
        <v>6704</v>
      </c>
      <c r="S1166" s="2" t="s">
        <v>6705</v>
      </c>
      <c r="AF1166" s="7" t="s">
        <v>6833</v>
      </c>
      <c r="AG1166" s="2" t="s">
        <v>1463</v>
      </c>
      <c r="AH1166" s="2" t="s">
        <v>2240</v>
      </c>
    </row>
    <row r="1167" spans="1:37" x14ac:dyDescent="0.2">
      <c r="A1167" s="2" t="b">
        <f>NOT(ISNA(MATCH(B1167,Resubmission_bad!$A$2:$A$31,0)))</f>
        <v>0</v>
      </c>
      <c r="B1167" s="2" t="s">
        <v>757</v>
      </c>
      <c r="C1167" s="2" t="s">
        <v>11134</v>
      </c>
      <c r="D1167" s="2" t="s">
        <v>11135</v>
      </c>
      <c r="F1167" s="2" t="s">
        <v>11136</v>
      </c>
      <c r="G1167" s="2" t="s">
        <v>1473</v>
      </c>
      <c r="H1167" s="2" t="s">
        <v>1528</v>
      </c>
      <c r="I1167" s="2" t="s">
        <v>5255</v>
      </c>
      <c r="J1167" s="2" t="s">
        <v>3589</v>
      </c>
      <c r="K1167" s="2"/>
      <c r="L1167" s="2">
        <v>15</v>
      </c>
      <c r="M1167" s="2" t="s">
        <v>3403</v>
      </c>
      <c r="N1167" s="2" t="s">
        <v>3403</v>
      </c>
      <c r="O1167" s="2" t="s">
        <v>6640</v>
      </c>
      <c r="P1167" s="2" t="s">
        <v>6659</v>
      </c>
      <c r="Q1167" s="7" t="s">
        <v>6660</v>
      </c>
      <c r="R1167" s="2" t="s">
        <v>6708</v>
      </c>
      <c r="S1167" s="2" t="s">
        <v>6709</v>
      </c>
      <c r="AF1167" s="7" t="s">
        <v>6833</v>
      </c>
      <c r="AG1167" s="2" t="s">
        <v>1463</v>
      </c>
      <c r="AH1167" s="2" t="s">
        <v>2240</v>
      </c>
      <c r="AI1167" s="10"/>
      <c r="AJ1167" s="10"/>
      <c r="AK1167" s="10"/>
    </row>
    <row r="1168" spans="1:37" x14ac:dyDescent="0.2">
      <c r="A1168" s="2" t="b">
        <f>NOT(ISNA(MATCH(B1168,Resubmission_bad!$A$2:$A$31,0)))</f>
        <v>0</v>
      </c>
      <c r="B1168" s="2" t="s">
        <v>759</v>
      </c>
      <c r="C1168" s="2" t="s">
        <v>11137</v>
      </c>
      <c r="D1168" s="2" t="s">
        <v>11138</v>
      </c>
      <c r="F1168" s="2" t="s">
        <v>6715</v>
      </c>
      <c r="G1168" s="2" t="s">
        <v>1473</v>
      </c>
      <c r="H1168" s="2" t="s">
        <v>1528</v>
      </c>
      <c r="I1168" s="2" t="s">
        <v>6712</v>
      </c>
      <c r="J1168" s="2" t="s">
        <v>3589</v>
      </c>
      <c r="K1168" s="2"/>
      <c r="L1168" s="2">
        <v>15</v>
      </c>
      <c r="M1168" s="2" t="s">
        <v>3403</v>
      </c>
      <c r="N1168" s="2" t="s">
        <v>3403</v>
      </c>
      <c r="O1168" s="2" t="s">
        <v>6640</v>
      </c>
      <c r="P1168" s="2" t="s">
        <v>6659</v>
      </c>
      <c r="Q1168" s="7" t="s">
        <v>6660</v>
      </c>
      <c r="R1168" s="2" t="s">
        <v>6713</v>
      </c>
      <c r="S1168" s="2" t="s">
        <v>6714</v>
      </c>
      <c r="AF1168" s="7" t="s">
        <v>6833</v>
      </c>
      <c r="AG1168" s="2" t="s">
        <v>1463</v>
      </c>
      <c r="AH1168" s="2" t="s">
        <v>2240</v>
      </c>
    </row>
    <row r="1169" spans="1:37" x14ac:dyDescent="0.2">
      <c r="A1169" s="2" t="b">
        <f>NOT(ISNA(MATCH(B1169,Resubmission_bad!$A$2:$A$31,0)))</f>
        <v>0</v>
      </c>
      <c r="B1169" s="2" t="s">
        <v>760</v>
      </c>
      <c r="C1169" s="2" t="s">
        <v>11139</v>
      </c>
      <c r="D1169" s="2" t="s">
        <v>11140</v>
      </c>
      <c r="F1169" s="2" t="s">
        <v>6720</v>
      </c>
      <c r="G1169" s="2" t="s">
        <v>1473</v>
      </c>
      <c r="H1169" s="2" t="s">
        <v>1528</v>
      </c>
      <c r="I1169" s="2" t="s">
        <v>6717</v>
      </c>
      <c r="J1169" s="2" t="s">
        <v>3589</v>
      </c>
      <c r="K1169" s="2"/>
      <c r="L1169" s="2">
        <v>15</v>
      </c>
      <c r="M1169" s="2" t="s">
        <v>3403</v>
      </c>
      <c r="N1169" s="2" t="s">
        <v>3403</v>
      </c>
      <c r="O1169" s="2" t="s">
        <v>6640</v>
      </c>
      <c r="P1169" s="2" t="s">
        <v>6659</v>
      </c>
      <c r="Q1169" s="7" t="s">
        <v>6660</v>
      </c>
      <c r="R1169" s="2" t="s">
        <v>6718</v>
      </c>
      <c r="S1169" s="2" t="s">
        <v>6719</v>
      </c>
      <c r="AF1169" s="7" t="s">
        <v>6833</v>
      </c>
      <c r="AG1169" s="2" t="s">
        <v>1463</v>
      </c>
      <c r="AH1169" s="2" t="s">
        <v>2240</v>
      </c>
    </row>
    <row r="1170" spans="1:37" x14ac:dyDescent="0.2">
      <c r="A1170" s="2" t="b">
        <f>NOT(ISNA(MATCH(B1170,Resubmission_bad!$A$2:$A$31,0)))</f>
        <v>0</v>
      </c>
      <c r="B1170" s="2" t="s">
        <v>761</v>
      </c>
      <c r="C1170" s="2" t="s">
        <v>11141</v>
      </c>
      <c r="D1170" s="2" t="s">
        <v>11142</v>
      </c>
      <c r="F1170" s="2" t="s">
        <v>6725</v>
      </c>
      <c r="G1170" s="2" t="s">
        <v>1473</v>
      </c>
      <c r="H1170" s="2" t="s">
        <v>1528</v>
      </c>
      <c r="I1170" s="2" t="s">
        <v>6722</v>
      </c>
      <c r="J1170" s="2" t="s">
        <v>3589</v>
      </c>
      <c r="K1170" s="2"/>
      <c r="L1170" s="2">
        <v>15</v>
      </c>
      <c r="M1170" s="2" t="s">
        <v>3403</v>
      </c>
      <c r="N1170" s="2" t="s">
        <v>3403</v>
      </c>
      <c r="O1170" s="2" t="s">
        <v>6640</v>
      </c>
      <c r="P1170" s="2" t="s">
        <v>6659</v>
      </c>
      <c r="Q1170" s="7" t="s">
        <v>6660</v>
      </c>
      <c r="R1170" s="2" t="s">
        <v>6723</v>
      </c>
      <c r="S1170" s="2" t="s">
        <v>6724</v>
      </c>
      <c r="AF1170" s="7" t="s">
        <v>6833</v>
      </c>
      <c r="AG1170" s="2" t="s">
        <v>1463</v>
      </c>
      <c r="AH1170" s="2" t="s">
        <v>2240</v>
      </c>
    </row>
    <row r="1171" spans="1:37" x14ac:dyDescent="0.2">
      <c r="A1171" s="2" t="b">
        <f>NOT(ISNA(MATCH(B1171,Resubmission_bad!$A$2:$A$31,0)))</f>
        <v>0</v>
      </c>
      <c r="B1171" s="2" t="s">
        <v>843</v>
      </c>
      <c r="C1171" s="2" t="s">
        <v>11143</v>
      </c>
      <c r="D1171" s="2" t="s">
        <v>11144</v>
      </c>
      <c r="F1171" s="2" t="s">
        <v>6730</v>
      </c>
      <c r="G1171" s="2" t="s">
        <v>1473</v>
      </c>
      <c r="H1171" s="2" t="s">
        <v>1528</v>
      </c>
      <c r="I1171" s="2" t="s">
        <v>6727</v>
      </c>
      <c r="J1171" s="2" t="s">
        <v>3817</v>
      </c>
      <c r="K1171" s="2"/>
      <c r="L1171" s="2">
        <v>15</v>
      </c>
      <c r="M1171" s="2" t="s">
        <v>3403</v>
      </c>
      <c r="N1171" s="2" t="s">
        <v>3403</v>
      </c>
      <c r="O1171" s="2" t="s">
        <v>6640</v>
      </c>
      <c r="P1171" s="2" t="s">
        <v>6659</v>
      </c>
      <c r="Q1171" s="7" t="s">
        <v>6660</v>
      </c>
      <c r="R1171" s="2" t="s">
        <v>6728</v>
      </c>
      <c r="S1171" s="2" t="s">
        <v>6729</v>
      </c>
      <c r="AF1171" s="7" t="s">
        <v>6833</v>
      </c>
      <c r="AG1171" s="2" t="s">
        <v>1463</v>
      </c>
      <c r="AH1171" s="2" t="s">
        <v>2240</v>
      </c>
    </row>
    <row r="1172" spans="1:37" x14ac:dyDescent="0.2">
      <c r="A1172" s="2" t="b">
        <f>NOT(ISNA(MATCH(B1172,Resubmission_bad!$A$2:$A$31,0)))</f>
        <v>0</v>
      </c>
      <c r="B1172" s="2" t="s">
        <v>844</v>
      </c>
      <c r="C1172" s="2" t="s">
        <v>11145</v>
      </c>
      <c r="D1172" s="2" t="s">
        <v>11146</v>
      </c>
      <c r="F1172" s="2" t="s">
        <v>6735</v>
      </c>
      <c r="G1172" s="2" t="s">
        <v>1473</v>
      </c>
      <c r="H1172" s="2" t="s">
        <v>1528</v>
      </c>
      <c r="I1172" s="2" t="s">
        <v>6732</v>
      </c>
      <c r="J1172" s="2" t="s">
        <v>3817</v>
      </c>
      <c r="K1172" s="2"/>
      <c r="L1172" s="2">
        <v>15</v>
      </c>
      <c r="M1172" s="2" t="s">
        <v>3403</v>
      </c>
      <c r="N1172" s="2" t="s">
        <v>3403</v>
      </c>
      <c r="O1172" s="2" t="s">
        <v>6640</v>
      </c>
      <c r="P1172" s="2" t="s">
        <v>6659</v>
      </c>
      <c r="Q1172" s="7" t="s">
        <v>6660</v>
      </c>
      <c r="R1172" s="2" t="s">
        <v>6733</v>
      </c>
      <c r="S1172" s="2" t="s">
        <v>6734</v>
      </c>
      <c r="AF1172" s="7" t="s">
        <v>6833</v>
      </c>
      <c r="AG1172" s="2" t="s">
        <v>1463</v>
      </c>
      <c r="AH1172" s="2" t="s">
        <v>2240</v>
      </c>
    </row>
    <row r="1173" spans="1:37" x14ac:dyDescent="0.2">
      <c r="A1173" s="2" t="b">
        <f>NOT(ISNA(MATCH(B1173,Resubmission_bad!$A$2:$A$31,0)))</f>
        <v>0</v>
      </c>
      <c r="B1173" s="2" t="s">
        <v>885</v>
      </c>
      <c r="C1173" s="2" t="s">
        <v>11147</v>
      </c>
      <c r="D1173" s="2" t="s">
        <v>11148</v>
      </c>
      <c r="F1173" s="2" t="s">
        <v>6740</v>
      </c>
      <c r="G1173" s="2" t="s">
        <v>1473</v>
      </c>
      <c r="H1173" s="2" t="s">
        <v>1528</v>
      </c>
      <c r="I1173" s="2" t="s">
        <v>6737</v>
      </c>
      <c r="J1173" s="2" t="s">
        <v>3589</v>
      </c>
      <c r="K1173" s="2"/>
      <c r="L1173" s="2">
        <v>15</v>
      </c>
      <c r="M1173" s="2" t="s">
        <v>3403</v>
      </c>
      <c r="N1173" s="2" t="s">
        <v>3403</v>
      </c>
      <c r="O1173" s="2" t="s">
        <v>6640</v>
      </c>
      <c r="P1173" s="2" t="s">
        <v>6659</v>
      </c>
      <c r="Q1173" s="7" t="s">
        <v>6660</v>
      </c>
      <c r="R1173" s="2" t="s">
        <v>6738</v>
      </c>
      <c r="S1173" s="2" t="s">
        <v>6739</v>
      </c>
      <c r="AF1173" s="7" t="s">
        <v>6833</v>
      </c>
      <c r="AG1173" s="2" t="s">
        <v>1463</v>
      </c>
      <c r="AH1173" s="2" t="s">
        <v>2240</v>
      </c>
    </row>
    <row r="1174" spans="1:37" x14ac:dyDescent="0.2">
      <c r="A1174" s="2" t="b">
        <f>NOT(ISNA(MATCH(B1174,Resubmission_bad!$A$2:$A$31,0)))</f>
        <v>0</v>
      </c>
      <c r="B1174" s="2" t="s">
        <v>888</v>
      </c>
      <c r="C1174" s="2" t="s">
        <v>11149</v>
      </c>
      <c r="D1174" s="2" t="s">
        <v>11150</v>
      </c>
      <c r="F1174" s="2" t="s">
        <v>6744</v>
      </c>
      <c r="G1174" s="2" t="s">
        <v>1473</v>
      </c>
      <c r="H1174" s="2" t="s">
        <v>1528</v>
      </c>
      <c r="I1174" s="2" t="s">
        <v>3427</v>
      </c>
      <c r="J1174" s="2" t="s">
        <v>3428</v>
      </c>
      <c r="K1174" s="2"/>
      <c r="L1174" s="2">
        <v>15</v>
      </c>
      <c r="M1174" s="2" t="s">
        <v>3403</v>
      </c>
      <c r="N1174" s="2" t="s">
        <v>3403</v>
      </c>
      <c r="O1174" s="2" t="s">
        <v>6640</v>
      </c>
      <c r="P1174" s="2" t="s">
        <v>6659</v>
      </c>
      <c r="Q1174" s="7" t="s">
        <v>6660</v>
      </c>
      <c r="R1174" s="2" t="s">
        <v>6742</v>
      </c>
      <c r="S1174" s="2" t="s">
        <v>6743</v>
      </c>
      <c r="AF1174" s="7" t="s">
        <v>6833</v>
      </c>
      <c r="AG1174" s="2" t="s">
        <v>1463</v>
      </c>
      <c r="AH1174" s="2" t="s">
        <v>2240</v>
      </c>
    </row>
    <row r="1175" spans="1:37" x14ac:dyDescent="0.2">
      <c r="A1175" s="2" t="b">
        <f>NOT(ISNA(MATCH(B1175,Resubmission_bad!$A$2:$A$31,0)))</f>
        <v>0</v>
      </c>
      <c r="B1175" s="2" t="s">
        <v>682</v>
      </c>
      <c r="C1175" s="2" t="s">
        <v>11151</v>
      </c>
      <c r="D1175" s="2" t="s">
        <v>11152</v>
      </c>
      <c r="E1175" s="2" t="s">
        <v>6750</v>
      </c>
      <c r="F1175" s="2" t="s">
        <v>6751</v>
      </c>
      <c r="G1175" s="2" t="s">
        <v>1473</v>
      </c>
      <c r="H1175" s="2" t="s">
        <v>1528</v>
      </c>
      <c r="I1175" s="2" t="s">
        <v>4068</v>
      </c>
      <c r="J1175" s="2" t="s">
        <v>3542</v>
      </c>
      <c r="K1175" s="2"/>
      <c r="L1175" s="2">
        <v>15</v>
      </c>
      <c r="M1175" s="2" t="s">
        <v>3403</v>
      </c>
      <c r="N1175" s="2" t="s">
        <v>3403</v>
      </c>
      <c r="O1175" s="2" t="s">
        <v>6640</v>
      </c>
      <c r="P1175" s="2" t="s">
        <v>6746</v>
      </c>
      <c r="Q1175" s="7" t="s">
        <v>6747</v>
      </c>
      <c r="R1175" s="2" t="s">
        <v>6748</v>
      </c>
      <c r="S1175" s="2" t="s">
        <v>6749</v>
      </c>
      <c r="AF1175" s="7" t="s">
        <v>7134</v>
      </c>
      <c r="AG1175" s="2" t="s">
        <v>1460</v>
      </c>
      <c r="AH1175" s="2" t="s">
        <v>2240</v>
      </c>
    </row>
    <row r="1176" spans="1:37" x14ac:dyDescent="0.2">
      <c r="A1176" s="2" t="b">
        <f>NOT(ISNA(MATCH(B1176,Resubmission_bad!$A$2:$A$31,0)))</f>
        <v>0</v>
      </c>
      <c r="B1176" s="2" t="s">
        <v>740</v>
      </c>
      <c r="C1176" s="2" t="s">
        <v>11153</v>
      </c>
      <c r="D1176" s="2" t="s">
        <v>11154</v>
      </c>
      <c r="E1176" s="2" t="s">
        <v>6778</v>
      </c>
      <c r="F1176" s="2" t="s">
        <v>6779</v>
      </c>
      <c r="G1176" s="2" t="s">
        <v>1473</v>
      </c>
      <c r="H1176" s="2" t="s">
        <v>1528</v>
      </c>
      <c r="I1176" s="2" t="s">
        <v>5255</v>
      </c>
      <c r="J1176" s="2" t="s">
        <v>3589</v>
      </c>
      <c r="K1176" s="2"/>
      <c r="L1176" s="2">
        <v>15</v>
      </c>
      <c r="M1176" s="2" t="s">
        <v>3403</v>
      </c>
      <c r="N1176" s="2" t="s">
        <v>3403</v>
      </c>
      <c r="O1176" s="2" t="s">
        <v>6640</v>
      </c>
      <c r="P1176" s="2" t="s">
        <v>6746</v>
      </c>
      <c r="Q1176" s="7" t="s">
        <v>6747</v>
      </c>
      <c r="R1176" s="2" t="s">
        <v>6776</v>
      </c>
      <c r="S1176" s="2" t="s">
        <v>6777</v>
      </c>
      <c r="AF1176" s="7" t="s">
        <v>6833</v>
      </c>
      <c r="AG1176" s="2" t="s">
        <v>1463</v>
      </c>
      <c r="AH1176" s="2" t="s">
        <v>2240</v>
      </c>
      <c r="AI1176" s="10"/>
      <c r="AJ1176" s="10"/>
      <c r="AK1176" s="10"/>
    </row>
    <row r="1177" spans="1:37" x14ac:dyDescent="0.2">
      <c r="A1177" s="2" t="b">
        <f>NOT(ISNA(MATCH(B1177,Resubmission_bad!$A$2:$A$31,0)))</f>
        <v>0</v>
      </c>
      <c r="B1177" s="2" t="s">
        <v>741</v>
      </c>
      <c r="C1177" s="2" t="s">
        <v>11155</v>
      </c>
      <c r="D1177" s="2" t="s">
        <v>11156</v>
      </c>
      <c r="E1177" s="2" t="s">
        <v>6783</v>
      </c>
      <c r="F1177" s="2" t="s">
        <v>6784</v>
      </c>
      <c r="G1177" s="2" t="s">
        <v>1473</v>
      </c>
      <c r="H1177" s="2" t="s">
        <v>1528</v>
      </c>
      <c r="I1177" s="2" t="s">
        <v>6703</v>
      </c>
      <c r="J1177" s="2" t="s">
        <v>3589</v>
      </c>
      <c r="K1177" s="2"/>
      <c r="L1177" s="2">
        <v>15</v>
      </c>
      <c r="M1177" s="2" t="s">
        <v>3403</v>
      </c>
      <c r="N1177" s="2" t="s">
        <v>3403</v>
      </c>
      <c r="O1177" s="2" t="s">
        <v>6640</v>
      </c>
      <c r="P1177" s="2" t="s">
        <v>6746</v>
      </c>
      <c r="Q1177" s="7" t="s">
        <v>6747</v>
      </c>
      <c r="R1177" s="2" t="s">
        <v>6781</v>
      </c>
      <c r="S1177" s="2" t="s">
        <v>6782</v>
      </c>
      <c r="AF1177" s="7" t="s">
        <v>6833</v>
      </c>
      <c r="AG1177" s="2" t="s">
        <v>1463</v>
      </c>
      <c r="AH1177" s="2" t="s">
        <v>2240</v>
      </c>
    </row>
    <row r="1178" spans="1:37" x14ac:dyDescent="0.2">
      <c r="A1178" s="2" t="b">
        <f>NOT(ISNA(MATCH(B1178,Resubmission_bad!$A$2:$A$31,0)))</f>
        <v>0</v>
      </c>
      <c r="B1178" s="2" t="s">
        <v>769</v>
      </c>
      <c r="C1178" s="2" t="s">
        <v>11157</v>
      </c>
      <c r="D1178" s="2" t="s">
        <v>11158</v>
      </c>
      <c r="F1178" s="2" t="s">
        <v>6788</v>
      </c>
      <c r="G1178" s="2" t="s">
        <v>1473</v>
      </c>
      <c r="H1178" s="2" t="s">
        <v>1528</v>
      </c>
      <c r="I1178" s="2" t="s">
        <v>6712</v>
      </c>
      <c r="J1178" s="2" t="s">
        <v>3589</v>
      </c>
      <c r="K1178" s="2"/>
      <c r="L1178" s="2">
        <v>15</v>
      </c>
      <c r="M1178" s="2" t="s">
        <v>3403</v>
      </c>
      <c r="N1178" s="2" t="s">
        <v>3403</v>
      </c>
      <c r="O1178" s="2" t="s">
        <v>6640</v>
      </c>
      <c r="P1178" s="2" t="s">
        <v>6746</v>
      </c>
      <c r="Q1178" s="7" t="s">
        <v>6747</v>
      </c>
      <c r="R1178" s="2" t="s">
        <v>6786</v>
      </c>
      <c r="S1178" s="2" t="s">
        <v>6787</v>
      </c>
      <c r="AF1178" s="7" t="s">
        <v>6833</v>
      </c>
      <c r="AG1178" s="2" t="s">
        <v>1463</v>
      </c>
      <c r="AH1178" s="2" t="s">
        <v>2240</v>
      </c>
    </row>
    <row r="1179" spans="1:37" x14ac:dyDescent="0.2">
      <c r="A1179" s="2" t="b">
        <f>NOT(ISNA(MATCH(B1179,Resubmission_bad!$A$2:$A$31,0)))</f>
        <v>0</v>
      </c>
      <c r="B1179" s="2" t="s">
        <v>796</v>
      </c>
      <c r="C1179" s="2" t="s">
        <v>11159</v>
      </c>
      <c r="D1179" s="2" t="s">
        <v>11160</v>
      </c>
      <c r="F1179" s="2" t="s">
        <v>6793</v>
      </c>
      <c r="G1179" s="2" t="s">
        <v>1473</v>
      </c>
      <c r="H1179" s="2" t="s">
        <v>1528</v>
      </c>
      <c r="I1179" s="2" t="s">
        <v>6790</v>
      </c>
      <c r="K1179" s="2"/>
      <c r="L1179" s="2">
        <v>15</v>
      </c>
      <c r="M1179" s="2" t="s">
        <v>3403</v>
      </c>
      <c r="N1179" s="2" t="s">
        <v>3403</v>
      </c>
      <c r="O1179" s="2" t="s">
        <v>6640</v>
      </c>
      <c r="P1179" s="2" t="s">
        <v>6746</v>
      </c>
      <c r="Q1179" s="7" t="s">
        <v>6747</v>
      </c>
      <c r="R1179" s="2" t="s">
        <v>6791</v>
      </c>
      <c r="S1179" s="2" t="s">
        <v>6792</v>
      </c>
      <c r="AF1179" s="7" t="s">
        <v>6833</v>
      </c>
      <c r="AG1179" s="2" t="s">
        <v>1463</v>
      </c>
      <c r="AH1179" s="2" t="s">
        <v>2240</v>
      </c>
    </row>
    <row r="1180" spans="1:37" x14ac:dyDescent="0.2">
      <c r="A1180" s="2" t="b">
        <f>NOT(ISNA(MATCH(B1180,Resubmission_bad!$A$2:$A$31,0)))</f>
        <v>0</v>
      </c>
      <c r="B1180" s="2" t="s">
        <v>862</v>
      </c>
      <c r="C1180" s="2" t="s">
        <v>11161</v>
      </c>
      <c r="D1180" s="2" t="s">
        <v>11162</v>
      </c>
      <c r="E1180" s="2" t="s">
        <v>6797</v>
      </c>
      <c r="F1180" s="2" t="s">
        <v>6798</v>
      </c>
      <c r="G1180" s="2" t="s">
        <v>1473</v>
      </c>
      <c r="H1180" s="2" t="s">
        <v>1528</v>
      </c>
      <c r="I1180" s="2" t="s">
        <v>6722</v>
      </c>
      <c r="J1180" s="2" t="s">
        <v>3589</v>
      </c>
      <c r="K1180" s="2"/>
      <c r="L1180" s="2">
        <v>15</v>
      </c>
      <c r="M1180" s="2" t="s">
        <v>3403</v>
      </c>
      <c r="N1180" s="2" t="s">
        <v>3403</v>
      </c>
      <c r="O1180" s="2" t="s">
        <v>6640</v>
      </c>
      <c r="P1180" s="2" t="s">
        <v>6746</v>
      </c>
      <c r="Q1180" s="7" t="s">
        <v>6747</v>
      </c>
      <c r="R1180" s="2" t="s">
        <v>6795</v>
      </c>
      <c r="S1180" s="2" t="s">
        <v>6796</v>
      </c>
      <c r="AF1180" s="7" t="s">
        <v>6833</v>
      </c>
      <c r="AG1180" s="2" t="s">
        <v>1463</v>
      </c>
      <c r="AH1180" s="2" t="s">
        <v>2240</v>
      </c>
    </row>
    <row r="1181" spans="1:37" x14ac:dyDescent="0.2">
      <c r="A1181" s="2" t="b">
        <f>NOT(ISNA(MATCH(B1181,Resubmission_bad!$A$2:$A$31,0)))</f>
        <v>0</v>
      </c>
      <c r="B1181" s="2" t="s">
        <v>863</v>
      </c>
      <c r="C1181" s="2" t="s">
        <v>11163</v>
      </c>
      <c r="D1181" s="2" t="s">
        <v>11164</v>
      </c>
      <c r="E1181" s="2" t="s">
        <v>6802</v>
      </c>
      <c r="F1181" s="2" t="s">
        <v>6803</v>
      </c>
      <c r="G1181" s="2" t="s">
        <v>1473</v>
      </c>
      <c r="H1181" s="2" t="s">
        <v>1528</v>
      </c>
      <c r="I1181" s="2" t="s">
        <v>6698</v>
      </c>
      <c r="J1181" s="2" t="s">
        <v>3589</v>
      </c>
      <c r="K1181" s="2"/>
      <c r="L1181" s="2">
        <v>15</v>
      </c>
      <c r="M1181" s="2" t="s">
        <v>3403</v>
      </c>
      <c r="N1181" s="2" t="s">
        <v>3403</v>
      </c>
      <c r="O1181" s="2" t="s">
        <v>6640</v>
      </c>
      <c r="P1181" s="2" t="s">
        <v>6746</v>
      </c>
      <c r="Q1181" s="7" t="s">
        <v>6747</v>
      </c>
      <c r="R1181" s="2" t="s">
        <v>6800</v>
      </c>
      <c r="S1181" s="2" t="s">
        <v>6801</v>
      </c>
      <c r="AF1181" s="7" t="s">
        <v>6833</v>
      </c>
      <c r="AG1181" s="2" t="s">
        <v>1463</v>
      </c>
      <c r="AH1181" s="2" t="s">
        <v>2240</v>
      </c>
    </row>
    <row r="1182" spans="1:37" x14ac:dyDescent="0.2">
      <c r="A1182" s="2" t="b">
        <f>NOT(ISNA(MATCH(B1182,Resubmission_bad!$A$2:$A$31,0)))</f>
        <v>0</v>
      </c>
      <c r="B1182" s="2" t="s">
        <v>871</v>
      </c>
      <c r="C1182" s="2" t="s">
        <v>11165</v>
      </c>
      <c r="D1182" s="2" t="s">
        <v>11166</v>
      </c>
      <c r="E1182" s="2" t="s">
        <v>6807</v>
      </c>
      <c r="F1182" s="2" t="s">
        <v>6808</v>
      </c>
      <c r="G1182" s="2" t="s">
        <v>1473</v>
      </c>
      <c r="H1182" s="2" t="s">
        <v>1528</v>
      </c>
      <c r="I1182" s="2" t="s">
        <v>5245</v>
      </c>
      <c r="J1182" s="2" t="s">
        <v>3589</v>
      </c>
      <c r="K1182" s="2"/>
      <c r="L1182" s="2">
        <v>15</v>
      </c>
      <c r="M1182" s="2" t="s">
        <v>3403</v>
      </c>
      <c r="N1182" s="2" t="s">
        <v>3403</v>
      </c>
      <c r="O1182" s="2" t="s">
        <v>6640</v>
      </c>
      <c r="P1182" s="2" t="s">
        <v>6746</v>
      </c>
      <c r="Q1182" s="7" t="s">
        <v>6747</v>
      </c>
      <c r="R1182" s="2" t="s">
        <v>6805</v>
      </c>
      <c r="S1182" s="2" t="s">
        <v>6806</v>
      </c>
      <c r="AF1182" s="7" t="s">
        <v>6833</v>
      </c>
      <c r="AG1182" s="2" t="s">
        <v>1463</v>
      </c>
      <c r="AH1182" s="2" t="s">
        <v>2240</v>
      </c>
    </row>
    <row r="1183" spans="1:37" x14ac:dyDescent="0.2">
      <c r="A1183" s="2" t="b">
        <f>NOT(ISNA(MATCH(B1183,Resubmission_bad!$A$2:$A$31,0)))</f>
        <v>0</v>
      </c>
      <c r="B1183" s="2" t="s">
        <v>872</v>
      </c>
      <c r="C1183" s="2" t="s">
        <v>11167</v>
      </c>
      <c r="D1183" s="2" t="s">
        <v>11168</v>
      </c>
      <c r="F1183" s="2" t="s">
        <v>6813</v>
      </c>
      <c r="G1183" s="2" t="s">
        <v>1473</v>
      </c>
      <c r="H1183" s="2" t="s">
        <v>1528</v>
      </c>
      <c r="I1183" s="2" t="s">
        <v>6810</v>
      </c>
      <c r="J1183" s="2" t="s">
        <v>3589</v>
      </c>
      <c r="K1183" s="2"/>
      <c r="L1183" s="2">
        <v>15</v>
      </c>
      <c r="M1183" s="2" t="s">
        <v>3403</v>
      </c>
      <c r="N1183" s="2" t="s">
        <v>3403</v>
      </c>
      <c r="O1183" s="2" t="s">
        <v>6640</v>
      </c>
      <c r="P1183" s="2" t="s">
        <v>6746</v>
      </c>
      <c r="Q1183" s="7" t="s">
        <v>6747</v>
      </c>
      <c r="R1183" s="2" t="s">
        <v>6811</v>
      </c>
      <c r="S1183" s="2" t="s">
        <v>6812</v>
      </c>
      <c r="AF1183" s="7" t="s">
        <v>6833</v>
      </c>
      <c r="AG1183" s="2" t="s">
        <v>1463</v>
      </c>
      <c r="AH1183" s="2" t="s">
        <v>2240</v>
      </c>
    </row>
    <row r="1184" spans="1:37" x14ac:dyDescent="0.2">
      <c r="A1184" s="2" t="b">
        <f>NOT(ISNA(MATCH(B1184,Resubmission_bad!$A$2:$A$31,0)))</f>
        <v>0</v>
      </c>
      <c r="B1184" s="2" t="s">
        <v>873</v>
      </c>
      <c r="C1184" s="2" t="s">
        <v>11169</v>
      </c>
      <c r="D1184" s="2" t="s">
        <v>11170</v>
      </c>
      <c r="F1184" s="2" t="s">
        <v>6818</v>
      </c>
      <c r="G1184" s="2" t="s">
        <v>1473</v>
      </c>
      <c r="H1184" s="2" t="s">
        <v>1528</v>
      </c>
      <c r="I1184" s="2" t="s">
        <v>6815</v>
      </c>
      <c r="J1184" s="2" t="s">
        <v>3589</v>
      </c>
      <c r="K1184" s="2"/>
      <c r="L1184" s="2">
        <v>15</v>
      </c>
      <c r="M1184" s="2" t="s">
        <v>3403</v>
      </c>
      <c r="N1184" s="2" t="s">
        <v>3403</v>
      </c>
      <c r="O1184" s="2" t="s">
        <v>6640</v>
      </c>
      <c r="P1184" s="2" t="s">
        <v>6746</v>
      </c>
      <c r="Q1184" s="7" t="s">
        <v>6747</v>
      </c>
      <c r="R1184" s="2" t="s">
        <v>6816</v>
      </c>
      <c r="S1184" s="2" t="s">
        <v>6817</v>
      </c>
      <c r="AF1184" s="7" t="s">
        <v>6833</v>
      </c>
      <c r="AG1184" s="2" t="s">
        <v>1463</v>
      </c>
      <c r="AH1184" s="2" t="s">
        <v>2240</v>
      </c>
    </row>
    <row r="1185" spans="1:34" x14ac:dyDescent="0.2">
      <c r="A1185" s="2" t="b">
        <f>NOT(ISNA(MATCH(B1185,Resubmission_bad!$A$2:$A$31,0)))</f>
        <v>0</v>
      </c>
      <c r="B1185" s="2" t="s">
        <v>874</v>
      </c>
      <c r="C1185" s="2" t="s">
        <v>11171</v>
      </c>
      <c r="D1185" s="2" t="s">
        <v>11172</v>
      </c>
      <c r="F1185" s="2" t="s">
        <v>6823</v>
      </c>
      <c r="G1185" s="2" t="s">
        <v>1473</v>
      </c>
      <c r="H1185" s="2" t="s">
        <v>1528</v>
      </c>
      <c r="I1185" s="2" t="s">
        <v>6820</v>
      </c>
      <c r="J1185" s="2" t="s">
        <v>3589</v>
      </c>
      <c r="K1185" s="2"/>
      <c r="L1185" s="2">
        <v>15</v>
      </c>
      <c r="M1185" s="2" t="s">
        <v>3403</v>
      </c>
      <c r="N1185" s="2" t="s">
        <v>3403</v>
      </c>
      <c r="O1185" s="2" t="s">
        <v>6640</v>
      </c>
      <c r="P1185" s="2" t="s">
        <v>6746</v>
      </c>
      <c r="Q1185" s="7" t="s">
        <v>6747</v>
      </c>
      <c r="R1185" s="2" t="s">
        <v>6821</v>
      </c>
      <c r="S1185" s="2" t="s">
        <v>6822</v>
      </c>
      <c r="AF1185" s="7" t="s">
        <v>6833</v>
      </c>
      <c r="AG1185" s="2" t="s">
        <v>1463</v>
      </c>
      <c r="AH1185" s="2" t="s">
        <v>2240</v>
      </c>
    </row>
    <row r="1186" spans="1:34" x14ac:dyDescent="0.2">
      <c r="A1186" s="2" t="b">
        <f>NOT(ISNA(MATCH(B1186,Resubmission_bad!$A$2:$A$31,0)))</f>
        <v>0</v>
      </c>
      <c r="B1186" s="2" t="s">
        <v>875</v>
      </c>
      <c r="C1186" s="2" t="s">
        <v>11173</v>
      </c>
      <c r="D1186" s="2" t="s">
        <v>11174</v>
      </c>
      <c r="F1186" s="2" t="s">
        <v>6828</v>
      </c>
      <c r="G1186" s="2" t="s">
        <v>1473</v>
      </c>
      <c r="H1186" s="2" t="s">
        <v>1528</v>
      </c>
      <c r="I1186" s="2" t="s">
        <v>6825</v>
      </c>
      <c r="J1186" s="2" t="s">
        <v>3589</v>
      </c>
      <c r="K1186" s="2"/>
      <c r="L1186" s="2">
        <v>15</v>
      </c>
      <c r="M1186" s="2" t="s">
        <v>3403</v>
      </c>
      <c r="N1186" s="2" t="s">
        <v>3403</v>
      </c>
      <c r="O1186" s="2" t="s">
        <v>6640</v>
      </c>
      <c r="P1186" s="2" t="s">
        <v>6746</v>
      </c>
      <c r="Q1186" s="7" t="s">
        <v>6747</v>
      </c>
      <c r="R1186" s="2" t="s">
        <v>6826</v>
      </c>
      <c r="S1186" s="2" t="s">
        <v>6827</v>
      </c>
      <c r="AF1186" s="7" t="s">
        <v>6833</v>
      </c>
      <c r="AG1186" s="2" t="s">
        <v>1463</v>
      </c>
      <c r="AH1186" s="2" t="s">
        <v>2240</v>
      </c>
    </row>
    <row r="1187" spans="1:34" x14ac:dyDescent="0.2">
      <c r="A1187" s="2" t="b">
        <f>NOT(ISNA(MATCH(B1187,Resubmission_bad!$A$2:$A$31,0)))</f>
        <v>0</v>
      </c>
      <c r="B1187" s="2" t="s">
        <v>879</v>
      </c>
      <c r="C1187" s="2" t="s">
        <v>11175</v>
      </c>
      <c r="D1187" s="2" t="s">
        <v>11176</v>
      </c>
      <c r="E1187" s="2" t="s">
        <v>6834</v>
      </c>
      <c r="F1187" s="2" t="s">
        <v>6835</v>
      </c>
      <c r="G1187" s="2" t="s">
        <v>1473</v>
      </c>
      <c r="H1187" s="2" t="s">
        <v>1528</v>
      </c>
      <c r="I1187" s="2" t="s">
        <v>6830</v>
      </c>
      <c r="J1187" s="2" t="s">
        <v>6830</v>
      </c>
      <c r="K1187" s="2"/>
      <c r="L1187" s="2">
        <v>15</v>
      </c>
      <c r="M1187" s="2" t="s">
        <v>3403</v>
      </c>
      <c r="N1187" s="2" t="s">
        <v>3403</v>
      </c>
      <c r="O1187" s="2" t="s">
        <v>6640</v>
      </c>
      <c r="P1187" s="2" t="s">
        <v>6746</v>
      </c>
      <c r="Q1187" s="7" t="s">
        <v>6747</v>
      </c>
      <c r="R1187" s="2" t="s">
        <v>6831</v>
      </c>
      <c r="S1187" s="2" t="s">
        <v>6832</v>
      </c>
      <c r="AC1187" s="2" t="s">
        <v>3805</v>
      </c>
      <c r="AD1187" s="7" t="s">
        <v>6833</v>
      </c>
      <c r="AE1187" s="7" t="s">
        <v>3807</v>
      </c>
      <c r="AF1187" s="7" t="s">
        <v>6833</v>
      </c>
      <c r="AG1187" s="2" t="s">
        <v>1463</v>
      </c>
      <c r="AH1187" s="2" t="s">
        <v>2240</v>
      </c>
    </row>
    <row r="1188" spans="1:34" x14ac:dyDescent="0.2">
      <c r="A1188" s="2" t="b">
        <f>NOT(ISNA(MATCH(B1188,Resubmission_bad!$A$2:$A$31,0)))</f>
        <v>0</v>
      </c>
      <c r="B1188" s="2" t="s">
        <v>883</v>
      </c>
      <c r="C1188" s="2" t="s">
        <v>11177</v>
      </c>
      <c r="D1188" s="2" t="s">
        <v>11178</v>
      </c>
      <c r="E1188" s="2" t="s">
        <v>6756</v>
      </c>
      <c r="F1188" s="2" t="s">
        <v>6757</v>
      </c>
      <c r="G1188" s="2" t="s">
        <v>1473</v>
      </c>
      <c r="H1188" s="2" t="s">
        <v>1528</v>
      </c>
      <c r="I1188" s="2" t="s">
        <v>6753</v>
      </c>
      <c r="J1188" s="2" t="s">
        <v>2913</v>
      </c>
      <c r="K1188" s="2"/>
      <c r="L1188" s="2">
        <v>15</v>
      </c>
      <c r="M1188" s="2" t="s">
        <v>3403</v>
      </c>
      <c r="N1188" s="2" t="s">
        <v>3403</v>
      </c>
      <c r="O1188" s="2" t="s">
        <v>6640</v>
      </c>
      <c r="P1188" s="2" t="s">
        <v>6746</v>
      </c>
      <c r="Q1188" s="7" t="s">
        <v>6747</v>
      </c>
      <c r="R1188" s="2" t="s">
        <v>6754</v>
      </c>
      <c r="S1188" s="2" t="s">
        <v>6755</v>
      </c>
      <c r="AF1188" s="7" t="s">
        <v>7134</v>
      </c>
      <c r="AG1188" s="2" t="s">
        <v>1460</v>
      </c>
      <c r="AH1188" s="2" t="s">
        <v>2240</v>
      </c>
    </row>
    <row r="1189" spans="1:34" x14ac:dyDescent="0.2">
      <c r="A1189" s="2" t="b">
        <f>NOT(ISNA(MATCH(B1189,Resubmission_bad!$A$2:$A$31,0)))</f>
        <v>0</v>
      </c>
      <c r="B1189" s="2" t="s">
        <v>890</v>
      </c>
      <c r="C1189" s="2" t="s">
        <v>11179</v>
      </c>
      <c r="D1189" s="2" t="s">
        <v>11180</v>
      </c>
      <c r="E1189" s="2" t="s">
        <v>6840</v>
      </c>
      <c r="F1189" s="2" t="s">
        <v>6841</v>
      </c>
      <c r="G1189" s="2" t="s">
        <v>1473</v>
      </c>
      <c r="H1189" s="2" t="s">
        <v>1528</v>
      </c>
      <c r="I1189" s="2" t="s">
        <v>6837</v>
      </c>
      <c r="J1189" s="2" t="s">
        <v>3589</v>
      </c>
      <c r="K1189" s="2"/>
      <c r="L1189" s="2">
        <v>15</v>
      </c>
      <c r="M1189" s="2" t="s">
        <v>3403</v>
      </c>
      <c r="N1189" s="2" t="s">
        <v>3403</v>
      </c>
      <c r="O1189" s="2" t="s">
        <v>6640</v>
      </c>
      <c r="P1189" s="2" t="s">
        <v>6746</v>
      </c>
      <c r="Q1189" s="7" t="s">
        <v>6747</v>
      </c>
      <c r="R1189" s="2" t="s">
        <v>6838</v>
      </c>
      <c r="S1189" s="2" t="s">
        <v>6839</v>
      </c>
      <c r="AF1189" s="7" t="s">
        <v>6833</v>
      </c>
      <c r="AG1189" s="2" t="s">
        <v>1463</v>
      </c>
      <c r="AH1189" s="2" t="s">
        <v>2240</v>
      </c>
    </row>
    <row r="1190" spans="1:34" x14ac:dyDescent="0.2">
      <c r="A1190" s="2" t="b">
        <f>NOT(ISNA(MATCH(B1190,Resubmission_bad!$A$2:$A$31,0)))</f>
        <v>0</v>
      </c>
      <c r="B1190" s="2" t="s">
        <v>892</v>
      </c>
      <c r="C1190" s="2" t="s">
        <v>11181</v>
      </c>
      <c r="D1190" s="2" t="s">
        <v>11182</v>
      </c>
      <c r="E1190" s="2" t="s">
        <v>6845</v>
      </c>
      <c r="F1190" s="2" t="s">
        <v>6846</v>
      </c>
      <c r="G1190" s="2" t="s">
        <v>1473</v>
      </c>
      <c r="H1190" s="2" t="s">
        <v>1528</v>
      </c>
      <c r="I1190" s="2" t="s">
        <v>6717</v>
      </c>
      <c r="J1190" s="2" t="s">
        <v>3589</v>
      </c>
      <c r="K1190" s="2"/>
      <c r="L1190" s="2">
        <v>15</v>
      </c>
      <c r="M1190" s="2" t="s">
        <v>3403</v>
      </c>
      <c r="N1190" s="2" t="s">
        <v>3403</v>
      </c>
      <c r="O1190" s="2" t="s">
        <v>6640</v>
      </c>
      <c r="P1190" s="2" t="s">
        <v>6746</v>
      </c>
      <c r="Q1190" s="7" t="s">
        <v>6747</v>
      </c>
      <c r="R1190" s="2" t="s">
        <v>6843</v>
      </c>
      <c r="S1190" s="2" t="s">
        <v>6844</v>
      </c>
      <c r="AF1190" s="7" t="s">
        <v>6833</v>
      </c>
      <c r="AG1190" s="2" t="s">
        <v>1463</v>
      </c>
      <c r="AH1190" s="2" t="s">
        <v>2240</v>
      </c>
    </row>
    <row r="1191" spans="1:34" x14ac:dyDescent="0.2">
      <c r="A1191" s="2" t="b">
        <f>NOT(ISNA(MATCH(B1191,Resubmission_bad!$A$2:$A$31,0)))</f>
        <v>0</v>
      </c>
      <c r="B1191" s="2" t="s">
        <v>896</v>
      </c>
      <c r="C1191" s="2" t="s">
        <v>11183</v>
      </c>
      <c r="D1191" s="2" t="s">
        <v>11184</v>
      </c>
      <c r="E1191" s="2" t="s">
        <v>6851</v>
      </c>
      <c r="F1191" s="2" t="s">
        <v>6852</v>
      </c>
      <c r="G1191" s="2" t="s">
        <v>1473</v>
      </c>
      <c r="H1191" s="2" t="s">
        <v>1528</v>
      </c>
      <c r="I1191" s="2" t="s">
        <v>6848</v>
      </c>
      <c r="J1191" s="2" t="s">
        <v>6830</v>
      </c>
      <c r="K1191" s="2"/>
      <c r="L1191" s="2">
        <v>15</v>
      </c>
      <c r="M1191" s="2" t="s">
        <v>3403</v>
      </c>
      <c r="N1191" s="2" t="s">
        <v>3403</v>
      </c>
      <c r="O1191" s="2" t="s">
        <v>6640</v>
      </c>
      <c r="P1191" s="2" t="s">
        <v>6746</v>
      </c>
      <c r="Q1191" s="7" t="s">
        <v>6747</v>
      </c>
      <c r="R1191" s="2" t="s">
        <v>6849</v>
      </c>
      <c r="S1191" s="2" t="s">
        <v>6850</v>
      </c>
      <c r="AF1191" s="7" t="s">
        <v>6833</v>
      </c>
      <c r="AG1191" s="2" t="s">
        <v>1463</v>
      </c>
      <c r="AH1191" s="2" t="s">
        <v>2240</v>
      </c>
    </row>
    <row r="1192" spans="1:34" x14ac:dyDescent="0.2">
      <c r="A1192" s="2" t="b">
        <f>NOT(ISNA(MATCH(B1192,Resubmission_bad!$A$2:$A$31,0)))</f>
        <v>0</v>
      </c>
      <c r="B1192" s="2" t="s">
        <v>987</v>
      </c>
      <c r="C1192" s="2" t="s">
        <v>11185</v>
      </c>
      <c r="D1192" s="2" t="s">
        <v>11186</v>
      </c>
      <c r="E1192" s="2" t="s">
        <v>6857</v>
      </c>
      <c r="F1192" s="2" t="s">
        <v>6858</v>
      </c>
      <c r="G1192" s="2" t="s">
        <v>1473</v>
      </c>
      <c r="H1192" s="2" t="s">
        <v>1528</v>
      </c>
      <c r="I1192" s="2" t="s">
        <v>6854</v>
      </c>
      <c r="J1192" s="2" t="s">
        <v>3589</v>
      </c>
      <c r="K1192" s="2"/>
      <c r="L1192" s="2">
        <v>15</v>
      </c>
      <c r="M1192" s="2" t="s">
        <v>3403</v>
      </c>
      <c r="N1192" s="2" t="s">
        <v>3403</v>
      </c>
      <c r="O1192" s="2" t="s">
        <v>6640</v>
      </c>
      <c r="P1192" s="2" t="s">
        <v>6746</v>
      </c>
      <c r="Q1192" s="7" t="s">
        <v>6747</v>
      </c>
      <c r="R1192" s="2" t="s">
        <v>6855</v>
      </c>
      <c r="S1192" s="2" t="s">
        <v>6856</v>
      </c>
      <c r="AF1192" s="7" t="s">
        <v>6833</v>
      </c>
      <c r="AG1192" s="2" t="s">
        <v>1463</v>
      </c>
      <c r="AH1192" s="2" t="s">
        <v>2240</v>
      </c>
    </row>
    <row r="1193" spans="1:34" x14ac:dyDescent="0.2">
      <c r="A1193" s="2" t="b">
        <f>NOT(ISNA(MATCH(B1193,Resubmission_bad!$A$2:$A$31,0)))</f>
        <v>0</v>
      </c>
      <c r="B1193" s="2" t="s">
        <v>992</v>
      </c>
      <c r="C1193" s="2" t="s">
        <v>11187</v>
      </c>
      <c r="D1193" s="2" t="s">
        <v>11188</v>
      </c>
      <c r="E1193" s="2" t="s">
        <v>6862</v>
      </c>
      <c r="F1193" s="2" t="s">
        <v>6863</v>
      </c>
      <c r="G1193" s="2" t="s">
        <v>1473</v>
      </c>
      <c r="H1193" s="2" t="s">
        <v>1528</v>
      </c>
      <c r="I1193" s="2" t="s">
        <v>6698</v>
      </c>
      <c r="J1193" s="2" t="s">
        <v>3589</v>
      </c>
      <c r="K1193" s="2"/>
      <c r="L1193" s="2">
        <v>15</v>
      </c>
      <c r="M1193" s="2" t="s">
        <v>3403</v>
      </c>
      <c r="N1193" s="2" t="s">
        <v>3403</v>
      </c>
      <c r="O1193" s="2" t="s">
        <v>6640</v>
      </c>
      <c r="P1193" s="2" t="s">
        <v>6746</v>
      </c>
      <c r="Q1193" s="7" t="s">
        <v>6747</v>
      </c>
      <c r="R1193" s="2" t="s">
        <v>6860</v>
      </c>
      <c r="S1193" s="2" t="s">
        <v>6861</v>
      </c>
      <c r="AF1193" s="7" t="s">
        <v>6833</v>
      </c>
      <c r="AG1193" s="2" t="s">
        <v>1463</v>
      </c>
      <c r="AH1193" s="2" t="s">
        <v>2240</v>
      </c>
    </row>
    <row r="1194" spans="1:34" x14ac:dyDescent="0.2">
      <c r="A1194" s="2" t="b">
        <f>NOT(ISNA(MATCH(B1194,Resubmission_bad!$A$2:$A$31,0)))</f>
        <v>0</v>
      </c>
      <c r="B1194" s="2" t="s">
        <v>993</v>
      </c>
      <c r="C1194" s="2" t="s">
        <v>11189</v>
      </c>
      <c r="D1194" s="2" t="s">
        <v>11190</v>
      </c>
      <c r="E1194" s="2" t="s">
        <v>6868</v>
      </c>
      <c r="F1194" s="2" t="s">
        <v>6869</v>
      </c>
      <c r="G1194" s="2" t="s">
        <v>1473</v>
      </c>
      <c r="H1194" s="2" t="s">
        <v>1528</v>
      </c>
      <c r="I1194" s="2" t="s">
        <v>6865</v>
      </c>
      <c r="J1194" s="2" t="s">
        <v>4123</v>
      </c>
      <c r="K1194" s="2"/>
      <c r="L1194" s="2">
        <v>15</v>
      </c>
      <c r="M1194" s="2" t="s">
        <v>3403</v>
      </c>
      <c r="N1194" s="2" t="s">
        <v>3403</v>
      </c>
      <c r="O1194" s="2" t="s">
        <v>6640</v>
      </c>
      <c r="P1194" s="2" t="s">
        <v>6746</v>
      </c>
      <c r="Q1194" s="7" t="s">
        <v>6747</v>
      </c>
      <c r="R1194" s="2" t="s">
        <v>6866</v>
      </c>
      <c r="S1194" s="2" t="s">
        <v>6867</v>
      </c>
      <c r="AF1194" s="7" t="s">
        <v>6833</v>
      </c>
      <c r="AG1194" s="2" t="s">
        <v>1463</v>
      </c>
      <c r="AH1194" s="2" t="s">
        <v>2240</v>
      </c>
    </row>
    <row r="1195" spans="1:34" x14ac:dyDescent="0.2">
      <c r="A1195" s="2" t="b">
        <f>NOT(ISNA(MATCH(B1195,Resubmission_bad!$A$2:$A$31,0)))</f>
        <v>0</v>
      </c>
      <c r="B1195" s="2" t="s">
        <v>994</v>
      </c>
      <c r="C1195" s="2" t="s">
        <v>11191</v>
      </c>
      <c r="D1195" s="2" t="s">
        <v>11192</v>
      </c>
      <c r="E1195" s="2" t="s">
        <v>6874</v>
      </c>
      <c r="F1195" s="2" t="s">
        <v>6875</v>
      </c>
      <c r="G1195" s="2" t="s">
        <v>1473</v>
      </c>
      <c r="H1195" s="2" t="s">
        <v>1528</v>
      </c>
      <c r="I1195" s="2" t="s">
        <v>6871</v>
      </c>
      <c r="J1195" s="2" t="s">
        <v>3589</v>
      </c>
      <c r="K1195" s="2"/>
      <c r="L1195" s="2">
        <v>15</v>
      </c>
      <c r="M1195" s="2" t="s">
        <v>3403</v>
      </c>
      <c r="N1195" s="2" t="s">
        <v>3403</v>
      </c>
      <c r="O1195" s="2" t="s">
        <v>6640</v>
      </c>
      <c r="P1195" s="2" t="s">
        <v>6746</v>
      </c>
      <c r="Q1195" s="7" t="s">
        <v>6747</v>
      </c>
      <c r="R1195" s="2" t="s">
        <v>6872</v>
      </c>
      <c r="S1195" s="2" t="s">
        <v>6873</v>
      </c>
      <c r="AF1195" s="7" t="s">
        <v>6833</v>
      </c>
      <c r="AG1195" s="2" t="s">
        <v>1463</v>
      </c>
      <c r="AH1195" s="2" t="s">
        <v>2240</v>
      </c>
    </row>
    <row r="1196" spans="1:34" x14ac:dyDescent="0.2">
      <c r="A1196" s="2" t="b">
        <f>NOT(ISNA(MATCH(B1196,Resubmission_bad!$A$2:$A$31,0)))</f>
        <v>0</v>
      </c>
      <c r="B1196" s="2" t="s">
        <v>995</v>
      </c>
      <c r="C1196" s="2" t="s">
        <v>11193</v>
      </c>
      <c r="D1196" s="2" t="s">
        <v>11194</v>
      </c>
      <c r="E1196" s="2" t="s">
        <v>6880</v>
      </c>
      <c r="F1196" s="2" t="s">
        <v>6881</v>
      </c>
      <c r="G1196" s="2" t="s">
        <v>1473</v>
      </c>
      <c r="H1196" s="2" t="s">
        <v>1528</v>
      </c>
      <c r="I1196" s="2" t="s">
        <v>6877</v>
      </c>
      <c r="J1196" s="2" t="s">
        <v>3589</v>
      </c>
      <c r="K1196" s="2"/>
      <c r="L1196" s="2">
        <v>15</v>
      </c>
      <c r="M1196" s="2" t="s">
        <v>3403</v>
      </c>
      <c r="N1196" s="2" t="s">
        <v>3403</v>
      </c>
      <c r="O1196" s="2" t="s">
        <v>6640</v>
      </c>
      <c r="P1196" s="2" t="s">
        <v>6746</v>
      </c>
      <c r="Q1196" s="7" t="s">
        <v>6747</v>
      </c>
      <c r="R1196" s="2" t="s">
        <v>6878</v>
      </c>
      <c r="S1196" s="2" t="s">
        <v>6879</v>
      </c>
      <c r="AF1196" s="7" t="s">
        <v>6833</v>
      </c>
      <c r="AG1196" s="2" t="s">
        <v>1463</v>
      </c>
      <c r="AH1196" s="2" t="s">
        <v>2240</v>
      </c>
    </row>
    <row r="1197" spans="1:34" x14ac:dyDescent="0.2">
      <c r="A1197" s="2" t="b">
        <f>NOT(ISNA(MATCH(B1197,Resubmission_bad!$A$2:$A$31,0)))</f>
        <v>0</v>
      </c>
      <c r="B1197" s="2" t="s">
        <v>996</v>
      </c>
      <c r="C1197" s="2" t="s">
        <v>11195</v>
      </c>
      <c r="D1197" s="2" t="s">
        <v>11196</v>
      </c>
      <c r="E1197" s="2" t="s">
        <v>6886</v>
      </c>
      <c r="F1197" s="2" t="s">
        <v>6887</v>
      </c>
      <c r="G1197" s="2" t="s">
        <v>1473</v>
      </c>
      <c r="H1197" s="2" t="s">
        <v>1528</v>
      </c>
      <c r="I1197" s="2" t="s">
        <v>6883</v>
      </c>
      <c r="J1197" s="2" t="s">
        <v>3589</v>
      </c>
      <c r="K1197" s="2"/>
      <c r="L1197" s="2">
        <v>15</v>
      </c>
      <c r="M1197" s="2" t="s">
        <v>3403</v>
      </c>
      <c r="N1197" s="2" t="s">
        <v>3403</v>
      </c>
      <c r="O1197" s="2" t="s">
        <v>6640</v>
      </c>
      <c r="P1197" s="2" t="s">
        <v>6746</v>
      </c>
      <c r="Q1197" s="7" t="s">
        <v>6747</v>
      </c>
      <c r="R1197" s="2" t="s">
        <v>6884</v>
      </c>
      <c r="S1197" s="2" t="s">
        <v>6885</v>
      </c>
      <c r="AF1197" s="7" t="s">
        <v>6833</v>
      </c>
      <c r="AG1197" s="2" t="s">
        <v>1463</v>
      </c>
      <c r="AH1197" s="2" t="s">
        <v>2240</v>
      </c>
    </row>
    <row r="1198" spans="1:34" x14ac:dyDescent="0.2">
      <c r="A1198" s="2" t="b">
        <f>NOT(ISNA(MATCH(B1198,Resubmission_bad!$A$2:$A$31,0)))</f>
        <v>0</v>
      </c>
      <c r="B1198" s="2" t="s">
        <v>997</v>
      </c>
      <c r="C1198" s="2" t="s">
        <v>11197</v>
      </c>
      <c r="D1198" s="2" t="s">
        <v>11198</v>
      </c>
      <c r="E1198" s="2" t="s">
        <v>6892</v>
      </c>
      <c r="F1198" s="2" t="s">
        <v>6893</v>
      </c>
      <c r="G1198" s="2" t="s">
        <v>1473</v>
      </c>
      <c r="H1198" s="2" t="s">
        <v>1528</v>
      </c>
      <c r="I1198" s="2" t="s">
        <v>6889</v>
      </c>
      <c r="J1198" s="2" t="s">
        <v>3589</v>
      </c>
      <c r="K1198" s="2"/>
      <c r="L1198" s="2">
        <v>15</v>
      </c>
      <c r="M1198" s="2" t="s">
        <v>3403</v>
      </c>
      <c r="N1198" s="2" t="s">
        <v>3403</v>
      </c>
      <c r="O1198" s="2" t="s">
        <v>6640</v>
      </c>
      <c r="P1198" s="2" t="s">
        <v>6746</v>
      </c>
      <c r="Q1198" s="7" t="s">
        <v>6747</v>
      </c>
      <c r="R1198" s="2" t="s">
        <v>6890</v>
      </c>
      <c r="S1198" s="2" t="s">
        <v>6891</v>
      </c>
      <c r="AF1198" s="7" t="s">
        <v>6833</v>
      </c>
      <c r="AG1198" s="2" t="s">
        <v>1463</v>
      </c>
      <c r="AH1198" s="2" t="s">
        <v>2240</v>
      </c>
    </row>
    <row r="1199" spans="1:34" x14ac:dyDescent="0.2">
      <c r="A1199" s="2" t="b">
        <f>NOT(ISNA(MATCH(B1199,Resubmission_bad!$A$2:$A$31,0)))</f>
        <v>0</v>
      </c>
      <c r="B1199" s="2" t="s">
        <v>998</v>
      </c>
      <c r="C1199" s="2" t="s">
        <v>11199</v>
      </c>
      <c r="D1199" s="2" t="s">
        <v>11200</v>
      </c>
      <c r="E1199" s="2" t="s">
        <v>6898</v>
      </c>
      <c r="F1199" s="2" t="s">
        <v>6899</v>
      </c>
      <c r="G1199" s="2" t="s">
        <v>1473</v>
      </c>
      <c r="H1199" s="2" t="s">
        <v>1528</v>
      </c>
      <c r="I1199" s="2" t="s">
        <v>6895</v>
      </c>
      <c r="J1199" s="2" t="s">
        <v>3589</v>
      </c>
      <c r="K1199" s="2"/>
      <c r="L1199" s="2">
        <v>15</v>
      </c>
      <c r="M1199" s="2" t="s">
        <v>3403</v>
      </c>
      <c r="N1199" s="2" t="s">
        <v>3403</v>
      </c>
      <c r="O1199" s="2" t="s">
        <v>6640</v>
      </c>
      <c r="P1199" s="2" t="s">
        <v>6746</v>
      </c>
      <c r="Q1199" s="7" t="s">
        <v>6747</v>
      </c>
      <c r="R1199" s="2" t="s">
        <v>6896</v>
      </c>
      <c r="S1199" s="2" t="s">
        <v>6897</v>
      </c>
      <c r="AF1199" s="7" t="s">
        <v>6833</v>
      </c>
      <c r="AG1199" s="2" t="s">
        <v>1463</v>
      </c>
      <c r="AH1199" s="2" t="s">
        <v>2240</v>
      </c>
    </row>
    <row r="1200" spans="1:34" x14ac:dyDescent="0.2">
      <c r="A1200" s="2" t="b">
        <f>NOT(ISNA(MATCH(B1200,Resubmission_bad!$A$2:$A$31,0)))</f>
        <v>0</v>
      </c>
      <c r="B1200" s="2" t="s">
        <v>999</v>
      </c>
      <c r="C1200" s="2" t="s">
        <v>11201</v>
      </c>
      <c r="D1200" s="2" t="s">
        <v>11202</v>
      </c>
      <c r="E1200" s="2" t="s">
        <v>6904</v>
      </c>
      <c r="F1200" s="2" t="s">
        <v>6905</v>
      </c>
      <c r="G1200" s="2" t="s">
        <v>1473</v>
      </c>
      <c r="H1200" s="2" t="s">
        <v>1528</v>
      </c>
      <c r="I1200" s="2" t="s">
        <v>6901</v>
      </c>
      <c r="J1200" s="2" t="s">
        <v>3589</v>
      </c>
      <c r="K1200" s="2"/>
      <c r="L1200" s="2">
        <v>15</v>
      </c>
      <c r="M1200" s="2" t="s">
        <v>3403</v>
      </c>
      <c r="N1200" s="2" t="s">
        <v>3403</v>
      </c>
      <c r="O1200" s="2" t="s">
        <v>6640</v>
      </c>
      <c r="P1200" s="2" t="s">
        <v>6746</v>
      </c>
      <c r="Q1200" s="7" t="s">
        <v>6747</v>
      </c>
      <c r="R1200" s="2" t="s">
        <v>6902</v>
      </c>
      <c r="S1200" s="2" t="s">
        <v>6903</v>
      </c>
      <c r="AF1200" s="7" t="s">
        <v>6833</v>
      </c>
      <c r="AG1200" s="2" t="s">
        <v>1463</v>
      </c>
      <c r="AH1200" s="2" t="s">
        <v>2240</v>
      </c>
    </row>
    <row r="1201" spans="1:34" x14ac:dyDescent="0.2">
      <c r="A1201" s="2" t="b">
        <f>NOT(ISNA(MATCH(B1201,Resubmission_bad!$A$2:$A$31,0)))</f>
        <v>0</v>
      </c>
      <c r="B1201" s="2" t="s">
        <v>1000</v>
      </c>
      <c r="C1201" s="2" t="s">
        <v>11203</v>
      </c>
      <c r="D1201" s="2" t="s">
        <v>11204</v>
      </c>
      <c r="E1201" s="2" t="s">
        <v>6910</v>
      </c>
      <c r="F1201" s="2" t="s">
        <v>6911</v>
      </c>
      <c r="G1201" s="2" t="s">
        <v>1473</v>
      </c>
      <c r="H1201" s="2" t="s">
        <v>1528</v>
      </c>
      <c r="I1201" s="2" t="s">
        <v>6907</v>
      </c>
      <c r="J1201" s="2" t="s">
        <v>3589</v>
      </c>
      <c r="K1201" s="2"/>
      <c r="L1201" s="2">
        <v>15</v>
      </c>
      <c r="M1201" s="2" t="s">
        <v>3403</v>
      </c>
      <c r="N1201" s="2" t="s">
        <v>3403</v>
      </c>
      <c r="O1201" s="2" t="s">
        <v>6640</v>
      </c>
      <c r="P1201" s="2" t="s">
        <v>6746</v>
      </c>
      <c r="Q1201" s="7" t="s">
        <v>6747</v>
      </c>
      <c r="R1201" s="2" t="s">
        <v>6908</v>
      </c>
      <c r="S1201" s="2" t="s">
        <v>6909</v>
      </c>
      <c r="AF1201" s="7" t="s">
        <v>6833</v>
      </c>
      <c r="AG1201" s="2" t="s">
        <v>1463</v>
      </c>
      <c r="AH1201" s="2" t="s">
        <v>2240</v>
      </c>
    </row>
    <row r="1202" spans="1:34" x14ac:dyDescent="0.2">
      <c r="A1202" s="2" t="b">
        <f>NOT(ISNA(MATCH(B1202,Resubmission_bad!$A$2:$A$31,0)))</f>
        <v>0</v>
      </c>
      <c r="B1202" s="2" t="s">
        <v>1001</v>
      </c>
      <c r="C1202" s="2" t="s">
        <v>11205</v>
      </c>
      <c r="D1202" s="2" t="s">
        <v>11206</v>
      </c>
      <c r="E1202" s="2" t="s">
        <v>6916</v>
      </c>
      <c r="F1202" s="2" t="s">
        <v>6917</v>
      </c>
      <c r="G1202" s="2" t="s">
        <v>1473</v>
      </c>
      <c r="H1202" s="2" t="s">
        <v>1528</v>
      </c>
      <c r="I1202" s="2" t="s">
        <v>6913</v>
      </c>
      <c r="J1202" s="2" t="s">
        <v>3589</v>
      </c>
      <c r="K1202" s="2"/>
      <c r="L1202" s="2">
        <v>15</v>
      </c>
      <c r="M1202" s="2" t="s">
        <v>3403</v>
      </c>
      <c r="N1202" s="2" t="s">
        <v>3403</v>
      </c>
      <c r="O1202" s="2" t="s">
        <v>6640</v>
      </c>
      <c r="P1202" s="2" t="s">
        <v>6746</v>
      </c>
      <c r="Q1202" s="7" t="s">
        <v>6747</v>
      </c>
      <c r="R1202" s="2" t="s">
        <v>6914</v>
      </c>
      <c r="S1202" s="2" t="s">
        <v>6915</v>
      </c>
      <c r="AF1202" s="7" t="s">
        <v>6833</v>
      </c>
      <c r="AG1202" s="2" t="s">
        <v>1463</v>
      </c>
      <c r="AH1202" s="2" t="s">
        <v>2240</v>
      </c>
    </row>
    <row r="1203" spans="1:34" x14ac:dyDescent="0.2">
      <c r="A1203" s="2" t="b">
        <f>NOT(ISNA(MATCH(B1203,Resubmission_bad!$A$2:$A$31,0)))</f>
        <v>0</v>
      </c>
      <c r="B1203" s="2" t="s">
        <v>1002</v>
      </c>
      <c r="C1203" s="2" t="s">
        <v>11207</v>
      </c>
      <c r="D1203" s="2" t="s">
        <v>11208</v>
      </c>
      <c r="E1203" s="2" t="s">
        <v>6921</v>
      </c>
      <c r="F1203" s="2" t="s">
        <v>6922</v>
      </c>
      <c r="G1203" s="2" t="s">
        <v>1473</v>
      </c>
      <c r="H1203" s="2" t="s">
        <v>1528</v>
      </c>
      <c r="I1203" s="2" t="s">
        <v>6712</v>
      </c>
      <c r="J1203" s="2" t="s">
        <v>3589</v>
      </c>
      <c r="K1203" s="2"/>
      <c r="L1203" s="2">
        <v>15</v>
      </c>
      <c r="M1203" s="2" t="s">
        <v>3403</v>
      </c>
      <c r="N1203" s="2" t="s">
        <v>3403</v>
      </c>
      <c r="O1203" s="2" t="s">
        <v>6640</v>
      </c>
      <c r="P1203" s="2" t="s">
        <v>6746</v>
      </c>
      <c r="Q1203" s="7" t="s">
        <v>6747</v>
      </c>
      <c r="R1203" s="2" t="s">
        <v>6919</v>
      </c>
      <c r="S1203" s="2" t="s">
        <v>6920</v>
      </c>
      <c r="AF1203" s="7" t="s">
        <v>6833</v>
      </c>
      <c r="AG1203" s="2" t="s">
        <v>1463</v>
      </c>
      <c r="AH1203" s="2" t="s">
        <v>2240</v>
      </c>
    </row>
    <row r="1204" spans="1:34" x14ac:dyDescent="0.2">
      <c r="A1204" s="2" t="b">
        <f>NOT(ISNA(MATCH(B1204,Resubmission_bad!$A$2:$A$31,0)))</f>
        <v>0</v>
      </c>
      <c r="B1204" s="2" t="s">
        <v>1003</v>
      </c>
      <c r="C1204" s="2" t="s">
        <v>11209</v>
      </c>
      <c r="D1204" s="2" t="s">
        <v>11210</v>
      </c>
      <c r="E1204" s="2" t="s">
        <v>6927</v>
      </c>
      <c r="F1204" s="2" t="s">
        <v>6928</v>
      </c>
      <c r="G1204" s="2" t="s">
        <v>1473</v>
      </c>
      <c r="H1204" s="2" t="s">
        <v>1528</v>
      </c>
      <c r="I1204" s="2" t="s">
        <v>6924</v>
      </c>
      <c r="J1204" s="2" t="s">
        <v>3589</v>
      </c>
      <c r="K1204" s="2"/>
      <c r="L1204" s="2">
        <v>15</v>
      </c>
      <c r="M1204" s="2" t="s">
        <v>3403</v>
      </c>
      <c r="N1204" s="2" t="s">
        <v>3403</v>
      </c>
      <c r="O1204" s="2" t="s">
        <v>6640</v>
      </c>
      <c r="P1204" s="2" t="s">
        <v>6746</v>
      </c>
      <c r="Q1204" s="7" t="s">
        <v>6747</v>
      </c>
      <c r="R1204" s="2" t="s">
        <v>6925</v>
      </c>
      <c r="S1204" s="2" t="s">
        <v>6926</v>
      </c>
      <c r="AF1204" s="7" t="s">
        <v>6833</v>
      </c>
      <c r="AG1204" s="2" t="s">
        <v>1463</v>
      </c>
      <c r="AH1204" s="2" t="s">
        <v>2240</v>
      </c>
    </row>
    <row r="1205" spans="1:34" x14ac:dyDescent="0.2">
      <c r="A1205" s="2" t="b">
        <f>NOT(ISNA(MATCH(B1205,Resubmission_bad!$A$2:$A$31,0)))</f>
        <v>0</v>
      </c>
      <c r="B1205" s="2" t="s">
        <v>1004</v>
      </c>
      <c r="C1205" s="2" t="s">
        <v>11211</v>
      </c>
      <c r="D1205" s="2" t="s">
        <v>11212</v>
      </c>
      <c r="E1205" s="2" t="s">
        <v>6932</v>
      </c>
      <c r="F1205" s="2" t="s">
        <v>6933</v>
      </c>
      <c r="G1205" s="2" t="s">
        <v>1473</v>
      </c>
      <c r="H1205" s="2" t="s">
        <v>1528</v>
      </c>
      <c r="I1205" s="2" t="s">
        <v>6717</v>
      </c>
      <c r="J1205" s="2" t="s">
        <v>3589</v>
      </c>
      <c r="K1205" s="2"/>
      <c r="L1205" s="2">
        <v>15</v>
      </c>
      <c r="M1205" s="2" t="s">
        <v>3403</v>
      </c>
      <c r="N1205" s="2" t="s">
        <v>3403</v>
      </c>
      <c r="O1205" s="2" t="s">
        <v>6640</v>
      </c>
      <c r="P1205" s="2" t="s">
        <v>6746</v>
      </c>
      <c r="Q1205" s="7" t="s">
        <v>6747</v>
      </c>
      <c r="R1205" s="2" t="s">
        <v>6930</v>
      </c>
      <c r="S1205" s="2" t="s">
        <v>6931</v>
      </c>
      <c r="AF1205" s="7" t="s">
        <v>6833</v>
      </c>
      <c r="AG1205" s="2" t="s">
        <v>1463</v>
      </c>
      <c r="AH1205" s="2" t="s">
        <v>2240</v>
      </c>
    </row>
    <row r="1206" spans="1:34" x14ac:dyDescent="0.2">
      <c r="A1206" s="2" t="b">
        <f>NOT(ISNA(MATCH(B1206,Resubmission_bad!$A$2:$A$31,0)))</f>
        <v>0</v>
      </c>
      <c r="B1206" s="2" t="s">
        <v>1012</v>
      </c>
      <c r="C1206" s="2" t="s">
        <v>11213</v>
      </c>
      <c r="D1206" s="2" t="s">
        <v>11214</v>
      </c>
      <c r="E1206" s="2" t="s">
        <v>6937</v>
      </c>
      <c r="F1206" s="2" t="s">
        <v>6938</v>
      </c>
      <c r="G1206" s="2" t="s">
        <v>1473</v>
      </c>
      <c r="H1206" s="2" t="s">
        <v>1528</v>
      </c>
      <c r="I1206" s="2" t="s">
        <v>6680</v>
      </c>
      <c r="J1206" s="2" t="s">
        <v>3589</v>
      </c>
      <c r="K1206" s="2"/>
      <c r="L1206" s="2">
        <v>15</v>
      </c>
      <c r="M1206" s="2" t="s">
        <v>3403</v>
      </c>
      <c r="N1206" s="2" t="s">
        <v>3403</v>
      </c>
      <c r="O1206" s="2" t="s">
        <v>6640</v>
      </c>
      <c r="P1206" s="2" t="s">
        <v>6746</v>
      </c>
      <c r="Q1206" s="7" t="s">
        <v>6747</v>
      </c>
      <c r="R1206" s="2" t="s">
        <v>6935</v>
      </c>
      <c r="S1206" s="2" t="s">
        <v>6936</v>
      </c>
      <c r="AF1206" s="7" t="s">
        <v>6833</v>
      </c>
      <c r="AG1206" s="2" t="s">
        <v>1463</v>
      </c>
      <c r="AH1206" s="2" t="s">
        <v>2240</v>
      </c>
    </row>
    <row r="1207" spans="1:34" x14ac:dyDescent="0.2">
      <c r="A1207" s="2" t="b">
        <f>NOT(ISNA(MATCH(B1207,Resubmission_bad!$A$2:$A$31,0)))</f>
        <v>0</v>
      </c>
      <c r="B1207" s="2" t="s">
        <v>1013</v>
      </c>
      <c r="C1207" s="2" t="s">
        <v>11215</v>
      </c>
      <c r="D1207" s="2" t="s">
        <v>11216</v>
      </c>
      <c r="E1207" s="2" t="s">
        <v>6943</v>
      </c>
      <c r="F1207" s="2" t="s">
        <v>6944</v>
      </c>
      <c r="G1207" s="2" t="s">
        <v>1473</v>
      </c>
      <c r="H1207" s="2" t="s">
        <v>1528</v>
      </c>
      <c r="I1207" s="2" t="s">
        <v>6940</v>
      </c>
      <c r="J1207" s="2" t="s">
        <v>3589</v>
      </c>
      <c r="K1207" s="2"/>
      <c r="L1207" s="2">
        <v>15</v>
      </c>
      <c r="M1207" s="2" t="s">
        <v>3403</v>
      </c>
      <c r="N1207" s="2" t="s">
        <v>3403</v>
      </c>
      <c r="O1207" s="2" t="s">
        <v>6640</v>
      </c>
      <c r="P1207" s="2" t="s">
        <v>6746</v>
      </c>
      <c r="Q1207" s="7" t="s">
        <v>6747</v>
      </c>
      <c r="R1207" s="2" t="s">
        <v>6941</v>
      </c>
      <c r="S1207" s="2" t="s">
        <v>6942</v>
      </c>
      <c r="AF1207" s="7" t="s">
        <v>6833</v>
      </c>
      <c r="AG1207" s="2" t="s">
        <v>1463</v>
      </c>
      <c r="AH1207" s="2" t="s">
        <v>2240</v>
      </c>
    </row>
    <row r="1208" spans="1:34" x14ac:dyDescent="0.2">
      <c r="A1208" s="2" t="b">
        <f>NOT(ISNA(MATCH(B1208,Resubmission_bad!$A$2:$A$31,0)))</f>
        <v>0</v>
      </c>
      <c r="B1208" s="2" t="s">
        <v>1014</v>
      </c>
      <c r="C1208" s="2" t="s">
        <v>11217</v>
      </c>
      <c r="D1208" s="2" t="s">
        <v>11218</v>
      </c>
      <c r="E1208" s="2" t="s">
        <v>6949</v>
      </c>
      <c r="F1208" s="2" t="s">
        <v>6950</v>
      </c>
      <c r="G1208" s="2" t="s">
        <v>1473</v>
      </c>
      <c r="H1208" s="2" t="s">
        <v>1528</v>
      </c>
      <c r="I1208" s="2" t="s">
        <v>6946</v>
      </c>
      <c r="J1208" s="2" t="s">
        <v>3589</v>
      </c>
      <c r="K1208" s="2"/>
      <c r="L1208" s="2">
        <v>15</v>
      </c>
      <c r="M1208" s="2" t="s">
        <v>3403</v>
      </c>
      <c r="N1208" s="2" t="s">
        <v>3403</v>
      </c>
      <c r="O1208" s="2" t="s">
        <v>6640</v>
      </c>
      <c r="P1208" s="2" t="s">
        <v>6746</v>
      </c>
      <c r="Q1208" s="7" t="s">
        <v>6747</v>
      </c>
      <c r="R1208" s="2" t="s">
        <v>6947</v>
      </c>
      <c r="S1208" s="2" t="s">
        <v>6948</v>
      </c>
      <c r="AF1208" s="7" t="s">
        <v>6833</v>
      </c>
      <c r="AG1208" s="2" t="s">
        <v>1463</v>
      </c>
      <c r="AH1208" s="2" t="s">
        <v>2240</v>
      </c>
    </row>
    <row r="1209" spans="1:34" x14ac:dyDescent="0.2">
      <c r="A1209" s="2" t="b">
        <f>NOT(ISNA(MATCH(B1209,Resubmission_bad!$A$2:$A$31,0)))</f>
        <v>0</v>
      </c>
      <c r="B1209" s="2" t="s">
        <v>1029</v>
      </c>
      <c r="C1209" s="2" t="s">
        <v>11219</v>
      </c>
      <c r="D1209" s="2" t="s">
        <v>11220</v>
      </c>
      <c r="E1209" s="2" t="s">
        <v>6762</v>
      </c>
      <c r="F1209" s="2" t="s">
        <v>6763</v>
      </c>
      <c r="G1209" s="2" t="s">
        <v>1473</v>
      </c>
      <c r="H1209" s="2" t="s">
        <v>1528</v>
      </c>
      <c r="I1209" s="2" t="s">
        <v>6759</v>
      </c>
      <c r="J1209" s="2" t="s">
        <v>2913</v>
      </c>
      <c r="K1209" s="2"/>
      <c r="L1209" s="2">
        <v>15</v>
      </c>
      <c r="M1209" s="2" t="s">
        <v>3403</v>
      </c>
      <c r="N1209" s="2" t="s">
        <v>3403</v>
      </c>
      <c r="O1209" s="2" t="s">
        <v>6640</v>
      </c>
      <c r="P1209" s="2" t="s">
        <v>6746</v>
      </c>
      <c r="Q1209" s="7" t="s">
        <v>6747</v>
      </c>
      <c r="R1209" s="2" t="s">
        <v>6760</v>
      </c>
      <c r="S1209" s="2" t="s">
        <v>6761</v>
      </c>
      <c r="AF1209" s="7" t="s">
        <v>7134</v>
      </c>
      <c r="AG1209" s="2" t="s">
        <v>1460</v>
      </c>
      <c r="AH1209" s="2" t="s">
        <v>2240</v>
      </c>
    </row>
    <row r="1210" spans="1:34" x14ac:dyDescent="0.2">
      <c r="A1210" s="2" t="b">
        <f>NOT(ISNA(MATCH(B1210,Resubmission_bad!$A$2:$A$31,0)))</f>
        <v>0</v>
      </c>
      <c r="B1210" s="2" t="s">
        <v>1030</v>
      </c>
      <c r="C1210" s="2" t="s">
        <v>11221</v>
      </c>
      <c r="D1210" s="2" t="s">
        <v>11222</v>
      </c>
      <c r="E1210" s="2" t="s">
        <v>6768</v>
      </c>
      <c r="F1210" s="2" t="s">
        <v>6769</v>
      </c>
      <c r="G1210" s="2" t="s">
        <v>1473</v>
      </c>
      <c r="H1210" s="2" t="s">
        <v>1528</v>
      </c>
      <c r="I1210" s="2" t="s">
        <v>6765</v>
      </c>
      <c r="J1210" s="2" t="s">
        <v>2913</v>
      </c>
      <c r="K1210" s="2"/>
      <c r="L1210" s="2">
        <v>15</v>
      </c>
      <c r="M1210" s="2" t="s">
        <v>3403</v>
      </c>
      <c r="N1210" s="2" t="s">
        <v>3403</v>
      </c>
      <c r="O1210" s="2" t="s">
        <v>6640</v>
      </c>
      <c r="P1210" s="2" t="s">
        <v>6746</v>
      </c>
      <c r="Q1210" s="7" t="s">
        <v>6747</v>
      </c>
      <c r="R1210" s="2" t="s">
        <v>6766</v>
      </c>
      <c r="S1210" s="2" t="s">
        <v>6767</v>
      </c>
      <c r="AF1210" s="7" t="s">
        <v>7134</v>
      </c>
      <c r="AG1210" s="2" t="s">
        <v>1460</v>
      </c>
      <c r="AH1210" s="2" t="s">
        <v>2240</v>
      </c>
    </row>
    <row r="1211" spans="1:34" x14ac:dyDescent="0.2">
      <c r="A1211" s="2" t="b">
        <f>NOT(ISNA(MATCH(B1211,Resubmission_bad!$A$2:$A$31,0)))</f>
        <v>0</v>
      </c>
      <c r="B1211" s="2" t="s">
        <v>1294</v>
      </c>
      <c r="C1211" s="2" t="s">
        <v>11223</v>
      </c>
      <c r="D1211" s="2" t="s">
        <v>11224</v>
      </c>
      <c r="E1211" s="2" t="s">
        <v>6773</v>
      </c>
      <c r="F1211" s="2" t="s">
        <v>6774</v>
      </c>
      <c r="G1211" s="2" t="s">
        <v>1473</v>
      </c>
      <c r="H1211" s="2" t="s">
        <v>1983</v>
      </c>
      <c r="K1211" s="2"/>
      <c r="L1211" s="2">
        <v>15</v>
      </c>
      <c r="M1211" s="2" t="s">
        <v>3403</v>
      </c>
      <c r="N1211" s="2" t="s">
        <v>3403</v>
      </c>
      <c r="O1211" s="2" t="s">
        <v>6640</v>
      </c>
      <c r="P1211" s="2" t="s">
        <v>6746</v>
      </c>
      <c r="Q1211" s="7" t="s">
        <v>6747</v>
      </c>
      <c r="R1211" s="2" t="s">
        <v>6771</v>
      </c>
      <c r="S1211" s="2" t="s">
        <v>6772</v>
      </c>
      <c r="AF1211" s="7" t="s">
        <v>7134</v>
      </c>
      <c r="AG1211" s="2" t="s">
        <v>1460</v>
      </c>
      <c r="AH1211" s="2" t="s">
        <v>2240</v>
      </c>
    </row>
    <row r="1212" spans="1:34" x14ac:dyDescent="0.2">
      <c r="A1212" s="2" t="b">
        <f>NOT(ISNA(MATCH(B1212,Resubmission_bad!$A$2:$A$31,0)))</f>
        <v>0</v>
      </c>
      <c r="B1212" s="2" t="s">
        <v>1295</v>
      </c>
      <c r="C1212" s="2" t="s">
        <v>11225</v>
      </c>
      <c r="D1212" s="2" t="s">
        <v>11226</v>
      </c>
      <c r="E1212" s="2" t="s">
        <v>6954</v>
      </c>
      <c r="F1212" s="2" t="s">
        <v>6955</v>
      </c>
      <c r="G1212" s="2" t="s">
        <v>1998</v>
      </c>
      <c r="H1212" s="2" t="s">
        <v>1983</v>
      </c>
      <c r="K1212" s="2"/>
      <c r="L1212" s="2">
        <v>15</v>
      </c>
      <c r="M1212" s="2" t="s">
        <v>3403</v>
      </c>
      <c r="N1212" s="2" t="s">
        <v>3403</v>
      </c>
      <c r="O1212" s="2" t="s">
        <v>6640</v>
      </c>
      <c r="P1212" s="2" t="s">
        <v>6746</v>
      </c>
      <c r="Q1212" s="7" t="s">
        <v>6747</v>
      </c>
      <c r="R1212" s="2" t="s">
        <v>6952</v>
      </c>
      <c r="S1212" s="2" t="s">
        <v>6953</v>
      </c>
    </row>
    <row r="1213" spans="1:34" x14ac:dyDescent="0.2">
      <c r="A1213" s="2" t="b">
        <f>NOT(ISNA(MATCH(B1213,Resubmission_bad!$A$2:$A$31,0)))</f>
        <v>0</v>
      </c>
      <c r="B1213" s="2" t="s">
        <v>860</v>
      </c>
      <c r="C1213" s="2" t="s">
        <v>11227</v>
      </c>
      <c r="D1213" s="2" t="s">
        <v>11228</v>
      </c>
      <c r="F1213" s="2" t="s">
        <v>6961</v>
      </c>
      <c r="G1213" s="2" t="s">
        <v>1473</v>
      </c>
      <c r="H1213" s="2" t="s">
        <v>1528</v>
      </c>
      <c r="I1213" s="2" t="s">
        <v>3427</v>
      </c>
      <c r="J1213" s="2" t="s">
        <v>3428</v>
      </c>
      <c r="K1213" s="2"/>
      <c r="L1213" s="2">
        <v>15</v>
      </c>
      <c r="M1213" s="2" t="s">
        <v>3403</v>
      </c>
      <c r="N1213" s="2" t="s">
        <v>3403</v>
      </c>
      <c r="O1213" s="2" t="s">
        <v>6640</v>
      </c>
      <c r="P1213" s="2" t="s">
        <v>6957</v>
      </c>
      <c r="Q1213" s="7" t="s">
        <v>6958</v>
      </c>
      <c r="R1213" s="2" t="s">
        <v>6959</v>
      </c>
      <c r="S1213" s="2" t="s">
        <v>6960</v>
      </c>
      <c r="AF1213" s="7" t="s">
        <v>6833</v>
      </c>
      <c r="AG1213" s="2" t="s">
        <v>1463</v>
      </c>
      <c r="AH1213" s="2" t="s">
        <v>2240</v>
      </c>
    </row>
    <row r="1214" spans="1:34" x14ac:dyDescent="0.2">
      <c r="A1214" s="2" t="b">
        <f>NOT(ISNA(MATCH(B1214,Resubmission_bad!$A$2:$A$31,0)))</f>
        <v>0</v>
      </c>
      <c r="B1214" s="2" t="s">
        <v>209</v>
      </c>
      <c r="C1214" s="2" t="s">
        <v>11229</v>
      </c>
      <c r="D1214" s="2" t="s">
        <v>11230</v>
      </c>
      <c r="F1214" s="2" t="s">
        <v>6969</v>
      </c>
      <c r="G1214" s="2" t="s">
        <v>1998</v>
      </c>
      <c r="H1214" s="2" t="s">
        <v>1999</v>
      </c>
      <c r="K1214" s="2"/>
      <c r="L1214" s="2">
        <v>15</v>
      </c>
      <c r="M1214" s="2" t="s">
        <v>3403</v>
      </c>
      <c r="N1214" s="2" t="s">
        <v>3403</v>
      </c>
      <c r="O1214" s="2" t="s">
        <v>6640</v>
      </c>
      <c r="P1214" s="2" t="s">
        <v>6963</v>
      </c>
      <c r="Q1214" s="7" t="s">
        <v>6964</v>
      </c>
      <c r="T1214" s="2" t="s">
        <v>6968</v>
      </c>
    </row>
    <row r="1215" spans="1:34" x14ac:dyDescent="0.2">
      <c r="A1215" s="2" t="b">
        <f>NOT(ISNA(MATCH(B1215,Resubmission_bad!$A$2:$A$31,0)))</f>
        <v>0</v>
      </c>
      <c r="B1215" s="2" t="s">
        <v>210</v>
      </c>
      <c r="C1215" s="2" t="s">
        <v>11231</v>
      </c>
      <c r="D1215" s="2" t="s">
        <v>11232</v>
      </c>
      <c r="F1215" s="2" t="s">
        <v>6966</v>
      </c>
      <c r="G1215" s="2" t="s">
        <v>1998</v>
      </c>
      <c r="H1215" s="2" t="s">
        <v>1999</v>
      </c>
      <c r="K1215" s="2"/>
      <c r="L1215" s="2">
        <v>15</v>
      </c>
      <c r="M1215" s="2" t="s">
        <v>3403</v>
      </c>
      <c r="N1215" s="2" t="s">
        <v>3403</v>
      </c>
      <c r="O1215" s="2" t="s">
        <v>6640</v>
      </c>
      <c r="P1215" s="2" t="s">
        <v>6963</v>
      </c>
      <c r="Q1215" s="7" t="s">
        <v>6964</v>
      </c>
      <c r="T1215" s="2" t="s">
        <v>6965</v>
      </c>
    </row>
    <row r="1216" spans="1:34" x14ac:dyDescent="0.2">
      <c r="A1216" s="2" t="b">
        <f>NOT(ISNA(MATCH(B1216,Resubmission_bad!$A$2:$A$31,0)))</f>
        <v>0</v>
      </c>
      <c r="B1216" s="2" t="s">
        <v>708</v>
      </c>
      <c r="C1216" s="2" t="s">
        <v>11233</v>
      </c>
      <c r="D1216" s="2" t="s">
        <v>11234</v>
      </c>
      <c r="F1216" s="2" t="s">
        <v>6981</v>
      </c>
      <c r="G1216" s="2" t="s">
        <v>1473</v>
      </c>
      <c r="H1216" s="2" t="s">
        <v>1528</v>
      </c>
      <c r="I1216" s="2" t="s">
        <v>6978</v>
      </c>
      <c r="J1216" s="2" t="s">
        <v>3817</v>
      </c>
      <c r="K1216" s="2"/>
      <c r="L1216" s="2">
        <v>15</v>
      </c>
      <c r="M1216" s="2" t="s">
        <v>3403</v>
      </c>
      <c r="N1216" s="2" t="s">
        <v>3403</v>
      </c>
      <c r="O1216" s="2" t="s">
        <v>6640</v>
      </c>
      <c r="P1216" s="2" t="s">
        <v>6971</v>
      </c>
      <c r="Q1216" s="7" t="s">
        <v>6972</v>
      </c>
      <c r="R1216" s="2" t="s">
        <v>6979</v>
      </c>
      <c r="S1216" s="2" t="s">
        <v>6980</v>
      </c>
      <c r="AF1216" s="7" t="s">
        <v>7134</v>
      </c>
      <c r="AG1216" s="2" t="s">
        <v>1460</v>
      </c>
      <c r="AH1216" s="2" t="s">
        <v>2240</v>
      </c>
    </row>
    <row r="1217" spans="1:34" x14ac:dyDescent="0.2">
      <c r="A1217" s="2" t="b">
        <f>NOT(ISNA(MATCH(B1217,Resubmission_bad!$A$2:$A$31,0)))</f>
        <v>0</v>
      </c>
      <c r="B1217" s="2" t="s">
        <v>721</v>
      </c>
      <c r="C1217" s="2" t="s">
        <v>11235</v>
      </c>
      <c r="D1217" s="2" t="s">
        <v>11236</v>
      </c>
      <c r="F1217" s="2" t="s">
        <v>6986</v>
      </c>
      <c r="G1217" s="2" t="s">
        <v>1473</v>
      </c>
      <c r="H1217" s="2" t="s">
        <v>1528</v>
      </c>
      <c r="I1217" s="2" t="s">
        <v>6983</v>
      </c>
      <c r="J1217" s="2" t="s">
        <v>3817</v>
      </c>
      <c r="K1217" s="2"/>
      <c r="L1217" s="2">
        <v>15</v>
      </c>
      <c r="M1217" s="2" t="s">
        <v>3403</v>
      </c>
      <c r="N1217" s="2" t="s">
        <v>3403</v>
      </c>
      <c r="O1217" s="2" t="s">
        <v>6640</v>
      </c>
      <c r="P1217" s="2" t="s">
        <v>6971</v>
      </c>
      <c r="Q1217" s="7" t="s">
        <v>6972</v>
      </c>
      <c r="R1217" s="2" t="s">
        <v>6984</v>
      </c>
      <c r="S1217" s="2" t="s">
        <v>6985</v>
      </c>
      <c r="AF1217" s="7" t="s">
        <v>6833</v>
      </c>
      <c r="AG1217" s="2" t="s">
        <v>1463</v>
      </c>
      <c r="AH1217" s="2" t="s">
        <v>2240</v>
      </c>
    </row>
    <row r="1218" spans="1:34" x14ac:dyDescent="0.2">
      <c r="A1218" s="2" t="b">
        <f>NOT(ISNA(MATCH(B1218,Resubmission_bad!$A$2:$A$31,0)))</f>
        <v>0</v>
      </c>
      <c r="B1218" s="2" t="s">
        <v>752</v>
      </c>
      <c r="C1218" s="2" t="s">
        <v>11237</v>
      </c>
      <c r="D1218" s="2" t="s">
        <v>11238</v>
      </c>
      <c r="F1218" s="2" t="s">
        <v>6990</v>
      </c>
      <c r="G1218" s="2" t="s">
        <v>1473</v>
      </c>
      <c r="H1218" s="2" t="s">
        <v>1528</v>
      </c>
      <c r="I1218" s="2" t="s">
        <v>6712</v>
      </c>
      <c r="J1218" s="2" t="s">
        <v>3589</v>
      </c>
      <c r="K1218" s="2"/>
      <c r="L1218" s="2">
        <v>15</v>
      </c>
      <c r="M1218" s="2" t="s">
        <v>3403</v>
      </c>
      <c r="N1218" s="2" t="s">
        <v>3403</v>
      </c>
      <c r="O1218" s="2" t="s">
        <v>6640</v>
      </c>
      <c r="P1218" s="2" t="s">
        <v>6971</v>
      </c>
      <c r="Q1218" s="7" t="s">
        <v>6972</v>
      </c>
      <c r="R1218" s="2" t="s">
        <v>6988</v>
      </c>
      <c r="S1218" s="2" t="s">
        <v>6989</v>
      </c>
      <c r="AF1218" s="7" t="s">
        <v>6833</v>
      </c>
      <c r="AG1218" s="2" t="s">
        <v>1463</v>
      </c>
      <c r="AH1218" s="2" t="s">
        <v>2240</v>
      </c>
    </row>
    <row r="1219" spans="1:34" x14ac:dyDescent="0.2">
      <c r="A1219" s="2" t="b">
        <f>NOT(ISNA(MATCH(B1219,Resubmission_bad!$A$2:$A$31,0)))</f>
        <v>0</v>
      </c>
      <c r="B1219" s="2" t="s">
        <v>840</v>
      </c>
      <c r="C1219" s="2" t="s">
        <v>11239</v>
      </c>
      <c r="D1219" s="2" t="s">
        <v>11240</v>
      </c>
      <c r="F1219" s="2" t="s">
        <v>6976</v>
      </c>
      <c r="G1219" s="2" t="s">
        <v>1473</v>
      </c>
      <c r="H1219" s="2" t="s">
        <v>1528</v>
      </c>
      <c r="I1219" s="2" t="s">
        <v>3541</v>
      </c>
      <c r="J1219" s="2" t="s">
        <v>3542</v>
      </c>
      <c r="K1219" s="2"/>
      <c r="L1219" s="2">
        <v>15</v>
      </c>
      <c r="M1219" s="2" t="s">
        <v>3403</v>
      </c>
      <c r="N1219" s="2" t="s">
        <v>3403</v>
      </c>
      <c r="O1219" s="2" t="s">
        <v>6640</v>
      </c>
      <c r="P1219" s="2" t="s">
        <v>6971</v>
      </c>
      <c r="Q1219" s="7" t="s">
        <v>6972</v>
      </c>
      <c r="R1219" s="2" t="s">
        <v>6973</v>
      </c>
      <c r="S1219" s="2" t="s">
        <v>6974</v>
      </c>
      <c r="T1219" s="2" t="s">
        <v>6973</v>
      </c>
      <c r="V1219" s="7" t="s">
        <v>6975</v>
      </c>
      <c r="AA1219" s="2" t="s">
        <v>3412</v>
      </c>
      <c r="AF1219" s="7" t="s">
        <v>7145</v>
      </c>
      <c r="AG1219" s="2" t="s">
        <v>1464</v>
      </c>
      <c r="AH1219" s="2" t="s">
        <v>2240</v>
      </c>
    </row>
    <row r="1220" spans="1:34" x14ac:dyDescent="0.2">
      <c r="A1220" s="2" t="b">
        <f>NOT(ISNA(MATCH(B1220,Resubmission_bad!$A$2:$A$31,0)))</f>
        <v>0</v>
      </c>
      <c r="B1220" s="2" t="s">
        <v>841</v>
      </c>
      <c r="C1220" s="2" t="s">
        <v>11241</v>
      </c>
      <c r="D1220" s="2" t="s">
        <v>11242</v>
      </c>
      <c r="F1220" s="2" t="s">
        <v>6995</v>
      </c>
      <c r="G1220" s="2" t="s">
        <v>1473</v>
      </c>
      <c r="H1220" s="2" t="s">
        <v>1528</v>
      </c>
      <c r="I1220" s="2" t="s">
        <v>3855</v>
      </c>
      <c r="J1220" s="2" t="s">
        <v>3428</v>
      </c>
      <c r="K1220" s="2"/>
      <c r="L1220" s="2">
        <v>15</v>
      </c>
      <c r="M1220" s="2" t="s">
        <v>3403</v>
      </c>
      <c r="N1220" s="2" t="s">
        <v>3403</v>
      </c>
      <c r="O1220" s="2" t="s">
        <v>6640</v>
      </c>
      <c r="P1220" s="2" t="s">
        <v>6971</v>
      </c>
      <c r="Q1220" s="7" t="s">
        <v>6972</v>
      </c>
      <c r="R1220" s="2" t="s">
        <v>6992</v>
      </c>
      <c r="S1220" s="2" t="s">
        <v>6993</v>
      </c>
      <c r="T1220" s="2" t="s">
        <v>6994</v>
      </c>
      <c r="AF1220" s="7" t="s">
        <v>6833</v>
      </c>
      <c r="AG1220" s="2" t="s">
        <v>1463</v>
      </c>
      <c r="AH1220" s="2" t="s">
        <v>2240</v>
      </c>
    </row>
    <row r="1221" spans="1:34" x14ac:dyDescent="0.2">
      <c r="A1221" s="2" t="b">
        <f>NOT(ISNA(MATCH(B1221,Resubmission_bad!$A$2:$A$31,0)))</f>
        <v>0</v>
      </c>
      <c r="B1221" s="2" t="s">
        <v>699</v>
      </c>
      <c r="C1221" s="2" t="s">
        <v>11243</v>
      </c>
      <c r="D1221" s="2" t="s">
        <v>11244</v>
      </c>
      <c r="F1221" s="2" t="s">
        <v>7003</v>
      </c>
      <c r="G1221" s="2" t="s">
        <v>1473</v>
      </c>
      <c r="H1221" s="2" t="s">
        <v>1528</v>
      </c>
      <c r="I1221" s="2" t="s">
        <v>6999</v>
      </c>
      <c r="K1221" s="2"/>
      <c r="L1221" s="2">
        <v>15</v>
      </c>
      <c r="M1221" s="2" t="s">
        <v>3403</v>
      </c>
      <c r="N1221" s="2" t="s">
        <v>3403</v>
      </c>
      <c r="O1221" s="2" t="s">
        <v>6640</v>
      </c>
      <c r="P1221" s="2" t="s">
        <v>6997</v>
      </c>
      <c r="Q1221" s="7" t="s">
        <v>6998</v>
      </c>
      <c r="R1221" s="2" t="s">
        <v>7000</v>
      </c>
      <c r="S1221" s="2" t="s">
        <v>7001</v>
      </c>
      <c r="T1221" s="2" t="s">
        <v>7000</v>
      </c>
      <c r="V1221" s="7" t="s">
        <v>7002</v>
      </c>
      <c r="AA1221" s="2" t="s">
        <v>3412</v>
      </c>
      <c r="AB1221" s="2" t="s">
        <v>4010</v>
      </c>
      <c r="AC1221" s="2" t="s">
        <v>3805</v>
      </c>
      <c r="AD1221" s="7" t="s">
        <v>3989</v>
      </c>
      <c r="AE1221" s="7" t="s">
        <v>4647</v>
      </c>
      <c r="AF1221" s="7" t="s">
        <v>7145</v>
      </c>
      <c r="AG1221" s="2" t="s">
        <v>1464</v>
      </c>
      <c r="AH1221" s="2" t="s">
        <v>2240</v>
      </c>
    </row>
    <row r="1222" spans="1:34" x14ac:dyDescent="0.2">
      <c r="A1222" s="2" t="b">
        <f>NOT(ISNA(MATCH(B1222,Resubmission_bad!$A$2:$A$31,0)))</f>
        <v>0</v>
      </c>
      <c r="B1222" s="2" t="s">
        <v>742</v>
      </c>
      <c r="C1222" s="2" t="s">
        <v>11245</v>
      </c>
      <c r="D1222" s="2" t="s">
        <v>11246</v>
      </c>
      <c r="F1222" s="2" t="s">
        <v>7023</v>
      </c>
      <c r="G1222" s="2" t="s">
        <v>1473</v>
      </c>
      <c r="H1222" s="2" t="s">
        <v>1528</v>
      </c>
      <c r="I1222" s="2" t="s">
        <v>5255</v>
      </c>
      <c r="J1222" s="2" t="s">
        <v>3589</v>
      </c>
      <c r="K1222" s="2"/>
      <c r="L1222" s="2">
        <v>15</v>
      </c>
      <c r="M1222" s="2" t="s">
        <v>3403</v>
      </c>
      <c r="N1222" s="2" t="s">
        <v>3403</v>
      </c>
      <c r="O1222" s="2" t="s">
        <v>6640</v>
      </c>
      <c r="P1222" s="2" t="s">
        <v>6997</v>
      </c>
      <c r="Q1222" s="7" t="s">
        <v>6998</v>
      </c>
      <c r="R1222" s="2" t="s">
        <v>7021</v>
      </c>
      <c r="S1222" s="2" t="s">
        <v>7022</v>
      </c>
      <c r="AF1222" s="7" t="s">
        <v>6833</v>
      </c>
      <c r="AG1222" s="2" t="s">
        <v>1463</v>
      </c>
      <c r="AH1222" s="2" t="s">
        <v>2240</v>
      </c>
    </row>
    <row r="1223" spans="1:34" x14ac:dyDescent="0.2">
      <c r="A1223" s="2" t="b">
        <f>NOT(ISNA(MATCH(B1223,Resubmission_bad!$A$2:$A$31,0)))</f>
        <v>0</v>
      </c>
      <c r="B1223" s="2" t="s">
        <v>743</v>
      </c>
      <c r="C1223" s="2" t="s">
        <v>11247</v>
      </c>
      <c r="D1223" s="2" t="s">
        <v>11248</v>
      </c>
      <c r="F1223" s="2" t="s">
        <v>7027</v>
      </c>
      <c r="G1223" s="2" t="s">
        <v>1473</v>
      </c>
      <c r="H1223" s="2" t="s">
        <v>1528</v>
      </c>
      <c r="I1223" s="2" t="s">
        <v>5260</v>
      </c>
      <c r="J1223" s="2" t="s">
        <v>3589</v>
      </c>
      <c r="K1223" s="2"/>
      <c r="L1223" s="2">
        <v>15</v>
      </c>
      <c r="M1223" s="2" t="s">
        <v>3403</v>
      </c>
      <c r="N1223" s="2" t="s">
        <v>3403</v>
      </c>
      <c r="O1223" s="2" t="s">
        <v>6640</v>
      </c>
      <c r="P1223" s="2" t="s">
        <v>6997</v>
      </c>
      <c r="Q1223" s="7" t="s">
        <v>6998</v>
      </c>
      <c r="R1223" s="2" t="s">
        <v>7025</v>
      </c>
      <c r="S1223" s="2" t="s">
        <v>7026</v>
      </c>
      <c r="AF1223" s="7" t="s">
        <v>6833</v>
      </c>
      <c r="AG1223" s="2" t="s">
        <v>1463</v>
      </c>
      <c r="AH1223" s="2" t="s">
        <v>2240</v>
      </c>
    </row>
    <row r="1224" spans="1:34" x14ac:dyDescent="0.2">
      <c r="A1224" s="2" t="b">
        <f>NOT(ISNA(MATCH(B1224,Resubmission_bad!$A$2:$A$31,0)))</f>
        <v>0</v>
      </c>
      <c r="B1224" s="2" t="s">
        <v>782</v>
      </c>
      <c r="C1224" s="2" t="s">
        <v>11249</v>
      </c>
      <c r="D1224" s="2" t="s">
        <v>11250</v>
      </c>
      <c r="F1224" s="2" t="s">
        <v>7031</v>
      </c>
      <c r="G1224" s="2" t="s">
        <v>1473</v>
      </c>
      <c r="H1224" s="2" t="s">
        <v>1528</v>
      </c>
      <c r="I1224" s="2" t="s">
        <v>5245</v>
      </c>
      <c r="J1224" s="2" t="s">
        <v>3589</v>
      </c>
      <c r="K1224" s="2"/>
      <c r="L1224" s="2">
        <v>15</v>
      </c>
      <c r="M1224" s="2" t="s">
        <v>3403</v>
      </c>
      <c r="N1224" s="2" t="s">
        <v>3403</v>
      </c>
      <c r="O1224" s="2" t="s">
        <v>6640</v>
      </c>
      <c r="P1224" s="2" t="s">
        <v>6997</v>
      </c>
      <c r="Q1224" s="7" t="s">
        <v>6998</v>
      </c>
      <c r="R1224" s="2" t="s">
        <v>7029</v>
      </c>
      <c r="S1224" s="2" t="s">
        <v>7030</v>
      </c>
      <c r="AF1224" s="7" t="s">
        <v>6833</v>
      </c>
      <c r="AG1224" s="2" t="s">
        <v>1463</v>
      </c>
      <c r="AH1224" s="2" t="s">
        <v>2240</v>
      </c>
    </row>
    <row r="1225" spans="1:34" x14ac:dyDescent="0.2">
      <c r="A1225" s="2" t="b">
        <f>NOT(ISNA(MATCH(B1225,Resubmission_bad!$A$2:$A$31,0)))</f>
        <v>0</v>
      </c>
      <c r="B1225" s="2" t="s">
        <v>793</v>
      </c>
      <c r="C1225" s="2" t="s">
        <v>11251</v>
      </c>
      <c r="D1225" s="2" t="s">
        <v>11252</v>
      </c>
      <c r="F1225" s="2" t="s">
        <v>7008</v>
      </c>
      <c r="G1225" s="2" t="s">
        <v>1473</v>
      </c>
      <c r="H1225" s="2" t="s">
        <v>1528</v>
      </c>
      <c r="I1225" s="2" t="s">
        <v>7005</v>
      </c>
      <c r="J1225" s="2" t="s">
        <v>3817</v>
      </c>
      <c r="K1225" s="2"/>
      <c r="L1225" s="2">
        <v>15</v>
      </c>
      <c r="M1225" s="2" t="s">
        <v>3403</v>
      </c>
      <c r="N1225" s="2" t="s">
        <v>3403</v>
      </c>
      <c r="O1225" s="2" t="s">
        <v>6640</v>
      </c>
      <c r="P1225" s="2" t="s">
        <v>6997</v>
      </c>
      <c r="Q1225" s="7" t="s">
        <v>6998</v>
      </c>
      <c r="R1225" s="2" t="s">
        <v>7006</v>
      </c>
      <c r="S1225" s="2" t="s">
        <v>7007</v>
      </c>
      <c r="AF1225" s="7" t="s">
        <v>4660</v>
      </c>
      <c r="AG1225" s="2" t="s">
        <v>8715</v>
      </c>
      <c r="AH1225" s="2" t="s">
        <v>2240</v>
      </c>
    </row>
    <row r="1226" spans="1:34" x14ac:dyDescent="0.2">
      <c r="A1226" s="2" t="b">
        <f>NOT(ISNA(MATCH(B1226,Resubmission_bad!$A$2:$A$31,0)))</f>
        <v>0</v>
      </c>
      <c r="B1226" s="2" t="s">
        <v>794</v>
      </c>
      <c r="C1226" s="2" t="s">
        <v>11253</v>
      </c>
      <c r="D1226" s="2" t="s">
        <v>11254</v>
      </c>
      <c r="F1226" s="2" t="s">
        <v>7036</v>
      </c>
      <c r="G1226" s="2" t="s">
        <v>1473</v>
      </c>
      <c r="H1226" s="2" t="s">
        <v>1528</v>
      </c>
      <c r="I1226" s="2" t="s">
        <v>7033</v>
      </c>
      <c r="K1226" s="2"/>
      <c r="L1226" s="2">
        <v>15</v>
      </c>
      <c r="M1226" s="2" t="s">
        <v>3403</v>
      </c>
      <c r="N1226" s="2" t="s">
        <v>3403</v>
      </c>
      <c r="O1226" s="2" t="s">
        <v>6640</v>
      </c>
      <c r="P1226" s="2" t="s">
        <v>6997</v>
      </c>
      <c r="Q1226" s="7" t="s">
        <v>6998</v>
      </c>
      <c r="R1226" s="2" t="s">
        <v>7034</v>
      </c>
      <c r="S1226" s="2" t="s">
        <v>7035</v>
      </c>
      <c r="AF1226" s="7" t="s">
        <v>6833</v>
      </c>
      <c r="AG1226" s="2" t="s">
        <v>1463</v>
      </c>
      <c r="AH1226" s="2" t="s">
        <v>2240</v>
      </c>
    </row>
    <row r="1227" spans="1:34" x14ac:dyDescent="0.2">
      <c r="A1227" s="2" t="b">
        <f>NOT(ISNA(MATCH(B1227,Resubmission_bad!$A$2:$A$31,0)))</f>
        <v>0</v>
      </c>
      <c r="B1227" s="2" t="s">
        <v>806</v>
      </c>
      <c r="C1227" s="2" t="s">
        <v>11255</v>
      </c>
      <c r="D1227" s="2" t="s">
        <v>11256</v>
      </c>
      <c r="F1227" s="2" t="s">
        <v>7040</v>
      </c>
      <c r="G1227" s="2" t="s">
        <v>1473</v>
      </c>
      <c r="H1227" s="2" t="s">
        <v>1528</v>
      </c>
      <c r="I1227" s="2" t="s">
        <v>5265</v>
      </c>
      <c r="J1227" s="2" t="s">
        <v>3589</v>
      </c>
      <c r="K1227" s="2"/>
      <c r="L1227" s="2">
        <v>15</v>
      </c>
      <c r="M1227" s="2" t="s">
        <v>3403</v>
      </c>
      <c r="N1227" s="2" t="s">
        <v>3403</v>
      </c>
      <c r="O1227" s="2" t="s">
        <v>6640</v>
      </c>
      <c r="P1227" s="2" t="s">
        <v>6997</v>
      </c>
      <c r="Q1227" s="7" t="s">
        <v>6998</v>
      </c>
      <c r="R1227" s="2" t="s">
        <v>7038</v>
      </c>
      <c r="S1227" s="2" t="s">
        <v>7039</v>
      </c>
      <c r="AF1227" s="7" t="s">
        <v>6833</v>
      </c>
      <c r="AG1227" s="2" t="s">
        <v>1463</v>
      </c>
      <c r="AH1227" s="2" t="s">
        <v>2240</v>
      </c>
    </row>
    <row r="1228" spans="1:34" x14ac:dyDescent="0.2">
      <c r="A1228" s="2" t="b">
        <f>NOT(ISNA(MATCH(B1228,Resubmission_bad!$A$2:$A$31,0)))</f>
        <v>0</v>
      </c>
      <c r="B1228" s="2" t="s">
        <v>808</v>
      </c>
      <c r="C1228" s="2" t="s">
        <v>11257</v>
      </c>
      <c r="D1228" s="2" t="s">
        <v>11258</v>
      </c>
      <c r="F1228" s="2" t="s">
        <v>7044</v>
      </c>
      <c r="G1228" s="2" t="s">
        <v>1473</v>
      </c>
      <c r="H1228" s="2" t="s">
        <v>1528</v>
      </c>
      <c r="I1228" s="2" t="s">
        <v>3427</v>
      </c>
      <c r="J1228" s="2" t="s">
        <v>3428</v>
      </c>
      <c r="K1228" s="2"/>
      <c r="L1228" s="2">
        <v>15</v>
      </c>
      <c r="M1228" s="2" t="s">
        <v>3403</v>
      </c>
      <c r="N1228" s="2" t="s">
        <v>3403</v>
      </c>
      <c r="O1228" s="2" t="s">
        <v>6640</v>
      </c>
      <c r="P1228" s="2" t="s">
        <v>6997</v>
      </c>
      <c r="Q1228" s="7" t="s">
        <v>6998</v>
      </c>
      <c r="R1228" s="2" t="s">
        <v>7042</v>
      </c>
      <c r="S1228" s="2" t="s">
        <v>7043</v>
      </c>
      <c r="AF1228" s="7" t="s">
        <v>6833</v>
      </c>
      <c r="AG1228" s="2" t="s">
        <v>1463</v>
      </c>
      <c r="AH1228" s="2" t="s">
        <v>2240</v>
      </c>
    </row>
    <row r="1229" spans="1:34" x14ac:dyDescent="0.2">
      <c r="A1229" s="2" t="b">
        <f>NOT(ISNA(MATCH(B1229,Resubmission_bad!$A$2:$A$31,0)))</f>
        <v>0</v>
      </c>
      <c r="B1229" s="2" t="s">
        <v>825</v>
      </c>
      <c r="C1229" s="2" t="s">
        <v>11259</v>
      </c>
      <c r="D1229" s="2" t="s">
        <v>11260</v>
      </c>
      <c r="F1229" s="2" t="s">
        <v>7048</v>
      </c>
      <c r="G1229" s="2" t="s">
        <v>1473</v>
      </c>
      <c r="H1229" s="2" t="s">
        <v>1528</v>
      </c>
      <c r="I1229" s="2" t="s">
        <v>6712</v>
      </c>
      <c r="J1229" s="2" t="s">
        <v>3589</v>
      </c>
      <c r="K1229" s="2"/>
      <c r="L1229" s="2">
        <v>15</v>
      </c>
      <c r="M1229" s="2" t="s">
        <v>3403</v>
      </c>
      <c r="N1229" s="2" t="s">
        <v>3403</v>
      </c>
      <c r="O1229" s="2" t="s">
        <v>6640</v>
      </c>
      <c r="P1229" s="2" t="s">
        <v>6997</v>
      </c>
      <c r="Q1229" s="7" t="s">
        <v>6998</v>
      </c>
      <c r="R1229" s="2" t="s">
        <v>7046</v>
      </c>
      <c r="S1229" s="2" t="s">
        <v>7047</v>
      </c>
      <c r="AF1229" s="7" t="s">
        <v>6833</v>
      </c>
      <c r="AG1229" s="2" t="s">
        <v>1463</v>
      </c>
      <c r="AH1229" s="2" t="s">
        <v>2240</v>
      </c>
    </row>
    <row r="1230" spans="1:34" x14ac:dyDescent="0.2">
      <c r="A1230" s="2" t="b">
        <f>NOT(ISNA(MATCH(B1230,Resubmission_bad!$A$2:$A$31,0)))</f>
        <v>0</v>
      </c>
      <c r="B1230" s="2" t="s">
        <v>845</v>
      </c>
      <c r="C1230" s="2" t="s">
        <v>11261</v>
      </c>
      <c r="D1230" s="2" t="s">
        <v>11262</v>
      </c>
      <c r="F1230" s="2" t="s">
        <v>7013</v>
      </c>
      <c r="G1230" s="2" t="s">
        <v>1473</v>
      </c>
      <c r="H1230" s="2" t="s">
        <v>1528</v>
      </c>
      <c r="I1230" s="2" t="s">
        <v>7010</v>
      </c>
      <c r="J1230" s="2" t="s">
        <v>3817</v>
      </c>
      <c r="K1230" s="2"/>
      <c r="L1230" s="2">
        <v>15</v>
      </c>
      <c r="M1230" s="2" t="s">
        <v>3403</v>
      </c>
      <c r="N1230" s="2" t="s">
        <v>3403</v>
      </c>
      <c r="O1230" s="2" t="s">
        <v>6640</v>
      </c>
      <c r="P1230" s="2" t="s">
        <v>6997</v>
      </c>
      <c r="Q1230" s="7" t="s">
        <v>6998</v>
      </c>
      <c r="R1230" s="2" t="s">
        <v>7011</v>
      </c>
      <c r="S1230" s="2" t="s">
        <v>7012</v>
      </c>
      <c r="AF1230" s="7" t="s">
        <v>7134</v>
      </c>
      <c r="AG1230" s="2" t="s">
        <v>1460</v>
      </c>
      <c r="AH1230" s="2" t="s">
        <v>2240</v>
      </c>
    </row>
    <row r="1231" spans="1:34" x14ac:dyDescent="0.2">
      <c r="A1231" s="2" t="b">
        <f>NOT(ISNA(MATCH(B1231,Resubmission_bad!$A$2:$A$31,0)))</f>
        <v>0</v>
      </c>
      <c r="B1231" s="2" t="s">
        <v>866</v>
      </c>
      <c r="C1231" s="2" t="s">
        <v>11263</v>
      </c>
      <c r="D1231" s="2" t="s">
        <v>11264</v>
      </c>
      <c r="F1231" s="2" t="s">
        <v>7052</v>
      </c>
      <c r="G1231" s="2" t="s">
        <v>1473</v>
      </c>
      <c r="H1231" s="2" t="s">
        <v>1528</v>
      </c>
      <c r="I1231" s="2" t="s">
        <v>6848</v>
      </c>
      <c r="J1231" s="2" t="s">
        <v>6830</v>
      </c>
      <c r="K1231" s="2"/>
      <c r="L1231" s="2">
        <v>15</v>
      </c>
      <c r="M1231" s="2" t="s">
        <v>3403</v>
      </c>
      <c r="N1231" s="2" t="s">
        <v>3403</v>
      </c>
      <c r="O1231" s="2" t="s">
        <v>6640</v>
      </c>
      <c r="P1231" s="2" t="s">
        <v>6997</v>
      </c>
      <c r="Q1231" s="7" t="s">
        <v>6998</v>
      </c>
      <c r="R1231" s="2" t="s">
        <v>7050</v>
      </c>
      <c r="S1231" s="2" t="s">
        <v>7051</v>
      </c>
      <c r="AF1231" s="7" t="s">
        <v>6833</v>
      </c>
      <c r="AG1231" s="2" t="s">
        <v>1463</v>
      </c>
      <c r="AH1231" s="2" t="s">
        <v>2240</v>
      </c>
    </row>
    <row r="1232" spans="1:34" x14ac:dyDescent="0.2">
      <c r="A1232" s="2" t="b">
        <f>NOT(ISNA(MATCH(B1232,Resubmission_bad!$A$2:$A$31,0)))</f>
        <v>0</v>
      </c>
      <c r="B1232" s="2" t="s">
        <v>867</v>
      </c>
      <c r="C1232" s="2" t="s">
        <v>11265</v>
      </c>
      <c r="D1232" s="2" t="s">
        <v>11266</v>
      </c>
      <c r="F1232" s="2" t="s">
        <v>7057</v>
      </c>
      <c r="G1232" s="2" t="s">
        <v>1473</v>
      </c>
      <c r="H1232" s="2" t="s">
        <v>1528</v>
      </c>
      <c r="I1232" s="2" t="s">
        <v>7054</v>
      </c>
      <c r="J1232" s="2" t="s">
        <v>6830</v>
      </c>
      <c r="K1232" s="2"/>
      <c r="L1232" s="2">
        <v>15</v>
      </c>
      <c r="M1232" s="2" t="s">
        <v>3403</v>
      </c>
      <c r="N1232" s="2" t="s">
        <v>3403</v>
      </c>
      <c r="O1232" s="2" t="s">
        <v>6640</v>
      </c>
      <c r="P1232" s="2" t="s">
        <v>6997</v>
      </c>
      <c r="Q1232" s="7" t="s">
        <v>6998</v>
      </c>
      <c r="R1232" s="2" t="s">
        <v>7055</v>
      </c>
      <c r="S1232" s="2" t="s">
        <v>7056</v>
      </c>
      <c r="AF1232" s="7" t="s">
        <v>6833</v>
      </c>
      <c r="AG1232" s="2" t="s">
        <v>1463</v>
      </c>
      <c r="AH1232" s="2" t="s">
        <v>2240</v>
      </c>
    </row>
    <row r="1233" spans="1:37" x14ac:dyDescent="0.2">
      <c r="A1233" s="2" t="b">
        <f>NOT(ISNA(MATCH(B1233,Resubmission_bad!$A$2:$A$31,0)))</f>
        <v>0</v>
      </c>
      <c r="B1233" s="2" t="s">
        <v>903</v>
      </c>
      <c r="C1233" s="2" t="s">
        <v>11267</v>
      </c>
      <c r="D1233" s="2" t="s">
        <v>11268</v>
      </c>
      <c r="F1233" s="2" t="s">
        <v>7062</v>
      </c>
      <c r="G1233" s="2" t="s">
        <v>3769</v>
      </c>
      <c r="H1233" s="2" t="s">
        <v>1528</v>
      </c>
      <c r="I1233" s="2" t="s">
        <v>7059</v>
      </c>
      <c r="J1233" s="2" t="s">
        <v>4031</v>
      </c>
      <c r="K1233" s="2"/>
      <c r="L1233" s="2">
        <v>15</v>
      </c>
      <c r="M1233" s="2" t="s">
        <v>3403</v>
      </c>
      <c r="N1233" s="2" t="s">
        <v>3403</v>
      </c>
      <c r="O1233" s="2" t="s">
        <v>6640</v>
      </c>
      <c r="P1233" s="2" t="s">
        <v>6997</v>
      </c>
      <c r="Q1233" s="7" t="s">
        <v>6998</v>
      </c>
      <c r="R1233" s="2" t="s">
        <v>7060</v>
      </c>
      <c r="S1233" s="2" t="s">
        <v>7061</v>
      </c>
      <c r="AI1233" s="10"/>
      <c r="AJ1233" s="10"/>
      <c r="AK1233" s="10"/>
    </row>
    <row r="1234" spans="1:37" x14ac:dyDescent="0.2">
      <c r="A1234" s="2" t="b">
        <f>NOT(ISNA(MATCH(B1234,Resubmission_bad!$A$2:$A$31,0)))</f>
        <v>0</v>
      </c>
      <c r="B1234" s="2" t="s">
        <v>904</v>
      </c>
      <c r="C1234" s="2" t="s">
        <v>11269</v>
      </c>
      <c r="D1234" s="2" t="s">
        <v>11270</v>
      </c>
      <c r="F1234" s="2" t="s">
        <v>7067</v>
      </c>
      <c r="G1234" s="2" t="s">
        <v>1473</v>
      </c>
      <c r="H1234" s="2" t="s">
        <v>1528</v>
      </c>
      <c r="I1234" s="2" t="s">
        <v>7064</v>
      </c>
      <c r="J1234" s="2" t="s">
        <v>4031</v>
      </c>
      <c r="K1234" s="2"/>
      <c r="L1234" s="2">
        <v>15</v>
      </c>
      <c r="M1234" s="2" t="s">
        <v>3403</v>
      </c>
      <c r="N1234" s="2" t="s">
        <v>3403</v>
      </c>
      <c r="O1234" s="2" t="s">
        <v>6640</v>
      </c>
      <c r="P1234" s="2" t="s">
        <v>6997</v>
      </c>
      <c r="Q1234" s="7" t="s">
        <v>6998</v>
      </c>
      <c r="R1234" s="2" t="s">
        <v>7065</v>
      </c>
      <c r="S1234" s="2" t="s">
        <v>7066</v>
      </c>
      <c r="AF1234" s="7" t="s">
        <v>6833</v>
      </c>
      <c r="AG1234" s="2" t="s">
        <v>1463</v>
      </c>
      <c r="AH1234" s="2" t="s">
        <v>2240</v>
      </c>
    </row>
    <row r="1235" spans="1:37" x14ac:dyDescent="0.2">
      <c r="A1235" s="2" t="b">
        <f>NOT(ISNA(MATCH(B1235,Resubmission_bad!$A$2:$A$31,0)))</f>
        <v>0</v>
      </c>
      <c r="B1235" s="2" t="s">
        <v>905</v>
      </c>
      <c r="C1235" s="2" t="s">
        <v>11271</v>
      </c>
      <c r="D1235" s="2" t="s">
        <v>11272</v>
      </c>
      <c r="F1235" s="2" t="s">
        <v>7072</v>
      </c>
      <c r="G1235" s="2" t="s">
        <v>1473</v>
      </c>
      <c r="H1235" s="2" t="s">
        <v>1528</v>
      </c>
      <c r="I1235" s="2" t="s">
        <v>7069</v>
      </c>
      <c r="J1235" s="2" t="s">
        <v>4031</v>
      </c>
      <c r="K1235" s="2"/>
      <c r="L1235" s="2">
        <v>15</v>
      </c>
      <c r="M1235" s="2" t="s">
        <v>3403</v>
      </c>
      <c r="N1235" s="2" t="s">
        <v>3403</v>
      </c>
      <c r="O1235" s="2" t="s">
        <v>6640</v>
      </c>
      <c r="P1235" s="2" t="s">
        <v>6997</v>
      </c>
      <c r="Q1235" s="7" t="s">
        <v>6998</v>
      </c>
      <c r="R1235" s="2" t="s">
        <v>7070</v>
      </c>
      <c r="S1235" s="2" t="s">
        <v>7071</v>
      </c>
      <c r="AF1235" s="7" t="s">
        <v>6833</v>
      </c>
      <c r="AG1235" s="2" t="s">
        <v>1463</v>
      </c>
      <c r="AH1235" s="2" t="s">
        <v>2240</v>
      </c>
    </row>
    <row r="1236" spans="1:37" x14ac:dyDescent="0.2">
      <c r="A1236" s="2" t="b">
        <f>NOT(ISNA(MATCH(B1236,Resubmission_bad!$A$2:$A$31,0)))</f>
        <v>0</v>
      </c>
      <c r="B1236" s="2" t="s">
        <v>907</v>
      </c>
      <c r="C1236" s="2" t="s">
        <v>11273</v>
      </c>
      <c r="D1236" s="2" t="s">
        <v>11274</v>
      </c>
      <c r="F1236" s="2" t="s">
        <v>7077</v>
      </c>
      <c r="G1236" s="2" t="s">
        <v>1473</v>
      </c>
      <c r="H1236" s="2" t="s">
        <v>1528</v>
      </c>
      <c r="I1236" s="2" t="s">
        <v>7074</v>
      </c>
      <c r="J1236" s="2" t="s">
        <v>6830</v>
      </c>
      <c r="K1236" s="2"/>
      <c r="L1236" s="2">
        <v>15</v>
      </c>
      <c r="M1236" s="2" t="s">
        <v>3403</v>
      </c>
      <c r="N1236" s="2" t="s">
        <v>3403</v>
      </c>
      <c r="O1236" s="2" t="s">
        <v>6640</v>
      </c>
      <c r="P1236" s="2" t="s">
        <v>6997</v>
      </c>
      <c r="Q1236" s="7" t="s">
        <v>6998</v>
      </c>
      <c r="R1236" s="2" t="s">
        <v>7075</v>
      </c>
      <c r="S1236" s="2" t="s">
        <v>7076</v>
      </c>
      <c r="AF1236" s="7" t="s">
        <v>6833</v>
      </c>
      <c r="AG1236" s="2" t="s">
        <v>1463</v>
      </c>
      <c r="AH1236" s="2" t="s">
        <v>2240</v>
      </c>
    </row>
    <row r="1237" spans="1:37" x14ac:dyDescent="0.2">
      <c r="A1237" s="2" t="b">
        <f>NOT(ISNA(MATCH(B1237,Resubmission_bad!$A$2:$A$31,0)))</f>
        <v>0</v>
      </c>
      <c r="B1237" s="2" t="s">
        <v>908</v>
      </c>
      <c r="C1237" s="2" t="s">
        <v>11275</v>
      </c>
      <c r="D1237" s="2" t="s">
        <v>11276</v>
      </c>
      <c r="E1237" s="2" t="s">
        <v>7018</v>
      </c>
      <c r="F1237" s="2" t="s">
        <v>7019</v>
      </c>
      <c r="G1237" s="2" t="s">
        <v>1473</v>
      </c>
      <c r="H1237" s="2" t="s">
        <v>1528</v>
      </c>
      <c r="I1237" s="2" t="s">
        <v>7015</v>
      </c>
      <c r="K1237" s="2"/>
      <c r="L1237" s="2">
        <v>15</v>
      </c>
      <c r="M1237" s="2" t="s">
        <v>3403</v>
      </c>
      <c r="N1237" s="2" t="s">
        <v>3403</v>
      </c>
      <c r="O1237" s="2" t="s">
        <v>6640</v>
      </c>
      <c r="P1237" s="2" t="s">
        <v>6997</v>
      </c>
      <c r="Q1237" s="7" t="s">
        <v>6998</v>
      </c>
      <c r="R1237" s="2" t="s">
        <v>7016</v>
      </c>
      <c r="S1237" s="2" t="s">
        <v>7017</v>
      </c>
      <c r="AF1237" s="7" t="s">
        <v>7134</v>
      </c>
      <c r="AG1237" s="2" t="s">
        <v>1460</v>
      </c>
      <c r="AH1237" s="2" t="s">
        <v>2240</v>
      </c>
    </row>
    <row r="1238" spans="1:37" x14ac:dyDescent="0.2">
      <c r="A1238" s="2" t="b">
        <f>NOT(ISNA(MATCH(B1238,Resubmission_bad!$A$2:$A$31,0)))</f>
        <v>0</v>
      </c>
      <c r="B1238" s="2" t="s">
        <v>1005</v>
      </c>
      <c r="C1238" s="2" t="s">
        <v>11277</v>
      </c>
      <c r="D1238" s="2" t="s">
        <v>11278</v>
      </c>
      <c r="E1238" s="2" t="s">
        <v>7081</v>
      </c>
      <c r="F1238" s="2" t="s">
        <v>7082</v>
      </c>
      <c r="G1238" s="2" t="s">
        <v>1473</v>
      </c>
      <c r="H1238" s="2" t="s">
        <v>1528</v>
      </c>
      <c r="I1238" s="2" t="s">
        <v>5255</v>
      </c>
      <c r="J1238" s="2" t="s">
        <v>3589</v>
      </c>
      <c r="K1238" s="2"/>
      <c r="L1238" s="2">
        <v>15</v>
      </c>
      <c r="M1238" s="2" t="s">
        <v>3403</v>
      </c>
      <c r="N1238" s="2" t="s">
        <v>3403</v>
      </c>
      <c r="O1238" s="2" t="s">
        <v>6640</v>
      </c>
      <c r="P1238" s="2" t="s">
        <v>6997</v>
      </c>
      <c r="Q1238" s="7" t="s">
        <v>6998</v>
      </c>
      <c r="R1238" s="2" t="s">
        <v>7079</v>
      </c>
      <c r="S1238" s="2" t="s">
        <v>7080</v>
      </c>
      <c r="AF1238" s="7" t="s">
        <v>6833</v>
      </c>
      <c r="AG1238" s="2" t="s">
        <v>1463</v>
      </c>
      <c r="AH1238" s="2" t="s">
        <v>2240</v>
      </c>
    </row>
    <row r="1239" spans="1:37" x14ac:dyDescent="0.2">
      <c r="A1239" s="2" t="b">
        <f>NOT(ISNA(MATCH(B1239,Resubmission_bad!$A$2:$A$31,0)))</f>
        <v>0</v>
      </c>
      <c r="B1239" s="2" t="s">
        <v>691</v>
      </c>
      <c r="C1239" s="2" t="s">
        <v>11279</v>
      </c>
      <c r="D1239" s="2" t="s">
        <v>11280</v>
      </c>
      <c r="F1239" s="2" t="s">
        <v>7089</v>
      </c>
      <c r="G1239" s="2" t="s">
        <v>1473</v>
      </c>
      <c r="H1239" s="2" t="s">
        <v>1528</v>
      </c>
      <c r="I1239" s="2" t="s">
        <v>3541</v>
      </c>
      <c r="J1239" s="2" t="s">
        <v>3542</v>
      </c>
      <c r="K1239" s="2"/>
      <c r="L1239" s="2">
        <v>15</v>
      </c>
      <c r="M1239" s="2" t="s">
        <v>3403</v>
      </c>
      <c r="N1239" s="2" t="s">
        <v>3403</v>
      </c>
      <c r="O1239" s="2" t="s">
        <v>6640</v>
      </c>
      <c r="P1239" s="2" t="s">
        <v>7084</v>
      </c>
      <c r="Q1239" s="7" t="s">
        <v>7085</v>
      </c>
      <c r="R1239" s="2" t="s">
        <v>7086</v>
      </c>
      <c r="S1239" s="2" t="s">
        <v>7087</v>
      </c>
      <c r="T1239" s="2" t="s">
        <v>7086</v>
      </c>
      <c r="V1239" s="7" t="s">
        <v>7088</v>
      </c>
      <c r="AA1239" s="2" t="s">
        <v>3546</v>
      </c>
      <c r="AF1239" s="7" t="s">
        <v>7145</v>
      </c>
      <c r="AG1239" s="2" t="s">
        <v>1464</v>
      </c>
      <c r="AH1239" s="2" t="s">
        <v>2240</v>
      </c>
    </row>
    <row r="1240" spans="1:37" x14ac:dyDescent="0.2">
      <c r="A1240" s="2" t="b">
        <f>NOT(ISNA(MATCH(B1240,Resubmission_bad!$A$2:$A$31,0)))</f>
        <v>0</v>
      </c>
      <c r="B1240" s="2" t="s">
        <v>696</v>
      </c>
      <c r="C1240" s="2" t="s">
        <v>11281</v>
      </c>
      <c r="D1240" s="2" t="s">
        <v>11282</v>
      </c>
      <c r="F1240" s="2" t="s">
        <v>7095</v>
      </c>
      <c r="G1240" s="2" t="s">
        <v>1473</v>
      </c>
      <c r="H1240" s="2" t="s">
        <v>1528</v>
      </c>
      <c r="I1240" s="2" t="s">
        <v>7091</v>
      </c>
      <c r="J1240" s="2" t="s">
        <v>3542</v>
      </c>
      <c r="K1240" s="2"/>
      <c r="L1240" s="2">
        <v>15</v>
      </c>
      <c r="M1240" s="2" t="s">
        <v>3403</v>
      </c>
      <c r="N1240" s="2" t="s">
        <v>3403</v>
      </c>
      <c r="O1240" s="2" t="s">
        <v>6640</v>
      </c>
      <c r="P1240" s="2" t="s">
        <v>7084</v>
      </c>
      <c r="Q1240" s="7" t="s">
        <v>7085</v>
      </c>
      <c r="R1240" s="2" t="s">
        <v>7092</v>
      </c>
      <c r="S1240" s="2" t="s">
        <v>7093</v>
      </c>
      <c r="T1240" s="2" t="s">
        <v>7092</v>
      </c>
      <c r="V1240" s="7" t="s">
        <v>7094</v>
      </c>
      <c r="AA1240" s="2" t="s">
        <v>3412</v>
      </c>
      <c r="AF1240" s="7" t="s">
        <v>7145</v>
      </c>
      <c r="AG1240" s="2" t="s">
        <v>1464</v>
      </c>
      <c r="AH1240" s="2" t="s">
        <v>2240</v>
      </c>
    </row>
    <row r="1241" spans="1:37" x14ac:dyDescent="0.2">
      <c r="A1241" s="2" t="b">
        <f>NOT(ISNA(MATCH(B1241,Resubmission_bad!$A$2:$A$31,0)))</f>
        <v>0</v>
      </c>
      <c r="B1241" s="2" t="s">
        <v>707</v>
      </c>
      <c r="C1241" s="2" t="s">
        <v>11283</v>
      </c>
      <c r="D1241" s="2" t="s">
        <v>11284</v>
      </c>
      <c r="F1241" s="2" t="s">
        <v>7110</v>
      </c>
      <c r="G1241" s="2" t="s">
        <v>1473</v>
      </c>
      <c r="H1241" s="2" t="s">
        <v>1528</v>
      </c>
      <c r="I1241" s="2" t="s">
        <v>7107</v>
      </c>
      <c r="J1241" s="2" t="s">
        <v>3817</v>
      </c>
      <c r="K1241" s="2"/>
      <c r="L1241" s="2">
        <v>15</v>
      </c>
      <c r="M1241" s="2" t="s">
        <v>3403</v>
      </c>
      <c r="N1241" s="2" t="s">
        <v>3403</v>
      </c>
      <c r="O1241" s="2" t="s">
        <v>6640</v>
      </c>
      <c r="P1241" s="2" t="s">
        <v>7084</v>
      </c>
      <c r="Q1241" s="7" t="s">
        <v>7085</v>
      </c>
      <c r="R1241" s="2" t="s">
        <v>7108</v>
      </c>
      <c r="S1241" s="2" t="s">
        <v>7109</v>
      </c>
      <c r="AF1241" s="7" t="s">
        <v>7134</v>
      </c>
      <c r="AG1241" s="2" t="s">
        <v>1460</v>
      </c>
      <c r="AH1241" s="2" t="s">
        <v>2240</v>
      </c>
    </row>
    <row r="1242" spans="1:37" x14ac:dyDescent="0.2">
      <c r="A1242" s="2" t="b">
        <f>NOT(ISNA(MATCH(B1242,Resubmission_bad!$A$2:$A$31,0)))</f>
        <v>0</v>
      </c>
      <c r="B1242" s="2" t="s">
        <v>730</v>
      </c>
      <c r="C1242" s="2" t="s">
        <v>11285</v>
      </c>
      <c r="D1242" s="2" t="s">
        <v>11286</v>
      </c>
      <c r="F1242" s="2" t="s">
        <v>7114</v>
      </c>
      <c r="G1242" s="2" t="s">
        <v>1473</v>
      </c>
      <c r="H1242" s="2" t="s">
        <v>1528</v>
      </c>
      <c r="I1242" s="2" t="s">
        <v>3427</v>
      </c>
      <c r="J1242" s="2" t="s">
        <v>3428</v>
      </c>
      <c r="K1242" s="2"/>
      <c r="L1242" s="2">
        <v>15</v>
      </c>
      <c r="M1242" s="2" t="s">
        <v>3403</v>
      </c>
      <c r="N1242" s="2" t="s">
        <v>3403</v>
      </c>
      <c r="O1242" s="2" t="s">
        <v>6640</v>
      </c>
      <c r="P1242" s="2" t="s">
        <v>7084</v>
      </c>
      <c r="Q1242" s="7" t="s">
        <v>7085</v>
      </c>
      <c r="R1242" s="2" t="s">
        <v>7112</v>
      </c>
      <c r="S1242" s="2" t="s">
        <v>7113</v>
      </c>
      <c r="AF1242" s="7" t="s">
        <v>6833</v>
      </c>
      <c r="AG1242" s="2" t="s">
        <v>1463</v>
      </c>
      <c r="AH1242" s="2" t="s">
        <v>2240</v>
      </c>
    </row>
    <row r="1243" spans="1:37" x14ac:dyDescent="0.2">
      <c r="A1243" s="2" t="b">
        <f>NOT(ISNA(MATCH(B1243,Resubmission_bad!$A$2:$A$31,0)))</f>
        <v>0</v>
      </c>
      <c r="B1243" s="2" t="s">
        <v>745</v>
      </c>
      <c r="C1243" s="2" t="s">
        <v>11287</v>
      </c>
      <c r="D1243" s="2" t="s">
        <v>11288</v>
      </c>
      <c r="F1243" s="2" t="s">
        <v>7118</v>
      </c>
      <c r="G1243" s="2" t="s">
        <v>1473</v>
      </c>
      <c r="H1243" s="2" t="s">
        <v>1528</v>
      </c>
      <c r="I1243" s="2" t="s">
        <v>5245</v>
      </c>
      <c r="J1243" s="2" t="s">
        <v>3589</v>
      </c>
      <c r="K1243" s="2"/>
      <c r="L1243" s="2">
        <v>15</v>
      </c>
      <c r="M1243" s="2" t="s">
        <v>3403</v>
      </c>
      <c r="N1243" s="2" t="s">
        <v>3403</v>
      </c>
      <c r="O1243" s="2" t="s">
        <v>6640</v>
      </c>
      <c r="P1243" s="2" t="s">
        <v>7084</v>
      </c>
      <c r="Q1243" s="7" t="s">
        <v>7085</v>
      </c>
      <c r="R1243" s="2" t="s">
        <v>7116</v>
      </c>
      <c r="S1243" s="2" t="s">
        <v>7117</v>
      </c>
      <c r="AF1243" s="7" t="s">
        <v>6833</v>
      </c>
      <c r="AG1243" s="2" t="s">
        <v>1463</v>
      </c>
      <c r="AH1243" s="2" t="s">
        <v>2240</v>
      </c>
    </row>
    <row r="1244" spans="1:37" x14ac:dyDescent="0.2">
      <c r="A1244" s="2" t="b">
        <f>NOT(ISNA(MATCH(B1244,Resubmission_bad!$A$2:$A$31,0)))</f>
        <v>0</v>
      </c>
      <c r="B1244" s="2" t="s">
        <v>767</v>
      </c>
      <c r="C1244" s="2" t="s">
        <v>11289</v>
      </c>
      <c r="D1244" s="2" t="s">
        <v>11290</v>
      </c>
      <c r="F1244" s="2" t="s">
        <v>7123</v>
      </c>
      <c r="G1244" s="2" t="s">
        <v>1473</v>
      </c>
      <c r="H1244" s="2" t="s">
        <v>1528</v>
      </c>
      <c r="I1244" s="2" t="s">
        <v>7120</v>
      </c>
      <c r="J1244" s="2" t="s">
        <v>3589</v>
      </c>
      <c r="K1244" s="2"/>
      <c r="L1244" s="2">
        <v>15</v>
      </c>
      <c r="M1244" s="2" t="s">
        <v>3403</v>
      </c>
      <c r="N1244" s="2" t="s">
        <v>3403</v>
      </c>
      <c r="O1244" s="2" t="s">
        <v>6640</v>
      </c>
      <c r="P1244" s="2" t="s">
        <v>7084</v>
      </c>
      <c r="Q1244" s="7" t="s">
        <v>7085</v>
      </c>
      <c r="R1244" s="2" t="s">
        <v>7121</v>
      </c>
      <c r="S1244" s="2" t="s">
        <v>7122</v>
      </c>
      <c r="AF1244" s="7" t="s">
        <v>6833</v>
      </c>
      <c r="AG1244" s="2" t="s">
        <v>1463</v>
      </c>
      <c r="AH1244" s="2" t="s">
        <v>2240</v>
      </c>
    </row>
    <row r="1245" spans="1:37" x14ac:dyDescent="0.2">
      <c r="A1245" s="2" t="b">
        <f>NOT(ISNA(MATCH(B1245,Resubmission_bad!$A$2:$A$31,0)))</f>
        <v>0</v>
      </c>
      <c r="B1245" s="2" t="s">
        <v>768</v>
      </c>
      <c r="C1245" s="2" t="s">
        <v>11291</v>
      </c>
      <c r="D1245" s="2" t="s">
        <v>11292</v>
      </c>
      <c r="F1245" s="2" t="s">
        <v>7128</v>
      </c>
      <c r="G1245" s="2" t="s">
        <v>1473</v>
      </c>
      <c r="H1245" s="2" t="s">
        <v>1528</v>
      </c>
      <c r="I1245" s="2" t="s">
        <v>7125</v>
      </c>
      <c r="J1245" s="2" t="s">
        <v>3589</v>
      </c>
      <c r="K1245" s="2"/>
      <c r="L1245" s="2">
        <v>15</v>
      </c>
      <c r="M1245" s="2" t="s">
        <v>3403</v>
      </c>
      <c r="N1245" s="2" t="s">
        <v>3403</v>
      </c>
      <c r="O1245" s="2" t="s">
        <v>6640</v>
      </c>
      <c r="P1245" s="2" t="s">
        <v>7084</v>
      </c>
      <c r="Q1245" s="7" t="s">
        <v>7085</v>
      </c>
      <c r="R1245" s="2" t="s">
        <v>7126</v>
      </c>
      <c r="S1245" s="2" t="s">
        <v>7127</v>
      </c>
      <c r="AF1245" s="7" t="s">
        <v>6833</v>
      </c>
      <c r="AG1245" s="2" t="s">
        <v>1463</v>
      </c>
      <c r="AH1245" s="2" t="s">
        <v>2240</v>
      </c>
    </row>
    <row r="1246" spans="1:37" x14ac:dyDescent="0.2">
      <c r="A1246" s="2" t="b">
        <f>NOT(ISNA(MATCH(B1246,Resubmission_bad!$A$2:$A$31,0)))</f>
        <v>0</v>
      </c>
      <c r="B1246" s="2" t="s">
        <v>791</v>
      </c>
      <c r="C1246" s="2" t="s">
        <v>11293</v>
      </c>
      <c r="D1246" s="2" t="s">
        <v>11294</v>
      </c>
      <c r="F1246" s="2" t="s">
        <v>7100</v>
      </c>
      <c r="G1246" s="2" t="s">
        <v>1473</v>
      </c>
      <c r="H1246" s="2" t="s">
        <v>1528</v>
      </c>
      <c r="I1246" s="2" t="s">
        <v>7097</v>
      </c>
      <c r="J1246" s="2" t="s">
        <v>3542</v>
      </c>
      <c r="K1246" s="2"/>
      <c r="L1246" s="2">
        <v>15</v>
      </c>
      <c r="M1246" s="2" t="s">
        <v>3403</v>
      </c>
      <c r="N1246" s="2" t="s">
        <v>3403</v>
      </c>
      <c r="O1246" s="2" t="s">
        <v>6640</v>
      </c>
      <c r="P1246" s="2" t="s">
        <v>7084</v>
      </c>
      <c r="Q1246" s="7" t="s">
        <v>7085</v>
      </c>
      <c r="R1246" s="2" t="s">
        <v>7098</v>
      </c>
      <c r="S1246" s="2" t="s">
        <v>7099</v>
      </c>
      <c r="AF1246" s="7" t="s">
        <v>7145</v>
      </c>
      <c r="AG1246" s="2" t="s">
        <v>1464</v>
      </c>
      <c r="AH1246" s="2" t="s">
        <v>2240</v>
      </c>
    </row>
    <row r="1247" spans="1:37" x14ac:dyDescent="0.2">
      <c r="A1247" s="2" t="b">
        <f>NOT(ISNA(MATCH(B1247,Resubmission_bad!$A$2:$A$31,0)))</f>
        <v>0</v>
      </c>
      <c r="B1247" s="2" t="s">
        <v>792</v>
      </c>
      <c r="C1247" s="2" t="s">
        <v>11295</v>
      </c>
      <c r="D1247" s="2" t="s">
        <v>11296</v>
      </c>
      <c r="F1247" s="2" t="s">
        <v>7105</v>
      </c>
      <c r="G1247" s="2" t="s">
        <v>1473</v>
      </c>
      <c r="H1247" s="2" t="s">
        <v>1528</v>
      </c>
      <c r="I1247" s="2" t="s">
        <v>7102</v>
      </c>
      <c r="J1247" s="2" t="s">
        <v>3542</v>
      </c>
      <c r="K1247" s="2"/>
      <c r="L1247" s="2">
        <v>15</v>
      </c>
      <c r="M1247" s="2" t="s">
        <v>3403</v>
      </c>
      <c r="N1247" s="2" t="s">
        <v>3403</v>
      </c>
      <c r="O1247" s="2" t="s">
        <v>6640</v>
      </c>
      <c r="P1247" s="2" t="s">
        <v>7084</v>
      </c>
      <c r="Q1247" s="7" t="s">
        <v>7085</v>
      </c>
      <c r="R1247" s="2" t="s">
        <v>7103</v>
      </c>
      <c r="S1247" s="2" t="s">
        <v>7104</v>
      </c>
      <c r="AF1247" s="7" t="s">
        <v>7145</v>
      </c>
      <c r="AG1247" s="2" t="s">
        <v>1464</v>
      </c>
      <c r="AH1247" s="2" t="s">
        <v>2240</v>
      </c>
    </row>
    <row r="1248" spans="1:37" x14ac:dyDescent="0.2">
      <c r="A1248" s="2" t="b">
        <f>NOT(ISNA(MATCH(B1248,Resubmission_bad!$A$2:$A$31,0)))</f>
        <v>0</v>
      </c>
      <c r="B1248" s="2" t="s">
        <v>733</v>
      </c>
      <c r="C1248" s="2" t="s">
        <v>11297</v>
      </c>
      <c r="D1248" s="2" t="s">
        <v>11298</v>
      </c>
      <c r="F1248" s="2" t="s">
        <v>7135</v>
      </c>
      <c r="G1248" s="2" t="s">
        <v>1473</v>
      </c>
      <c r="H1248" s="2" t="s">
        <v>1528</v>
      </c>
      <c r="I1248" s="2" t="s">
        <v>3427</v>
      </c>
      <c r="J1248" s="2" t="s">
        <v>3428</v>
      </c>
      <c r="K1248" s="2"/>
      <c r="L1248" s="2">
        <v>15</v>
      </c>
      <c r="M1248" s="2" t="s">
        <v>3403</v>
      </c>
      <c r="N1248" s="2" t="s">
        <v>3403</v>
      </c>
      <c r="O1248" s="2" t="s">
        <v>6640</v>
      </c>
      <c r="P1248" s="2" t="s">
        <v>7130</v>
      </c>
      <c r="Q1248" s="7" t="s">
        <v>7131</v>
      </c>
      <c r="R1248" s="2" t="s">
        <v>7132</v>
      </c>
      <c r="S1248" s="2" t="s">
        <v>7133</v>
      </c>
      <c r="AB1248" s="2" t="s">
        <v>4010</v>
      </c>
      <c r="AC1248" s="2" t="s">
        <v>3805</v>
      </c>
      <c r="AD1248" s="7" t="s">
        <v>7134</v>
      </c>
      <c r="AE1248" s="7" t="s">
        <v>4647</v>
      </c>
      <c r="AF1248" s="7" t="s">
        <v>6833</v>
      </c>
      <c r="AG1248" s="2" t="s">
        <v>1463</v>
      </c>
      <c r="AH1248" s="2" t="s">
        <v>2240</v>
      </c>
    </row>
    <row r="1249" spans="1:37" x14ac:dyDescent="0.2">
      <c r="A1249" s="2" t="b">
        <f>NOT(ISNA(MATCH(B1249,Resubmission_bad!$A$2:$A$31,0)))</f>
        <v>0</v>
      </c>
      <c r="B1249" s="2" t="s">
        <v>734</v>
      </c>
      <c r="C1249" s="2" t="s">
        <v>11299</v>
      </c>
      <c r="D1249" s="2" t="s">
        <v>11300</v>
      </c>
      <c r="F1249" s="2" t="s">
        <v>11301</v>
      </c>
      <c r="G1249" s="2" t="s">
        <v>1473</v>
      </c>
      <c r="H1249" s="2" t="s">
        <v>1528</v>
      </c>
      <c r="I1249" s="2" t="s">
        <v>6666</v>
      </c>
      <c r="J1249" s="2" t="s">
        <v>3428</v>
      </c>
      <c r="K1249" s="2"/>
      <c r="L1249" s="2">
        <v>15</v>
      </c>
      <c r="M1249" s="2" t="s">
        <v>3403</v>
      </c>
      <c r="N1249" s="2" t="s">
        <v>3403</v>
      </c>
      <c r="O1249" s="2" t="s">
        <v>6640</v>
      </c>
      <c r="P1249" s="2" t="s">
        <v>7130</v>
      </c>
      <c r="Q1249" s="7" t="s">
        <v>7131</v>
      </c>
      <c r="R1249" s="2" t="s">
        <v>7137</v>
      </c>
      <c r="S1249" s="2" t="s">
        <v>7138</v>
      </c>
      <c r="AB1249" s="2" t="s">
        <v>4010</v>
      </c>
      <c r="AC1249" s="2" t="s">
        <v>3805</v>
      </c>
      <c r="AD1249" s="7" t="s">
        <v>7134</v>
      </c>
      <c r="AE1249" s="7" t="s">
        <v>3807</v>
      </c>
      <c r="AF1249" s="7" t="s">
        <v>6833</v>
      </c>
      <c r="AG1249" s="2" t="s">
        <v>1463</v>
      </c>
      <c r="AH1249" s="2" t="s">
        <v>2240</v>
      </c>
      <c r="AI1249" s="10"/>
      <c r="AJ1249" s="10"/>
      <c r="AK1249" s="10"/>
    </row>
    <row r="1250" spans="1:37" x14ac:dyDescent="0.2">
      <c r="A1250" s="2" t="b">
        <f>NOT(ISNA(MATCH(B1250,Resubmission_bad!$A$2:$A$31,0)))</f>
        <v>0</v>
      </c>
      <c r="B1250" s="2" t="s">
        <v>747</v>
      </c>
      <c r="C1250" s="2" t="s">
        <v>11302</v>
      </c>
      <c r="D1250" s="2" t="s">
        <v>11303</v>
      </c>
      <c r="F1250" s="2" t="s">
        <v>7146</v>
      </c>
      <c r="G1250" s="2" t="s">
        <v>1473</v>
      </c>
      <c r="H1250" s="2" t="s">
        <v>1528</v>
      </c>
      <c r="I1250" s="2" t="s">
        <v>6703</v>
      </c>
      <c r="J1250" s="2" t="s">
        <v>3589</v>
      </c>
      <c r="K1250" s="2"/>
      <c r="L1250" s="2">
        <v>15</v>
      </c>
      <c r="M1250" s="2" t="s">
        <v>3403</v>
      </c>
      <c r="N1250" s="2" t="s">
        <v>3403</v>
      </c>
      <c r="O1250" s="2" t="s">
        <v>6640</v>
      </c>
      <c r="P1250" s="2" t="s">
        <v>7130</v>
      </c>
      <c r="Q1250" s="7" t="s">
        <v>7131</v>
      </c>
      <c r="R1250" s="2" t="s">
        <v>7141</v>
      </c>
      <c r="S1250" s="2" t="s">
        <v>7142</v>
      </c>
      <c r="AB1250" s="2" t="s">
        <v>7143</v>
      </c>
      <c r="AC1250" s="2" t="s">
        <v>7144</v>
      </c>
      <c r="AD1250" s="7" t="s">
        <v>7145</v>
      </c>
      <c r="AE1250" s="7" t="s">
        <v>3807</v>
      </c>
      <c r="AF1250" s="7" t="s">
        <v>6833</v>
      </c>
      <c r="AG1250" s="2" t="s">
        <v>1463</v>
      </c>
      <c r="AH1250" s="2" t="s">
        <v>2240</v>
      </c>
    </row>
    <row r="1251" spans="1:37" x14ac:dyDescent="0.2">
      <c r="A1251" s="2" t="b">
        <f>NOT(ISNA(MATCH(B1251,Resubmission_bad!$A$2:$A$31,0)))</f>
        <v>0</v>
      </c>
      <c r="B1251" s="2" t="s">
        <v>762</v>
      </c>
      <c r="C1251" s="2" t="s">
        <v>11304</v>
      </c>
      <c r="D1251" s="2" t="s">
        <v>11305</v>
      </c>
      <c r="F1251" s="2" t="s">
        <v>7150</v>
      </c>
      <c r="G1251" s="2" t="s">
        <v>1473</v>
      </c>
      <c r="H1251" s="2" t="s">
        <v>1528</v>
      </c>
      <c r="I1251" s="2" t="s">
        <v>5245</v>
      </c>
      <c r="J1251" s="2" t="s">
        <v>3589</v>
      </c>
      <c r="K1251" s="2"/>
      <c r="L1251" s="2">
        <v>15</v>
      </c>
      <c r="M1251" s="2" t="s">
        <v>3403</v>
      </c>
      <c r="N1251" s="2" t="s">
        <v>3403</v>
      </c>
      <c r="O1251" s="2" t="s">
        <v>6640</v>
      </c>
      <c r="P1251" s="2" t="s">
        <v>7130</v>
      </c>
      <c r="Q1251" s="7" t="s">
        <v>7131</v>
      </c>
      <c r="R1251" s="2" t="s">
        <v>7148</v>
      </c>
      <c r="S1251" s="2" t="s">
        <v>7149</v>
      </c>
      <c r="AB1251" s="2" t="s">
        <v>7143</v>
      </c>
      <c r="AC1251" s="2" t="s">
        <v>7144</v>
      </c>
      <c r="AD1251" s="7" t="s">
        <v>7145</v>
      </c>
      <c r="AE1251" s="7" t="s">
        <v>3807</v>
      </c>
      <c r="AF1251" s="7" t="s">
        <v>6833</v>
      </c>
      <c r="AG1251" s="2" t="s">
        <v>1463</v>
      </c>
      <c r="AH1251" s="2" t="s">
        <v>2240</v>
      </c>
    </row>
    <row r="1252" spans="1:37" x14ac:dyDescent="0.2">
      <c r="A1252" s="2" t="b">
        <f>NOT(ISNA(MATCH(B1252,Resubmission_bad!$A$2:$A$31,0)))</f>
        <v>0</v>
      </c>
      <c r="B1252" s="2" t="s">
        <v>764</v>
      </c>
      <c r="C1252" s="2" t="s">
        <v>11306</v>
      </c>
      <c r="D1252" s="2" t="s">
        <v>11307</v>
      </c>
      <c r="F1252" s="2" t="s">
        <v>7154</v>
      </c>
      <c r="G1252" s="2" t="s">
        <v>1473</v>
      </c>
      <c r="H1252" s="2" t="s">
        <v>1528</v>
      </c>
      <c r="I1252" s="2" t="s">
        <v>5255</v>
      </c>
      <c r="J1252" s="2" t="s">
        <v>3589</v>
      </c>
      <c r="K1252" s="2"/>
      <c r="L1252" s="2">
        <v>15</v>
      </c>
      <c r="M1252" s="2" t="s">
        <v>3403</v>
      </c>
      <c r="N1252" s="2" t="s">
        <v>3403</v>
      </c>
      <c r="O1252" s="2" t="s">
        <v>6640</v>
      </c>
      <c r="P1252" s="2" t="s">
        <v>7130</v>
      </c>
      <c r="Q1252" s="7" t="s">
        <v>7131</v>
      </c>
      <c r="R1252" s="2" t="s">
        <v>7152</v>
      </c>
      <c r="S1252" s="2" t="s">
        <v>7153</v>
      </c>
      <c r="AB1252" s="2" t="s">
        <v>7143</v>
      </c>
      <c r="AC1252" s="2" t="s">
        <v>7144</v>
      </c>
      <c r="AD1252" s="7" t="s">
        <v>7145</v>
      </c>
      <c r="AE1252" s="7" t="s">
        <v>4647</v>
      </c>
      <c r="AF1252" s="7" t="s">
        <v>6833</v>
      </c>
      <c r="AG1252" s="2" t="s">
        <v>1463</v>
      </c>
      <c r="AH1252" s="2" t="s">
        <v>2240</v>
      </c>
    </row>
    <row r="1253" spans="1:37" x14ac:dyDescent="0.2">
      <c r="A1253" s="2" t="b">
        <f>NOT(ISNA(MATCH(B1253,Resubmission_bad!$A$2:$A$31,0)))</f>
        <v>0</v>
      </c>
      <c r="B1253" s="2" t="s">
        <v>765</v>
      </c>
      <c r="C1253" s="2" t="s">
        <v>11308</v>
      </c>
      <c r="D1253" s="2" t="s">
        <v>11309</v>
      </c>
      <c r="F1253" s="2" t="s">
        <v>7158</v>
      </c>
      <c r="G1253" s="2" t="s">
        <v>1473</v>
      </c>
      <c r="H1253" s="2" t="s">
        <v>1528</v>
      </c>
      <c r="I1253" s="2" t="s">
        <v>5260</v>
      </c>
      <c r="J1253" s="2" t="s">
        <v>3589</v>
      </c>
      <c r="K1253" s="2"/>
      <c r="L1253" s="2">
        <v>15</v>
      </c>
      <c r="M1253" s="2" t="s">
        <v>3403</v>
      </c>
      <c r="N1253" s="2" t="s">
        <v>3403</v>
      </c>
      <c r="O1253" s="2" t="s">
        <v>6640</v>
      </c>
      <c r="P1253" s="2" t="s">
        <v>7130</v>
      </c>
      <c r="Q1253" s="7" t="s">
        <v>7131</v>
      </c>
      <c r="R1253" s="2" t="s">
        <v>7156</v>
      </c>
      <c r="S1253" s="2" t="s">
        <v>7157</v>
      </c>
      <c r="AB1253" s="2" t="s">
        <v>7143</v>
      </c>
      <c r="AC1253" s="2" t="s">
        <v>7144</v>
      </c>
      <c r="AD1253" s="7" t="s">
        <v>7145</v>
      </c>
      <c r="AE1253" s="7" t="s">
        <v>3807</v>
      </c>
      <c r="AF1253" s="7" t="s">
        <v>6833</v>
      </c>
      <c r="AG1253" s="2" t="s">
        <v>1463</v>
      </c>
      <c r="AH1253" s="2" t="s">
        <v>2240</v>
      </c>
    </row>
    <row r="1254" spans="1:37" x14ac:dyDescent="0.2">
      <c r="A1254" s="2" t="b">
        <f>NOT(ISNA(MATCH(B1254,Resubmission_bad!$A$2:$A$31,0)))</f>
        <v>0</v>
      </c>
      <c r="B1254" s="2" t="s">
        <v>831</v>
      </c>
      <c r="C1254" s="2" t="s">
        <v>11310</v>
      </c>
      <c r="D1254" s="2" t="s">
        <v>11311</v>
      </c>
      <c r="F1254" s="2" t="s">
        <v>7162</v>
      </c>
      <c r="G1254" s="2" t="s">
        <v>1473</v>
      </c>
      <c r="H1254" s="2" t="s">
        <v>1528</v>
      </c>
      <c r="I1254" s="2" t="s">
        <v>6712</v>
      </c>
      <c r="J1254" s="2" t="s">
        <v>3589</v>
      </c>
      <c r="K1254" s="2"/>
      <c r="L1254" s="2">
        <v>15</v>
      </c>
      <c r="M1254" s="2" t="s">
        <v>3403</v>
      </c>
      <c r="N1254" s="2" t="s">
        <v>3403</v>
      </c>
      <c r="O1254" s="2" t="s">
        <v>6640</v>
      </c>
      <c r="P1254" s="2" t="s">
        <v>7130</v>
      </c>
      <c r="Q1254" s="7" t="s">
        <v>7131</v>
      </c>
      <c r="R1254" s="2" t="s">
        <v>7160</v>
      </c>
      <c r="S1254" s="2" t="s">
        <v>7161</v>
      </c>
      <c r="AB1254" s="2" t="s">
        <v>7143</v>
      </c>
      <c r="AC1254" s="2" t="s">
        <v>7144</v>
      </c>
      <c r="AD1254" s="7" t="s">
        <v>7145</v>
      </c>
      <c r="AE1254" s="7" t="s">
        <v>3807</v>
      </c>
      <c r="AF1254" s="7" t="s">
        <v>6833</v>
      </c>
      <c r="AG1254" s="2" t="s">
        <v>1463</v>
      </c>
      <c r="AH1254" s="2" t="s">
        <v>2240</v>
      </c>
    </row>
    <row r="1255" spans="1:37" x14ac:dyDescent="0.2">
      <c r="A1255" s="2" t="b">
        <f>NOT(ISNA(MATCH(B1255,Resubmission_bad!$A$2:$A$31,0)))</f>
        <v>0</v>
      </c>
      <c r="B1255" s="2" t="s">
        <v>248</v>
      </c>
      <c r="C1255" s="2" t="s">
        <v>11312</v>
      </c>
      <c r="D1255" s="2" t="s">
        <v>11313</v>
      </c>
      <c r="F1255" s="2" t="s">
        <v>7203</v>
      </c>
      <c r="G1255" s="2" t="s">
        <v>1473</v>
      </c>
      <c r="H1255" s="2" t="s">
        <v>1999</v>
      </c>
      <c r="K1255" s="2"/>
      <c r="L1255" s="2">
        <v>15</v>
      </c>
      <c r="M1255" s="2" t="s">
        <v>3403</v>
      </c>
      <c r="N1255" s="2" t="s">
        <v>3403</v>
      </c>
      <c r="O1255" s="2" t="s">
        <v>6640</v>
      </c>
      <c r="P1255" s="2" t="s">
        <v>7164</v>
      </c>
      <c r="Q1255" s="7" t="s">
        <v>7165</v>
      </c>
      <c r="T1255" s="2" t="s">
        <v>7166</v>
      </c>
      <c r="W1255" s="2" t="s">
        <v>7202</v>
      </c>
      <c r="AF1255" s="7" t="s">
        <v>4660</v>
      </c>
      <c r="AG1255" s="2" t="s">
        <v>7264</v>
      </c>
      <c r="AH1255" s="2" t="s">
        <v>7264</v>
      </c>
    </row>
    <row r="1256" spans="1:37" x14ac:dyDescent="0.2">
      <c r="A1256" s="2" t="b">
        <f>NOT(ISNA(MATCH(B1256,Resubmission_bad!$A$2:$A$31,0)))</f>
        <v>0</v>
      </c>
      <c r="B1256" s="2" t="s">
        <v>249</v>
      </c>
      <c r="C1256" s="2" t="s">
        <v>11314</v>
      </c>
      <c r="D1256" s="2" t="s">
        <v>11315</v>
      </c>
      <c r="F1256" s="2" t="s">
        <v>7205</v>
      </c>
      <c r="G1256" s="2" t="s">
        <v>1998</v>
      </c>
      <c r="H1256" s="2" t="s">
        <v>1999</v>
      </c>
      <c r="K1256" s="2"/>
      <c r="L1256" s="2">
        <v>15</v>
      </c>
      <c r="M1256" s="2" t="s">
        <v>3403</v>
      </c>
      <c r="N1256" s="2" t="s">
        <v>3403</v>
      </c>
      <c r="O1256" s="2" t="s">
        <v>6640</v>
      </c>
      <c r="P1256" s="2" t="s">
        <v>7164</v>
      </c>
      <c r="Q1256" s="7" t="s">
        <v>7165</v>
      </c>
      <c r="T1256" s="2" t="s">
        <v>7166</v>
      </c>
    </row>
    <row r="1257" spans="1:37" x14ac:dyDescent="0.2">
      <c r="A1257" s="2" t="b">
        <f>NOT(ISNA(MATCH(B1257,Resubmission_bad!$A$2:$A$31,0)))</f>
        <v>0</v>
      </c>
      <c r="B1257" s="2" t="s">
        <v>250</v>
      </c>
      <c r="C1257" s="2" t="s">
        <v>11316</v>
      </c>
      <c r="D1257" s="2" t="s">
        <v>11317</v>
      </c>
      <c r="F1257" s="2" t="s">
        <v>7167</v>
      </c>
      <c r="G1257" s="2" t="s">
        <v>1998</v>
      </c>
      <c r="H1257" s="2" t="s">
        <v>1999</v>
      </c>
      <c r="K1257" s="2"/>
      <c r="L1257" s="2">
        <v>15</v>
      </c>
      <c r="M1257" s="2" t="s">
        <v>3403</v>
      </c>
      <c r="N1257" s="2" t="s">
        <v>3403</v>
      </c>
      <c r="O1257" s="2" t="s">
        <v>6640</v>
      </c>
      <c r="P1257" s="2" t="s">
        <v>7164</v>
      </c>
      <c r="Q1257" s="7" t="s">
        <v>7165</v>
      </c>
      <c r="T1257" s="2" t="s">
        <v>7166</v>
      </c>
    </row>
    <row r="1258" spans="1:37" x14ac:dyDescent="0.2">
      <c r="A1258" s="2" t="b">
        <f>NOT(ISNA(MATCH(B1258,Resubmission_bad!$A$2:$A$31,0)))</f>
        <v>0</v>
      </c>
      <c r="B1258" s="2" t="s">
        <v>251</v>
      </c>
      <c r="C1258" s="2" t="s">
        <v>11318</v>
      </c>
      <c r="D1258" s="2" t="s">
        <v>11319</v>
      </c>
      <c r="F1258" s="2" t="s">
        <v>7290</v>
      </c>
      <c r="G1258" s="2" t="s">
        <v>1998</v>
      </c>
      <c r="H1258" s="2" t="s">
        <v>1999</v>
      </c>
      <c r="K1258" s="2"/>
      <c r="L1258" s="2">
        <v>15</v>
      </c>
      <c r="M1258" s="2" t="s">
        <v>3403</v>
      </c>
      <c r="N1258" s="2" t="s">
        <v>3403</v>
      </c>
      <c r="O1258" s="2" t="s">
        <v>6640</v>
      </c>
      <c r="P1258" s="2" t="s">
        <v>7164</v>
      </c>
      <c r="Q1258" s="7" t="s">
        <v>7165</v>
      </c>
      <c r="T1258" s="2" t="s">
        <v>7166</v>
      </c>
    </row>
    <row r="1259" spans="1:37" x14ac:dyDescent="0.2">
      <c r="A1259" s="2" t="b">
        <f>NOT(ISNA(MATCH(B1259,Resubmission_bad!$A$2:$A$31,0)))</f>
        <v>0</v>
      </c>
      <c r="B1259" s="2" t="s">
        <v>252</v>
      </c>
      <c r="C1259" s="2" t="s">
        <v>11320</v>
      </c>
      <c r="D1259" s="2" t="s">
        <v>11321</v>
      </c>
      <c r="F1259" s="2" t="s">
        <v>7292</v>
      </c>
      <c r="G1259" s="2" t="s">
        <v>1998</v>
      </c>
      <c r="H1259" s="2" t="s">
        <v>1999</v>
      </c>
      <c r="K1259" s="2"/>
      <c r="L1259" s="2">
        <v>15</v>
      </c>
      <c r="M1259" s="2" t="s">
        <v>3403</v>
      </c>
      <c r="N1259" s="2" t="s">
        <v>3403</v>
      </c>
      <c r="O1259" s="2" t="s">
        <v>6640</v>
      </c>
      <c r="P1259" s="2" t="s">
        <v>7164</v>
      </c>
      <c r="Q1259" s="7" t="s">
        <v>7165</v>
      </c>
      <c r="T1259" s="2" t="s">
        <v>7166</v>
      </c>
    </row>
    <row r="1260" spans="1:37" x14ac:dyDescent="0.2">
      <c r="A1260" s="2" t="b">
        <f>NOT(ISNA(MATCH(B1260,Resubmission_bad!$A$2:$A$31,0)))</f>
        <v>0</v>
      </c>
      <c r="B1260" s="2" t="s">
        <v>253</v>
      </c>
      <c r="C1260" s="2" t="s">
        <v>11322</v>
      </c>
      <c r="D1260" s="2" t="s">
        <v>11323</v>
      </c>
      <c r="F1260" s="2" t="s">
        <v>7207</v>
      </c>
      <c r="G1260" s="2" t="s">
        <v>1998</v>
      </c>
      <c r="H1260" s="2" t="s">
        <v>1999</v>
      </c>
      <c r="K1260" s="2"/>
      <c r="L1260" s="2">
        <v>15</v>
      </c>
      <c r="M1260" s="2" t="s">
        <v>3403</v>
      </c>
      <c r="N1260" s="2" t="s">
        <v>3403</v>
      </c>
      <c r="O1260" s="2" t="s">
        <v>6640</v>
      </c>
      <c r="P1260" s="2" t="s">
        <v>7164</v>
      </c>
      <c r="Q1260" s="7" t="s">
        <v>7165</v>
      </c>
      <c r="T1260" s="2" t="s">
        <v>7166</v>
      </c>
    </row>
    <row r="1261" spans="1:37" x14ac:dyDescent="0.2">
      <c r="A1261" s="2" t="b">
        <f>NOT(ISNA(MATCH(B1261,Resubmission_bad!$A$2:$A$31,0)))</f>
        <v>0</v>
      </c>
      <c r="B1261" s="2" t="s">
        <v>254</v>
      </c>
      <c r="C1261" s="2" t="s">
        <v>11324</v>
      </c>
      <c r="D1261" s="2" t="s">
        <v>11325</v>
      </c>
      <c r="F1261" s="2" t="s">
        <v>7223</v>
      </c>
      <c r="G1261" s="2" t="s">
        <v>1998</v>
      </c>
      <c r="H1261" s="2" t="s">
        <v>1999</v>
      </c>
      <c r="K1261" s="2"/>
      <c r="L1261" s="2">
        <v>15</v>
      </c>
      <c r="M1261" s="2" t="s">
        <v>3403</v>
      </c>
      <c r="N1261" s="2" t="s">
        <v>3403</v>
      </c>
      <c r="O1261" s="2" t="s">
        <v>6640</v>
      </c>
      <c r="P1261" s="2" t="s">
        <v>7164</v>
      </c>
      <c r="Q1261" s="7" t="s">
        <v>7165</v>
      </c>
      <c r="T1261" s="2" t="s">
        <v>7166</v>
      </c>
    </row>
    <row r="1262" spans="1:37" x14ac:dyDescent="0.2">
      <c r="A1262" s="2" t="b">
        <f>NOT(ISNA(MATCH(B1262,Resubmission_bad!$A$2:$A$31,0)))</f>
        <v>0</v>
      </c>
      <c r="B1262" s="2" t="s">
        <v>255</v>
      </c>
      <c r="C1262" s="2" t="s">
        <v>11326</v>
      </c>
      <c r="D1262" s="2" t="s">
        <v>11327</v>
      </c>
      <c r="F1262" s="2" t="s">
        <v>7225</v>
      </c>
      <c r="G1262" s="2" t="s">
        <v>1998</v>
      </c>
      <c r="H1262" s="2" t="s">
        <v>1999</v>
      </c>
      <c r="K1262" s="2"/>
      <c r="L1262" s="2">
        <v>15</v>
      </c>
      <c r="M1262" s="2" t="s">
        <v>3403</v>
      </c>
      <c r="N1262" s="2" t="s">
        <v>3403</v>
      </c>
      <c r="O1262" s="2" t="s">
        <v>6640</v>
      </c>
      <c r="P1262" s="2" t="s">
        <v>7164</v>
      </c>
      <c r="Q1262" s="7" t="s">
        <v>7165</v>
      </c>
      <c r="T1262" s="2" t="s">
        <v>7166</v>
      </c>
    </row>
    <row r="1263" spans="1:37" x14ac:dyDescent="0.2">
      <c r="A1263" s="2" t="b">
        <f>NOT(ISNA(MATCH(B1263,Resubmission_bad!$A$2:$A$31,0)))</f>
        <v>0</v>
      </c>
      <c r="B1263" s="2" t="s">
        <v>256</v>
      </c>
      <c r="C1263" s="2" t="s">
        <v>11328</v>
      </c>
      <c r="D1263" s="2" t="s">
        <v>11329</v>
      </c>
      <c r="F1263" s="2" t="s">
        <v>7227</v>
      </c>
      <c r="G1263" s="2" t="s">
        <v>1998</v>
      </c>
      <c r="H1263" s="2" t="s">
        <v>1999</v>
      </c>
      <c r="K1263" s="2"/>
      <c r="L1263" s="2">
        <v>15</v>
      </c>
      <c r="M1263" s="2" t="s">
        <v>3403</v>
      </c>
      <c r="N1263" s="2" t="s">
        <v>3403</v>
      </c>
      <c r="O1263" s="2" t="s">
        <v>6640</v>
      </c>
      <c r="P1263" s="2" t="s">
        <v>7164</v>
      </c>
      <c r="Q1263" s="7" t="s">
        <v>7165</v>
      </c>
      <c r="T1263" s="2" t="s">
        <v>7166</v>
      </c>
    </row>
    <row r="1264" spans="1:37" x14ac:dyDescent="0.2">
      <c r="A1264" s="2" t="b">
        <f>NOT(ISNA(MATCH(B1264,Resubmission_bad!$A$2:$A$31,0)))</f>
        <v>0</v>
      </c>
      <c r="B1264" s="2" t="s">
        <v>257</v>
      </c>
      <c r="C1264" s="2" t="s">
        <v>11330</v>
      </c>
      <c r="D1264" s="2" t="s">
        <v>11331</v>
      </c>
      <c r="F1264" s="2" t="s">
        <v>7230</v>
      </c>
      <c r="G1264" s="2" t="s">
        <v>1998</v>
      </c>
      <c r="H1264" s="2" t="s">
        <v>1999</v>
      </c>
      <c r="K1264" s="2"/>
      <c r="L1264" s="2">
        <v>15</v>
      </c>
      <c r="M1264" s="2" t="s">
        <v>3403</v>
      </c>
      <c r="N1264" s="2" t="s">
        <v>3403</v>
      </c>
      <c r="O1264" s="2" t="s">
        <v>6640</v>
      </c>
      <c r="P1264" s="2" t="s">
        <v>7164</v>
      </c>
      <c r="Q1264" s="7" t="s">
        <v>7165</v>
      </c>
      <c r="T1264" s="2" t="s">
        <v>7229</v>
      </c>
    </row>
    <row r="1265" spans="1:37" x14ac:dyDescent="0.2">
      <c r="A1265" s="2" t="b">
        <f>NOT(ISNA(MATCH(B1265,Resubmission_bad!$A$2:$A$31,0)))</f>
        <v>0</v>
      </c>
      <c r="B1265" s="2" t="s">
        <v>463</v>
      </c>
      <c r="C1265" s="2" t="s">
        <v>11332</v>
      </c>
      <c r="D1265" s="2" t="s">
        <v>11333</v>
      </c>
      <c r="E1265" s="2" t="s">
        <v>7210</v>
      </c>
      <c r="F1265" s="2" t="s">
        <v>7211</v>
      </c>
      <c r="G1265" s="2" t="s">
        <v>1473</v>
      </c>
      <c r="K1265" s="2"/>
      <c r="L1265" s="2">
        <v>15</v>
      </c>
      <c r="M1265" s="2" t="s">
        <v>3403</v>
      </c>
      <c r="N1265" s="2" t="s">
        <v>3403</v>
      </c>
      <c r="O1265" s="2" t="s">
        <v>6640</v>
      </c>
      <c r="P1265" s="2" t="s">
        <v>7164</v>
      </c>
      <c r="Q1265" s="7" t="s">
        <v>7165</v>
      </c>
      <c r="W1265" s="2" t="s">
        <v>7209</v>
      </c>
      <c r="AF1265" s="7" t="s">
        <v>9846</v>
      </c>
      <c r="AG1265" s="2" t="s">
        <v>7264</v>
      </c>
      <c r="AH1265" s="2" t="s">
        <v>7264</v>
      </c>
    </row>
    <row r="1266" spans="1:37" x14ac:dyDescent="0.2">
      <c r="A1266" s="2" t="b">
        <f>NOT(ISNA(MATCH(B1266,Resubmission_bad!$A$2:$A$31,0)))</f>
        <v>0</v>
      </c>
      <c r="B1266" s="2" t="s">
        <v>464</v>
      </c>
      <c r="C1266" s="2" t="s">
        <v>11334</v>
      </c>
      <c r="D1266" s="2" t="s">
        <v>11335</v>
      </c>
      <c r="E1266" s="2" t="s">
        <v>7233</v>
      </c>
      <c r="F1266" s="2" t="s">
        <v>7234</v>
      </c>
      <c r="G1266" s="2" t="s">
        <v>1473</v>
      </c>
      <c r="K1266" s="2"/>
      <c r="L1266" s="2">
        <v>15</v>
      </c>
      <c r="M1266" s="2" t="s">
        <v>3403</v>
      </c>
      <c r="N1266" s="2" t="s">
        <v>3403</v>
      </c>
      <c r="O1266" s="2" t="s">
        <v>6640</v>
      </c>
      <c r="P1266" s="2" t="s">
        <v>7164</v>
      </c>
      <c r="Q1266" s="7" t="s">
        <v>7165</v>
      </c>
      <c r="W1266" s="2" t="s">
        <v>7232</v>
      </c>
      <c r="AF1266" s="7" t="s">
        <v>4641</v>
      </c>
      <c r="AG1266" s="2" t="s">
        <v>7264</v>
      </c>
      <c r="AH1266" s="2" t="s">
        <v>7264</v>
      </c>
    </row>
    <row r="1267" spans="1:37" x14ac:dyDescent="0.2">
      <c r="A1267" s="2" t="b">
        <f>NOT(ISNA(MATCH(B1267,Resubmission_bad!$A$2:$A$31,0)))</f>
        <v>0</v>
      </c>
      <c r="B1267" s="2" t="s">
        <v>465</v>
      </c>
      <c r="C1267" s="2" t="s">
        <v>11336</v>
      </c>
      <c r="D1267" s="2" t="s">
        <v>11337</v>
      </c>
      <c r="F1267" s="2" t="s">
        <v>7214</v>
      </c>
      <c r="G1267" s="2" t="s">
        <v>1473</v>
      </c>
      <c r="K1267" s="2"/>
      <c r="L1267" s="2">
        <v>15</v>
      </c>
      <c r="M1267" s="2" t="s">
        <v>3403</v>
      </c>
      <c r="N1267" s="2" t="s">
        <v>3403</v>
      </c>
      <c r="O1267" s="2" t="s">
        <v>6640</v>
      </c>
      <c r="P1267" s="2" t="s">
        <v>7164</v>
      </c>
      <c r="Q1267" s="7" t="s">
        <v>7165</v>
      </c>
      <c r="W1267" s="2" t="s">
        <v>7213</v>
      </c>
      <c r="AF1267" s="7" t="s">
        <v>4660</v>
      </c>
      <c r="AG1267" s="2" t="s">
        <v>7264</v>
      </c>
      <c r="AH1267" s="2" t="s">
        <v>7264</v>
      </c>
    </row>
    <row r="1268" spans="1:37" x14ac:dyDescent="0.2">
      <c r="A1268" s="2" t="b">
        <f>NOT(ISNA(MATCH(B1268,Resubmission_bad!$A$2:$A$31,0)))</f>
        <v>0</v>
      </c>
      <c r="B1268" s="2" t="s">
        <v>466</v>
      </c>
      <c r="C1268" s="2" t="s">
        <v>11338</v>
      </c>
      <c r="D1268" s="2" t="s">
        <v>11339</v>
      </c>
      <c r="F1268" s="2" t="s">
        <v>7295</v>
      </c>
      <c r="G1268" s="2" t="s">
        <v>1473</v>
      </c>
      <c r="K1268" s="2"/>
      <c r="L1268" s="2">
        <v>15</v>
      </c>
      <c r="M1268" s="2" t="s">
        <v>3403</v>
      </c>
      <c r="N1268" s="2" t="s">
        <v>3403</v>
      </c>
      <c r="O1268" s="2" t="s">
        <v>6640</v>
      </c>
      <c r="P1268" s="2" t="s">
        <v>7164</v>
      </c>
      <c r="Q1268" s="7" t="s">
        <v>7165</v>
      </c>
      <c r="W1268" s="2" t="s">
        <v>7294</v>
      </c>
      <c r="AF1268" s="7" t="s">
        <v>6833</v>
      </c>
      <c r="AG1268" s="2" t="s">
        <v>7264</v>
      </c>
      <c r="AH1268" s="2" t="s">
        <v>7264</v>
      </c>
    </row>
    <row r="1269" spans="1:37" x14ac:dyDescent="0.2">
      <c r="A1269" s="2" t="b">
        <f>NOT(ISNA(MATCH(B1269,Resubmission_bad!$A$2:$A$31,0)))</f>
        <v>0</v>
      </c>
      <c r="B1269" s="2" t="s">
        <v>467</v>
      </c>
      <c r="C1269" s="2" t="s">
        <v>11340</v>
      </c>
      <c r="D1269" s="2" t="s">
        <v>11341</v>
      </c>
      <c r="F1269" s="2" t="s">
        <v>7237</v>
      </c>
      <c r="G1269" s="2" t="s">
        <v>1473</v>
      </c>
      <c r="K1269" s="2"/>
      <c r="L1269" s="2">
        <v>15</v>
      </c>
      <c r="M1269" s="2" t="s">
        <v>3403</v>
      </c>
      <c r="N1269" s="2" t="s">
        <v>3403</v>
      </c>
      <c r="O1269" s="2" t="s">
        <v>6640</v>
      </c>
      <c r="P1269" s="2" t="s">
        <v>7164</v>
      </c>
      <c r="Q1269" s="7" t="s">
        <v>7165</v>
      </c>
      <c r="W1269" s="2" t="s">
        <v>7236</v>
      </c>
      <c r="AF1269" s="7" t="s">
        <v>4641</v>
      </c>
      <c r="AG1269" s="2" t="s">
        <v>7264</v>
      </c>
      <c r="AH1269" s="2" t="s">
        <v>7264</v>
      </c>
    </row>
    <row r="1270" spans="1:37" x14ac:dyDescent="0.2">
      <c r="A1270" s="2" t="b">
        <f>NOT(ISNA(MATCH(B1270,Resubmission_bad!$A$2:$A$31,0)))</f>
        <v>0</v>
      </c>
      <c r="B1270" s="2" t="s">
        <v>469</v>
      </c>
      <c r="C1270" s="2" t="s">
        <v>11342</v>
      </c>
      <c r="D1270" s="2" t="s">
        <v>11343</v>
      </c>
      <c r="F1270" s="2" t="s">
        <v>7240</v>
      </c>
      <c r="G1270" s="2" t="s">
        <v>1473</v>
      </c>
      <c r="K1270" s="2"/>
      <c r="L1270" s="2">
        <v>15</v>
      </c>
      <c r="M1270" s="2" t="s">
        <v>3403</v>
      </c>
      <c r="N1270" s="2" t="s">
        <v>3403</v>
      </c>
      <c r="O1270" s="2" t="s">
        <v>6640</v>
      </c>
      <c r="P1270" s="2" t="s">
        <v>7164</v>
      </c>
      <c r="Q1270" s="7" t="s">
        <v>7165</v>
      </c>
      <c r="W1270" s="2" t="s">
        <v>7239</v>
      </c>
      <c r="AF1270" s="7" t="s">
        <v>4641</v>
      </c>
      <c r="AG1270" s="2" t="s">
        <v>7264</v>
      </c>
      <c r="AH1270" s="2" t="s">
        <v>7264</v>
      </c>
    </row>
    <row r="1271" spans="1:37" x14ac:dyDescent="0.2">
      <c r="A1271" s="2" t="b">
        <f>NOT(ISNA(MATCH(B1271,Resubmission_bad!$A$2:$A$31,0)))</f>
        <v>0</v>
      </c>
      <c r="B1271" s="2" t="s">
        <v>470</v>
      </c>
      <c r="C1271" s="2" t="s">
        <v>11344</v>
      </c>
      <c r="D1271" s="2" t="s">
        <v>11345</v>
      </c>
      <c r="E1271" s="2" t="s">
        <v>7217</v>
      </c>
      <c r="F1271" s="2" t="s">
        <v>7218</v>
      </c>
      <c r="G1271" s="2" t="s">
        <v>1473</v>
      </c>
      <c r="K1271" s="2"/>
      <c r="L1271" s="2">
        <v>15</v>
      </c>
      <c r="M1271" s="2" t="s">
        <v>3403</v>
      </c>
      <c r="N1271" s="2" t="s">
        <v>3403</v>
      </c>
      <c r="O1271" s="2" t="s">
        <v>6640</v>
      </c>
      <c r="P1271" s="2" t="s">
        <v>7164</v>
      </c>
      <c r="Q1271" s="7" t="s">
        <v>7165</v>
      </c>
      <c r="W1271" s="2" t="s">
        <v>7216</v>
      </c>
      <c r="AF1271" s="7" t="s">
        <v>6833</v>
      </c>
      <c r="AG1271" s="2" t="s">
        <v>7264</v>
      </c>
      <c r="AH1271" s="2" t="s">
        <v>7264</v>
      </c>
    </row>
    <row r="1272" spans="1:37" x14ac:dyDescent="0.2">
      <c r="A1272" s="2" t="b">
        <f>NOT(ISNA(MATCH(B1272,Resubmission_bad!$A$2:$A$31,0)))</f>
        <v>0</v>
      </c>
      <c r="B1272" s="2" t="s">
        <v>471</v>
      </c>
      <c r="C1272" s="2" t="s">
        <v>11346</v>
      </c>
      <c r="D1272" s="2" t="s">
        <v>11347</v>
      </c>
      <c r="E1272" s="2" t="s">
        <v>11348</v>
      </c>
      <c r="F1272" s="2" t="s">
        <v>7302</v>
      </c>
      <c r="G1272" s="2" t="s">
        <v>1473</v>
      </c>
      <c r="K1272" s="2"/>
      <c r="L1272" s="2">
        <v>15</v>
      </c>
      <c r="M1272" s="2" t="s">
        <v>3403</v>
      </c>
      <c r="N1272" s="2" t="s">
        <v>3403</v>
      </c>
      <c r="O1272" s="2" t="s">
        <v>6640</v>
      </c>
      <c r="P1272" s="2" t="s">
        <v>7164</v>
      </c>
      <c r="Q1272" s="7" t="s">
        <v>7165</v>
      </c>
      <c r="W1272" s="2" t="s">
        <v>7301</v>
      </c>
      <c r="AF1272" s="7" t="s">
        <v>6833</v>
      </c>
      <c r="AG1272" s="2" t="s">
        <v>7264</v>
      </c>
      <c r="AH1272" s="2" t="s">
        <v>7264</v>
      </c>
      <c r="AI1272" s="10"/>
      <c r="AJ1272" s="10"/>
      <c r="AK1272" s="10"/>
    </row>
    <row r="1273" spans="1:37" x14ac:dyDescent="0.2">
      <c r="A1273" s="2" t="b">
        <f>NOT(ISNA(MATCH(B1273,Resubmission_bad!$A$2:$A$31,0)))</f>
        <v>0</v>
      </c>
      <c r="B1273" s="2" t="s">
        <v>472</v>
      </c>
      <c r="C1273" s="2" t="s">
        <v>11349</v>
      </c>
      <c r="D1273" s="2" t="s">
        <v>11350</v>
      </c>
      <c r="E1273" s="2" t="s">
        <v>7305</v>
      </c>
      <c r="F1273" s="2" t="s">
        <v>7306</v>
      </c>
      <c r="G1273" s="2" t="s">
        <v>1473</v>
      </c>
      <c r="K1273" s="2"/>
      <c r="L1273" s="2">
        <v>15</v>
      </c>
      <c r="M1273" s="2" t="s">
        <v>3403</v>
      </c>
      <c r="N1273" s="2" t="s">
        <v>3403</v>
      </c>
      <c r="O1273" s="2" t="s">
        <v>6640</v>
      </c>
      <c r="P1273" s="2" t="s">
        <v>7164</v>
      </c>
      <c r="Q1273" s="7" t="s">
        <v>7165</v>
      </c>
      <c r="W1273" s="2" t="s">
        <v>7304</v>
      </c>
      <c r="AF1273" s="7" t="s">
        <v>6833</v>
      </c>
      <c r="AG1273" s="2" t="s">
        <v>7264</v>
      </c>
      <c r="AH1273" s="2" t="s">
        <v>7264</v>
      </c>
    </row>
    <row r="1274" spans="1:37" x14ac:dyDescent="0.2">
      <c r="A1274" s="2" t="b">
        <f>NOT(ISNA(MATCH(B1274,Resubmission_bad!$A$2:$A$31,0)))</f>
        <v>0</v>
      </c>
      <c r="B1274" s="2" t="s">
        <v>473</v>
      </c>
      <c r="C1274" s="2" t="s">
        <v>11351</v>
      </c>
      <c r="D1274" s="2" t="s">
        <v>11352</v>
      </c>
      <c r="E1274" s="2" t="s">
        <v>7309</v>
      </c>
      <c r="F1274" s="2" t="s">
        <v>7310</v>
      </c>
      <c r="G1274" s="2" t="s">
        <v>1473</v>
      </c>
      <c r="K1274" s="2"/>
      <c r="L1274" s="2">
        <v>15</v>
      </c>
      <c r="M1274" s="2" t="s">
        <v>3403</v>
      </c>
      <c r="N1274" s="2" t="s">
        <v>3403</v>
      </c>
      <c r="O1274" s="2" t="s">
        <v>6640</v>
      </c>
      <c r="P1274" s="2" t="s">
        <v>7164</v>
      </c>
      <c r="Q1274" s="7" t="s">
        <v>7165</v>
      </c>
      <c r="W1274" s="2" t="s">
        <v>7308</v>
      </c>
      <c r="AF1274" s="7" t="s">
        <v>6833</v>
      </c>
      <c r="AG1274" s="2" t="s">
        <v>7264</v>
      </c>
      <c r="AH1274" s="2" t="s">
        <v>7264</v>
      </c>
    </row>
    <row r="1275" spans="1:37" x14ac:dyDescent="0.2">
      <c r="A1275" s="2" t="b">
        <f>NOT(ISNA(MATCH(B1275,Resubmission_bad!$A$2:$A$31,0)))</f>
        <v>0</v>
      </c>
      <c r="B1275" s="2" t="s">
        <v>474</v>
      </c>
      <c r="C1275" s="2" t="s">
        <v>11353</v>
      </c>
      <c r="D1275" s="2" t="s">
        <v>11354</v>
      </c>
      <c r="E1275" s="2" t="s">
        <v>11355</v>
      </c>
      <c r="F1275" s="2" t="s">
        <v>7221</v>
      </c>
      <c r="G1275" s="2" t="s">
        <v>1473</v>
      </c>
      <c r="K1275" s="2"/>
      <c r="L1275" s="2">
        <v>15</v>
      </c>
      <c r="M1275" s="2" t="s">
        <v>3403</v>
      </c>
      <c r="N1275" s="2" t="s">
        <v>3403</v>
      </c>
      <c r="O1275" s="2" t="s">
        <v>6640</v>
      </c>
      <c r="P1275" s="2" t="s">
        <v>7164</v>
      </c>
      <c r="Q1275" s="7" t="s">
        <v>7165</v>
      </c>
      <c r="W1275" s="2" t="s">
        <v>7220</v>
      </c>
      <c r="AF1275" s="7" t="s">
        <v>4660</v>
      </c>
      <c r="AG1275" s="2" t="s">
        <v>7264</v>
      </c>
      <c r="AH1275" s="2" t="s">
        <v>7264</v>
      </c>
      <c r="AI1275" s="10"/>
      <c r="AJ1275" s="10"/>
      <c r="AK1275" s="10"/>
    </row>
    <row r="1276" spans="1:37" x14ac:dyDescent="0.2">
      <c r="A1276" s="2" t="b">
        <f>NOT(ISNA(MATCH(B1276,Resubmission_bad!$A$2:$A$31,0)))</f>
        <v>0</v>
      </c>
      <c r="B1276" s="2" t="s">
        <v>475</v>
      </c>
      <c r="C1276" s="2" t="s">
        <v>11356</v>
      </c>
      <c r="D1276" s="2" t="s">
        <v>11357</v>
      </c>
      <c r="E1276" s="2" t="s">
        <v>11358</v>
      </c>
      <c r="F1276" s="2" t="s">
        <v>7243</v>
      </c>
      <c r="G1276" s="2" t="s">
        <v>1473</v>
      </c>
      <c r="K1276" s="2"/>
      <c r="L1276" s="2">
        <v>15</v>
      </c>
      <c r="M1276" s="2" t="s">
        <v>3403</v>
      </c>
      <c r="N1276" s="2" t="s">
        <v>3403</v>
      </c>
      <c r="O1276" s="2" t="s">
        <v>6640</v>
      </c>
      <c r="P1276" s="2" t="s">
        <v>7164</v>
      </c>
      <c r="Q1276" s="7" t="s">
        <v>7165</v>
      </c>
      <c r="W1276" s="2" t="s">
        <v>7242</v>
      </c>
      <c r="AF1276" s="7" t="s">
        <v>7134</v>
      </c>
      <c r="AG1276" s="2" t="s">
        <v>7264</v>
      </c>
      <c r="AH1276" s="2" t="s">
        <v>7264</v>
      </c>
      <c r="AI1276" s="10"/>
      <c r="AJ1276" s="10"/>
      <c r="AK1276" s="10"/>
    </row>
    <row r="1277" spans="1:37" x14ac:dyDescent="0.2">
      <c r="A1277" s="2" t="b">
        <f>NOT(ISNA(MATCH(B1277,Resubmission_bad!$A$2:$A$31,0)))</f>
        <v>0</v>
      </c>
      <c r="B1277" s="2" t="s">
        <v>476</v>
      </c>
      <c r="C1277" s="2" t="s">
        <v>11359</v>
      </c>
      <c r="D1277" s="2" t="s">
        <v>11360</v>
      </c>
      <c r="E1277" s="2" t="s">
        <v>11361</v>
      </c>
      <c r="F1277" s="2" t="s">
        <v>7313</v>
      </c>
      <c r="G1277" s="2" t="s">
        <v>1473</v>
      </c>
      <c r="K1277" s="2"/>
      <c r="L1277" s="2">
        <v>15</v>
      </c>
      <c r="M1277" s="2" t="s">
        <v>3403</v>
      </c>
      <c r="N1277" s="2" t="s">
        <v>3403</v>
      </c>
      <c r="O1277" s="2" t="s">
        <v>6640</v>
      </c>
      <c r="P1277" s="2" t="s">
        <v>7164</v>
      </c>
      <c r="Q1277" s="7" t="s">
        <v>7165</v>
      </c>
      <c r="W1277" s="2" t="s">
        <v>7312</v>
      </c>
      <c r="AF1277" s="7" t="s">
        <v>6833</v>
      </c>
      <c r="AG1277" s="2" t="s">
        <v>7264</v>
      </c>
      <c r="AH1277" s="2" t="s">
        <v>7264</v>
      </c>
      <c r="AI1277" s="10"/>
      <c r="AJ1277" s="10"/>
      <c r="AK1277" s="10"/>
    </row>
    <row r="1278" spans="1:37" x14ac:dyDescent="0.2">
      <c r="A1278" s="2" t="b">
        <f>NOT(ISNA(MATCH(B1278,Resubmission_bad!$A$2:$A$31,0)))</f>
        <v>0</v>
      </c>
      <c r="B1278" s="2" t="s">
        <v>477</v>
      </c>
      <c r="C1278" s="2" t="s">
        <v>11362</v>
      </c>
      <c r="D1278" s="2" t="s">
        <v>11363</v>
      </c>
      <c r="E1278" s="2" t="s">
        <v>7316</v>
      </c>
      <c r="F1278" s="2" t="s">
        <v>7317</v>
      </c>
      <c r="G1278" s="2" t="s">
        <v>1473</v>
      </c>
      <c r="K1278" s="2"/>
      <c r="L1278" s="2">
        <v>15</v>
      </c>
      <c r="M1278" s="2" t="s">
        <v>3403</v>
      </c>
      <c r="N1278" s="2" t="s">
        <v>3403</v>
      </c>
      <c r="O1278" s="2" t="s">
        <v>6640</v>
      </c>
      <c r="P1278" s="2" t="s">
        <v>7164</v>
      </c>
      <c r="Q1278" s="7" t="s">
        <v>7165</v>
      </c>
      <c r="W1278" s="2" t="s">
        <v>7315</v>
      </c>
      <c r="AF1278" s="7" t="s">
        <v>6833</v>
      </c>
      <c r="AG1278" s="2" t="s">
        <v>7264</v>
      </c>
      <c r="AH1278" s="2" t="s">
        <v>7264</v>
      </c>
    </row>
    <row r="1279" spans="1:37" x14ac:dyDescent="0.2">
      <c r="A1279" s="2" t="b">
        <f>NOT(ISNA(MATCH(B1279,Resubmission_bad!$A$2:$A$31,0)))</f>
        <v>0</v>
      </c>
      <c r="B1279" s="2" t="s">
        <v>478</v>
      </c>
      <c r="C1279" s="2" t="s">
        <v>11364</v>
      </c>
      <c r="D1279" s="2" t="s">
        <v>11365</v>
      </c>
      <c r="E1279" s="2" t="s">
        <v>11366</v>
      </c>
      <c r="F1279" s="2" t="s">
        <v>7320</v>
      </c>
      <c r="G1279" s="2" t="s">
        <v>1473</v>
      </c>
      <c r="K1279" s="2"/>
      <c r="L1279" s="2">
        <v>15</v>
      </c>
      <c r="M1279" s="2" t="s">
        <v>3403</v>
      </c>
      <c r="N1279" s="2" t="s">
        <v>3403</v>
      </c>
      <c r="O1279" s="2" t="s">
        <v>6640</v>
      </c>
      <c r="P1279" s="2" t="s">
        <v>7164</v>
      </c>
      <c r="Q1279" s="7" t="s">
        <v>7165</v>
      </c>
      <c r="W1279" s="2" t="s">
        <v>7319</v>
      </c>
      <c r="AF1279" s="7" t="s">
        <v>6833</v>
      </c>
      <c r="AG1279" s="2" t="s">
        <v>7264</v>
      </c>
      <c r="AH1279" s="2" t="s">
        <v>7264</v>
      </c>
      <c r="AI1279" s="10"/>
      <c r="AJ1279" s="10"/>
      <c r="AK1279" s="10"/>
    </row>
    <row r="1280" spans="1:37" x14ac:dyDescent="0.2">
      <c r="A1280" s="2" t="b">
        <f>NOT(ISNA(MATCH(B1280,Resubmission_bad!$A$2:$A$31,0)))</f>
        <v>0</v>
      </c>
      <c r="B1280" s="2" t="s">
        <v>479</v>
      </c>
      <c r="C1280" s="2" t="s">
        <v>11367</v>
      </c>
      <c r="D1280" s="2" t="s">
        <v>11368</v>
      </c>
      <c r="E1280" s="2" t="s">
        <v>7246</v>
      </c>
      <c r="F1280" s="2" t="s">
        <v>7247</v>
      </c>
      <c r="G1280" s="2" t="s">
        <v>1473</v>
      </c>
      <c r="K1280" s="2"/>
      <c r="L1280" s="2">
        <v>15</v>
      </c>
      <c r="M1280" s="2" t="s">
        <v>3403</v>
      </c>
      <c r="N1280" s="2" t="s">
        <v>3403</v>
      </c>
      <c r="O1280" s="2" t="s">
        <v>6640</v>
      </c>
      <c r="P1280" s="2" t="s">
        <v>7164</v>
      </c>
      <c r="Q1280" s="7" t="s">
        <v>7165</v>
      </c>
      <c r="W1280" s="2" t="s">
        <v>7245</v>
      </c>
      <c r="AF1280" s="7" t="s">
        <v>4641</v>
      </c>
      <c r="AG1280" s="2" t="s">
        <v>7264</v>
      </c>
      <c r="AH1280" s="2" t="s">
        <v>7264</v>
      </c>
    </row>
    <row r="1281" spans="1:37" x14ac:dyDescent="0.2">
      <c r="A1281" s="2" t="b">
        <f>NOT(ISNA(MATCH(B1281,Resubmission_bad!$A$2:$A$31,0)))</f>
        <v>0</v>
      </c>
      <c r="B1281" s="2" t="s">
        <v>480</v>
      </c>
      <c r="C1281" s="2" t="s">
        <v>11369</v>
      </c>
      <c r="D1281" s="2" t="s">
        <v>11370</v>
      </c>
      <c r="E1281" s="2" t="s">
        <v>7323</v>
      </c>
      <c r="F1281" s="2" t="s">
        <v>7324</v>
      </c>
      <c r="G1281" s="2" t="s">
        <v>1473</v>
      </c>
      <c r="K1281" s="2"/>
      <c r="L1281" s="2">
        <v>15</v>
      </c>
      <c r="M1281" s="2" t="s">
        <v>3403</v>
      </c>
      <c r="N1281" s="2" t="s">
        <v>3403</v>
      </c>
      <c r="O1281" s="2" t="s">
        <v>6640</v>
      </c>
      <c r="P1281" s="2" t="s">
        <v>7164</v>
      </c>
      <c r="Q1281" s="7" t="s">
        <v>7165</v>
      </c>
      <c r="W1281" s="2" t="s">
        <v>7322</v>
      </c>
      <c r="AF1281" s="7" t="s">
        <v>6833</v>
      </c>
      <c r="AG1281" s="2" t="s">
        <v>7264</v>
      </c>
      <c r="AH1281" s="2" t="s">
        <v>7264</v>
      </c>
    </row>
    <row r="1282" spans="1:37" x14ac:dyDescent="0.2">
      <c r="A1282" s="2" t="b">
        <f>NOT(ISNA(MATCH(B1282,Resubmission_bad!$A$2:$A$31,0)))</f>
        <v>0</v>
      </c>
      <c r="B1282" s="2" t="s">
        <v>481</v>
      </c>
      <c r="C1282" s="2" t="s">
        <v>11371</v>
      </c>
      <c r="D1282" s="2" t="s">
        <v>11372</v>
      </c>
      <c r="E1282" s="2" t="s">
        <v>7327</v>
      </c>
      <c r="F1282" s="2" t="s">
        <v>7328</v>
      </c>
      <c r="G1282" s="2" t="s">
        <v>1473</v>
      </c>
      <c r="K1282" s="2"/>
      <c r="L1282" s="2">
        <v>15</v>
      </c>
      <c r="M1282" s="2" t="s">
        <v>3403</v>
      </c>
      <c r="N1282" s="2" t="s">
        <v>3403</v>
      </c>
      <c r="O1282" s="2" t="s">
        <v>6640</v>
      </c>
      <c r="P1282" s="2" t="s">
        <v>7164</v>
      </c>
      <c r="Q1282" s="7" t="s">
        <v>7165</v>
      </c>
      <c r="W1282" s="2" t="s">
        <v>7326</v>
      </c>
      <c r="AF1282" s="7" t="s">
        <v>6833</v>
      </c>
      <c r="AG1282" s="2" t="s">
        <v>7264</v>
      </c>
      <c r="AH1282" s="2" t="s">
        <v>7264</v>
      </c>
    </row>
    <row r="1283" spans="1:37" x14ac:dyDescent="0.2">
      <c r="A1283" s="2" t="b">
        <f>NOT(ISNA(MATCH(B1283,Resubmission_bad!$A$2:$A$31,0)))</f>
        <v>0</v>
      </c>
      <c r="B1283" s="2" t="s">
        <v>482</v>
      </c>
      <c r="C1283" s="2" t="s">
        <v>11373</v>
      </c>
      <c r="D1283" s="2" t="s">
        <v>11374</v>
      </c>
      <c r="E1283" s="2" t="s">
        <v>7250</v>
      </c>
      <c r="F1283" s="2" t="s">
        <v>7251</v>
      </c>
      <c r="G1283" s="2" t="s">
        <v>1473</v>
      </c>
      <c r="K1283" s="2"/>
      <c r="L1283" s="2">
        <v>15</v>
      </c>
      <c r="M1283" s="2" t="s">
        <v>3403</v>
      </c>
      <c r="N1283" s="2" t="s">
        <v>3403</v>
      </c>
      <c r="O1283" s="2" t="s">
        <v>6640</v>
      </c>
      <c r="P1283" s="2" t="s">
        <v>7164</v>
      </c>
      <c r="Q1283" s="7" t="s">
        <v>7165</v>
      </c>
      <c r="W1283" s="2" t="s">
        <v>7249</v>
      </c>
      <c r="AF1283" s="7" t="s">
        <v>7134</v>
      </c>
      <c r="AG1283" s="2" t="s">
        <v>7264</v>
      </c>
      <c r="AH1283" s="2" t="s">
        <v>7264</v>
      </c>
    </row>
    <row r="1284" spans="1:37" x14ac:dyDescent="0.2">
      <c r="A1284" s="2" t="b">
        <f>NOT(ISNA(MATCH(B1284,Resubmission_bad!$A$2:$A$31,0)))</f>
        <v>0</v>
      </c>
      <c r="B1284" s="2" t="s">
        <v>483</v>
      </c>
      <c r="C1284" s="2" t="s">
        <v>11375</v>
      </c>
      <c r="D1284" s="2" t="s">
        <v>11376</v>
      </c>
      <c r="E1284" s="2" t="s">
        <v>11377</v>
      </c>
      <c r="F1284" s="2" t="s">
        <v>7331</v>
      </c>
      <c r="G1284" s="2" t="s">
        <v>1473</v>
      </c>
      <c r="K1284" s="2"/>
      <c r="L1284" s="2">
        <v>15</v>
      </c>
      <c r="M1284" s="2" t="s">
        <v>3403</v>
      </c>
      <c r="N1284" s="2" t="s">
        <v>3403</v>
      </c>
      <c r="O1284" s="2" t="s">
        <v>6640</v>
      </c>
      <c r="P1284" s="2" t="s">
        <v>7164</v>
      </c>
      <c r="Q1284" s="7" t="s">
        <v>7165</v>
      </c>
      <c r="W1284" s="2" t="s">
        <v>7330</v>
      </c>
      <c r="AF1284" s="7" t="s">
        <v>6833</v>
      </c>
      <c r="AG1284" s="2" t="s">
        <v>7264</v>
      </c>
      <c r="AH1284" s="2" t="s">
        <v>7264</v>
      </c>
      <c r="AI1284" s="10"/>
      <c r="AJ1284" s="10"/>
      <c r="AK1284" s="10"/>
    </row>
    <row r="1285" spans="1:37" x14ac:dyDescent="0.2">
      <c r="A1285" s="2" t="b">
        <f>NOT(ISNA(MATCH(B1285,Resubmission_bad!$A$2:$A$31,0)))</f>
        <v>0</v>
      </c>
      <c r="B1285" s="2" t="s">
        <v>484</v>
      </c>
      <c r="C1285" s="2" t="s">
        <v>11378</v>
      </c>
      <c r="D1285" s="2" t="s">
        <v>11379</v>
      </c>
      <c r="F1285" s="2" t="s">
        <v>7254</v>
      </c>
      <c r="G1285" s="2" t="s">
        <v>1473</v>
      </c>
      <c r="K1285" s="2"/>
      <c r="L1285" s="2">
        <v>15</v>
      </c>
      <c r="M1285" s="2" t="s">
        <v>3403</v>
      </c>
      <c r="N1285" s="2" t="s">
        <v>3403</v>
      </c>
      <c r="O1285" s="2" t="s">
        <v>6640</v>
      </c>
      <c r="P1285" s="2" t="s">
        <v>7164</v>
      </c>
      <c r="Q1285" s="7" t="s">
        <v>7165</v>
      </c>
      <c r="W1285" s="2" t="s">
        <v>7253</v>
      </c>
      <c r="AF1285" s="7" t="s">
        <v>7134</v>
      </c>
      <c r="AG1285" s="2" t="s">
        <v>7264</v>
      </c>
      <c r="AH1285" s="2" t="s">
        <v>7264</v>
      </c>
    </row>
    <row r="1286" spans="1:37" x14ac:dyDescent="0.2">
      <c r="A1286" s="2" t="b">
        <f>NOT(ISNA(MATCH(B1286,Resubmission_bad!$A$2:$A$31,0)))</f>
        <v>0</v>
      </c>
      <c r="B1286" s="2" t="s">
        <v>485</v>
      </c>
      <c r="C1286" s="2" t="s">
        <v>11380</v>
      </c>
      <c r="D1286" s="2" t="s">
        <v>11381</v>
      </c>
      <c r="E1286" s="2" t="s">
        <v>11382</v>
      </c>
      <c r="F1286" s="2" t="s">
        <v>7334</v>
      </c>
      <c r="G1286" s="2" t="s">
        <v>1473</v>
      </c>
      <c r="K1286" s="2"/>
      <c r="L1286" s="2">
        <v>15</v>
      </c>
      <c r="M1286" s="2" t="s">
        <v>3403</v>
      </c>
      <c r="N1286" s="2" t="s">
        <v>3403</v>
      </c>
      <c r="O1286" s="2" t="s">
        <v>6640</v>
      </c>
      <c r="P1286" s="2" t="s">
        <v>7164</v>
      </c>
      <c r="Q1286" s="7" t="s">
        <v>7165</v>
      </c>
      <c r="W1286" s="2" t="s">
        <v>7333</v>
      </c>
      <c r="AF1286" s="7" t="s">
        <v>6833</v>
      </c>
      <c r="AG1286" s="2" t="s">
        <v>7264</v>
      </c>
      <c r="AH1286" s="2" t="s">
        <v>7264</v>
      </c>
      <c r="AI1286" s="10"/>
      <c r="AJ1286" s="10"/>
      <c r="AK1286" s="10"/>
    </row>
    <row r="1287" spans="1:37" x14ac:dyDescent="0.2">
      <c r="A1287" s="2" t="b">
        <f>NOT(ISNA(MATCH(B1287,Resubmission_bad!$A$2:$A$31,0)))</f>
        <v>0</v>
      </c>
      <c r="B1287" s="2" t="s">
        <v>486</v>
      </c>
      <c r="C1287" s="2" t="s">
        <v>11383</v>
      </c>
      <c r="D1287" s="2" t="s">
        <v>11384</v>
      </c>
      <c r="E1287" s="2" t="s">
        <v>7257</v>
      </c>
      <c r="F1287" s="2" t="s">
        <v>7258</v>
      </c>
      <c r="G1287" s="2" t="s">
        <v>1473</v>
      </c>
      <c r="K1287" s="2"/>
      <c r="L1287" s="2">
        <v>15</v>
      </c>
      <c r="M1287" s="2" t="s">
        <v>3403</v>
      </c>
      <c r="N1287" s="2" t="s">
        <v>3403</v>
      </c>
      <c r="O1287" s="2" t="s">
        <v>6640</v>
      </c>
      <c r="P1287" s="2" t="s">
        <v>7164</v>
      </c>
      <c r="Q1287" s="7" t="s">
        <v>7165</v>
      </c>
      <c r="W1287" s="2" t="s">
        <v>7256</v>
      </c>
      <c r="AF1287" s="7" t="s">
        <v>4641</v>
      </c>
      <c r="AG1287" s="2" t="s">
        <v>7264</v>
      </c>
      <c r="AH1287" s="2" t="s">
        <v>7264</v>
      </c>
    </row>
    <row r="1288" spans="1:37" x14ac:dyDescent="0.2">
      <c r="A1288" s="2" t="b">
        <f>NOT(ISNA(MATCH(B1288,Resubmission_bad!$A$2:$A$31,0)))</f>
        <v>0</v>
      </c>
      <c r="B1288" s="2" t="s">
        <v>487</v>
      </c>
      <c r="C1288" s="2" t="s">
        <v>11385</v>
      </c>
      <c r="D1288" s="2" t="s">
        <v>11386</v>
      </c>
      <c r="F1288" s="2" t="s">
        <v>7262</v>
      </c>
      <c r="G1288" s="2" t="s">
        <v>1473</v>
      </c>
      <c r="K1288" s="2"/>
      <c r="L1288" s="2">
        <v>15</v>
      </c>
      <c r="M1288" s="2" t="s">
        <v>3403</v>
      </c>
      <c r="N1288" s="2" t="s">
        <v>3403</v>
      </c>
      <c r="O1288" s="2" t="s">
        <v>6640</v>
      </c>
      <c r="P1288" s="2" t="s">
        <v>7164</v>
      </c>
      <c r="Q1288" s="7" t="s">
        <v>7165</v>
      </c>
      <c r="W1288" s="2" t="s">
        <v>7261</v>
      </c>
      <c r="AF1288" s="7" t="s">
        <v>4857</v>
      </c>
      <c r="AG1288" s="2" t="s">
        <v>1888</v>
      </c>
      <c r="AH1288" s="2" t="s">
        <v>7264</v>
      </c>
    </row>
    <row r="1289" spans="1:37" x14ac:dyDescent="0.2">
      <c r="A1289" s="2" t="b">
        <f>NOT(ISNA(MATCH(B1289,Resubmission_bad!$A$2:$A$31,0)))</f>
        <v>0</v>
      </c>
      <c r="B1289" s="2" t="s">
        <v>488</v>
      </c>
      <c r="C1289" s="2" t="s">
        <v>11387</v>
      </c>
      <c r="D1289" s="2" t="s">
        <v>11388</v>
      </c>
      <c r="E1289" s="2" t="s">
        <v>7266</v>
      </c>
      <c r="F1289" s="2" t="s">
        <v>7267</v>
      </c>
      <c r="G1289" s="2" t="s">
        <v>1473</v>
      </c>
      <c r="K1289" s="2"/>
      <c r="L1289" s="2">
        <v>15</v>
      </c>
      <c r="M1289" s="2" t="s">
        <v>3403</v>
      </c>
      <c r="N1289" s="2" t="s">
        <v>3403</v>
      </c>
      <c r="O1289" s="2" t="s">
        <v>6640</v>
      </c>
      <c r="P1289" s="2" t="s">
        <v>7164</v>
      </c>
      <c r="Q1289" s="7" t="s">
        <v>7165</v>
      </c>
      <c r="W1289" s="2" t="s">
        <v>7265</v>
      </c>
      <c r="AF1289" s="7" t="s">
        <v>7134</v>
      </c>
      <c r="AG1289" s="2" t="s">
        <v>7264</v>
      </c>
      <c r="AH1289" s="2" t="s">
        <v>7264</v>
      </c>
    </row>
    <row r="1290" spans="1:37" x14ac:dyDescent="0.2">
      <c r="A1290" s="2" t="b">
        <f>NOT(ISNA(MATCH(B1290,Resubmission_bad!$A$2:$A$31,0)))</f>
        <v>0</v>
      </c>
      <c r="B1290" s="2" t="s">
        <v>489</v>
      </c>
      <c r="C1290" s="2" t="s">
        <v>11389</v>
      </c>
      <c r="D1290" s="2" t="s">
        <v>11390</v>
      </c>
      <c r="E1290" s="2" t="s">
        <v>7336</v>
      </c>
      <c r="F1290" s="2" t="s">
        <v>7337</v>
      </c>
      <c r="G1290" s="2" t="s">
        <v>1998</v>
      </c>
      <c r="K1290" s="2"/>
      <c r="L1290" s="2">
        <v>15</v>
      </c>
      <c r="M1290" s="2" t="s">
        <v>3403</v>
      </c>
      <c r="N1290" s="2" t="s">
        <v>3403</v>
      </c>
      <c r="O1290" s="2" t="s">
        <v>6640</v>
      </c>
      <c r="P1290" s="2" t="s">
        <v>7164</v>
      </c>
      <c r="Q1290" s="7" t="s">
        <v>7165</v>
      </c>
    </row>
    <row r="1291" spans="1:37" x14ac:dyDescent="0.2">
      <c r="A1291" s="2" t="b">
        <f>NOT(ISNA(MATCH(B1291,Resubmission_bad!$A$2:$A$31,0)))</f>
        <v>0</v>
      </c>
      <c r="B1291" s="2" t="s">
        <v>490</v>
      </c>
      <c r="C1291" s="2" t="s">
        <v>11391</v>
      </c>
      <c r="D1291" s="2" t="s">
        <v>11392</v>
      </c>
      <c r="E1291" s="2" t="s">
        <v>7339</v>
      </c>
      <c r="F1291" s="2" t="s">
        <v>7340</v>
      </c>
      <c r="G1291" s="2" t="s">
        <v>1998</v>
      </c>
      <c r="K1291" s="2"/>
      <c r="L1291" s="2">
        <v>15</v>
      </c>
      <c r="M1291" s="2" t="s">
        <v>3403</v>
      </c>
      <c r="N1291" s="2" t="s">
        <v>3403</v>
      </c>
      <c r="O1291" s="2" t="s">
        <v>6640</v>
      </c>
      <c r="P1291" s="2" t="s">
        <v>7164</v>
      </c>
      <c r="Q1291" s="7" t="s">
        <v>7165</v>
      </c>
    </row>
    <row r="1292" spans="1:37" x14ac:dyDescent="0.2">
      <c r="A1292" s="2" t="b">
        <f>NOT(ISNA(MATCH(B1292,Resubmission_bad!$A$2:$A$31,0)))</f>
        <v>0</v>
      </c>
      <c r="B1292" s="2" t="s">
        <v>491</v>
      </c>
      <c r="C1292" s="2" t="s">
        <v>11393</v>
      </c>
      <c r="D1292" s="2" t="s">
        <v>11394</v>
      </c>
      <c r="E1292" s="2" t="s">
        <v>7342</v>
      </c>
      <c r="F1292" s="2" t="s">
        <v>7343</v>
      </c>
      <c r="G1292" s="2" t="s">
        <v>1998</v>
      </c>
      <c r="K1292" s="2"/>
      <c r="L1292" s="2">
        <v>15</v>
      </c>
      <c r="M1292" s="2" t="s">
        <v>3403</v>
      </c>
      <c r="N1292" s="2" t="s">
        <v>3403</v>
      </c>
      <c r="O1292" s="2" t="s">
        <v>6640</v>
      </c>
      <c r="P1292" s="2" t="s">
        <v>7164</v>
      </c>
      <c r="Q1292" s="7" t="s">
        <v>7165</v>
      </c>
    </row>
    <row r="1293" spans="1:37" x14ac:dyDescent="0.2">
      <c r="A1293" s="2" t="b">
        <f>NOT(ISNA(MATCH(B1293,Resubmission_bad!$A$2:$A$31,0)))</f>
        <v>0</v>
      </c>
      <c r="B1293" s="2" t="s">
        <v>492</v>
      </c>
      <c r="C1293" s="2" t="s">
        <v>11395</v>
      </c>
      <c r="D1293" s="2" t="s">
        <v>11396</v>
      </c>
      <c r="E1293" s="2" t="s">
        <v>7345</v>
      </c>
      <c r="F1293" s="2" t="s">
        <v>7346</v>
      </c>
      <c r="G1293" s="2" t="s">
        <v>1998</v>
      </c>
      <c r="K1293" s="2"/>
      <c r="L1293" s="2">
        <v>15</v>
      </c>
      <c r="M1293" s="2" t="s">
        <v>3403</v>
      </c>
      <c r="N1293" s="2" t="s">
        <v>3403</v>
      </c>
      <c r="O1293" s="2" t="s">
        <v>6640</v>
      </c>
      <c r="P1293" s="2" t="s">
        <v>7164</v>
      </c>
      <c r="Q1293" s="7" t="s">
        <v>7165</v>
      </c>
    </row>
    <row r="1294" spans="1:37" x14ac:dyDescent="0.2">
      <c r="A1294" s="2" t="b">
        <f>NOT(ISNA(MATCH(B1294,Resubmission_bad!$A$2:$A$31,0)))</f>
        <v>0</v>
      </c>
      <c r="B1294" s="2" t="s">
        <v>641</v>
      </c>
      <c r="C1294" s="2" t="s">
        <v>11397</v>
      </c>
      <c r="D1294" s="2" t="s">
        <v>11398</v>
      </c>
      <c r="F1294" s="2" t="s">
        <v>7351</v>
      </c>
      <c r="G1294" s="2" t="s">
        <v>3769</v>
      </c>
      <c r="H1294" s="2" t="s">
        <v>1528</v>
      </c>
      <c r="I1294" s="2" t="s">
        <v>7348</v>
      </c>
      <c r="J1294" s="2" t="s">
        <v>3408</v>
      </c>
      <c r="K1294" s="2"/>
      <c r="L1294" s="2">
        <v>15</v>
      </c>
      <c r="M1294" s="2" t="s">
        <v>3403</v>
      </c>
      <c r="N1294" s="2" t="s">
        <v>3403</v>
      </c>
      <c r="O1294" s="2" t="s">
        <v>6640</v>
      </c>
      <c r="P1294" s="2" t="s">
        <v>7164</v>
      </c>
      <c r="Q1294" s="7" t="s">
        <v>7165</v>
      </c>
      <c r="R1294" s="2" t="s">
        <v>7349</v>
      </c>
      <c r="S1294" s="2" t="s">
        <v>7350</v>
      </c>
    </row>
    <row r="1295" spans="1:37" x14ac:dyDescent="0.2">
      <c r="A1295" s="2" t="b">
        <f>NOT(ISNA(MATCH(B1295,Resubmission_bad!$A$2:$A$31,0)))</f>
        <v>0</v>
      </c>
      <c r="B1295" s="2" t="s">
        <v>642</v>
      </c>
      <c r="C1295" s="2" t="s">
        <v>11399</v>
      </c>
      <c r="D1295" s="2" t="s">
        <v>11400</v>
      </c>
      <c r="F1295" s="2" t="s">
        <v>7172</v>
      </c>
      <c r="G1295" s="2" t="s">
        <v>3769</v>
      </c>
      <c r="H1295" s="2" t="s">
        <v>1528</v>
      </c>
      <c r="I1295" s="2" t="s">
        <v>7169</v>
      </c>
      <c r="J1295" s="2" t="s">
        <v>3408</v>
      </c>
      <c r="K1295" s="2"/>
      <c r="L1295" s="2">
        <v>15</v>
      </c>
      <c r="M1295" s="2" t="s">
        <v>3403</v>
      </c>
      <c r="N1295" s="2" t="s">
        <v>3403</v>
      </c>
      <c r="O1295" s="2" t="s">
        <v>6640</v>
      </c>
      <c r="P1295" s="2" t="s">
        <v>7164</v>
      </c>
      <c r="Q1295" s="7" t="s">
        <v>7165</v>
      </c>
      <c r="R1295" s="2" t="s">
        <v>7170</v>
      </c>
      <c r="S1295" s="2" t="s">
        <v>7171</v>
      </c>
    </row>
    <row r="1296" spans="1:37" x14ac:dyDescent="0.2">
      <c r="A1296" s="2" t="b">
        <f>NOT(ISNA(MATCH(B1296,Resubmission_bad!$A$2:$A$31,0)))</f>
        <v>0</v>
      </c>
      <c r="B1296" s="2" t="s">
        <v>738</v>
      </c>
      <c r="C1296" s="2" t="s">
        <v>11401</v>
      </c>
      <c r="D1296" s="2" t="s">
        <v>11402</v>
      </c>
      <c r="F1296" s="2" t="s">
        <v>7355</v>
      </c>
      <c r="G1296" s="2" t="s">
        <v>1473</v>
      </c>
      <c r="H1296" s="2" t="s">
        <v>1528</v>
      </c>
      <c r="I1296" s="2" t="s">
        <v>5255</v>
      </c>
      <c r="J1296" s="2" t="s">
        <v>3589</v>
      </c>
      <c r="K1296" s="2"/>
      <c r="L1296" s="2">
        <v>15</v>
      </c>
      <c r="M1296" s="2" t="s">
        <v>3403</v>
      </c>
      <c r="N1296" s="2" t="s">
        <v>3403</v>
      </c>
      <c r="O1296" s="2" t="s">
        <v>6640</v>
      </c>
      <c r="P1296" s="2" t="s">
        <v>7164</v>
      </c>
      <c r="Q1296" s="7" t="s">
        <v>7165</v>
      </c>
      <c r="R1296" s="2" t="s">
        <v>7353</v>
      </c>
      <c r="S1296" s="2" t="s">
        <v>7354</v>
      </c>
      <c r="AF1296" s="7" t="s">
        <v>6833</v>
      </c>
      <c r="AG1296" s="2" t="s">
        <v>1463</v>
      </c>
      <c r="AH1296" s="2" t="s">
        <v>2240</v>
      </c>
    </row>
    <row r="1297" spans="1:34" x14ac:dyDescent="0.2">
      <c r="A1297" s="2" t="b">
        <f>NOT(ISNA(MATCH(B1297,Resubmission_bad!$A$2:$A$31,0)))</f>
        <v>0</v>
      </c>
      <c r="B1297" s="2" t="s">
        <v>744</v>
      </c>
      <c r="C1297" s="2" t="s">
        <v>11403</v>
      </c>
      <c r="D1297" s="2" t="s">
        <v>11404</v>
      </c>
      <c r="F1297" s="2" t="s">
        <v>7359</v>
      </c>
      <c r="G1297" s="2" t="s">
        <v>1473</v>
      </c>
      <c r="H1297" s="2" t="s">
        <v>1528</v>
      </c>
      <c r="I1297" s="2" t="s">
        <v>5245</v>
      </c>
      <c r="J1297" s="2" t="s">
        <v>3589</v>
      </c>
      <c r="K1297" s="2"/>
      <c r="L1297" s="2">
        <v>15</v>
      </c>
      <c r="M1297" s="2" t="s">
        <v>3403</v>
      </c>
      <c r="N1297" s="2" t="s">
        <v>3403</v>
      </c>
      <c r="O1297" s="2" t="s">
        <v>6640</v>
      </c>
      <c r="P1297" s="2" t="s">
        <v>7164</v>
      </c>
      <c r="Q1297" s="7" t="s">
        <v>7165</v>
      </c>
      <c r="R1297" s="2" t="s">
        <v>7357</v>
      </c>
      <c r="S1297" s="2" t="s">
        <v>7358</v>
      </c>
      <c r="AF1297" s="7" t="s">
        <v>6833</v>
      </c>
      <c r="AG1297" s="2" t="s">
        <v>1463</v>
      </c>
      <c r="AH1297" s="2" t="s">
        <v>2240</v>
      </c>
    </row>
    <row r="1298" spans="1:34" x14ac:dyDescent="0.2">
      <c r="A1298" s="2" t="b">
        <f>NOT(ISNA(MATCH(B1298,Resubmission_bad!$A$2:$A$31,0)))</f>
        <v>0</v>
      </c>
      <c r="B1298" s="2" t="s">
        <v>826</v>
      </c>
      <c r="C1298" s="2" t="s">
        <v>11405</v>
      </c>
      <c r="D1298" s="2" t="s">
        <v>11406</v>
      </c>
      <c r="F1298" s="2" t="s">
        <v>7363</v>
      </c>
      <c r="G1298" s="2" t="s">
        <v>1473</v>
      </c>
      <c r="H1298" s="2" t="s">
        <v>1528</v>
      </c>
      <c r="I1298" s="2" t="s">
        <v>5260</v>
      </c>
      <c r="J1298" s="2" t="s">
        <v>3589</v>
      </c>
      <c r="K1298" s="2"/>
      <c r="L1298" s="2">
        <v>15</v>
      </c>
      <c r="M1298" s="2" t="s">
        <v>3403</v>
      </c>
      <c r="N1298" s="2" t="s">
        <v>3403</v>
      </c>
      <c r="O1298" s="2" t="s">
        <v>6640</v>
      </c>
      <c r="P1298" s="2" t="s">
        <v>7164</v>
      </c>
      <c r="Q1298" s="7" t="s">
        <v>7165</v>
      </c>
      <c r="R1298" s="2" t="s">
        <v>7361</v>
      </c>
      <c r="S1298" s="2" t="s">
        <v>7362</v>
      </c>
      <c r="AF1298" s="7" t="s">
        <v>6833</v>
      </c>
      <c r="AG1298" s="2" t="s">
        <v>1463</v>
      </c>
      <c r="AH1298" s="2" t="s">
        <v>2240</v>
      </c>
    </row>
    <row r="1299" spans="1:34" x14ac:dyDescent="0.2">
      <c r="A1299" s="2" t="b">
        <f>NOT(ISNA(MATCH(B1299,Resubmission_bad!$A$2:$A$31,0)))</f>
        <v>0</v>
      </c>
      <c r="B1299" s="2" t="s">
        <v>834</v>
      </c>
      <c r="C1299" s="2" t="s">
        <v>11407</v>
      </c>
      <c r="D1299" s="2" t="s">
        <v>11408</v>
      </c>
      <c r="F1299" s="2" t="s">
        <v>7177</v>
      </c>
      <c r="G1299" s="2" t="s">
        <v>1473</v>
      </c>
      <c r="H1299" s="2" t="s">
        <v>1528</v>
      </c>
      <c r="I1299" s="2" t="s">
        <v>3541</v>
      </c>
      <c r="J1299" s="2" t="s">
        <v>3542</v>
      </c>
      <c r="K1299" s="2"/>
      <c r="L1299" s="2">
        <v>15</v>
      </c>
      <c r="M1299" s="2" t="s">
        <v>3403</v>
      </c>
      <c r="N1299" s="2" t="s">
        <v>3403</v>
      </c>
      <c r="O1299" s="2" t="s">
        <v>6640</v>
      </c>
      <c r="P1299" s="2" t="s">
        <v>7164</v>
      </c>
      <c r="Q1299" s="7" t="s">
        <v>7165</v>
      </c>
      <c r="R1299" s="2" t="s">
        <v>7174</v>
      </c>
      <c r="S1299" s="2" t="s">
        <v>7175</v>
      </c>
      <c r="T1299" s="2" t="s">
        <v>7174</v>
      </c>
      <c r="V1299" s="7" t="s">
        <v>7176</v>
      </c>
      <c r="AA1299" s="2" t="s">
        <v>3412</v>
      </c>
      <c r="AF1299" s="7" t="s">
        <v>7145</v>
      </c>
      <c r="AG1299" s="2" t="s">
        <v>1464</v>
      </c>
      <c r="AH1299" s="2" t="s">
        <v>2240</v>
      </c>
    </row>
    <row r="1300" spans="1:34" x14ac:dyDescent="0.2">
      <c r="A1300" s="2" t="b">
        <f>NOT(ISNA(MATCH(B1300,Resubmission_bad!$A$2:$A$31,0)))</f>
        <v>0</v>
      </c>
      <c r="B1300" s="2" t="s">
        <v>835</v>
      </c>
      <c r="C1300" s="2" t="s">
        <v>11409</v>
      </c>
      <c r="D1300" s="2" t="s">
        <v>11410</v>
      </c>
      <c r="F1300" s="2" t="s">
        <v>7182</v>
      </c>
      <c r="G1300" s="2" t="s">
        <v>1473</v>
      </c>
      <c r="H1300" s="2" t="s">
        <v>1528</v>
      </c>
      <c r="I1300" s="2" t="s">
        <v>7091</v>
      </c>
      <c r="J1300" s="2" t="s">
        <v>3542</v>
      </c>
      <c r="K1300" s="2"/>
      <c r="L1300" s="2">
        <v>15</v>
      </c>
      <c r="M1300" s="2" t="s">
        <v>3403</v>
      </c>
      <c r="N1300" s="2" t="s">
        <v>3403</v>
      </c>
      <c r="O1300" s="2" t="s">
        <v>6640</v>
      </c>
      <c r="P1300" s="2" t="s">
        <v>7164</v>
      </c>
      <c r="Q1300" s="7" t="s">
        <v>7165</v>
      </c>
      <c r="R1300" s="2" t="s">
        <v>7179</v>
      </c>
      <c r="S1300" s="2" t="s">
        <v>7180</v>
      </c>
      <c r="T1300" s="2" t="s">
        <v>7179</v>
      </c>
      <c r="V1300" s="7" t="s">
        <v>7181</v>
      </c>
      <c r="AA1300" s="2" t="s">
        <v>3412</v>
      </c>
      <c r="AF1300" s="7" t="s">
        <v>7145</v>
      </c>
      <c r="AG1300" s="2" t="s">
        <v>1464</v>
      </c>
      <c r="AH1300" s="2" t="s">
        <v>2240</v>
      </c>
    </row>
    <row r="1301" spans="1:34" x14ac:dyDescent="0.2">
      <c r="A1301" s="2" t="b">
        <f>NOT(ISNA(MATCH(B1301,Resubmission_bad!$A$2:$A$31,0)))</f>
        <v>0</v>
      </c>
      <c r="B1301" s="2" t="s">
        <v>837</v>
      </c>
      <c r="C1301" s="2" t="s">
        <v>11411</v>
      </c>
      <c r="D1301" s="2" t="s">
        <v>11412</v>
      </c>
      <c r="F1301" s="2" t="s">
        <v>7188</v>
      </c>
      <c r="G1301" s="2" t="s">
        <v>1473</v>
      </c>
      <c r="H1301" s="2" t="s">
        <v>1528</v>
      </c>
      <c r="I1301" s="2" t="s">
        <v>7184</v>
      </c>
      <c r="J1301" s="2" t="s">
        <v>3542</v>
      </c>
      <c r="K1301" s="2"/>
      <c r="L1301" s="2">
        <v>15</v>
      </c>
      <c r="M1301" s="2" t="s">
        <v>3403</v>
      </c>
      <c r="N1301" s="2" t="s">
        <v>3403</v>
      </c>
      <c r="O1301" s="2" t="s">
        <v>6640</v>
      </c>
      <c r="P1301" s="2" t="s">
        <v>7164</v>
      </c>
      <c r="Q1301" s="7" t="s">
        <v>7165</v>
      </c>
      <c r="R1301" s="2" t="s">
        <v>7185</v>
      </c>
      <c r="S1301" s="2" t="s">
        <v>7186</v>
      </c>
      <c r="T1301" s="2" t="s">
        <v>7185</v>
      </c>
      <c r="V1301" s="7" t="s">
        <v>7187</v>
      </c>
      <c r="AA1301" s="2" t="s">
        <v>3412</v>
      </c>
      <c r="AF1301" s="7" t="s">
        <v>7145</v>
      </c>
      <c r="AG1301" s="2" t="s">
        <v>1464</v>
      </c>
      <c r="AH1301" s="2" t="s">
        <v>2240</v>
      </c>
    </row>
    <row r="1302" spans="1:34" x14ac:dyDescent="0.2">
      <c r="A1302" s="2" t="b">
        <f>NOT(ISNA(MATCH(B1302,Resubmission_bad!$A$2:$A$31,0)))</f>
        <v>0</v>
      </c>
      <c r="B1302" s="2" t="s">
        <v>838</v>
      </c>
      <c r="C1302" s="2" t="s">
        <v>11413</v>
      </c>
      <c r="D1302" s="2" t="s">
        <v>11414</v>
      </c>
      <c r="F1302" s="2" t="s">
        <v>7194</v>
      </c>
      <c r="G1302" s="2" t="s">
        <v>1473</v>
      </c>
      <c r="H1302" s="2" t="s">
        <v>1528</v>
      </c>
      <c r="I1302" s="2" t="s">
        <v>7190</v>
      </c>
      <c r="J1302" s="2" t="s">
        <v>3542</v>
      </c>
      <c r="K1302" s="2"/>
      <c r="L1302" s="2">
        <v>15</v>
      </c>
      <c r="M1302" s="2" t="s">
        <v>3403</v>
      </c>
      <c r="N1302" s="2" t="s">
        <v>3403</v>
      </c>
      <c r="O1302" s="2" t="s">
        <v>6640</v>
      </c>
      <c r="P1302" s="2" t="s">
        <v>7164</v>
      </c>
      <c r="Q1302" s="7" t="s">
        <v>7165</v>
      </c>
      <c r="R1302" s="2" t="s">
        <v>7191</v>
      </c>
      <c r="S1302" s="2" t="s">
        <v>7192</v>
      </c>
      <c r="T1302" s="2" t="s">
        <v>7191</v>
      </c>
      <c r="V1302" s="7" t="s">
        <v>7193</v>
      </c>
      <c r="AA1302" s="2" t="s">
        <v>3412</v>
      </c>
      <c r="AF1302" s="7" t="s">
        <v>7145</v>
      </c>
      <c r="AG1302" s="2" t="s">
        <v>1464</v>
      </c>
      <c r="AH1302" s="2" t="s">
        <v>2240</v>
      </c>
    </row>
    <row r="1303" spans="1:34" x14ac:dyDescent="0.2">
      <c r="A1303" s="2" t="b">
        <f>NOT(ISNA(MATCH(B1303,Resubmission_bad!$A$2:$A$31,0)))</f>
        <v>0</v>
      </c>
      <c r="B1303" s="2" t="s">
        <v>839</v>
      </c>
      <c r="C1303" s="2" t="s">
        <v>11415</v>
      </c>
      <c r="D1303" s="2" t="s">
        <v>11416</v>
      </c>
      <c r="F1303" s="2" t="s">
        <v>7200</v>
      </c>
      <c r="G1303" s="2" t="s">
        <v>1473</v>
      </c>
      <c r="H1303" s="2" t="s">
        <v>1528</v>
      </c>
      <c r="I1303" s="2" t="s">
        <v>7196</v>
      </c>
      <c r="J1303" s="2" t="s">
        <v>3542</v>
      </c>
      <c r="K1303" s="2"/>
      <c r="L1303" s="2">
        <v>15</v>
      </c>
      <c r="M1303" s="2" t="s">
        <v>3403</v>
      </c>
      <c r="N1303" s="2" t="s">
        <v>3403</v>
      </c>
      <c r="O1303" s="2" t="s">
        <v>6640</v>
      </c>
      <c r="P1303" s="2" t="s">
        <v>7164</v>
      </c>
      <c r="Q1303" s="7" t="s">
        <v>7165</v>
      </c>
      <c r="R1303" s="2" t="s">
        <v>7197</v>
      </c>
      <c r="S1303" s="2" t="s">
        <v>7198</v>
      </c>
      <c r="T1303" s="2" t="s">
        <v>7197</v>
      </c>
      <c r="V1303" s="7" t="s">
        <v>7199</v>
      </c>
      <c r="AA1303" s="2" t="s">
        <v>3412</v>
      </c>
      <c r="AF1303" s="7" t="s">
        <v>7145</v>
      </c>
      <c r="AG1303" s="2" t="s">
        <v>1464</v>
      </c>
      <c r="AH1303" s="2" t="s">
        <v>2240</v>
      </c>
    </row>
    <row r="1304" spans="1:34" x14ac:dyDescent="0.2">
      <c r="A1304" s="2" t="b">
        <f>NOT(ISNA(MATCH(B1304,Resubmission_bad!$A$2:$A$31,0)))</f>
        <v>0</v>
      </c>
      <c r="B1304" s="2" t="s">
        <v>852</v>
      </c>
      <c r="C1304" s="2" t="s">
        <v>11417</v>
      </c>
      <c r="D1304" s="2" t="s">
        <v>11418</v>
      </c>
      <c r="F1304" s="2" t="s">
        <v>7273</v>
      </c>
      <c r="G1304" s="2" t="s">
        <v>1473</v>
      </c>
      <c r="H1304" s="2" t="s">
        <v>1528</v>
      </c>
      <c r="I1304" s="2" t="s">
        <v>7269</v>
      </c>
      <c r="J1304" s="2" t="s">
        <v>7270</v>
      </c>
      <c r="K1304" s="2"/>
      <c r="L1304" s="2">
        <v>15</v>
      </c>
      <c r="M1304" s="2" t="s">
        <v>3403</v>
      </c>
      <c r="N1304" s="2" t="s">
        <v>3403</v>
      </c>
      <c r="O1304" s="2" t="s">
        <v>6640</v>
      </c>
      <c r="P1304" s="2" t="s">
        <v>7164</v>
      </c>
      <c r="Q1304" s="7" t="s">
        <v>7165</v>
      </c>
      <c r="R1304" s="2" t="s">
        <v>7271</v>
      </c>
      <c r="S1304" s="2" t="s">
        <v>7272</v>
      </c>
      <c r="AF1304" s="7" t="s">
        <v>7134</v>
      </c>
      <c r="AG1304" s="2" t="s">
        <v>1460</v>
      </c>
      <c r="AH1304" s="2" t="s">
        <v>2240</v>
      </c>
    </row>
    <row r="1305" spans="1:34" x14ac:dyDescent="0.2">
      <c r="A1305" s="2" t="b">
        <f>NOT(ISNA(MATCH(B1305,Resubmission_bad!$A$2:$A$31,0)))</f>
        <v>0</v>
      </c>
      <c r="B1305" s="2" t="s">
        <v>853</v>
      </c>
      <c r="C1305" s="2" t="s">
        <v>11419</v>
      </c>
      <c r="D1305" s="2" t="s">
        <v>11420</v>
      </c>
      <c r="F1305" s="2" t="s">
        <v>7278</v>
      </c>
      <c r="G1305" s="2" t="s">
        <v>1473</v>
      </c>
      <c r="H1305" s="2" t="s">
        <v>1528</v>
      </c>
      <c r="I1305" s="2" t="s">
        <v>7275</v>
      </c>
      <c r="J1305" s="2" t="s">
        <v>7270</v>
      </c>
      <c r="K1305" s="2"/>
      <c r="L1305" s="2">
        <v>15</v>
      </c>
      <c r="M1305" s="2" t="s">
        <v>3403</v>
      </c>
      <c r="N1305" s="2" t="s">
        <v>3403</v>
      </c>
      <c r="O1305" s="2" t="s">
        <v>6640</v>
      </c>
      <c r="P1305" s="2" t="s">
        <v>7164</v>
      </c>
      <c r="Q1305" s="7" t="s">
        <v>7165</v>
      </c>
      <c r="R1305" s="2" t="s">
        <v>7276</v>
      </c>
      <c r="S1305" s="2" t="s">
        <v>7277</v>
      </c>
      <c r="AF1305" s="7" t="s">
        <v>7134</v>
      </c>
      <c r="AG1305" s="2" t="s">
        <v>1460</v>
      </c>
      <c r="AH1305" s="2" t="s">
        <v>2240</v>
      </c>
    </row>
    <row r="1306" spans="1:34" x14ac:dyDescent="0.2">
      <c r="A1306" s="2" t="b">
        <f>NOT(ISNA(MATCH(B1306,Resubmission_bad!$A$2:$A$31,0)))</f>
        <v>0</v>
      </c>
      <c r="B1306" s="2" t="s">
        <v>854</v>
      </c>
      <c r="C1306" s="2" t="s">
        <v>11421</v>
      </c>
      <c r="D1306" s="2" t="s">
        <v>11422</v>
      </c>
      <c r="F1306" s="2" t="s">
        <v>7283</v>
      </c>
      <c r="G1306" s="2" t="s">
        <v>1473</v>
      </c>
      <c r="H1306" s="2" t="s">
        <v>1528</v>
      </c>
      <c r="I1306" s="2" t="s">
        <v>7280</v>
      </c>
      <c r="J1306" s="2" t="s">
        <v>7270</v>
      </c>
      <c r="K1306" s="2"/>
      <c r="L1306" s="2">
        <v>15</v>
      </c>
      <c r="M1306" s="2" t="s">
        <v>3403</v>
      </c>
      <c r="N1306" s="2" t="s">
        <v>3403</v>
      </c>
      <c r="O1306" s="2" t="s">
        <v>6640</v>
      </c>
      <c r="P1306" s="2" t="s">
        <v>7164</v>
      </c>
      <c r="Q1306" s="7" t="s">
        <v>7165</v>
      </c>
      <c r="R1306" s="2" t="s">
        <v>7281</v>
      </c>
      <c r="S1306" s="2" t="s">
        <v>7282</v>
      </c>
      <c r="AF1306" s="7" t="s">
        <v>7134</v>
      </c>
      <c r="AG1306" s="2" t="s">
        <v>1460</v>
      </c>
      <c r="AH1306" s="2" t="s">
        <v>2240</v>
      </c>
    </row>
    <row r="1307" spans="1:34" x14ac:dyDescent="0.2">
      <c r="A1307" s="2" t="b">
        <f>NOT(ISNA(MATCH(B1307,Resubmission_bad!$A$2:$A$31,0)))</f>
        <v>0</v>
      </c>
      <c r="B1307" s="2" t="s">
        <v>855</v>
      </c>
      <c r="C1307" s="2" t="s">
        <v>11423</v>
      </c>
      <c r="D1307" s="2" t="s">
        <v>11424</v>
      </c>
      <c r="F1307" s="2" t="s">
        <v>7288</v>
      </c>
      <c r="G1307" s="2" t="s">
        <v>1473</v>
      </c>
      <c r="H1307" s="2" t="s">
        <v>1528</v>
      </c>
      <c r="I1307" s="2" t="s">
        <v>7285</v>
      </c>
      <c r="J1307" s="2" t="s">
        <v>7270</v>
      </c>
      <c r="K1307" s="2"/>
      <c r="L1307" s="2">
        <v>15</v>
      </c>
      <c r="M1307" s="2" t="s">
        <v>3403</v>
      </c>
      <c r="N1307" s="2" t="s">
        <v>3403</v>
      </c>
      <c r="O1307" s="2" t="s">
        <v>6640</v>
      </c>
      <c r="P1307" s="2" t="s">
        <v>7164</v>
      </c>
      <c r="Q1307" s="7" t="s">
        <v>7165</v>
      </c>
      <c r="R1307" s="2" t="s">
        <v>7286</v>
      </c>
      <c r="S1307" s="2" t="s">
        <v>7287</v>
      </c>
      <c r="AF1307" s="7" t="s">
        <v>7134</v>
      </c>
      <c r="AG1307" s="2" t="s">
        <v>1460</v>
      </c>
      <c r="AH1307" s="2" t="s">
        <v>2240</v>
      </c>
    </row>
    <row r="1308" spans="1:34" x14ac:dyDescent="0.2">
      <c r="A1308" s="2" t="b">
        <f>NOT(ISNA(MATCH(B1308,Resubmission_bad!$A$2:$A$31,0)))</f>
        <v>0</v>
      </c>
      <c r="B1308" s="2" t="s">
        <v>923</v>
      </c>
      <c r="C1308" s="2" t="s">
        <v>11425</v>
      </c>
      <c r="D1308" s="2" t="s">
        <v>11426</v>
      </c>
      <c r="F1308" s="2" t="s">
        <v>7367</v>
      </c>
      <c r="G1308" s="2" t="s">
        <v>1473</v>
      </c>
      <c r="H1308" s="2" t="s">
        <v>1528</v>
      </c>
      <c r="I1308" s="2" t="s">
        <v>6722</v>
      </c>
      <c r="J1308" s="2" t="s">
        <v>3589</v>
      </c>
      <c r="K1308" s="2"/>
      <c r="L1308" s="2">
        <v>15</v>
      </c>
      <c r="M1308" s="2" t="s">
        <v>3403</v>
      </c>
      <c r="N1308" s="2" t="s">
        <v>3403</v>
      </c>
      <c r="O1308" s="2" t="s">
        <v>6640</v>
      </c>
      <c r="P1308" s="2" t="s">
        <v>7164</v>
      </c>
      <c r="Q1308" s="7" t="s">
        <v>7165</v>
      </c>
      <c r="R1308" s="2" t="s">
        <v>7365</v>
      </c>
      <c r="S1308" s="2" t="s">
        <v>7366</v>
      </c>
      <c r="AF1308" s="7" t="s">
        <v>6833</v>
      </c>
      <c r="AG1308" s="2" t="s">
        <v>1463</v>
      </c>
      <c r="AH1308" s="2" t="s">
        <v>2240</v>
      </c>
    </row>
    <row r="1309" spans="1:34" x14ac:dyDescent="0.2">
      <c r="A1309" s="2" t="b">
        <f>NOT(ISNA(MATCH(B1309,Resubmission_bad!$A$2:$A$31,0)))</f>
        <v>0</v>
      </c>
      <c r="B1309" s="2" t="s">
        <v>930</v>
      </c>
      <c r="C1309" s="2" t="s">
        <v>11427</v>
      </c>
      <c r="D1309" s="2" t="s">
        <v>11428</v>
      </c>
      <c r="F1309" s="2" t="s">
        <v>7372</v>
      </c>
      <c r="G1309" s="2" t="s">
        <v>1473</v>
      </c>
      <c r="H1309" s="2" t="s">
        <v>1528</v>
      </c>
      <c r="I1309" s="2" t="s">
        <v>7369</v>
      </c>
      <c r="J1309" s="2" t="s">
        <v>3589</v>
      </c>
      <c r="K1309" s="2"/>
      <c r="L1309" s="2">
        <v>15</v>
      </c>
      <c r="M1309" s="2" t="s">
        <v>3403</v>
      </c>
      <c r="N1309" s="2" t="s">
        <v>3403</v>
      </c>
      <c r="O1309" s="2" t="s">
        <v>6640</v>
      </c>
      <c r="P1309" s="2" t="s">
        <v>7164</v>
      </c>
      <c r="Q1309" s="7" t="s">
        <v>7165</v>
      </c>
      <c r="R1309" s="2" t="s">
        <v>7370</v>
      </c>
      <c r="S1309" s="2" t="s">
        <v>7371</v>
      </c>
      <c r="AF1309" s="7" t="s">
        <v>6833</v>
      </c>
      <c r="AG1309" s="2" t="s">
        <v>1463</v>
      </c>
      <c r="AH1309" s="2" t="s">
        <v>2240</v>
      </c>
    </row>
    <row r="1310" spans="1:34" x14ac:dyDescent="0.2">
      <c r="A1310" s="2" t="b">
        <f>NOT(ISNA(MATCH(B1310,Resubmission_bad!$A$2:$A$31,0)))</f>
        <v>0</v>
      </c>
      <c r="B1310" s="2" t="s">
        <v>931</v>
      </c>
      <c r="C1310" s="2" t="s">
        <v>11429</v>
      </c>
      <c r="D1310" s="2" t="s">
        <v>11430</v>
      </c>
      <c r="F1310" s="2" t="s">
        <v>7376</v>
      </c>
      <c r="G1310" s="2" t="s">
        <v>1473</v>
      </c>
      <c r="H1310" s="2" t="s">
        <v>1528</v>
      </c>
      <c r="I1310" s="2" t="s">
        <v>6698</v>
      </c>
      <c r="J1310" s="2" t="s">
        <v>3589</v>
      </c>
      <c r="K1310" s="2"/>
      <c r="L1310" s="2">
        <v>15</v>
      </c>
      <c r="M1310" s="2" t="s">
        <v>3403</v>
      </c>
      <c r="N1310" s="2" t="s">
        <v>3403</v>
      </c>
      <c r="O1310" s="2" t="s">
        <v>6640</v>
      </c>
      <c r="P1310" s="2" t="s">
        <v>7164</v>
      </c>
      <c r="Q1310" s="7" t="s">
        <v>7165</v>
      </c>
      <c r="R1310" s="2" t="s">
        <v>7374</v>
      </c>
      <c r="S1310" s="2" t="s">
        <v>7375</v>
      </c>
      <c r="AF1310" s="7" t="s">
        <v>6833</v>
      </c>
      <c r="AG1310" s="2" t="s">
        <v>1463</v>
      </c>
      <c r="AH1310" s="2" t="s">
        <v>2240</v>
      </c>
    </row>
    <row r="1311" spans="1:34" x14ac:dyDescent="0.2">
      <c r="A1311" s="2" t="b">
        <f>NOT(ISNA(MATCH(B1311,Resubmission_bad!$A$2:$A$31,0)))</f>
        <v>0</v>
      </c>
      <c r="B1311" s="2" t="s">
        <v>932</v>
      </c>
      <c r="C1311" s="2" t="s">
        <v>11431</v>
      </c>
      <c r="D1311" s="2" t="s">
        <v>11432</v>
      </c>
      <c r="F1311" s="2" t="s">
        <v>7380</v>
      </c>
      <c r="G1311" s="2" t="s">
        <v>1473</v>
      </c>
      <c r="H1311" s="2" t="s">
        <v>1528</v>
      </c>
      <c r="I1311" s="2" t="s">
        <v>6680</v>
      </c>
      <c r="J1311" s="2" t="s">
        <v>3589</v>
      </c>
      <c r="K1311" s="2"/>
      <c r="L1311" s="2">
        <v>15</v>
      </c>
      <c r="M1311" s="2" t="s">
        <v>3403</v>
      </c>
      <c r="N1311" s="2" t="s">
        <v>3403</v>
      </c>
      <c r="O1311" s="2" t="s">
        <v>6640</v>
      </c>
      <c r="P1311" s="2" t="s">
        <v>7164</v>
      </c>
      <c r="Q1311" s="7" t="s">
        <v>7165</v>
      </c>
      <c r="R1311" s="2" t="s">
        <v>7378</v>
      </c>
      <c r="S1311" s="2" t="s">
        <v>7379</v>
      </c>
      <c r="AF1311" s="7" t="s">
        <v>6833</v>
      </c>
      <c r="AG1311" s="2" t="s">
        <v>1463</v>
      </c>
      <c r="AH1311" s="2" t="s">
        <v>2240</v>
      </c>
    </row>
    <row r="1312" spans="1:34" x14ac:dyDescent="0.2">
      <c r="A1312" s="2" t="b">
        <f>NOT(ISNA(MATCH(B1312,Resubmission_bad!$A$2:$A$31,0)))</f>
        <v>0</v>
      </c>
      <c r="B1312" s="2" t="s">
        <v>211</v>
      </c>
      <c r="C1312" s="2" t="s">
        <v>11433</v>
      </c>
      <c r="D1312" s="2" t="s">
        <v>11434</v>
      </c>
      <c r="F1312" s="2" t="s">
        <v>7385</v>
      </c>
      <c r="G1312" s="2" t="s">
        <v>1998</v>
      </c>
      <c r="H1312" s="2" t="s">
        <v>1999</v>
      </c>
      <c r="K1312" s="2"/>
      <c r="L1312" s="2">
        <v>15</v>
      </c>
      <c r="M1312" s="2" t="s">
        <v>3403</v>
      </c>
      <c r="N1312" s="2" t="s">
        <v>3403</v>
      </c>
      <c r="O1312" s="2" t="s">
        <v>6640</v>
      </c>
      <c r="P1312" s="2" t="s">
        <v>7382</v>
      </c>
      <c r="Q1312" s="7" t="s">
        <v>7383</v>
      </c>
      <c r="T1312" s="2" t="s">
        <v>7384</v>
      </c>
    </row>
    <row r="1313" spans="1:34" x14ac:dyDescent="0.2">
      <c r="A1313" s="2" t="b">
        <f>NOT(ISNA(MATCH(B1313,Resubmission_bad!$A$2:$A$31,0)))</f>
        <v>0</v>
      </c>
      <c r="B1313" s="2" t="s">
        <v>212</v>
      </c>
      <c r="C1313" s="2" t="s">
        <v>11435</v>
      </c>
      <c r="D1313" s="2" t="s">
        <v>11436</v>
      </c>
      <c r="F1313" s="2" t="s">
        <v>7388</v>
      </c>
      <c r="G1313" s="2" t="s">
        <v>1998</v>
      </c>
      <c r="H1313" s="2" t="s">
        <v>1999</v>
      </c>
      <c r="K1313" s="2"/>
      <c r="L1313" s="2">
        <v>15</v>
      </c>
      <c r="M1313" s="2" t="s">
        <v>3403</v>
      </c>
      <c r="N1313" s="2" t="s">
        <v>3403</v>
      </c>
      <c r="O1313" s="2" t="s">
        <v>6640</v>
      </c>
      <c r="P1313" s="2" t="s">
        <v>7382</v>
      </c>
      <c r="Q1313" s="7" t="s">
        <v>7383</v>
      </c>
      <c r="T1313" s="2" t="s">
        <v>7387</v>
      </c>
    </row>
    <row r="1314" spans="1:34" x14ac:dyDescent="0.2">
      <c r="A1314" s="2" t="b">
        <f>NOT(ISNA(MATCH(B1314,Resubmission_bad!$A$2:$A$31,0)))</f>
        <v>0</v>
      </c>
      <c r="B1314" s="2" t="s">
        <v>213</v>
      </c>
      <c r="C1314" s="2" t="s">
        <v>11437</v>
      </c>
      <c r="D1314" s="2" t="s">
        <v>11438</v>
      </c>
      <c r="F1314" s="2" t="s">
        <v>7391</v>
      </c>
      <c r="G1314" s="2" t="s">
        <v>1998</v>
      </c>
      <c r="H1314" s="2" t="s">
        <v>1999</v>
      </c>
      <c r="K1314" s="2"/>
      <c r="L1314" s="2">
        <v>15</v>
      </c>
      <c r="M1314" s="2" t="s">
        <v>3403</v>
      </c>
      <c r="N1314" s="2" t="s">
        <v>3403</v>
      </c>
      <c r="O1314" s="2" t="s">
        <v>6640</v>
      </c>
      <c r="P1314" s="2" t="s">
        <v>7382</v>
      </c>
      <c r="Q1314" s="7" t="s">
        <v>7383</v>
      </c>
      <c r="T1314" s="2" t="s">
        <v>7390</v>
      </c>
    </row>
    <row r="1315" spans="1:34" x14ac:dyDescent="0.2">
      <c r="A1315" s="2" t="b">
        <f>NOT(ISNA(MATCH(B1315,Resubmission_bad!$A$2:$A$31,0)))</f>
        <v>0</v>
      </c>
      <c r="B1315" s="2" t="s">
        <v>214</v>
      </c>
      <c r="C1315" s="2" t="s">
        <v>11439</v>
      </c>
      <c r="D1315" s="2" t="s">
        <v>11440</v>
      </c>
      <c r="F1315" s="2" t="s">
        <v>7394</v>
      </c>
      <c r="G1315" s="2" t="s">
        <v>1998</v>
      </c>
      <c r="H1315" s="2" t="s">
        <v>1999</v>
      </c>
      <c r="K1315" s="2"/>
      <c r="L1315" s="2">
        <v>15</v>
      </c>
      <c r="M1315" s="2" t="s">
        <v>3403</v>
      </c>
      <c r="N1315" s="2" t="s">
        <v>3403</v>
      </c>
      <c r="O1315" s="2" t="s">
        <v>6640</v>
      </c>
      <c r="P1315" s="2" t="s">
        <v>7382</v>
      </c>
      <c r="Q1315" s="7" t="s">
        <v>7383</v>
      </c>
      <c r="T1315" s="2" t="s">
        <v>7393</v>
      </c>
    </row>
    <row r="1316" spans="1:34" x14ac:dyDescent="0.2">
      <c r="A1316" s="2" t="b">
        <f>NOT(ISNA(MATCH(B1316,Resubmission_bad!$A$2:$A$31,0)))</f>
        <v>0</v>
      </c>
      <c r="B1316" s="2" t="s">
        <v>215</v>
      </c>
      <c r="C1316" s="2" t="s">
        <v>11441</v>
      </c>
      <c r="D1316" s="2" t="s">
        <v>11442</v>
      </c>
      <c r="F1316" s="2" t="s">
        <v>7397</v>
      </c>
      <c r="G1316" s="2" t="s">
        <v>1998</v>
      </c>
      <c r="H1316" s="2" t="s">
        <v>1999</v>
      </c>
      <c r="K1316" s="2"/>
      <c r="L1316" s="2">
        <v>15</v>
      </c>
      <c r="M1316" s="2" t="s">
        <v>3403</v>
      </c>
      <c r="N1316" s="2" t="s">
        <v>3403</v>
      </c>
      <c r="O1316" s="2" t="s">
        <v>6640</v>
      </c>
      <c r="P1316" s="2" t="s">
        <v>7382</v>
      </c>
      <c r="Q1316" s="7" t="s">
        <v>7383</v>
      </c>
      <c r="T1316" s="2" t="s">
        <v>7396</v>
      </c>
    </row>
    <row r="1317" spans="1:34" x14ac:dyDescent="0.2">
      <c r="A1317" s="2" t="b">
        <f>NOT(ISNA(MATCH(B1317,Resubmission_bad!$A$2:$A$31,0)))</f>
        <v>0</v>
      </c>
      <c r="B1317" s="2" t="s">
        <v>216</v>
      </c>
      <c r="C1317" s="2" t="s">
        <v>11443</v>
      </c>
      <c r="D1317" s="2" t="s">
        <v>11444</v>
      </c>
      <c r="F1317" s="2" t="s">
        <v>7400</v>
      </c>
      <c r="G1317" s="2" t="s">
        <v>1998</v>
      </c>
      <c r="H1317" s="2" t="s">
        <v>1999</v>
      </c>
      <c r="K1317" s="2"/>
      <c r="L1317" s="2">
        <v>15</v>
      </c>
      <c r="M1317" s="2" t="s">
        <v>3403</v>
      </c>
      <c r="N1317" s="2" t="s">
        <v>3403</v>
      </c>
      <c r="O1317" s="2" t="s">
        <v>6640</v>
      </c>
      <c r="P1317" s="2" t="s">
        <v>7382</v>
      </c>
      <c r="Q1317" s="7" t="s">
        <v>7383</v>
      </c>
      <c r="T1317" s="2" t="s">
        <v>7399</v>
      </c>
    </row>
    <row r="1318" spans="1:34" x14ac:dyDescent="0.2">
      <c r="A1318" s="2" t="b">
        <f>NOT(ISNA(MATCH(B1318,Resubmission_bad!$A$2:$A$31,0)))</f>
        <v>0</v>
      </c>
      <c r="B1318" s="2" t="s">
        <v>217</v>
      </c>
      <c r="C1318" s="2" t="s">
        <v>11445</v>
      </c>
      <c r="D1318" s="2" t="s">
        <v>11446</v>
      </c>
      <c r="F1318" s="2" t="s">
        <v>7403</v>
      </c>
      <c r="G1318" s="2" t="s">
        <v>1998</v>
      </c>
      <c r="H1318" s="2" t="s">
        <v>1999</v>
      </c>
      <c r="K1318" s="2"/>
      <c r="L1318" s="2">
        <v>15</v>
      </c>
      <c r="M1318" s="2" t="s">
        <v>3403</v>
      </c>
      <c r="N1318" s="2" t="s">
        <v>3403</v>
      </c>
      <c r="O1318" s="2" t="s">
        <v>6640</v>
      </c>
      <c r="P1318" s="2" t="s">
        <v>7382</v>
      </c>
      <c r="Q1318" s="7" t="s">
        <v>7383</v>
      </c>
      <c r="T1318" s="2" t="s">
        <v>7402</v>
      </c>
    </row>
    <row r="1319" spans="1:34" x14ac:dyDescent="0.2">
      <c r="A1319" s="2" t="b">
        <f>NOT(ISNA(MATCH(B1319,Resubmission_bad!$A$2:$A$31,0)))</f>
        <v>0</v>
      </c>
      <c r="B1319" s="2" t="s">
        <v>795</v>
      </c>
      <c r="C1319" s="2" t="s">
        <v>11447</v>
      </c>
      <c r="D1319" s="2" t="s">
        <v>11448</v>
      </c>
      <c r="F1319" s="2" t="s">
        <v>7408</v>
      </c>
      <c r="G1319" s="2" t="s">
        <v>1473</v>
      </c>
      <c r="H1319" s="2" t="s">
        <v>1528</v>
      </c>
      <c r="I1319" s="2" t="s">
        <v>7405</v>
      </c>
      <c r="K1319" s="2"/>
      <c r="L1319" s="2">
        <v>15</v>
      </c>
      <c r="M1319" s="2" t="s">
        <v>3403</v>
      </c>
      <c r="N1319" s="2" t="s">
        <v>3403</v>
      </c>
      <c r="O1319" s="2" t="s">
        <v>6640</v>
      </c>
      <c r="P1319" s="2" t="s">
        <v>7382</v>
      </c>
      <c r="Q1319" s="7" t="s">
        <v>7383</v>
      </c>
      <c r="R1319" s="2" t="s">
        <v>7406</v>
      </c>
      <c r="S1319" s="2" t="s">
        <v>7407</v>
      </c>
      <c r="AF1319" s="7" t="s">
        <v>6833</v>
      </c>
      <c r="AG1319" s="2" t="s">
        <v>1463</v>
      </c>
      <c r="AH1319" s="2" t="s">
        <v>2240</v>
      </c>
    </row>
    <row r="1320" spans="1:34" x14ac:dyDescent="0.2">
      <c r="A1320" s="2" t="b">
        <f>NOT(ISNA(MATCH(B1320,Resubmission_bad!$A$2:$A$31,0)))</f>
        <v>0</v>
      </c>
      <c r="B1320" s="2" t="s">
        <v>219</v>
      </c>
      <c r="C1320" s="2" t="s">
        <v>11449</v>
      </c>
      <c r="D1320" s="2" t="s">
        <v>11450</v>
      </c>
      <c r="F1320" s="2" t="s">
        <v>7426</v>
      </c>
      <c r="G1320" s="2" t="s">
        <v>1998</v>
      </c>
      <c r="H1320" s="2" t="s">
        <v>1999</v>
      </c>
      <c r="K1320" s="2"/>
      <c r="L1320" s="2">
        <v>15</v>
      </c>
      <c r="M1320" s="2" t="s">
        <v>3403</v>
      </c>
      <c r="N1320" s="2" t="s">
        <v>3403</v>
      </c>
      <c r="O1320" s="2" t="s">
        <v>6640</v>
      </c>
      <c r="P1320" s="2" t="s">
        <v>7410</v>
      </c>
      <c r="Q1320" s="7" t="s">
        <v>7411</v>
      </c>
      <c r="T1320" s="2" t="s">
        <v>7425</v>
      </c>
    </row>
    <row r="1321" spans="1:34" x14ac:dyDescent="0.2">
      <c r="A1321" s="2" t="b">
        <f>NOT(ISNA(MATCH(B1321,Resubmission_bad!$A$2:$A$31,0)))</f>
        <v>0</v>
      </c>
      <c r="B1321" s="2" t="s">
        <v>698</v>
      </c>
      <c r="C1321" s="2" t="s">
        <v>11451</v>
      </c>
      <c r="D1321" s="2" t="s">
        <v>11452</v>
      </c>
      <c r="F1321" s="2" t="s">
        <v>7415</v>
      </c>
      <c r="G1321" s="2" t="s">
        <v>1473</v>
      </c>
      <c r="H1321" s="2" t="s">
        <v>1528</v>
      </c>
      <c r="I1321" s="2" t="s">
        <v>3541</v>
      </c>
      <c r="J1321" s="2" t="s">
        <v>3542</v>
      </c>
      <c r="K1321" s="2"/>
      <c r="L1321" s="2">
        <v>15</v>
      </c>
      <c r="M1321" s="2" t="s">
        <v>3403</v>
      </c>
      <c r="N1321" s="2" t="s">
        <v>3403</v>
      </c>
      <c r="O1321" s="2" t="s">
        <v>6640</v>
      </c>
      <c r="P1321" s="2" t="s">
        <v>7410</v>
      </c>
      <c r="Q1321" s="7" t="s">
        <v>7411</v>
      </c>
      <c r="R1321" s="2" t="s">
        <v>7412</v>
      </c>
      <c r="S1321" s="2" t="s">
        <v>7413</v>
      </c>
      <c r="T1321" s="2" t="s">
        <v>7412</v>
      </c>
      <c r="V1321" s="7" t="s">
        <v>7414</v>
      </c>
      <c r="AA1321" s="2" t="s">
        <v>3412</v>
      </c>
      <c r="AF1321" s="7" t="s">
        <v>7145</v>
      </c>
      <c r="AG1321" s="2" t="s">
        <v>1464</v>
      </c>
      <c r="AH1321" s="2" t="s">
        <v>2240</v>
      </c>
    </row>
    <row r="1322" spans="1:34" x14ac:dyDescent="0.2">
      <c r="A1322" s="2" t="b">
        <f>NOT(ISNA(MATCH(B1322,Resubmission_bad!$A$2:$A$31,0)))</f>
        <v>0</v>
      </c>
      <c r="B1322" s="2" t="s">
        <v>729</v>
      </c>
      <c r="C1322" s="2" t="s">
        <v>11453</v>
      </c>
      <c r="D1322" s="2" t="s">
        <v>11454</v>
      </c>
      <c r="F1322" s="2" t="s">
        <v>7430</v>
      </c>
      <c r="G1322" s="2" t="s">
        <v>1473</v>
      </c>
      <c r="H1322" s="2" t="s">
        <v>1528</v>
      </c>
      <c r="I1322" s="2" t="s">
        <v>3855</v>
      </c>
      <c r="J1322" s="2" t="s">
        <v>3428</v>
      </c>
      <c r="K1322" s="2"/>
      <c r="L1322" s="2">
        <v>15</v>
      </c>
      <c r="M1322" s="2" t="s">
        <v>3403</v>
      </c>
      <c r="N1322" s="2" t="s">
        <v>3403</v>
      </c>
      <c r="O1322" s="2" t="s">
        <v>6640</v>
      </c>
      <c r="P1322" s="2" t="s">
        <v>7410</v>
      </c>
      <c r="Q1322" s="7" t="s">
        <v>7411</v>
      </c>
      <c r="R1322" s="2" t="s">
        <v>7428</v>
      </c>
      <c r="S1322" s="2" t="s">
        <v>7429</v>
      </c>
      <c r="AF1322" s="7" t="s">
        <v>6833</v>
      </c>
      <c r="AG1322" s="2" t="s">
        <v>1463</v>
      </c>
      <c r="AH1322" s="2" t="s">
        <v>2240</v>
      </c>
    </row>
    <row r="1323" spans="1:34" x14ac:dyDescent="0.2">
      <c r="A1323" s="2" t="b">
        <f>NOT(ISNA(MATCH(B1323,Resubmission_bad!$A$2:$A$31,0)))</f>
        <v>0</v>
      </c>
      <c r="B1323" s="2" t="s">
        <v>751</v>
      </c>
      <c r="C1323" s="2" t="s">
        <v>11455</v>
      </c>
      <c r="D1323" s="2" t="s">
        <v>11456</v>
      </c>
      <c r="F1323" s="2" t="s">
        <v>7434</v>
      </c>
      <c r="G1323" s="2" t="s">
        <v>1473</v>
      </c>
      <c r="H1323" s="2" t="s">
        <v>1528</v>
      </c>
      <c r="I1323" s="2" t="s">
        <v>5245</v>
      </c>
      <c r="J1323" s="2" t="s">
        <v>3589</v>
      </c>
      <c r="K1323" s="2"/>
      <c r="L1323" s="2">
        <v>15</v>
      </c>
      <c r="M1323" s="2" t="s">
        <v>3403</v>
      </c>
      <c r="N1323" s="2" t="s">
        <v>3403</v>
      </c>
      <c r="O1323" s="2" t="s">
        <v>6640</v>
      </c>
      <c r="P1323" s="2" t="s">
        <v>7410</v>
      </c>
      <c r="Q1323" s="7" t="s">
        <v>7411</v>
      </c>
      <c r="R1323" s="2" t="s">
        <v>7432</v>
      </c>
      <c r="S1323" s="2" t="s">
        <v>7433</v>
      </c>
      <c r="AF1323" s="7" t="s">
        <v>6833</v>
      </c>
      <c r="AG1323" s="2" t="s">
        <v>1463</v>
      </c>
      <c r="AH1323" s="2" t="s">
        <v>2240</v>
      </c>
    </row>
    <row r="1324" spans="1:34" x14ac:dyDescent="0.2">
      <c r="A1324" s="2" t="b">
        <f>NOT(ISNA(MATCH(B1324,Resubmission_bad!$A$2:$A$31,0)))</f>
        <v>0</v>
      </c>
      <c r="B1324" s="2" t="s">
        <v>753</v>
      </c>
      <c r="C1324" s="2" t="s">
        <v>11457</v>
      </c>
      <c r="D1324" s="2" t="s">
        <v>11458</v>
      </c>
      <c r="F1324" s="2" t="s">
        <v>7438</v>
      </c>
      <c r="G1324" s="2" t="s">
        <v>1473</v>
      </c>
      <c r="H1324" s="2" t="s">
        <v>1528</v>
      </c>
      <c r="I1324" s="2" t="s">
        <v>5260</v>
      </c>
      <c r="J1324" s="2" t="s">
        <v>3589</v>
      </c>
      <c r="K1324" s="2"/>
      <c r="L1324" s="2">
        <v>15</v>
      </c>
      <c r="M1324" s="2" t="s">
        <v>3403</v>
      </c>
      <c r="N1324" s="2" t="s">
        <v>3403</v>
      </c>
      <c r="O1324" s="2" t="s">
        <v>6640</v>
      </c>
      <c r="P1324" s="2" t="s">
        <v>7410</v>
      </c>
      <c r="Q1324" s="7" t="s">
        <v>7411</v>
      </c>
      <c r="R1324" s="2" t="s">
        <v>7436</v>
      </c>
      <c r="S1324" s="2" t="s">
        <v>7437</v>
      </c>
      <c r="AF1324" s="7" t="s">
        <v>6833</v>
      </c>
      <c r="AG1324" s="2" t="s">
        <v>1463</v>
      </c>
      <c r="AH1324" s="2" t="s">
        <v>2240</v>
      </c>
    </row>
    <row r="1325" spans="1:34" x14ac:dyDescent="0.2">
      <c r="A1325" s="2" t="b">
        <f>NOT(ISNA(MATCH(B1325,Resubmission_bad!$A$2:$A$31,0)))</f>
        <v>0</v>
      </c>
      <c r="B1325" s="2" t="s">
        <v>758</v>
      </c>
      <c r="C1325" s="2" t="s">
        <v>11459</v>
      </c>
      <c r="D1325" s="2" t="s">
        <v>11460</v>
      </c>
      <c r="F1325" s="2" t="s">
        <v>7442</v>
      </c>
      <c r="G1325" s="2" t="s">
        <v>1473</v>
      </c>
      <c r="H1325" s="2" t="s">
        <v>1528</v>
      </c>
      <c r="I1325" s="2" t="s">
        <v>5255</v>
      </c>
      <c r="J1325" s="2" t="s">
        <v>3589</v>
      </c>
      <c r="K1325" s="2"/>
      <c r="L1325" s="2">
        <v>15</v>
      </c>
      <c r="M1325" s="2" t="s">
        <v>3403</v>
      </c>
      <c r="N1325" s="2" t="s">
        <v>3403</v>
      </c>
      <c r="O1325" s="2" t="s">
        <v>6640</v>
      </c>
      <c r="P1325" s="2" t="s">
        <v>7410</v>
      </c>
      <c r="Q1325" s="7" t="s">
        <v>7411</v>
      </c>
      <c r="R1325" s="2" t="s">
        <v>7440</v>
      </c>
      <c r="S1325" s="2" t="s">
        <v>7441</v>
      </c>
      <c r="AF1325" s="7" t="s">
        <v>6833</v>
      </c>
      <c r="AG1325" s="2" t="s">
        <v>1463</v>
      </c>
      <c r="AH1325" s="2" t="s">
        <v>2240</v>
      </c>
    </row>
    <row r="1326" spans="1:34" x14ac:dyDescent="0.2">
      <c r="A1326" s="2" t="b">
        <f>NOT(ISNA(MATCH(B1326,Resubmission_bad!$A$2:$A$31,0)))</f>
        <v>0</v>
      </c>
      <c r="B1326" s="2" t="s">
        <v>846</v>
      </c>
      <c r="C1326" s="2" t="s">
        <v>11461</v>
      </c>
      <c r="D1326" s="2" t="s">
        <v>11462</v>
      </c>
      <c r="F1326" s="2" t="s">
        <v>7420</v>
      </c>
      <c r="G1326" s="2" t="s">
        <v>1473</v>
      </c>
      <c r="H1326" s="2" t="s">
        <v>1528</v>
      </c>
      <c r="I1326" s="2" t="s">
        <v>7417</v>
      </c>
      <c r="J1326" s="2" t="s">
        <v>3817</v>
      </c>
      <c r="K1326" s="2"/>
      <c r="L1326" s="2">
        <v>15</v>
      </c>
      <c r="M1326" s="2" t="s">
        <v>3403</v>
      </c>
      <c r="N1326" s="2" t="s">
        <v>3403</v>
      </c>
      <c r="O1326" s="2" t="s">
        <v>6640</v>
      </c>
      <c r="P1326" s="2" t="s">
        <v>7410</v>
      </c>
      <c r="Q1326" s="7" t="s">
        <v>7411</v>
      </c>
      <c r="R1326" s="2" t="s">
        <v>7418</v>
      </c>
      <c r="S1326" s="2" t="s">
        <v>7419</v>
      </c>
      <c r="AF1326" s="7" t="s">
        <v>7134</v>
      </c>
      <c r="AG1326" s="2" t="s">
        <v>1460</v>
      </c>
      <c r="AH1326" s="2" t="s">
        <v>2240</v>
      </c>
    </row>
    <row r="1327" spans="1:34" x14ac:dyDescent="0.2">
      <c r="A1327" s="2" t="b">
        <f>NOT(ISNA(MATCH(B1327,Resubmission_bad!$A$2:$A$31,0)))</f>
        <v>0</v>
      </c>
      <c r="B1327" s="2" t="s">
        <v>220</v>
      </c>
      <c r="C1327" s="2" t="s">
        <v>11463</v>
      </c>
      <c r="D1327" s="2" t="s">
        <v>11464</v>
      </c>
      <c r="F1327" s="2" t="s">
        <v>7456</v>
      </c>
      <c r="G1327" s="2" t="s">
        <v>1998</v>
      </c>
      <c r="H1327" s="2" t="s">
        <v>1999</v>
      </c>
      <c r="K1327" s="2"/>
      <c r="L1327" s="2">
        <v>15</v>
      </c>
      <c r="M1327" s="2" t="s">
        <v>3403</v>
      </c>
      <c r="N1327" s="2" t="s">
        <v>3403</v>
      </c>
      <c r="O1327" s="2" t="s">
        <v>6640</v>
      </c>
      <c r="P1327" s="2" t="s">
        <v>7444</v>
      </c>
      <c r="Q1327" s="7" t="s">
        <v>7445</v>
      </c>
      <c r="T1327" s="2" t="s">
        <v>7455</v>
      </c>
    </row>
    <row r="1328" spans="1:34" x14ac:dyDescent="0.2">
      <c r="A1328" s="2" t="b">
        <f>NOT(ISNA(MATCH(B1328,Resubmission_bad!$A$2:$A$31,0)))</f>
        <v>0</v>
      </c>
      <c r="B1328" s="2" t="s">
        <v>221</v>
      </c>
      <c r="C1328" s="2" t="s">
        <v>11465</v>
      </c>
      <c r="D1328" s="2" t="s">
        <v>11466</v>
      </c>
      <c r="F1328" s="2" t="s">
        <v>7459</v>
      </c>
      <c r="G1328" s="2" t="s">
        <v>1998</v>
      </c>
      <c r="H1328" s="2" t="s">
        <v>1999</v>
      </c>
      <c r="K1328" s="2"/>
      <c r="L1328" s="2">
        <v>15</v>
      </c>
      <c r="M1328" s="2" t="s">
        <v>3403</v>
      </c>
      <c r="N1328" s="2" t="s">
        <v>3403</v>
      </c>
      <c r="O1328" s="2" t="s">
        <v>6640</v>
      </c>
      <c r="P1328" s="2" t="s">
        <v>7444</v>
      </c>
      <c r="Q1328" s="7" t="s">
        <v>7445</v>
      </c>
      <c r="T1328" s="2" t="s">
        <v>7458</v>
      </c>
    </row>
    <row r="1329" spans="1:34" x14ac:dyDescent="0.2">
      <c r="A1329" s="2" t="b">
        <f>NOT(ISNA(MATCH(B1329,Resubmission_bad!$A$2:$A$31,0)))</f>
        <v>0</v>
      </c>
      <c r="B1329" s="2" t="s">
        <v>222</v>
      </c>
      <c r="C1329" s="2" t="s">
        <v>11467</v>
      </c>
      <c r="D1329" s="2" t="s">
        <v>11468</v>
      </c>
      <c r="F1329" s="2" t="s">
        <v>7462</v>
      </c>
      <c r="G1329" s="2" t="s">
        <v>1998</v>
      </c>
      <c r="H1329" s="2" t="s">
        <v>1999</v>
      </c>
      <c r="K1329" s="2"/>
      <c r="L1329" s="2">
        <v>15</v>
      </c>
      <c r="M1329" s="2" t="s">
        <v>3403</v>
      </c>
      <c r="N1329" s="2" t="s">
        <v>3403</v>
      </c>
      <c r="O1329" s="2" t="s">
        <v>6640</v>
      </c>
      <c r="P1329" s="2" t="s">
        <v>7444</v>
      </c>
      <c r="Q1329" s="7" t="s">
        <v>7445</v>
      </c>
      <c r="T1329" s="2" t="s">
        <v>7461</v>
      </c>
    </row>
    <row r="1330" spans="1:34" x14ac:dyDescent="0.2">
      <c r="A1330" s="2" t="b">
        <f>NOT(ISNA(MATCH(B1330,Resubmission_bad!$A$2:$A$31,0)))</f>
        <v>0</v>
      </c>
      <c r="B1330" s="2" t="s">
        <v>223</v>
      </c>
      <c r="C1330" s="2" t="s">
        <v>11469</v>
      </c>
      <c r="D1330" s="2" t="s">
        <v>11470</v>
      </c>
      <c r="F1330" s="2" t="s">
        <v>7447</v>
      </c>
      <c r="G1330" s="2" t="s">
        <v>1998</v>
      </c>
      <c r="H1330" s="2" t="s">
        <v>1999</v>
      </c>
      <c r="K1330" s="2"/>
      <c r="L1330" s="2">
        <v>15</v>
      </c>
      <c r="M1330" s="2" t="s">
        <v>3403</v>
      </c>
      <c r="N1330" s="2" t="s">
        <v>3403</v>
      </c>
      <c r="O1330" s="2" t="s">
        <v>6640</v>
      </c>
      <c r="P1330" s="2" t="s">
        <v>7444</v>
      </c>
      <c r="Q1330" s="7" t="s">
        <v>7445</v>
      </c>
      <c r="T1330" s="2" t="s">
        <v>7446</v>
      </c>
    </row>
    <row r="1331" spans="1:34" x14ac:dyDescent="0.2">
      <c r="A1331" s="2" t="b">
        <f>NOT(ISNA(MATCH(B1331,Resubmission_bad!$A$2:$A$31,0)))</f>
        <v>0</v>
      </c>
      <c r="B1331" s="2" t="s">
        <v>224</v>
      </c>
      <c r="C1331" s="2" t="s">
        <v>11471</v>
      </c>
      <c r="D1331" s="2" t="s">
        <v>11472</v>
      </c>
      <c r="F1331" s="2" t="s">
        <v>7450</v>
      </c>
      <c r="G1331" s="2" t="s">
        <v>1998</v>
      </c>
      <c r="H1331" s="2" t="s">
        <v>1999</v>
      </c>
      <c r="K1331" s="2"/>
      <c r="L1331" s="2">
        <v>15</v>
      </c>
      <c r="M1331" s="2" t="s">
        <v>3403</v>
      </c>
      <c r="N1331" s="2" t="s">
        <v>3403</v>
      </c>
      <c r="O1331" s="2" t="s">
        <v>6640</v>
      </c>
      <c r="P1331" s="2" t="s">
        <v>7444</v>
      </c>
      <c r="Q1331" s="7" t="s">
        <v>7445</v>
      </c>
      <c r="T1331" s="2" t="s">
        <v>7449</v>
      </c>
    </row>
    <row r="1332" spans="1:34" x14ac:dyDescent="0.2">
      <c r="A1332" s="2" t="b">
        <f>NOT(ISNA(MATCH(B1332,Resubmission_bad!$A$2:$A$31,0)))</f>
        <v>0</v>
      </c>
      <c r="B1332" s="2" t="s">
        <v>225</v>
      </c>
      <c r="C1332" s="2" t="s">
        <v>11473</v>
      </c>
      <c r="D1332" s="2" t="s">
        <v>11474</v>
      </c>
      <c r="F1332" s="2" t="s">
        <v>7465</v>
      </c>
      <c r="G1332" s="2" t="s">
        <v>1998</v>
      </c>
      <c r="H1332" s="2" t="s">
        <v>1999</v>
      </c>
      <c r="K1332" s="2"/>
      <c r="L1332" s="2">
        <v>15</v>
      </c>
      <c r="M1332" s="2" t="s">
        <v>3403</v>
      </c>
      <c r="N1332" s="2" t="s">
        <v>3403</v>
      </c>
      <c r="O1332" s="2" t="s">
        <v>6640</v>
      </c>
      <c r="P1332" s="2" t="s">
        <v>7444</v>
      </c>
      <c r="Q1332" s="7" t="s">
        <v>7445</v>
      </c>
      <c r="T1332" s="2" t="s">
        <v>7464</v>
      </c>
    </row>
    <row r="1333" spans="1:34" x14ac:dyDescent="0.2">
      <c r="A1333" s="2" t="b">
        <f>NOT(ISNA(MATCH(B1333,Resubmission_bad!$A$2:$A$31,0)))</f>
        <v>0</v>
      </c>
      <c r="B1333" s="2" t="s">
        <v>226</v>
      </c>
      <c r="C1333" s="2" t="s">
        <v>11475</v>
      </c>
      <c r="D1333" s="2" t="s">
        <v>11476</v>
      </c>
      <c r="F1333" s="2" t="s">
        <v>7453</v>
      </c>
      <c r="G1333" s="2" t="s">
        <v>1998</v>
      </c>
      <c r="H1333" s="2" t="s">
        <v>1999</v>
      </c>
      <c r="K1333" s="2"/>
      <c r="L1333" s="2">
        <v>15</v>
      </c>
      <c r="M1333" s="2" t="s">
        <v>3403</v>
      </c>
      <c r="N1333" s="2" t="s">
        <v>3403</v>
      </c>
      <c r="O1333" s="2" t="s">
        <v>6640</v>
      </c>
      <c r="P1333" s="2" t="s">
        <v>7444</v>
      </c>
      <c r="Q1333" s="7" t="s">
        <v>7445</v>
      </c>
      <c r="T1333" s="2" t="s">
        <v>7452</v>
      </c>
    </row>
    <row r="1334" spans="1:34" x14ac:dyDescent="0.2">
      <c r="A1334" s="2" t="b">
        <f>NOT(ISNA(MATCH(B1334,Resubmission_bad!$A$2:$A$31,0)))</f>
        <v>0</v>
      </c>
      <c r="B1334" s="2" t="s">
        <v>690</v>
      </c>
      <c r="C1334" s="2" t="s">
        <v>11477</v>
      </c>
      <c r="D1334" s="2" t="s">
        <v>11478</v>
      </c>
      <c r="F1334" s="2" t="s">
        <v>7473</v>
      </c>
      <c r="G1334" s="2" t="s">
        <v>1473</v>
      </c>
      <c r="H1334" s="2" t="s">
        <v>1528</v>
      </c>
      <c r="I1334" s="2" t="s">
        <v>7469</v>
      </c>
      <c r="J1334" s="2" t="s">
        <v>3408</v>
      </c>
      <c r="K1334" s="2"/>
      <c r="L1334" s="2">
        <v>15</v>
      </c>
      <c r="M1334" s="2" t="s">
        <v>3403</v>
      </c>
      <c r="N1334" s="2" t="s">
        <v>3403</v>
      </c>
      <c r="O1334" s="2" t="s">
        <v>6640</v>
      </c>
      <c r="P1334" s="2" t="s">
        <v>7467</v>
      </c>
      <c r="Q1334" s="7" t="s">
        <v>7468</v>
      </c>
      <c r="R1334" s="2" t="s">
        <v>7470</v>
      </c>
      <c r="S1334" s="2" t="s">
        <v>7471</v>
      </c>
      <c r="T1334" s="2" t="s">
        <v>7470</v>
      </c>
      <c r="V1334" s="7" t="s">
        <v>7472</v>
      </c>
      <c r="AA1334" s="2" t="s">
        <v>3546</v>
      </c>
      <c r="AF1334" s="7" t="s">
        <v>7145</v>
      </c>
      <c r="AG1334" s="2" t="s">
        <v>1464</v>
      </c>
      <c r="AH1334" s="2" t="s">
        <v>2240</v>
      </c>
    </row>
    <row r="1335" spans="1:34" x14ac:dyDescent="0.2">
      <c r="A1335" s="2" t="b">
        <f>NOT(ISNA(MATCH(B1335,Resubmission_bad!$A$2:$A$31,0)))</f>
        <v>0</v>
      </c>
      <c r="B1335" s="2" t="s">
        <v>739</v>
      </c>
      <c r="C1335" s="2" t="s">
        <v>11479</v>
      </c>
      <c r="D1335" s="2" t="s">
        <v>11480</v>
      </c>
      <c r="F1335" s="2" t="s">
        <v>7482</v>
      </c>
      <c r="G1335" s="2" t="s">
        <v>1473</v>
      </c>
      <c r="H1335" s="2" t="s">
        <v>1528</v>
      </c>
      <c r="I1335" s="2" t="s">
        <v>5255</v>
      </c>
      <c r="J1335" s="2" t="s">
        <v>3589</v>
      </c>
      <c r="K1335" s="2"/>
      <c r="L1335" s="2">
        <v>15</v>
      </c>
      <c r="M1335" s="2" t="s">
        <v>3403</v>
      </c>
      <c r="N1335" s="2" t="s">
        <v>3403</v>
      </c>
      <c r="O1335" s="2" t="s">
        <v>6640</v>
      </c>
      <c r="P1335" s="2" t="s">
        <v>7467</v>
      </c>
      <c r="Q1335" s="7" t="s">
        <v>7468</v>
      </c>
      <c r="R1335" s="2" t="s">
        <v>7480</v>
      </c>
      <c r="S1335" s="2" t="s">
        <v>7481</v>
      </c>
      <c r="AF1335" s="7" t="s">
        <v>6833</v>
      </c>
      <c r="AG1335" s="2" t="s">
        <v>1463</v>
      </c>
      <c r="AH1335" s="2" t="s">
        <v>2240</v>
      </c>
    </row>
    <row r="1336" spans="1:34" x14ac:dyDescent="0.2">
      <c r="A1336" s="2" t="b">
        <f>NOT(ISNA(MATCH(B1336,Resubmission_bad!$A$2:$A$31,0)))</f>
        <v>0</v>
      </c>
      <c r="B1336" s="2" t="s">
        <v>746</v>
      </c>
      <c r="C1336" s="2" t="s">
        <v>11481</v>
      </c>
      <c r="D1336" s="2" t="s">
        <v>11482</v>
      </c>
      <c r="F1336" s="2" t="s">
        <v>7486</v>
      </c>
      <c r="G1336" s="2" t="s">
        <v>1473</v>
      </c>
      <c r="H1336" s="2" t="s">
        <v>1528</v>
      </c>
      <c r="I1336" s="2" t="s">
        <v>5245</v>
      </c>
      <c r="J1336" s="2" t="s">
        <v>3589</v>
      </c>
      <c r="K1336" s="2"/>
      <c r="L1336" s="2">
        <v>15</v>
      </c>
      <c r="M1336" s="2" t="s">
        <v>3403</v>
      </c>
      <c r="N1336" s="2" t="s">
        <v>3403</v>
      </c>
      <c r="O1336" s="2" t="s">
        <v>6640</v>
      </c>
      <c r="P1336" s="2" t="s">
        <v>7467</v>
      </c>
      <c r="Q1336" s="7" t="s">
        <v>7468</v>
      </c>
      <c r="R1336" s="2" t="s">
        <v>7484</v>
      </c>
      <c r="S1336" s="2" t="s">
        <v>7485</v>
      </c>
      <c r="AF1336" s="7" t="s">
        <v>6833</v>
      </c>
      <c r="AG1336" s="2" t="s">
        <v>1463</v>
      </c>
      <c r="AH1336" s="2" t="s">
        <v>2240</v>
      </c>
    </row>
    <row r="1337" spans="1:34" x14ac:dyDescent="0.2">
      <c r="A1337" s="2" t="b">
        <f>NOT(ISNA(MATCH(B1337,Resubmission_bad!$A$2:$A$31,0)))</f>
        <v>0</v>
      </c>
      <c r="B1337" s="2" t="s">
        <v>916</v>
      </c>
      <c r="C1337" s="2" t="s">
        <v>11483</v>
      </c>
      <c r="D1337" s="2" t="s">
        <v>11484</v>
      </c>
      <c r="F1337" s="2" t="s">
        <v>7478</v>
      </c>
      <c r="G1337" s="2" t="s">
        <v>1473</v>
      </c>
      <c r="H1337" s="2" t="s">
        <v>1528</v>
      </c>
      <c r="I1337" s="2" t="s">
        <v>7475</v>
      </c>
      <c r="K1337" s="2"/>
      <c r="L1337" s="2">
        <v>15</v>
      </c>
      <c r="M1337" s="2" t="s">
        <v>3403</v>
      </c>
      <c r="N1337" s="2" t="s">
        <v>3403</v>
      </c>
      <c r="O1337" s="2" t="s">
        <v>6640</v>
      </c>
      <c r="P1337" s="2" t="s">
        <v>7467</v>
      </c>
      <c r="Q1337" s="7" t="s">
        <v>7468</v>
      </c>
      <c r="R1337" s="2" t="s">
        <v>7476</v>
      </c>
      <c r="S1337" s="2" t="s">
        <v>7477</v>
      </c>
      <c r="AF1337" s="7" t="s">
        <v>7134</v>
      </c>
      <c r="AG1337" s="2" t="s">
        <v>1460</v>
      </c>
      <c r="AH1337" s="2" t="s">
        <v>2240</v>
      </c>
    </row>
    <row r="1338" spans="1:34" x14ac:dyDescent="0.2">
      <c r="A1338" s="2" t="b">
        <f>NOT(ISNA(MATCH(B1338,Resubmission_bad!$A$2:$A$31,0)))</f>
        <v>0</v>
      </c>
      <c r="B1338" s="2" t="s">
        <v>1007</v>
      </c>
      <c r="C1338" s="2" t="s">
        <v>11485</v>
      </c>
      <c r="D1338" s="2" t="s">
        <v>11486</v>
      </c>
      <c r="F1338" s="2" t="s">
        <v>7491</v>
      </c>
      <c r="G1338" s="2" t="s">
        <v>1473</v>
      </c>
      <c r="H1338" s="2" t="s">
        <v>1528</v>
      </c>
      <c r="I1338" s="2" t="s">
        <v>7488</v>
      </c>
      <c r="J1338" s="2" t="s">
        <v>3589</v>
      </c>
      <c r="K1338" s="2"/>
      <c r="L1338" s="2">
        <v>15</v>
      </c>
      <c r="M1338" s="2" t="s">
        <v>3403</v>
      </c>
      <c r="N1338" s="2" t="s">
        <v>3403</v>
      </c>
      <c r="O1338" s="2" t="s">
        <v>6640</v>
      </c>
      <c r="P1338" s="2" t="s">
        <v>7467</v>
      </c>
      <c r="Q1338" s="7" t="s">
        <v>7468</v>
      </c>
      <c r="R1338" s="2" t="s">
        <v>7489</v>
      </c>
      <c r="S1338" s="2" t="s">
        <v>7490</v>
      </c>
      <c r="AF1338" s="7" t="s">
        <v>6833</v>
      </c>
      <c r="AG1338" s="2" t="s">
        <v>1463</v>
      </c>
      <c r="AH1338" s="2" t="s">
        <v>2240</v>
      </c>
    </row>
    <row r="1339" spans="1:34" x14ac:dyDescent="0.2">
      <c r="A1339" s="2" t="b">
        <f>NOT(ISNA(MATCH(B1339,Resubmission_bad!$A$2:$A$31,0)))</f>
        <v>0</v>
      </c>
      <c r="B1339" s="2" t="s">
        <v>227</v>
      </c>
      <c r="C1339" s="2" t="s">
        <v>11487</v>
      </c>
      <c r="D1339" s="2" t="s">
        <v>11488</v>
      </c>
      <c r="F1339" s="2" t="s">
        <v>7496</v>
      </c>
      <c r="G1339" s="2" t="s">
        <v>1998</v>
      </c>
      <c r="H1339" s="2" t="s">
        <v>1999</v>
      </c>
      <c r="K1339" s="2"/>
      <c r="L1339" s="2">
        <v>15</v>
      </c>
      <c r="M1339" s="2" t="s">
        <v>3403</v>
      </c>
      <c r="N1339" s="2" t="s">
        <v>3403</v>
      </c>
      <c r="O1339" s="2" t="s">
        <v>6640</v>
      </c>
      <c r="P1339" s="2" t="s">
        <v>7493</v>
      </c>
      <c r="Q1339" s="7" t="s">
        <v>7494</v>
      </c>
      <c r="T1339" s="2" t="s">
        <v>7495</v>
      </c>
    </row>
    <row r="1340" spans="1:34" x14ac:dyDescent="0.2">
      <c r="A1340" s="2" t="b">
        <f>NOT(ISNA(MATCH(B1340,Resubmission_bad!$A$2:$A$31,0)))</f>
        <v>0</v>
      </c>
      <c r="B1340" s="2" t="s">
        <v>228</v>
      </c>
      <c r="C1340" s="2" t="s">
        <v>11489</v>
      </c>
      <c r="D1340" s="2" t="s">
        <v>11490</v>
      </c>
      <c r="F1340" s="2" t="s">
        <v>7499</v>
      </c>
      <c r="G1340" s="2" t="s">
        <v>1998</v>
      </c>
      <c r="H1340" s="2" t="s">
        <v>1999</v>
      </c>
      <c r="K1340" s="2"/>
      <c r="L1340" s="2">
        <v>15</v>
      </c>
      <c r="M1340" s="2" t="s">
        <v>3403</v>
      </c>
      <c r="N1340" s="2" t="s">
        <v>3403</v>
      </c>
      <c r="O1340" s="2" t="s">
        <v>6640</v>
      </c>
      <c r="P1340" s="2" t="s">
        <v>7493</v>
      </c>
      <c r="Q1340" s="7" t="s">
        <v>7494</v>
      </c>
      <c r="T1340" s="2" t="s">
        <v>7498</v>
      </c>
    </row>
    <row r="1341" spans="1:34" x14ac:dyDescent="0.2">
      <c r="A1341" s="2" t="b">
        <f>NOT(ISNA(MATCH(B1341,Resubmission_bad!$A$2:$A$31,0)))</f>
        <v>0</v>
      </c>
      <c r="B1341" s="2" t="s">
        <v>229</v>
      </c>
      <c r="C1341" s="2" t="s">
        <v>11491</v>
      </c>
      <c r="D1341" s="2" t="s">
        <v>11492</v>
      </c>
      <c r="F1341" s="2" t="s">
        <v>7502</v>
      </c>
      <c r="G1341" s="2" t="s">
        <v>1998</v>
      </c>
      <c r="H1341" s="2" t="s">
        <v>1999</v>
      </c>
      <c r="K1341" s="2"/>
      <c r="L1341" s="2">
        <v>15</v>
      </c>
      <c r="M1341" s="2" t="s">
        <v>3403</v>
      </c>
      <c r="N1341" s="2" t="s">
        <v>3403</v>
      </c>
      <c r="O1341" s="2" t="s">
        <v>6640</v>
      </c>
      <c r="P1341" s="2" t="s">
        <v>7493</v>
      </c>
      <c r="Q1341" s="7" t="s">
        <v>7494</v>
      </c>
      <c r="T1341" s="2" t="s">
        <v>7501</v>
      </c>
    </row>
    <row r="1342" spans="1:34" x14ac:dyDescent="0.2">
      <c r="A1342" s="2" t="b">
        <f>NOT(ISNA(MATCH(B1342,Resubmission_bad!$A$2:$A$31,0)))</f>
        <v>0</v>
      </c>
      <c r="B1342" s="2" t="s">
        <v>732</v>
      </c>
      <c r="C1342" s="2" t="s">
        <v>11493</v>
      </c>
      <c r="D1342" s="2" t="s">
        <v>11494</v>
      </c>
      <c r="F1342" s="2" t="s">
        <v>7506</v>
      </c>
      <c r="G1342" s="2" t="s">
        <v>1473</v>
      </c>
      <c r="H1342" s="2" t="s">
        <v>1528</v>
      </c>
      <c r="I1342" s="2" t="s">
        <v>3427</v>
      </c>
      <c r="J1342" s="2" t="s">
        <v>3428</v>
      </c>
      <c r="K1342" s="2"/>
      <c r="L1342" s="2">
        <v>15</v>
      </c>
      <c r="M1342" s="2" t="s">
        <v>3403</v>
      </c>
      <c r="N1342" s="2" t="s">
        <v>3403</v>
      </c>
      <c r="O1342" s="2" t="s">
        <v>6640</v>
      </c>
      <c r="P1342" s="2" t="s">
        <v>7493</v>
      </c>
      <c r="Q1342" s="7" t="s">
        <v>7494</v>
      </c>
      <c r="R1342" s="2" t="s">
        <v>7504</v>
      </c>
      <c r="S1342" s="2" t="s">
        <v>7505</v>
      </c>
      <c r="AB1342" s="2" t="s">
        <v>4010</v>
      </c>
      <c r="AC1342" s="2" t="s">
        <v>3805</v>
      </c>
      <c r="AD1342" s="7" t="s">
        <v>5512</v>
      </c>
      <c r="AE1342" s="7" t="s">
        <v>3807</v>
      </c>
      <c r="AF1342" s="7" t="s">
        <v>6833</v>
      </c>
      <c r="AG1342" s="2" t="s">
        <v>1463</v>
      </c>
      <c r="AH1342" s="2" t="s">
        <v>2240</v>
      </c>
    </row>
    <row r="1343" spans="1:34" x14ac:dyDescent="0.2">
      <c r="A1343" s="2" t="b">
        <f>NOT(ISNA(MATCH(B1343,Resubmission_bad!$A$2:$A$31,0)))</f>
        <v>0</v>
      </c>
      <c r="B1343" s="2" t="s">
        <v>763</v>
      </c>
      <c r="C1343" s="2" t="s">
        <v>11495</v>
      </c>
      <c r="D1343" s="2" t="s">
        <v>11496</v>
      </c>
      <c r="F1343" s="2" t="s">
        <v>7510</v>
      </c>
      <c r="G1343" s="2" t="s">
        <v>1473</v>
      </c>
      <c r="H1343" s="2" t="s">
        <v>1528</v>
      </c>
      <c r="I1343" s="2" t="s">
        <v>5245</v>
      </c>
      <c r="J1343" s="2" t="s">
        <v>3589</v>
      </c>
      <c r="K1343" s="2"/>
      <c r="L1343" s="2">
        <v>15</v>
      </c>
      <c r="M1343" s="2" t="s">
        <v>3403</v>
      </c>
      <c r="N1343" s="2" t="s">
        <v>3403</v>
      </c>
      <c r="O1343" s="2" t="s">
        <v>6640</v>
      </c>
      <c r="P1343" s="2" t="s">
        <v>7493</v>
      </c>
      <c r="Q1343" s="7" t="s">
        <v>7494</v>
      </c>
      <c r="R1343" s="2" t="s">
        <v>7508</v>
      </c>
      <c r="S1343" s="2" t="s">
        <v>7509</v>
      </c>
      <c r="AF1343" s="7" t="s">
        <v>6833</v>
      </c>
      <c r="AG1343" s="2" t="s">
        <v>1463</v>
      </c>
      <c r="AH1343" s="2" t="s">
        <v>2240</v>
      </c>
    </row>
    <row r="1344" spans="1:34" x14ac:dyDescent="0.2">
      <c r="A1344" s="2" t="b">
        <f>NOT(ISNA(MATCH(B1344,Resubmission_bad!$A$2:$A$31,0)))</f>
        <v>0</v>
      </c>
      <c r="B1344" s="2" t="s">
        <v>230</v>
      </c>
      <c r="C1344" s="2" t="s">
        <v>11497</v>
      </c>
      <c r="D1344" s="2" t="s">
        <v>11498</v>
      </c>
      <c r="F1344" s="2" t="s">
        <v>7515</v>
      </c>
      <c r="G1344" s="2" t="s">
        <v>1998</v>
      </c>
      <c r="H1344" s="2" t="s">
        <v>1999</v>
      </c>
      <c r="K1344" s="2"/>
      <c r="L1344" s="2">
        <v>15</v>
      </c>
      <c r="M1344" s="2" t="s">
        <v>3403</v>
      </c>
      <c r="N1344" s="2" t="s">
        <v>3403</v>
      </c>
      <c r="O1344" s="2" t="s">
        <v>6640</v>
      </c>
      <c r="P1344" s="2" t="s">
        <v>7512</v>
      </c>
      <c r="Q1344" s="7" t="s">
        <v>7513</v>
      </c>
      <c r="T1344" s="2" t="s">
        <v>7514</v>
      </c>
    </row>
    <row r="1345" spans="1:34" x14ac:dyDescent="0.2">
      <c r="A1345" s="2" t="b">
        <f>NOT(ISNA(MATCH(B1345,Resubmission_bad!$A$2:$A$31,0)))</f>
        <v>0</v>
      </c>
      <c r="B1345" s="2" t="s">
        <v>231</v>
      </c>
      <c r="C1345" s="2" t="s">
        <v>11499</v>
      </c>
      <c r="D1345" s="2" t="s">
        <v>11500</v>
      </c>
      <c r="F1345" s="2" t="s">
        <v>7518</v>
      </c>
      <c r="G1345" s="2" t="s">
        <v>1998</v>
      </c>
      <c r="H1345" s="2" t="s">
        <v>1999</v>
      </c>
      <c r="K1345" s="2"/>
      <c r="L1345" s="2">
        <v>15</v>
      </c>
      <c r="M1345" s="2" t="s">
        <v>3403</v>
      </c>
      <c r="N1345" s="2" t="s">
        <v>3403</v>
      </c>
      <c r="O1345" s="2" t="s">
        <v>6640</v>
      </c>
      <c r="P1345" s="2" t="s">
        <v>7512</v>
      </c>
      <c r="Q1345" s="7" t="s">
        <v>7513</v>
      </c>
      <c r="T1345" s="2" t="s">
        <v>7517</v>
      </c>
    </row>
    <row r="1346" spans="1:34" x14ac:dyDescent="0.2">
      <c r="A1346" s="2" t="b">
        <f>NOT(ISNA(MATCH(B1346,Resubmission_bad!$A$2:$A$31,0)))</f>
        <v>0</v>
      </c>
      <c r="B1346" s="2" t="s">
        <v>232</v>
      </c>
      <c r="C1346" s="2" t="s">
        <v>11501</v>
      </c>
      <c r="D1346" s="2" t="s">
        <v>11502</v>
      </c>
      <c r="F1346" s="2" t="s">
        <v>7521</v>
      </c>
      <c r="G1346" s="2" t="s">
        <v>1998</v>
      </c>
      <c r="H1346" s="2" t="s">
        <v>1999</v>
      </c>
      <c r="K1346" s="2"/>
      <c r="L1346" s="2">
        <v>15</v>
      </c>
      <c r="M1346" s="2" t="s">
        <v>3403</v>
      </c>
      <c r="N1346" s="2" t="s">
        <v>3403</v>
      </c>
      <c r="O1346" s="2" t="s">
        <v>6640</v>
      </c>
      <c r="P1346" s="2" t="s">
        <v>7512</v>
      </c>
      <c r="Q1346" s="7" t="s">
        <v>7513</v>
      </c>
      <c r="T1346" s="2" t="s">
        <v>7520</v>
      </c>
    </row>
    <row r="1347" spans="1:34" x14ac:dyDescent="0.2">
      <c r="A1347" s="2" t="b">
        <f>NOT(ISNA(MATCH(B1347,Resubmission_bad!$A$2:$A$31,0)))</f>
        <v>0</v>
      </c>
      <c r="B1347" s="2" t="s">
        <v>233</v>
      </c>
      <c r="C1347" s="2" t="s">
        <v>11503</v>
      </c>
      <c r="D1347" s="2" t="s">
        <v>11504</v>
      </c>
      <c r="F1347" s="2" t="s">
        <v>7524</v>
      </c>
      <c r="G1347" s="2" t="s">
        <v>1998</v>
      </c>
      <c r="H1347" s="2" t="s">
        <v>1999</v>
      </c>
      <c r="K1347" s="2"/>
      <c r="L1347" s="2">
        <v>15</v>
      </c>
      <c r="M1347" s="2" t="s">
        <v>3403</v>
      </c>
      <c r="N1347" s="2" t="s">
        <v>3403</v>
      </c>
      <c r="O1347" s="2" t="s">
        <v>6640</v>
      </c>
      <c r="P1347" s="2" t="s">
        <v>7512</v>
      </c>
      <c r="Q1347" s="7" t="s">
        <v>7513</v>
      </c>
      <c r="T1347" s="2" t="s">
        <v>7523</v>
      </c>
    </row>
    <row r="1348" spans="1:34" x14ac:dyDescent="0.2">
      <c r="A1348" s="2" t="b">
        <f>NOT(ISNA(MATCH(B1348,Resubmission_bad!$A$2:$A$31,0)))</f>
        <v>0</v>
      </c>
      <c r="B1348" s="2" t="s">
        <v>881</v>
      </c>
      <c r="C1348" s="2" t="s">
        <v>11505</v>
      </c>
      <c r="D1348" s="2" t="s">
        <v>11506</v>
      </c>
      <c r="F1348" s="2" t="s">
        <v>7528</v>
      </c>
      <c r="G1348" s="2" t="s">
        <v>1473</v>
      </c>
      <c r="H1348" s="2" t="s">
        <v>1528</v>
      </c>
      <c r="I1348" s="2" t="s">
        <v>3427</v>
      </c>
      <c r="J1348" s="2" t="s">
        <v>3428</v>
      </c>
      <c r="K1348" s="2"/>
      <c r="L1348" s="2">
        <v>15</v>
      </c>
      <c r="M1348" s="2" t="s">
        <v>3403</v>
      </c>
      <c r="N1348" s="2" t="s">
        <v>3403</v>
      </c>
      <c r="O1348" s="2" t="s">
        <v>6640</v>
      </c>
      <c r="P1348" s="2" t="s">
        <v>7512</v>
      </c>
      <c r="Q1348" s="7" t="s">
        <v>7513</v>
      </c>
      <c r="R1348" s="2" t="s">
        <v>7526</v>
      </c>
      <c r="S1348" s="2" t="s">
        <v>7527</v>
      </c>
      <c r="AF1348" s="7" t="s">
        <v>6833</v>
      </c>
      <c r="AG1348" s="2" t="s">
        <v>1463</v>
      </c>
      <c r="AH1348" s="2" t="s">
        <v>2240</v>
      </c>
    </row>
    <row r="1349" spans="1:34" x14ac:dyDescent="0.2">
      <c r="A1349" s="2" t="b">
        <f>NOT(ISNA(MATCH(B1349,Resubmission_bad!$A$2:$A$31,0)))</f>
        <v>0</v>
      </c>
      <c r="B1349" s="2" t="s">
        <v>910</v>
      </c>
      <c r="C1349" s="2" t="s">
        <v>11507</v>
      </c>
      <c r="D1349" s="2" t="s">
        <v>11508</v>
      </c>
      <c r="F1349" s="2" t="s">
        <v>7535</v>
      </c>
      <c r="G1349" s="2" t="s">
        <v>1473</v>
      </c>
      <c r="H1349" s="2" t="s">
        <v>1528</v>
      </c>
      <c r="I1349" s="2" t="s">
        <v>7532</v>
      </c>
      <c r="J1349" s="2" t="s">
        <v>3589</v>
      </c>
      <c r="K1349" s="2"/>
      <c r="L1349" s="2">
        <v>15</v>
      </c>
      <c r="M1349" s="2" t="s">
        <v>3403</v>
      </c>
      <c r="N1349" s="2" t="s">
        <v>3403</v>
      </c>
      <c r="O1349" s="2" t="s">
        <v>6640</v>
      </c>
      <c r="P1349" s="2" t="s">
        <v>7530</v>
      </c>
      <c r="Q1349" s="7" t="s">
        <v>7531</v>
      </c>
      <c r="R1349" s="2" t="s">
        <v>7533</v>
      </c>
      <c r="S1349" s="2" t="s">
        <v>7534</v>
      </c>
      <c r="AF1349" s="7" t="s">
        <v>6833</v>
      </c>
      <c r="AG1349" s="2" t="s">
        <v>1463</v>
      </c>
      <c r="AH1349" s="2" t="s">
        <v>2240</v>
      </c>
    </row>
    <row r="1350" spans="1:34" x14ac:dyDescent="0.2">
      <c r="A1350" s="2" t="b">
        <f>NOT(ISNA(MATCH(B1350,Resubmission_bad!$A$2:$A$31,0)))</f>
        <v>0</v>
      </c>
      <c r="B1350" s="2" t="s">
        <v>234</v>
      </c>
      <c r="C1350" s="2" t="s">
        <v>11509</v>
      </c>
      <c r="D1350" s="2" t="s">
        <v>11510</v>
      </c>
      <c r="F1350" s="2" t="s">
        <v>7543</v>
      </c>
      <c r="G1350" s="2" t="s">
        <v>1998</v>
      </c>
      <c r="H1350" s="2" t="s">
        <v>1999</v>
      </c>
      <c r="K1350" s="2"/>
      <c r="L1350" s="2">
        <v>15</v>
      </c>
      <c r="M1350" s="2" t="s">
        <v>3403</v>
      </c>
      <c r="N1350" s="2" t="s">
        <v>3403</v>
      </c>
      <c r="O1350" s="2" t="s">
        <v>6640</v>
      </c>
      <c r="P1350" s="2" t="s">
        <v>7537</v>
      </c>
      <c r="Q1350" s="7" t="s">
        <v>7538</v>
      </c>
      <c r="T1350" s="2" t="s">
        <v>7542</v>
      </c>
    </row>
    <row r="1351" spans="1:34" x14ac:dyDescent="0.2">
      <c r="A1351" s="2" t="b">
        <f>NOT(ISNA(MATCH(B1351,Resubmission_bad!$A$2:$A$31,0)))</f>
        <v>0</v>
      </c>
      <c r="B1351" s="2" t="s">
        <v>235</v>
      </c>
      <c r="C1351" s="2" t="s">
        <v>11511</v>
      </c>
      <c r="D1351" s="2" t="s">
        <v>11512</v>
      </c>
      <c r="F1351" s="2" t="s">
        <v>7540</v>
      </c>
      <c r="G1351" s="2" t="s">
        <v>1998</v>
      </c>
      <c r="H1351" s="2" t="s">
        <v>1999</v>
      </c>
      <c r="K1351" s="2"/>
      <c r="L1351" s="2">
        <v>15</v>
      </c>
      <c r="M1351" s="2" t="s">
        <v>3403</v>
      </c>
      <c r="N1351" s="2" t="s">
        <v>3403</v>
      </c>
      <c r="O1351" s="2" t="s">
        <v>6640</v>
      </c>
      <c r="P1351" s="2" t="s">
        <v>7537</v>
      </c>
      <c r="Q1351" s="7" t="s">
        <v>7538</v>
      </c>
      <c r="T1351" s="2" t="s">
        <v>7539</v>
      </c>
    </row>
    <row r="1352" spans="1:34" x14ac:dyDescent="0.2">
      <c r="A1352" s="2" t="b">
        <f>NOT(ISNA(MATCH(B1352,Resubmission_bad!$A$2:$A$31,0)))</f>
        <v>0</v>
      </c>
      <c r="B1352" s="2" t="s">
        <v>675</v>
      </c>
      <c r="C1352" s="2" t="s">
        <v>11513</v>
      </c>
      <c r="D1352" s="2" t="s">
        <v>11514</v>
      </c>
      <c r="E1352" s="2" t="s">
        <v>7563</v>
      </c>
      <c r="F1352" s="2" t="s">
        <v>7564</v>
      </c>
      <c r="G1352" s="2" t="s">
        <v>1473</v>
      </c>
      <c r="H1352" s="2" t="s">
        <v>1528</v>
      </c>
      <c r="I1352" s="2" t="s">
        <v>7269</v>
      </c>
      <c r="J1352" s="2" t="s">
        <v>7270</v>
      </c>
      <c r="K1352" s="2"/>
      <c r="L1352" s="2">
        <v>15</v>
      </c>
      <c r="M1352" s="2" t="s">
        <v>3403</v>
      </c>
      <c r="N1352" s="2" t="s">
        <v>3403</v>
      </c>
      <c r="O1352" s="2" t="s">
        <v>6640</v>
      </c>
      <c r="P1352" s="2" t="s">
        <v>7545</v>
      </c>
      <c r="Q1352" s="7" t="s">
        <v>7546</v>
      </c>
      <c r="R1352" s="2" t="s">
        <v>7561</v>
      </c>
      <c r="S1352" s="2" t="s">
        <v>7562</v>
      </c>
      <c r="AF1352" s="7" t="s">
        <v>7134</v>
      </c>
      <c r="AG1352" s="2" t="s">
        <v>1460</v>
      </c>
      <c r="AH1352" s="2" t="s">
        <v>2240</v>
      </c>
    </row>
    <row r="1353" spans="1:34" x14ac:dyDescent="0.2">
      <c r="A1353" s="2" t="b">
        <f>NOT(ISNA(MATCH(B1353,Resubmission_bad!$A$2:$A$31,0)))</f>
        <v>0</v>
      </c>
      <c r="B1353" s="2" t="s">
        <v>676</v>
      </c>
      <c r="C1353" s="2" t="s">
        <v>11515</v>
      </c>
      <c r="D1353" s="2" t="s">
        <v>11516</v>
      </c>
      <c r="E1353" s="2" t="s">
        <v>7568</v>
      </c>
      <c r="F1353" s="2" t="s">
        <v>7569</v>
      </c>
      <c r="G1353" s="2" t="s">
        <v>1473</v>
      </c>
      <c r="H1353" s="2" t="s">
        <v>1528</v>
      </c>
      <c r="I1353" s="2" t="s">
        <v>7275</v>
      </c>
      <c r="J1353" s="2" t="s">
        <v>7270</v>
      </c>
      <c r="K1353" s="2"/>
      <c r="L1353" s="2">
        <v>15</v>
      </c>
      <c r="M1353" s="2" t="s">
        <v>3403</v>
      </c>
      <c r="N1353" s="2" t="s">
        <v>3403</v>
      </c>
      <c r="O1353" s="2" t="s">
        <v>6640</v>
      </c>
      <c r="P1353" s="2" t="s">
        <v>7545</v>
      </c>
      <c r="Q1353" s="7" t="s">
        <v>7546</v>
      </c>
      <c r="R1353" s="2" t="s">
        <v>7566</v>
      </c>
      <c r="S1353" s="2" t="s">
        <v>7567</v>
      </c>
      <c r="AF1353" s="7" t="s">
        <v>7134</v>
      </c>
      <c r="AG1353" s="2" t="s">
        <v>1460</v>
      </c>
      <c r="AH1353" s="2" t="s">
        <v>2240</v>
      </c>
    </row>
    <row r="1354" spans="1:34" x14ac:dyDescent="0.2">
      <c r="A1354" s="2" t="b">
        <f>NOT(ISNA(MATCH(B1354,Resubmission_bad!$A$2:$A$31,0)))</f>
        <v>0</v>
      </c>
      <c r="B1354" s="2" t="s">
        <v>677</v>
      </c>
      <c r="C1354" s="2" t="s">
        <v>11517</v>
      </c>
      <c r="D1354" s="2" t="s">
        <v>11518</v>
      </c>
      <c r="E1354" s="2" t="s">
        <v>7552</v>
      </c>
      <c r="F1354" s="2" t="s">
        <v>7553</v>
      </c>
      <c r="G1354" s="2" t="s">
        <v>1473</v>
      </c>
      <c r="H1354" s="2" t="s">
        <v>1528</v>
      </c>
      <c r="I1354" s="2" t="s">
        <v>7547</v>
      </c>
      <c r="J1354" s="2" t="s">
        <v>3542</v>
      </c>
      <c r="K1354" s="2"/>
      <c r="L1354" s="2">
        <v>15</v>
      </c>
      <c r="M1354" s="2" t="s">
        <v>3403</v>
      </c>
      <c r="N1354" s="2" t="s">
        <v>3403</v>
      </c>
      <c r="O1354" s="2" t="s">
        <v>6640</v>
      </c>
      <c r="P1354" s="2" t="s">
        <v>7545</v>
      </c>
      <c r="Q1354" s="7" t="s">
        <v>7546</v>
      </c>
      <c r="R1354" s="2" t="s">
        <v>7548</v>
      </c>
      <c r="S1354" s="2" t="s">
        <v>7549</v>
      </c>
      <c r="T1354" s="2" t="s">
        <v>7550</v>
      </c>
      <c r="V1354" s="7" t="s">
        <v>7551</v>
      </c>
      <c r="AA1354" s="2" t="s">
        <v>3412</v>
      </c>
      <c r="AF1354" s="7" t="s">
        <v>7145</v>
      </c>
      <c r="AG1354" s="2" t="s">
        <v>1464</v>
      </c>
      <c r="AH1354" s="2" t="s">
        <v>2240</v>
      </c>
    </row>
    <row r="1355" spans="1:34" x14ac:dyDescent="0.2">
      <c r="A1355" s="2" t="b">
        <f>NOT(ISNA(MATCH(B1355,Resubmission_bad!$A$2:$A$31,0)))</f>
        <v>0</v>
      </c>
      <c r="B1355" s="2" t="s">
        <v>679</v>
      </c>
      <c r="C1355" s="2" t="s">
        <v>11519</v>
      </c>
      <c r="D1355" s="2" t="s">
        <v>11520</v>
      </c>
      <c r="E1355" s="2" t="s">
        <v>7591</v>
      </c>
      <c r="F1355" s="2" t="s">
        <v>7592</v>
      </c>
      <c r="G1355" s="2" t="s">
        <v>1473</v>
      </c>
      <c r="H1355" s="2" t="s">
        <v>1528</v>
      </c>
      <c r="I1355" s="2" t="s">
        <v>7588</v>
      </c>
      <c r="J1355" s="2" t="s">
        <v>5744</v>
      </c>
      <c r="K1355" s="2"/>
      <c r="L1355" s="2">
        <v>15</v>
      </c>
      <c r="M1355" s="2" t="s">
        <v>3403</v>
      </c>
      <c r="N1355" s="2" t="s">
        <v>3403</v>
      </c>
      <c r="O1355" s="2" t="s">
        <v>6640</v>
      </c>
      <c r="P1355" s="2" t="s">
        <v>7545</v>
      </c>
      <c r="Q1355" s="7" t="s">
        <v>7546</v>
      </c>
      <c r="R1355" s="2" t="s">
        <v>7589</v>
      </c>
      <c r="S1355" s="2" t="s">
        <v>7590</v>
      </c>
      <c r="AF1355" s="7" t="s">
        <v>6833</v>
      </c>
      <c r="AG1355" s="2" t="s">
        <v>1463</v>
      </c>
      <c r="AH1355" s="2" t="s">
        <v>2240</v>
      </c>
    </row>
    <row r="1356" spans="1:34" x14ac:dyDescent="0.2">
      <c r="A1356" s="2" t="b">
        <f>NOT(ISNA(MATCH(B1356,Resubmission_bad!$A$2:$A$31,0)))</f>
        <v>0</v>
      </c>
      <c r="B1356" s="2" t="s">
        <v>680</v>
      </c>
      <c r="C1356" s="2" t="s">
        <v>11521</v>
      </c>
      <c r="D1356" s="2" t="s">
        <v>11522</v>
      </c>
      <c r="E1356" s="2" t="s">
        <v>7597</v>
      </c>
      <c r="F1356" s="2" t="s">
        <v>7598</v>
      </c>
      <c r="G1356" s="2" t="s">
        <v>1473</v>
      </c>
      <c r="H1356" s="2" t="s">
        <v>1528</v>
      </c>
      <c r="I1356" s="2" t="s">
        <v>7594</v>
      </c>
      <c r="J1356" s="2" t="s">
        <v>5744</v>
      </c>
      <c r="K1356" s="2"/>
      <c r="L1356" s="2">
        <v>15</v>
      </c>
      <c r="M1356" s="2" t="s">
        <v>3403</v>
      </c>
      <c r="N1356" s="2" t="s">
        <v>3403</v>
      </c>
      <c r="O1356" s="2" t="s">
        <v>6640</v>
      </c>
      <c r="P1356" s="2" t="s">
        <v>7545</v>
      </c>
      <c r="Q1356" s="7" t="s">
        <v>7546</v>
      </c>
      <c r="R1356" s="2" t="s">
        <v>7595</v>
      </c>
      <c r="S1356" s="2" t="s">
        <v>7596</v>
      </c>
      <c r="AF1356" s="7" t="s">
        <v>6833</v>
      </c>
      <c r="AG1356" s="2" t="s">
        <v>1463</v>
      </c>
      <c r="AH1356" s="2" t="s">
        <v>2240</v>
      </c>
    </row>
    <row r="1357" spans="1:34" x14ac:dyDescent="0.2">
      <c r="A1357" s="2" t="b">
        <f>NOT(ISNA(MATCH(B1357,Resubmission_bad!$A$2:$A$31,0)))</f>
        <v>0</v>
      </c>
      <c r="B1357" s="2" t="s">
        <v>681</v>
      </c>
      <c r="C1357" s="2" t="s">
        <v>11523</v>
      </c>
      <c r="D1357" s="2" t="s">
        <v>11524</v>
      </c>
      <c r="E1357" s="2" t="s">
        <v>7603</v>
      </c>
      <c r="F1357" s="2" t="s">
        <v>7604</v>
      </c>
      <c r="G1357" s="2" t="s">
        <v>1473</v>
      </c>
      <c r="H1357" s="2" t="s">
        <v>1528</v>
      </c>
      <c r="I1357" s="2" t="s">
        <v>7600</v>
      </c>
      <c r="J1357" s="2" t="s">
        <v>3589</v>
      </c>
      <c r="K1357" s="2"/>
      <c r="L1357" s="2">
        <v>15</v>
      </c>
      <c r="M1357" s="2" t="s">
        <v>3403</v>
      </c>
      <c r="N1357" s="2" t="s">
        <v>3403</v>
      </c>
      <c r="O1357" s="2" t="s">
        <v>6640</v>
      </c>
      <c r="P1357" s="2" t="s">
        <v>7545</v>
      </c>
      <c r="Q1357" s="7" t="s">
        <v>7546</v>
      </c>
      <c r="R1357" s="2" t="s">
        <v>7601</v>
      </c>
      <c r="S1357" s="2" t="s">
        <v>7602</v>
      </c>
      <c r="AF1357" s="7" t="s">
        <v>6833</v>
      </c>
      <c r="AG1357" s="2" t="s">
        <v>1463</v>
      </c>
      <c r="AH1357" s="2" t="s">
        <v>2240</v>
      </c>
    </row>
    <row r="1358" spans="1:34" x14ac:dyDescent="0.2">
      <c r="A1358" s="2" t="b">
        <f>NOT(ISNA(MATCH(B1358,Resubmission_bad!$A$2:$A$31,0)))</f>
        <v>0</v>
      </c>
      <c r="B1358" s="2" t="s">
        <v>683</v>
      </c>
      <c r="C1358" s="2" t="s">
        <v>11525</v>
      </c>
      <c r="D1358" s="2" t="s">
        <v>11526</v>
      </c>
      <c r="E1358" s="2" t="s">
        <v>7608</v>
      </c>
      <c r="F1358" s="2" t="s">
        <v>7609</v>
      </c>
      <c r="G1358" s="2" t="s">
        <v>1473</v>
      </c>
      <c r="H1358" s="2" t="s">
        <v>1528</v>
      </c>
      <c r="I1358" s="2" t="s">
        <v>5245</v>
      </c>
      <c r="J1358" s="2" t="s">
        <v>3589</v>
      </c>
      <c r="K1358" s="2"/>
      <c r="L1358" s="2">
        <v>15</v>
      </c>
      <c r="M1358" s="2" t="s">
        <v>3403</v>
      </c>
      <c r="N1358" s="2" t="s">
        <v>3403</v>
      </c>
      <c r="O1358" s="2" t="s">
        <v>6640</v>
      </c>
      <c r="P1358" s="2" t="s">
        <v>7545</v>
      </c>
      <c r="Q1358" s="7" t="s">
        <v>7546</v>
      </c>
      <c r="R1358" s="2" t="s">
        <v>7606</v>
      </c>
      <c r="S1358" s="2" t="s">
        <v>7607</v>
      </c>
      <c r="AF1358" s="7" t="s">
        <v>6833</v>
      </c>
      <c r="AG1358" s="2" t="s">
        <v>1463</v>
      </c>
      <c r="AH1358" s="2" t="s">
        <v>2240</v>
      </c>
    </row>
    <row r="1359" spans="1:34" x14ac:dyDescent="0.2">
      <c r="A1359" s="2" t="b">
        <f>NOT(ISNA(MATCH(B1359,Resubmission_bad!$A$2:$A$31,0)))</f>
        <v>0</v>
      </c>
      <c r="B1359" s="2" t="s">
        <v>684</v>
      </c>
      <c r="C1359" s="2" t="s">
        <v>11527</v>
      </c>
      <c r="D1359" s="2" t="s">
        <v>11528</v>
      </c>
      <c r="E1359" s="2" t="s">
        <v>7558</v>
      </c>
      <c r="F1359" s="2" t="s">
        <v>7559</v>
      </c>
      <c r="G1359" s="2" t="s">
        <v>1473</v>
      </c>
      <c r="H1359" s="2" t="s">
        <v>1528</v>
      </c>
      <c r="I1359" s="2" t="s">
        <v>7555</v>
      </c>
      <c r="J1359" s="2" t="s">
        <v>3589</v>
      </c>
      <c r="K1359" s="2"/>
      <c r="L1359" s="2">
        <v>15</v>
      </c>
      <c r="M1359" s="2" t="s">
        <v>3403</v>
      </c>
      <c r="N1359" s="2" t="s">
        <v>3403</v>
      </c>
      <c r="O1359" s="2" t="s">
        <v>6640</v>
      </c>
      <c r="P1359" s="2" t="s">
        <v>7545</v>
      </c>
      <c r="Q1359" s="7" t="s">
        <v>7546</v>
      </c>
      <c r="R1359" s="2" t="s">
        <v>7556</v>
      </c>
      <c r="S1359" s="2" t="s">
        <v>7557</v>
      </c>
      <c r="AF1359" s="7" t="s">
        <v>4660</v>
      </c>
      <c r="AG1359" s="2" t="s">
        <v>8715</v>
      </c>
      <c r="AH1359" s="2" t="s">
        <v>2240</v>
      </c>
    </row>
    <row r="1360" spans="1:34" x14ac:dyDescent="0.2">
      <c r="A1360" s="2" t="b">
        <f>NOT(ISNA(MATCH(B1360,Resubmission_bad!$A$2:$A$31,0)))</f>
        <v>0</v>
      </c>
      <c r="B1360" s="2" t="s">
        <v>685</v>
      </c>
      <c r="C1360" s="2" t="s">
        <v>11529</v>
      </c>
      <c r="D1360" s="2" t="s">
        <v>11530</v>
      </c>
      <c r="E1360" s="2" t="s">
        <v>7614</v>
      </c>
      <c r="F1360" s="2" t="s">
        <v>7615</v>
      </c>
      <c r="G1360" s="2" t="s">
        <v>1473</v>
      </c>
      <c r="H1360" s="2" t="s">
        <v>1528</v>
      </c>
      <c r="I1360" s="2" t="s">
        <v>7611</v>
      </c>
      <c r="J1360" s="2" t="s">
        <v>3589</v>
      </c>
      <c r="K1360" s="2"/>
      <c r="L1360" s="2">
        <v>15</v>
      </c>
      <c r="M1360" s="2" t="s">
        <v>3403</v>
      </c>
      <c r="N1360" s="2" t="s">
        <v>3403</v>
      </c>
      <c r="O1360" s="2" t="s">
        <v>6640</v>
      </c>
      <c r="P1360" s="2" t="s">
        <v>7545</v>
      </c>
      <c r="Q1360" s="7" t="s">
        <v>7546</v>
      </c>
      <c r="R1360" s="2" t="s">
        <v>7612</v>
      </c>
      <c r="S1360" s="2" t="s">
        <v>7613</v>
      </c>
      <c r="AF1360" s="7" t="s">
        <v>6833</v>
      </c>
      <c r="AG1360" s="2" t="s">
        <v>1463</v>
      </c>
      <c r="AH1360" s="2" t="s">
        <v>2240</v>
      </c>
    </row>
    <row r="1361" spans="1:37" x14ac:dyDescent="0.2">
      <c r="A1361" s="2" t="b">
        <f>NOT(ISNA(MATCH(B1361,Resubmission_bad!$A$2:$A$31,0)))</f>
        <v>0</v>
      </c>
      <c r="B1361" s="2" t="s">
        <v>870</v>
      </c>
      <c r="C1361" s="2" t="s">
        <v>11531</v>
      </c>
      <c r="D1361" s="2" t="s">
        <v>11532</v>
      </c>
      <c r="E1361" s="2" t="s">
        <v>7619</v>
      </c>
      <c r="F1361" s="2" t="s">
        <v>7620</v>
      </c>
      <c r="G1361" s="2" t="s">
        <v>3769</v>
      </c>
      <c r="H1361" s="2" t="s">
        <v>1528</v>
      </c>
      <c r="I1361" s="2" t="s">
        <v>5260</v>
      </c>
      <c r="J1361" s="2" t="s">
        <v>3589</v>
      </c>
      <c r="K1361" s="2"/>
      <c r="L1361" s="2">
        <v>15</v>
      </c>
      <c r="M1361" s="2" t="s">
        <v>3403</v>
      </c>
      <c r="N1361" s="2" t="s">
        <v>3403</v>
      </c>
      <c r="O1361" s="2" t="s">
        <v>6640</v>
      </c>
      <c r="P1361" s="2" t="s">
        <v>7545</v>
      </c>
      <c r="Q1361" s="7" t="s">
        <v>7546</v>
      </c>
      <c r="R1361" s="2" t="s">
        <v>7617</v>
      </c>
      <c r="S1361" s="2" t="s">
        <v>7618</v>
      </c>
      <c r="AI1361" s="10"/>
      <c r="AJ1361" s="10"/>
      <c r="AK1361" s="10"/>
    </row>
    <row r="1362" spans="1:37" x14ac:dyDescent="0.2">
      <c r="A1362" s="2" t="b">
        <f>NOT(ISNA(MATCH(B1362,Resubmission_bad!$A$2:$A$31,0)))</f>
        <v>0</v>
      </c>
      <c r="B1362" s="2" t="s">
        <v>876</v>
      </c>
      <c r="C1362" s="2" t="s">
        <v>11533</v>
      </c>
      <c r="D1362" s="2" t="s">
        <v>11534</v>
      </c>
      <c r="F1362" s="2" t="s">
        <v>7625</v>
      </c>
      <c r="G1362" s="2" t="s">
        <v>1473</v>
      </c>
      <c r="H1362" s="2" t="s">
        <v>1528</v>
      </c>
      <c r="I1362" s="2" t="s">
        <v>7622</v>
      </c>
      <c r="J1362" s="2" t="s">
        <v>3589</v>
      </c>
      <c r="K1362" s="2"/>
      <c r="L1362" s="2">
        <v>15</v>
      </c>
      <c r="M1362" s="2" t="s">
        <v>3403</v>
      </c>
      <c r="N1362" s="2" t="s">
        <v>3403</v>
      </c>
      <c r="O1362" s="2" t="s">
        <v>6640</v>
      </c>
      <c r="P1362" s="2" t="s">
        <v>7545</v>
      </c>
      <c r="Q1362" s="7" t="s">
        <v>7546</v>
      </c>
      <c r="R1362" s="2" t="s">
        <v>7623</v>
      </c>
      <c r="S1362" s="2" t="s">
        <v>7624</v>
      </c>
      <c r="AF1362" s="7" t="s">
        <v>6833</v>
      </c>
      <c r="AG1362" s="2" t="s">
        <v>1463</v>
      </c>
      <c r="AH1362" s="2" t="s">
        <v>2240</v>
      </c>
    </row>
    <row r="1363" spans="1:37" x14ac:dyDescent="0.2">
      <c r="A1363" s="2" t="b">
        <f>NOT(ISNA(MATCH(B1363,Resubmission_bad!$A$2:$A$31,0)))</f>
        <v>0</v>
      </c>
      <c r="B1363" s="2" t="s">
        <v>880</v>
      </c>
      <c r="C1363" s="2" t="s">
        <v>11535</v>
      </c>
      <c r="D1363" s="2" t="s">
        <v>11536</v>
      </c>
      <c r="F1363" s="2" t="s">
        <v>7630</v>
      </c>
      <c r="G1363" s="2" t="s">
        <v>1473</v>
      </c>
      <c r="H1363" s="2" t="s">
        <v>1528</v>
      </c>
      <c r="I1363" s="2" t="s">
        <v>7627</v>
      </c>
      <c r="J1363" s="2" t="s">
        <v>2071</v>
      </c>
      <c r="K1363" s="2"/>
      <c r="L1363" s="2">
        <v>15</v>
      </c>
      <c r="M1363" s="2" t="s">
        <v>3403</v>
      </c>
      <c r="N1363" s="2" t="s">
        <v>3403</v>
      </c>
      <c r="O1363" s="2" t="s">
        <v>6640</v>
      </c>
      <c r="P1363" s="2" t="s">
        <v>7545</v>
      </c>
      <c r="Q1363" s="7" t="s">
        <v>7546</v>
      </c>
      <c r="R1363" s="2" t="s">
        <v>7628</v>
      </c>
      <c r="S1363" s="2" t="s">
        <v>7629</v>
      </c>
      <c r="AF1363" s="7" t="s">
        <v>6833</v>
      </c>
      <c r="AG1363" s="2" t="s">
        <v>1463</v>
      </c>
      <c r="AH1363" s="2" t="s">
        <v>2240</v>
      </c>
    </row>
    <row r="1364" spans="1:37" x14ac:dyDescent="0.2">
      <c r="A1364" s="2" t="b">
        <f>NOT(ISNA(MATCH(B1364,Resubmission_bad!$A$2:$A$31,0)))</f>
        <v>0</v>
      </c>
      <c r="B1364" s="2" t="s">
        <v>975</v>
      </c>
      <c r="C1364" s="2" t="s">
        <v>11537</v>
      </c>
      <c r="D1364" s="2" t="s">
        <v>11538</v>
      </c>
      <c r="E1364" s="2" t="s">
        <v>7574</v>
      </c>
      <c r="F1364" s="2" t="s">
        <v>7575</v>
      </c>
      <c r="G1364" s="2" t="s">
        <v>1473</v>
      </c>
      <c r="H1364" s="2" t="s">
        <v>1528</v>
      </c>
      <c r="I1364" s="2" t="s">
        <v>7571</v>
      </c>
      <c r="J1364" s="2" t="s">
        <v>7270</v>
      </c>
      <c r="K1364" s="2"/>
      <c r="L1364" s="2">
        <v>15</v>
      </c>
      <c r="M1364" s="2" t="s">
        <v>3403</v>
      </c>
      <c r="N1364" s="2" t="s">
        <v>3403</v>
      </c>
      <c r="O1364" s="2" t="s">
        <v>6640</v>
      </c>
      <c r="P1364" s="2" t="s">
        <v>7545</v>
      </c>
      <c r="Q1364" s="7" t="s">
        <v>7546</v>
      </c>
      <c r="R1364" s="2" t="s">
        <v>7572</v>
      </c>
      <c r="S1364" s="2" t="s">
        <v>7573</v>
      </c>
      <c r="AF1364" s="7" t="s">
        <v>7134</v>
      </c>
      <c r="AG1364" s="2" t="s">
        <v>1460</v>
      </c>
      <c r="AH1364" s="2" t="s">
        <v>2240</v>
      </c>
    </row>
    <row r="1365" spans="1:37" x14ac:dyDescent="0.2">
      <c r="A1365" s="2" t="b">
        <f>NOT(ISNA(MATCH(B1365,Resubmission_bad!$A$2:$A$31,0)))</f>
        <v>0</v>
      </c>
      <c r="B1365" s="2" t="s">
        <v>976</v>
      </c>
      <c r="C1365" s="2" t="s">
        <v>11539</v>
      </c>
      <c r="D1365" s="2" t="s">
        <v>11540</v>
      </c>
      <c r="E1365" s="2" t="s">
        <v>7579</v>
      </c>
      <c r="F1365" s="2" t="s">
        <v>7580</v>
      </c>
      <c r="G1365" s="2" t="s">
        <v>1473</v>
      </c>
      <c r="H1365" s="2" t="s">
        <v>1528</v>
      </c>
      <c r="I1365" s="2" t="s">
        <v>7285</v>
      </c>
      <c r="J1365" s="2" t="s">
        <v>7270</v>
      </c>
      <c r="K1365" s="2"/>
      <c r="L1365" s="2">
        <v>15</v>
      </c>
      <c r="M1365" s="2" t="s">
        <v>3403</v>
      </c>
      <c r="N1365" s="2" t="s">
        <v>3403</v>
      </c>
      <c r="O1365" s="2" t="s">
        <v>6640</v>
      </c>
      <c r="P1365" s="2" t="s">
        <v>7545</v>
      </c>
      <c r="Q1365" s="7" t="s">
        <v>7546</v>
      </c>
      <c r="R1365" s="2" t="s">
        <v>7577</v>
      </c>
      <c r="S1365" s="2" t="s">
        <v>7578</v>
      </c>
      <c r="AF1365" s="7" t="s">
        <v>7134</v>
      </c>
      <c r="AG1365" s="2" t="s">
        <v>1460</v>
      </c>
      <c r="AH1365" s="2" t="s">
        <v>2240</v>
      </c>
    </row>
    <row r="1366" spans="1:37" x14ac:dyDescent="0.2">
      <c r="A1366" s="2" t="b">
        <f>NOT(ISNA(MATCH(B1366,Resubmission_bad!$A$2:$A$31,0)))</f>
        <v>0</v>
      </c>
      <c r="B1366" s="2" t="s">
        <v>1009</v>
      </c>
      <c r="C1366" s="2" t="s">
        <v>11541</v>
      </c>
      <c r="D1366" s="2" t="s">
        <v>11542</v>
      </c>
      <c r="F1366" s="2" t="s">
        <v>7635</v>
      </c>
      <c r="G1366" s="2" t="s">
        <v>1473</v>
      </c>
      <c r="H1366" s="2" t="s">
        <v>1528</v>
      </c>
      <c r="I1366" s="2" t="s">
        <v>7632</v>
      </c>
      <c r="J1366" s="2" t="s">
        <v>2071</v>
      </c>
      <c r="K1366" s="2"/>
      <c r="L1366" s="2">
        <v>15</v>
      </c>
      <c r="M1366" s="2" t="s">
        <v>3403</v>
      </c>
      <c r="N1366" s="2" t="s">
        <v>3403</v>
      </c>
      <c r="O1366" s="2" t="s">
        <v>6640</v>
      </c>
      <c r="P1366" s="2" t="s">
        <v>7545</v>
      </c>
      <c r="Q1366" s="7" t="s">
        <v>7546</v>
      </c>
      <c r="R1366" s="2" t="s">
        <v>7633</v>
      </c>
      <c r="S1366" s="2" t="s">
        <v>7634</v>
      </c>
      <c r="AF1366" s="7" t="s">
        <v>6833</v>
      </c>
      <c r="AG1366" s="2" t="s">
        <v>1463</v>
      </c>
      <c r="AH1366" s="2" t="s">
        <v>2240</v>
      </c>
    </row>
    <row r="1367" spans="1:37" x14ac:dyDescent="0.2">
      <c r="A1367" s="2" t="b">
        <f>NOT(ISNA(MATCH(B1367,Resubmission_bad!$A$2:$A$31,0)))</f>
        <v>0</v>
      </c>
      <c r="B1367" s="2" t="s">
        <v>1016</v>
      </c>
      <c r="C1367" s="2" t="s">
        <v>11543</v>
      </c>
      <c r="D1367" s="2" t="s">
        <v>11544</v>
      </c>
      <c r="E1367" s="2" t="s">
        <v>7585</v>
      </c>
      <c r="F1367" s="2" t="s">
        <v>7586</v>
      </c>
      <c r="G1367" s="2" t="s">
        <v>1473</v>
      </c>
      <c r="H1367" s="2" t="s">
        <v>1528</v>
      </c>
      <c r="I1367" s="2" t="s">
        <v>7582</v>
      </c>
      <c r="J1367" s="2" t="s">
        <v>7270</v>
      </c>
      <c r="K1367" s="2"/>
      <c r="L1367" s="2">
        <v>15</v>
      </c>
      <c r="M1367" s="2" t="s">
        <v>3403</v>
      </c>
      <c r="N1367" s="2" t="s">
        <v>3403</v>
      </c>
      <c r="O1367" s="2" t="s">
        <v>6640</v>
      </c>
      <c r="P1367" s="2" t="s">
        <v>7545</v>
      </c>
      <c r="Q1367" s="7" t="s">
        <v>7546</v>
      </c>
      <c r="R1367" s="2" t="s">
        <v>7583</v>
      </c>
      <c r="S1367" s="2" t="s">
        <v>7584</v>
      </c>
      <c r="AF1367" s="7" t="s">
        <v>7134</v>
      </c>
      <c r="AG1367" s="2" t="s">
        <v>1460</v>
      </c>
      <c r="AH1367" s="2" t="s">
        <v>2240</v>
      </c>
    </row>
    <row r="1368" spans="1:37" x14ac:dyDescent="0.2">
      <c r="A1368" s="2" t="b">
        <f>NOT(ISNA(MATCH(B1368,Resubmission_bad!$A$2:$A$31,0)))</f>
        <v>0</v>
      </c>
      <c r="B1368" s="2" t="s">
        <v>1033</v>
      </c>
      <c r="C1368" s="2" t="s">
        <v>11545</v>
      </c>
      <c r="D1368" s="2" t="s">
        <v>11546</v>
      </c>
      <c r="E1368" s="2" t="s">
        <v>7640</v>
      </c>
      <c r="F1368" s="2" t="s">
        <v>7641</v>
      </c>
      <c r="G1368" s="2" t="s">
        <v>1473</v>
      </c>
      <c r="H1368" s="2" t="s">
        <v>1528</v>
      </c>
      <c r="I1368" s="2" t="s">
        <v>7637</v>
      </c>
      <c r="J1368" s="2" t="s">
        <v>5744</v>
      </c>
      <c r="K1368" s="2"/>
      <c r="L1368" s="2">
        <v>15</v>
      </c>
      <c r="M1368" s="2" t="s">
        <v>3403</v>
      </c>
      <c r="N1368" s="2" t="s">
        <v>3403</v>
      </c>
      <c r="O1368" s="2" t="s">
        <v>6640</v>
      </c>
      <c r="P1368" s="2" t="s">
        <v>7545</v>
      </c>
      <c r="Q1368" s="7" t="s">
        <v>7546</v>
      </c>
      <c r="R1368" s="2" t="s">
        <v>7638</v>
      </c>
      <c r="S1368" s="2" t="s">
        <v>7639</v>
      </c>
      <c r="AF1368" s="7" t="s">
        <v>6833</v>
      </c>
      <c r="AG1368" s="2" t="s">
        <v>1463</v>
      </c>
      <c r="AH1368" s="2" t="s">
        <v>2240</v>
      </c>
    </row>
    <row r="1369" spans="1:37" x14ac:dyDescent="0.2">
      <c r="A1369" s="2" t="b">
        <f>NOT(ISNA(MATCH(B1369,Resubmission_bad!$A$2:$A$31,0)))</f>
        <v>0</v>
      </c>
      <c r="B1369" s="2" t="s">
        <v>1034</v>
      </c>
      <c r="C1369" s="2" t="s">
        <v>11547</v>
      </c>
      <c r="D1369" s="2" t="s">
        <v>11548</v>
      </c>
      <c r="E1369" s="2" t="s">
        <v>7646</v>
      </c>
      <c r="F1369" s="2" t="s">
        <v>7647</v>
      </c>
      <c r="G1369" s="2" t="s">
        <v>1473</v>
      </c>
      <c r="H1369" s="2" t="s">
        <v>1528</v>
      </c>
      <c r="I1369" s="2" t="s">
        <v>7643</v>
      </c>
      <c r="J1369" s="2" t="s">
        <v>5744</v>
      </c>
      <c r="K1369" s="2"/>
      <c r="L1369" s="2">
        <v>15</v>
      </c>
      <c r="M1369" s="2" t="s">
        <v>3403</v>
      </c>
      <c r="N1369" s="2" t="s">
        <v>3403</v>
      </c>
      <c r="O1369" s="2" t="s">
        <v>6640</v>
      </c>
      <c r="P1369" s="2" t="s">
        <v>7545</v>
      </c>
      <c r="Q1369" s="7" t="s">
        <v>7546</v>
      </c>
      <c r="R1369" s="2" t="s">
        <v>7644</v>
      </c>
      <c r="S1369" s="2" t="s">
        <v>7645</v>
      </c>
      <c r="AF1369" s="7" t="s">
        <v>6833</v>
      </c>
      <c r="AG1369" s="2" t="s">
        <v>1463</v>
      </c>
      <c r="AH1369" s="2" t="s">
        <v>2240</v>
      </c>
    </row>
    <row r="1370" spans="1:37" x14ac:dyDescent="0.2">
      <c r="A1370" s="2" t="b">
        <f>NOT(ISNA(MATCH(B1370,Resubmission_bad!$A$2:$A$31,0)))</f>
        <v>0</v>
      </c>
      <c r="B1370" s="2" t="s">
        <v>236</v>
      </c>
      <c r="C1370" s="2" t="s">
        <v>11549</v>
      </c>
      <c r="D1370" s="2" t="s">
        <v>11550</v>
      </c>
      <c r="F1370" s="2" t="s">
        <v>7664</v>
      </c>
      <c r="G1370" s="2" t="s">
        <v>1998</v>
      </c>
      <c r="H1370" s="2" t="s">
        <v>1999</v>
      </c>
      <c r="K1370" s="2"/>
      <c r="L1370" s="2">
        <v>15</v>
      </c>
      <c r="M1370" s="2" t="s">
        <v>3403</v>
      </c>
      <c r="N1370" s="2" t="s">
        <v>3403</v>
      </c>
      <c r="O1370" s="2" t="s">
        <v>6640</v>
      </c>
      <c r="P1370" s="2" t="s">
        <v>7649</v>
      </c>
      <c r="Q1370" s="7" t="s">
        <v>7650</v>
      </c>
      <c r="T1370" s="2" t="s">
        <v>7663</v>
      </c>
    </row>
    <row r="1371" spans="1:37" x14ac:dyDescent="0.2">
      <c r="A1371" s="2" t="b">
        <f>NOT(ISNA(MATCH(B1371,Resubmission_bad!$A$2:$A$31,0)))</f>
        <v>0</v>
      </c>
      <c r="B1371" s="2" t="s">
        <v>237</v>
      </c>
      <c r="C1371" s="2" t="s">
        <v>11551</v>
      </c>
      <c r="D1371" s="2" t="s">
        <v>11552</v>
      </c>
      <c r="F1371" s="2" t="s">
        <v>7670</v>
      </c>
      <c r="G1371" s="2" t="s">
        <v>1998</v>
      </c>
      <c r="H1371" s="2" t="s">
        <v>1999</v>
      </c>
      <c r="K1371" s="2"/>
      <c r="L1371" s="2">
        <v>15</v>
      </c>
      <c r="M1371" s="2" t="s">
        <v>3403</v>
      </c>
      <c r="N1371" s="2" t="s">
        <v>3403</v>
      </c>
      <c r="O1371" s="2" t="s">
        <v>6640</v>
      </c>
      <c r="P1371" s="2" t="s">
        <v>7649</v>
      </c>
      <c r="Q1371" s="7" t="s">
        <v>7650</v>
      </c>
      <c r="T1371" s="2" t="s">
        <v>7669</v>
      </c>
    </row>
    <row r="1372" spans="1:37" x14ac:dyDescent="0.2">
      <c r="A1372" s="2" t="b">
        <f>NOT(ISNA(MATCH(B1372,Resubmission_bad!$A$2:$A$31,0)))</f>
        <v>0</v>
      </c>
      <c r="B1372" s="2" t="s">
        <v>238</v>
      </c>
      <c r="C1372" s="2" t="s">
        <v>11553</v>
      </c>
      <c r="D1372" s="2" t="s">
        <v>11554</v>
      </c>
      <c r="F1372" s="2" t="s">
        <v>7673</v>
      </c>
      <c r="G1372" s="2" t="s">
        <v>1998</v>
      </c>
      <c r="H1372" s="2" t="s">
        <v>1999</v>
      </c>
      <c r="K1372" s="2"/>
      <c r="L1372" s="2">
        <v>15</v>
      </c>
      <c r="M1372" s="2" t="s">
        <v>3403</v>
      </c>
      <c r="N1372" s="2" t="s">
        <v>3403</v>
      </c>
      <c r="O1372" s="2" t="s">
        <v>6640</v>
      </c>
      <c r="P1372" s="2" t="s">
        <v>7649</v>
      </c>
      <c r="Q1372" s="7" t="s">
        <v>7650</v>
      </c>
      <c r="T1372" s="2" t="s">
        <v>7672</v>
      </c>
    </row>
    <row r="1373" spans="1:37" x14ac:dyDescent="0.2">
      <c r="A1373" s="2" t="b">
        <f>NOT(ISNA(MATCH(B1373,Resubmission_bad!$A$2:$A$31,0)))</f>
        <v>0</v>
      </c>
      <c r="B1373" s="2" t="s">
        <v>239</v>
      </c>
      <c r="C1373" s="2" t="s">
        <v>11555</v>
      </c>
      <c r="D1373" s="2" t="s">
        <v>11556</v>
      </c>
      <c r="F1373" s="2" t="s">
        <v>7658</v>
      </c>
      <c r="G1373" s="2" t="s">
        <v>1998</v>
      </c>
      <c r="H1373" s="2" t="s">
        <v>1999</v>
      </c>
      <c r="K1373" s="2"/>
      <c r="L1373" s="2">
        <v>15</v>
      </c>
      <c r="M1373" s="2" t="s">
        <v>3403</v>
      </c>
      <c r="N1373" s="2" t="s">
        <v>3403</v>
      </c>
      <c r="O1373" s="2" t="s">
        <v>6640</v>
      </c>
      <c r="P1373" s="2" t="s">
        <v>7649</v>
      </c>
      <c r="Q1373" s="7" t="s">
        <v>7650</v>
      </c>
      <c r="T1373" s="2" t="s">
        <v>7657</v>
      </c>
    </row>
    <row r="1374" spans="1:37" x14ac:dyDescent="0.2">
      <c r="A1374" s="2" t="b">
        <f>NOT(ISNA(MATCH(B1374,Resubmission_bad!$A$2:$A$31,0)))</f>
        <v>0</v>
      </c>
      <c r="B1374" s="2" t="s">
        <v>240</v>
      </c>
      <c r="C1374" s="2" t="s">
        <v>11557</v>
      </c>
      <c r="D1374" s="2" t="s">
        <v>11558</v>
      </c>
      <c r="F1374" s="2" t="s">
        <v>7676</v>
      </c>
      <c r="G1374" s="2" t="s">
        <v>1998</v>
      </c>
      <c r="H1374" s="2" t="s">
        <v>1999</v>
      </c>
      <c r="K1374" s="2"/>
      <c r="L1374" s="2">
        <v>15</v>
      </c>
      <c r="M1374" s="2" t="s">
        <v>3403</v>
      </c>
      <c r="N1374" s="2" t="s">
        <v>3403</v>
      </c>
      <c r="O1374" s="2" t="s">
        <v>6640</v>
      </c>
      <c r="P1374" s="2" t="s">
        <v>7649</v>
      </c>
      <c r="Q1374" s="7" t="s">
        <v>7650</v>
      </c>
      <c r="T1374" s="2" t="s">
        <v>7675</v>
      </c>
    </row>
    <row r="1375" spans="1:37" x14ac:dyDescent="0.2">
      <c r="A1375" s="2" t="b">
        <f>NOT(ISNA(MATCH(B1375,Resubmission_bad!$A$2:$A$31,0)))</f>
        <v>0</v>
      </c>
      <c r="B1375" s="2" t="s">
        <v>241</v>
      </c>
      <c r="C1375" s="2" t="s">
        <v>11559</v>
      </c>
      <c r="D1375" s="2" t="s">
        <v>11560</v>
      </c>
      <c r="F1375" s="2" t="s">
        <v>7652</v>
      </c>
      <c r="G1375" s="2" t="s">
        <v>1998</v>
      </c>
      <c r="H1375" s="2" t="s">
        <v>1999</v>
      </c>
      <c r="K1375" s="2"/>
      <c r="L1375" s="2">
        <v>15</v>
      </c>
      <c r="M1375" s="2" t="s">
        <v>3403</v>
      </c>
      <c r="N1375" s="2" t="s">
        <v>3403</v>
      </c>
      <c r="O1375" s="2" t="s">
        <v>6640</v>
      </c>
      <c r="P1375" s="2" t="s">
        <v>7649</v>
      </c>
      <c r="Q1375" s="7" t="s">
        <v>7650</v>
      </c>
      <c r="T1375" s="2" t="s">
        <v>7651</v>
      </c>
    </row>
    <row r="1376" spans="1:37" x14ac:dyDescent="0.2">
      <c r="A1376" s="2" t="b">
        <f>NOT(ISNA(MATCH(B1376,Resubmission_bad!$A$2:$A$31,0)))</f>
        <v>0</v>
      </c>
      <c r="B1376" s="2" t="s">
        <v>242</v>
      </c>
      <c r="C1376" s="2" t="s">
        <v>11561</v>
      </c>
      <c r="D1376" s="2" t="s">
        <v>11562</v>
      </c>
      <c r="F1376" s="2" t="s">
        <v>7655</v>
      </c>
      <c r="G1376" s="2" t="s">
        <v>1998</v>
      </c>
      <c r="H1376" s="2" t="s">
        <v>1999</v>
      </c>
      <c r="K1376" s="2"/>
      <c r="L1376" s="2">
        <v>15</v>
      </c>
      <c r="M1376" s="2" t="s">
        <v>3403</v>
      </c>
      <c r="N1376" s="2" t="s">
        <v>3403</v>
      </c>
      <c r="O1376" s="2" t="s">
        <v>6640</v>
      </c>
      <c r="P1376" s="2" t="s">
        <v>7649</v>
      </c>
      <c r="Q1376" s="7" t="s">
        <v>7650</v>
      </c>
      <c r="T1376" s="2" t="s">
        <v>7654</v>
      </c>
    </row>
    <row r="1377" spans="1:34" x14ac:dyDescent="0.2">
      <c r="A1377" s="2" t="b">
        <f>NOT(ISNA(MATCH(B1377,Resubmission_bad!$A$2:$A$31,0)))</f>
        <v>0</v>
      </c>
      <c r="B1377" s="2" t="s">
        <v>243</v>
      </c>
      <c r="C1377" s="2" t="s">
        <v>11563</v>
      </c>
      <c r="D1377" s="2" t="s">
        <v>11564</v>
      </c>
      <c r="F1377" s="2" t="s">
        <v>7679</v>
      </c>
      <c r="G1377" s="2" t="s">
        <v>1998</v>
      </c>
      <c r="H1377" s="2" t="s">
        <v>1999</v>
      </c>
      <c r="K1377" s="2"/>
      <c r="L1377" s="2">
        <v>15</v>
      </c>
      <c r="M1377" s="2" t="s">
        <v>3403</v>
      </c>
      <c r="N1377" s="2" t="s">
        <v>3403</v>
      </c>
      <c r="O1377" s="2" t="s">
        <v>6640</v>
      </c>
      <c r="P1377" s="2" t="s">
        <v>7649</v>
      </c>
      <c r="Q1377" s="7" t="s">
        <v>7650</v>
      </c>
      <c r="T1377" s="2" t="s">
        <v>7678</v>
      </c>
    </row>
    <row r="1378" spans="1:34" x14ac:dyDescent="0.2">
      <c r="A1378" s="2" t="b">
        <f>NOT(ISNA(MATCH(B1378,Resubmission_bad!$A$2:$A$31,0)))</f>
        <v>0</v>
      </c>
      <c r="B1378" s="2" t="s">
        <v>245</v>
      </c>
      <c r="C1378" s="2" t="s">
        <v>11565</v>
      </c>
      <c r="D1378" s="2" t="s">
        <v>11566</v>
      </c>
      <c r="F1378" s="2" t="s">
        <v>7667</v>
      </c>
      <c r="G1378" s="2" t="s">
        <v>1998</v>
      </c>
      <c r="H1378" s="2" t="s">
        <v>1999</v>
      </c>
      <c r="K1378" s="2"/>
      <c r="L1378" s="2">
        <v>15</v>
      </c>
      <c r="M1378" s="2" t="s">
        <v>3403</v>
      </c>
      <c r="N1378" s="2" t="s">
        <v>3403</v>
      </c>
      <c r="O1378" s="2" t="s">
        <v>6640</v>
      </c>
      <c r="P1378" s="2" t="s">
        <v>7649</v>
      </c>
      <c r="Q1378" s="7" t="s">
        <v>7650</v>
      </c>
      <c r="T1378" s="2" t="s">
        <v>7666</v>
      </c>
    </row>
    <row r="1379" spans="1:34" x14ac:dyDescent="0.2">
      <c r="A1379" s="2" t="b">
        <f>NOT(ISNA(MATCH(B1379,Resubmission_bad!$A$2:$A$31,0)))</f>
        <v>0</v>
      </c>
      <c r="B1379" s="2" t="s">
        <v>246</v>
      </c>
      <c r="C1379" s="2" t="s">
        <v>11567</v>
      </c>
      <c r="D1379" s="2" t="s">
        <v>11568</v>
      </c>
      <c r="F1379" s="2" t="s">
        <v>7661</v>
      </c>
      <c r="G1379" s="2" t="s">
        <v>1998</v>
      </c>
      <c r="H1379" s="2" t="s">
        <v>1999</v>
      </c>
      <c r="K1379" s="2"/>
      <c r="L1379" s="2">
        <v>15</v>
      </c>
      <c r="M1379" s="2" t="s">
        <v>3403</v>
      </c>
      <c r="N1379" s="2" t="s">
        <v>3403</v>
      </c>
      <c r="O1379" s="2" t="s">
        <v>6640</v>
      </c>
      <c r="P1379" s="2" t="s">
        <v>7649</v>
      </c>
      <c r="Q1379" s="7" t="s">
        <v>7650</v>
      </c>
      <c r="T1379" s="2" t="s">
        <v>7660</v>
      </c>
    </row>
    <row r="1380" spans="1:34" x14ac:dyDescent="0.2">
      <c r="A1380" s="2" t="b">
        <f>NOT(ISNA(MATCH(B1380,Resubmission_bad!$A$2:$A$31,0)))</f>
        <v>0</v>
      </c>
      <c r="B1380" s="2" t="s">
        <v>247</v>
      </c>
      <c r="C1380" s="2" t="s">
        <v>11569</v>
      </c>
      <c r="D1380" s="2" t="s">
        <v>11570</v>
      </c>
      <c r="F1380" s="2" t="s">
        <v>7687</v>
      </c>
      <c r="G1380" s="2" t="s">
        <v>1998</v>
      </c>
      <c r="H1380" s="2" t="s">
        <v>1999</v>
      </c>
      <c r="K1380" s="2"/>
      <c r="L1380" s="2">
        <v>15</v>
      </c>
      <c r="M1380" s="2" t="s">
        <v>3403</v>
      </c>
      <c r="N1380" s="2" t="s">
        <v>3403</v>
      </c>
      <c r="O1380" s="2" t="s">
        <v>6640</v>
      </c>
      <c r="P1380" s="2" t="s">
        <v>7684</v>
      </c>
      <c r="Q1380" s="7" t="s">
        <v>7685</v>
      </c>
      <c r="T1380" s="2" t="s">
        <v>7686</v>
      </c>
    </row>
    <row r="1381" spans="1:34" x14ac:dyDescent="0.2">
      <c r="A1381" s="2" t="b">
        <f>NOT(ISNA(MATCH(B1381,Resubmission_bad!$A$2:$A$31,0)))</f>
        <v>0</v>
      </c>
      <c r="B1381" s="2" t="s">
        <v>615</v>
      </c>
      <c r="C1381" s="2" t="s">
        <v>11571</v>
      </c>
      <c r="D1381" s="2" t="s">
        <v>11572</v>
      </c>
      <c r="E1381" s="2" t="s">
        <v>7702</v>
      </c>
      <c r="F1381" s="2" t="s">
        <v>7703</v>
      </c>
      <c r="G1381" s="2" t="s">
        <v>1473</v>
      </c>
      <c r="H1381" s="2" t="s">
        <v>1528</v>
      </c>
      <c r="I1381" s="2" t="s">
        <v>3427</v>
      </c>
      <c r="J1381" s="2" t="s">
        <v>3428</v>
      </c>
      <c r="K1381" s="2"/>
      <c r="L1381" s="2">
        <v>15</v>
      </c>
      <c r="M1381" s="2" t="s">
        <v>3403</v>
      </c>
      <c r="N1381" s="2" t="s">
        <v>3403</v>
      </c>
      <c r="O1381" s="2" t="s">
        <v>7689</v>
      </c>
      <c r="P1381" s="2" t="s">
        <v>7690</v>
      </c>
      <c r="Q1381" s="7" t="s">
        <v>7691</v>
      </c>
      <c r="R1381" s="2" t="s">
        <v>7700</v>
      </c>
      <c r="S1381" s="2" t="s">
        <v>7701</v>
      </c>
      <c r="AF1381" s="7" t="s">
        <v>6833</v>
      </c>
      <c r="AG1381" s="2" t="s">
        <v>1463</v>
      </c>
      <c r="AH1381" s="2" t="s">
        <v>2240</v>
      </c>
    </row>
    <row r="1382" spans="1:34" x14ac:dyDescent="0.2">
      <c r="A1382" s="2" t="b">
        <f>NOT(ISNA(MATCH(B1382,Resubmission_bad!$A$2:$A$31,0)))</f>
        <v>0</v>
      </c>
      <c r="B1382" s="2" t="s">
        <v>692</v>
      </c>
      <c r="C1382" s="2" t="s">
        <v>11573</v>
      </c>
      <c r="D1382" s="2" t="s">
        <v>11574</v>
      </c>
      <c r="E1382" s="2" t="s">
        <v>7697</v>
      </c>
      <c r="F1382" s="2" t="s">
        <v>7698</v>
      </c>
      <c r="G1382" s="2" t="s">
        <v>1473</v>
      </c>
      <c r="H1382" s="2" t="s">
        <v>1528</v>
      </c>
      <c r="I1382" s="2" t="s">
        <v>7692</v>
      </c>
      <c r="J1382" s="2" t="s">
        <v>3408</v>
      </c>
      <c r="K1382" s="2"/>
      <c r="L1382" s="2">
        <v>15</v>
      </c>
      <c r="M1382" s="2" t="s">
        <v>3403</v>
      </c>
      <c r="N1382" s="2" t="s">
        <v>3403</v>
      </c>
      <c r="O1382" s="2" t="s">
        <v>7689</v>
      </c>
      <c r="P1382" s="2" t="s">
        <v>7690</v>
      </c>
      <c r="Q1382" s="7" t="s">
        <v>7691</v>
      </c>
      <c r="R1382" s="2" t="s">
        <v>7693</v>
      </c>
      <c r="S1382" s="2" t="s">
        <v>7694</v>
      </c>
      <c r="T1382" s="2" t="s">
        <v>7695</v>
      </c>
      <c r="V1382" s="7" t="s">
        <v>7696</v>
      </c>
      <c r="AA1382" s="2" t="s">
        <v>3412</v>
      </c>
      <c r="AF1382" s="7" t="s">
        <v>7145</v>
      </c>
      <c r="AG1382" s="2" t="s">
        <v>1464</v>
      </c>
      <c r="AH1382" s="2" t="s">
        <v>2240</v>
      </c>
    </row>
    <row r="1383" spans="1:34" x14ac:dyDescent="0.2">
      <c r="A1383" s="2" t="b">
        <f>NOT(ISNA(MATCH(B1383,Resubmission_bad!$A$2:$A$31,0)))</f>
        <v>0</v>
      </c>
      <c r="B1383" s="2" t="s">
        <v>623</v>
      </c>
      <c r="C1383" s="2" t="s">
        <v>11575</v>
      </c>
      <c r="D1383" s="2" t="s">
        <v>11576</v>
      </c>
      <c r="E1383" s="2" t="s">
        <v>7711</v>
      </c>
      <c r="F1383" s="2" t="s">
        <v>7712</v>
      </c>
      <c r="G1383" s="2" t="s">
        <v>1473</v>
      </c>
      <c r="H1383" s="2" t="s">
        <v>1528</v>
      </c>
      <c r="I1383" s="2" t="s">
        <v>7708</v>
      </c>
      <c r="J1383" s="2" t="s">
        <v>3542</v>
      </c>
      <c r="K1383" s="2"/>
      <c r="L1383" s="2">
        <v>15</v>
      </c>
      <c r="M1383" s="2" t="s">
        <v>3403</v>
      </c>
      <c r="N1383" s="2" t="s">
        <v>3403</v>
      </c>
      <c r="O1383" s="2" t="s">
        <v>7705</v>
      </c>
      <c r="P1383" s="2" t="s">
        <v>7706</v>
      </c>
      <c r="Q1383" s="7" t="s">
        <v>7707</v>
      </c>
      <c r="R1383" s="2" t="s">
        <v>7709</v>
      </c>
      <c r="S1383" s="2" t="s">
        <v>7710</v>
      </c>
      <c r="AF1383" s="7" t="s">
        <v>7145</v>
      </c>
      <c r="AG1383" s="2" t="s">
        <v>1464</v>
      </c>
      <c r="AH1383" s="2" t="s">
        <v>2240</v>
      </c>
    </row>
    <row r="1384" spans="1:34" x14ac:dyDescent="0.2">
      <c r="A1384" s="2" t="b">
        <f>NOT(ISNA(MATCH(B1384,Resubmission_bad!$A$2:$A$31,0)))</f>
        <v>0</v>
      </c>
      <c r="B1384" s="2" t="s">
        <v>624</v>
      </c>
      <c r="C1384" s="2" t="s">
        <v>11577</v>
      </c>
      <c r="D1384" s="2" t="s">
        <v>11578</v>
      </c>
      <c r="E1384" s="2" t="s">
        <v>7851</v>
      </c>
      <c r="F1384" s="2" t="s">
        <v>7852</v>
      </c>
      <c r="G1384" s="2" t="s">
        <v>1473</v>
      </c>
      <c r="H1384" s="2" t="s">
        <v>1528</v>
      </c>
      <c r="I1384" s="2" t="s">
        <v>7848</v>
      </c>
      <c r="K1384" s="2"/>
      <c r="L1384" s="2">
        <v>15</v>
      </c>
      <c r="M1384" s="2" t="s">
        <v>3403</v>
      </c>
      <c r="N1384" s="2" t="s">
        <v>3403</v>
      </c>
      <c r="O1384" s="2" t="s">
        <v>7705</v>
      </c>
      <c r="P1384" s="2" t="s">
        <v>7706</v>
      </c>
      <c r="Q1384" s="7" t="s">
        <v>7707</v>
      </c>
      <c r="R1384" s="2" t="s">
        <v>7849</v>
      </c>
      <c r="S1384" s="2" t="s">
        <v>7850</v>
      </c>
      <c r="AF1384" s="7" t="s">
        <v>6833</v>
      </c>
      <c r="AG1384" s="2" t="s">
        <v>1463</v>
      </c>
      <c r="AH1384" s="2" t="s">
        <v>2240</v>
      </c>
    </row>
    <row r="1385" spans="1:34" x14ac:dyDescent="0.2">
      <c r="A1385" s="2" t="b">
        <f>NOT(ISNA(MATCH(B1385,Resubmission_bad!$A$2:$A$31,0)))</f>
        <v>0</v>
      </c>
      <c r="B1385" s="2" t="s">
        <v>646</v>
      </c>
      <c r="C1385" s="2" t="s">
        <v>11579</v>
      </c>
      <c r="D1385" s="2" t="s">
        <v>11580</v>
      </c>
      <c r="E1385" s="2" t="s">
        <v>7717</v>
      </c>
      <c r="F1385" s="2" t="s">
        <v>7718</v>
      </c>
      <c r="G1385" s="2" t="s">
        <v>1473</v>
      </c>
      <c r="H1385" s="2" t="s">
        <v>1528</v>
      </c>
      <c r="I1385" s="2" t="s">
        <v>7714</v>
      </c>
      <c r="J1385" s="2" t="s">
        <v>3408</v>
      </c>
      <c r="K1385" s="2"/>
      <c r="L1385" s="2">
        <v>15</v>
      </c>
      <c r="M1385" s="2" t="s">
        <v>3403</v>
      </c>
      <c r="N1385" s="2" t="s">
        <v>3403</v>
      </c>
      <c r="O1385" s="2" t="s">
        <v>7705</v>
      </c>
      <c r="P1385" s="2" t="s">
        <v>7706</v>
      </c>
      <c r="Q1385" s="7" t="s">
        <v>7707</v>
      </c>
      <c r="R1385" s="2" t="s">
        <v>7715</v>
      </c>
      <c r="S1385" s="2" t="s">
        <v>7716</v>
      </c>
      <c r="AF1385" s="7" t="s">
        <v>7145</v>
      </c>
      <c r="AG1385" s="2" t="s">
        <v>1464</v>
      </c>
      <c r="AH1385" s="2" t="s">
        <v>2240</v>
      </c>
    </row>
    <row r="1386" spans="1:34" x14ac:dyDescent="0.2">
      <c r="A1386" s="2" t="b">
        <f>NOT(ISNA(MATCH(B1386,Resubmission_bad!$A$2:$A$31,0)))</f>
        <v>0</v>
      </c>
      <c r="B1386" s="2" t="s">
        <v>694</v>
      </c>
      <c r="C1386" s="2" t="s">
        <v>11581</v>
      </c>
      <c r="D1386" s="2" t="s">
        <v>11582</v>
      </c>
      <c r="F1386" s="2" t="s">
        <v>7723</v>
      </c>
      <c r="G1386" s="2" t="s">
        <v>1473</v>
      </c>
      <c r="H1386" s="2" t="s">
        <v>1528</v>
      </c>
      <c r="I1386" s="2" t="s">
        <v>7091</v>
      </c>
      <c r="J1386" s="2" t="s">
        <v>3542</v>
      </c>
      <c r="K1386" s="2"/>
      <c r="L1386" s="2">
        <v>15</v>
      </c>
      <c r="M1386" s="2" t="s">
        <v>3403</v>
      </c>
      <c r="N1386" s="2" t="s">
        <v>3403</v>
      </c>
      <c r="O1386" s="2" t="s">
        <v>7705</v>
      </c>
      <c r="P1386" s="2" t="s">
        <v>7706</v>
      </c>
      <c r="Q1386" s="7" t="s">
        <v>7707</v>
      </c>
      <c r="R1386" s="2" t="s">
        <v>7720</v>
      </c>
      <c r="S1386" s="2" t="s">
        <v>7721</v>
      </c>
      <c r="T1386" s="2" t="s">
        <v>7720</v>
      </c>
      <c r="V1386" s="7" t="s">
        <v>7722</v>
      </c>
      <c r="AA1386" s="2" t="s">
        <v>3412</v>
      </c>
      <c r="AF1386" s="7" t="s">
        <v>7145</v>
      </c>
      <c r="AG1386" s="2" t="s">
        <v>1464</v>
      </c>
      <c r="AH1386" s="2" t="s">
        <v>2240</v>
      </c>
    </row>
    <row r="1387" spans="1:34" x14ac:dyDescent="0.2">
      <c r="A1387" s="2" t="b">
        <f>NOT(ISNA(MATCH(B1387,Resubmission_bad!$A$2:$A$31,0)))</f>
        <v>0</v>
      </c>
      <c r="B1387" s="2" t="s">
        <v>695</v>
      </c>
      <c r="C1387" s="2" t="s">
        <v>11583</v>
      </c>
      <c r="D1387" s="2" t="s">
        <v>11584</v>
      </c>
      <c r="F1387" s="2" t="s">
        <v>7728</v>
      </c>
      <c r="G1387" s="2" t="s">
        <v>1473</v>
      </c>
      <c r="H1387" s="2" t="s">
        <v>1528</v>
      </c>
      <c r="I1387" s="2" t="s">
        <v>3541</v>
      </c>
      <c r="J1387" s="2" t="s">
        <v>3542</v>
      </c>
      <c r="K1387" s="2"/>
      <c r="L1387" s="2">
        <v>15</v>
      </c>
      <c r="M1387" s="2" t="s">
        <v>3403</v>
      </c>
      <c r="N1387" s="2" t="s">
        <v>3403</v>
      </c>
      <c r="O1387" s="2" t="s">
        <v>7705</v>
      </c>
      <c r="P1387" s="2" t="s">
        <v>7706</v>
      </c>
      <c r="Q1387" s="7" t="s">
        <v>7707</v>
      </c>
      <c r="R1387" s="2" t="s">
        <v>7725</v>
      </c>
      <c r="S1387" s="2" t="s">
        <v>7726</v>
      </c>
      <c r="T1387" s="2" t="s">
        <v>7725</v>
      </c>
      <c r="V1387" s="7" t="s">
        <v>7727</v>
      </c>
      <c r="AA1387" s="2" t="s">
        <v>3412</v>
      </c>
      <c r="AF1387" s="7" t="s">
        <v>7145</v>
      </c>
      <c r="AG1387" s="2" t="s">
        <v>1464</v>
      </c>
      <c r="AH1387" s="2" t="s">
        <v>2240</v>
      </c>
    </row>
    <row r="1388" spans="1:34" x14ac:dyDescent="0.2">
      <c r="A1388" s="2" t="b">
        <f>NOT(ISNA(MATCH(B1388,Resubmission_bad!$A$2:$A$31,0)))</f>
        <v>0</v>
      </c>
      <c r="B1388" s="2" t="s">
        <v>718</v>
      </c>
      <c r="C1388" s="2" t="s">
        <v>11585</v>
      </c>
      <c r="D1388" s="2" t="s">
        <v>11586</v>
      </c>
      <c r="E1388" s="2" t="s">
        <v>7857</v>
      </c>
      <c r="F1388" s="2" t="s">
        <v>7858</v>
      </c>
      <c r="G1388" s="2" t="s">
        <v>1473</v>
      </c>
      <c r="H1388" s="2" t="s">
        <v>1528</v>
      </c>
      <c r="I1388" s="2" t="s">
        <v>7854</v>
      </c>
      <c r="J1388" s="2" t="s">
        <v>3817</v>
      </c>
      <c r="K1388" s="2"/>
      <c r="L1388" s="2">
        <v>15</v>
      </c>
      <c r="M1388" s="2" t="s">
        <v>3403</v>
      </c>
      <c r="N1388" s="2" t="s">
        <v>3403</v>
      </c>
      <c r="O1388" s="2" t="s">
        <v>7705</v>
      </c>
      <c r="P1388" s="2" t="s">
        <v>7706</v>
      </c>
      <c r="Q1388" s="7" t="s">
        <v>7707</v>
      </c>
      <c r="R1388" s="2" t="s">
        <v>7855</v>
      </c>
      <c r="S1388" s="2" t="s">
        <v>7856</v>
      </c>
      <c r="AF1388" s="7" t="s">
        <v>6833</v>
      </c>
      <c r="AG1388" s="2" t="s">
        <v>1463</v>
      </c>
      <c r="AH1388" s="2" t="s">
        <v>2240</v>
      </c>
    </row>
    <row r="1389" spans="1:34" x14ac:dyDescent="0.2">
      <c r="A1389" s="2" t="b">
        <f>NOT(ISNA(MATCH(B1389,Resubmission_bad!$A$2:$A$31,0)))</f>
        <v>0</v>
      </c>
      <c r="B1389" s="2" t="s">
        <v>770</v>
      </c>
      <c r="C1389" s="2" t="s">
        <v>11587</v>
      </c>
      <c r="D1389" s="2" t="s">
        <v>11588</v>
      </c>
      <c r="F1389" s="2" t="s">
        <v>7732</v>
      </c>
      <c r="G1389" s="2" t="s">
        <v>1473</v>
      </c>
      <c r="H1389" s="2" t="s">
        <v>1528</v>
      </c>
      <c r="I1389" s="2" t="s">
        <v>7184</v>
      </c>
      <c r="J1389" s="2" t="s">
        <v>3542</v>
      </c>
      <c r="K1389" s="2"/>
      <c r="L1389" s="2">
        <v>15</v>
      </c>
      <c r="M1389" s="2" t="s">
        <v>3403</v>
      </c>
      <c r="N1389" s="2" t="s">
        <v>3403</v>
      </c>
      <c r="O1389" s="2" t="s">
        <v>7705</v>
      </c>
      <c r="P1389" s="2" t="s">
        <v>7706</v>
      </c>
      <c r="Q1389" s="7" t="s">
        <v>7707</v>
      </c>
      <c r="R1389" s="2" t="s">
        <v>7730</v>
      </c>
      <c r="S1389" s="2" t="s">
        <v>7731</v>
      </c>
      <c r="AF1389" s="7" t="s">
        <v>7145</v>
      </c>
      <c r="AG1389" s="2" t="s">
        <v>1464</v>
      </c>
      <c r="AH1389" s="2" t="s">
        <v>2240</v>
      </c>
    </row>
    <row r="1390" spans="1:34" x14ac:dyDescent="0.2">
      <c r="A1390" s="2" t="b">
        <f>NOT(ISNA(MATCH(B1390,Resubmission_bad!$A$2:$A$31,0)))</f>
        <v>0</v>
      </c>
      <c r="B1390" s="2" t="s">
        <v>891</v>
      </c>
      <c r="C1390" s="2" t="s">
        <v>11589</v>
      </c>
      <c r="D1390" s="2" t="s">
        <v>11590</v>
      </c>
      <c r="F1390" s="2" t="s">
        <v>7737</v>
      </c>
      <c r="G1390" s="2" t="s">
        <v>1473</v>
      </c>
      <c r="H1390" s="2" t="s">
        <v>1528</v>
      </c>
      <c r="I1390" s="2" t="s">
        <v>7190</v>
      </c>
      <c r="J1390" s="2" t="s">
        <v>3542</v>
      </c>
      <c r="K1390" s="2"/>
      <c r="L1390" s="2">
        <v>15</v>
      </c>
      <c r="M1390" s="2" t="s">
        <v>3403</v>
      </c>
      <c r="N1390" s="2" t="s">
        <v>3403</v>
      </c>
      <c r="O1390" s="2" t="s">
        <v>7705</v>
      </c>
      <c r="P1390" s="2" t="s">
        <v>7706</v>
      </c>
      <c r="Q1390" s="7" t="s">
        <v>7707</v>
      </c>
      <c r="R1390" s="2" t="s">
        <v>7734</v>
      </c>
      <c r="S1390" s="2" t="s">
        <v>7735</v>
      </c>
      <c r="T1390" s="2" t="s">
        <v>7734</v>
      </c>
      <c r="V1390" s="7" t="s">
        <v>7736</v>
      </c>
      <c r="AA1390" s="2" t="s">
        <v>3546</v>
      </c>
      <c r="AF1390" s="7" t="s">
        <v>7145</v>
      </c>
      <c r="AG1390" s="2" t="s">
        <v>1464</v>
      </c>
      <c r="AH1390" s="2" t="s">
        <v>2240</v>
      </c>
    </row>
    <row r="1391" spans="1:34" x14ac:dyDescent="0.2">
      <c r="A1391" s="2" t="b">
        <f>NOT(ISNA(MATCH(B1391,Resubmission_bad!$A$2:$A$31,0)))</f>
        <v>0</v>
      </c>
      <c r="B1391" s="2" t="s">
        <v>897</v>
      </c>
      <c r="C1391" s="2" t="s">
        <v>11591</v>
      </c>
      <c r="D1391" s="2" t="s">
        <v>11592</v>
      </c>
      <c r="F1391" s="2" t="s">
        <v>7743</v>
      </c>
      <c r="G1391" s="2" t="s">
        <v>1473</v>
      </c>
      <c r="H1391" s="2" t="s">
        <v>1528</v>
      </c>
      <c r="I1391" s="2" t="s">
        <v>7739</v>
      </c>
      <c r="J1391" s="2" t="s">
        <v>3542</v>
      </c>
      <c r="K1391" s="2"/>
      <c r="L1391" s="2">
        <v>15</v>
      </c>
      <c r="M1391" s="2" t="s">
        <v>3403</v>
      </c>
      <c r="N1391" s="2" t="s">
        <v>3403</v>
      </c>
      <c r="O1391" s="2" t="s">
        <v>7705</v>
      </c>
      <c r="P1391" s="2" t="s">
        <v>7706</v>
      </c>
      <c r="Q1391" s="7" t="s">
        <v>7707</v>
      </c>
      <c r="R1391" s="2" t="s">
        <v>7740</v>
      </c>
      <c r="S1391" s="2" t="s">
        <v>7741</v>
      </c>
      <c r="T1391" s="2" t="s">
        <v>7740</v>
      </c>
      <c r="V1391" s="7" t="s">
        <v>7742</v>
      </c>
      <c r="AA1391" s="2" t="s">
        <v>3546</v>
      </c>
      <c r="AF1391" s="7" t="s">
        <v>7145</v>
      </c>
      <c r="AG1391" s="2" t="s">
        <v>1464</v>
      </c>
      <c r="AH1391" s="2" t="s">
        <v>2240</v>
      </c>
    </row>
    <row r="1392" spans="1:34" x14ac:dyDescent="0.2">
      <c r="A1392" s="2" t="b">
        <f>NOT(ISNA(MATCH(B1392,Resubmission_bad!$A$2:$A$31,0)))</f>
        <v>0</v>
      </c>
      <c r="B1392" s="2" t="s">
        <v>906</v>
      </c>
      <c r="C1392" s="2" t="s">
        <v>11593</v>
      </c>
      <c r="D1392" s="2" t="s">
        <v>11594</v>
      </c>
      <c r="E1392" s="2" t="s">
        <v>7750</v>
      </c>
      <c r="F1392" s="2" t="s">
        <v>7751</v>
      </c>
      <c r="G1392" s="2" t="s">
        <v>1473</v>
      </c>
      <c r="H1392" s="2" t="s">
        <v>1528</v>
      </c>
      <c r="I1392" s="2" t="s">
        <v>7745</v>
      </c>
      <c r="J1392" s="2" t="s">
        <v>3408</v>
      </c>
      <c r="K1392" s="2"/>
      <c r="L1392" s="2">
        <v>15</v>
      </c>
      <c r="M1392" s="2" t="s">
        <v>3403</v>
      </c>
      <c r="N1392" s="2" t="s">
        <v>3403</v>
      </c>
      <c r="O1392" s="2" t="s">
        <v>7705</v>
      </c>
      <c r="P1392" s="2" t="s">
        <v>7706</v>
      </c>
      <c r="Q1392" s="7" t="s">
        <v>7707</v>
      </c>
      <c r="R1392" s="2" t="s">
        <v>7746</v>
      </c>
      <c r="S1392" s="2" t="s">
        <v>7747</v>
      </c>
      <c r="T1392" s="2" t="s">
        <v>7748</v>
      </c>
      <c r="V1392" s="7" t="s">
        <v>7749</v>
      </c>
      <c r="AA1392" s="2" t="s">
        <v>3546</v>
      </c>
      <c r="AF1392" s="7" t="s">
        <v>7145</v>
      </c>
      <c r="AG1392" s="2" t="s">
        <v>1464</v>
      </c>
      <c r="AH1392" s="2" t="s">
        <v>2240</v>
      </c>
    </row>
    <row r="1393" spans="1:34" x14ac:dyDescent="0.2">
      <c r="A1393" s="2" t="b">
        <f>NOT(ISNA(MATCH(B1393,Resubmission_bad!$A$2:$A$31,0)))</f>
        <v>0</v>
      </c>
      <c r="B1393" s="2" t="s">
        <v>909</v>
      </c>
      <c r="C1393" s="2" t="s">
        <v>11595</v>
      </c>
      <c r="D1393" s="2" t="s">
        <v>11596</v>
      </c>
      <c r="F1393" s="2" t="s">
        <v>7863</v>
      </c>
      <c r="G1393" s="2" t="s">
        <v>1473</v>
      </c>
      <c r="H1393" s="2" t="s">
        <v>1528</v>
      </c>
      <c r="I1393" s="2" t="s">
        <v>7860</v>
      </c>
      <c r="J1393" s="2" t="s">
        <v>2071</v>
      </c>
      <c r="K1393" s="2"/>
      <c r="L1393" s="2">
        <v>15</v>
      </c>
      <c r="M1393" s="2" t="s">
        <v>3403</v>
      </c>
      <c r="N1393" s="2" t="s">
        <v>3403</v>
      </c>
      <c r="O1393" s="2" t="s">
        <v>7705</v>
      </c>
      <c r="P1393" s="2" t="s">
        <v>7706</v>
      </c>
      <c r="Q1393" s="7" t="s">
        <v>7707</v>
      </c>
      <c r="R1393" s="2" t="s">
        <v>7861</v>
      </c>
      <c r="S1393" s="2" t="s">
        <v>7862</v>
      </c>
      <c r="AF1393" s="7" t="s">
        <v>6833</v>
      </c>
      <c r="AG1393" s="2" t="s">
        <v>1463</v>
      </c>
      <c r="AH1393" s="2" t="s">
        <v>2240</v>
      </c>
    </row>
    <row r="1394" spans="1:34" x14ac:dyDescent="0.2">
      <c r="A1394" s="2" t="b">
        <f>NOT(ISNA(MATCH(B1394,Resubmission_bad!$A$2:$A$31,0)))</f>
        <v>0</v>
      </c>
      <c r="B1394" s="2" t="s">
        <v>937</v>
      </c>
      <c r="C1394" s="2" t="s">
        <v>11597</v>
      </c>
      <c r="D1394" s="2" t="s">
        <v>11598</v>
      </c>
      <c r="E1394" s="2" t="s">
        <v>7868</v>
      </c>
      <c r="F1394" s="2" t="s">
        <v>7869</v>
      </c>
      <c r="G1394" s="2" t="s">
        <v>1473</v>
      </c>
      <c r="H1394" s="2" t="s">
        <v>1528</v>
      </c>
      <c r="I1394" s="2" t="s">
        <v>7865</v>
      </c>
      <c r="J1394" s="2" t="s">
        <v>4031</v>
      </c>
      <c r="K1394" s="2"/>
      <c r="L1394" s="2">
        <v>15</v>
      </c>
      <c r="M1394" s="2" t="s">
        <v>3403</v>
      </c>
      <c r="N1394" s="2" t="s">
        <v>3403</v>
      </c>
      <c r="O1394" s="2" t="s">
        <v>7705</v>
      </c>
      <c r="P1394" s="2" t="s">
        <v>7706</v>
      </c>
      <c r="Q1394" s="7" t="s">
        <v>7707</v>
      </c>
      <c r="R1394" s="2" t="s">
        <v>7866</v>
      </c>
      <c r="S1394" s="2" t="s">
        <v>7867</v>
      </c>
      <c r="AF1394" s="7" t="s">
        <v>6833</v>
      </c>
      <c r="AG1394" s="2" t="s">
        <v>1463</v>
      </c>
      <c r="AH1394" s="2" t="s">
        <v>2240</v>
      </c>
    </row>
    <row r="1395" spans="1:34" x14ac:dyDescent="0.2">
      <c r="A1395" s="2" t="b">
        <f>NOT(ISNA(MATCH(B1395,Resubmission_bad!$A$2:$A$31,0)))</f>
        <v>0</v>
      </c>
      <c r="B1395" s="2" t="s">
        <v>938</v>
      </c>
      <c r="C1395" s="2" t="s">
        <v>11599</v>
      </c>
      <c r="D1395" s="2" t="s">
        <v>11600</v>
      </c>
      <c r="E1395" s="2" t="s">
        <v>7874</v>
      </c>
      <c r="F1395" s="2" t="s">
        <v>7875</v>
      </c>
      <c r="G1395" s="2" t="s">
        <v>1473</v>
      </c>
      <c r="H1395" s="2" t="s">
        <v>1528</v>
      </c>
      <c r="I1395" s="2" t="s">
        <v>7871</v>
      </c>
      <c r="J1395" s="2" t="s">
        <v>4031</v>
      </c>
      <c r="K1395" s="2"/>
      <c r="L1395" s="2">
        <v>15</v>
      </c>
      <c r="M1395" s="2" t="s">
        <v>3403</v>
      </c>
      <c r="N1395" s="2" t="s">
        <v>3403</v>
      </c>
      <c r="O1395" s="2" t="s">
        <v>7705</v>
      </c>
      <c r="P1395" s="2" t="s">
        <v>7706</v>
      </c>
      <c r="Q1395" s="7" t="s">
        <v>7707</v>
      </c>
      <c r="R1395" s="2" t="s">
        <v>7872</v>
      </c>
      <c r="S1395" s="2" t="s">
        <v>7873</v>
      </c>
      <c r="AF1395" s="7" t="s">
        <v>6833</v>
      </c>
      <c r="AG1395" s="2" t="s">
        <v>1463</v>
      </c>
      <c r="AH1395" s="2" t="s">
        <v>2240</v>
      </c>
    </row>
    <row r="1396" spans="1:34" x14ac:dyDescent="0.2">
      <c r="A1396" s="2" t="b">
        <f>NOT(ISNA(MATCH(B1396,Resubmission_bad!$A$2:$A$31,0)))</f>
        <v>0</v>
      </c>
      <c r="B1396" s="2" t="s">
        <v>939</v>
      </c>
      <c r="C1396" s="2" t="s">
        <v>11601</v>
      </c>
      <c r="D1396" s="2" t="s">
        <v>11602</v>
      </c>
      <c r="E1396" s="2" t="s">
        <v>7840</v>
      </c>
      <c r="F1396" s="2" t="s">
        <v>7841</v>
      </c>
      <c r="G1396" s="2" t="s">
        <v>1473</v>
      </c>
      <c r="H1396" s="2" t="s">
        <v>1528</v>
      </c>
      <c r="I1396" s="2" t="s">
        <v>7837</v>
      </c>
      <c r="J1396" s="2" t="s">
        <v>7270</v>
      </c>
      <c r="K1396" s="2"/>
      <c r="L1396" s="2">
        <v>15</v>
      </c>
      <c r="M1396" s="2" t="s">
        <v>3403</v>
      </c>
      <c r="N1396" s="2" t="s">
        <v>3403</v>
      </c>
      <c r="O1396" s="2" t="s">
        <v>7705</v>
      </c>
      <c r="P1396" s="2" t="s">
        <v>7706</v>
      </c>
      <c r="Q1396" s="7" t="s">
        <v>7707</v>
      </c>
      <c r="R1396" s="2" t="s">
        <v>7838</v>
      </c>
      <c r="S1396" s="2" t="s">
        <v>7839</v>
      </c>
      <c r="AF1396" s="7" t="s">
        <v>7134</v>
      </c>
      <c r="AG1396" s="2" t="s">
        <v>1460</v>
      </c>
      <c r="AH1396" s="2" t="s">
        <v>2240</v>
      </c>
    </row>
    <row r="1397" spans="1:34" x14ac:dyDescent="0.2">
      <c r="A1397" s="2" t="b">
        <f>NOT(ISNA(MATCH(B1397,Resubmission_bad!$A$2:$A$31,0)))</f>
        <v>0</v>
      </c>
      <c r="B1397" s="2" t="s">
        <v>940</v>
      </c>
      <c r="C1397" s="2" t="s">
        <v>11603</v>
      </c>
      <c r="D1397" s="2" t="s">
        <v>11604</v>
      </c>
      <c r="E1397" s="2" t="s">
        <v>7880</v>
      </c>
      <c r="F1397" s="2" t="s">
        <v>7881</v>
      </c>
      <c r="G1397" s="2" t="s">
        <v>1473</v>
      </c>
      <c r="H1397" s="2" t="s">
        <v>1528</v>
      </c>
      <c r="I1397" s="2" t="s">
        <v>7877</v>
      </c>
      <c r="J1397" s="2" t="s">
        <v>7270</v>
      </c>
      <c r="K1397" s="2"/>
      <c r="L1397" s="2">
        <v>15</v>
      </c>
      <c r="M1397" s="2" t="s">
        <v>3403</v>
      </c>
      <c r="N1397" s="2" t="s">
        <v>3403</v>
      </c>
      <c r="O1397" s="2" t="s">
        <v>7705</v>
      </c>
      <c r="P1397" s="2" t="s">
        <v>7706</v>
      </c>
      <c r="Q1397" s="7" t="s">
        <v>7707</v>
      </c>
      <c r="R1397" s="2" t="s">
        <v>7878</v>
      </c>
      <c r="S1397" s="2" t="s">
        <v>7879</v>
      </c>
      <c r="AF1397" s="7" t="s">
        <v>6833</v>
      </c>
      <c r="AG1397" s="2" t="s">
        <v>1463</v>
      </c>
      <c r="AH1397" s="2" t="s">
        <v>2240</v>
      </c>
    </row>
    <row r="1398" spans="1:34" x14ac:dyDescent="0.2">
      <c r="A1398" s="2" t="b">
        <f>NOT(ISNA(MATCH(B1398,Resubmission_bad!$A$2:$A$31,0)))</f>
        <v>0</v>
      </c>
      <c r="B1398" s="2" t="s">
        <v>941</v>
      </c>
      <c r="C1398" s="2" t="s">
        <v>11605</v>
      </c>
      <c r="D1398" s="2" t="s">
        <v>11606</v>
      </c>
      <c r="E1398" s="2" t="s">
        <v>7887</v>
      </c>
      <c r="F1398" s="2" t="s">
        <v>7888</v>
      </c>
      <c r="G1398" s="2" t="s">
        <v>1473</v>
      </c>
      <c r="H1398" s="2" t="s">
        <v>1528</v>
      </c>
      <c r="I1398" s="2" t="s">
        <v>7883</v>
      </c>
      <c r="J1398" s="2" t="s">
        <v>7884</v>
      </c>
      <c r="K1398" s="2"/>
      <c r="L1398" s="2">
        <v>15</v>
      </c>
      <c r="M1398" s="2" t="s">
        <v>3403</v>
      </c>
      <c r="N1398" s="2" t="s">
        <v>3403</v>
      </c>
      <c r="O1398" s="2" t="s">
        <v>7705</v>
      </c>
      <c r="P1398" s="2" t="s">
        <v>7706</v>
      </c>
      <c r="Q1398" s="7" t="s">
        <v>7707</v>
      </c>
      <c r="R1398" s="2" t="s">
        <v>7885</v>
      </c>
      <c r="S1398" s="2" t="s">
        <v>7886</v>
      </c>
      <c r="AF1398" s="7" t="s">
        <v>6833</v>
      </c>
      <c r="AG1398" s="2" t="s">
        <v>1463</v>
      </c>
      <c r="AH1398" s="2" t="s">
        <v>2240</v>
      </c>
    </row>
    <row r="1399" spans="1:34" x14ac:dyDescent="0.2">
      <c r="A1399" s="2" t="b">
        <f>NOT(ISNA(MATCH(B1399,Resubmission_bad!$A$2:$A$31,0)))</f>
        <v>0</v>
      </c>
      <c r="B1399" s="2" t="s">
        <v>942</v>
      </c>
      <c r="C1399" s="2" t="s">
        <v>11607</v>
      </c>
      <c r="D1399" s="2" t="s">
        <v>11608</v>
      </c>
      <c r="E1399" s="2" t="s">
        <v>7893</v>
      </c>
      <c r="F1399" s="2" t="s">
        <v>7894</v>
      </c>
      <c r="G1399" s="2" t="s">
        <v>1473</v>
      </c>
      <c r="H1399" s="2" t="s">
        <v>1528</v>
      </c>
      <c r="I1399" s="2" t="s">
        <v>7890</v>
      </c>
      <c r="J1399" s="2" t="s">
        <v>7884</v>
      </c>
      <c r="K1399" s="2"/>
      <c r="L1399" s="2">
        <v>15</v>
      </c>
      <c r="M1399" s="2" t="s">
        <v>3403</v>
      </c>
      <c r="N1399" s="2" t="s">
        <v>3403</v>
      </c>
      <c r="O1399" s="2" t="s">
        <v>7705</v>
      </c>
      <c r="P1399" s="2" t="s">
        <v>7706</v>
      </c>
      <c r="Q1399" s="7" t="s">
        <v>7707</v>
      </c>
      <c r="R1399" s="2" t="s">
        <v>7891</v>
      </c>
      <c r="S1399" s="2" t="s">
        <v>7892</v>
      </c>
      <c r="AF1399" s="7" t="s">
        <v>6833</v>
      </c>
      <c r="AG1399" s="2" t="s">
        <v>1463</v>
      </c>
      <c r="AH1399" s="2" t="s">
        <v>2240</v>
      </c>
    </row>
    <row r="1400" spans="1:34" x14ac:dyDescent="0.2">
      <c r="A1400" s="2" t="b">
        <f>NOT(ISNA(MATCH(B1400,Resubmission_bad!$A$2:$A$31,0)))</f>
        <v>0</v>
      </c>
      <c r="B1400" s="2" t="s">
        <v>943</v>
      </c>
      <c r="C1400" s="2" t="s">
        <v>11609</v>
      </c>
      <c r="D1400" s="2" t="s">
        <v>11610</v>
      </c>
      <c r="E1400" s="2" t="s">
        <v>7899</v>
      </c>
      <c r="F1400" s="2" t="s">
        <v>7900</v>
      </c>
      <c r="G1400" s="2" t="s">
        <v>1473</v>
      </c>
      <c r="H1400" s="2" t="s">
        <v>1528</v>
      </c>
      <c r="I1400" s="2" t="s">
        <v>7896</v>
      </c>
      <c r="J1400" s="2" t="s">
        <v>7884</v>
      </c>
      <c r="K1400" s="2"/>
      <c r="L1400" s="2">
        <v>15</v>
      </c>
      <c r="M1400" s="2" t="s">
        <v>3403</v>
      </c>
      <c r="N1400" s="2" t="s">
        <v>3403</v>
      </c>
      <c r="O1400" s="2" t="s">
        <v>7705</v>
      </c>
      <c r="P1400" s="2" t="s">
        <v>7706</v>
      </c>
      <c r="Q1400" s="7" t="s">
        <v>7707</v>
      </c>
      <c r="R1400" s="2" t="s">
        <v>7897</v>
      </c>
      <c r="S1400" s="2" t="s">
        <v>7898</v>
      </c>
      <c r="AF1400" s="7" t="s">
        <v>6833</v>
      </c>
      <c r="AG1400" s="2" t="s">
        <v>1463</v>
      </c>
      <c r="AH1400" s="2" t="s">
        <v>2240</v>
      </c>
    </row>
    <row r="1401" spans="1:34" x14ac:dyDescent="0.2">
      <c r="A1401" s="2" t="b">
        <f>NOT(ISNA(MATCH(B1401,Resubmission_bad!$A$2:$A$31,0)))</f>
        <v>0</v>
      </c>
      <c r="B1401" s="2" t="s">
        <v>944</v>
      </c>
      <c r="C1401" s="2" t="s">
        <v>11611</v>
      </c>
      <c r="D1401" s="2" t="s">
        <v>11612</v>
      </c>
      <c r="E1401" s="2" t="s">
        <v>7905</v>
      </c>
      <c r="F1401" s="2" t="s">
        <v>7906</v>
      </c>
      <c r="G1401" s="2" t="s">
        <v>1473</v>
      </c>
      <c r="H1401" s="2" t="s">
        <v>1528</v>
      </c>
      <c r="I1401" s="2" t="s">
        <v>7902</v>
      </c>
      <c r="J1401" s="2" t="s">
        <v>7884</v>
      </c>
      <c r="K1401" s="2"/>
      <c r="L1401" s="2">
        <v>15</v>
      </c>
      <c r="M1401" s="2" t="s">
        <v>3403</v>
      </c>
      <c r="N1401" s="2" t="s">
        <v>3403</v>
      </c>
      <c r="O1401" s="2" t="s">
        <v>7705</v>
      </c>
      <c r="P1401" s="2" t="s">
        <v>7706</v>
      </c>
      <c r="Q1401" s="7" t="s">
        <v>7707</v>
      </c>
      <c r="R1401" s="2" t="s">
        <v>7903</v>
      </c>
      <c r="S1401" s="2" t="s">
        <v>7904</v>
      </c>
      <c r="AF1401" s="7" t="s">
        <v>6833</v>
      </c>
      <c r="AG1401" s="2" t="s">
        <v>1463</v>
      </c>
      <c r="AH1401" s="2" t="s">
        <v>2240</v>
      </c>
    </row>
    <row r="1402" spans="1:34" x14ac:dyDescent="0.2">
      <c r="A1402" s="2" t="b">
        <f>NOT(ISNA(MATCH(B1402,Resubmission_bad!$A$2:$A$31,0)))</f>
        <v>0</v>
      </c>
      <c r="B1402" s="2" t="s">
        <v>945</v>
      </c>
      <c r="C1402" s="2" t="s">
        <v>11613</v>
      </c>
      <c r="D1402" s="2" t="s">
        <v>11614</v>
      </c>
      <c r="E1402" s="2" t="s">
        <v>7911</v>
      </c>
      <c r="F1402" s="2" t="s">
        <v>7912</v>
      </c>
      <c r="G1402" s="2" t="s">
        <v>1473</v>
      </c>
      <c r="H1402" s="2" t="s">
        <v>1528</v>
      </c>
      <c r="I1402" s="2" t="s">
        <v>7908</v>
      </c>
      <c r="J1402" s="2" t="s">
        <v>3428</v>
      </c>
      <c r="K1402" s="2"/>
      <c r="L1402" s="2">
        <v>15</v>
      </c>
      <c r="M1402" s="2" t="s">
        <v>3403</v>
      </c>
      <c r="N1402" s="2" t="s">
        <v>3403</v>
      </c>
      <c r="O1402" s="2" t="s">
        <v>7705</v>
      </c>
      <c r="P1402" s="2" t="s">
        <v>7706</v>
      </c>
      <c r="Q1402" s="7" t="s">
        <v>7707</v>
      </c>
      <c r="R1402" s="2" t="s">
        <v>7909</v>
      </c>
      <c r="S1402" s="2" t="s">
        <v>7910</v>
      </c>
      <c r="AF1402" s="7" t="s">
        <v>6833</v>
      </c>
      <c r="AG1402" s="2" t="s">
        <v>1463</v>
      </c>
      <c r="AH1402" s="2" t="s">
        <v>2240</v>
      </c>
    </row>
    <row r="1403" spans="1:34" x14ac:dyDescent="0.2">
      <c r="A1403" s="2" t="b">
        <f>NOT(ISNA(MATCH(B1403,Resubmission_bad!$A$2:$A$31,0)))</f>
        <v>0</v>
      </c>
      <c r="B1403" s="2" t="s">
        <v>946</v>
      </c>
      <c r="C1403" s="2" t="s">
        <v>11615</v>
      </c>
      <c r="D1403" s="2" t="s">
        <v>11616</v>
      </c>
      <c r="E1403" s="2" t="s">
        <v>7917</v>
      </c>
      <c r="F1403" s="2" t="s">
        <v>7918</v>
      </c>
      <c r="G1403" s="2" t="s">
        <v>1473</v>
      </c>
      <c r="H1403" s="2" t="s">
        <v>1528</v>
      </c>
      <c r="I1403" s="2" t="s">
        <v>7914</v>
      </c>
      <c r="J1403" s="2" t="s">
        <v>3428</v>
      </c>
      <c r="K1403" s="2"/>
      <c r="L1403" s="2">
        <v>15</v>
      </c>
      <c r="M1403" s="2" t="s">
        <v>3403</v>
      </c>
      <c r="N1403" s="2" t="s">
        <v>3403</v>
      </c>
      <c r="O1403" s="2" t="s">
        <v>7705</v>
      </c>
      <c r="P1403" s="2" t="s">
        <v>7706</v>
      </c>
      <c r="Q1403" s="7" t="s">
        <v>7707</v>
      </c>
      <c r="R1403" s="2" t="s">
        <v>7915</v>
      </c>
      <c r="S1403" s="2" t="s">
        <v>7916</v>
      </c>
      <c r="AF1403" s="7" t="s">
        <v>6833</v>
      </c>
      <c r="AG1403" s="2" t="s">
        <v>1463</v>
      </c>
      <c r="AH1403" s="2" t="s">
        <v>2240</v>
      </c>
    </row>
    <row r="1404" spans="1:34" x14ac:dyDescent="0.2">
      <c r="A1404" s="2" t="b">
        <f>NOT(ISNA(MATCH(B1404,Resubmission_bad!$A$2:$A$31,0)))</f>
        <v>0</v>
      </c>
      <c r="B1404" s="2" t="s">
        <v>947</v>
      </c>
      <c r="C1404" s="2" t="s">
        <v>11617</v>
      </c>
      <c r="D1404" s="2" t="s">
        <v>11618</v>
      </c>
      <c r="E1404" s="2" t="s">
        <v>7923</v>
      </c>
      <c r="F1404" s="2" t="s">
        <v>7924</v>
      </c>
      <c r="G1404" s="2" t="s">
        <v>1473</v>
      </c>
      <c r="H1404" s="2" t="s">
        <v>1528</v>
      </c>
      <c r="I1404" s="2" t="s">
        <v>7920</v>
      </c>
      <c r="J1404" s="2" t="s">
        <v>3428</v>
      </c>
      <c r="K1404" s="2"/>
      <c r="L1404" s="2">
        <v>15</v>
      </c>
      <c r="M1404" s="2" t="s">
        <v>3403</v>
      </c>
      <c r="N1404" s="2" t="s">
        <v>3403</v>
      </c>
      <c r="O1404" s="2" t="s">
        <v>7705</v>
      </c>
      <c r="P1404" s="2" t="s">
        <v>7706</v>
      </c>
      <c r="Q1404" s="7" t="s">
        <v>7707</v>
      </c>
      <c r="R1404" s="2" t="s">
        <v>7921</v>
      </c>
      <c r="S1404" s="2" t="s">
        <v>7922</v>
      </c>
      <c r="AF1404" s="7" t="s">
        <v>6833</v>
      </c>
      <c r="AG1404" s="2" t="s">
        <v>1463</v>
      </c>
      <c r="AH1404" s="2" t="s">
        <v>2240</v>
      </c>
    </row>
    <row r="1405" spans="1:34" x14ac:dyDescent="0.2">
      <c r="A1405" s="2" t="b">
        <f>NOT(ISNA(MATCH(B1405,Resubmission_bad!$A$2:$A$31,0)))</f>
        <v>0</v>
      </c>
      <c r="B1405" s="2" t="s">
        <v>948</v>
      </c>
      <c r="C1405" s="2" t="s">
        <v>11619</v>
      </c>
      <c r="D1405" s="2" t="s">
        <v>11620</v>
      </c>
      <c r="E1405" s="2" t="s">
        <v>7756</v>
      </c>
      <c r="F1405" s="2" t="s">
        <v>7757</v>
      </c>
      <c r="G1405" s="2" t="s">
        <v>1473</v>
      </c>
      <c r="H1405" s="2" t="s">
        <v>1528</v>
      </c>
      <c r="I1405" s="2" t="s">
        <v>7753</v>
      </c>
      <c r="J1405" s="2" t="s">
        <v>3542</v>
      </c>
      <c r="K1405" s="2"/>
      <c r="L1405" s="2">
        <v>15</v>
      </c>
      <c r="M1405" s="2" t="s">
        <v>3403</v>
      </c>
      <c r="N1405" s="2" t="s">
        <v>3403</v>
      </c>
      <c r="O1405" s="2" t="s">
        <v>7705</v>
      </c>
      <c r="P1405" s="2" t="s">
        <v>7706</v>
      </c>
      <c r="Q1405" s="7" t="s">
        <v>7707</v>
      </c>
      <c r="R1405" s="2" t="s">
        <v>7754</v>
      </c>
      <c r="S1405" s="2" t="s">
        <v>7755</v>
      </c>
      <c r="AF1405" s="7" t="s">
        <v>7145</v>
      </c>
      <c r="AG1405" s="2" t="s">
        <v>1464</v>
      </c>
      <c r="AH1405" s="2" t="s">
        <v>2240</v>
      </c>
    </row>
    <row r="1406" spans="1:34" x14ac:dyDescent="0.2">
      <c r="A1406" s="2" t="b">
        <f>NOT(ISNA(MATCH(B1406,Resubmission_bad!$A$2:$A$31,0)))</f>
        <v>0</v>
      </c>
      <c r="B1406" s="2" t="s">
        <v>949</v>
      </c>
      <c r="C1406" s="2" t="s">
        <v>11621</v>
      </c>
      <c r="D1406" s="2" t="s">
        <v>11622</v>
      </c>
      <c r="E1406" s="2" t="s">
        <v>7764</v>
      </c>
      <c r="F1406" s="2" t="s">
        <v>7765</v>
      </c>
      <c r="G1406" s="2" t="s">
        <v>1473</v>
      </c>
      <c r="H1406" s="2" t="s">
        <v>1528</v>
      </c>
      <c r="I1406" s="2" t="s">
        <v>7759</v>
      </c>
      <c r="J1406" s="2" t="s">
        <v>3542</v>
      </c>
      <c r="K1406" s="2"/>
      <c r="L1406" s="2">
        <v>15</v>
      </c>
      <c r="M1406" s="2" t="s">
        <v>3403</v>
      </c>
      <c r="N1406" s="2" t="s">
        <v>3403</v>
      </c>
      <c r="O1406" s="2" t="s">
        <v>7705</v>
      </c>
      <c r="P1406" s="2" t="s">
        <v>7706</v>
      </c>
      <c r="Q1406" s="7" t="s">
        <v>7707</v>
      </c>
      <c r="R1406" s="2" t="s">
        <v>7760</v>
      </c>
      <c r="S1406" s="2" t="s">
        <v>7761</v>
      </c>
      <c r="T1406" s="2" t="s">
        <v>7762</v>
      </c>
      <c r="V1406" s="7" t="s">
        <v>7763</v>
      </c>
      <c r="AA1406" s="2" t="s">
        <v>3546</v>
      </c>
      <c r="AF1406" s="7" t="s">
        <v>7145</v>
      </c>
      <c r="AG1406" s="2" t="s">
        <v>1464</v>
      </c>
      <c r="AH1406" s="2" t="s">
        <v>2240</v>
      </c>
    </row>
    <row r="1407" spans="1:34" x14ac:dyDescent="0.2">
      <c r="A1407" s="2" t="b">
        <f>NOT(ISNA(MATCH(B1407,Resubmission_bad!$A$2:$A$31,0)))</f>
        <v>0</v>
      </c>
      <c r="B1407" s="2" t="s">
        <v>950</v>
      </c>
      <c r="C1407" s="2" t="s">
        <v>11623</v>
      </c>
      <c r="D1407" s="2" t="s">
        <v>11624</v>
      </c>
      <c r="E1407" s="2" t="s">
        <v>7828</v>
      </c>
      <c r="F1407" s="2" t="s">
        <v>7829</v>
      </c>
      <c r="G1407" s="2" t="s">
        <v>1473</v>
      </c>
      <c r="H1407" s="2" t="s">
        <v>1528</v>
      </c>
      <c r="I1407" s="2" t="s">
        <v>7823</v>
      </c>
      <c r="J1407" s="2" t="s">
        <v>3542</v>
      </c>
      <c r="K1407" s="2"/>
      <c r="L1407" s="2">
        <v>15</v>
      </c>
      <c r="M1407" s="2" t="s">
        <v>3403</v>
      </c>
      <c r="N1407" s="2" t="s">
        <v>3403</v>
      </c>
      <c r="O1407" s="2" t="s">
        <v>7705</v>
      </c>
      <c r="P1407" s="2" t="s">
        <v>7706</v>
      </c>
      <c r="Q1407" s="7" t="s">
        <v>7707</v>
      </c>
      <c r="R1407" s="2" t="s">
        <v>7824</v>
      </c>
      <c r="S1407" s="2" t="s">
        <v>7825</v>
      </c>
      <c r="T1407" s="2" t="s">
        <v>7826</v>
      </c>
      <c r="V1407" s="7" t="s">
        <v>7827</v>
      </c>
      <c r="AA1407" s="2" t="s">
        <v>3412</v>
      </c>
      <c r="AF1407" s="7" t="s">
        <v>4660</v>
      </c>
      <c r="AG1407" s="2" t="s">
        <v>8715</v>
      </c>
      <c r="AH1407" s="2" t="s">
        <v>2240</v>
      </c>
    </row>
    <row r="1408" spans="1:34" x14ac:dyDescent="0.2">
      <c r="A1408" s="2" t="b">
        <f>NOT(ISNA(MATCH(B1408,Resubmission_bad!$A$2:$A$31,0)))</f>
        <v>0</v>
      </c>
      <c r="B1408" s="2" t="s">
        <v>951</v>
      </c>
      <c r="C1408" s="2" t="s">
        <v>11625</v>
      </c>
      <c r="D1408" s="2" t="s">
        <v>11626</v>
      </c>
      <c r="E1408" s="2" t="s">
        <v>7770</v>
      </c>
      <c r="F1408" s="2" t="s">
        <v>7771</v>
      </c>
      <c r="G1408" s="2" t="s">
        <v>1473</v>
      </c>
      <c r="H1408" s="2" t="s">
        <v>1528</v>
      </c>
      <c r="I1408" s="2" t="s">
        <v>7767</v>
      </c>
      <c r="J1408" s="2" t="s">
        <v>3542</v>
      </c>
      <c r="K1408" s="2"/>
      <c r="L1408" s="2">
        <v>15</v>
      </c>
      <c r="M1408" s="2" t="s">
        <v>3403</v>
      </c>
      <c r="N1408" s="2" t="s">
        <v>3403</v>
      </c>
      <c r="O1408" s="2" t="s">
        <v>7705</v>
      </c>
      <c r="P1408" s="2" t="s">
        <v>7706</v>
      </c>
      <c r="Q1408" s="7" t="s">
        <v>7707</v>
      </c>
      <c r="R1408" s="2" t="s">
        <v>7768</v>
      </c>
      <c r="S1408" s="2" t="s">
        <v>7769</v>
      </c>
      <c r="AF1408" s="7" t="s">
        <v>7145</v>
      </c>
      <c r="AG1408" s="2" t="s">
        <v>1464</v>
      </c>
      <c r="AH1408" s="2" t="s">
        <v>2240</v>
      </c>
    </row>
    <row r="1409" spans="1:34" x14ac:dyDescent="0.2">
      <c r="A1409" s="2" t="b">
        <f>NOT(ISNA(MATCH(B1409,Resubmission_bad!$A$2:$A$31,0)))</f>
        <v>0</v>
      </c>
      <c r="B1409" s="2" t="s">
        <v>952</v>
      </c>
      <c r="C1409" s="2" t="s">
        <v>11627</v>
      </c>
      <c r="D1409" s="2" t="s">
        <v>11628</v>
      </c>
      <c r="E1409" s="2" t="s">
        <v>7776</v>
      </c>
      <c r="F1409" s="2" t="s">
        <v>7777</v>
      </c>
      <c r="G1409" s="2" t="s">
        <v>1473</v>
      </c>
      <c r="H1409" s="2" t="s">
        <v>1528</v>
      </c>
      <c r="I1409" s="2" t="s">
        <v>7773</v>
      </c>
      <c r="J1409" s="2" t="s">
        <v>3542</v>
      </c>
      <c r="K1409" s="2"/>
      <c r="L1409" s="2">
        <v>15</v>
      </c>
      <c r="M1409" s="2" t="s">
        <v>3403</v>
      </c>
      <c r="N1409" s="2" t="s">
        <v>3403</v>
      </c>
      <c r="O1409" s="2" t="s">
        <v>7705</v>
      </c>
      <c r="P1409" s="2" t="s">
        <v>7706</v>
      </c>
      <c r="Q1409" s="7" t="s">
        <v>7707</v>
      </c>
      <c r="R1409" s="2" t="s">
        <v>7774</v>
      </c>
      <c r="S1409" s="2" t="s">
        <v>7775</v>
      </c>
      <c r="AF1409" s="7" t="s">
        <v>7145</v>
      </c>
      <c r="AG1409" s="2" t="s">
        <v>1464</v>
      </c>
      <c r="AH1409" s="2" t="s">
        <v>2240</v>
      </c>
    </row>
    <row r="1410" spans="1:34" x14ac:dyDescent="0.2">
      <c r="A1410" s="2" t="b">
        <f>NOT(ISNA(MATCH(B1410,Resubmission_bad!$A$2:$A$31,0)))</f>
        <v>0</v>
      </c>
      <c r="B1410" s="2" t="s">
        <v>955</v>
      </c>
      <c r="C1410" s="2" t="s">
        <v>11629</v>
      </c>
      <c r="D1410" s="2" t="s">
        <v>11630</v>
      </c>
      <c r="E1410" s="2" t="s">
        <v>7929</v>
      </c>
      <c r="F1410" s="2" t="s">
        <v>7930</v>
      </c>
      <c r="G1410" s="2" t="s">
        <v>1473</v>
      </c>
      <c r="H1410" s="2" t="s">
        <v>1528</v>
      </c>
      <c r="I1410" s="2" t="s">
        <v>7926</v>
      </c>
      <c r="J1410" s="2" t="s">
        <v>7884</v>
      </c>
      <c r="K1410" s="2"/>
      <c r="L1410" s="2">
        <v>15</v>
      </c>
      <c r="M1410" s="2" t="s">
        <v>3403</v>
      </c>
      <c r="N1410" s="2" t="s">
        <v>3403</v>
      </c>
      <c r="O1410" s="2" t="s">
        <v>7705</v>
      </c>
      <c r="P1410" s="2" t="s">
        <v>7706</v>
      </c>
      <c r="Q1410" s="7" t="s">
        <v>7707</v>
      </c>
      <c r="R1410" s="2" t="s">
        <v>7927</v>
      </c>
      <c r="S1410" s="2" t="s">
        <v>7928</v>
      </c>
      <c r="AF1410" s="7" t="s">
        <v>6833</v>
      </c>
      <c r="AG1410" s="2" t="s">
        <v>1463</v>
      </c>
      <c r="AH1410" s="2" t="s">
        <v>2240</v>
      </c>
    </row>
    <row r="1411" spans="1:34" x14ac:dyDescent="0.2">
      <c r="A1411" s="2" t="b">
        <f>NOT(ISNA(MATCH(B1411,Resubmission_bad!$A$2:$A$31,0)))</f>
        <v>0</v>
      </c>
      <c r="B1411" s="2" t="s">
        <v>956</v>
      </c>
      <c r="C1411" s="2" t="s">
        <v>11631</v>
      </c>
      <c r="D1411" s="2" t="s">
        <v>11632</v>
      </c>
      <c r="E1411" s="2" t="s">
        <v>7935</v>
      </c>
      <c r="F1411" s="2" t="s">
        <v>7936</v>
      </c>
      <c r="G1411" s="2" t="s">
        <v>1473</v>
      </c>
      <c r="H1411" s="2" t="s">
        <v>1528</v>
      </c>
      <c r="I1411" s="2" t="s">
        <v>7932</v>
      </c>
      <c r="J1411" s="2" t="s">
        <v>3428</v>
      </c>
      <c r="K1411" s="2"/>
      <c r="L1411" s="2">
        <v>15</v>
      </c>
      <c r="M1411" s="2" t="s">
        <v>3403</v>
      </c>
      <c r="N1411" s="2" t="s">
        <v>3403</v>
      </c>
      <c r="O1411" s="2" t="s">
        <v>7705</v>
      </c>
      <c r="P1411" s="2" t="s">
        <v>7706</v>
      </c>
      <c r="Q1411" s="7" t="s">
        <v>7707</v>
      </c>
      <c r="R1411" s="2" t="s">
        <v>7933</v>
      </c>
      <c r="S1411" s="2" t="s">
        <v>7934</v>
      </c>
      <c r="AF1411" s="7" t="s">
        <v>6833</v>
      </c>
      <c r="AG1411" s="2" t="s">
        <v>1463</v>
      </c>
      <c r="AH1411" s="2" t="s">
        <v>2240</v>
      </c>
    </row>
    <row r="1412" spans="1:34" x14ac:dyDescent="0.2">
      <c r="A1412" s="2" t="b">
        <f>NOT(ISNA(MATCH(B1412,Resubmission_bad!$A$2:$A$31,0)))</f>
        <v>0</v>
      </c>
      <c r="B1412" s="2" t="s">
        <v>957</v>
      </c>
      <c r="C1412" s="2" t="s">
        <v>11633</v>
      </c>
      <c r="D1412" s="2" t="s">
        <v>11634</v>
      </c>
      <c r="E1412" s="2" t="s">
        <v>7941</v>
      </c>
      <c r="F1412" s="2" t="s">
        <v>7942</v>
      </c>
      <c r="G1412" s="2" t="s">
        <v>1473</v>
      </c>
      <c r="H1412" s="2" t="s">
        <v>1528</v>
      </c>
      <c r="I1412" s="2" t="s">
        <v>7938</v>
      </c>
      <c r="J1412" s="2" t="s">
        <v>3428</v>
      </c>
      <c r="K1412" s="2"/>
      <c r="L1412" s="2">
        <v>15</v>
      </c>
      <c r="M1412" s="2" t="s">
        <v>3403</v>
      </c>
      <c r="N1412" s="2" t="s">
        <v>3403</v>
      </c>
      <c r="O1412" s="2" t="s">
        <v>7705</v>
      </c>
      <c r="P1412" s="2" t="s">
        <v>7706</v>
      </c>
      <c r="Q1412" s="7" t="s">
        <v>7707</v>
      </c>
      <c r="R1412" s="2" t="s">
        <v>7939</v>
      </c>
      <c r="S1412" s="2" t="s">
        <v>7940</v>
      </c>
      <c r="AF1412" s="7" t="s">
        <v>6833</v>
      </c>
      <c r="AG1412" s="2" t="s">
        <v>1463</v>
      </c>
      <c r="AH1412" s="2" t="s">
        <v>2240</v>
      </c>
    </row>
    <row r="1413" spans="1:34" x14ac:dyDescent="0.2">
      <c r="A1413" s="2" t="b">
        <f>NOT(ISNA(MATCH(B1413,Resubmission_bad!$A$2:$A$31,0)))</f>
        <v>0</v>
      </c>
      <c r="B1413" s="2" t="s">
        <v>958</v>
      </c>
      <c r="C1413" s="2" t="s">
        <v>11635</v>
      </c>
      <c r="D1413" s="2" t="s">
        <v>11636</v>
      </c>
      <c r="E1413" s="2" t="s">
        <v>7947</v>
      </c>
      <c r="F1413" s="2" t="s">
        <v>7948</v>
      </c>
      <c r="G1413" s="2" t="s">
        <v>1473</v>
      </c>
      <c r="H1413" s="2" t="s">
        <v>1528</v>
      </c>
      <c r="I1413" s="2" t="s">
        <v>7944</v>
      </c>
      <c r="J1413" s="2" t="s">
        <v>3428</v>
      </c>
      <c r="K1413" s="2"/>
      <c r="L1413" s="2">
        <v>15</v>
      </c>
      <c r="M1413" s="2" t="s">
        <v>3403</v>
      </c>
      <c r="N1413" s="2" t="s">
        <v>3403</v>
      </c>
      <c r="O1413" s="2" t="s">
        <v>7705</v>
      </c>
      <c r="P1413" s="2" t="s">
        <v>7706</v>
      </c>
      <c r="Q1413" s="7" t="s">
        <v>7707</v>
      </c>
      <c r="R1413" s="2" t="s">
        <v>7945</v>
      </c>
      <c r="S1413" s="2" t="s">
        <v>7946</v>
      </c>
      <c r="AF1413" s="7" t="s">
        <v>6833</v>
      </c>
      <c r="AG1413" s="2" t="s">
        <v>1463</v>
      </c>
      <c r="AH1413" s="2" t="s">
        <v>2240</v>
      </c>
    </row>
    <row r="1414" spans="1:34" x14ac:dyDescent="0.2">
      <c r="A1414" s="2" t="b">
        <f>NOT(ISNA(MATCH(B1414,Resubmission_bad!$A$2:$A$31,0)))</f>
        <v>0</v>
      </c>
      <c r="B1414" s="2" t="s">
        <v>959</v>
      </c>
      <c r="C1414" s="2" t="s">
        <v>11637</v>
      </c>
      <c r="D1414" s="2" t="s">
        <v>11638</v>
      </c>
      <c r="E1414" s="2" t="s">
        <v>7953</v>
      </c>
      <c r="F1414" s="2" t="s">
        <v>7954</v>
      </c>
      <c r="G1414" s="2" t="s">
        <v>1473</v>
      </c>
      <c r="H1414" s="2" t="s">
        <v>1528</v>
      </c>
      <c r="I1414" s="2" t="s">
        <v>7950</v>
      </c>
      <c r="J1414" s="2" t="s">
        <v>3428</v>
      </c>
      <c r="K1414" s="2"/>
      <c r="L1414" s="2">
        <v>15</v>
      </c>
      <c r="M1414" s="2" t="s">
        <v>3403</v>
      </c>
      <c r="N1414" s="2" t="s">
        <v>3403</v>
      </c>
      <c r="O1414" s="2" t="s">
        <v>7705</v>
      </c>
      <c r="P1414" s="2" t="s">
        <v>7706</v>
      </c>
      <c r="Q1414" s="7" t="s">
        <v>7707</v>
      </c>
      <c r="R1414" s="2" t="s">
        <v>7951</v>
      </c>
      <c r="S1414" s="2" t="s">
        <v>7952</v>
      </c>
      <c r="AF1414" s="7" t="s">
        <v>6833</v>
      </c>
      <c r="AG1414" s="2" t="s">
        <v>1463</v>
      </c>
      <c r="AH1414" s="2" t="s">
        <v>2240</v>
      </c>
    </row>
    <row r="1415" spans="1:34" x14ac:dyDescent="0.2">
      <c r="A1415" s="2" t="b">
        <f>NOT(ISNA(MATCH(B1415,Resubmission_bad!$A$2:$A$31,0)))</f>
        <v>0</v>
      </c>
      <c r="B1415" s="2" t="s">
        <v>960</v>
      </c>
      <c r="C1415" s="2" t="s">
        <v>11639</v>
      </c>
      <c r="D1415" s="2" t="s">
        <v>11640</v>
      </c>
      <c r="E1415" s="2" t="s">
        <v>7959</v>
      </c>
      <c r="F1415" s="2" t="s">
        <v>7960</v>
      </c>
      <c r="G1415" s="2" t="s">
        <v>1473</v>
      </c>
      <c r="H1415" s="2" t="s">
        <v>1528</v>
      </c>
      <c r="I1415" s="2" t="s">
        <v>7956</v>
      </c>
      <c r="J1415" s="2" t="s">
        <v>3428</v>
      </c>
      <c r="K1415" s="2"/>
      <c r="L1415" s="2">
        <v>15</v>
      </c>
      <c r="M1415" s="2" t="s">
        <v>3403</v>
      </c>
      <c r="N1415" s="2" t="s">
        <v>3403</v>
      </c>
      <c r="O1415" s="2" t="s">
        <v>7705</v>
      </c>
      <c r="P1415" s="2" t="s">
        <v>7706</v>
      </c>
      <c r="Q1415" s="7" t="s">
        <v>7707</v>
      </c>
      <c r="R1415" s="2" t="s">
        <v>7957</v>
      </c>
      <c r="S1415" s="2" t="s">
        <v>7958</v>
      </c>
      <c r="AF1415" s="7" t="s">
        <v>6833</v>
      </c>
      <c r="AG1415" s="2" t="s">
        <v>1463</v>
      </c>
      <c r="AH1415" s="2" t="s">
        <v>2240</v>
      </c>
    </row>
    <row r="1416" spans="1:34" x14ac:dyDescent="0.2">
      <c r="A1416" s="2" t="b">
        <f>NOT(ISNA(MATCH(B1416,Resubmission_bad!$A$2:$A$31,0)))</f>
        <v>0</v>
      </c>
      <c r="B1416" s="2" t="s">
        <v>961</v>
      </c>
      <c r="C1416" s="2" t="s">
        <v>11641</v>
      </c>
      <c r="D1416" s="2" t="s">
        <v>11642</v>
      </c>
      <c r="F1416" s="2" t="s">
        <v>7784</v>
      </c>
      <c r="G1416" s="2" t="s">
        <v>3769</v>
      </c>
      <c r="H1416" s="2" t="s">
        <v>1528</v>
      </c>
      <c r="I1416" s="2" t="s">
        <v>7779</v>
      </c>
      <c r="J1416" s="2" t="s">
        <v>3542</v>
      </c>
      <c r="K1416" s="2"/>
      <c r="L1416" s="2">
        <v>15</v>
      </c>
      <c r="M1416" s="2" t="s">
        <v>3403</v>
      </c>
      <c r="N1416" s="2" t="s">
        <v>3403</v>
      </c>
      <c r="O1416" s="2" t="s">
        <v>7705</v>
      </c>
      <c r="P1416" s="2" t="s">
        <v>7706</v>
      </c>
      <c r="Q1416" s="7" t="s">
        <v>7707</v>
      </c>
      <c r="R1416" s="2" t="s">
        <v>7780</v>
      </c>
      <c r="S1416" s="2" t="s">
        <v>7781</v>
      </c>
      <c r="T1416" s="2" t="s">
        <v>7782</v>
      </c>
      <c r="V1416" s="7" t="s">
        <v>7783</v>
      </c>
      <c r="AA1416" s="2" t="s">
        <v>3412</v>
      </c>
    </row>
    <row r="1417" spans="1:34" x14ac:dyDescent="0.2">
      <c r="A1417" s="2" t="b">
        <f>NOT(ISNA(MATCH(B1417,Resubmission_bad!$A$2:$A$31,0)))</f>
        <v>0</v>
      </c>
      <c r="B1417" s="2" t="s">
        <v>962</v>
      </c>
      <c r="C1417" s="2" t="s">
        <v>11643</v>
      </c>
      <c r="D1417" s="2" t="s">
        <v>11644</v>
      </c>
      <c r="F1417" s="2" t="s">
        <v>7791</v>
      </c>
      <c r="G1417" s="2" t="s">
        <v>1473</v>
      </c>
      <c r="H1417" s="2" t="s">
        <v>1528</v>
      </c>
      <c r="I1417" s="2" t="s">
        <v>7786</v>
      </c>
      <c r="J1417" s="2" t="s">
        <v>3542</v>
      </c>
      <c r="K1417" s="2"/>
      <c r="L1417" s="2">
        <v>15</v>
      </c>
      <c r="M1417" s="2" t="s">
        <v>3403</v>
      </c>
      <c r="N1417" s="2" t="s">
        <v>3403</v>
      </c>
      <c r="O1417" s="2" t="s">
        <v>7705</v>
      </c>
      <c r="P1417" s="2" t="s">
        <v>7706</v>
      </c>
      <c r="Q1417" s="7" t="s">
        <v>7707</v>
      </c>
      <c r="R1417" s="2" t="s">
        <v>7787</v>
      </c>
      <c r="S1417" s="2" t="s">
        <v>7788</v>
      </c>
      <c r="T1417" s="2" t="s">
        <v>7789</v>
      </c>
      <c r="V1417" s="7" t="s">
        <v>7790</v>
      </c>
      <c r="AA1417" s="2" t="s">
        <v>3412</v>
      </c>
      <c r="AF1417" s="7" t="s">
        <v>7145</v>
      </c>
      <c r="AG1417" s="2" t="s">
        <v>1464</v>
      </c>
      <c r="AH1417" s="2" t="s">
        <v>2240</v>
      </c>
    </row>
    <row r="1418" spans="1:34" x14ac:dyDescent="0.2">
      <c r="A1418" s="2" t="b">
        <f>NOT(ISNA(MATCH(B1418,Resubmission_bad!$A$2:$A$31,0)))</f>
        <v>0</v>
      </c>
      <c r="B1418" s="2" t="s">
        <v>963</v>
      </c>
      <c r="C1418" s="2" t="s">
        <v>11645</v>
      </c>
      <c r="D1418" s="2" t="s">
        <v>11646</v>
      </c>
      <c r="E1418" s="2" t="s">
        <v>7834</v>
      </c>
      <c r="F1418" s="2" t="s">
        <v>7835</v>
      </c>
      <c r="G1418" s="2" t="s">
        <v>1998</v>
      </c>
      <c r="H1418" s="2" t="s">
        <v>1528</v>
      </c>
      <c r="I1418" s="2" t="s">
        <v>7831</v>
      </c>
      <c r="J1418" s="2" t="s">
        <v>3542</v>
      </c>
      <c r="K1418" s="2"/>
      <c r="L1418" s="2">
        <v>15</v>
      </c>
      <c r="M1418" s="2" t="s">
        <v>3403</v>
      </c>
      <c r="N1418" s="2" t="s">
        <v>3403</v>
      </c>
      <c r="O1418" s="2" t="s">
        <v>7705</v>
      </c>
      <c r="P1418" s="2" t="s">
        <v>7706</v>
      </c>
      <c r="Q1418" s="7" t="s">
        <v>7707</v>
      </c>
      <c r="R1418" s="2" t="s">
        <v>7832</v>
      </c>
      <c r="S1418" s="2" t="s">
        <v>7833</v>
      </c>
    </row>
    <row r="1419" spans="1:34" x14ac:dyDescent="0.2">
      <c r="A1419" s="2" t="b">
        <f>NOT(ISNA(MATCH(B1419,Resubmission_bad!$A$2:$A$31,0)))</f>
        <v>0</v>
      </c>
      <c r="B1419" s="2" t="s">
        <v>964</v>
      </c>
      <c r="C1419" s="2" t="s">
        <v>11647</v>
      </c>
      <c r="D1419" s="2" t="s">
        <v>11648</v>
      </c>
      <c r="E1419" s="2" t="s">
        <v>7796</v>
      </c>
      <c r="F1419" s="2" t="s">
        <v>7797</v>
      </c>
      <c r="G1419" s="2" t="s">
        <v>1473</v>
      </c>
      <c r="H1419" s="2" t="s">
        <v>1528</v>
      </c>
      <c r="I1419" s="2" t="s">
        <v>7793</v>
      </c>
      <c r="J1419" s="2" t="s">
        <v>3542</v>
      </c>
      <c r="K1419" s="2"/>
      <c r="L1419" s="2">
        <v>15</v>
      </c>
      <c r="M1419" s="2" t="s">
        <v>3403</v>
      </c>
      <c r="N1419" s="2" t="s">
        <v>3403</v>
      </c>
      <c r="O1419" s="2" t="s">
        <v>7705</v>
      </c>
      <c r="P1419" s="2" t="s">
        <v>7706</v>
      </c>
      <c r="Q1419" s="7" t="s">
        <v>7707</v>
      </c>
      <c r="R1419" s="2" t="s">
        <v>7794</v>
      </c>
      <c r="S1419" s="2" t="s">
        <v>7795</v>
      </c>
      <c r="AF1419" s="7" t="s">
        <v>7145</v>
      </c>
      <c r="AG1419" s="2" t="s">
        <v>1464</v>
      </c>
      <c r="AH1419" s="2" t="s">
        <v>2240</v>
      </c>
    </row>
    <row r="1420" spans="1:34" x14ac:dyDescent="0.2">
      <c r="A1420" s="2" t="b">
        <f>NOT(ISNA(MATCH(B1420,Resubmission_bad!$A$2:$A$31,0)))</f>
        <v>0</v>
      </c>
      <c r="B1420" s="2" t="s">
        <v>965</v>
      </c>
      <c r="C1420" s="2" t="s">
        <v>11649</v>
      </c>
      <c r="D1420" s="2" t="s">
        <v>11650</v>
      </c>
      <c r="E1420" s="2" t="s">
        <v>7804</v>
      </c>
      <c r="F1420" s="2" t="s">
        <v>7805</v>
      </c>
      <c r="G1420" s="2" t="s">
        <v>1473</v>
      </c>
      <c r="H1420" s="2" t="s">
        <v>1528</v>
      </c>
      <c r="I1420" s="2" t="s">
        <v>7799</v>
      </c>
      <c r="J1420" s="2" t="s">
        <v>3542</v>
      </c>
      <c r="K1420" s="2"/>
      <c r="L1420" s="2">
        <v>15</v>
      </c>
      <c r="M1420" s="2" t="s">
        <v>3403</v>
      </c>
      <c r="N1420" s="2" t="s">
        <v>3403</v>
      </c>
      <c r="O1420" s="2" t="s">
        <v>7705</v>
      </c>
      <c r="P1420" s="2" t="s">
        <v>7706</v>
      </c>
      <c r="Q1420" s="7" t="s">
        <v>7707</v>
      </c>
      <c r="R1420" s="2" t="s">
        <v>7800</v>
      </c>
      <c r="S1420" s="2" t="s">
        <v>7801</v>
      </c>
      <c r="T1420" s="2" t="s">
        <v>7802</v>
      </c>
      <c r="V1420" s="7" t="s">
        <v>7803</v>
      </c>
      <c r="AA1420" s="2" t="s">
        <v>3412</v>
      </c>
      <c r="AF1420" s="7" t="s">
        <v>7145</v>
      </c>
      <c r="AG1420" s="2" t="s">
        <v>1464</v>
      </c>
      <c r="AH1420" s="2" t="s">
        <v>2240</v>
      </c>
    </row>
    <row r="1421" spans="1:34" x14ac:dyDescent="0.2">
      <c r="A1421" s="2" t="b">
        <f>NOT(ISNA(MATCH(B1421,Resubmission_bad!$A$2:$A$31,0)))</f>
        <v>0</v>
      </c>
      <c r="B1421" s="2" t="s">
        <v>966</v>
      </c>
      <c r="C1421" s="2" t="s">
        <v>11651</v>
      </c>
      <c r="D1421" s="2" t="s">
        <v>11652</v>
      </c>
      <c r="E1421" s="2" t="s">
        <v>7812</v>
      </c>
      <c r="F1421" s="2" t="s">
        <v>7813</v>
      </c>
      <c r="G1421" s="2" t="s">
        <v>1473</v>
      </c>
      <c r="H1421" s="2" t="s">
        <v>1528</v>
      </c>
      <c r="I1421" s="2" t="s">
        <v>7807</v>
      </c>
      <c r="J1421" s="2" t="s">
        <v>3408</v>
      </c>
      <c r="K1421" s="2"/>
      <c r="L1421" s="2">
        <v>15</v>
      </c>
      <c r="M1421" s="2" t="s">
        <v>3403</v>
      </c>
      <c r="N1421" s="2" t="s">
        <v>3403</v>
      </c>
      <c r="O1421" s="2" t="s">
        <v>7705</v>
      </c>
      <c r="P1421" s="2" t="s">
        <v>7706</v>
      </c>
      <c r="Q1421" s="7" t="s">
        <v>7707</v>
      </c>
      <c r="R1421" s="2" t="s">
        <v>7808</v>
      </c>
      <c r="S1421" s="2" t="s">
        <v>7809</v>
      </c>
      <c r="T1421" s="2" t="s">
        <v>7810</v>
      </c>
      <c r="V1421" s="7" t="s">
        <v>7811</v>
      </c>
      <c r="AA1421" s="2" t="s">
        <v>3412</v>
      </c>
      <c r="AF1421" s="7" t="s">
        <v>7145</v>
      </c>
      <c r="AG1421" s="2" t="s">
        <v>1464</v>
      </c>
      <c r="AH1421" s="2" t="s">
        <v>2240</v>
      </c>
    </row>
    <row r="1422" spans="1:34" x14ac:dyDescent="0.2">
      <c r="A1422" s="2" t="b">
        <f>NOT(ISNA(MATCH(B1422,Resubmission_bad!$A$2:$A$31,0)))</f>
        <v>0</v>
      </c>
      <c r="B1422" s="2" t="s">
        <v>967</v>
      </c>
      <c r="C1422" s="2" t="s">
        <v>11653</v>
      </c>
      <c r="D1422" s="2" t="s">
        <v>11654</v>
      </c>
      <c r="E1422" s="2" t="s">
        <v>7820</v>
      </c>
      <c r="F1422" s="2" t="s">
        <v>7821</v>
      </c>
      <c r="G1422" s="2" t="s">
        <v>1473</v>
      </c>
      <c r="H1422" s="2" t="s">
        <v>1528</v>
      </c>
      <c r="I1422" s="2" t="s">
        <v>7815</v>
      </c>
      <c r="J1422" s="2" t="s">
        <v>3542</v>
      </c>
      <c r="K1422" s="2"/>
      <c r="L1422" s="2">
        <v>15</v>
      </c>
      <c r="M1422" s="2" t="s">
        <v>3403</v>
      </c>
      <c r="N1422" s="2" t="s">
        <v>3403</v>
      </c>
      <c r="O1422" s="2" t="s">
        <v>7705</v>
      </c>
      <c r="P1422" s="2" t="s">
        <v>7706</v>
      </c>
      <c r="Q1422" s="7" t="s">
        <v>7707</v>
      </c>
      <c r="R1422" s="2" t="s">
        <v>7816</v>
      </c>
      <c r="S1422" s="2" t="s">
        <v>7817</v>
      </c>
      <c r="T1422" s="2" t="s">
        <v>7818</v>
      </c>
      <c r="V1422" s="7" t="s">
        <v>7819</v>
      </c>
      <c r="AA1422" s="2" t="s">
        <v>3546</v>
      </c>
      <c r="AF1422" s="7" t="s">
        <v>7145</v>
      </c>
      <c r="AG1422" s="2" t="s">
        <v>1464</v>
      </c>
      <c r="AH1422" s="2" t="s">
        <v>2240</v>
      </c>
    </row>
    <row r="1423" spans="1:34" x14ac:dyDescent="0.2">
      <c r="A1423" s="2" t="b">
        <f>NOT(ISNA(MATCH(B1423,Resubmission_bad!$A$2:$A$31,0)))</f>
        <v>0</v>
      </c>
      <c r="B1423" s="2" t="s">
        <v>968</v>
      </c>
      <c r="C1423" s="2" t="s">
        <v>11655</v>
      </c>
      <c r="D1423" s="2" t="s">
        <v>11656</v>
      </c>
      <c r="F1423" s="2" t="s">
        <v>7846</v>
      </c>
      <c r="G1423" s="2" t="s">
        <v>3769</v>
      </c>
      <c r="H1423" s="2" t="s">
        <v>1528</v>
      </c>
      <c r="I1423" s="2" t="s">
        <v>7843</v>
      </c>
      <c r="J1423" s="2" t="s">
        <v>7270</v>
      </c>
      <c r="K1423" s="2"/>
      <c r="L1423" s="2">
        <v>15</v>
      </c>
      <c r="M1423" s="2" t="s">
        <v>3403</v>
      </c>
      <c r="N1423" s="2" t="s">
        <v>3403</v>
      </c>
      <c r="O1423" s="2" t="s">
        <v>7705</v>
      </c>
      <c r="P1423" s="2" t="s">
        <v>7706</v>
      </c>
      <c r="Q1423" s="7" t="s">
        <v>7707</v>
      </c>
      <c r="R1423" s="2" t="s">
        <v>7844</v>
      </c>
      <c r="S1423" s="2" t="s">
        <v>7845</v>
      </c>
    </row>
    <row r="1424" spans="1:34" x14ac:dyDescent="0.2">
      <c r="A1424" s="2" t="b">
        <f>NOT(ISNA(MATCH(B1424,Resubmission_bad!$A$2:$A$31,0)))</f>
        <v>0</v>
      </c>
      <c r="B1424" s="2" t="s">
        <v>969</v>
      </c>
      <c r="C1424" s="2" t="s">
        <v>11657</v>
      </c>
      <c r="D1424" s="2" t="s">
        <v>11658</v>
      </c>
      <c r="E1424" s="2" t="s">
        <v>7965</v>
      </c>
      <c r="F1424" s="2" t="s">
        <v>7966</v>
      </c>
      <c r="G1424" s="2" t="s">
        <v>1473</v>
      </c>
      <c r="H1424" s="2" t="s">
        <v>1528</v>
      </c>
      <c r="I1424" s="2" t="s">
        <v>7962</v>
      </c>
      <c r="J1424" s="2" t="s">
        <v>3817</v>
      </c>
      <c r="K1424" s="2"/>
      <c r="L1424" s="2">
        <v>15</v>
      </c>
      <c r="M1424" s="2" t="s">
        <v>3403</v>
      </c>
      <c r="N1424" s="2" t="s">
        <v>3403</v>
      </c>
      <c r="O1424" s="2" t="s">
        <v>7705</v>
      </c>
      <c r="P1424" s="2" t="s">
        <v>7706</v>
      </c>
      <c r="Q1424" s="7" t="s">
        <v>7707</v>
      </c>
      <c r="R1424" s="2" t="s">
        <v>7963</v>
      </c>
      <c r="S1424" s="2" t="s">
        <v>7964</v>
      </c>
      <c r="AF1424" s="7" t="s">
        <v>6833</v>
      </c>
      <c r="AG1424" s="2" t="s">
        <v>1463</v>
      </c>
      <c r="AH1424" s="2" t="s">
        <v>2240</v>
      </c>
    </row>
    <row r="1425" spans="1:34" x14ac:dyDescent="0.2">
      <c r="A1425" s="2" t="b">
        <f>NOT(ISNA(MATCH(B1425,Resubmission_bad!$A$2:$A$31,0)))</f>
        <v>0</v>
      </c>
      <c r="B1425" s="2" t="s">
        <v>970</v>
      </c>
      <c r="C1425" s="2" t="s">
        <v>11659</v>
      </c>
      <c r="D1425" s="2" t="s">
        <v>11660</v>
      </c>
      <c r="E1425" s="2" t="s">
        <v>7971</v>
      </c>
      <c r="F1425" s="2" t="s">
        <v>7972</v>
      </c>
      <c r="G1425" s="2" t="s">
        <v>1473</v>
      </c>
      <c r="H1425" s="2" t="s">
        <v>1528</v>
      </c>
      <c r="I1425" s="2" t="s">
        <v>7968</v>
      </c>
      <c r="J1425" s="2" t="s">
        <v>7884</v>
      </c>
      <c r="K1425" s="2"/>
      <c r="L1425" s="2">
        <v>15</v>
      </c>
      <c r="M1425" s="2" t="s">
        <v>3403</v>
      </c>
      <c r="N1425" s="2" t="s">
        <v>3403</v>
      </c>
      <c r="O1425" s="2" t="s">
        <v>7705</v>
      </c>
      <c r="P1425" s="2" t="s">
        <v>7706</v>
      </c>
      <c r="Q1425" s="7" t="s">
        <v>7707</v>
      </c>
      <c r="R1425" s="2" t="s">
        <v>7969</v>
      </c>
      <c r="S1425" s="2" t="s">
        <v>7970</v>
      </c>
      <c r="AF1425" s="7" t="s">
        <v>6833</v>
      </c>
      <c r="AG1425" s="2" t="s">
        <v>1463</v>
      </c>
      <c r="AH1425" s="2" t="s">
        <v>2240</v>
      </c>
    </row>
    <row r="1426" spans="1:34" x14ac:dyDescent="0.2">
      <c r="A1426" s="2" t="b">
        <f>NOT(ISNA(MATCH(B1426,Resubmission_bad!$A$2:$A$31,0)))</f>
        <v>0</v>
      </c>
      <c r="B1426" s="2" t="s">
        <v>601</v>
      </c>
      <c r="C1426" s="2" t="s">
        <v>11661</v>
      </c>
      <c r="D1426" s="2" t="s">
        <v>11662</v>
      </c>
      <c r="E1426" s="2" t="s">
        <v>7980</v>
      </c>
      <c r="F1426" s="2" t="s">
        <v>7981</v>
      </c>
      <c r="G1426" s="2" t="s">
        <v>1473</v>
      </c>
      <c r="H1426" s="2" t="s">
        <v>1528</v>
      </c>
      <c r="I1426" s="2" t="s">
        <v>7977</v>
      </c>
      <c r="J1426" s="2" t="s">
        <v>3542</v>
      </c>
      <c r="K1426" s="2"/>
      <c r="L1426" s="2">
        <v>15</v>
      </c>
      <c r="M1426" s="2" t="s">
        <v>3403</v>
      </c>
      <c r="N1426" s="2" t="s">
        <v>3403</v>
      </c>
      <c r="O1426" s="2" t="s">
        <v>7974</v>
      </c>
      <c r="P1426" s="2" t="s">
        <v>7975</v>
      </c>
      <c r="Q1426" s="7" t="s">
        <v>7976</v>
      </c>
      <c r="R1426" s="2" t="s">
        <v>7978</v>
      </c>
      <c r="S1426" s="2" t="s">
        <v>7979</v>
      </c>
      <c r="AF1426" s="7" t="s">
        <v>7145</v>
      </c>
      <c r="AG1426" s="2" t="s">
        <v>1464</v>
      </c>
      <c r="AH1426" s="2" t="s">
        <v>2240</v>
      </c>
    </row>
    <row r="1427" spans="1:34" x14ac:dyDescent="0.2">
      <c r="A1427" s="2" t="b">
        <f>NOT(ISNA(MATCH(B1427,Resubmission_bad!$A$2:$A$31,0)))</f>
        <v>0</v>
      </c>
      <c r="B1427" s="2" t="s">
        <v>602</v>
      </c>
      <c r="C1427" s="2" t="s">
        <v>11663</v>
      </c>
      <c r="D1427" s="2" t="s">
        <v>11664</v>
      </c>
      <c r="E1427" s="2" t="s">
        <v>7998</v>
      </c>
      <c r="F1427" s="2" t="s">
        <v>7999</v>
      </c>
      <c r="G1427" s="2" t="s">
        <v>1473</v>
      </c>
      <c r="H1427" s="2" t="s">
        <v>1528</v>
      </c>
      <c r="I1427" s="2" t="s">
        <v>7994</v>
      </c>
      <c r="J1427" s="2" t="s">
        <v>3542</v>
      </c>
      <c r="K1427" s="2"/>
      <c r="L1427" s="2">
        <v>15</v>
      </c>
      <c r="M1427" s="2" t="s">
        <v>3403</v>
      </c>
      <c r="N1427" s="2" t="s">
        <v>3403</v>
      </c>
      <c r="O1427" s="2" t="s">
        <v>7974</v>
      </c>
      <c r="P1427" s="2" t="s">
        <v>7975</v>
      </c>
      <c r="Q1427" s="7" t="s">
        <v>7976</v>
      </c>
      <c r="R1427" s="2" t="s">
        <v>7995</v>
      </c>
      <c r="S1427" s="2" t="s">
        <v>7996</v>
      </c>
      <c r="T1427" s="2" t="s">
        <v>7997</v>
      </c>
      <c r="AF1427" s="7" t="s">
        <v>6833</v>
      </c>
      <c r="AG1427" s="2" t="s">
        <v>1463</v>
      </c>
      <c r="AH1427" s="2" t="s">
        <v>2240</v>
      </c>
    </row>
    <row r="1428" spans="1:34" x14ac:dyDescent="0.2">
      <c r="A1428" s="2" t="b">
        <f>NOT(ISNA(MATCH(B1428,Resubmission_bad!$A$2:$A$31,0)))</f>
        <v>0</v>
      </c>
      <c r="B1428" s="2" t="s">
        <v>603</v>
      </c>
      <c r="C1428" s="2" t="s">
        <v>11665</v>
      </c>
      <c r="D1428" s="2" t="s">
        <v>11666</v>
      </c>
      <c r="E1428" s="2" t="s">
        <v>8004</v>
      </c>
      <c r="F1428" s="2" t="s">
        <v>8005</v>
      </c>
      <c r="G1428" s="2" t="s">
        <v>1473</v>
      </c>
      <c r="H1428" s="2" t="s">
        <v>1528</v>
      </c>
      <c r="I1428" s="2" t="s">
        <v>8001</v>
      </c>
      <c r="J1428" s="2" t="s">
        <v>3428</v>
      </c>
      <c r="K1428" s="2"/>
      <c r="L1428" s="2">
        <v>15</v>
      </c>
      <c r="M1428" s="2" t="s">
        <v>3403</v>
      </c>
      <c r="N1428" s="2" t="s">
        <v>3403</v>
      </c>
      <c r="O1428" s="2" t="s">
        <v>7974</v>
      </c>
      <c r="P1428" s="2" t="s">
        <v>7975</v>
      </c>
      <c r="Q1428" s="7" t="s">
        <v>7976</v>
      </c>
      <c r="R1428" s="2" t="s">
        <v>8002</v>
      </c>
      <c r="S1428" s="2" t="s">
        <v>8003</v>
      </c>
      <c r="AF1428" s="7" t="s">
        <v>6833</v>
      </c>
      <c r="AG1428" s="2" t="s">
        <v>1463</v>
      </c>
      <c r="AH1428" s="2" t="s">
        <v>2240</v>
      </c>
    </row>
    <row r="1429" spans="1:34" x14ac:dyDescent="0.2">
      <c r="A1429" s="2" t="b">
        <f>NOT(ISNA(MATCH(B1429,Resubmission_bad!$A$2:$A$31,0)))</f>
        <v>0</v>
      </c>
      <c r="B1429" s="2" t="s">
        <v>604</v>
      </c>
      <c r="C1429" s="2" t="s">
        <v>11667</v>
      </c>
      <c r="D1429" s="2" t="s">
        <v>11668</v>
      </c>
      <c r="E1429" s="2" t="s">
        <v>8010</v>
      </c>
      <c r="F1429" s="2" t="s">
        <v>8011</v>
      </c>
      <c r="G1429" s="2" t="s">
        <v>1473</v>
      </c>
      <c r="H1429" s="2" t="s">
        <v>1528</v>
      </c>
      <c r="I1429" s="2" t="s">
        <v>8007</v>
      </c>
      <c r="J1429" s="2" t="s">
        <v>3428</v>
      </c>
      <c r="K1429" s="2"/>
      <c r="L1429" s="2">
        <v>15</v>
      </c>
      <c r="M1429" s="2" t="s">
        <v>3403</v>
      </c>
      <c r="N1429" s="2" t="s">
        <v>3403</v>
      </c>
      <c r="O1429" s="2" t="s">
        <v>7974</v>
      </c>
      <c r="P1429" s="2" t="s">
        <v>7975</v>
      </c>
      <c r="Q1429" s="7" t="s">
        <v>7976</v>
      </c>
      <c r="R1429" s="2" t="s">
        <v>8008</v>
      </c>
      <c r="S1429" s="2" t="s">
        <v>8009</v>
      </c>
      <c r="AF1429" s="7" t="s">
        <v>6833</v>
      </c>
      <c r="AG1429" s="2" t="s">
        <v>1463</v>
      </c>
      <c r="AH1429" s="2" t="s">
        <v>2240</v>
      </c>
    </row>
    <row r="1430" spans="1:34" x14ac:dyDescent="0.2">
      <c r="A1430" s="2" t="b">
        <f>NOT(ISNA(MATCH(B1430,Resubmission_bad!$A$2:$A$31,0)))</f>
        <v>0</v>
      </c>
      <c r="B1430" s="2" t="s">
        <v>605</v>
      </c>
      <c r="C1430" s="2" t="s">
        <v>11669</v>
      </c>
      <c r="D1430" s="2" t="s">
        <v>11670</v>
      </c>
      <c r="E1430" s="2" t="s">
        <v>8016</v>
      </c>
      <c r="F1430" s="2" t="s">
        <v>8017</v>
      </c>
      <c r="G1430" s="2" t="s">
        <v>1473</v>
      </c>
      <c r="H1430" s="2" t="s">
        <v>1528</v>
      </c>
      <c r="I1430" s="2" t="s">
        <v>8013</v>
      </c>
      <c r="J1430" s="2" t="s">
        <v>2240</v>
      </c>
      <c r="K1430" s="2"/>
      <c r="L1430" s="2">
        <v>15</v>
      </c>
      <c r="M1430" s="2" t="s">
        <v>3403</v>
      </c>
      <c r="N1430" s="2" t="s">
        <v>3403</v>
      </c>
      <c r="O1430" s="2" t="s">
        <v>7974</v>
      </c>
      <c r="P1430" s="2" t="s">
        <v>7975</v>
      </c>
      <c r="Q1430" s="7" t="s">
        <v>7976</v>
      </c>
      <c r="R1430" s="2" t="s">
        <v>8014</v>
      </c>
      <c r="S1430" s="2" t="s">
        <v>8015</v>
      </c>
      <c r="AF1430" s="7" t="s">
        <v>6833</v>
      </c>
      <c r="AG1430" s="2" t="s">
        <v>1463</v>
      </c>
      <c r="AH1430" s="2" t="s">
        <v>2240</v>
      </c>
    </row>
    <row r="1431" spans="1:34" x14ac:dyDescent="0.2">
      <c r="A1431" s="2" t="b">
        <f>NOT(ISNA(MATCH(B1431,Resubmission_bad!$A$2:$A$31,0)))</f>
        <v>0</v>
      </c>
      <c r="B1431" s="2" t="s">
        <v>606</v>
      </c>
      <c r="C1431" s="2" t="s">
        <v>11671</v>
      </c>
      <c r="D1431" s="2" t="s">
        <v>11672</v>
      </c>
      <c r="E1431" s="2" t="s">
        <v>8023</v>
      </c>
      <c r="F1431" s="2" t="s">
        <v>8024</v>
      </c>
      <c r="G1431" s="2" t="s">
        <v>1473</v>
      </c>
      <c r="H1431" s="2" t="s">
        <v>1528</v>
      </c>
      <c r="I1431" s="2" t="s">
        <v>8019</v>
      </c>
      <c r="J1431" s="2" t="s">
        <v>2240</v>
      </c>
      <c r="K1431" s="2"/>
      <c r="L1431" s="2">
        <v>15</v>
      </c>
      <c r="M1431" s="2" t="s">
        <v>3403</v>
      </c>
      <c r="N1431" s="2" t="s">
        <v>3403</v>
      </c>
      <c r="O1431" s="2" t="s">
        <v>7974</v>
      </c>
      <c r="P1431" s="2" t="s">
        <v>7975</v>
      </c>
      <c r="Q1431" s="7" t="s">
        <v>7976</v>
      </c>
      <c r="R1431" s="2" t="s">
        <v>8020</v>
      </c>
      <c r="S1431" s="2" t="s">
        <v>8021</v>
      </c>
      <c r="T1431" s="2" t="s">
        <v>8022</v>
      </c>
      <c r="AF1431" s="7" t="s">
        <v>6833</v>
      </c>
      <c r="AG1431" s="2" t="s">
        <v>1463</v>
      </c>
      <c r="AH1431" s="2" t="s">
        <v>2240</v>
      </c>
    </row>
    <row r="1432" spans="1:34" x14ac:dyDescent="0.2">
      <c r="A1432" s="2" t="b">
        <f>NOT(ISNA(MATCH(B1432,Resubmission_bad!$A$2:$A$31,0)))</f>
        <v>0</v>
      </c>
      <c r="B1432" s="2" t="s">
        <v>620</v>
      </c>
      <c r="C1432" s="2" t="s">
        <v>11673</v>
      </c>
      <c r="D1432" s="2" t="s">
        <v>11674</v>
      </c>
      <c r="E1432" s="2" t="s">
        <v>7985</v>
      </c>
      <c r="F1432" s="2" t="s">
        <v>7986</v>
      </c>
      <c r="G1432" s="2" t="s">
        <v>1473</v>
      </c>
      <c r="H1432" s="2" t="s">
        <v>1528</v>
      </c>
      <c r="I1432" s="2" t="s">
        <v>3541</v>
      </c>
      <c r="J1432" s="2" t="s">
        <v>3542</v>
      </c>
      <c r="K1432" s="2"/>
      <c r="L1432" s="2">
        <v>15</v>
      </c>
      <c r="M1432" s="2" t="s">
        <v>3403</v>
      </c>
      <c r="N1432" s="2" t="s">
        <v>3403</v>
      </c>
      <c r="O1432" s="2" t="s">
        <v>7974</v>
      </c>
      <c r="P1432" s="2" t="s">
        <v>7975</v>
      </c>
      <c r="Q1432" s="7" t="s">
        <v>7976</v>
      </c>
      <c r="R1432" s="2" t="s">
        <v>7983</v>
      </c>
      <c r="S1432" s="2" t="s">
        <v>7984</v>
      </c>
      <c r="AF1432" s="7" t="s">
        <v>7145</v>
      </c>
      <c r="AG1432" s="2" t="s">
        <v>1464</v>
      </c>
      <c r="AH1432" s="2" t="s">
        <v>2240</v>
      </c>
    </row>
    <row r="1433" spans="1:34" x14ac:dyDescent="0.2">
      <c r="A1433" s="2" t="b">
        <f>NOT(ISNA(MATCH(B1433,Resubmission_bad!$A$2:$A$31,0)))</f>
        <v>0</v>
      </c>
      <c r="B1433" s="2" t="s">
        <v>621</v>
      </c>
      <c r="C1433" s="2" t="s">
        <v>11675</v>
      </c>
      <c r="D1433" s="2" t="s">
        <v>11676</v>
      </c>
      <c r="E1433" s="2" t="s">
        <v>7991</v>
      </c>
      <c r="F1433" s="2" t="s">
        <v>7992</v>
      </c>
      <c r="G1433" s="2" t="s">
        <v>1473</v>
      </c>
      <c r="H1433" s="2" t="s">
        <v>1528</v>
      </c>
      <c r="I1433" s="2" t="s">
        <v>7091</v>
      </c>
      <c r="J1433" s="2" t="s">
        <v>3542</v>
      </c>
      <c r="K1433" s="2"/>
      <c r="L1433" s="2">
        <v>15</v>
      </c>
      <c r="M1433" s="2" t="s">
        <v>3403</v>
      </c>
      <c r="N1433" s="2" t="s">
        <v>3403</v>
      </c>
      <c r="O1433" s="2" t="s">
        <v>7974</v>
      </c>
      <c r="P1433" s="2" t="s">
        <v>7975</v>
      </c>
      <c r="Q1433" s="7" t="s">
        <v>7976</v>
      </c>
      <c r="R1433" s="2" t="s">
        <v>7988</v>
      </c>
      <c r="S1433" s="2" t="s">
        <v>7989</v>
      </c>
      <c r="T1433" s="2" t="s">
        <v>7990</v>
      </c>
      <c r="AF1433" s="7" t="s">
        <v>7145</v>
      </c>
      <c r="AG1433" s="2" t="s">
        <v>1464</v>
      </c>
      <c r="AH1433" s="2" t="s">
        <v>2240</v>
      </c>
    </row>
    <row r="1434" spans="1:34" x14ac:dyDescent="0.2">
      <c r="A1434" s="2" t="b">
        <f>NOT(ISNA(MATCH(B1434,Resubmission_bad!$A$2:$A$31,0)))</f>
        <v>0</v>
      </c>
      <c r="B1434" s="2" t="s">
        <v>617</v>
      </c>
      <c r="C1434" s="2" t="s">
        <v>11677</v>
      </c>
      <c r="D1434" s="2" t="s">
        <v>11678</v>
      </c>
      <c r="E1434" s="2" t="s">
        <v>8031</v>
      </c>
      <c r="F1434" s="2" t="s">
        <v>8032</v>
      </c>
      <c r="G1434" s="2" t="s">
        <v>1473</v>
      </c>
      <c r="H1434" s="2" t="s">
        <v>1528</v>
      </c>
      <c r="I1434" s="2" t="s">
        <v>6666</v>
      </c>
      <c r="J1434" s="2" t="s">
        <v>3428</v>
      </c>
      <c r="K1434" s="2"/>
      <c r="L1434" s="2">
        <v>15</v>
      </c>
      <c r="M1434" s="2" t="s">
        <v>3403</v>
      </c>
      <c r="N1434" s="2" t="s">
        <v>3403</v>
      </c>
      <c r="O1434" s="2" t="s">
        <v>7974</v>
      </c>
      <c r="P1434" s="2" t="s">
        <v>8026</v>
      </c>
      <c r="Q1434" s="7" t="s">
        <v>8027</v>
      </c>
      <c r="R1434" s="2" t="s">
        <v>8028</v>
      </c>
      <c r="S1434" s="2" t="s">
        <v>8029</v>
      </c>
      <c r="T1434" s="2" t="s">
        <v>8030</v>
      </c>
      <c r="AF1434" s="7" t="s">
        <v>6833</v>
      </c>
      <c r="AG1434" s="2" t="s">
        <v>1463</v>
      </c>
      <c r="AH1434" s="2" t="s">
        <v>2240</v>
      </c>
    </row>
    <row r="1435" spans="1:34" x14ac:dyDescent="0.2">
      <c r="A1435" s="2" t="b">
        <f>NOT(ISNA(MATCH(B1435,Resubmission_bad!$A$2:$A$31,0)))</f>
        <v>0</v>
      </c>
      <c r="B1435" s="2" t="s">
        <v>622</v>
      </c>
      <c r="C1435" s="2" t="s">
        <v>11679</v>
      </c>
      <c r="D1435" s="2" t="s">
        <v>11680</v>
      </c>
      <c r="E1435" s="2" t="s">
        <v>8036</v>
      </c>
      <c r="F1435" s="2" t="s">
        <v>8037</v>
      </c>
      <c r="G1435" s="2" t="s">
        <v>1473</v>
      </c>
      <c r="H1435" s="2" t="s">
        <v>1528</v>
      </c>
      <c r="I1435" s="2" t="s">
        <v>3541</v>
      </c>
      <c r="J1435" s="2" t="s">
        <v>3542</v>
      </c>
      <c r="K1435" s="2"/>
      <c r="L1435" s="2">
        <v>15</v>
      </c>
      <c r="M1435" s="2" t="s">
        <v>3403</v>
      </c>
      <c r="N1435" s="2" t="s">
        <v>3403</v>
      </c>
      <c r="O1435" s="2" t="s">
        <v>7974</v>
      </c>
      <c r="P1435" s="2" t="s">
        <v>8026</v>
      </c>
      <c r="Q1435" s="7" t="s">
        <v>8027</v>
      </c>
      <c r="R1435" s="2" t="s">
        <v>8034</v>
      </c>
      <c r="S1435" s="2" t="s">
        <v>8035</v>
      </c>
      <c r="AF1435" s="7" t="s">
        <v>6833</v>
      </c>
      <c r="AG1435" s="2" t="s">
        <v>1463</v>
      </c>
      <c r="AH1435" s="2" t="s">
        <v>2240</v>
      </c>
    </row>
    <row r="1436" spans="1:34" x14ac:dyDescent="0.2">
      <c r="A1436" s="2" t="b">
        <f>NOT(ISNA(MATCH(B1436,Resubmission_bad!$A$2:$A$31,0)))</f>
        <v>0</v>
      </c>
      <c r="B1436" s="2" t="s">
        <v>781</v>
      </c>
      <c r="C1436" s="2" t="s">
        <v>11681</v>
      </c>
      <c r="D1436" s="2" t="s">
        <v>11682</v>
      </c>
      <c r="F1436" s="2" t="s">
        <v>8041</v>
      </c>
      <c r="G1436" s="2" t="s">
        <v>1473</v>
      </c>
      <c r="H1436" s="2" t="s">
        <v>1528</v>
      </c>
      <c r="I1436" s="2" t="s">
        <v>3855</v>
      </c>
      <c r="J1436" s="2" t="s">
        <v>3428</v>
      </c>
      <c r="K1436" s="2"/>
      <c r="L1436" s="2">
        <v>15</v>
      </c>
      <c r="M1436" s="2" t="s">
        <v>3403</v>
      </c>
      <c r="N1436" s="2" t="s">
        <v>3403</v>
      </c>
      <c r="O1436" s="2" t="s">
        <v>7974</v>
      </c>
      <c r="P1436" s="2" t="s">
        <v>8026</v>
      </c>
      <c r="Q1436" s="7" t="s">
        <v>8027</v>
      </c>
      <c r="R1436" s="2" t="s">
        <v>8039</v>
      </c>
      <c r="S1436" s="2" t="s">
        <v>8040</v>
      </c>
      <c r="AF1436" s="7" t="s">
        <v>6833</v>
      </c>
      <c r="AG1436" s="2" t="s">
        <v>1463</v>
      </c>
      <c r="AH1436" s="2" t="s">
        <v>2240</v>
      </c>
    </row>
    <row r="1437" spans="1:34" x14ac:dyDescent="0.2">
      <c r="A1437" s="2" t="b">
        <f>NOT(ISNA(MATCH(B1437,Resubmission_bad!$A$2:$A$31,0)))</f>
        <v>0</v>
      </c>
      <c r="B1437" s="2" t="s">
        <v>953</v>
      </c>
      <c r="C1437" s="2" t="s">
        <v>11683</v>
      </c>
      <c r="D1437" s="2" t="s">
        <v>11684</v>
      </c>
      <c r="E1437" s="2" t="s">
        <v>8046</v>
      </c>
      <c r="F1437" s="2" t="s">
        <v>8047</v>
      </c>
      <c r="G1437" s="2" t="s">
        <v>1473</v>
      </c>
      <c r="H1437" s="2" t="s">
        <v>1528</v>
      </c>
      <c r="I1437" s="2" t="s">
        <v>3427</v>
      </c>
      <c r="J1437" s="2" t="s">
        <v>3428</v>
      </c>
      <c r="K1437" s="2"/>
      <c r="L1437" s="2">
        <v>15</v>
      </c>
      <c r="M1437" s="2" t="s">
        <v>3403</v>
      </c>
      <c r="N1437" s="2" t="s">
        <v>3403</v>
      </c>
      <c r="O1437" s="2" t="s">
        <v>7974</v>
      </c>
      <c r="P1437" s="2" t="s">
        <v>8026</v>
      </c>
      <c r="Q1437" s="7" t="s">
        <v>8027</v>
      </c>
      <c r="R1437" s="2" t="s">
        <v>8043</v>
      </c>
      <c r="S1437" s="2" t="s">
        <v>8044</v>
      </c>
      <c r="T1437" s="2" t="s">
        <v>8045</v>
      </c>
      <c r="AF1437" s="7" t="s">
        <v>6833</v>
      </c>
      <c r="AG1437" s="2" t="s">
        <v>1463</v>
      </c>
      <c r="AH1437" s="2" t="s">
        <v>2240</v>
      </c>
    </row>
    <row r="1438" spans="1:34" x14ac:dyDescent="0.2">
      <c r="A1438" s="2" t="b">
        <f>NOT(ISNA(MATCH(B1438,Resubmission_bad!$A$2:$A$31,0)))</f>
        <v>0</v>
      </c>
      <c r="B1438" s="2" t="s">
        <v>954</v>
      </c>
      <c r="C1438" s="2" t="s">
        <v>11685</v>
      </c>
      <c r="D1438" s="2" t="s">
        <v>11686</v>
      </c>
      <c r="E1438" s="2" t="s">
        <v>8052</v>
      </c>
      <c r="F1438" s="2" t="s">
        <v>8053</v>
      </c>
      <c r="G1438" s="2" t="s">
        <v>1473</v>
      </c>
      <c r="H1438" s="2" t="s">
        <v>1528</v>
      </c>
      <c r="I1438" s="2" t="s">
        <v>8049</v>
      </c>
      <c r="K1438" s="2"/>
      <c r="L1438" s="2">
        <v>15</v>
      </c>
      <c r="M1438" s="2" t="s">
        <v>3403</v>
      </c>
      <c r="N1438" s="2" t="s">
        <v>3403</v>
      </c>
      <c r="O1438" s="2" t="s">
        <v>7974</v>
      </c>
      <c r="P1438" s="2" t="s">
        <v>8026</v>
      </c>
      <c r="Q1438" s="7" t="s">
        <v>8027</v>
      </c>
      <c r="R1438" s="2" t="s">
        <v>8050</v>
      </c>
      <c r="S1438" s="2" t="s">
        <v>8051</v>
      </c>
      <c r="AF1438" s="7" t="s">
        <v>6833</v>
      </c>
      <c r="AG1438" s="2" t="s">
        <v>1463</v>
      </c>
      <c r="AH1438" s="2" t="s">
        <v>2240</v>
      </c>
    </row>
    <row r="1439" spans="1:34" x14ac:dyDescent="0.2">
      <c r="A1439" s="2" t="b">
        <f>NOT(ISNA(MATCH(B1439,Resubmission_bad!$A$2:$A$31,0)))</f>
        <v>0</v>
      </c>
      <c r="B1439" s="2" t="s">
        <v>1313</v>
      </c>
      <c r="C1439" s="2" t="s">
        <v>11687</v>
      </c>
      <c r="D1439" s="2" t="s">
        <v>11688</v>
      </c>
      <c r="E1439" s="2" t="s">
        <v>8073</v>
      </c>
      <c r="F1439" s="2" t="s">
        <v>8074</v>
      </c>
      <c r="G1439" s="2" t="s">
        <v>1998</v>
      </c>
      <c r="H1439" s="2" t="s">
        <v>1983</v>
      </c>
      <c r="K1439" s="2"/>
      <c r="L1439" s="2">
        <v>15</v>
      </c>
      <c r="M1439" s="2" t="s">
        <v>3403</v>
      </c>
      <c r="N1439" s="2" t="s">
        <v>3403</v>
      </c>
      <c r="O1439" s="2" t="s">
        <v>8055</v>
      </c>
      <c r="P1439" s="2" t="s">
        <v>8056</v>
      </c>
      <c r="Q1439" s="7" t="s">
        <v>8057</v>
      </c>
      <c r="R1439" s="2" t="s">
        <v>8070</v>
      </c>
      <c r="S1439" s="2" t="s">
        <v>8071</v>
      </c>
      <c r="T1439" s="2" t="s">
        <v>8072</v>
      </c>
    </row>
    <row r="1440" spans="1:34" x14ac:dyDescent="0.2">
      <c r="A1440" s="2" t="b">
        <f>NOT(ISNA(MATCH(B1440,Resubmission_bad!$A$2:$A$31,0)))</f>
        <v>0</v>
      </c>
      <c r="B1440" s="2" t="s">
        <v>1314</v>
      </c>
      <c r="C1440" s="2" t="s">
        <v>11689</v>
      </c>
      <c r="D1440" s="2" t="s">
        <v>11690</v>
      </c>
      <c r="E1440" s="2" t="s">
        <v>8079</v>
      </c>
      <c r="F1440" s="2" t="s">
        <v>8080</v>
      </c>
      <c r="G1440" s="2" t="s">
        <v>1998</v>
      </c>
      <c r="H1440" s="2" t="s">
        <v>1983</v>
      </c>
      <c r="K1440" s="2"/>
      <c r="L1440" s="2">
        <v>15</v>
      </c>
      <c r="M1440" s="2" t="s">
        <v>3403</v>
      </c>
      <c r="N1440" s="2" t="s">
        <v>3403</v>
      </c>
      <c r="O1440" s="2" t="s">
        <v>8055</v>
      </c>
      <c r="P1440" s="2" t="s">
        <v>8056</v>
      </c>
      <c r="Q1440" s="7" t="s">
        <v>8057</v>
      </c>
      <c r="R1440" s="2" t="s">
        <v>8076</v>
      </c>
      <c r="S1440" s="2" t="s">
        <v>8077</v>
      </c>
      <c r="T1440" s="2" t="s">
        <v>8078</v>
      </c>
    </row>
    <row r="1441" spans="1:34" x14ac:dyDescent="0.2">
      <c r="A1441" s="2" t="b">
        <f>NOT(ISNA(MATCH(B1441,Resubmission_bad!$A$2:$A$31,0)))</f>
        <v>0</v>
      </c>
      <c r="B1441" s="2" t="s">
        <v>1315</v>
      </c>
      <c r="C1441" s="2" t="s">
        <v>11691</v>
      </c>
      <c r="D1441" s="2" t="s">
        <v>11692</v>
      </c>
      <c r="E1441" s="2" t="s">
        <v>8067</v>
      </c>
      <c r="F1441" s="2" t="s">
        <v>8068</v>
      </c>
      <c r="G1441" s="2" t="s">
        <v>1998</v>
      </c>
      <c r="H1441" s="2" t="s">
        <v>1983</v>
      </c>
      <c r="K1441" s="2"/>
      <c r="L1441" s="2">
        <v>15</v>
      </c>
      <c r="M1441" s="2" t="s">
        <v>3403</v>
      </c>
      <c r="N1441" s="2" t="s">
        <v>3403</v>
      </c>
      <c r="O1441" s="2" t="s">
        <v>8055</v>
      </c>
      <c r="P1441" s="2" t="s">
        <v>8056</v>
      </c>
      <c r="Q1441" s="7" t="s">
        <v>8057</v>
      </c>
      <c r="R1441" s="2" t="s">
        <v>8064</v>
      </c>
      <c r="S1441" s="2" t="s">
        <v>8065</v>
      </c>
      <c r="T1441" s="2" t="s">
        <v>8066</v>
      </c>
    </row>
    <row r="1442" spans="1:34" x14ac:dyDescent="0.2">
      <c r="A1442" s="2" t="b">
        <f>NOT(ISNA(MATCH(B1442,Resubmission_bad!$A$2:$A$31,0)))</f>
        <v>0</v>
      </c>
      <c r="B1442" s="2" t="s">
        <v>1316</v>
      </c>
      <c r="C1442" s="2" t="s">
        <v>11693</v>
      </c>
      <c r="D1442" s="2" t="s">
        <v>11694</v>
      </c>
      <c r="E1442" s="2" t="s">
        <v>8061</v>
      </c>
      <c r="F1442" s="2" t="s">
        <v>8062</v>
      </c>
      <c r="G1442" s="2" t="s">
        <v>1998</v>
      </c>
      <c r="H1442" s="2" t="s">
        <v>1983</v>
      </c>
      <c r="K1442" s="2"/>
      <c r="L1442" s="2">
        <v>15</v>
      </c>
      <c r="M1442" s="2" t="s">
        <v>3403</v>
      </c>
      <c r="N1442" s="2" t="s">
        <v>3403</v>
      </c>
      <c r="O1442" s="2" t="s">
        <v>8055</v>
      </c>
      <c r="P1442" s="2" t="s">
        <v>8056</v>
      </c>
      <c r="Q1442" s="7" t="s">
        <v>8057</v>
      </c>
      <c r="R1442" s="2" t="s">
        <v>8058</v>
      </c>
      <c r="S1442" s="2" t="s">
        <v>8059</v>
      </c>
      <c r="T1442" s="2" t="s">
        <v>8060</v>
      </c>
    </row>
    <row r="1443" spans="1:34" x14ac:dyDescent="0.2">
      <c r="A1443" s="2" t="b">
        <f>NOT(ISNA(MATCH(B1443,Resubmission_bad!$A$2:$A$31,0)))</f>
        <v>0</v>
      </c>
      <c r="B1443" s="2" t="s">
        <v>807</v>
      </c>
      <c r="C1443" s="2" t="s">
        <v>11695</v>
      </c>
      <c r="D1443" s="2" t="s">
        <v>11696</v>
      </c>
      <c r="E1443" s="2" t="s">
        <v>8090</v>
      </c>
      <c r="F1443" s="2" t="s">
        <v>8091</v>
      </c>
      <c r="G1443" s="2" t="s">
        <v>1473</v>
      </c>
      <c r="H1443" s="2" t="s">
        <v>1528</v>
      </c>
      <c r="I1443" s="2" t="s">
        <v>8085</v>
      </c>
      <c r="J1443" s="2" t="s">
        <v>3542</v>
      </c>
      <c r="K1443" s="2"/>
      <c r="L1443" s="2">
        <v>15</v>
      </c>
      <c r="M1443" s="2" t="s">
        <v>3403</v>
      </c>
      <c r="N1443" s="2" t="s">
        <v>3403</v>
      </c>
      <c r="O1443" s="2" t="s">
        <v>8082</v>
      </c>
      <c r="P1443" s="2" t="s">
        <v>8083</v>
      </c>
      <c r="Q1443" s="7" t="s">
        <v>8084</v>
      </c>
      <c r="R1443" s="2" t="s">
        <v>8086</v>
      </c>
      <c r="S1443" s="2" t="s">
        <v>8087</v>
      </c>
      <c r="T1443" s="2" t="s">
        <v>8088</v>
      </c>
      <c r="V1443" s="7" t="s">
        <v>8089</v>
      </c>
      <c r="AA1443" s="2" t="s">
        <v>5505</v>
      </c>
      <c r="AF1443" s="7" t="s">
        <v>7145</v>
      </c>
      <c r="AG1443" s="2" t="s">
        <v>1464</v>
      </c>
      <c r="AH1443" s="2" t="s">
        <v>2240</v>
      </c>
    </row>
    <row r="1444" spans="1:34" x14ac:dyDescent="0.2">
      <c r="A1444" s="2" t="b">
        <f>NOT(ISNA(MATCH(B1444,Resubmission_bad!$A$2:$A$31,0)))</f>
        <v>0</v>
      </c>
      <c r="B1444" s="2" t="s">
        <v>830</v>
      </c>
      <c r="C1444" s="2" t="s">
        <v>11697</v>
      </c>
      <c r="D1444" s="2" t="s">
        <v>11698</v>
      </c>
      <c r="E1444" s="2" t="s">
        <v>8095</v>
      </c>
      <c r="F1444" s="2" t="s">
        <v>8096</v>
      </c>
      <c r="G1444" s="2" t="s">
        <v>1473</v>
      </c>
      <c r="H1444" s="2" t="s">
        <v>1528</v>
      </c>
      <c r="I1444" s="2" t="s">
        <v>3427</v>
      </c>
      <c r="J1444" s="2" t="s">
        <v>3428</v>
      </c>
      <c r="K1444" s="2"/>
      <c r="L1444" s="2">
        <v>15</v>
      </c>
      <c r="M1444" s="2" t="s">
        <v>3403</v>
      </c>
      <c r="N1444" s="2" t="s">
        <v>3403</v>
      </c>
      <c r="O1444" s="2" t="s">
        <v>8082</v>
      </c>
      <c r="P1444" s="2" t="s">
        <v>8083</v>
      </c>
      <c r="Q1444" s="7" t="s">
        <v>8084</v>
      </c>
      <c r="R1444" s="2" t="s">
        <v>8093</v>
      </c>
      <c r="S1444" s="2" t="s">
        <v>8094</v>
      </c>
      <c r="AF1444" s="7" t="s">
        <v>6833</v>
      </c>
      <c r="AG1444" s="2" t="s">
        <v>1463</v>
      </c>
      <c r="AH1444" s="2" t="s">
        <v>2240</v>
      </c>
    </row>
    <row r="1445" spans="1:34" x14ac:dyDescent="0.2">
      <c r="A1445" s="2" t="b">
        <f>NOT(ISNA(MATCH(B1445,Resubmission_bad!$A$2:$A$31,0)))</f>
        <v>0</v>
      </c>
      <c r="B1445" s="2" t="s">
        <v>609</v>
      </c>
      <c r="C1445" s="2" t="s">
        <v>11699</v>
      </c>
      <c r="D1445" s="2" t="s">
        <v>11700</v>
      </c>
      <c r="E1445" s="2" t="s">
        <v>8103</v>
      </c>
      <c r="F1445" s="2" t="s">
        <v>8104</v>
      </c>
      <c r="G1445" s="2" t="s">
        <v>1473</v>
      </c>
      <c r="H1445" s="2" t="s">
        <v>1528</v>
      </c>
      <c r="I1445" s="2" t="s">
        <v>3427</v>
      </c>
      <c r="J1445" s="2" t="s">
        <v>3428</v>
      </c>
      <c r="K1445" s="2"/>
      <c r="L1445" s="2">
        <v>15</v>
      </c>
      <c r="M1445" s="2" t="s">
        <v>3403</v>
      </c>
      <c r="N1445" s="2" t="s">
        <v>3403</v>
      </c>
      <c r="O1445" s="2" t="s">
        <v>8082</v>
      </c>
      <c r="P1445" s="2" t="s">
        <v>8098</v>
      </c>
      <c r="Q1445" s="7" t="s">
        <v>8099</v>
      </c>
      <c r="R1445" s="2" t="s">
        <v>8100</v>
      </c>
      <c r="S1445" s="2" t="s">
        <v>8101</v>
      </c>
      <c r="T1445" s="2" t="s">
        <v>8102</v>
      </c>
      <c r="AF1445" s="7" t="s">
        <v>6833</v>
      </c>
      <c r="AG1445" s="2" t="s">
        <v>1463</v>
      </c>
      <c r="AH1445" s="2" t="s">
        <v>2240</v>
      </c>
    </row>
    <row r="1446" spans="1:34" x14ac:dyDescent="0.2">
      <c r="A1446" s="2" t="b">
        <f>NOT(ISNA(MATCH(B1446,Resubmission_bad!$A$2:$A$31,0)))</f>
        <v>0</v>
      </c>
      <c r="B1446" s="2" t="s">
        <v>1392</v>
      </c>
      <c r="C1446" s="2" t="s">
        <v>11701</v>
      </c>
      <c r="D1446" s="2" t="s">
        <v>11702</v>
      </c>
      <c r="E1446" s="2" t="s">
        <v>8112</v>
      </c>
      <c r="F1446" s="2" t="s">
        <v>8113</v>
      </c>
      <c r="G1446" s="2" t="s">
        <v>3435</v>
      </c>
      <c r="H1446" s="2" t="s">
        <v>1983</v>
      </c>
      <c r="K1446" s="2"/>
      <c r="L1446" s="2">
        <v>15</v>
      </c>
      <c r="M1446" s="2" t="s">
        <v>3403</v>
      </c>
      <c r="N1446" s="2" t="s">
        <v>3403</v>
      </c>
      <c r="O1446" s="2" t="s">
        <v>8082</v>
      </c>
      <c r="P1446" s="2" t="s">
        <v>8106</v>
      </c>
      <c r="Q1446" s="7" t="s">
        <v>8107</v>
      </c>
      <c r="R1446" s="2" t="s">
        <v>8108</v>
      </c>
      <c r="S1446" s="2" t="s">
        <v>8109</v>
      </c>
      <c r="T1446" s="2" t="s">
        <v>8110</v>
      </c>
      <c r="V1446" s="7" t="s">
        <v>8111</v>
      </c>
      <c r="AA1446" s="2" t="s">
        <v>3448</v>
      </c>
    </row>
    <row r="1447" spans="1:34" x14ac:dyDescent="0.2">
      <c r="A1447" s="2" t="b">
        <f>NOT(ISNA(MATCH(B1447,Resubmission_bad!$A$2:$A$31,0)))</f>
        <v>0</v>
      </c>
      <c r="B1447" s="2" t="s">
        <v>1327</v>
      </c>
      <c r="C1447" s="2" t="s">
        <v>11703</v>
      </c>
      <c r="D1447" s="2" t="s">
        <v>11704</v>
      </c>
      <c r="E1447" s="2" t="s">
        <v>8167</v>
      </c>
      <c r="F1447" s="2" t="s">
        <v>8168</v>
      </c>
      <c r="G1447" s="2" t="s">
        <v>1998</v>
      </c>
      <c r="H1447" s="2" t="s">
        <v>1983</v>
      </c>
      <c r="K1447" s="2"/>
      <c r="L1447" s="2">
        <v>15</v>
      </c>
      <c r="M1447" s="2" t="s">
        <v>3403</v>
      </c>
      <c r="N1447" s="2" t="s">
        <v>3403</v>
      </c>
      <c r="O1447" s="2" t="s">
        <v>8115</v>
      </c>
      <c r="P1447" s="2" t="s">
        <v>8116</v>
      </c>
      <c r="Q1447" s="7" t="s">
        <v>8117</v>
      </c>
      <c r="R1447" s="2" t="s">
        <v>8164</v>
      </c>
      <c r="S1447" s="2" t="s">
        <v>8165</v>
      </c>
      <c r="T1447" s="2" t="s">
        <v>8166</v>
      </c>
    </row>
    <row r="1448" spans="1:34" x14ac:dyDescent="0.2">
      <c r="A1448" s="2" t="b">
        <f>NOT(ISNA(MATCH(B1448,Resubmission_bad!$A$2:$A$31,0)))</f>
        <v>0</v>
      </c>
      <c r="B1448" s="2" t="s">
        <v>1328</v>
      </c>
      <c r="C1448" s="2" t="s">
        <v>11705</v>
      </c>
      <c r="D1448" s="2" t="s">
        <v>11706</v>
      </c>
      <c r="E1448" s="2" t="s">
        <v>8122</v>
      </c>
      <c r="F1448" s="2" t="s">
        <v>8123</v>
      </c>
      <c r="G1448" s="2" t="s">
        <v>3435</v>
      </c>
      <c r="H1448" s="2" t="s">
        <v>1983</v>
      </c>
      <c r="K1448" s="2"/>
      <c r="L1448" s="2">
        <v>15</v>
      </c>
      <c r="M1448" s="2" t="s">
        <v>3403</v>
      </c>
      <c r="N1448" s="2" t="s">
        <v>3403</v>
      </c>
      <c r="O1448" s="2" t="s">
        <v>8115</v>
      </c>
      <c r="P1448" s="2" t="s">
        <v>8116</v>
      </c>
      <c r="Q1448" s="7" t="s">
        <v>8117</v>
      </c>
      <c r="R1448" s="2" t="s">
        <v>8118</v>
      </c>
      <c r="S1448" s="2" t="s">
        <v>8119</v>
      </c>
      <c r="T1448" s="2" t="s">
        <v>8120</v>
      </c>
      <c r="V1448" s="7" t="s">
        <v>8121</v>
      </c>
      <c r="AA1448" s="2" t="s">
        <v>3546</v>
      </c>
    </row>
    <row r="1449" spans="1:34" x14ac:dyDescent="0.2">
      <c r="A1449" s="2" t="b">
        <f>NOT(ISNA(MATCH(B1449,Resubmission_bad!$A$2:$A$31,0)))</f>
        <v>0</v>
      </c>
      <c r="B1449" s="2" t="s">
        <v>1329</v>
      </c>
      <c r="C1449" s="2" t="s">
        <v>11707</v>
      </c>
      <c r="D1449" s="2" t="s">
        <v>11708</v>
      </c>
      <c r="E1449" s="2" t="s">
        <v>8173</v>
      </c>
      <c r="F1449" s="2" t="s">
        <v>8174</v>
      </c>
      <c r="G1449" s="2" t="s">
        <v>1998</v>
      </c>
      <c r="H1449" s="2" t="s">
        <v>1983</v>
      </c>
      <c r="K1449" s="2"/>
      <c r="L1449" s="2">
        <v>15</v>
      </c>
      <c r="M1449" s="2" t="s">
        <v>3403</v>
      </c>
      <c r="N1449" s="2" t="s">
        <v>3403</v>
      </c>
      <c r="O1449" s="2" t="s">
        <v>8115</v>
      </c>
      <c r="P1449" s="2" t="s">
        <v>8116</v>
      </c>
      <c r="Q1449" s="7" t="s">
        <v>8117</v>
      </c>
      <c r="R1449" s="2" t="s">
        <v>8170</v>
      </c>
      <c r="S1449" s="2" t="s">
        <v>8171</v>
      </c>
      <c r="T1449" s="2" t="s">
        <v>8172</v>
      </c>
    </row>
    <row r="1450" spans="1:34" x14ac:dyDescent="0.2">
      <c r="A1450" s="2" t="b">
        <f>NOT(ISNA(MATCH(B1450,Resubmission_bad!$A$2:$A$31,0)))</f>
        <v>0</v>
      </c>
      <c r="B1450" s="2" t="s">
        <v>1330</v>
      </c>
      <c r="C1450" s="2" t="s">
        <v>11709</v>
      </c>
      <c r="D1450" s="2" t="s">
        <v>11710</v>
      </c>
      <c r="E1450" s="2" t="s">
        <v>8179</v>
      </c>
      <c r="F1450" s="2" t="s">
        <v>8180</v>
      </c>
      <c r="G1450" s="2" t="s">
        <v>1998</v>
      </c>
      <c r="H1450" s="2" t="s">
        <v>1983</v>
      </c>
      <c r="K1450" s="2"/>
      <c r="L1450" s="2">
        <v>15</v>
      </c>
      <c r="M1450" s="2" t="s">
        <v>3403</v>
      </c>
      <c r="N1450" s="2" t="s">
        <v>3403</v>
      </c>
      <c r="O1450" s="2" t="s">
        <v>8115</v>
      </c>
      <c r="P1450" s="2" t="s">
        <v>8116</v>
      </c>
      <c r="Q1450" s="7" t="s">
        <v>8117</v>
      </c>
      <c r="R1450" s="2" t="s">
        <v>8176</v>
      </c>
      <c r="S1450" s="2" t="s">
        <v>8177</v>
      </c>
      <c r="T1450" s="2" t="s">
        <v>8178</v>
      </c>
    </row>
    <row r="1451" spans="1:34" x14ac:dyDescent="0.2">
      <c r="A1451" s="2" t="b">
        <f>NOT(ISNA(MATCH(B1451,Resubmission_bad!$A$2:$A$31,0)))</f>
        <v>0</v>
      </c>
      <c r="B1451" s="2" t="s">
        <v>1339</v>
      </c>
      <c r="C1451" s="2" t="s">
        <v>11711</v>
      </c>
      <c r="D1451" s="2" t="s">
        <v>11712</v>
      </c>
      <c r="E1451" s="2" t="s">
        <v>8129</v>
      </c>
      <c r="F1451" s="2" t="s">
        <v>8130</v>
      </c>
      <c r="G1451" s="2" t="s">
        <v>3435</v>
      </c>
      <c r="H1451" s="2" t="s">
        <v>1983</v>
      </c>
      <c r="K1451" s="2"/>
      <c r="L1451" s="2">
        <v>15</v>
      </c>
      <c r="M1451" s="2" t="s">
        <v>3403</v>
      </c>
      <c r="N1451" s="2" t="s">
        <v>3403</v>
      </c>
      <c r="O1451" s="2" t="s">
        <v>8115</v>
      </c>
      <c r="P1451" s="2" t="s">
        <v>8116</v>
      </c>
      <c r="Q1451" s="7" t="s">
        <v>8117</v>
      </c>
      <c r="R1451" s="2" t="s">
        <v>8125</v>
      </c>
      <c r="S1451" s="2" t="s">
        <v>8126</v>
      </c>
      <c r="T1451" s="2" t="s">
        <v>8127</v>
      </c>
      <c r="V1451" s="7" t="s">
        <v>8128</v>
      </c>
      <c r="AA1451" s="2" t="s">
        <v>5014</v>
      </c>
    </row>
    <row r="1452" spans="1:34" x14ac:dyDescent="0.2">
      <c r="A1452" s="2" t="b">
        <f>NOT(ISNA(MATCH(B1452,Resubmission_bad!$A$2:$A$31,0)))</f>
        <v>0</v>
      </c>
      <c r="B1452" s="2" t="s">
        <v>1340</v>
      </c>
      <c r="C1452" s="2" t="s">
        <v>11713</v>
      </c>
      <c r="D1452" s="2" t="s">
        <v>11714</v>
      </c>
      <c r="E1452" s="2" t="s">
        <v>8136</v>
      </c>
      <c r="F1452" s="2" t="s">
        <v>8137</v>
      </c>
      <c r="G1452" s="2" t="s">
        <v>3435</v>
      </c>
      <c r="H1452" s="2" t="s">
        <v>1983</v>
      </c>
      <c r="K1452" s="2"/>
      <c r="L1452" s="2">
        <v>15</v>
      </c>
      <c r="M1452" s="2" t="s">
        <v>3403</v>
      </c>
      <c r="N1452" s="2" t="s">
        <v>3403</v>
      </c>
      <c r="O1452" s="2" t="s">
        <v>8115</v>
      </c>
      <c r="P1452" s="2" t="s">
        <v>8116</v>
      </c>
      <c r="Q1452" s="7" t="s">
        <v>8117</v>
      </c>
      <c r="R1452" s="2" t="s">
        <v>8132</v>
      </c>
      <c r="S1452" s="2" t="s">
        <v>8133</v>
      </c>
      <c r="T1452" s="2" t="s">
        <v>8134</v>
      </c>
      <c r="V1452" s="7" t="s">
        <v>8135</v>
      </c>
      <c r="AA1452" s="2" t="s">
        <v>5505</v>
      </c>
    </row>
    <row r="1453" spans="1:34" x14ac:dyDescent="0.2">
      <c r="A1453" s="2" t="b">
        <f>NOT(ISNA(MATCH(B1453,Resubmission_bad!$A$2:$A$31,0)))</f>
        <v>0</v>
      </c>
      <c r="B1453" s="2" t="s">
        <v>1341</v>
      </c>
      <c r="C1453" s="2" t="s">
        <v>11715</v>
      </c>
      <c r="D1453" s="2" t="s">
        <v>11716</v>
      </c>
      <c r="E1453" s="2" t="s">
        <v>8185</v>
      </c>
      <c r="F1453" s="2" t="s">
        <v>8186</v>
      </c>
      <c r="G1453" s="2" t="s">
        <v>1998</v>
      </c>
      <c r="H1453" s="2" t="s">
        <v>1983</v>
      </c>
      <c r="K1453" s="2"/>
      <c r="L1453" s="2">
        <v>15</v>
      </c>
      <c r="M1453" s="2" t="s">
        <v>3403</v>
      </c>
      <c r="N1453" s="2" t="s">
        <v>3403</v>
      </c>
      <c r="O1453" s="2" t="s">
        <v>8115</v>
      </c>
      <c r="P1453" s="2" t="s">
        <v>8116</v>
      </c>
      <c r="Q1453" s="7" t="s">
        <v>8117</v>
      </c>
      <c r="R1453" s="2" t="s">
        <v>8182</v>
      </c>
      <c r="S1453" s="2" t="s">
        <v>8183</v>
      </c>
      <c r="T1453" s="2" t="s">
        <v>8184</v>
      </c>
    </row>
    <row r="1454" spans="1:34" x14ac:dyDescent="0.2">
      <c r="A1454" s="2" t="b">
        <f>NOT(ISNA(MATCH(B1454,Resubmission_bad!$A$2:$A$31,0)))</f>
        <v>0</v>
      </c>
      <c r="B1454" s="2" t="s">
        <v>1342</v>
      </c>
      <c r="C1454" s="2" t="s">
        <v>11717</v>
      </c>
      <c r="D1454" s="2" t="s">
        <v>11718</v>
      </c>
      <c r="E1454" s="2" t="s">
        <v>8191</v>
      </c>
      <c r="F1454" s="2" t="s">
        <v>8192</v>
      </c>
      <c r="G1454" s="2" t="s">
        <v>1998</v>
      </c>
      <c r="H1454" s="2" t="s">
        <v>1983</v>
      </c>
      <c r="K1454" s="2"/>
      <c r="L1454" s="2">
        <v>15</v>
      </c>
      <c r="M1454" s="2" t="s">
        <v>3403</v>
      </c>
      <c r="N1454" s="2" t="s">
        <v>3403</v>
      </c>
      <c r="O1454" s="2" t="s">
        <v>8115</v>
      </c>
      <c r="P1454" s="2" t="s">
        <v>8116</v>
      </c>
      <c r="Q1454" s="7" t="s">
        <v>8117</v>
      </c>
      <c r="R1454" s="2" t="s">
        <v>8188</v>
      </c>
      <c r="S1454" s="2" t="s">
        <v>8189</v>
      </c>
      <c r="T1454" s="2" t="s">
        <v>8190</v>
      </c>
    </row>
    <row r="1455" spans="1:34" x14ac:dyDescent="0.2">
      <c r="A1455" s="2" t="b">
        <f>NOT(ISNA(MATCH(B1455,Resubmission_bad!$A$2:$A$31,0)))</f>
        <v>0</v>
      </c>
      <c r="B1455" s="2" t="s">
        <v>1358</v>
      </c>
      <c r="C1455" s="2" t="s">
        <v>11719</v>
      </c>
      <c r="D1455" s="2" t="s">
        <v>11720</v>
      </c>
      <c r="E1455" s="2" t="s">
        <v>8149</v>
      </c>
      <c r="F1455" s="2" t="s">
        <v>8150</v>
      </c>
      <c r="G1455" s="2" t="s">
        <v>1998</v>
      </c>
      <c r="H1455" s="2" t="s">
        <v>1983</v>
      </c>
      <c r="K1455" s="2"/>
      <c r="L1455" s="2">
        <v>15</v>
      </c>
      <c r="M1455" s="2" t="s">
        <v>3403</v>
      </c>
      <c r="N1455" s="2" t="s">
        <v>3403</v>
      </c>
      <c r="O1455" s="2" t="s">
        <v>8115</v>
      </c>
      <c r="P1455" s="2" t="s">
        <v>8116</v>
      </c>
      <c r="Q1455" s="7" t="s">
        <v>8117</v>
      </c>
      <c r="R1455" s="2" t="s">
        <v>8146</v>
      </c>
      <c r="S1455" s="2" t="s">
        <v>8147</v>
      </c>
      <c r="T1455" s="2" t="s">
        <v>8148</v>
      </c>
    </row>
    <row r="1456" spans="1:34" x14ac:dyDescent="0.2">
      <c r="A1456" s="2" t="b">
        <f>NOT(ISNA(MATCH(B1456,Resubmission_bad!$A$2:$A$31,0)))</f>
        <v>0</v>
      </c>
      <c r="B1456" s="2" t="s">
        <v>1359</v>
      </c>
      <c r="C1456" s="2" t="s">
        <v>11721</v>
      </c>
      <c r="D1456" s="2" t="s">
        <v>11722</v>
      </c>
      <c r="E1456" s="2" t="s">
        <v>8197</v>
      </c>
      <c r="F1456" s="2" t="s">
        <v>8198</v>
      </c>
      <c r="G1456" s="2" t="s">
        <v>1998</v>
      </c>
      <c r="H1456" s="2" t="s">
        <v>1983</v>
      </c>
      <c r="K1456" s="2"/>
      <c r="L1456" s="2">
        <v>15</v>
      </c>
      <c r="M1456" s="2" t="s">
        <v>3403</v>
      </c>
      <c r="N1456" s="2" t="s">
        <v>3403</v>
      </c>
      <c r="O1456" s="2" t="s">
        <v>8115</v>
      </c>
      <c r="P1456" s="2" t="s">
        <v>8116</v>
      </c>
      <c r="Q1456" s="7" t="s">
        <v>8117</v>
      </c>
      <c r="R1456" s="2" t="s">
        <v>8194</v>
      </c>
      <c r="S1456" s="2" t="s">
        <v>8195</v>
      </c>
      <c r="T1456" s="2" t="s">
        <v>8196</v>
      </c>
    </row>
    <row r="1457" spans="1:34" x14ac:dyDescent="0.2">
      <c r="A1457" s="2" t="b">
        <f>NOT(ISNA(MATCH(B1457,Resubmission_bad!$A$2:$A$31,0)))</f>
        <v>0</v>
      </c>
      <c r="B1457" s="2" t="s">
        <v>1360</v>
      </c>
      <c r="C1457" s="2" t="s">
        <v>11723</v>
      </c>
      <c r="D1457" s="2" t="s">
        <v>11724</v>
      </c>
      <c r="E1457" s="2" t="s">
        <v>8203</v>
      </c>
      <c r="F1457" s="2" t="s">
        <v>8204</v>
      </c>
      <c r="G1457" s="2" t="s">
        <v>1998</v>
      </c>
      <c r="H1457" s="2" t="s">
        <v>1983</v>
      </c>
      <c r="K1457" s="2"/>
      <c r="L1457" s="2">
        <v>15</v>
      </c>
      <c r="M1457" s="2" t="s">
        <v>3403</v>
      </c>
      <c r="N1457" s="2" t="s">
        <v>3403</v>
      </c>
      <c r="O1457" s="2" t="s">
        <v>8115</v>
      </c>
      <c r="P1457" s="2" t="s">
        <v>8116</v>
      </c>
      <c r="Q1457" s="7" t="s">
        <v>8117</v>
      </c>
      <c r="R1457" s="2" t="s">
        <v>8200</v>
      </c>
      <c r="S1457" s="2" t="s">
        <v>8201</v>
      </c>
      <c r="T1457" s="2" t="s">
        <v>8202</v>
      </c>
    </row>
    <row r="1458" spans="1:34" x14ac:dyDescent="0.2">
      <c r="A1458" s="2" t="b">
        <f>NOT(ISNA(MATCH(B1458,Resubmission_bad!$A$2:$A$31,0)))</f>
        <v>0</v>
      </c>
      <c r="B1458" s="2" t="s">
        <v>1361</v>
      </c>
      <c r="C1458" s="2" t="s">
        <v>11725</v>
      </c>
      <c r="D1458" s="2" t="s">
        <v>11726</v>
      </c>
      <c r="E1458" s="2" t="s">
        <v>8209</v>
      </c>
      <c r="F1458" s="2" t="s">
        <v>8210</v>
      </c>
      <c r="G1458" s="2" t="s">
        <v>1998</v>
      </c>
      <c r="H1458" s="2" t="s">
        <v>1983</v>
      </c>
      <c r="K1458" s="2"/>
      <c r="L1458" s="2">
        <v>15</v>
      </c>
      <c r="M1458" s="2" t="s">
        <v>3403</v>
      </c>
      <c r="N1458" s="2" t="s">
        <v>3403</v>
      </c>
      <c r="O1458" s="2" t="s">
        <v>8115</v>
      </c>
      <c r="P1458" s="2" t="s">
        <v>8116</v>
      </c>
      <c r="Q1458" s="7" t="s">
        <v>8117</v>
      </c>
      <c r="R1458" s="2" t="s">
        <v>8206</v>
      </c>
      <c r="S1458" s="2" t="s">
        <v>8207</v>
      </c>
      <c r="T1458" s="2" t="s">
        <v>8208</v>
      </c>
    </row>
    <row r="1459" spans="1:34" x14ac:dyDescent="0.2">
      <c r="A1459" s="2" t="b">
        <f>NOT(ISNA(MATCH(B1459,Resubmission_bad!$A$2:$A$31,0)))</f>
        <v>0</v>
      </c>
      <c r="B1459" s="2" t="s">
        <v>1362</v>
      </c>
      <c r="C1459" s="2" t="s">
        <v>11727</v>
      </c>
      <c r="D1459" s="2" t="s">
        <v>11728</v>
      </c>
      <c r="E1459" s="2" t="s">
        <v>8215</v>
      </c>
      <c r="F1459" s="2" t="s">
        <v>8216</v>
      </c>
      <c r="G1459" s="2" t="s">
        <v>1998</v>
      </c>
      <c r="H1459" s="2" t="s">
        <v>1983</v>
      </c>
      <c r="K1459" s="2"/>
      <c r="L1459" s="2">
        <v>15</v>
      </c>
      <c r="M1459" s="2" t="s">
        <v>3403</v>
      </c>
      <c r="N1459" s="2" t="s">
        <v>3403</v>
      </c>
      <c r="O1459" s="2" t="s">
        <v>8115</v>
      </c>
      <c r="P1459" s="2" t="s">
        <v>8116</v>
      </c>
      <c r="Q1459" s="7" t="s">
        <v>8117</v>
      </c>
      <c r="R1459" s="2" t="s">
        <v>8212</v>
      </c>
      <c r="S1459" s="2" t="s">
        <v>8213</v>
      </c>
      <c r="T1459" s="2" t="s">
        <v>8214</v>
      </c>
    </row>
    <row r="1460" spans="1:34" x14ac:dyDescent="0.2">
      <c r="A1460" s="2" t="b">
        <f>NOT(ISNA(MATCH(B1460,Resubmission_bad!$A$2:$A$31,0)))</f>
        <v>0</v>
      </c>
      <c r="B1460" s="2" t="s">
        <v>1374</v>
      </c>
      <c r="C1460" s="2" t="s">
        <v>11729</v>
      </c>
      <c r="D1460" s="2" t="s">
        <v>11730</v>
      </c>
      <c r="E1460" s="2" t="s">
        <v>8143</v>
      </c>
      <c r="F1460" s="2" t="s">
        <v>8144</v>
      </c>
      <c r="G1460" s="2" t="s">
        <v>3435</v>
      </c>
      <c r="H1460" s="2" t="s">
        <v>1983</v>
      </c>
      <c r="K1460" s="2"/>
      <c r="L1460" s="2">
        <v>15</v>
      </c>
      <c r="M1460" s="2" t="s">
        <v>3403</v>
      </c>
      <c r="N1460" s="2" t="s">
        <v>3403</v>
      </c>
      <c r="O1460" s="2" t="s">
        <v>8115</v>
      </c>
      <c r="P1460" s="2" t="s">
        <v>8116</v>
      </c>
      <c r="Q1460" s="7" t="s">
        <v>8117</v>
      </c>
      <c r="R1460" s="2" t="s">
        <v>8139</v>
      </c>
      <c r="S1460" s="2" t="s">
        <v>8140</v>
      </c>
      <c r="T1460" s="2" t="s">
        <v>8141</v>
      </c>
      <c r="V1460" s="7" t="s">
        <v>8142</v>
      </c>
      <c r="AA1460" s="2" t="s">
        <v>3448</v>
      </c>
    </row>
    <row r="1461" spans="1:34" x14ac:dyDescent="0.2">
      <c r="A1461" s="2" t="b">
        <f>NOT(ISNA(MATCH(B1461,Resubmission_bad!$A$2:$A$31,0)))</f>
        <v>0</v>
      </c>
      <c r="B1461" s="2" t="s">
        <v>1375</v>
      </c>
      <c r="C1461" s="2" t="s">
        <v>11731</v>
      </c>
      <c r="D1461" s="2" t="s">
        <v>11732</v>
      </c>
      <c r="E1461" s="2" t="s">
        <v>8221</v>
      </c>
      <c r="F1461" s="2" t="s">
        <v>8222</v>
      </c>
      <c r="G1461" s="2" t="s">
        <v>1998</v>
      </c>
      <c r="H1461" s="2" t="s">
        <v>1983</v>
      </c>
      <c r="K1461" s="2"/>
      <c r="L1461" s="2">
        <v>15</v>
      </c>
      <c r="M1461" s="2" t="s">
        <v>3403</v>
      </c>
      <c r="N1461" s="2" t="s">
        <v>3403</v>
      </c>
      <c r="O1461" s="2" t="s">
        <v>8115</v>
      </c>
      <c r="P1461" s="2" t="s">
        <v>8116</v>
      </c>
      <c r="Q1461" s="7" t="s">
        <v>8117</v>
      </c>
      <c r="R1461" s="2" t="s">
        <v>8218</v>
      </c>
      <c r="S1461" s="2" t="s">
        <v>8219</v>
      </c>
      <c r="T1461" s="2" t="s">
        <v>8220</v>
      </c>
    </row>
    <row r="1462" spans="1:34" x14ac:dyDescent="0.2">
      <c r="A1462" s="2" t="b">
        <f>NOT(ISNA(MATCH(B1462,Resubmission_bad!$A$2:$A$31,0)))</f>
        <v>0</v>
      </c>
      <c r="B1462" s="2" t="s">
        <v>1376</v>
      </c>
      <c r="C1462" s="2" t="s">
        <v>11733</v>
      </c>
      <c r="D1462" s="2" t="s">
        <v>11734</v>
      </c>
      <c r="E1462" s="2" t="s">
        <v>8155</v>
      </c>
      <c r="F1462" s="2" t="s">
        <v>8156</v>
      </c>
      <c r="G1462" s="2" t="s">
        <v>1998</v>
      </c>
      <c r="H1462" s="2" t="s">
        <v>1983</v>
      </c>
      <c r="K1462" s="2"/>
      <c r="L1462" s="2">
        <v>15</v>
      </c>
      <c r="M1462" s="2" t="s">
        <v>3403</v>
      </c>
      <c r="N1462" s="2" t="s">
        <v>3403</v>
      </c>
      <c r="O1462" s="2" t="s">
        <v>8115</v>
      </c>
      <c r="P1462" s="2" t="s">
        <v>8116</v>
      </c>
      <c r="Q1462" s="7" t="s">
        <v>8117</v>
      </c>
      <c r="R1462" s="2" t="s">
        <v>8152</v>
      </c>
      <c r="S1462" s="2" t="s">
        <v>8153</v>
      </c>
      <c r="T1462" s="2" t="s">
        <v>8154</v>
      </c>
    </row>
    <row r="1463" spans="1:34" x14ac:dyDescent="0.2">
      <c r="A1463" s="2" t="b">
        <f>NOT(ISNA(MATCH(B1463,Resubmission_bad!$A$2:$A$31,0)))</f>
        <v>0</v>
      </c>
      <c r="B1463" s="2" t="s">
        <v>1377</v>
      </c>
      <c r="C1463" s="2" t="s">
        <v>11735</v>
      </c>
      <c r="D1463" s="2" t="s">
        <v>11736</v>
      </c>
      <c r="E1463" s="2" t="s">
        <v>8227</v>
      </c>
      <c r="F1463" s="2" t="s">
        <v>8228</v>
      </c>
      <c r="G1463" s="2" t="s">
        <v>1998</v>
      </c>
      <c r="H1463" s="2" t="s">
        <v>1983</v>
      </c>
      <c r="K1463" s="2"/>
      <c r="L1463" s="2">
        <v>15</v>
      </c>
      <c r="M1463" s="2" t="s">
        <v>3403</v>
      </c>
      <c r="N1463" s="2" t="s">
        <v>3403</v>
      </c>
      <c r="O1463" s="2" t="s">
        <v>8115</v>
      </c>
      <c r="P1463" s="2" t="s">
        <v>8116</v>
      </c>
      <c r="Q1463" s="7" t="s">
        <v>8117</v>
      </c>
      <c r="R1463" s="2" t="s">
        <v>8224</v>
      </c>
      <c r="S1463" s="2" t="s">
        <v>8225</v>
      </c>
      <c r="T1463" s="2" t="s">
        <v>8226</v>
      </c>
    </row>
    <row r="1464" spans="1:34" x14ac:dyDescent="0.2">
      <c r="A1464" s="2" t="b">
        <f>NOT(ISNA(MATCH(B1464,Resubmission_bad!$A$2:$A$31,0)))</f>
        <v>0</v>
      </c>
      <c r="B1464" s="2" t="s">
        <v>1389</v>
      </c>
      <c r="C1464" s="2" t="s">
        <v>11737</v>
      </c>
      <c r="D1464" s="2" t="s">
        <v>11738</v>
      </c>
      <c r="E1464" s="2" t="s">
        <v>8233</v>
      </c>
      <c r="F1464" s="2" t="s">
        <v>8234</v>
      </c>
      <c r="G1464" s="2" t="s">
        <v>1998</v>
      </c>
      <c r="H1464" s="2" t="s">
        <v>1983</v>
      </c>
      <c r="K1464" s="2"/>
      <c r="L1464" s="2">
        <v>15</v>
      </c>
      <c r="M1464" s="2" t="s">
        <v>3403</v>
      </c>
      <c r="N1464" s="2" t="s">
        <v>3403</v>
      </c>
      <c r="O1464" s="2" t="s">
        <v>8115</v>
      </c>
      <c r="P1464" s="2" t="s">
        <v>8116</v>
      </c>
      <c r="Q1464" s="7" t="s">
        <v>8117</v>
      </c>
      <c r="R1464" s="2" t="s">
        <v>8230</v>
      </c>
      <c r="S1464" s="2" t="s">
        <v>8231</v>
      </c>
      <c r="T1464" s="2" t="s">
        <v>8232</v>
      </c>
    </row>
    <row r="1465" spans="1:34" x14ac:dyDescent="0.2">
      <c r="A1465" s="2" t="b">
        <f>NOT(ISNA(MATCH(B1465,Resubmission_bad!$A$2:$A$31,0)))</f>
        <v>0</v>
      </c>
      <c r="B1465" s="2" t="s">
        <v>1390</v>
      </c>
      <c r="C1465" s="2" t="s">
        <v>11739</v>
      </c>
      <c r="D1465" s="2" t="s">
        <v>11740</v>
      </c>
      <c r="E1465" s="2" t="s">
        <v>8161</v>
      </c>
      <c r="F1465" s="2" t="s">
        <v>8162</v>
      </c>
      <c r="G1465" s="2" t="s">
        <v>1998</v>
      </c>
      <c r="H1465" s="2" t="s">
        <v>1983</v>
      </c>
      <c r="K1465" s="2"/>
      <c r="L1465" s="2">
        <v>15</v>
      </c>
      <c r="M1465" s="2" t="s">
        <v>3403</v>
      </c>
      <c r="N1465" s="2" t="s">
        <v>3403</v>
      </c>
      <c r="O1465" s="2" t="s">
        <v>8115</v>
      </c>
      <c r="P1465" s="2" t="s">
        <v>8116</v>
      </c>
      <c r="Q1465" s="7" t="s">
        <v>8117</v>
      </c>
      <c r="R1465" s="2" t="s">
        <v>8158</v>
      </c>
      <c r="S1465" s="2" t="s">
        <v>8159</v>
      </c>
      <c r="T1465" s="2" t="s">
        <v>8160</v>
      </c>
    </row>
    <row r="1466" spans="1:34" x14ac:dyDescent="0.2">
      <c r="A1466" s="2" t="b">
        <f>NOT(ISNA(MATCH(B1466,Resubmission_bad!$A$2:$A$31,0)))</f>
        <v>0</v>
      </c>
      <c r="B1466" s="2" t="s">
        <v>268</v>
      </c>
      <c r="C1466" s="2" t="s">
        <v>11741</v>
      </c>
      <c r="D1466" s="2" t="s">
        <v>11742</v>
      </c>
      <c r="F1466" s="2" t="s">
        <v>8304</v>
      </c>
      <c r="G1466" s="2" t="s">
        <v>1998</v>
      </c>
      <c r="H1466" s="2" t="s">
        <v>1999</v>
      </c>
      <c r="K1466" s="2"/>
      <c r="L1466" s="2">
        <v>15</v>
      </c>
      <c r="M1466" s="2" t="s">
        <v>3403</v>
      </c>
      <c r="N1466" s="2" t="s">
        <v>3403</v>
      </c>
      <c r="O1466" s="2" t="s">
        <v>8115</v>
      </c>
      <c r="P1466" s="2" t="s">
        <v>8236</v>
      </c>
      <c r="Q1466" s="7" t="s">
        <v>8237</v>
      </c>
      <c r="T1466" s="2" t="s">
        <v>8303</v>
      </c>
    </row>
    <row r="1467" spans="1:34" x14ac:dyDescent="0.2">
      <c r="A1467" s="2" t="b">
        <f>NOT(ISNA(MATCH(B1467,Resubmission_bad!$A$2:$A$31,0)))</f>
        <v>0</v>
      </c>
      <c r="B1467" s="2" t="s">
        <v>269</v>
      </c>
      <c r="C1467" s="2" t="s">
        <v>11743</v>
      </c>
      <c r="D1467" s="2" t="s">
        <v>11744</v>
      </c>
      <c r="F1467" s="2" t="s">
        <v>8307</v>
      </c>
      <c r="G1467" s="2" t="s">
        <v>1998</v>
      </c>
      <c r="H1467" s="2" t="s">
        <v>1999</v>
      </c>
      <c r="K1467" s="2"/>
      <c r="L1467" s="2">
        <v>15</v>
      </c>
      <c r="M1467" s="2" t="s">
        <v>3403</v>
      </c>
      <c r="N1467" s="2" t="s">
        <v>3403</v>
      </c>
      <c r="O1467" s="2" t="s">
        <v>8115</v>
      </c>
      <c r="P1467" s="2" t="s">
        <v>8236</v>
      </c>
      <c r="Q1467" s="7" t="s">
        <v>8237</v>
      </c>
      <c r="T1467" s="2" t="s">
        <v>8306</v>
      </c>
    </row>
    <row r="1468" spans="1:34" x14ac:dyDescent="0.2">
      <c r="A1468" s="2" t="b">
        <f>NOT(ISNA(MATCH(B1468,Resubmission_bad!$A$2:$A$31,0)))</f>
        <v>0</v>
      </c>
      <c r="B1468" s="2" t="s">
        <v>270</v>
      </c>
      <c r="C1468" s="2" t="s">
        <v>11745</v>
      </c>
      <c r="D1468" s="2" t="s">
        <v>11746</v>
      </c>
      <c r="F1468" s="2" t="s">
        <v>8310</v>
      </c>
      <c r="G1468" s="2" t="s">
        <v>1998</v>
      </c>
      <c r="H1468" s="2" t="s">
        <v>1999</v>
      </c>
      <c r="K1468" s="2"/>
      <c r="L1468" s="2">
        <v>15</v>
      </c>
      <c r="M1468" s="2" t="s">
        <v>3403</v>
      </c>
      <c r="N1468" s="2" t="s">
        <v>3403</v>
      </c>
      <c r="O1468" s="2" t="s">
        <v>8115</v>
      </c>
      <c r="P1468" s="2" t="s">
        <v>8236</v>
      </c>
      <c r="Q1468" s="7" t="s">
        <v>8237</v>
      </c>
      <c r="T1468" s="2" t="s">
        <v>8309</v>
      </c>
    </row>
    <row r="1469" spans="1:34" x14ac:dyDescent="0.2">
      <c r="A1469" s="2" t="b">
        <f>NOT(ISNA(MATCH(B1469,Resubmission_bad!$A$2:$A$31,0)))</f>
        <v>0</v>
      </c>
      <c r="B1469" s="2" t="s">
        <v>271</v>
      </c>
      <c r="C1469" s="2" t="s">
        <v>11747</v>
      </c>
      <c r="D1469" s="2" t="s">
        <v>11748</v>
      </c>
      <c r="F1469" s="2" t="s">
        <v>8257</v>
      </c>
      <c r="G1469" s="2" t="s">
        <v>1998</v>
      </c>
      <c r="H1469" s="2" t="s">
        <v>1999</v>
      </c>
      <c r="K1469" s="2"/>
      <c r="L1469" s="2">
        <v>15</v>
      </c>
      <c r="M1469" s="2" t="s">
        <v>3403</v>
      </c>
      <c r="N1469" s="2" t="s">
        <v>3403</v>
      </c>
      <c r="O1469" s="2" t="s">
        <v>8115</v>
      </c>
      <c r="P1469" s="2" t="s">
        <v>8236</v>
      </c>
      <c r="Q1469" s="7" t="s">
        <v>8237</v>
      </c>
      <c r="T1469" s="2" t="s">
        <v>8256</v>
      </c>
    </row>
    <row r="1470" spans="1:34" x14ac:dyDescent="0.2">
      <c r="A1470" s="2" t="b">
        <f>NOT(ISNA(MATCH(B1470,Resubmission_bad!$A$2:$A$31,0)))</f>
        <v>0</v>
      </c>
      <c r="B1470" s="2" t="s">
        <v>272</v>
      </c>
      <c r="C1470" s="2" t="s">
        <v>11749</v>
      </c>
      <c r="D1470" s="2" t="s">
        <v>11750</v>
      </c>
      <c r="F1470" s="2" t="s">
        <v>8239</v>
      </c>
      <c r="G1470" s="2" t="s">
        <v>1998</v>
      </c>
      <c r="H1470" s="2" t="s">
        <v>1999</v>
      </c>
      <c r="K1470" s="2"/>
      <c r="L1470" s="2">
        <v>15</v>
      </c>
      <c r="M1470" s="2" t="s">
        <v>3403</v>
      </c>
      <c r="N1470" s="2" t="s">
        <v>3403</v>
      </c>
      <c r="O1470" s="2" t="s">
        <v>8115</v>
      </c>
      <c r="P1470" s="2" t="s">
        <v>8236</v>
      </c>
      <c r="Q1470" s="7" t="s">
        <v>8237</v>
      </c>
      <c r="T1470" s="2" t="s">
        <v>8238</v>
      </c>
    </row>
    <row r="1471" spans="1:34" x14ac:dyDescent="0.2">
      <c r="A1471" s="2" t="b">
        <f>NOT(ISNA(MATCH(B1471,Resubmission_bad!$A$2:$A$31,0)))</f>
        <v>0</v>
      </c>
      <c r="B1471" s="2" t="s">
        <v>274</v>
      </c>
      <c r="C1471" s="2" t="s">
        <v>11751</v>
      </c>
      <c r="D1471" s="2" t="s">
        <v>11752</v>
      </c>
      <c r="E1471" s="2" t="s">
        <v>8266</v>
      </c>
      <c r="F1471" s="2" t="s">
        <v>8267</v>
      </c>
      <c r="G1471" s="2" t="s">
        <v>1473</v>
      </c>
      <c r="H1471" s="2" t="s">
        <v>1999</v>
      </c>
      <c r="K1471" s="2"/>
      <c r="L1471" s="2">
        <v>15</v>
      </c>
      <c r="M1471" s="2" t="s">
        <v>3403</v>
      </c>
      <c r="N1471" s="2" t="s">
        <v>3403</v>
      </c>
      <c r="O1471" s="2" t="s">
        <v>8115</v>
      </c>
      <c r="P1471" s="2" t="s">
        <v>8236</v>
      </c>
      <c r="Q1471" s="7" t="s">
        <v>8237</v>
      </c>
      <c r="T1471" s="2" t="s">
        <v>8264</v>
      </c>
      <c r="W1471" s="2" t="s">
        <v>8265</v>
      </c>
      <c r="AF1471" s="7" t="s">
        <v>4641</v>
      </c>
      <c r="AG1471" s="2" t="s">
        <v>7264</v>
      </c>
      <c r="AH1471" s="2" t="s">
        <v>7264</v>
      </c>
    </row>
    <row r="1472" spans="1:34" x14ac:dyDescent="0.2">
      <c r="A1472" s="2" t="b">
        <f>NOT(ISNA(MATCH(B1472,Resubmission_bad!$A$2:$A$31,0)))</f>
        <v>0</v>
      </c>
      <c r="B1472" s="2" t="s">
        <v>275</v>
      </c>
      <c r="C1472" s="2" t="s">
        <v>11753</v>
      </c>
      <c r="D1472" s="2" t="s">
        <v>11754</v>
      </c>
      <c r="E1472" s="2" t="s">
        <v>8270</v>
      </c>
      <c r="F1472" s="2" t="s">
        <v>8271</v>
      </c>
      <c r="G1472" s="2" t="s">
        <v>1473</v>
      </c>
      <c r="H1472" s="2" t="s">
        <v>1999</v>
      </c>
      <c r="K1472" s="2"/>
      <c r="L1472" s="2">
        <v>15</v>
      </c>
      <c r="M1472" s="2" t="s">
        <v>3403</v>
      </c>
      <c r="N1472" s="2" t="s">
        <v>3403</v>
      </c>
      <c r="O1472" s="2" t="s">
        <v>8115</v>
      </c>
      <c r="P1472" s="2" t="s">
        <v>8236</v>
      </c>
      <c r="Q1472" s="7" t="s">
        <v>8237</v>
      </c>
      <c r="T1472" s="2" t="s">
        <v>8264</v>
      </c>
      <c r="W1472" s="2" t="s">
        <v>8269</v>
      </c>
      <c r="AF1472" s="7" t="s">
        <v>4641</v>
      </c>
      <c r="AG1472" s="2" t="s">
        <v>7264</v>
      </c>
      <c r="AH1472" s="2" t="s">
        <v>7264</v>
      </c>
    </row>
    <row r="1473" spans="1:34" x14ac:dyDescent="0.2">
      <c r="A1473" s="2" t="b">
        <f>NOT(ISNA(MATCH(B1473,Resubmission_bad!$A$2:$A$31,0)))</f>
        <v>0</v>
      </c>
      <c r="B1473" s="2" t="s">
        <v>276</v>
      </c>
      <c r="C1473" s="2" t="s">
        <v>11755</v>
      </c>
      <c r="D1473" s="2" t="s">
        <v>11756</v>
      </c>
      <c r="E1473" s="2" t="s">
        <v>8274</v>
      </c>
      <c r="F1473" s="2" t="s">
        <v>8275</v>
      </c>
      <c r="G1473" s="2" t="s">
        <v>1473</v>
      </c>
      <c r="H1473" s="2" t="s">
        <v>1999</v>
      </c>
      <c r="K1473" s="2"/>
      <c r="L1473" s="2">
        <v>15</v>
      </c>
      <c r="M1473" s="2" t="s">
        <v>3403</v>
      </c>
      <c r="N1473" s="2" t="s">
        <v>3403</v>
      </c>
      <c r="O1473" s="2" t="s">
        <v>8115</v>
      </c>
      <c r="P1473" s="2" t="s">
        <v>8236</v>
      </c>
      <c r="Q1473" s="7" t="s">
        <v>8237</v>
      </c>
      <c r="T1473" s="2" t="s">
        <v>8264</v>
      </c>
      <c r="W1473" s="2" t="s">
        <v>8273</v>
      </c>
      <c r="AF1473" s="7" t="s">
        <v>4641</v>
      </c>
      <c r="AG1473" s="2" t="s">
        <v>7264</v>
      </c>
      <c r="AH1473" s="2" t="s">
        <v>7264</v>
      </c>
    </row>
    <row r="1474" spans="1:34" x14ac:dyDescent="0.2">
      <c r="A1474" s="2" t="b">
        <f>NOT(ISNA(MATCH(B1474,Resubmission_bad!$A$2:$A$31,0)))</f>
        <v>0</v>
      </c>
      <c r="B1474" s="2" t="s">
        <v>277</v>
      </c>
      <c r="C1474" s="2" t="s">
        <v>11757</v>
      </c>
      <c r="D1474" s="2" t="s">
        <v>11758</v>
      </c>
      <c r="E1474" s="2" t="s">
        <v>8278</v>
      </c>
      <c r="F1474" s="2" t="s">
        <v>8279</v>
      </c>
      <c r="G1474" s="2" t="s">
        <v>1473</v>
      </c>
      <c r="H1474" s="2" t="s">
        <v>1999</v>
      </c>
      <c r="K1474" s="2"/>
      <c r="L1474" s="2">
        <v>15</v>
      </c>
      <c r="M1474" s="2" t="s">
        <v>3403</v>
      </c>
      <c r="N1474" s="2" t="s">
        <v>3403</v>
      </c>
      <c r="O1474" s="2" t="s">
        <v>8115</v>
      </c>
      <c r="P1474" s="2" t="s">
        <v>8236</v>
      </c>
      <c r="Q1474" s="7" t="s">
        <v>8237</v>
      </c>
      <c r="T1474" s="2" t="s">
        <v>8264</v>
      </c>
      <c r="W1474" s="2" t="s">
        <v>8277</v>
      </c>
      <c r="AF1474" s="7" t="s">
        <v>4641</v>
      </c>
      <c r="AG1474" s="2" t="s">
        <v>7264</v>
      </c>
      <c r="AH1474" s="2" t="s">
        <v>7264</v>
      </c>
    </row>
    <row r="1475" spans="1:34" x14ac:dyDescent="0.2">
      <c r="A1475" s="2" t="b">
        <f>NOT(ISNA(MATCH(B1475,Resubmission_bad!$A$2:$A$31,0)))</f>
        <v>0</v>
      </c>
      <c r="B1475" s="2" t="s">
        <v>278</v>
      </c>
      <c r="C1475" s="2" t="s">
        <v>11759</v>
      </c>
      <c r="D1475" s="2" t="s">
        <v>11760</v>
      </c>
      <c r="E1475" s="2" t="s">
        <v>8282</v>
      </c>
      <c r="F1475" s="2" t="s">
        <v>8283</v>
      </c>
      <c r="G1475" s="2" t="s">
        <v>1473</v>
      </c>
      <c r="H1475" s="2" t="s">
        <v>1999</v>
      </c>
      <c r="K1475" s="2"/>
      <c r="L1475" s="2">
        <v>15</v>
      </c>
      <c r="M1475" s="2" t="s">
        <v>3403</v>
      </c>
      <c r="N1475" s="2" t="s">
        <v>3403</v>
      </c>
      <c r="O1475" s="2" t="s">
        <v>8115</v>
      </c>
      <c r="P1475" s="2" t="s">
        <v>8236</v>
      </c>
      <c r="Q1475" s="7" t="s">
        <v>8237</v>
      </c>
      <c r="T1475" s="2" t="s">
        <v>8264</v>
      </c>
      <c r="W1475" s="2" t="s">
        <v>8281</v>
      </c>
      <c r="AF1475" s="7" t="s">
        <v>4641</v>
      </c>
      <c r="AG1475" s="2" t="s">
        <v>7264</v>
      </c>
      <c r="AH1475" s="2" t="s">
        <v>7264</v>
      </c>
    </row>
    <row r="1476" spans="1:34" x14ac:dyDescent="0.2">
      <c r="A1476" s="2" t="b">
        <f>NOT(ISNA(MATCH(B1476,Resubmission_bad!$A$2:$A$31,0)))</f>
        <v>0</v>
      </c>
      <c r="B1476" s="2" t="s">
        <v>279</v>
      </c>
      <c r="C1476" s="2" t="s">
        <v>11761</v>
      </c>
      <c r="D1476" s="2" t="s">
        <v>11762</v>
      </c>
      <c r="E1476" s="2" t="s">
        <v>8286</v>
      </c>
      <c r="F1476" s="2" t="s">
        <v>8287</v>
      </c>
      <c r="G1476" s="2" t="s">
        <v>1473</v>
      </c>
      <c r="H1476" s="2" t="s">
        <v>1999</v>
      </c>
      <c r="K1476" s="2"/>
      <c r="L1476" s="2">
        <v>15</v>
      </c>
      <c r="M1476" s="2" t="s">
        <v>3403</v>
      </c>
      <c r="N1476" s="2" t="s">
        <v>3403</v>
      </c>
      <c r="O1476" s="2" t="s">
        <v>8115</v>
      </c>
      <c r="P1476" s="2" t="s">
        <v>8236</v>
      </c>
      <c r="Q1476" s="7" t="s">
        <v>8237</v>
      </c>
      <c r="T1476" s="2" t="s">
        <v>8264</v>
      </c>
      <c r="W1476" s="2" t="s">
        <v>8285</v>
      </c>
      <c r="AF1476" s="7" t="s">
        <v>4641</v>
      </c>
      <c r="AG1476" s="2" t="s">
        <v>7264</v>
      </c>
      <c r="AH1476" s="2" t="s">
        <v>7264</v>
      </c>
    </row>
    <row r="1477" spans="1:34" x14ac:dyDescent="0.2">
      <c r="A1477" s="2" t="b">
        <f>NOT(ISNA(MATCH(B1477,Resubmission_bad!$A$2:$A$31,0)))</f>
        <v>0</v>
      </c>
      <c r="B1477" s="2" t="s">
        <v>280</v>
      </c>
      <c r="C1477" s="2" t="s">
        <v>11763</v>
      </c>
      <c r="D1477" s="2" t="s">
        <v>11764</v>
      </c>
      <c r="E1477" s="2" t="s">
        <v>8290</v>
      </c>
      <c r="F1477" s="2" t="s">
        <v>8291</v>
      </c>
      <c r="G1477" s="2" t="s">
        <v>1473</v>
      </c>
      <c r="H1477" s="2" t="s">
        <v>1999</v>
      </c>
      <c r="K1477" s="2"/>
      <c r="L1477" s="2">
        <v>15</v>
      </c>
      <c r="M1477" s="2" t="s">
        <v>3403</v>
      </c>
      <c r="N1477" s="2" t="s">
        <v>3403</v>
      </c>
      <c r="O1477" s="2" t="s">
        <v>8115</v>
      </c>
      <c r="P1477" s="2" t="s">
        <v>8236</v>
      </c>
      <c r="Q1477" s="7" t="s">
        <v>8237</v>
      </c>
      <c r="T1477" s="2" t="s">
        <v>8264</v>
      </c>
      <c r="W1477" s="2" t="s">
        <v>8289</v>
      </c>
      <c r="AF1477" s="7" t="s">
        <v>4641</v>
      </c>
      <c r="AG1477" s="2" t="s">
        <v>7264</v>
      </c>
      <c r="AH1477" s="2" t="s">
        <v>7264</v>
      </c>
    </row>
    <row r="1478" spans="1:34" x14ac:dyDescent="0.2">
      <c r="A1478" s="2" t="b">
        <f>NOT(ISNA(MATCH(B1478,Resubmission_bad!$A$2:$A$31,0)))</f>
        <v>0</v>
      </c>
      <c r="B1478" s="2" t="s">
        <v>281</v>
      </c>
      <c r="C1478" s="2" t="s">
        <v>11765</v>
      </c>
      <c r="D1478" s="2" t="s">
        <v>11766</v>
      </c>
      <c r="E1478" s="2" t="s">
        <v>8294</v>
      </c>
      <c r="F1478" s="2" t="s">
        <v>8295</v>
      </c>
      <c r="G1478" s="2" t="s">
        <v>1473</v>
      </c>
      <c r="H1478" s="2" t="s">
        <v>1999</v>
      </c>
      <c r="K1478" s="2"/>
      <c r="L1478" s="2">
        <v>15</v>
      </c>
      <c r="M1478" s="2" t="s">
        <v>3403</v>
      </c>
      <c r="N1478" s="2" t="s">
        <v>3403</v>
      </c>
      <c r="O1478" s="2" t="s">
        <v>8115</v>
      </c>
      <c r="P1478" s="2" t="s">
        <v>8236</v>
      </c>
      <c r="Q1478" s="7" t="s">
        <v>8237</v>
      </c>
      <c r="T1478" s="2" t="s">
        <v>8264</v>
      </c>
      <c r="W1478" s="2" t="s">
        <v>8293</v>
      </c>
      <c r="AF1478" s="7" t="s">
        <v>4641</v>
      </c>
      <c r="AG1478" s="2" t="s">
        <v>7264</v>
      </c>
      <c r="AH1478" s="2" t="s">
        <v>7264</v>
      </c>
    </row>
    <row r="1479" spans="1:34" x14ac:dyDescent="0.2">
      <c r="A1479" s="2" t="b">
        <f>NOT(ISNA(MATCH(B1479,Resubmission_bad!$A$2:$A$31,0)))</f>
        <v>0</v>
      </c>
      <c r="B1479" s="2" t="s">
        <v>282</v>
      </c>
      <c r="C1479" s="2" t="s">
        <v>11767</v>
      </c>
      <c r="D1479" s="2" t="s">
        <v>11768</v>
      </c>
      <c r="E1479" s="2" t="s">
        <v>8300</v>
      </c>
      <c r="F1479" s="2" t="s">
        <v>8301</v>
      </c>
      <c r="G1479" s="2" t="s">
        <v>1473</v>
      </c>
      <c r="H1479" s="2" t="s">
        <v>1999</v>
      </c>
      <c r="K1479" s="2"/>
      <c r="L1479" s="2">
        <v>15</v>
      </c>
      <c r="M1479" s="2" t="s">
        <v>3403</v>
      </c>
      <c r="N1479" s="2" t="s">
        <v>3403</v>
      </c>
      <c r="O1479" s="2" t="s">
        <v>8115</v>
      </c>
      <c r="P1479" s="2" t="s">
        <v>8236</v>
      </c>
      <c r="Q1479" s="7" t="s">
        <v>8237</v>
      </c>
      <c r="T1479" s="2" t="s">
        <v>8297</v>
      </c>
      <c r="U1479" s="2" t="s">
        <v>8298</v>
      </c>
      <c r="W1479" s="2" t="s">
        <v>8299</v>
      </c>
      <c r="AF1479" s="7" t="s">
        <v>7134</v>
      </c>
      <c r="AG1479" s="2" t="s">
        <v>7264</v>
      </c>
      <c r="AH1479" s="2" t="s">
        <v>7264</v>
      </c>
    </row>
    <row r="1480" spans="1:34" x14ac:dyDescent="0.2">
      <c r="A1480" s="2" t="b">
        <f>NOT(ISNA(MATCH(B1480,Resubmission_bad!$A$2:$A$31,0)))</f>
        <v>0</v>
      </c>
      <c r="B1480" s="2" t="s">
        <v>283</v>
      </c>
      <c r="C1480" s="2" t="s">
        <v>11769</v>
      </c>
      <c r="D1480" s="2" t="s">
        <v>11770</v>
      </c>
      <c r="E1480" s="2" t="s">
        <v>8313</v>
      </c>
      <c r="F1480" s="2" t="s">
        <v>8317</v>
      </c>
      <c r="G1480" s="2" t="s">
        <v>1473</v>
      </c>
      <c r="H1480" s="2" t="s">
        <v>1999</v>
      </c>
      <c r="K1480" s="2"/>
      <c r="L1480" s="2">
        <v>15</v>
      </c>
      <c r="M1480" s="2" t="s">
        <v>3403</v>
      </c>
      <c r="N1480" s="2" t="s">
        <v>3403</v>
      </c>
      <c r="O1480" s="2" t="s">
        <v>8115</v>
      </c>
      <c r="P1480" s="2" t="s">
        <v>8236</v>
      </c>
      <c r="Q1480" s="7" t="s">
        <v>8237</v>
      </c>
      <c r="T1480" s="2" t="s">
        <v>8264</v>
      </c>
      <c r="W1480" s="2" t="s">
        <v>8316</v>
      </c>
      <c r="AF1480" s="7" t="s">
        <v>6833</v>
      </c>
      <c r="AG1480" s="2" t="s">
        <v>7264</v>
      </c>
      <c r="AH1480" s="2" t="s">
        <v>7264</v>
      </c>
    </row>
    <row r="1481" spans="1:34" x14ac:dyDescent="0.2">
      <c r="A1481" s="2" t="b">
        <f>NOT(ISNA(MATCH(B1481,Resubmission_bad!$A$2:$A$31,0)))</f>
        <v>0</v>
      </c>
      <c r="B1481" s="2" t="s">
        <v>616</v>
      </c>
      <c r="C1481" s="2" t="s">
        <v>11771</v>
      </c>
      <c r="D1481" s="2" t="s">
        <v>11772</v>
      </c>
      <c r="E1481" s="2" t="s">
        <v>8322</v>
      </c>
      <c r="F1481" s="2" t="s">
        <v>8323</v>
      </c>
      <c r="G1481" s="2" t="s">
        <v>1473</v>
      </c>
      <c r="H1481" s="2" t="s">
        <v>1528</v>
      </c>
      <c r="I1481" s="2" t="s">
        <v>8319</v>
      </c>
      <c r="J1481" s="2" t="s">
        <v>3428</v>
      </c>
      <c r="K1481" s="2"/>
      <c r="L1481" s="2">
        <v>15</v>
      </c>
      <c r="M1481" s="2" t="s">
        <v>3403</v>
      </c>
      <c r="N1481" s="2" t="s">
        <v>3403</v>
      </c>
      <c r="O1481" s="2" t="s">
        <v>8115</v>
      </c>
      <c r="P1481" s="2" t="s">
        <v>8236</v>
      </c>
      <c r="Q1481" s="7" t="s">
        <v>8237</v>
      </c>
      <c r="R1481" s="2" t="s">
        <v>8320</v>
      </c>
      <c r="S1481" s="2" t="s">
        <v>8321</v>
      </c>
      <c r="AF1481" s="7" t="s">
        <v>6833</v>
      </c>
      <c r="AG1481" s="2" t="s">
        <v>1463</v>
      </c>
      <c r="AH1481" s="2" t="s">
        <v>2240</v>
      </c>
    </row>
    <row r="1482" spans="1:34" x14ac:dyDescent="0.2">
      <c r="A1482" s="2" t="b">
        <f>NOT(ISNA(MATCH(B1482,Resubmission_bad!$A$2:$A$31,0)))</f>
        <v>0</v>
      </c>
      <c r="B1482" s="2" t="s">
        <v>619</v>
      </c>
      <c r="C1482" s="2" t="s">
        <v>11773</v>
      </c>
      <c r="D1482" s="2" t="s">
        <v>11774</v>
      </c>
      <c r="E1482" s="2" t="s">
        <v>8327</v>
      </c>
      <c r="F1482" s="2" t="s">
        <v>8328</v>
      </c>
      <c r="G1482" s="2" t="s">
        <v>1473</v>
      </c>
      <c r="H1482" s="2" t="s">
        <v>1528</v>
      </c>
      <c r="I1482" s="2" t="s">
        <v>3541</v>
      </c>
      <c r="J1482" s="2" t="s">
        <v>3542</v>
      </c>
      <c r="K1482" s="2"/>
      <c r="L1482" s="2">
        <v>15</v>
      </c>
      <c r="M1482" s="2" t="s">
        <v>3403</v>
      </c>
      <c r="N1482" s="2" t="s">
        <v>3403</v>
      </c>
      <c r="O1482" s="2" t="s">
        <v>8115</v>
      </c>
      <c r="P1482" s="2" t="s">
        <v>8236</v>
      </c>
      <c r="Q1482" s="7" t="s">
        <v>8237</v>
      </c>
      <c r="R1482" s="2" t="s">
        <v>8325</v>
      </c>
      <c r="S1482" s="2" t="s">
        <v>8326</v>
      </c>
      <c r="AF1482" s="7" t="s">
        <v>6833</v>
      </c>
      <c r="AG1482" s="2" t="s">
        <v>1463</v>
      </c>
      <c r="AH1482" s="2" t="s">
        <v>2240</v>
      </c>
    </row>
    <row r="1483" spans="1:34" x14ac:dyDescent="0.2">
      <c r="A1483" s="2" t="b">
        <f>NOT(ISNA(MATCH(B1483,Resubmission_bad!$A$2:$A$31,0)))</f>
        <v>0</v>
      </c>
      <c r="B1483" s="2" t="s">
        <v>804</v>
      </c>
      <c r="C1483" s="2" t="s">
        <v>11775</v>
      </c>
      <c r="D1483" s="2" t="s">
        <v>11776</v>
      </c>
      <c r="F1483" s="2" t="s">
        <v>8246</v>
      </c>
      <c r="G1483" s="2" t="s">
        <v>1473</v>
      </c>
      <c r="H1483" s="2" t="s">
        <v>1528</v>
      </c>
      <c r="I1483" s="2" t="s">
        <v>8241</v>
      </c>
      <c r="J1483" s="2" t="s">
        <v>8242</v>
      </c>
      <c r="K1483" s="2"/>
      <c r="L1483" s="2">
        <v>15</v>
      </c>
      <c r="M1483" s="2" t="s">
        <v>3403</v>
      </c>
      <c r="N1483" s="2" t="s">
        <v>3403</v>
      </c>
      <c r="O1483" s="2" t="s">
        <v>8115</v>
      </c>
      <c r="P1483" s="2" t="s">
        <v>8236</v>
      </c>
      <c r="Q1483" s="7" t="s">
        <v>8237</v>
      </c>
      <c r="R1483" s="2" t="s">
        <v>8243</v>
      </c>
      <c r="S1483" s="2" t="s">
        <v>8244</v>
      </c>
      <c r="T1483" s="2" t="s">
        <v>8243</v>
      </c>
      <c r="V1483" s="7" t="s">
        <v>8245</v>
      </c>
      <c r="AA1483" s="2" t="s">
        <v>3412</v>
      </c>
      <c r="AF1483" s="7" t="s">
        <v>7145</v>
      </c>
      <c r="AG1483" s="2" t="s">
        <v>1464</v>
      </c>
      <c r="AH1483" s="2" t="s">
        <v>2240</v>
      </c>
    </row>
    <row r="1484" spans="1:34" x14ac:dyDescent="0.2">
      <c r="A1484" s="2" t="b">
        <f>NOT(ISNA(MATCH(B1484,Resubmission_bad!$A$2:$A$31,0)))</f>
        <v>0</v>
      </c>
      <c r="B1484" s="2" t="s">
        <v>1017</v>
      </c>
      <c r="C1484" s="2" t="s">
        <v>11777</v>
      </c>
      <c r="D1484" s="2" t="s">
        <v>11778</v>
      </c>
      <c r="E1484" s="2" t="s">
        <v>8253</v>
      </c>
      <c r="F1484" s="2" t="s">
        <v>8254</v>
      </c>
      <c r="G1484" s="2" t="s">
        <v>1473</v>
      </c>
      <c r="H1484" s="2" t="s">
        <v>1528</v>
      </c>
      <c r="I1484" s="2" t="s">
        <v>8248</v>
      </c>
      <c r="J1484" s="2" t="s">
        <v>8242</v>
      </c>
      <c r="K1484" s="2"/>
      <c r="L1484" s="2">
        <v>15</v>
      </c>
      <c r="M1484" s="2" t="s">
        <v>3403</v>
      </c>
      <c r="N1484" s="2" t="s">
        <v>3403</v>
      </c>
      <c r="O1484" s="2" t="s">
        <v>8115</v>
      </c>
      <c r="P1484" s="2" t="s">
        <v>8236</v>
      </c>
      <c r="Q1484" s="7" t="s">
        <v>8237</v>
      </c>
      <c r="R1484" s="2" t="s">
        <v>8249</v>
      </c>
      <c r="S1484" s="2" t="s">
        <v>8250</v>
      </c>
      <c r="T1484" s="2" t="s">
        <v>8251</v>
      </c>
      <c r="V1484" s="7" t="s">
        <v>8252</v>
      </c>
      <c r="AA1484" s="2" t="s">
        <v>5542</v>
      </c>
      <c r="AF1484" s="7" t="s">
        <v>7145</v>
      </c>
      <c r="AG1484" s="2" t="s">
        <v>1464</v>
      </c>
      <c r="AH1484" s="2" t="s">
        <v>2240</v>
      </c>
    </row>
    <row r="1485" spans="1:34" x14ac:dyDescent="0.2">
      <c r="A1485" s="2" t="b">
        <f>NOT(ISNA(MATCH(B1485,Resubmission_bad!$A$2:$A$31,0)))</f>
        <v>0</v>
      </c>
      <c r="B1485" s="2" t="s">
        <v>1018</v>
      </c>
      <c r="C1485" s="2" t="s">
        <v>11779</v>
      </c>
      <c r="D1485" s="2" t="s">
        <v>11780</v>
      </c>
      <c r="E1485" s="2" t="s">
        <v>8334</v>
      </c>
      <c r="F1485" s="2" t="s">
        <v>8335</v>
      </c>
      <c r="G1485" s="2" t="s">
        <v>1473</v>
      </c>
      <c r="H1485" s="2" t="s">
        <v>1528</v>
      </c>
      <c r="I1485" s="2" t="s">
        <v>8330</v>
      </c>
      <c r="J1485" s="2" t="s">
        <v>3428</v>
      </c>
      <c r="K1485" s="2"/>
      <c r="L1485" s="2">
        <v>15</v>
      </c>
      <c r="M1485" s="2" t="s">
        <v>3403</v>
      </c>
      <c r="N1485" s="2" t="s">
        <v>3403</v>
      </c>
      <c r="O1485" s="2" t="s">
        <v>8115</v>
      </c>
      <c r="P1485" s="2" t="s">
        <v>8236</v>
      </c>
      <c r="Q1485" s="7" t="s">
        <v>8237</v>
      </c>
      <c r="R1485" s="2" t="s">
        <v>8331</v>
      </c>
      <c r="S1485" s="2" t="s">
        <v>8332</v>
      </c>
      <c r="T1485" s="2" t="s">
        <v>8333</v>
      </c>
      <c r="AF1485" s="7" t="s">
        <v>6833</v>
      </c>
      <c r="AG1485" s="2" t="s">
        <v>1463</v>
      </c>
      <c r="AH1485" s="2" t="s">
        <v>2240</v>
      </c>
    </row>
    <row r="1486" spans="1:34" x14ac:dyDescent="0.2">
      <c r="A1486" s="2" t="b">
        <f>NOT(ISNA(MATCH(B1486,Resubmission_bad!$A$2:$A$31,0)))</f>
        <v>0</v>
      </c>
      <c r="B1486" s="2" t="s">
        <v>1019</v>
      </c>
      <c r="C1486" s="2" t="s">
        <v>11781</v>
      </c>
      <c r="D1486" s="2" t="s">
        <v>11782</v>
      </c>
      <c r="E1486" s="2" t="s">
        <v>8341</v>
      </c>
      <c r="F1486" s="2" t="s">
        <v>8342</v>
      </c>
      <c r="G1486" s="2" t="s">
        <v>1473</v>
      </c>
      <c r="H1486" s="2" t="s">
        <v>1528</v>
      </c>
      <c r="I1486" s="2" t="s">
        <v>8337</v>
      </c>
      <c r="J1486" s="2" t="s">
        <v>3428</v>
      </c>
      <c r="K1486" s="2"/>
      <c r="L1486" s="2">
        <v>15</v>
      </c>
      <c r="M1486" s="2" t="s">
        <v>3403</v>
      </c>
      <c r="N1486" s="2" t="s">
        <v>3403</v>
      </c>
      <c r="O1486" s="2" t="s">
        <v>8115</v>
      </c>
      <c r="P1486" s="2" t="s">
        <v>8236</v>
      </c>
      <c r="Q1486" s="7" t="s">
        <v>8237</v>
      </c>
      <c r="R1486" s="2" t="s">
        <v>8338</v>
      </c>
      <c r="S1486" s="2" t="s">
        <v>8339</v>
      </c>
      <c r="T1486" s="2" t="s">
        <v>8340</v>
      </c>
      <c r="AF1486" s="7" t="s">
        <v>6833</v>
      </c>
      <c r="AG1486" s="2" t="s">
        <v>1463</v>
      </c>
      <c r="AH1486" s="2" t="s">
        <v>2240</v>
      </c>
    </row>
    <row r="1487" spans="1:34" x14ac:dyDescent="0.2">
      <c r="A1487" s="2" t="b">
        <f>NOT(ISNA(MATCH(B1487,Resubmission_bad!$A$2:$A$31,0)))</f>
        <v>0</v>
      </c>
      <c r="B1487" s="2" t="s">
        <v>1020</v>
      </c>
      <c r="C1487" s="2" t="s">
        <v>11783</v>
      </c>
      <c r="D1487" s="2" t="s">
        <v>11784</v>
      </c>
      <c r="E1487" s="2" t="s">
        <v>8261</v>
      </c>
      <c r="F1487" s="2" t="s">
        <v>8262</v>
      </c>
      <c r="G1487" s="2" t="s">
        <v>1473</v>
      </c>
      <c r="H1487" s="2" t="s">
        <v>1528</v>
      </c>
      <c r="I1487" s="2" t="s">
        <v>6671</v>
      </c>
      <c r="J1487" s="2" t="s">
        <v>3428</v>
      </c>
      <c r="K1487" s="2"/>
      <c r="L1487" s="2">
        <v>15</v>
      </c>
      <c r="M1487" s="2" t="s">
        <v>3403</v>
      </c>
      <c r="N1487" s="2" t="s">
        <v>3403</v>
      </c>
      <c r="O1487" s="2" t="s">
        <v>8115</v>
      </c>
      <c r="P1487" s="2" t="s">
        <v>8236</v>
      </c>
      <c r="Q1487" s="7" t="s">
        <v>8237</v>
      </c>
      <c r="R1487" s="2" t="s">
        <v>8259</v>
      </c>
      <c r="S1487" s="2" t="s">
        <v>8260</v>
      </c>
      <c r="AF1487" s="7" t="s">
        <v>4660</v>
      </c>
      <c r="AG1487" s="2" t="s">
        <v>8715</v>
      </c>
      <c r="AH1487" s="2" t="s">
        <v>2240</v>
      </c>
    </row>
    <row r="1488" spans="1:34" x14ac:dyDescent="0.2">
      <c r="A1488" s="2" t="b">
        <f>NOT(ISNA(MATCH(B1488,Resubmission_bad!$A$2:$A$31,0)))</f>
        <v>0</v>
      </c>
      <c r="B1488" s="2" t="s">
        <v>1021</v>
      </c>
      <c r="C1488" s="2" t="s">
        <v>11785</v>
      </c>
      <c r="D1488" s="2" t="s">
        <v>11786</v>
      </c>
      <c r="E1488" s="2" t="s">
        <v>8346</v>
      </c>
      <c r="F1488" s="2" t="s">
        <v>8347</v>
      </c>
      <c r="G1488" s="2" t="s">
        <v>1473</v>
      </c>
      <c r="H1488" s="2" t="s">
        <v>1528</v>
      </c>
      <c r="I1488" s="2" t="s">
        <v>6666</v>
      </c>
      <c r="J1488" s="2" t="s">
        <v>3428</v>
      </c>
      <c r="K1488" s="2"/>
      <c r="L1488" s="2">
        <v>15</v>
      </c>
      <c r="M1488" s="2" t="s">
        <v>3403</v>
      </c>
      <c r="N1488" s="2" t="s">
        <v>3403</v>
      </c>
      <c r="O1488" s="2" t="s">
        <v>8115</v>
      </c>
      <c r="P1488" s="2" t="s">
        <v>8236</v>
      </c>
      <c r="Q1488" s="7" t="s">
        <v>8237</v>
      </c>
      <c r="R1488" s="2" t="s">
        <v>8344</v>
      </c>
      <c r="S1488" s="2" t="s">
        <v>8345</v>
      </c>
      <c r="AF1488" s="7" t="s">
        <v>6833</v>
      </c>
      <c r="AG1488" s="2" t="s">
        <v>1463</v>
      </c>
      <c r="AH1488" s="2" t="s">
        <v>2240</v>
      </c>
    </row>
    <row r="1489" spans="1:34" x14ac:dyDescent="0.2">
      <c r="A1489" s="2" t="b">
        <f>NOT(ISNA(MATCH(B1489,Resubmission_bad!$A$2:$A$31,0)))</f>
        <v>0</v>
      </c>
      <c r="B1489" s="2" t="s">
        <v>1022</v>
      </c>
      <c r="C1489" s="2" t="s">
        <v>11787</v>
      </c>
      <c r="D1489" s="2" t="s">
        <v>11788</v>
      </c>
      <c r="E1489" s="2" t="s">
        <v>8351</v>
      </c>
      <c r="F1489" s="2" t="s">
        <v>8352</v>
      </c>
      <c r="G1489" s="2" t="s">
        <v>1473</v>
      </c>
      <c r="H1489" s="2" t="s">
        <v>1528</v>
      </c>
      <c r="I1489" s="2" t="s">
        <v>3855</v>
      </c>
      <c r="J1489" s="2" t="s">
        <v>3428</v>
      </c>
      <c r="K1489" s="2"/>
      <c r="L1489" s="2">
        <v>15</v>
      </c>
      <c r="M1489" s="2" t="s">
        <v>3403</v>
      </c>
      <c r="N1489" s="2" t="s">
        <v>3403</v>
      </c>
      <c r="O1489" s="2" t="s">
        <v>8115</v>
      </c>
      <c r="P1489" s="2" t="s">
        <v>8236</v>
      </c>
      <c r="Q1489" s="7" t="s">
        <v>8237</v>
      </c>
      <c r="R1489" s="2" t="s">
        <v>8349</v>
      </c>
      <c r="S1489" s="2" t="s">
        <v>8350</v>
      </c>
      <c r="AF1489" s="7" t="s">
        <v>6833</v>
      </c>
      <c r="AG1489" s="2" t="s">
        <v>1463</v>
      </c>
      <c r="AH1489" s="2" t="s">
        <v>2240</v>
      </c>
    </row>
    <row r="1490" spans="1:34" x14ac:dyDescent="0.2">
      <c r="A1490" s="2" t="b">
        <f>NOT(ISNA(MATCH(B1490,Resubmission_bad!$A$2:$A$31,0)))</f>
        <v>0</v>
      </c>
      <c r="B1490" s="2" t="s">
        <v>1023</v>
      </c>
      <c r="C1490" s="2" t="s">
        <v>11789</v>
      </c>
      <c r="D1490" s="2" t="s">
        <v>11790</v>
      </c>
      <c r="E1490" s="2" t="s">
        <v>8358</v>
      </c>
      <c r="F1490" s="2" t="s">
        <v>8359</v>
      </c>
      <c r="G1490" s="2" t="s">
        <v>1473</v>
      </c>
      <c r="H1490" s="2" t="s">
        <v>1528</v>
      </c>
      <c r="I1490" s="2" t="s">
        <v>8354</v>
      </c>
      <c r="J1490" s="2" t="s">
        <v>3428</v>
      </c>
      <c r="K1490" s="2"/>
      <c r="L1490" s="2">
        <v>15</v>
      </c>
      <c r="M1490" s="2" t="s">
        <v>3403</v>
      </c>
      <c r="N1490" s="2" t="s">
        <v>3403</v>
      </c>
      <c r="O1490" s="2" t="s">
        <v>8115</v>
      </c>
      <c r="P1490" s="2" t="s">
        <v>8236</v>
      </c>
      <c r="Q1490" s="7" t="s">
        <v>8237</v>
      </c>
      <c r="R1490" s="2" t="s">
        <v>8355</v>
      </c>
      <c r="S1490" s="2" t="s">
        <v>8356</v>
      </c>
      <c r="T1490" s="2" t="s">
        <v>8357</v>
      </c>
      <c r="AF1490" s="7" t="s">
        <v>6833</v>
      </c>
      <c r="AG1490" s="2" t="s">
        <v>1463</v>
      </c>
      <c r="AH1490" s="2" t="s">
        <v>2240</v>
      </c>
    </row>
    <row r="1491" spans="1:34" x14ac:dyDescent="0.2">
      <c r="A1491" s="2" t="b">
        <f>NOT(ISNA(MATCH(B1491,Resubmission_bad!$A$2:$A$31,0)))</f>
        <v>0</v>
      </c>
      <c r="B1491" s="2" t="s">
        <v>610</v>
      </c>
      <c r="C1491" s="2" t="s">
        <v>11791</v>
      </c>
      <c r="D1491" s="2" t="s">
        <v>11792</v>
      </c>
      <c r="E1491" s="2" t="s">
        <v>8373</v>
      </c>
      <c r="F1491" s="2" t="s">
        <v>8374</v>
      </c>
      <c r="G1491" s="2" t="s">
        <v>1473</v>
      </c>
      <c r="H1491" s="2" t="s">
        <v>1528</v>
      </c>
      <c r="I1491" s="2" t="s">
        <v>3427</v>
      </c>
      <c r="J1491" s="2" t="s">
        <v>3428</v>
      </c>
      <c r="K1491" s="2"/>
      <c r="L1491" s="2">
        <v>15</v>
      </c>
      <c r="M1491" s="2" t="s">
        <v>3403</v>
      </c>
      <c r="N1491" s="2" t="s">
        <v>3403</v>
      </c>
      <c r="O1491" s="2" t="s">
        <v>8361</v>
      </c>
      <c r="P1491" s="2" t="s">
        <v>8362</v>
      </c>
      <c r="Q1491" s="7" t="s">
        <v>8363</v>
      </c>
      <c r="R1491" s="2" t="s">
        <v>8370</v>
      </c>
      <c r="S1491" s="2" t="s">
        <v>8371</v>
      </c>
      <c r="T1491" s="2" t="s">
        <v>8372</v>
      </c>
      <c r="AF1491" s="7" t="s">
        <v>6833</v>
      </c>
      <c r="AG1491" s="2" t="s">
        <v>1463</v>
      </c>
      <c r="AH1491" s="2" t="s">
        <v>2240</v>
      </c>
    </row>
    <row r="1492" spans="1:34" x14ac:dyDescent="0.2">
      <c r="A1492" s="2" t="b">
        <f>NOT(ISNA(MATCH(B1492,Resubmission_bad!$A$2:$A$31,0)))</f>
        <v>0</v>
      </c>
      <c r="B1492" s="2" t="s">
        <v>611</v>
      </c>
      <c r="C1492" s="2" t="s">
        <v>11793</v>
      </c>
      <c r="D1492" s="2" t="s">
        <v>11794</v>
      </c>
      <c r="E1492" s="2" t="s">
        <v>8378</v>
      </c>
      <c r="F1492" s="2" t="s">
        <v>8379</v>
      </c>
      <c r="G1492" s="2" t="s">
        <v>1473</v>
      </c>
      <c r="H1492" s="2" t="s">
        <v>1528</v>
      </c>
      <c r="I1492" s="2" t="s">
        <v>3855</v>
      </c>
      <c r="J1492" s="2" t="s">
        <v>3428</v>
      </c>
      <c r="K1492" s="2"/>
      <c r="L1492" s="2">
        <v>15</v>
      </c>
      <c r="M1492" s="2" t="s">
        <v>3403</v>
      </c>
      <c r="N1492" s="2" t="s">
        <v>3403</v>
      </c>
      <c r="O1492" s="2" t="s">
        <v>8361</v>
      </c>
      <c r="P1492" s="2" t="s">
        <v>8362</v>
      </c>
      <c r="Q1492" s="7" t="s">
        <v>8363</v>
      </c>
      <c r="R1492" s="2" t="s">
        <v>8376</v>
      </c>
      <c r="S1492" s="2" t="s">
        <v>8377</v>
      </c>
      <c r="AF1492" s="7" t="s">
        <v>6833</v>
      </c>
      <c r="AG1492" s="2" t="s">
        <v>1463</v>
      </c>
      <c r="AH1492" s="2" t="s">
        <v>2240</v>
      </c>
    </row>
    <row r="1493" spans="1:34" x14ac:dyDescent="0.2">
      <c r="A1493" s="2" t="b">
        <f>NOT(ISNA(MATCH(B1493,Resubmission_bad!$A$2:$A$31,0)))</f>
        <v>0</v>
      </c>
      <c r="B1493" s="2" t="s">
        <v>618</v>
      </c>
      <c r="C1493" s="2" t="s">
        <v>11795</v>
      </c>
      <c r="D1493" s="2" t="s">
        <v>11796</v>
      </c>
      <c r="E1493" s="2" t="s">
        <v>8367</v>
      </c>
      <c r="F1493" s="2" t="s">
        <v>8368</v>
      </c>
      <c r="G1493" s="2" t="s">
        <v>1473</v>
      </c>
      <c r="H1493" s="2" t="s">
        <v>1528</v>
      </c>
      <c r="I1493" s="2" t="s">
        <v>3541</v>
      </c>
      <c r="J1493" s="2" t="s">
        <v>3542</v>
      </c>
      <c r="K1493" s="2"/>
      <c r="L1493" s="2">
        <v>15</v>
      </c>
      <c r="M1493" s="2" t="s">
        <v>3403</v>
      </c>
      <c r="N1493" s="2" t="s">
        <v>3403</v>
      </c>
      <c r="O1493" s="2" t="s">
        <v>8361</v>
      </c>
      <c r="P1493" s="2" t="s">
        <v>8362</v>
      </c>
      <c r="Q1493" s="7" t="s">
        <v>8363</v>
      </c>
      <c r="R1493" s="2" t="s">
        <v>8364</v>
      </c>
      <c r="S1493" s="2" t="s">
        <v>8365</v>
      </c>
      <c r="T1493" s="2" t="s">
        <v>8366</v>
      </c>
      <c r="AF1493" s="7" t="s">
        <v>7145</v>
      </c>
      <c r="AG1493" s="2" t="s">
        <v>1464</v>
      </c>
      <c r="AH1493" s="2" t="s">
        <v>2240</v>
      </c>
    </row>
    <row r="1494" spans="1:34" x14ac:dyDescent="0.2">
      <c r="A1494" s="2" t="b">
        <f>NOT(ISNA(MATCH(B1494,Resubmission_bad!$A$2:$A$31,0)))</f>
        <v>0</v>
      </c>
      <c r="B1494" s="2" t="s">
        <v>1331</v>
      </c>
      <c r="C1494" s="2" t="s">
        <v>11797</v>
      </c>
      <c r="D1494" s="2" t="s">
        <v>11798</v>
      </c>
      <c r="E1494" s="2" t="s">
        <v>8423</v>
      </c>
      <c r="F1494" s="2" t="s">
        <v>8424</v>
      </c>
      <c r="G1494" s="2" t="s">
        <v>1998</v>
      </c>
      <c r="H1494" s="2" t="s">
        <v>1983</v>
      </c>
      <c r="K1494" s="2"/>
      <c r="L1494" s="2">
        <v>15</v>
      </c>
      <c r="M1494" s="2" t="s">
        <v>3403</v>
      </c>
      <c r="N1494" s="2" t="s">
        <v>3403</v>
      </c>
      <c r="O1494" s="2" t="s">
        <v>8381</v>
      </c>
      <c r="P1494" s="2" t="s">
        <v>8382</v>
      </c>
      <c r="Q1494" s="7" t="s">
        <v>8383</v>
      </c>
      <c r="R1494" s="2" t="s">
        <v>8420</v>
      </c>
      <c r="S1494" s="2" t="s">
        <v>8421</v>
      </c>
      <c r="T1494" s="2" t="s">
        <v>8422</v>
      </c>
    </row>
    <row r="1495" spans="1:34" x14ac:dyDescent="0.2">
      <c r="A1495" s="2" t="b">
        <f>NOT(ISNA(MATCH(B1495,Resubmission_bad!$A$2:$A$31,0)))</f>
        <v>0</v>
      </c>
      <c r="B1495" s="2" t="s">
        <v>1332</v>
      </c>
      <c r="C1495" s="2" t="s">
        <v>11799</v>
      </c>
      <c r="D1495" s="2" t="s">
        <v>11800</v>
      </c>
      <c r="E1495" s="2" t="s">
        <v>8387</v>
      </c>
      <c r="F1495" s="2" t="s">
        <v>8388</v>
      </c>
      <c r="G1495" s="2" t="s">
        <v>1998</v>
      </c>
      <c r="H1495" s="2" t="s">
        <v>1983</v>
      </c>
      <c r="K1495" s="2"/>
      <c r="L1495" s="2">
        <v>15</v>
      </c>
      <c r="M1495" s="2" t="s">
        <v>3403</v>
      </c>
      <c r="N1495" s="2" t="s">
        <v>3403</v>
      </c>
      <c r="O1495" s="2" t="s">
        <v>8381</v>
      </c>
      <c r="P1495" s="2" t="s">
        <v>8382</v>
      </c>
      <c r="Q1495" s="7" t="s">
        <v>8383</v>
      </c>
      <c r="R1495" s="2" t="s">
        <v>8384</v>
      </c>
      <c r="S1495" s="2" t="s">
        <v>8385</v>
      </c>
      <c r="T1495" s="2" t="s">
        <v>8386</v>
      </c>
    </row>
    <row r="1496" spans="1:34" x14ac:dyDescent="0.2">
      <c r="A1496" s="2" t="b">
        <f>NOT(ISNA(MATCH(B1496,Resubmission_bad!$A$2:$A$31,0)))</f>
        <v>0</v>
      </c>
      <c r="B1496" s="2" t="s">
        <v>1343</v>
      </c>
      <c r="C1496" s="2" t="s">
        <v>11801</v>
      </c>
      <c r="D1496" s="2" t="s">
        <v>11802</v>
      </c>
      <c r="E1496" s="2" t="s">
        <v>8393</v>
      </c>
      <c r="F1496" s="2" t="s">
        <v>8394</v>
      </c>
      <c r="G1496" s="2" t="s">
        <v>1998</v>
      </c>
      <c r="H1496" s="2" t="s">
        <v>1983</v>
      </c>
      <c r="K1496" s="2"/>
      <c r="L1496" s="2">
        <v>15</v>
      </c>
      <c r="M1496" s="2" t="s">
        <v>3403</v>
      </c>
      <c r="N1496" s="2" t="s">
        <v>3403</v>
      </c>
      <c r="O1496" s="2" t="s">
        <v>8381</v>
      </c>
      <c r="P1496" s="2" t="s">
        <v>8382</v>
      </c>
      <c r="Q1496" s="7" t="s">
        <v>8383</v>
      </c>
      <c r="R1496" s="2" t="s">
        <v>8390</v>
      </c>
      <c r="S1496" s="2" t="s">
        <v>8391</v>
      </c>
      <c r="T1496" s="2" t="s">
        <v>8392</v>
      </c>
    </row>
    <row r="1497" spans="1:34" x14ac:dyDescent="0.2">
      <c r="A1497" s="2" t="b">
        <f>NOT(ISNA(MATCH(B1497,Resubmission_bad!$A$2:$A$31,0)))</f>
        <v>0</v>
      </c>
      <c r="B1497" s="2" t="s">
        <v>1344</v>
      </c>
      <c r="C1497" s="2" t="s">
        <v>11803</v>
      </c>
      <c r="D1497" s="2" t="s">
        <v>11804</v>
      </c>
      <c r="E1497" s="2" t="s">
        <v>8405</v>
      </c>
      <c r="F1497" s="2" t="s">
        <v>8406</v>
      </c>
      <c r="G1497" s="2" t="s">
        <v>1998</v>
      </c>
      <c r="H1497" s="2" t="s">
        <v>1983</v>
      </c>
      <c r="K1497" s="2"/>
      <c r="L1497" s="2">
        <v>15</v>
      </c>
      <c r="M1497" s="2" t="s">
        <v>3403</v>
      </c>
      <c r="N1497" s="2" t="s">
        <v>3403</v>
      </c>
      <c r="O1497" s="2" t="s">
        <v>8381</v>
      </c>
      <c r="P1497" s="2" t="s">
        <v>8382</v>
      </c>
      <c r="Q1497" s="7" t="s">
        <v>8383</v>
      </c>
      <c r="R1497" s="2" t="s">
        <v>8402</v>
      </c>
      <c r="S1497" s="2" t="s">
        <v>8403</v>
      </c>
      <c r="T1497" s="2" t="s">
        <v>8404</v>
      </c>
    </row>
    <row r="1498" spans="1:34" x14ac:dyDescent="0.2">
      <c r="A1498" s="2" t="b">
        <f>NOT(ISNA(MATCH(B1498,Resubmission_bad!$A$2:$A$31,0)))</f>
        <v>0</v>
      </c>
      <c r="B1498" s="2" t="s">
        <v>1363</v>
      </c>
      <c r="C1498" s="2" t="s">
        <v>11805</v>
      </c>
      <c r="D1498" s="2" t="s">
        <v>11806</v>
      </c>
      <c r="E1498" s="2" t="s">
        <v>8429</v>
      </c>
      <c r="F1498" s="2" t="s">
        <v>8430</v>
      </c>
      <c r="G1498" s="2" t="s">
        <v>1998</v>
      </c>
      <c r="H1498" s="2" t="s">
        <v>1983</v>
      </c>
      <c r="K1498" s="2"/>
      <c r="L1498" s="2">
        <v>15</v>
      </c>
      <c r="M1498" s="2" t="s">
        <v>3403</v>
      </c>
      <c r="N1498" s="2" t="s">
        <v>3403</v>
      </c>
      <c r="O1498" s="2" t="s">
        <v>8381</v>
      </c>
      <c r="P1498" s="2" t="s">
        <v>8382</v>
      </c>
      <c r="Q1498" s="7" t="s">
        <v>8383</v>
      </c>
      <c r="R1498" s="2" t="s">
        <v>8426</v>
      </c>
      <c r="S1498" s="2" t="s">
        <v>8427</v>
      </c>
      <c r="T1498" s="2" t="s">
        <v>8428</v>
      </c>
    </row>
    <row r="1499" spans="1:34" x14ac:dyDescent="0.2">
      <c r="A1499" s="2" t="b">
        <f>NOT(ISNA(MATCH(B1499,Resubmission_bad!$A$2:$A$31,0)))</f>
        <v>0</v>
      </c>
      <c r="B1499" s="2" t="s">
        <v>1364</v>
      </c>
      <c r="C1499" s="2" t="s">
        <v>11807</v>
      </c>
      <c r="D1499" s="2" t="s">
        <v>11808</v>
      </c>
      <c r="E1499" s="2" t="s">
        <v>8411</v>
      </c>
      <c r="F1499" s="2" t="s">
        <v>8412</v>
      </c>
      <c r="G1499" s="2" t="s">
        <v>1998</v>
      </c>
      <c r="H1499" s="2" t="s">
        <v>1983</v>
      </c>
      <c r="K1499" s="2"/>
      <c r="L1499" s="2">
        <v>15</v>
      </c>
      <c r="M1499" s="2" t="s">
        <v>3403</v>
      </c>
      <c r="N1499" s="2" t="s">
        <v>3403</v>
      </c>
      <c r="O1499" s="2" t="s">
        <v>8381</v>
      </c>
      <c r="P1499" s="2" t="s">
        <v>8382</v>
      </c>
      <c r="Q1499" s="7" t="s">
        <v>8383</v>
      </c>
      <c r="R1499" s="2" t="s">
        <v>8408</v>
      </c>
      <c r="S1499" s="2" t="s">
        <v>8409</v>
      </c>
      <c r="T1499" s="2" t="s">
        <v>8410</v>
      </c>
    </row>
    <row r="1500" spans="1:34" x14ac:dyDescent="0.2">
      <c r="A1500" s="2" t="b">
        <f>NOT(ISNA(MATCH(B1500,Resubmission_bad!$A$2:$A$31,0)))</f>
        <v>0</v>
      </c>
      <c r="B1500" s="2" t="s">
        <v>1378</v>
      </c>
      <c r="C1500" s="2" t="s">
        <v>11809</v>
      </c>
      <c r="D1500" s="2" t="s">
        <v>11810</v>
      </c>
      <c r="E1500" s="2" t="s">
        <v>8399</v>
      </c>
      <c r="F1500" s="2" t="s">
        <v>8400</v>
      </c>
      <c r="G1500" s="2" t="s">
        <v>1998</v>
      </c>
      <c r="H1500" s="2" t="s">
        <v>1983</v>
      </c>
      <c r="K1500" s="2"/>
      <c r="L1500" s="2">
        <v>15</v>
      </c>
      <c r="M1500" s="2" t="s">
        <v>3403</v>
      </c>
      <c r="N1500" s="2" t="s">
        <v>3403</v>
      </c>
      <c r="O1500" s="2" t="s">
        <v>8381</v>
      </c>
      <c r="P1500" s="2" t="s">
        <v>8382</v>
      </c>
      <c r="Q1500" s="7" t="s">
        <v>8383</v>
      </c>
      <c r="R1500" s="2" t="s">
        <v>8396</v>
      </c>
      <c r="S1500" s="2" t="s">
        <v>8397</v>
      </c>
      <c r="T1500" s="2" t="s">
        <v>8398</v>
      </c>
    </row>
    <row r="1501" spans="1:34" x14ac:dyDescent="0.2">
      <c r="A1501" s="2" t="b">
        <f>NOT(ISNA(MATCH(B1501,Resubmission_bad!$A$2:$A$31,0)))</f>
        <v>0</v>
      </c>
      <c r="B1501" s="2" t="s">
        <v>1379</v>
      </c>
      <c r="C1501" s="2" t="s">
        <v>11811</v>
      </c>
      <c r="D1501" s="2" t="s">
        <v>11812</v>
      </c>
      <c r="E1501" s="2" t="s">
        <v>8417</v>
      </c>
      <c r="F1501" s="2" t="s">
        <v>8418</v>
      </c>
      <c r="G1501" s="2" t="s">
        <v>1998</v>
      </c>
      <c r="H1501" s="2" t="s">
        <v>1983</v>
      </c>
      <c r="K1501" s="2"/>
      <c r="L1501" s="2">
        <v>15</v>
      </c>
      <c r="M1501" s="2" t="s">
        <v>3403</v>
      </c>
      <c r="N1501" s="2" t="s">
        <v>3403</v>
      </c>
      <c r="O1501" s="2" t="s">
        <v>8381</v>
      </c>
      <c r="P1501" s="2" t="s">
        <v>8382</v>
      </c>
      <c r="Q1501" s="7" t="s">
        <v>8383</v>
      </c>
      <c r="R1501" s="2" t="s">
        <v>8414</v>
      </c>
      <c r="S1501" s="2" t="s">
        <v>8415</v>
      </c>
      <c r="T1501" s="2" t="s">
        <v>8416</v>
      </c>
    </row>
    <row r="1502" spans="1:34" x14ac:dyDescent="0.2">
      <c r="A1502" s="2" t="b">
        <f>NOT(ISNA(MATCH(B1502,Resubmission_bad!$A$2:$A$31,0)))</f>
        <v>0</v>
      </c>
      <c r="B1502" s="2" t="s">
        <v>1391</v>
      </c>
      <c r="C1502" s="2" t="s">
        <v>11813</v>
      </c>
      <c r="D1502" s="2" t="s">
        <v>11814</v>
      </c>
      <c r="E1502" s="2" t="s">
        <v>8435</v>
      </c>
      <c r="F1502" s="2" t="s">
        <v>8436</v>
      </c>
      <c r="G1502" s="2" t="s">
        <v>1998</v>
      </c>
      <c r="H1502" s="2" t="s">
        <v>1983</v>
      </c>
      <c r="K1502" s="2"/>
      <c r="L1502" s="2">
        <v>15</v>
      </c>
      <c r="M1502" s="2" t="s">
        <v>3403</v>
      </c>
      <c r="N1502" s="2" t="s">
        <v>3403</v>
      </c>
      <c r="O1502" s="2" t="s">
        <v>8381</v>
      </c>
      <c r="P1502" s="2" t="s">
        <v>8382</v>
      </c>
      <c r="Q1502" s="7" t="s">
        <v>8383</v>
      </c>
      <c r="R1502" s="2" t="s">
        <v>8432</v>
      </c>
      <c r="S1502" s="2" t="s">
        <v>8433</v>
      </c>
      <c r="T1502" s="2" t="s">
        <v>8434</v>
      </c>
    </row>
    <row r="1503" spans="1:34" x14ac:dyDescent="0.2">
      <c r="A1503" s="2" t="b">
        <f>NOT(ISNA(MATCH(B1503,Resubmission_bad!$A$2:$A$31,0)))</f>
        <v>0</v>
      </c>
      <c r="B1503" s="2" t="s">
        <v>326</v>
      </c>
      <c r="C1503" s="2" t="s">
        <v>11815</v>
      </c>
      <c r="D1503" s="2" t="s">
        <v>11816</v>
      </c>
      <c r="F1503" s="2" t="s">
        <v>8456</v>
      </c>
      <c r="G1503" s="2" t="s">
        <v>1998</v>
      </c>
      <c r="H1503" s="2" t="s">
        <v>1999</v>
      </c>
      <c r="K1503" s="2"/>
      <c r="L1503" s="2">
        <v>15</v>
      </c>
      <c r="M1503" s="2" t="s">
        <v>3403</v>
      </c>
      <c r="N1503" s="2" t="s">
        <v>3403</v>
      </c>
      <c r="O1503" s="2" t="s">
        <v>8438</v>
      </c>
      <c r="P1503" s="2" t="s">
        <v>8439</v>
      </c>
      <c r="Q1503" s="7" t="s">
        <v>8440</v>
      </c>
      <c r="T1503" s="2" t="s">
        <v>8455</v>
      </c>
    </row>
    <row r="1504" spans="1:34" x14ac:dyDescent="0.2">
      <c r="A1504" s="2" t="b">
        <f>NOT(ISNA(MATCH(B1504,Resubmission_bad!$A$2:$A$31,0)))</f>
        <v>0</v>
      </c>
      <c r="B1504" s="2" t="s">
        <v>327</v>
      </c>
      <c r="C1504" s="2" t="s">
        <v>11817</v>
      </c>
      <c r="D1504" s="2" t="s">
        <v>11818</v>
      </c>
      <c r="F1504" s="2" t="s">
        <v>8442</v>
      </c>
      <c r="G1504" s="2" t="s">
        <v>1998</v>
      </c>
      <c r="H1504" s="2" t="s">
        <v>1999</v>
      </c>
      <c r="K1504" s="2"/>
      <c r="L1504" s="2">
        <v>15</v>
      </c>
      <c r="M1504" s="2" t="s">
        <v>3403</v>
      </c>
      <c r="N1504" s="2" t="s">
        <v>3403</v>
      </c>
      <c r="O1504" s="2" t="s">
        <v>8438</v>
      </c>
      <c r="P1504" s="2" t="s">
        <v>8439</v>
      </c>
      <c r="Q1504" s="7" t="s">
        <v>8440</v>
      </c>
      <c r="T1504" s="2" t="s">
        <v>8441</v>
      </c>
    </row>
    <row r="1505" spans="1:34" x14ac:dyDescent="0.2">
      <c r="A1505" s="2" t="b">
        <f>NOT(ISNA(MATCH(B1505,Resubmission_bad!$A$2:$A$31,0)))</f>
        <v>0</v>
      </c>
      <c r="B1505" s="2" t="s">
        <v>328</v>
      </c>
      <c r="C1505" s="2" t="s">
        <v>11819</v>
      </c>
      <c r="D1505" s="2" t="s">
        <v>11820</v>
      </c>
      <c r="F1505" s="2" t="s">
        <v>8459</v>
      </c>
      <c r="G1505" s="2" t="s">
        <v>1998</v>
      </c>
      <c r="H1505" s="2" t="s">
        <v>1999</v>
      </c>
      <c r="K1505" s="2"/>
      <c r="L1505" s="2">
        <v>15</v>
      </c>
      <c r="M1505" s="2" t="s">
        <v>3403</v>
      </c>
      <c r="N1505" s="2" t="s">
        <v>3403</v>
      </c>
      <c r="O1505" s="2" t="s">
        <v>8438</v>
      </c>
      <c r="P1505" s="2" t="s">
        <v>8439</v>
      </c>
      <c r="Q1505" s="7" t="s">
        <v>8440</v>
      </c>
      <c r="T1505" s="2" t="s">
        <v>8458</v>
      </c>
    </row>
    <row r="1506" spans="1:34" x14ac:dyDescent="0.2">
      <c r="A1506" s="2" t="b">
        <f>NOT(ISNA(MATCH(B1506,Resubmission_bad!$A$2:$A$31,0)))</f>
        <v>0</v>
      </c>
      <c r="B1506" s="2" t="s">
        <v>329</v>
      </c>
      <c r="C1506" s="2" t="s">
        <v>11821</v>
      </c>
      <c r="D1506" s="2" t="s">
        <v>11822</v>
      </c>
      <c r="F1506" s="2" t="s">
        <v>8462</v>
      </c>
      <c r="G1506" s="2" t="s">
        <v>1998</v>
      </c>
      <c r="H1506" s="2" t="s">
        <v>1999</v>
      </c>
      <c r="K1506" s="2"/>
      <c r="L1506" s="2">
        <v>15</v>
      </c>
      <c r="M1506" s="2" t="s">
        <v>3403</v>
      </c>
      <c r="N1506" s="2" t="s">
        <v>3403</v>
      </c>
      <c r="O1506" s="2" t="s">
        <v>8438</v>
      </c>
      <c r="P1506" s="2" t="s">
        <v>8439</v>
      </c>
      <c r="Q1506" s="7" t="s">
        <v>8440</v>
      </c>
      <c r="T1506" s="2" t="s">
        <v>8461</v>
      </c>
    </row>
    <row r="1507" spans="1:34" x14ac:dyDescent="0.2">
      <c r="A1507" s="2" t="b">
        <f>NOT(ISNA(MATCH(B1507,Resubmission_bad!$A$2:$A$31,0)))</f>
        <v>0</v>
      </c>
      <c r="B1507" s="2" t="s">
        <v>330</v>
      </c>
      <c r="C1507" s="2" t="s">
        <v>11823</v>
      </c>
      <c r="D1507" s="2" t="s">
        <v>11824</v>
      </c>
      <c r="F1507" s="2" t="s">
        <v>8465</v>
      </c>
      <c r="G1507" s="2" t="s">
        <v>1998</v>
      </c>
      <c r="H1507" s="2" t="s">
        <v>1999</v>
      </c>
      <c r="K1507" s="2"/>
      <c r="L1507" s="2">
        <v>15</v>
      </c>
      <c r="M1507" s="2" t="s">
        <v>3403</v>
      </c>
      <c r="N1507" s="2" t="s">
        <v>3403</v>
      </c>
      <c r="O1507" s="2" t="s">
        <v>8438</v>
      </c>
      <c r="P1507" s="2" t="s">
        <v>8439</v>
      </c>
      <c r="Q1507" s="7" t="s">
        <v>8440</v>
      </c>
      <c r="T1507" s="2" t="s">
        <v>8464</v>
      </c>
    </row>
    <row r="1508" spans="1:34" x14ac:dyDescent="0.2">
      <c r="A1508" s="2" t="b">
        <f>NOT(ISNA(MATCH(B1508,Resubmission_bad!$A$2:$A$31,0)))</f>
        <v>0</v>
      </c>
      <c r="B1508" s="2" t="s">
        <v>639</v>
      </c>
      <c r="C1508" s="2" t="s">
        <v>11825</v>
      </c>
      <c r="D1508" s="2" t="s">
        <v>11826</v>
      </c>
      <c r="F1508" s="2" t="s">
        <v>8447</v>
      </c>
      <c r="G1508" s="2" t="s">
        <v>1473</v>
      </c>
      <c r="H1508" s="2" t="s">
        <v>1528</v>
      </c>
      <c r="I1508" s="2" t="s">
        <v>8444</v>
      </c>
      <c r="K1508" s="2"/>
      <c r="L1508" s="2">
        <v>15</v>
      </c>
      <c r="M1508" s="2" t="s">
        <v>3403</v>
      </c>
      <c r="N1508" s="2" t="s">
        <v>3403</v>
      </c>
      <c r="O1508" s="2" t="s">
        <v>8438</v>
      </c>
      <c r="P1508" s="2" t="s">
        <v>8439</v>
      </c>
      <c r="Q1508" s="7" t="s">
        <v>8440</v>
      </c>
      <c r="R1508" s="2" t="s">
        <v>8445</v>
      </c>
      <c r="S1508" s="2" t="s">
        <v>8446</v>
      </c>
      <c r="AF1508" s="7" t="s">
        <v>7134</v>
      </c>
      <c r="AG1508" s="2" t="s">
        <v>1460</v>
      </c>
      <c r="AH1508" s="2" t="s">
        <v>2240</v>
      </c>
    </row>
    <row r="1509" spans="1:34" x14ac:dyDescent="0.2">
      <c r="A1509" s="2" t="b">
        <f>NOT(ISNA(MATCH(B1509,Resubmission_bad!$A$2:$A$31,0)))</f>
        <v>0</v>
      </c>
      <c r="B1509" s="2" t="s">
        <v>643</v>
      </c>
      <c r="C1509" s="2" t="s">
        <v>11827</v>
      </c>
      <c r="D1509" s="2" t="s">
        <v>11828</v>
      </c>
      <c r="E1509" s="2" t="s">
        <v>8471</v>
      </c>
      <c r="F1509" s="2" t="s">
        <v>8472</v>
      </c>
      <c r="G1509" s="2" t="s">
        <v>1473</v>
      </c>
      <c r="H1509" s="2" t="s">
        <v>1528</v>
      </c>
      <c r="I1509" s="2" t="s">
        <v>8467</v>
      </c>
      <c r="J1509" s="2" t="s">
        <v>2240</v>
      </c>
      <c r="K1509" s="2"/>
      <c r="L1509" s="2">
        <v>15</v>
      </c>
      <c r="M1509" s="2" t="s">
        <v>3403</v>
      </c>
      <c r="N1509" s="2" t="s">
        <v>3403</v>
      </c>
      <c r="O1509" s="2" t="s">
        <v>8438</v>
      </c>
      <c r="P1509" s="2" t="s">
        <v>8439</v>
      </c>
      <c r="Q1509" s="7" t="s">
        <v>8440</v>
      </c>
      <c r="R1509" s="2" t="s">
        <v>8468</v>
      </c>
      <c r="S1509" s="2" t="s">
        <v>8469</v>
      </c>
      <c r="T1509" s="2" t="s">
        <v>8470</v>
      </c>
      <c r="AF1509" s="7" t="s">
        <v>6833</v>
      </c>
      <c r="AG1509" s="2" t="s">
        <v>1463</v>
      </c>
      <c r="AH1509" s="2" t="s">
        <v>2240</v>
      </c>
    </row>
    <row r="1510" spans="1:34" x14ac:dyDescent="0.2">
      <c r="A1510" s="2" t="b">
        <f>NOT(ISNA(MATCH(B1510,Resubmission_bad!$A$2:$A$31,0)))</f>
        <v>0</v>
      </c>
      <c r="B1510" s="2" t="s">
        <v>644</v>
      </c>
      <c r="C1510" s="2" t="s">
        <v>11829</v>
      </c>
      <c r="D1510" s="2" t="s">
        <v>11830</v>
      </c>
      <c r="E1510" s="2" t="s">
        <v>8478</v>
      </c>
      <c r="F1510" s="2" t="s">
        <v>8479</v>
      </c>
      <c r="G1510" s="2" t="s">
        <v>1473</v>
      </c>
      <c r="H1510" s="2" t="s">
        <v>1528</v>
      </c>
      <c r="I1510" s="2" t="s">
        <v>8474</v>
      </c>
      <c r="J1510" s="2" t="s">
        <v>2240</v>
      </c>
      <c r="K1510" s="2"/>
      <c r="L1510" s="2">
        <v>15</v>
      </c>
      <c r="M1510" s="2" t="s">
        <v>3403</v>
      </c>
      <c r="N1510" s="2" t="s">
        <v>3403</v>
      </c>
      <c r="O1510" s="2" t="s">
        <v>8438</v>
      </c>
      <c r="P1510" s="2" t="s">
        <v>8439</v>
      </c>
      <c r="Q1510" s="7" t="s">
        <v>8440</v>
      </c>
      <c r="R1510" s="2" t="s">
        <v>8475</v>
      </c>
      <c r="S1510" s="2" t="s">
        <v>8476</v>
      </c>
      <c r="T1510" s="2" t="s">
        <v>8477</v>
      </c>
      <c r="AF1510" s="7" t="s">
        <v>6833</v>
      </c>
      <c r="AG1510" s="2" t="s">
        <v>1463</v>
      </c>
      <c r="AH1510" s="2" t="s">
        <v>2240</v>
      </c>
    </row>
    <row r="1511" spans="1:34" x14ac:dyDescent="0.2">
      <c r="A1511" s="2" t="b">
        <f>NOT(ISNA(MATCH(B1511,Resubmission_bad!$A$2:$A$31,0)))</f>
        <v>0</v>
      </c>
      <c r="B1511" s="2" t="s">
        <v>645</v>
      </c>
      <c r="C1511" s="2" t="s">
        <v>11831</v>
      </c>
      <c r="D1511" s="2" t="s">
        <v>11832</v>
      </c>
      <c r="E1511" s="2" t="s">
        <v>8452</v>
      </c>
      <c r="F1511" s="2" t="s">
        <v>8453</v>
      </c>
      <c r="G1511" s="2" t="s">
        <v>1473</v>
      </c>
      <c r="H1511" s="2" t="s">
        <v>1528</v>
      </c>
      <c r="I1511" s="2" t="s">
        <v>8449</v>
      </c>
      <c r="J1511" s="2" t="s">
        <v>2240</v>
      </c>
      <c r="K1511" s="2"/>
      <c r="L1511" s="2">
        <v>15</v>
      </c>
      <c r="M1511" s="2" t="s">
        <v>3403</v>
      </c>
      <c r="N1511" s="2" t="s">
        <v>3403</v>
      </c>
      <c r="O1511" s="2" t="s">
        <v>8438</v>
      </c>
      <c r="P1511" s="2" t="s">
        <v>8439</v>
      </c>
      <c r="Q1511" s="7" t="s">
        <v>8440</v>
      </c>
      <c r="R1511" s="2" t="s">
        <v>8450</v>
      </c>
      <c r="S1511" s="2" t="s">
        <v>8451</v>
      </c>
      <c r="AF1511" s="7" t="s">
        <v>7134</v>
      </c>
      <c r="AG1511" s="2" t="s">
        <v>1460</v>
      </c>
      <c r="AH1511" s="2" t="s">
        <v>2240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H956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1.1640625" defaultRowHeight="15" customHeight="1" x14ac:dyDescent="0.2"/>
  <cols>
    <col min="1" max="3" width="19.5" customWidth="1"/>
    <col min="4" max="4" width="64.5" customWidth="1"/>
    <col min="5" max="5" width="37.33203125" customWidth="1"/>
    <col min="6" max="6" width="27.33203125" customWidth="1"/>
    <col min="7" max="7" width="9.83203125" customWidth="1"/>
    <col min="8" max="8" width="11.1640625" customWidth="1"/>
    <col min="9" max="9" width="6.83203125" customWidth="1"/>
    <col min="10" max="12" width="24.83203125" customWidth="1"/>
    <col min="14" max="14" width="3.1640625" customWidth="1"/>
    <col min="15" max="16" width="3" customWidth="1"/>
    <col min="17" max="17" width="3.5" customWidth="1"/>
    <col min="18" max="18" width="3.1640625" customWidth="1"/>
    <col min="19" max="22" width="2.83203125" customWidth="1"/>
    <col min="23" max="25" width="2.5" customWidth="1"/>
    <col min="26" max="26" width="2.83203125" customWidth="1"/>
    <col min="27" max="27" width="2.5" customWidth="1"/>
    <col min="28" max="28" width="5.1640625" customWidth="1"/>
    <col min="29" max="29" width="6.5" customWidth="1"/>
    <col min="30" max="30" width="6.6640625" customWidth="1"/>
    <col min="31" max="31" width="9.33203125" customWidth="1"/>
    <col min="32" max="32" width="8.83203125" customWidth="1"/>
    <col min="33" max="34" width="22.1640625" customWidth="1"/>
  </cols>
  <sheetData>
    <row r="1" spans="1:34" x14ac:dyDescent="0.2">
      <c r="A1" s="1" t="s">
        <v>11833</v>
      </c>
      <c r="B1" s="1" t="s">
        <v>11834</v>
      </c>
      <c r="C1" s="1" t="s">
        <v>11835</v>
      </c>
      <c r="D1" s="1" t="s">
        <v>11836</v>
      </c>
      <c r="E1" s="1" t="s">
        <v>11837</v>
      </c>
      <c r="F1" s="1" t="s">
        <v>11838</v>
      </c>
      <c r="G1" s="1" t="s">
        <v>11839</v>
      </c>
      <c r="H1" s="1" t="s">
        <v>11840</v>
      </c>
      <c r="I1" s="1" t="s">
        <v>11841</v>
      </c>
      <c r="J1" s="1" t="s">
        <v>11842</v>
      </c>
      <c r="K1" s="1" t="s">
        <v>11843</v>
      </c>
      <c r="L1" s="1" t="s">
        <v>11844</v>
      </c>
      <c r="M1" s="1" t="s">
        <v>11845</v>
      </c>
      <c r="N1" s="11" t="s">
        <v>1446</v>
      </c>
      <c r="O1" s="12" t="s">
        <v>1447</v>
      </c>
      <c r="P1" s="12" t="s">
        <v>11846</v>
      </c>
      <c r="Q1" s="11" t="s">
        <v>11847</v>
      </c>
      <c r="R1" s="11" t="s">
        <v>11848</v>
      </c>
      <c r="S1" s="11" t="s">
        <v>1451</v>
      </c>
      <c r="T1" s="11" t="s">
        <v>1452</v>
      </c>
      <c r="U1" s="11" t="s">
        <v>11849</v>
      </c>
      <c r="V1" s="11" t="s">
        <v>11850</v>
      </c>
      <c r="W1" s="11" t="s">
        <v>11851</v>
      </c>
      <c r="X1" s="13" t="s">
        <v>11852</v>
      </c>
      <c r="Y1" s="13" t="s">
        <v>11853</v>
      </c>
      <c r="Z1" s="13" t="s">
        <v>11854</v>
      </c>
      <c r="AA1" s="13" t="s">
        <v>11855</v>
      </c>
      <c r="AB1" s="13" t="s">
        <v>1460</v>
      </c>
      <c r="AC1" s="13" t="s">
        <v>1461</v>
      </c>
      <c r="AD1" s="13" t="s">
        <v>1462</v>
      </c>
      <c r="AE1" s="1" t="s">
        <v>1463</v>
      </c>
      <c r="AF1" s="1" t="s">
        <v>1464</v>
      </c>
      <c r="AG1" s="1" t="s">
        <v>11856</v>
      </c>
      <c r="AH1" s="1" t="s">
        <v>11857</v>
      </c>
    </row>
    <row r="2" spans="1:34" x14ac:dyDescent="0.2">
      <c r="A2" s="2">
        <v>162</v>
      </c>
      <c r="B2" s="2" t="s">
        <v>11858</v>
      </c>
      <c r="D2" s="2" t="s">
        <v>9345</v>
      </c>
      <c r="E2" s="2" t="str">
        <f t="shared" ref="E2:E256" si="0">IF(ISBLANK(C2),D2,C2)</f>
        <v>Protobothrops_mucrosquamatus_XP_015678608</v>
      </c>
      <c r="F2" s="2" t="s">
        <v>1480</v>
      </c>
      <c r="G2" s="2" t="s">
        <v>7264</v>
      </c>
      <c r="H2" s="2"/>
      <c r="I2" s="2" t="s">
        <v>7264</v>
      </c>
      <c r="J2" s="2">
        <v>1</v>
      </c>
      <c r="K2" s="2"/>
      <c r="L2" s="2" t="s">
        <v>2191</v>
      </c>
      <c r="M2" s="2" t="s">
        <v>2051</v>
      </c>
      <c r="N2" s="14" t="s">
        <v>1477</v>
      </c>
      <c r="O2" s="15" t="s">
        <v>1477</v>
      </c>
      <c r="P2" s="15" t="s">
        <v>1477</v>
      </c>
      <c r="Q2" s="14" t="s">
        <v>1477</v>
      </c>
      <c r="R2" s="14" t="s">
        <v>1477</v>
      </c>
      <c r="S2" s="14" t="s">
        <v>1477</v>
      </c>
      <c r="T2" s="14" t="s">
        <v>1477</v>
      </c>
      <c r="U2" s="14" t="s">
        <v>1477</v>
      </c>
      <c r="V2" s="14" t="s">
        <v>1477</v>
      </c>
      <c r="W2" s="14" t="s">
        <v>1477</v>
      </c>
      <c r="X2" s="2" t="s">
        <v>1525</v>
      </c>
      <c r="Y2" s="2" t="s">
        <v>1480</v>
      </c>
      <c r="Z2" s="2" t="s">
        <v>1512</v>
      </c>
      <c r="AA2" s="2" t="s">
        <v>1535</v>
      </c>
      <c r="AB2" s="2" t="b">
        <f t="shared" ref="AB2:AB256" si="1">AND(N2="C",O2="C",P2="C",Q2="C",R2="C",S2="C",T2="C",U2="C",V2="C",W2="C")</f>
        <v>1</v>
      </c>
      <c r="AC2" s="2" t="b">
        <f t="shared" ref="AC2:AC256" si="2">OR(X2="C",Y2="C)")</f>
        <v>0</v>
      </c>
      <c r="AD2" s="16" t="b">
        <f t="shared" ref="AD2:AD256" si="3">AND(N2="C",O2&lt;&gt;"C",P2&lt;&gt;"C",Q2="C",R2="C",S2="C",T2="C",U2="C",V2="C",W2="C")</f>
        <v>0</v>
      </c>
      <c r="AE2" s="2" t="b">
        <f t="shared" ref="AE2:AE256" si="4">AND(AD2,Z2&lt;&gt;"C",AA2&lt;&gt;"C")</f>
        <v>0</v>
      </c>
      <c r="AF2" s="2" t="b">
        <f t="shared" ref="AF2:AF256" si="5">AND(AD2,Z2="C",AA2="C")</f>
        <v>0</v>
      </c>
      <c r="AG2" s="2" t="b">
        <f t="shared" ref="AG2:AG256" si="6">AND(NOT(AB2),NOT(AD2))</f>
        <v>0</v>
      </c>
      <c r="AH2" s="2" t="b">
        <v>1</v>
      </c>
    </row>
    <row r="3" spans="1:34" x14ac:dyDescent="0.2">
      <c r="A3" s="2">
        <v>198</v>
      </c>
      <c r="B3" s="2" t="s">
        <v>11859</v>
      </c>
      <c r="C3" s="2" t="s">
        <v>9191</v>
      </c>
      <c r="D3" s="2" t="s">
        <v>11860</v>
      </c>
      <c r="E3" s="2" t="str">
        <f t="shared" si="0"/>
        <v>101Chmy_5_</v>
      </c>
      <c r="F3" s="2" t="s">
        <v>1480</v>
      </c>
      <c r="G3" s="2" t="s">
        <v>1467</v>
      </c>
      <c r="H3" s="2"/>
      <c r="I3" s="2" t="s">
        <v>1467</v>
      </c>
      <c r="J3" s="2">
        <v>1</v>
      </c>
      <c r="K3" s="2"/>
      <c r="L3" s="2" t="s">
        <v>1798</v>
      </c>
      <c r="M3" s="2" t="s">
        <v>1795</v>
      </c>
      <c r="N3" s="14" t="s">
        <v>1477</v>
      </c>
      <c r="O3" s="15" t="s">
        <v>1477</v>
      </c>
      <c r="P3" s="15" t="s">
        <v>1477</v>
      </c>
      <c r="Q3" s="14" t="s">
        <v>1477</v>
      </c>
      <c r="R3" s="14" t="s">
        <v>1477</v>
      </c>
      <c r="S3" s="14" t="s">
        <v>1477</v>
      </c>
      <c r="T3" s="14" t="s">
        <v>1477</v>
      </c>
      <c r="U3" s="14" t="s">
        <v>1477</v>
      </c>
      <c r="V3" s="14" t="s">
        <v>1477</v>
      </c>
      <c r="W3" s="14" t="s">
        <v>1477</v>
      </c>
      <c r="X3" s="2" t="s">
        <v>1558</v>
      </c>
      <c r="Y3" s="2" t="s">
        <v>1496</v>
      </c>
      <c r="Z3" s="2" t="s">
        <v>1478</v>
      </c>
      <c r="AA3" s="2" t="s">
        <v>1478</v>
      </c>
      <c r="AB3" s="2" t="b">
        <f t="shared" si="1"/>
        <v>1</v>
      </c>
      <c r="AC3" s="2" t="b">
        <f t="shared" si="2"/>
        <v>0</v>
      </c>
      <c r="AD3" s="16" t="b">
        <f t="shared" si="3"/>
        <v>0</v>
      </c>
      <c r="AE3" s="2" t="b">
        <f t="shared" si="4"/>
        <v>0</v>
      </c>
      <c r="AF3" s="2" t="b">
        <f t="shared" si="5"/>
        <v>0</v>
      </c>
      <c r="AG3" s="2" t="b">
        <f t="shared" si="6"/>
        <v>0</v>
      </c>
      <c r="AH3" s="2" t="b">
        <v>1</v>
      </c>
    </row>
    <row r="4" spans="1:34" x14ac:dyDescent="0.2">
      <c r="A4" s="2">
        <v>209</v>
      </c>
      <c r="B4" s="2" t="s">
        <v>11861</v>
      </c>
      <c r="C4" s="2" t="s">
        <v>9189</v>
      </c>
      <c r="D4" s="2" t="s">
        <v>11862</v>
      </c>
      <c r="E4" s="2" t="str">
        <f t="shared" si="0"/>
        <v>103Chmy_4_</v>
      </c>
      <c r="F4" s="2" t="s">
        <v>1480</v>
      </c>
      <c r="G4" s="2" t="s">
        <v>1467</v>
      </c>
      <c r="H4" s="2"/>
      <c r="I4" s="2" t="s">
        <v>1467</v>
      </c>
      <c r="J4" s="2">
        <v>1</v>
      </c>
      <c r="K4" s="2"/>
      <c r="L4" s="2" t="s">
        <v>1798</v>
      </c>
      <c r="M4" s="2" t="s">
        <v>1795</v>
      </c>
      <c r="N4" s="14" t="s">
        <v>1477</v>
      </c>
      <c r="O4" s="15" t="s">
        <v>1477</v>
      </c>
      <c r="P4" s="15" t="s">
        <v>1477</v>
      </c>
      <c r="Q4" s="14" t="s">
        <v>1477</v>
      </c>
      <c r="R4" s="14" t="s">
        <v>1477</v>
      </c>
      <c r="S4" s="14" t="s">
        <v>1477</v>
      </c>
      <c r="T4" s="14" t="s">
        <v>1477</v>
      </c>
      <c r="U4" s="14" t="s">
        <v>1477</v>
      </c>
      <c r="V4" s="14" t="s">
        <v>1477</v>
      </c>
      <c r="W4" s="14" t="s">
        <v>1477</v>
      </c>
      <c r="X4" s="2" t="s">
        <v>1602</v>
      </c>
      <c r="Y4" s="2" t="s">
        <v>1496</v>
      </c>
      <c r="Z4" s="2" t="s">
        <v>1478</v>
      </c>
      <c r="AA4" s="2" t="s">
        <v>1478</v>
      </c>
      <c r="AB4" s="2" t="b">
        <f t="shared" si="1"/>
        <v>1</v>
      </c>
      <c r="AC4" s="2" t="b">
        <f t="shared" si="2"/>
        <v>0</v>
      </c>
      <c r="AD4" s="16" t="b">
        <f t="shared" si="3"/>
        <v>0</v>
      </c>
      <c r="AE4" s="2" t="b">
        <f t="shared" si="4"/>
        <v>0</v>
      </c>
      <c r="AF4" s="2" t="b">
        <f t="shared" si="5"/>
        <v>0</v>
      </c>
      <c r="AG4" s="2" t="b">
        <f t="shared" si="6"/>
        <v>0</v>
      </c>
      <c r="AH4" s="2" t="b">
        <v>1</v>
      </c>
    </row>
    <row r="5" spans="1:34" x14ac:dyDescent="0.2">
      <c r="A5" s="2">
        <v>220</v>
      </c>
      <c r="B5" s="2" t="s">
        <v>11863</v>
      </c>
      <c r="C5" s="2" t="s">
        <v>11335</v>
      </c>
      <c r="D5" s="2" t="s">
        <v>11864</v>
      </c>
      <c r="E5" s="2" t="str">
        <f t="shared" si="0"/>
        <v>105Nana_c3</v>
      </c>
      <c r="F5" s="2" t="s">
        <v>1480</v>
      </c>
      <c r="G5" s="2" t="s">
        <v>7264</v>
      </c>
      <c r="H5" s="2"/>
      <c r="I5" s="2" t="s">
        <v>7264</v>
      </c>
      <c r="J5" s="2">
        <v>1</v>
      </c>
      <c r="K5" s="2"/>
      <c r="L5" s="2" t="s">
        <v>7164</v>
      </c>
      <c r="M5" s="2" t="s">
        <v>3403</v>
      </c>
      <c r="N5" s="14" t="s">
        <v>1477</v>
      </c>
      <c r="O5" s="15" t="s">
        <v>1477</v>
      </c>
      <c r="P5" s="15" t="s">
        <v>1477</v>
      </c>
      <c r="Q5" s="14" t="s">
        <v>1477</v>
      </c>
      <c r="R5" s="14" t="s">
        <v>1477</v>
      </c>
      <c r="S5" s="14" t="s">
        <v>1477</v>
      </c>
      <c r="T5" s="14" t="s">
        <v>1477</v>
      </c>
      <c r="U5" s="14" t="s">
        <v>1477</v>
      </c>
      <c r="V5" s="14" t="s">
        <v>1477</v>
      </c>
      <c r="W5" s="14" t="s">
        <v>1477</v>
      </c>
      <c r="X5" s="2" t="s">
        <v>1479</v>
      </c>
      <c r="Y5" s="2" t="s">
        <v>1602</v>
      </c>
      <c r="Z5" s="2" t="s">
        <v>1478</v>
      </c>
      <c r="AA5" s="2" t="s">
        <v>1478</v>
      </c>
      <c r="AB5" s="2" t="b">
        <f t="shared" si="1"/>
        <v>1</v>
      </c>
      <c r="AC5" s="2" t="b">
        <f t="shared" si="2"/>
        <v>0</v>
      </c>
      <c r="AD5" s="16" t="b">
        <f t="shared" si="3"/>
        <v>0</v>
      </c>
      <c r="AE5" s="2" t="b">
        <f t="shared" si="4"/>
        <v>0</v>
      </c>
      <c r="AF5" s="2" t="b">
        <f t="shared" si="5"/>
        <v>0</v>
      </c>
      <c r="AG5" s="2" t="b">
        <f t="shared" si="6"/>
        <v>0</v>
      </c>
      <c r="AH5" s="2" t="b">
        <v>1</v>
      </c>
    </row>
    <row r="6" spans="1:34" x14ac:dyDescent="0.2">
      <c r="A6" s="2">
        <v>231</v>
      </c>
      <c r="B6" s="2" t="s">
        <v>11865</v>
      </c>
      <c r="C6" s="2" t="s">
        <v>11760</v>
      </c>
      <c r="D6" s="2" t="s">
        <v>11866</v>
      </c>
      <c r="E6" s="2" t="str">
        <f t="shared" si="0"/>
        <v>107Pste_6_</v>
      </c>
      <c r="F6" s="2" t="s">
        <v>1480</v>
      </c>
      <c r="G6" s="2" t="s">
        <v>7264</v>
      </c>
      <c r="H6" s="2"/>
      <c r="I6" s="2" t="s">
        <v>7264</v>
      </c>
      <c r="J6" s="2">
        <v>1</v>
      </c>
      <c r="K6" s="2"/>
      <c r="L6" s="2" t="s">
        <v>8236</v>
      </c>
      <c r="M6" s="2" t="s">
        <v>3403</v>
      </c>
      <c r="N6" s="14" t="s">
        <v>1477</v>
      </c>
      <c r="O6" s="15" t="s">
        <v>1477</v>
      </c>
      <c r="P6" s="15" t="s">
        <v>1477</v>
      </c>
      <c r="Q6" s="14" t="s">
        <v>1477</v>
      </c>
      <c r="R6" s="14" t="s">
        <v>1477</v>
      </c>
      <c r="S6" s="14" t="s">
        <v>1477</v>
      </c>
      <c r="T6" s="14" t="s">
        <v>1477</v>
      </c>
      <c r="U6" s="14" t="s">
        <v>1477</v>
      </c>
      <c r="V6" s="14" t="s">
        <v>1477</v>
      </c>
      <c r="W6" s="14" t="s">
        <v>1477</v>
      </c>
      <c r="X6" s="2" t="s">
        <v>1508</v>
      </c>
      <c r="Y6" s="2" t="s">
        <v>1602</v>
      </c>
      <c r="Z6" s="2" t="s">
        <v>1478</v>
      </c>
      <c r="AA6" s="2" t="s">
        <v>1478</v>
      </c>
      <c r="AB6" s="2" t="b">
        <f t="shared" si="1"/>
        <v>1</v>
      </c>
      <c r="AC6" s="2" t="b">
        <f t="shared" si="2"/>
        <v>0</v>
      </c>
      <c r="AD6" s="16" t="b">
        <f t="shared" si="3"/>
        <v>0</v>
      </c>
      <c r="AE6" s="2" t="b">
        <f t="shared" si="4"/>
        <v>0</v>
      </c>
      <c r="AF6" s="2" t="b">
        <f t="shared" si="5"/>
        <v>0</v>
      </c>
      <c r="AG6" s="2" t="b">
        <f t="shared" si="6"/>
        <v>0</v>
      </c>
      <c r="AH6" s="2" t="b">
        <v>1</v>
      </c>
    </row>
    <row r="7" spans="1:34" x14ac:dyDescent="0.2">
      <c r="A7" s="2">
        <v>242</v>
      </c>
      <c r="B7" s="2" t="s">
        <v>11867</v>
      </c>
      <c r="C7" s="2" t="s">
        <v>9255</v>
      </c>
      <c r="D7" s="2" t="s">
        <v>11868</v>
      </c>
      <c r="E7" s="2" t="str">
        <f t="shared" si="0"/>
        <v>109Vako6_V</v>
      </c>
      <c r="F7" s="2" t="s">
        <v>1480</v>
      </c>
      <c r="G7" s="2" t="s">
        <v>1467</v>
      </c>
      <c r="H7" s="2"/>
      <c r="I7" s="2" t="s">
        <v>1467</v>
      </c>
      <c r="J7" s="2">
        <v>1</v>
      </c>
      <c r="K7" s="2"/>
      <c r="L7" s="2" t="s">
        <v>1939</v>
      </c>
      <c r="M7" s="2" t="s">
        <v>11869</v>
      </c>
      <c r="N7" s="14" t="s">
        <v>1477</v>
      </c>
      <c r="O7" s="15" t="s">
        <v>1477</v>
      </c>
      <c r="P7" s="15" t="s">
        <v>1477</v>
      </c>
      <c r="Q7" s="14" t="s">
        <v>1477</v>
      </c>
      <c r="R7" s="14" t="s">
        <v>1477</v>
      </c>
      <c r="S7" s="14" t="s">
        <v>1477</v>
      </c>
      <c r="T7" s="14" t="s">
        <v>1477</v>
      </c>
      <c r="U7" s="14" t="s">
        <v>1477</v>
      </c>
      <c r="V7" s="14" t="s">
        <v>1477</v>
      </c>
      <c r="W7" s="14" t="s">
        <v>1477</v>
      </c>
      <c r="X7" s="2" t="s">
        <v>1479</v>
      </c>
      <c r="Y7" s="2" t="s">
        <v>1496</v>
      </c>
      <c r="Z7" s="2" t="s">
        <v>1478</v>
      </c>
      <c r="AA7" s="2" t="s">
        <v>1478</v>
      </c>
      <c r="AB7" s="2" t="b">
        <f t="shared" si="1"/>
        <v>1</v>
      </c>
      <c r="AC7" s="2" t="b">
        <f t="shared" si="2"/>
        <v>0</v>
      </c>
      <c r="AD7" s="16" t="b">
        <f t="shared" si="3"/>
        <v>0</v>
      </c>
      <c r="AE7" s="2" t="b">
        <f t="shared" si="4"/>
        <v>0</v>
      </c>
      <c r="AF7" s="2" t="b">
        <f t="shared" si="5"/>
        <v>0</v>
      </c>
      <c r="AG7" s="2" t="b">
        <f t="shared" si="6"/>
        <v>0</v>
      </c>
      <c r="AH7" s="2" t="b">
        <v>1</v>
      </c>
    </row>
    <row r="8" spans="1:34" x14ac:dyDescent="0.2">
      <c r="A8" s="2">
        <v>253</v>
      </c>
      <c r="B8" s="2" t="s">
        <v>11870</v>
      </c>
      <c r="C8" s="2" t="s">
        <v>9233</v>
      </c>
      <c r="D8" s="2" t="s">
        <v>11871</v>
      </c>
      <c r="E8" s="2" t="str">
        <f t="shared" si="0"/>
        <v>111Anca_6_</v>
      </c>
      <c r="F8" s="2" t="s">
        <v>1480</v>
      </c>
      <c r="G8" s="2" t="s">
        <v>1467</v>
      </c>
      <c r="H8" s="2"/>
      <c r="I8" s="2" t="s">
        <v>1467</v>
      </c>
      <c r="J8" s="2">
        <v>1</v>
      </c>
      <c r="K8" s="2"/>
      <c r="L8" s="2" t="s">
        <v>1895</v>
      </c>
      <c r="M8" s="2" t="s">
        <v>1893</v>
      </c>
      <c r="N8" s="14" t="s">
        <v>1477</v>
      </c>
      <c r="O8" s="15" t="s">
        <v>1477</v>
      </c>
      <c r="P8" s="15" t="s">
        <v>1477</v>
      </c>
      <c r="Q8" s="14" t="s">
        <v>1477</v>
      </c>
      <c r="R8" s="14" t="s">
        <v>1477</v>
      </c>
      <c r="S8" s="14" t="s">
        <v>1477</v>
      </c>
      <c r="T8" s="14" t="s">
        <v>1477</v>
      </c>
      <c r="U8" s="14" t="s">
        <v>1477</v>
      </c>
      <c r="V8" s="14" t="s">
        <v>1477</v>
      </c>
      <c r="W8" s="14" t="s">
        <v>1477</v>
      </c>
      <c r="X8" s="2" t="s">
        <v>1496</v>
      </c>
      <c r="Y8" s="2" t="s">
        <v>1496</v>
      </c>
      <c r="Z8" s="2" t="s">
        <v>1496</v>
      </c>
      <c r="AA8" s="2" t="s">
        <v>1478</v>
      </c>
      <c r="AB8" s="2" t="b">
        <f t="shared" si="1"/>
        <v>1</v>
      </c>
      <c r="AC8" s="2" t="b">
        <f t="shared" si="2"/>
        <v>0</v>
      </c>
      <c r="AD8" s="16" t="b">
        <f t="shared" si="3"/>
        <v>0</v>
      </c>
      <c r="AE8" s="2" t="b">
        <f t="shared" si="4"/>
        <v>0</v>
      </c>
      <c r="AF8" s="2" t="b">
        <f t="shared" si="5"/>
        <v>0</v>
      </c>
      <c r="AG8" s="2" t="b">
        <f t="shared" si="6"/>
        <v>0</v>
      </c>
      <c r="AH8" s="2" t="b">
        <v>1</v>
      </c>
    </row>
    <row r="9" spans="1:34" x14ac:dyDescent="0.2">
      <c r="A9" s="2">
        <v>264</v>
      </c>
      <c r="B9" s="2" t="s">
        <v>11872</v>
      </c>
      <c r="C9" s="2" t="s">
        <v>9213</v>
      </c>
      <c r="D9" s="2" t="s">
        <v>11873</v>
      </c>
      <c r="E9" s="2" t="str">
        <f t="shared" si="0"/>
        <v>113Povi_6_</v>
      </c>
      <c r="F9" s="2" t="s">
        <v>1480</v>
      </c>
      <c r="G9" s="2" t="s">
        <v>1467</v>
      </c>
      <c r="H9" s="2"/>
      <c r="I9" s="2" t="s">
        <v>1467</v>
      </c>
      <c r="J9" s="2">
        <v>1</v>
      </c>
      <c r="K9" s="2"/>
      <c r="L9" s="2" t="s">
        <v>1848</v>
      </c>
      <c r="M9" s="2" t="s">
        <v>1846</v>
      </c>
      <c r="N9" s="14" t="s">
        <v>1477</v>
      </c>
      <c r="O9" s="15" t="s">
        <v>1477</v>
      </c>
      <c r="P9" s="15" t="s">
        <v>1477</v>
      </c>
      <c r="Q9" s="14" t="s">
        <v>1477</v>
      </c>
      <c r="R9" s="14" t="s">
        <v>1477</v>
      </c>
      <c r="S9" s="14" t="s">
        <v>1477</v>
      </c>
      <c r="T9" s="14" t="s">
        <v>1477</v>
      </c>
      <c r="U9" s="14" t="s">
        <v>1477</v>
      </c>
      <c r="V9" s="14" t="s">
        <v>1477</v>
      </c>
      <c r="W9" s="14" t="s">
        <v>1477</v>
      </c>
      <c r="X9" s="2" t="s">
        <v>1479</v>
      </c>
      <c r="Y9" s="2" t="s">
        <v>1496</v>
      </c>
      <c r="Z9" s="2" t="s">
        <v>1478</v>
      </c>
      <c r="AA9" s="2" t="s">
        <v>1478</v>
      </c>
      <c r="AB9" s="2" t="b">
        <f t="shared" si="1"/>
        <v>1</v>
      </c>
      <c r="AC9" s="2" t="b">
        <f t="shared" si="2"/>
        <v>0</v>
      </c>
      <c r="AD9" s="16" t="b">
        <f t="shared" si="3"/>
        <v>0</v>
      </c>
      <c r="AE9" s="2" t="b">
        <f t="shared" si="4"/>
        <v>0</v>
      </c>
      <c r="AF9" s="2" t="b">
        <f t="shared" si="5"/>
        <v>0</v>
      </c>
      <c r="AG9" s="2" t="b">
        <f t="shared" si="6"/>
        <v>0</v>
      </c>
      <c r="AH9" s="2" t="b">
        <v>1</v>
      </c>
    </row>
    <row r="10" spans="1:34" x14ac:dyDescent="0.2">
      <c r="A10" s="2">
        <v>275</v>
      </c>
      <c r="B10" s="2" t="s">
        <v>11874</v>
      </c>
      <c r="C10" s="2" t="s">
        <v>9173</v>
      </c>
      <c r="D10" s="2" t="s">
        <v>11875</v>
      </c>
      <c r="E10" s="2" t="str">
        <f t="shared" si="0"/>
        <v>115Alsi_9_</v>
      </c>
      <c r="F10" s="2" t="s">
        <v>1480</v>
      </c>
      <c r="G10" s="2" t="s">
        <v>1467</v>
      </c>
      <c r="H10" s="2"/>
      <c r="I10" s="2" t="s">
        <v>1467</v>
      </c>
      <c r="J10" s="2">
        <v>1</v>
      </c>
      <c r="K10" s="2"/>
      <c r="L10" s="2" t="s">
        <v>1752</v>
      </c>
      <c r="M10" s="2" t="s">
        <v>11876</v>
      </c>
      <c r="N10" s="14" t="s">
        <v>1477</v>
      </c>
      <c r="O10" s="15" t="s">
        <v>1477</v>
      </c>
      <c r="P10" s="15" t="s">
        <v>1477</v>
      </c>
      <c r="Q10" s="14" t="s">
        <v>1477</v>
      </c>
      <c r="R10" s="14" t="s">
        <v>1477</v>
      </c>
      <c r="S10" s="14" t="s">
        <v>1477</v>
      </c>
      <c r="T10" s="14" t="s">
        <v>1477</v>
      </c>
      <c r="U10" s="14" t="s">
        <v>1477</v>
      </c>
      <c r="V10" s="14" t="s">
        <v>1477</v>
      </c>
      <c r="W10" s="14" t="s">
        <v>1477</v>
      </c>
      <c r="X10" s="2" t="s">
        <v>1526</v>
      </c>
      <c r="Y10" s="2" t="s">
        <v>1496</v>
      </c>
      <c r="Z10" s="2" t="s">
        <v>1484</v>
      </c>
      <c r="AA10" s="2" t="s">
        <v>1525</v>
      </c>
      <c r="AB10" s="2" t="b">
        <f t="shared" si="1"/>
        <v>1</v>
      </c>
      <c r="AC10" s="2" t="b">
        <f t="shared" si="2"/>
        <v>0</v>
      </c>
      <c r="AD10" s="16" t="b">
        <f t="shared" si="3"/>
        <v>0</v>
      </c>
      <c r="AE10" s="2" t="b">
        <f t="shared" si="4"/>
        <v>0</v>
      </c>
      <c r="AF10" s="2" t="b">
        <f t="shared" si="5"/>
        <v>0</v>
      </c>
      <c r="AG10" s="2" t="b">
        <f t="shared" si="6"/>
        <v>0</v>
      </c>
      <c r="AH10" s="2" t="b">
        <v>1</v>
      </c>
    </row>
    <row r="11" spans="1:34" x14ac:dyDescent="0.2">
      <c r="A11" s="2">
        <v>286</v>
      </c>
      <c r="B11" s="2" t="s">
        <v>11877</v>
      </c>
      <c r="C11" s="2" t="s">
        <v>9153</v>
      </c>
      <c r="D11" s="2" t="s">
        <v>11878</v>
      </c>
      <c r="E11" s="2" t="str">
        <f t="shared" si="0"/>
        <v>117Gaga_8_</v>
      </c>
      <c r="F11" s="2" t="s">
        <v>1480</v>
      </c>
      <c r="G11" s="2" t="s">
        <v>1467</v>
      </c>
      <c r="H11" s="2"/>
      <c r="I11" s="2" t="s">
        <v>1467</v>
      </c>
      <c r="J11" s="2">
        <v>1</v>
      </c>
      <c r="K11" s="2"/>
      <c r="L11" s="2" t="s">
        <v>1715</v>
      </c>
      <c r="M11" s="2" t="s">
        <v>11879</v>
      </c>
      <c r="N11" s="14" t="s">
        <v>1477</v>
      </c>
      <c r="O11" s="15" t="s">
        <v>1477</v>
      </c>
      <c r="P11" s="15" t="s">
        <v>1477</v>
      </c>
      <c r="Q11" s="14" t="s">
        <v>1477</v>
      </c>
      <c r="R11" s="14" t="s">
        <v>1477</v>
      </c>
      <c r="S11" s="14" t="s">
        <v>1477</v>
      </c>
      <c r="T11" s="14" t="s">
        <v>1477</v>
      </c>
      <c r="U11" s="14" t="s">
        <v>1477</v>
      </c>
      <c r="V11" s="14" t="s">
        <v>1477</v>
      </c>
      <c r="W11" s="14" t="s">
        <v>1477</v>
      </c>
      <c r="X11" s="2" t="s">
        <v>1496</v>
      </c>
      <c r="Y11" s="2" t="s">
        <v>1496</v>
      </c>
      <c r="Z11" s="2" t="s">
        <v>1496</v>
      </c>
      <c r="AA11" s="2" t="s">
        <v>1478</v>
      </c>
      <c r="AB11" s="2" t="b">
        <f t="shared" si="1"/>
        <v>1</v>
      </c>
      <c r="AC11" s="2" t="b">
        <f t="shared" si="2"/>
        <v>0</v>
      </c>
      <c r="AD11" s="16" t="b">
        <f t="shared" si="3"/>
        <v>0</v>
      </c>
      <c r="AE11" s="2" t="b">
        <f t="shared" si="4"/>
        <v>0</v>
      </c>
      <c r="AF11" s="2" t="b">
        <f t="shared" si="5"/>
        <v>0</v>
      </c>
      <c r="AG11" s="2" t="b">
        <f t="shared" si="6"/>
        <v>0</v>
      </c>
      <c r="AH11" s="2" t="b">
        <v>1</v>
      </c>
    </row>
    <row r="12" spans="1:34" x14ac:dyDescent="0.2">
      <c r="A12" s="2">
        <v>297</v>
      </c>
      <c r="B12" s="2" t="s">
        <v>11880</v>
      </c>
      <c r="C12" s="2" t="s">
        <v>9251</v>
      </c>
      <c r="D12" s="2" t="s">
        <v>11881</v>
      </c>
      <c r="E12" s="2" t="str">
        <f t="shared" si="0"/>
        <v>119Vako10_</v>
      </c>
      <c r="F12" s="2" t="s">
        <v>1480</v>
      </c>
      <c r="G12" s="2" t="s">
        <v>1467</v>
      </c>
      <c r="H12" s="2"/>
      <c r="I12" s="2" t="s">
        <v>1467</v>
      </c>
      <c r="J12" s="2">
        <v>1</v>
      </c>
      <c r="K12" s="2"/>
      <c r="L12" s="2" t="s">
        <v>1939</v>
      </c>
      <c r="M12" s="2" t="s">
        <v>11869</v>
      </c>
      <c r="N12" s="14" t="s">
        <v>1477</v>
      </c>
      <c r="O12" s="15" t="s">
        <v>1477</v>
      </c>
      <c r="P12" s="15" t="s">
        <v>1477</v>
      </c>
      <c r="Q12" s="14" t="s">
        <v>1477</v>
      </c>
      <c r="R12" s="14" t="s">
        <v>1477</v>
      </c>
      <c r="S12" s="14" t="s">
        <v>1477</v>
      </c>
      <c r="T12" s="14" t="s">
        <v>1477</v>
      </c>
      <c r="U12" s="14" t="s">
        <v>1477</v>
      </c>
      <c r="V12" s="14" t="s">
        <v>1477</v>
      </c>
      <c r="W12" s="14" t="s">
        <v>1477</v>
      </c>
      <c r="X12" s="2" t="s">
        <v>1512</v>
      </c>
      <c r="Y12" s="2" t="s">
        <v>1496</v>
      </c>
      <c r="Z12" s="2" t="s">
        <v>1496</v>
      </c>
      <c r="AA12" s="2" t="s">
        <v>1478</v>
      </c>
      <c r="AB12" s="2" t="b">
        <f t="shared" si="1"/>
        <v>1</v>
      </c>
      <c r="AC12" s="2" t="b">
        <f t="shared" si="2"/>
        <v>0</v>
      </c>
      <c r="AD12" s="16" t="b">
        <f t="shared" si="3"/>
        <v>0</v>
      </c>
      <c r="AE12" s="2" t="b">
        <f t="shared" si="4"/>
        <v>0</v>
      </c>
      <c r="AF12" s="2" t="b">
        <f t="shared" si="5"/>
        <v>0</v>
      </c>
      <c r="AG12" s="2" t="b">
        <f t="shared" si="6"/>
        <v>0</v>
      </c>
      <c r="AH12" s="2" t="b">
        <v>1</v>
      </c>
    </row>
    <row r="13" spans="1:34" x14ac:dyDescent="0.2">
      <c r="A13" s="2">
        <v>298</v>
      </c>
      <c r="B13" s="2" t="s">
        <v>11882</v>
      </c>
      <c r="C13" s="2" t="s">
        <v>9083</v>
      </c>
      <c r="D13" s="2" t="s">
        <v>11883</v>
      </c>
      <c r="E13" s="2" t="str">
        <f t="shared" si="0"/>
        <v>11Hosa_2_H</v>
      </c>
      <c r="F13" s="2" t="s">
        <v>11884</v>
      </c>
      <c r="G13" s="2" t="s">
        <v>1467</v>
      </c>
      <c r="H13" s="2"/>
      <c r="I13" s="2" t="s">
        <v>1467</v>
      </c>
      <c r="J13" s="2">
        <v>1</v>
      </c>
      <c r="K13" s="2"/>
      <c r="L13" s="2" t="s">
        <v>1517</v>
      </c>
      <c r="M13" s="2" t="s">
        <v>1514</v>
      </c>
      <c r="N13" s="14" t="s">
        <v>1477</v>
      </c>
      <c r="O13" s="15" t="s">
        <v>1477</v>
      </c>
      <c r="P13" s="15" t="s">
        <v>1477</v>
      </c>
      <c r="Q13" s="14" t="s">
        <v>1477</v>
      </c>
      <c r="R13" s="14" t="s">
        <v>1477</v>
      </c>
      <c r="S13" s="14" t="s">
        <v>1477</v>
      </c>
      <c r="T13" s="14" t="s">
        <v>1480</v>
      </c>
      <c r="U13" s="14" t="s">
        <v>1480</v>
      </c>
      <c r="V13" s="14" t="s">
        <v>1480</v>
      </c>
      <c r="W13" s="14" t="s">
        <v>1480</v>
      </c>
      <c r="X13" s="2" t="s">
        <v>1484</v>
      </c>
      <c r="Y13" s="2" t="s">
        <v>1480</v>
      </c>
      <c r="Z13" s="2" t="s">
        <v>1480</v>
      </c>
      <c r="AA13" s="2" t="s">
        <v>1480</v>
      </c>
      <c r="AB13" s="2" t="b">
        <f t="shared" si="1"/>
        <v>0</v>
      </c>
      <c r="AC13" s="2" t="b">
        <f t="shared" si="2"/>
        <v>0</v>
      </c>
      <c r="AD13" s="16" t="b">
        <f t="shared" si="3"/>
        <v>0</v>
      </c>
      <c r="AE13" s="2" t="b">
        <f t="shared" si="4"/>
        <v>0</v>
      </c>
      <c r="AF13" s="2" t="b">
        <f t="shared" si="5"/>
        <v>0</v>
      </c>
      <c r="AG13" s="2" t="b">
        <f t="shared" si="6"/>
        <v>1</v>
      </c>
      <c r="AH13" s="2" t="b">
        <v>1</v>
      </c>
    </row>
    <row r="14" spans="1:34" x14ac:dyDescent="0.2">
      <c r="A14" s="2">
        <v>309</v>
      </c>
      <c r="B14" s="2" t="s">
        <v>11885</v>
      </c>
      <c r="C14" s="2" t="s">
        <v>9181</v>
      </c>
      <c r="D14" s="2" t="s">
        <v>11886</v>
      </c>
      <c r="E14" s="2" t="str">
        <f t="shared" si="0"/>
        <v>121Chmy_12</v>
      </c>
      <c r="F14" s="2" t="s">
        <v>1480</v>
      </c>
      <c r="G14" s="2" t="s">
        <v>1467</v>
      </c>
      <c r="H14" s="2"/>
      <c r="I14" s="2" t="s">
        <v>1467</v>
      </c>
      <c r="J14" s="2">
        <v>1</v>
      </c>
      <c r="K14" s="2"/>
      <c r="L14" s="2" t="s">
        <v>1798</v>
      </c>
      <c r="M14" s="2" t="s">
        <v>1795</v>
      </c>
      <c r="N14" s="14" t="s">
        <v>1477</v>
      </c>
      <c r="O14" s="15" t="s">
        <v>1477</v>
      </c>
      <c r="P14" s="15" t="s">
        <v>1477</v>
      </c>
      <c r="Q14" s="14" t="s">
        <v>1477</v>
      </c>
      <c r="R14" s="14" t="s">
        <v>1477</v>
      </c>
      <c r="S14" s="14" t="s">
        <v>1477</v>
      </c>
      <c r="T14" s="14" t="s">
        <v>1477</v>
      </c>
      <c r="U14" s="14" t="s">
        <v>1477</v>
      </c>
      <c r="V14" s="14" t="s">
        <v>1477</v>
      </c>
      <c r="W14" s="14" t="s">
        <v>1477</v>
      </c>
      <c r="X14" s="2" t="s">
        <v>1484</v>
      </c>
      <c r="Y14" s="2" t="s">
        <v>1496</v>
      </c>
      <c r="Z14" s="2" t="s">
        <v>1497</v>
      </c>
      <c r="AA14" s="2" t="s">
        <v>1478</v>
      </c>
      <c r="AB14" s="2" t="b">
        <f t="shared" si="1"/>
        <v>1</v>
      </c>
      <c r="AC14" s="2" t="b">
        <f t="shared" si="2"/>
        <v>0</v>
      </c>
      <c r="AD14" s="16" t="b">
        <f t="shared" si="3"/>
        <v>0</v>
      </c>
      <c r="AE14" s="2" t="b">
        <f t="shared" si="4"/>
        <v>0</v>
      </c>
      <c r="AF14" s="2" t="b">
        <f t="shared" si="5"/>
        <v>0</v>
      </c>
      <c r="AG14" s="2" t="b">
        <f t="shared" si="6"/>
        <v>0</v>
      </c>
      <c r="AH14" s="2" t="b">
        <v>1</v>
      </c>
    </row>
    <row r="15" spans="1:34" x14ac:dyDescent="0.2">
      <c r="A15" s="2">
        <v>320</v>
      </c>
      <c r="B15" s="2" t="s">
        <v>11887</v>
      </c>
      <c r="C15" s="2" t="s">
        <v>9063</v>
      </c>
      <c r="D15" s="2" t="s">
        <v>11888</v>
      </c>
      <c r="E15" s="2" t="str">
        <f t="shared" si="0"/>
        <v>123Xetr_9_</v>
      </c>
      <c r="F15" s="2" t="s">
        <v>1480</v>
      </c>
      <c r="G15" s="2" t="s">
        <v>1467</v>
      </c>
      <c r="H15" s="2"/>
      <c r="I15" s="2" t="s">
        <v>1467</v>
      </c>
      <c r="J15" s="2">
        <v>1</v>
      </c>
      <c r="K15" s="2"/>
      <c r="L15" s="2" t="s">
        <v>1471</v>
      </c>
      <c r="M15" s="2" t="s">
        <v>1468</v>
      </c>
      <c r="N15" s="14" t="s">
        <v>1477</v>
      </c>
      <c r="O15" s="15" t="s">
        <v>1477</v>
      </c>
      <c r="P15" s="15" t="s">
        <v>1477</v>
      </c>
      <c r="Q15" s="14" t="s">
        <v>1477</v>
      </c>
      <c r="R15" s="14" t="s">
        <v>1477</v>
      </c>
      <c r="S15" s="14" t="s">
        <v>1477</v>
      </c>
      <c r="T15" s="14" t="s">
        <v>1477</v>
      </c>
      <c r="U15" s="14" t="s">
        <v>1477</v>
      </c>
      <c r="V15" s="14" t="s">
        <v>1477</v>
      </c>
      <c r="W15" s="14" t="s">
        <v>1477</v>
      </c>
      <c r="X15" s="2" t="s">
        <v>1479</v>
      </c>
      <c r="Y15" s="2" t="s">
        <v>1496</v>
      </c>
      <c r="Z15" s="2" t="s">
        <v>1496</v>
      </c>
      <c r="AA15" s="2" t="s">
        <v>1480</v>
      </c>
      <c r="AB15" s="2" t="b">
        <f t="shared" si="1"/>
        <v>1</v>
      </c>
      <c r="AC15" s="2" t="b">
        <f t="shared" si="2"/>
        <v>0</v>
      </c>
      <c r="AD15" s="16" t="b">
        <f t="shared" si="3"/>
        <v>0</v>
      </c>
      <c r="AE15" s="2" t="b">
        <f t="shared" si="4"/>
        <v>0</v>
      </c>
      <c r="AF15" s="2" t="b">
        <f t="shared" si="5"/>
        <v>0</v>
      </c>
      <c r="AG15" s="2" t="b">
        <f t="shared" si="6"/>
        <v>0</v>
      </c>
      <c r="AH15" s="2" t="b">
        <v>1</v>
      </c>
    </row>
    <row r="16" spans="1:34" x14ac:dyDescent="0.2">
      <c r="A16" s="2">
        <v>331</v>
      </c>
      <c r="B16" s="2" t="s">
        <v>11889</v>
      </c>
      <c r="C16" s="2" t="s">
        <v>9069</v>
      </c>
      <c r="D16" s="2" t="s">
        <v>11890</v>
      </c>
      <c r="E16" s="2" t="str">
        <f t="shared" si="0"/>
        <v>125Hosa_1_</v>
      </c>
      <c r="F16" s="2" t="s">
        <v>11891</v>
      </c>
      <c r="G16" s="2" t="s">
        <v>1467</v>
      </c>
      <c r="H16" s="2"/>
      <c r="I16" s="2" t="s">
        <v>1467</v>
      </c>
      <c r="J16" s="2">
        <v>1</v>
      </c>
      <c r="K16" s="2"/>
      <c r="L16" s="2" t="s">
        <v>1517</v>
      </c>
      <c r="M16" s="2" t="s">
        <v>1514</v>
      </c>
      <c r="N16" s="14" t="s">
        <v>1477</v>
      </c>
      <c r="O16" s="15" t="s">
        <v>1477</v>
      </c>
      <c r="P16" s="15" t="s">
        <v>1477</v>
      </c>
      <c r="Q16" s="14" t="s">
        <v>1477</v>
      </c>
      <c r="R16" s="14" t="s">
        <v>1477</v>
      </c>
      <c r="S16" s="14" t="s">
        <v>1477</v>
      </c>
      <c r="T16" s="14" t="s">
        <v>1477</v>
      </c>
      <c r="U16" s="14" t="s">
        <v>1477</v>
      </c>
      <c r="V16" s="14" t="s">
        <v>1477</v>
      </c>
      <c r="W16" s="14" t="s">
        <v>1477</v>
      </c>
      <c r="X16" s="2" t="s">
        <v>1478</v>
      </c>
      <c r="Y16" s="2" t="s">
        <v>1496</v>
      </c>
      <c r="Z16" s="2" t="s">
        <v>1535</v>
      </c>
      <c r="AA16" s="2" t="s">
        <v>1480</v>
      </c>
      <c r="AB16" s="2" t="b">
        <f t="shared" si="1"/>
        <v>1</v>
      </c>
      <c r="AC16" s="2" t="b">
        <f t="shared" si="2"/>
        <v>0</v>
      </c>
      <c r="AD16" s="16" t="b">
        <f t="shared" si="3"/>
        <v>0</v>
      </c>
      <c r="AE16" s="2" t="b">
        <f t="shared" si="4"/>
        <v>0</v>
      </c>
      <c r="AF16" s="2" t="b">
        <f t="shared" si="5"/>
        <v>0</v>
      </c>
      <c r="AG16" s="2" t="b">
        <f t="shared" si="6"/>
        <v>0</v>
      </c>
      <c r="AH16" s="2" t="b">
        <v>1</v>
      </c>
    </row>
    <row r="17" spans="1:34" x14ac:dyDescent="0.2">
      <c r="A17" s="2">
        <v>342</v>
      </c>
      <c r="B17" s="2" t="s">
        <v>11892</v>
      </c>
      <c r="C17" s="2" t="s">
        <v>9155</v>
      </c>
      <c r="D17" s="2" t="s">
        <v>11893</v>
      </c>
      <c r="E17" s="2" t="str">
        <f t="shared" si="0"/>
        <v>127Alsi_1_</v>
      </c>
      <c r="F17" s="2" t="s">
        <v>1480</v>
      </c>
      <c r="G17" s="2" t="s">
        <v>1467</v>
      </c>
      <c r="H17" s="2"/>
      <c r="I17" s="2" t="s">
        <v>1467</v>
      </c>
      <c r="J17" s="2">
        <v>1</v>
      </c>
      <c r="K17" s="2"/>
      <c r="L17" s="2" t="s">
        <v>1752</v>
      </c>
      <c r="M17" s="2" t="s">
        <v>11876</v>
      </c>
      <c r="N17" s="14" t="s">
        <v>1477</v>
      </c>
      <c r="O17" s="15" t="s">
        <v>1477</v>
      </c>
      <c r="P17" s="15" t="s">
        <v>1477</v>
      </c>
      <c r="Q17" s="14" t="s">
        <v>1477</v>
      </c>
      <c r="R17" s="14" t="s">
        <v>1477</v>
      </c>
      <c r="S17" s="14" t="s">
        <v>1477</v>
      </c>
      <c r="T17" s="14" t="s">
        <v>1477</v>
      </c>
      <c r="U17" s="14" t="s">
        <v>1477</v>
      </c>
      <c r="V17" s="14" t="s">
        <v>1477</v>
      </c>
      <c r="W17" s="14" t="s">
        <v>1477</v>
      </c>
      <c r="X17" s="2" t="s">
        <v>1480</v>
      </c>
      <c r="Y17" s="2" t="s">
        <v>1479</v>
      </c>
      <c r="Z17" s="2" t="s">
        <v>1525</v>
      </c>
      <c r="AA17" s="2" t="s">
        <v>1478</v>
      </c>
      <c r="AB17" s="2" t="b">
        <f t="shared" si="1"/>
        <v>1</v>
      </c>
      <c r="AC17" s="2" t="b">
        <f t="shared" si="2"/>
        <v>0</v>
      </c>
      <c r="AD17" s="16" t="b">
        <f t="shared" si="3"/>
        <v>0</v>
      </c>
      <c r="AE17" s="2" t="b">
        <f t="shared" si="4"/>
        <v>0</v>
      </c>
      <c r="AF17" s="2" t="b">
        <f t="shared" si="5"/>
        <v>0</v>
      </c>
      <c r="AG17" s="2" t="b">
        <f t="shared" si="6"/>
        <v>0</v>
      </c>
      <c r="AH17" s="2" t="b">
        <v>1</v>
      </c>
    </row>
    <row r="18" spans="1:34" x14ac:dyDescent="0.2">
      <c r="A18" s="2">
        <v>353</v>
      </c>
      <c r="B18" s="2" t="s">
        <v>11894</v>
      </c>
      <c r="C18" s="2" t="s">
        <v>9139</v>
      </c>
      <c r="D18" s="2" t="s">
        <v>11895</v>
      </c>
      <c r="E18" s="2" t="str">
        <f t="shared" si="0"/>
        <v>129Gaga_1_</v>
      </c>
      <c r="F18" s="2" t="s">
        <v>1480</v>
      </c>
      <c r="G18" s="2" t="s">
        <v>1467</v>
      </c>
      <c r="H18" s="2"/>
      <c r="I18" s="2" t="s">
        <v>1467</v>
      </c>
      <c r="J18" s="2">
        <v>1</v>
      </c>
      <c r="K18" s="2"/>
      <c r="L18" s="2" t="s">
        <v>1715</v>
      </c>
      <c r="M18" s="2" t="s">
        <v>11879</v>
      </c>
      <c r="N18" s="14" t="s">
        <v>1477</v>
      </c>
      <c r="O18" s="15" t="s">
        <v>1477</v>
      </c>
      <c r="P18" s="15" t="s">
        <v>1477</v>
      </c>
      <c r="Q18" s="14" t="s">
        <v>1477</v>
      </c>
      <c r="R18" s="14" t="s">
        <v>1477</v>
      </c>
      <c r="S18" s="14" t="s">
        <v>1477</v>
      </c>
      <c r="T18" s="14" t="s">
        <v>1477</v>
      </c>
      <c r="U18" s="14" t="s">
        <v>1477</v>
      </c>
      <c r="V18" s="14" t="s">
        <v>1477</v>
      </c>
      <c r="W18" s="14" t="s">
        <v>1477</v>
      </c>
      <c r="X18" s="2" t="s">
        <v>1478</v>
      </c>
      <c r="Y18" s="2" t="s">
        <v>1496</v>
      </c>
      <c r="Z18" s="2" t="s">
        <v>1535</v>
      </c>
      <c r="AA18" s="2" t="s">
        <v>1480</v>
      </c>
      <c r="AB18" s="2" t="b">
        <f t="shared" si="1"/>
        <v>1</v>
      </c>
      <c r="AC18" s="2" t="b">
        <f t="shared" si="2"/>
        <v>0</v>
      </c>
      <c r="AD18" s="16" t="b">
        <f t="shared" si="3"/>
        <v>0</v>
      </c>
      <c r="AE18" s="2" t="b">
        <f t="shared" si="4"/>
        <v>0</v>
      </c>
      <c r="AF18" s="2" t="b">
        <f t="shared" si="5"/>
        <v>0</v>
      </c>
      <c r="AG18" s="2" t="b">
        <f t="shared" si="6"/>
        <v>0</v>
      </c>
      <c r="AH18" s="2" t="b">
        <v>1</v>
      </c>
    </row>
    <row r="19" spans="1:34" x14ac:dyDescent="0.2">
      <c r="A19" s="2">
        <v>407</v>
      </c>
      <c r="B19" s="2" t="s">
        <v>11896</v>
      </c>
      <c r="C19" s="2" t="s">
        <v>9175</v>
      </c>
      <c r="D19" s="2" t="s">
        <v>11897</v>
      </c>
      <c r="E19" s="2" t="str">
        <f t="shared" si="0"/>
        <v>131Chmy_1_</v>
      </c>
      <c r="F19" s="2" t="s">
        <v>1480</v>
      </c>
      <c r="G19" s="2" t="s">
        <v>1467</v>
      </c>
      <c r="H19" s="2"/>
      <c r="I19" s="2" t="s">
        <v>1467</v>
      </c>
      <c r="J19" s="2">
        <v>1</v>
      </c>
      <c r="K19" s="2"/>
      <c r="L19" s="2" t="s">
        <v>1798</v>
      </c>
      <c r="M19" s="2" t="s">
        <v>1795</v>
      </c>
      <c r="N19" s="14" t="s">
        <v>1477</v>
      </c>
      <c r="O19" s="15" t="s">
        <v>1477</v>
      </c>
      <c r="P19" s="15" t="s">
        <v>1477</v>
      </c>
      <c r="Q19" s="14" t="s">
        <v>1477</v>
      </c>
      <c r="R19" s="14" t="s">
        <v>1477</v>
      </c>
      <c r="S19" s="14" t="s">
        <v>1477</v>
      </c>
      <c r="T19" s="14" t="s">
        <v>1477</v>
      </c>
      <c r="U19" s="14" t="s">
        <v>1477</v>
      </c>
      <c r="V19" s="14" t="s">
        <v>1477</v>
      </c>
      <c r="W19" s="14" t="s">
        <v>1477</v>
      </c>
      <c r="X19" s="2" t="s">
        <v>1478</v>
      </c>
      <c r="Y19" s="2" t="s">
        <v>1496</v>
      </c>
      <c r="Z19" s="2" t="s">
        <v>1479</v>
      </c>
      <c r="AA19" s="2" t="s">
        <v>1480</v>
      </c>
      <c r="AB19" s="2" t="b">
        <f t="shared" si="1"/>
        <v>1</v>
      </c>
      <c r="AC19" s="2" t="b">
        <f t="shared" si="2"/>
        <v>0</v>
      </c>
      <c r="AD19" s="16" t="b">
        <f t="shared" si="3"/>
        <v>0</v>
      </c>
      <c r="AE19" s="2" t="b">
        <f t="shared" si="4"/>
        <v>0</v>
      </c>
      <c r="AF19" s="2" t="b">
        <f t="shared" si="5"/>
        <v>0</v>
      </c>
      <c r="AG19" s="2" t="b">
        <f t="shared" si="6"/>
        <v>0</v>
      </c>
      <c r="AH19" s="2" t="b">
        <v>1</v>
      </c>
    </row>
    <row r="20" spans="1:34" x14ac:dyDescent="0.2">
      <c r="A20" s="2">
        <v>408</v>
      </c>
      <c r="B20" s="2" t="s">
        <v>11898</v>
      </c>
      <c r="C20" s="2" t="s">
        <v>9249</v>
      </c>
      <c r="D20" s="2" t="s">
        <v>11899</v>
      </c>
      <c r="E20" s="2" t="str">
        <f t="shared" si="0"/>
        <v>133Vako1_V</v>
      </c>
      <c r="F20" s="2" t="s">
        <v>1480</v>
      </c>
      <c r="G20" s="2" t="s">
        <v>1467</v>
      </c>
      <c r="H20" s="2"/>
      <c r="I20" s="2" t="s">
        <v>1467</v>
      </c>
      <c r="J20" s="2">
        <v>1</v>
      </c>
      <c r="K20" s="2"/>
      <c r="L20" s="2" t="s">
        <v>1939</v>
      </c>
      <c r="M20" s="2" t="s">
        <v>11869</v>
      </c>
      <c r="N20" s="14" t="s">
        <v>1477</v>
      </c>
      <c r="O20" s="15" t="s">
        <v>1477</v>
      </c>
      <c r="P20" s="15" t="s">
        <v>1477</v>
      </c>
      <c r="Q20" s="14" t="s">
        <v>1477</v>
      </c>
      <c r="R20" s="14" t="s">
        <v>1477</v>
      </c>
      <c r="S20" s="14" t="s">
        <v>1477</v>
      </c>
      <c r="T20" s="14" t="s">
        <v>1477</v>
      </c>
      <c r="U20" s="14" t="s">
        <v>1477</v>
      </c>
      <c r="V20" s="14" t="s">
        <v>1477</v>
      </c>
      <c r="W20" s="14" t="s">
        <v>1477</v>
      </c>
      <c r="X20" s="2" t="s">
        <v>2084</v>
      </c>
      <c r="Y20" s="2" t="s">
        <v>1496</v>
      </c>
      <c r="Z20" s="2" t="s">
        <v>1484</v>
      </c>
      <c r="AA20" s="2" t="s">
        <v>1480</v>
      </c>
      <c r="AB20" s="2" t="b">
        <f t="shared" si="1"/>
        <v>1</v>
      </c>
      <c r="AC20" s="2" t="b">
        <f t="shared" si="2"/>
        <v>0</v>
      </c>
      <c r="AD20" s="16" t="b">
        <f t="shared" si="3"/>
        <v>0</v>
      </c>
      <c r="AE20" s="2" t="b">
        <f t="shared" si="4"/>
        <v>0</v>
      </c>
      <c r="AF20" s="2" t="b">
        <f t="shared" si="5"/>
        <v>0</v>
      </c>
      <c r="AG20" s="2" t="b">
        <f t="shared" si="6"/>
        <v>0</v>
      </c>
      <c r="AH20" s="2" t="b">
        <v>1</v>
      </c>
    </row>
    <row r="21" spans="1:34" x14ac:dyDescent="0.2">
      <c r="A21" s="2">
        <v>409</v>
      </c>
      <c r="B21" s="2" t="s">
        <v>11900</v>
      </c>
      <c r="C21" s="2" t="s">
        <v>9221</v>
      </c>
      <c r="D21" s="2" t="s">
        <v>11901</v>
      </c>
      <c r="E21" s="2" t="str">
        <f t="shared" si="0"/>
        <v>135Anca_1_</v>
      </c>
      <c r="F21" s="2" t="s">
        <v>1480</v>
      </c>
      <c r="G21" s="2" t="s">
        <v>1467</v>
      </c>
      <c r="H21" s="2"/>
      <c r="I21" s="2" t="s">
        <v>1467</v>
      </c>
      <c r="J21" s="2">
        <v>1</v>
      </c>
      <c r="K21" s="2"/>
      <c r="L21" s="2" t="s">
        <v>1895</v>
      </c>
      <c r="M21" s="2" t="s">
        <v>1893</v>
      </c>
      <c r="N21" s="14" t="s">
        <v>1477</v>
      </c>
      <c r="O21" s="15" t="s">
        <v>1477</v>
      </c>
      <c r="P21" s="15" t="s">
        <v>1477</v>
      </c>
      <c r="Q21" s="14" t="s">
        <v>1477</v>
      </c>
      <c r="R21" s="14" t="s">
        <v>1477</v>
      </c>
      <c r="S21" s="14" t="s">
        <v>1477</v>
      </c>
      <c r="T21" s="14" t="s">
        <v>1477</v>
      </c>
      <c r="U21" s="14" t="s">
        <v>1477</v>
      </c>
      <c r="V21" s="14" t="s">
        <v>1477</v>
      </c>
      <c r="W21" s="14" t="s">
        <v>1477</v>
      </c>
      <c r="X21" s="2" t="s">
        <v>1478</v>
      </c>
      <c r="Y21" s="2" t="s">
        <v>1479</v>
      </c>
      <c r="Z21" s="2" t="s">
        <v>1478</v>
      </c>
      <c r="AA21" s="2" t="s">
        <v>1480</v>
      </c>
      <c r="AB21" s="2" t="b">
        <f t="shared" si="1"/>
        <v>1</v>
      </c>
      <c r="AC21" s="2" t="b">
        <f t="shared" si="2"/>
        <v>0</v>
      </c>
      <c r="AD21" s="16" t="b">
        <f t="shared" si="3"/>
        <v>0</v>
      </c>
      <c r="AE21" s="2" t="b">
        <f t="shared" si="4"/>
        <v>0</v>
      </c>
      <c r="AF21" s="2" t="b">
        <f t="shared" si="5"/>
        <v>0</v>
      </c>
      <c r="AG21" s="2" t="b">
        <f t="shared" si="6"/>
        <v>0</v>
      </c>
      <c r="AH21" s="2" t="b">
        <v>1</v>
      </c>
    </row>
    <row r="22" spans="1:34" x14ac:dyDescent="0.2">
      <c r="A22" s="2">
        <v>410</v>
      </c>
      <c r="B22" s="2" t="s">
        <v>11902</v>
      </c>
      <c r="C22" s="2" t="s">
        <v>9199</v>
      </c>
      <c r="D22" s="2" t="s">
        <v>11903</v>
      </c>
      <c r="E22" s="2" t="str">
        <f t="shared" si="0"/>
        <v>137Povi_1_</v>
      </c>
      <c r="F22" s="2" t="s">
        <v>1480</v>
      </c>
      <c r="G22" s="2" t="s">
        <v>1467</v>
      </c>
      <c r="H22" s="2"/>
      <c r="I22" s="2" t="s">
        <v>1467</v>
      </c>
      <c r="J22" s="2">
        <v>1</v>
      </c>
      <c r="K22" s="2"/>
      <c r="L22" s="2" t="s">
        <v>1848</v>
      </c>
      <c r="M22" s="2" t="s">
        <v>1846</v>
      </c>
      <c r="N22" s="14" t="s">
        <v>1477</v>
      </c>
      <c r="O22" s="15" t="s">
        <v>1477</v>
      </c>
      <c r="P22" s="15" t="s">
        <v>1477</v>
      </c>
      <c r="Q22" s="14" t="s">
        <v>1477</v>
      </c>
      <c r="R22" s="14" t="s">
        <v>1477</v>
      </c>
      <c r="S22" s="14" t="s">
        <v>1477</v>
      </c>
      <c r="T22" s="14" t="s">
        <v>1477</v>
      </c>
      <c r="U22" s="14" t="s">
        <v>1477</v>
      </c>
      <c r="V22" s="14" t="s">
        <v>1477</v>
      </c>
      <c r="W22" s="14" t="s">
        <v>1477</v>
      </c>
      <c r="X22" s="2" t="s">
        <v>1478</v>
      </c>
      <c r="Y22" s="2" t="s">
        <v>1508</v>
      </c>
      <c r="Z22" s="2" t="s">
        <v>1478</v>
      </c>
      <c r="AA22" s="2" t="s">
        <v>1480</v>
      </c>
      <c r="AB22" s="2" t="b">
        <f t="shared" si="1"/>
        <v>1</v>
      </c>
      <c r="AC22" s="2" t="b">
        <f t="shared" si="2"/>
        <v>0</v>
      </c>
      <c r="AD22" s="16" t="b">
        <f t="shared" si="3"/>
        <v>0</v>
      </c>
      <c r="AE22" s="2" t="b">
        <f t="shared" si="4"/>
        <v>0</v>
      </c>
      <c r="AF22" s="2" t="b">
        <f t="shared" si="5"/>
        <v>0</v>
      </c>
      <c r="AG22" s="2" t="b">
        <f t="shared" si="6"/>
        <v>0</v>
      </c>
      <c r="AH22" s="2" t="b">
        <v>1</v>
      </c>
    </row>
    <row r="23" spans="1:34" x14ac:dyDescent="0.2">
      <c r="A23" s="2">
        <v>411</v>
      </c>
      <c r="B23" s="2" t="s">
        <v>11904</v>
      </c>
      <c r="C23" s="2" t="s">
        <v>9273</v>
      </c>
      <c r="D23" s="2" t="s">
        <v>11905</v>
      </c>
      <c r="E23" s="2" t="str">
        <f t="shared" si="0"/>
        <v>139Pybi_3_</v>
      </c>
      <c r="F23" s="2" t="s">
        <v>1480</v>
      </c>
      <c r="G23" s="2" t="s">
        <v>7264</v>
      </c>
      <c r="H23" s="2"/>
      <c r="I23" s="2" t="s">
        <v>7264</v>
      </c>
      <c r="J23" s="2">
        <v>1</v>
      </c>
      <c r="K23" s="2"/>
      <c r="L23" s="2" t="s">
        <v>1996</v>
      </c>
      <c r="M23" s="2" t="s">
        <v>1979</v>
      </c>
      <c r="N23" s="14" t="s">
        <v>1477</v>
      </c>
      <c r="O23" s="15" t="s">
        <v>1477</v>
      </c>
      <c r="P23" s="15" t="s">
        <v>1477</v>
      </c>
      <c r="Q23" s="14" t="s">
        <v>1477</v>
      </c>
      <c r="R23" s="14" t="s">
        <v>1477</v>
      </c>
      <c r="S23" s="14" t="s">
        <v>1477</v>
      </c>
      <c r="T23" s="14" t="s">
        <v>1477</v>
      </c>
      <c r="U23" s="14" t="s">
        <v>1477</v>
      </c>
      <c r="V23" s="14" t="s">
        <v>1477</v>
      </c>
      <c r="W23" s="14" t="s">
        <v>1477</v>
      </c>
      <c r="X23" s="2" t="s">
        <v>1478</v>
      </c>
      <c r="Y23" s="2" t="s">
        <v>1479</v>
      </c>
      <c r="Z23" s="2" t="s">
        <v>1479</v>
      </c>
      <c r="AA23" s="2" t="s">
        <v>1480</v>
      </c>
      <c r="AB23" s="2" t="b">
        <f t="shared" si="1"/>
        <v>1</v>
      </c>
      <c r="AC23" s="2" t="b">
        <f t="shared" si="2"/>
        <v>0</v>
      </c>
      <c r="AD23" s="16" t="b">
        <f t="shared" si="3"/>
        <v>0</v>
      </c>
      <c r="AE23" s="2" t="b">
        <f t="shared" si="4"/>
        <v>0</v>
      </c>
      <c r="AF23" s="2" t="b">
        <f t="shared" si="5"/>
        <v>0</v>
      </c>
      <c r="AG23" s="2" t="b">
        <f t="shared" si="6"/>
        <v>0</v>
      </c>
      <c r="AH23" s="2" t="b">
        <v>1</v>
      </c>
    </row>
    <row r="24" spans="1:34" x14ac:dyDescent="0.2">
      <c r="A24" s="2">
        <v>412</v>
      </c>
      <c r="B24" s="2" t="s">
        <v>11906</v>
      </c>
      <c r="C24" s="2" t="s">
        <v>9067</v>
      </c>
      <c r="D24" s="2" t="s">
        <v>11907</v>
      </c>
      <c r="E24" s="2" t="str">
        <f t="shared" si="0"/>
        <v>13Hosa_13_</v>
      </c>
      <c r="F24" s="2" t="s">
        <v>1519</v>
      </c>
      <c r="G24" s="2" t="s">
        <v>1467</v>
      </c>
      <c r="H24" s="2"/>
      <c r="I24" s="2" t="s">
        <v>1467</v>
      </c>
      <c r="J24" s="2">
        <v>1</v>
      </c>
      <c r="K24" s="2"/>
      <c r="L24" s="2" t="s">
        <v>1517</v>
      </c>
      <c r="M24" s="2" t="s">
        <v>1514</v>
      </c>
      <c r="N24" s="14" t="s">
        <v>1477</v>
      </c>
      <c r="O24" s="15" t="s">
        <v>1477</v>
      </c>
      <c r="P24" s="15" t="s">
        <v>1477</v>
      </c>
      <c r="Q24" s="14" t="s">
        <v>1477</v>
      </c>
      <c r="R24" s="14" t="s">
        <v>1477</v>
      </c>
      <c r="S24" s="14" t="s">
        <v>1477</v>
      </c>
      <c r="T24" s="14" t="s">
        <v>1477</v>
      </c>
      <c r="U24" s="14" t="s">
        <v>1477</v>
      </c>
      <c r="V24" s="14" t="s">
        <v>1477</v>
      </c>
      <c r="W24" s="14" t="s">
        <v>1477</v>
      </c>
      <c r="X24" s="2" t="s">
        <v>1496</v>
      </c>
      <c r="Y24" s="2" t="s">
        <v>1496</v>
      </c>
      <c r="Z24" s="2" t="s">
        <v>1525</v>
      </c>
      <c r="AA24" s="2" t="s">
        <v>1526</v>
      </c>
      <c r="AB24" s="2" t="b">
        <f t="shared" si="1"/>
        <v>1</v>
      </c>
      <c r="AC24" s="2" t="b">
        <f t="shared" si="2"/>
        <v>0</v>
      </c>
      <c r="AD24" s="16" t="b">
        <f t="shared" si="3"/>
        <v>0</v>
      </c>
      <c r="AE24" s="2" t="b">
        <f t="shared" si="4"/>
        <v>0</v>
      </c>
      <c r="AF24" s="2" t="b">
        <f t="shared" si="5"/>
        <v>0</v>
      </c>
      <c r="AG24" s="2" t="b">
        <f t="shared" si="6"/>
        <v>0</v>
      </c>
      <c r="AH24" s="2" t="b">
        <v>1</v>
      </c>
    </row>
    <row r="25" spans="1:34" x14ac:dyDescent="0.2">
      <c r="A25" s="2">
        <v>420</v>
      </c>
      <c r="B25" s="2" t="s">
        <v>11908</v>
      </c>
      <c r="C25" s="2" t="s">
        <v>11384</v>
      </c>
      <c r="D25" s="2" t="s">
        <v>11909</v>
      </c>
      <c r="E25" s="2" t="str">
        <f t="shared" si="0"/>
        <v>141Nana_c3</v>
      </c>
      <c r="F25" s="2" t="s">
        <v>1480</v>
      </c>
      <c r="G25" s="2" t="s">
        <v>7264</v>
      </c>
      <c r="H25" s="2"/>
      <c r="I25" s="2" t="s">
        <v>7264</v>
      </c>
      <c r="J25" s="2">
        <v>1</v>
      </c>
      <c r="K25" s="2"/>
      <c r="L25" s="2" t="s">
        <v>7164</v>
      </c>
      <c r="M25" s="2" t="s">
        <v>3403</v>
      </c>
      <c r="N25" s="14" t="s">
        <v>1477</v>
      </c>
      <c r="O25" s="15" t="s">
        <v>1477</v>
      </c>
      <c r="P25" s="15" t="s">
        <v>1477</v>
      </c>
      <c r="Q25" s="14" t="s">
        <v>1477</v>
      </c>
      <c r="R25" s="14" t="s">
        <v>1477</v>
      </c>
      <c r="S25" s="14" t="s">
        <v>1477</v>
      </c>
      <c r="T25" s="14" t="s">
        <v>1477</v>
      </c>
      <c r="U25" s="14" t="s">
        <v>1477</v>
      </c>
      <c r="V25" s="14" t="s">
        <v>1477</v>
      </c>
      <c r="W25" s="14" t="s">
        <v>1477</v>
      </c>
      <c r="X25" s="2" t="s">
        <v>1478</v>
      </c>
      <c r="Y25" s="2" t="s">
        <v>1526</v>
      </c>
      <c r="Z25" s="2" t="s">
        <v>1496</v>
      </c>
      <c r="AA25" s="2" t="s">
        <v>1480</v>
      </c>
      <c r="AB25" s="2" t="b">
        <f t="shared" si="1"/>
        <v>1</v>
      </c>
      <c r="AC25" s="2" t="b">
        <f t="shared" si="2"/>
        <v>0</v>
      </c>
      <c r="AD25" s="16" t="b">
        <f t="shared" si="3"/>
        <v>0</v>
      </c>
      <c r="AE25" s="2" t="b">
        <f t="shared" si="4"/>
        <v>0</v>
      </c>
      <c r="AF25" s="2" t="b">
        <f t="shared" si="5"/>
        <v>0</v>
      </c>
      <c r="AG25" s="2" t="b">
        <f t="shared" si="6"/>
        <v>0</v>
      </c>
      <c r="AH25" s="2" t="b">
        <v>1</v>
      </c>
    </row>
    <row r="26" spans="1:34" x14ac:dyDescent="0.2">
      <c r="A26" s="2">
        <v>431</v>
      </c>
      <c r="B26" s="2" t="s">
        <v>11910</v>
      </c>
      <c r="C26" s="2" t="s">
        <v>11752</v>
      </c>
      <c r="D26" s="2" t="s">
        <v>11911</v>
      </c>
      <c r="E26" s="2" t="str">
        <f t="shared" si="0"/>
        <v>143Pste_2_</v>
      </c>
      <c r="F26" s="2" t="s">
        <v>1480</v>
      </c>
      <c r="G26" s="2" t="s">
        <v>7264</v>
      </c>
      <c r="H26" s="2"/>
      <c r="I26" s="2" t="s">
        <v>7264</v>
      </c>
      <c r="J26" s="2">
        <v>1</v>
      </c>
      <c r="K26" s="2"/>
      <c r="L26" s="2" t="s">
        <v>8236</v>
      </c>
      <c r="M26" s="2" t="s">
        <v>3403</v>
      </c>
      <c r="N26" s="14" t="s">
        <v>1477</v>
      </c>
      <c r="O26" s="15" t="s">
        <v>1477</v>
      </c>
      <c r="P26" s="15" t="s">
        <v>1477</v>
      </c>
      <c r="Q26" s="14" t="s">
        <v>1477</v>
      </c>
      <c r="R26" s="14" t="s">
        <v>1477</v>
      </c>
      <c r="S26" s="14" t="s">
        <v>1477</v>
      </c>
      <c r="T26" s="14" t="s">
        <v>1477</v>
      </c>
      <c r="U26" s="14" t="s">
        <v>1477</v>
      </c>
      <c r="V26" s="14" t="s">
        <v>1477</v>
      </c>
      <c r="W26" s="14" t="s">
        <v>1477</v>
      </c>
      <c r="X26" s="2" t="s">
        <v>1478</v>
      </c>
      <c r="Y26" s="2" t="s">
        <v>1526</v>
      </c>
      <c r="Z26" s="2" t="s">
        <v>1496</v>
      </c>
      <c r="AA26" s="2" t="s">
        <v>1480</v>
      </c>
      <c r="AB26" s="2" t="b">
        <f t="shared" si="1"/>
        <v>1</v>
      </c>
      <c r="AC26" s="2" t="b">
        <f t="shared" si="2"/>
        <v>0</v>
      </c>
      <c r="AD26" s="16" t="b">
        <f t="shared" si="3"/>
        <v>0</v>
      </c>
      <c r="AE26" s="2" t="b">
        <f t="shared" si="4"/>
        <v>0</v>
      </c>
      <c r="AF26" s="2" t="b">
        <f t="shared" si="5"/>
        <v>0</v>
      </c>
      <c r="AG26" s="2" t="b">
        <f t="shared" si="6"/>
        <v>0</v>
      </c>
      <c r="AH26" s="2" t="b">
        <v>1</v>
      </c>
    </row>
    <row r="27" spans="1:34" x14ac:dyDescent="0.2">
      <c r="A27" s="2">
        <v>442</v>
      </c>
      <c r="B27" s="2" t="s">
        <v>11912</v>
      </c>
      <c r="C27" s="2" t="s">
        <v>9101</v>
      </c>
      <c r="D27" s="2" t="s">
        <v>11913</v>
      </c>
      <c r="E27" s="2" t="str">
        <f t="shared" si="0"/>
        <v>145Phci_2_</v>
      </c>
      <c r="F27" s="2" t="s">
        <v>1480</v>
      </c>
      <c r="G27" s="2" t="s">
        <v>1467</v>
      </c>
      <c r="H27" s="2"/>
      <c r="I27" s="2" t="s">
        <v>1467</v>
      </c>
      <c r="J27" s="2">
        <v>1</v>
      </c>
      <c r="K27" s="2"/>
      <c r="L27" s="2" t="s">
        <v>1607</v>
      </c>
      <c r="M27" s="2" t="s">
        <v>11914</v>
      </c>
      <c r="N27" s="14" t="s">
        <v>1477</v>
      </c>
      <c r="O27" s="15" t="s">
        <v>1477</v>
      </c>
      <c r="P27" s="15" t="s">
        <v>1477</v>
      </c>
      <c r="Q27" s="14" t="s">
        <v>1477</v>
      </c>
      <c r="R27" s="14" t="s">
        <v>1477</v>
      </c>
      <c r="S27" s="14" t="s">
        <v>1477</v>
      </c>
      <c r="T27" s="14" t="s">
        <v>1477</v>
      </c>
      <c r="U27" s="14" t="s">
        <v>1477</v>
      </c>
      <c r="V27" s="14" t="s">
        <v>1477</v>
      </c>
      <c r="W27" s="14" t="s">
        <v>1477</v>
      </c>
      <c r="X27" s="2" t="s">
        <v>1761</v>
      </c>
      <c r="Y27" s="2" t="s">
        <v>1484</v>
      </c>
      <c r="Z27" s="2" t="s">
        <v>1496</v>
      </c>
      <c r="AA27" s="2" t="s">
        <v>1478</v>
      </c>
      <c r="AB27" s="2" t="b">
        <f t="shared" si="1"/>
        <v>1</v>
      </c>
      <c r="AC27" s="2" t="b">
        <f t="shared" si="2"/>
        <v>0</v>
      </c>
      <c r="AD27" s="16" t="b">
        <f t="shared" si="3"/>
        <v>0</v>
      </c>
      <c r="AE27" s="2" t="b">
        <f t="shared" si="4"/>
        <v>0</v>
      </c>
      <c r="AF27" s="2" t="b">
        <f t="shared" si="5"/>
        <v>0</v>
      </c>
      <c r="AG27" s="2" t="b">
        <f t="shared" si="6"/>
        <v>0</v>
      </c>
      <c r="AH27" s="2" t="b">
        <v>1</v>
      </c>
    </row>
    <row r="28" spans="1:34" x14ac:dyDescent="0.2">
      <c r="A28" s="2">
        <v>453</v>
      </c>
      <c r="B28" s="2" t="s">
        <v>11915</v>
      </c>
      <c r="C28" s="2" t="s">
        <v>9129</v>
      </c>
      <c r="D28" s="2" t="s">
        <v>11916</v>
      </c>
      <c r="E28" s="2" t="str">
        <f t="shared" si="0"/>
        <v>147Oran3_O</v>
      </c>
      <c r="F28" s="2" t="s">
        <v>1480</v>
      </c>
      <c r="G28" s="2" t="s">
        <v>1467</v>
      </c>
      <c r="H28" s="2"/>
      <c r="I28" s="2" t="s">
        <v>1467</v>
      </c>
      <c r="J28" s="2">
        <v>1</v>
      </c>
      <c r="K28" s="2"/>
      <c r="L28" s="2" t="s">
        <v>1663</v>
      </c>
      <c r="M28" s="2" t="s">
        <v>1660</v>
      </c>
      <c r="N28" s="14" t="s">
        <v>1477</v>
      </c>
      <c r="O28" s="15" t="s">
        <v>1477</v>
      </c>
      <c r="P28" s="15" t="s">
        <v>1477</v>
      </c>
      <c r="Q28" s="14" t="s">
        <v>1477</v>
      </c>
      <c r="R28" s="14" t="s">
        <v>1477</v>
      </c>
      <c r="S28" s="14" t="s">
        <v>1477</v>
      </c>
      <c r="T28" s="14" t="s">
        <v>1477</v>
      </c>
      <c r="U28" s="14" t="s">
        <v>1477</v>
      </c>
      <c r="V28" s="14" t="s">
        <v>1477</v>
      </c>
      <c r="W28" s="14" t="s">
        <v>1477</v>
      </c>
      <c r="X28" s="2" t="s">
        <v>1478</v>
      </c>
      <c r="Y28" s="2" t="s">
        <v>1479</v>
      </c>
      <c r="Z28" s="2" t="s">
        <v>1512</v>
      </c>
      <c r="AA28" s="2" t="s">
        <v>1480</v>
      </c>
      <c r="AB28" s="2" t="b">
        <f t="shared" si="1"/>
        <v>1</v>
      </c>
      <c r="AC28" s="2" t="b">
        <f t="shared" si="2"/>
        <v>0</v>
      </c>
      <c r="AD28" s="16" t="b">
        <f t="shared" si="3"/>
        <v>0</v>
      </c>
      <c r="AE28" s="2" t="b">
        <f t="shared" si="4"/>
        <v>0</v>
      </c>
      <c r="AF28" s="2" t="b">
        <f t="shared" si="5"/>
        <v>0</v>
      </c>
      <c r="AG28" s="2" t="b">
        <f t="shared" si="6"/>
        <v>0</v>
      </c>
      <c r="AH28" s="2" t="b">
        <v>1</v>
      </c>
    </row>
    <row r="29" spans="1:34" x14ac:dyDescent="0.2">
      <c r="A29" s="2">
        <v>464</v>
      </c>
      <c r="B29" s="2" t="s">
        <v>11917</v>
      </c>
      <c r="C29" s="2" t="s">
        <v>9051</v>
      </c>
      <c r="D29" s="2" t="s">
        <v>11918</v>
      </c>
      <c r="E29" s="2" t="str">
        <f t="shared" si="0"/>
        <v>149Xetr_2_</v>
      </c>
      <c r="F29" s="2" t="s">
        <v>1480</v>
      </c>
      <c r="G29" s="2" t="s">
        <v>1467</v>
      </c>
      <c r="H29" s="2"/>
      <c r="I29" s="2" t="s">
        <v>1467</v>
      </c>
      <c r="J29" s="2">
        <v>1</v>
      </c>
      <c r="K29" s="2"/>
      <c r="L29" s="2" t="s">
        <v>1471</v>
      </c>
      <c r="M29" s="2" t="s">
        <v>1468</v>
      </c>
      <c r="N29" s="14" t="s">
        <v>1477</v>
      </c>
      <c r="O29" s="15" t="s">
        <v>1477</v>
      </c>
      <c r="P29" s="15" t="s">
        <v>1477</v>
      </c>
      <c r="Q29" s="14" t="s">
        <v>1477</v>
      </c>
      <c r="R29" s="14" t="s">
        <v>1477</v>
      </c>
      <c r="S29" s="14" t="s">
        <v>1477</v>
      </c>
      <c r="T29" s="14" t="s">
        <v>1477</v>
      </c>
      <c r="U29" s="14" t="s">
        <v>1477</v>
      </c>
      <c r="V29" s="14" t="s">
        <v>1477</v>
      </c>
      <c r="W29" s="14" t="s">
        <v>1477</v>
      </c>
      <c r="X29" s="2" t="s">
        <v>1480</v>
      </c>
      <c r="Y29" s="2" t="s">
        <v>1496</v>
      </c>
      <c r="Z29" s="2" t="s">
        <v>1480</v>
      </c>
      <c r="AA29" s="2" t="s">
        <v>1480</v>
      </c>
      <c r="AB29" s="2" t="b">
        <f t="shared" si="1"/>
        <v>1</v>
      </c>
      <c r="AC29" s="2" t="b">
        <f t="shared" si="2"/>
        <v>0</v>
      </c>
      <c r="AD29" s="16" t="b">
        <f t="shared" si="3"/>
        <v>0</v>
      </c>
      <c r="AE29" s="2" t="b">
        <f t="shared" si="4"/>
        <v>0</v>
      </c>
      <c r="AF29" s="2" t="b">
        <f t="shared" si="5"/>
        <v>0</v>
      </c>
      <c r="AG29" s="2" t="b">
        <f t="shared" si="6"/>
        <v>0</v>
      </c>
      <c r="AH29" s="2" t="b">
        <v>1</v>
      </c>
    </row>
    <row r="30" spans="1:34" x14ac:dyDescent="0.2">
      <c r="A30" s="2">
        <v>475</v>
      </c>
      <c r="B30" s="2" t="s">
        <v>11919</v>
      </c>
      <c r="C30" s="2" t="s">
        <v>9065</v>
      </c>
      <c r="D30" s="2" t="s">
        <v>11920</v>
      </c>
      <c r="E30" s="2" t="str">
        <f t="shared" si="0"/>
        <v>151Xetr4_X</v>
      </c>
      <c r="F30" s="2" t="s">
        <v>1480</v>
      </c>
      <c r="G30" s="2" t="s">
        <v>1467</v>
      </c>
      <c r="H30" s="2"/>
      <c r="I30" s="2" t="s">
        <v>1467</v>
      </c>
      <c r="J30" s="2">
        <v>1</v>
      </c>
      <c r="K30" s="2"/>
      <c r="L30" s="2" t="s">
        <v>1471</v>
      </c>
      <c r="M30" s="2" t="s">
        <v>1468</v>
      </c>
      <c r="N30" s="14" t="s">
        <v>1477</v>
      </c>
      <c r="O30" s="15" t="s">
        <v>1477</v>
      </c>
      <c r="P30" s="15" t="s">
        <v>1477</v>
      </c>
      <c r="Q30" s="14" t="s">
        <v>1477</v>
      </c>
      <c r="R30" s="14" t="s">
        <v>1477</v>
      </c>
      <c r="S30" s="14" t="s">
        <v>1477</v>
      </c>
      <c r="T30" s="14" t="s">
        <v>1477</v>
      </c>
      <c r="U30" s="14" t="s">
        <v>1477</v>
      </c>
      <c r="V30" s="14" t="s">
        <v>1477</v>
      </c>
      <c r="W30" s="14" t="s">
        <v>1477</v>
      </c>
      <c r="X30" s="2" t="s">
        <v>1480</v>
      </c>
      <c r="Y30" s="2" t="s">
        <v>1496</v>
      </c>
      <c r="Z30" s="2" t="s">
        <v>1512</v>
      </c>
      <c r="AA30" s="2" t="s">
        <v>1480</v>
      </c>
      <c r="AB30" s="2" t="b">
        <f t="shared" si="1"/>
        <v>1</v>
      </c>
      <c r="AC30" s="2" t="b">
        <f t="shared" si="2"/>
        <v>0</v>
      </c>
      <c r="AD30" s="16" t="b">
        <f t="shared" si="3"/>
        <v>0</v>
      </c>
      <c r="AE30" s="2" t="b">
        <f t="shared" si="4"/>
        <v>0</v>
      </c>
      <c r="AF30" s="2" t="b">
        <f t="shared" si="5"/>
        <v>0</v>
      </c>
      <c r="AG30" s="2" t="b">
        <f t="shared" si="6"/>
        <v>0</v>
      </c>
      <c r="AH30" s="2" t="b">
        <v>1</v>
      </c>
    </row>
    <row r="31" spans="1:34" x14ac:dyDescent="0.2">
      <c r="A31" s="2">
        <v>486</v>
      </c>
      <c r="B31" s="2" t="s">
        <v>11921</v>
      </c>
      <c r="C31" s="2" t="s">
        <v>9059</v>
      </c>
      <c r="D31" s="2" t="s">
        <v>11922</v>
      </c>
      <c r="E31" s="2" t="str">
        <f t="shared" si="0"/>
        <v>153Xetr_7_</v>
      </c>
      <c r="F31" s="2" t="s">
        <v>1480</v>
      </c>
      <c r="G31" s="2" t="s">
        <v>1467</v>
      </c>
      <c r="H31" s="2"/>
      <c r="I31" s="2" t="s">
        <v>1467</v>
      </c>
      <c r="J31" s="2">
        <v>1</v>
      </c>
      <c r="K31" s="2"/>
      <c r="L31" s="2" t="s">
        <v>1471</v>
      </c>
      <c r="M31" s="2" t="s">
        <v>1468</v>
      </c>
      <c r="N31" s="14" t="s">
        <v>1477</v>
      </c>
      <c r="O31" s="15" t="s">
        <v>1477</v>
      </c>
      <c r="P31" s="15" t="s">
        <v>1477</v>
      </c>
      <c r="Q31" s="14" t="s">
        <v>1477</v>
      </c>
      <c r="R31" s="14" t="s">
        <v>1477</v>
      </c>
      <c r="S31" s="14" t="s">
        <v>1477</v>
      </c>
      <c r="T31" s="14" t="s">
        <v>1477</v>
      </c>
      <c r="U31" s="14" t="s">
        <v>1477</v>
      </c>
      <c r="V31" s="14" t="s">
        <v>1477</v>
      </c>
      <c r="W31" s="14" t="s">
        <v>1477</v>
      </c>
      <c r="X31" s="2" t="s">
        <v>1512</v>
      </c>
      <c r="Y31" s="2" t="s">
        <v>1512</v>
      </c>
      <c r="Z31" s="2" t="s">
        <v>1496</v>
      </c>
      <c r="AA31" s="2" t="s">
        <v>1480</v>
      </c>
      <c r="AB31" s="2" t="b">
        <f t="shared" si="1"/>
        <v>1</v>
      </c>
      <c r="AC31" s="2" t="b">
        <f t="shared" si="2"/>
        <v>0</v>
      </c>
      <c r="AD31" s="16" t="b">
        <f t="shared" si="3"/>
        <v>0</v>
      </c>
      <c r="AE31" s="2" t="b">
        <f t="shared" si="4"/>
        <v>0</v>
      </c>
      <c r="AF31" s="2" t="b">
        <f t="shared" si="5"/>
        <v>0</v>
      </c>
      <c r="AG31" s="2" t="b">
        <f t="shared" si="6"/>
        <v>0</v>
      </c>
      <c r="AH31" s="2" t="b">
        <v>1</v>
      </c>
    </row>
    <row r="32" spans="1:34" x14ac:dyDescent="0.2">
      <c r="A32" s="2">
        <v>497</v>
      </c>
      <c r="B32" s="2" t="s">
        <v>11923</v>
      </c>
      <c r="C32" s="2" t="s">
        <v>9057</v>
      </c>
      <c r="D32" s="2" t="s">
        <v>11924</v>
      </c>
      <c r="E32" s="2" t="str">
        <f t="shared" si="0"/>
        <v>155Xetr_6_</v>
      </c>
      <c r="F32" s="2" t="s">
        <v>1480</v>
      </c>
      <c r="G32" s="2" t="s">
        <v>1467</v>
      </c>
      <c r="H32" s="2"/>
      <c r="I32" s="2" t="s">
        <v>1467</v>
      </c>
      <c r="J32" s="2">
        <v>1</v>
      </c>
      <c r="K32" s="2"/>
      <c r="L32" s="2" t="s">
        <v>1471</v>
      </c>
      <c r="M32" s="2" t="s">
        <v>1468</v>
      </c>
      <c r="N32" s="14" t="s">
        <v>1477</v>
      </c>
      <c r="O32" s="15" t="s">
        <v>1477</v>
      </c>
      <c r="P32" s="15" t="s">
        <v>1477</v>
      </c>
      <c r="Q32" s="14" t="s">
        <v>1477</v>
      </c>
      <c r="R32" s="14" t="s">
        <v>1477</v>
      </c>
      <c r="S32" s="14" t="s">
        <v>1477</v>
      </c>
      <c r="T32" s="14" t="s">
        <v>1477</v>
      </c>
      <c r="U32" s="14" t="s">
        <v>1477</v>
      </c>
      <c r="V32" s="14" t="s">
        <v>1477</v>
      </c>
      <c r="W32" s="14" t="s">
        <v>1477</v>
      </c>
      <c r="X32" s="2" t="s">
        <v>1525</v>
      </c>
      <c r="Y32" s="2" t="s">
        <v>1496</v>
      </c>
      <c r="Z32" s="2" t="s">
        <v>1496</v>
      </c>
      <c r="AA32" s="2" t="s">
        <v>1497</v>
      </c>
      <c r="AB32" s="2" t="b">
        <f t="shared" si="1"/>
        <v>1</v>
      </c>
      <c r="AC32" s="2" t="b">
        <f t="shared" si="2"/>
        <v>0</v>
      </c>
      <c r="AD32" s="16" t="b">
        <f t="shared" si="3"/>
        <v>0</v>
      </c>
      <c r="AE32" s="2" t="b">
        <f t="shared" si="4"/>
        <v>0</v>
      </c>
      <c r="AF32" s="2" t="b">
        <f t="shared" si="5"/>
        <v>0</v>
      </c>
      <c r="AG32" s="2" t="b">
        <f t="shared" si="6"/>
        <v>0</v>
      </c>
      <c r="AH32" s="2" t="b">
        <v>1</v>
      </c>
    </row>
    <row r="33" spans="1:34" x14ac:dyDescent="0.2">
      <c r="A33" s="2">
        <v>508</v>
      </c>
      <c r="B33" s="2" t="s">
        <v>11925</v>
      </c>
      <c r="C33" s="2" t="s">
        <v>9049</v>
      </c>
      <c r="D33" s="2" t="s">
        <v>11926</v>
      </c>
      <c r="E33" s="2" t="str">
        <f t="shared" si="0"/>
        <v>157Xetr_1_</v>
      </c>
      <c r="F33" s="2" t="s">
        <v>1480</v>
      </c>
      <c r="G33" s="2" t="s">
        <v>1467</v>
      </c>
      <c r="H33" s="2"/>
      <c r="I33" s="2" t="s">
        <v>1467</v>
      </c>
      <c r="J33" s="2">
        <v>1</v>
      </c>
      <c r="K33" s="2"/>
      <c r="L33" s="2" t="s">
        <v>1471</v>
      </c>
      <c r="M33" s="2" t="s">
        <v>1468</v>
      </c>
      <c r="N33" s="14" t="s">
        <v>1477</v>
      </c>
      <c r="O33" s="15" t="s">
        <v>1477</v>
      </c>
      <c r="P33" s="15" t="s">
        <v>1477</v>
      </c>
      <c r="Q33" s="14" t="s">
        <v>1477</v>
      </c>
      <c r="R33" s="14" t="s">
        <v>1477</v>
      </c>
      <c r="S33" s="14" t="s">
        <v>1477</v>
      </c>
      <c r="T33" s="14" t="s">
        <v>1477</v>
      </c>
      <c r="U33" s="14" t="s">
        <v>1477</v>
      </c>
      <c r="V33" s="14" t="s">
        <v>1477</v>
      </c>
      <c r="W33" s="14" t="s">
        <v>1477</v>
      </c>
      <c r="X33" s="2" t="s">
        <v>1536</v>
      </c>
      <c r="Y33" s="2" t="s">
        <v>1512</v>
      </c>
      <c r="Z33" s="2" t="s">
        <v>1496</v>
      </c>
      <c r="AA33" s="2" t="s">
        <v>1480</v>
      </c>
      <c r="AB33" s="2" t="b">
        <f t="shared" si="1"/>
        <v>1</v>
      </c>
      <c r="AC33" s="2" t="b">
        <f t="shared" si="2"/>
        <v>0</v>
      </c>
      <c r="AD33" s="16" t="b">
        <f t="shared" si="3"/>
        <v>0</v>
      </c>
      <c r="AE33" s="2" t="b">
        <f t="shared" si="4"/>
        <v>0</v>
      </c>
      <c r="AF33" s="2" t="b">
        <f t="shared" si="5"/>
        <v>0</v>
      </c>
      <c r="AG33" s="2" t="b">
        <f t="shared" si="6"/>
        <v>0</v>
      </c>
      <c r="AH33" s="2" t="b">
        <v>1</v>
      </c>
    </row>
    <row r="34" spans="1:34" x14ac:dyDescent="0.2">
      <c r="A34" s="2">
        <v>519</v>
      </c>
      <c r="B34" s="2" t="s">
        <v>11927</v>
      </c>
      <c r="C34" s="2" t="s">
        <v>9053</v>
      </c>
      <c r="D34" s="2" t="s">
        <v>11928</v>
      </c>
      <c r="E34" s="2" t="str">
        <f t="shared" si="0"/>
        <v>159Xetr_3_</v>
      </c>
      <c r="F34" s="2" t="s">
        <v>1480</v>
      </c>
      <c r="G34" s="2" t="s">
        <v>1467</v>
      </c>
      <c r="H34" s="2"/>
      <c r="I34" s="2" t="s">
        <v>1467</v>
      </c>
      <c r="J34" s="2">
        <v>1</v>
      </c>
      <c r="K34" s="2"/>
      <c r="L34" s="2" t="s">
        <v>1471</v>
      </c>
      <c r="M34" s="2" t="s">
        <v>1468</v>
      </c>
      <c r="N34" s="14" t="s">
        <v>1477</v>
      </c>
      <c r="O34" s="15" t="s">
        <v>1477</v>
      </c>
      <c r="P34" s="15" t="s">
        <v>1477</v>
      </c>
      <c r="Q34" s="14" t="s">
        <v>1477</v>
      </c>
      <c r="R34" s="14" t="s">
        <v>1477</v>
      </c>
      <c r="S34" s="14" t="s">
        <v>1480</v>
      </c>
      <c r="T34" s="14" t="s">
        <v>1480</v>
      </c>
      <c r="U34" s="14" t="s">
        <v>1477</v>
      </c>
      <c r="V34" s="14" t="s">
        <v>1477</v>
      </c>
      <c r="W34" s="14" t="s">
        <v>1477</v>
      </c>
      <c r="X34" s="2" t="s">
        <v>1480</v>
      </c>
      <c r="Y34" s="2" t="s">
        <v>1512</v>
      </c>
      <c r="Z34" s="2" t="s">
        <v>1496</v>
      </c>
      <c r="AA34" s="2" t="s">
        <v>1480</v>
      </c>
      <c r="AB34" s="2" t="b">
        <f t="shared" si="1"/>
        <v>0</v>
      </c>
      <c r="AC34" s="2" t="b">
        <f t="shared" si="2"/>
        <v>0</v>
      </c>
      <c r="AD34" s="16" t="b">
        <f t="shared" si="3"/>
        <v>0</v>
      </c>
      <c r="AE34" s="2" t="b">
        <f t="shared" si="4"/>
        <v>0</v>
      </c>
      <c r="AF34" s="2" t="b">
        <f t="shared" si="5"/>
        <v>0</v>
      </c>
      <c r="AG34" s="2" t="b">
        <f t="shared" si="6"/>
        <v>1</v>
      </c>
      <c r="AH34" s="2" t="b">
        <v>1</v>
      </c>
    </row>
    <row r="35" spans="1:34" x14ac:dyDescent="0.2">
      <c r="A35" s="2">
        <v>520</v>
      </c>
      <c r="B35" s="2" t="s">
        <v>11929</v>
      </c>
      <c r="C35" s="2" t="s">
        <v>9113</v>
      </c>
      <c r="D35" s="2" t="s">
        <v>11930</v>
      </c>
      <c r="E35" s="2" t="str">
        <f t="shared" si="0"/>
        <v>15Phci_8_P</v>
      </c>
      <c r="F35" s="2" t="s">
        <v>1480</v>
      </c>
      <c r="G35" s="2" t="s">
        <v>1467</v>
      </c>
      <c r="H35" s="2"/>
      <c r="I35" s="2" t="s">
        <v>1467</v>
      </c>
      <c r="J35" s="2">
        <v>1</v>
      </c>
      <c r="K35" s="2"/>
      <c r="L35" s="2" t="s">
        <v>1607</v>
      </c>
      <c r="M35" s="2" t="s">
        <v>11914</v>
      </c>
      <c r="N35" s="14" t="s">
        <v>1477</v>
      </c>
      <c r="O35" s="15" t="s">
        <v>1477</v>
      </c>
      <c r="P35" s="15" t="s">
        <v>1478</v>
      </c>
      <c r="Q35" s="14" t="s">
        <v>1477</v>
      </c>
      <c r="R35" s="14" t="s">
        <v>1477</v>
      </c>
      <c r="S35" s="14" t="s">
        <v>1477</v>
      </c>
      <c r="T35" s="14" t="s">
        <v>1477</v>
      </c>
      <c r="U35" s="14" t="s">
        <v>1477</v>
      </c>
      <c r="V35" s="14" t="s">
        <v>1477</v>
      </c>
      <c r="W35" s="14" t="s">
        <v>1477</v>
      </c>
      <c r="X35" s="2" t="s">
        <v>1602</v>
      </c>
      <c r="Y35" s="2" t="s">
        <v>1477</v>
      </c>
      <c r="Z35" s="2" t="s">
        <v>1484</v>
      </c>
      <c r="AA35" s="2" t="s">
        <v>1508</v>
      </c>
      <c r="AB35" s="2" t="b">
        <f t="shared" si="1"/>
        <v>0</v>
      </c>
      <c r="AC35" s="2" t="b">
        <f t="shared" si="2"/>
        <v>0</v>
      </c>
      <c r="AD35" s="16" t="b">
        <f t="shared" si="3"/>
        <v>0</v>
      </c>
      <c r="AE35" s="2" t="b">
        <f t="shared" si="4"/>
        <v>0</v>
      </c>
      <c r="AF35" s="2" t="b">
        <f t="shared" si="5"/>
        <v>0</v>
      </c>
      <c r="AG35" s="2" t="b">
        <f t="shared" si="6"/>
        <v>1</v>
      </c>
      <c r="AH35" s="2" t="b">
        <v>1</v>
      </c>
    </row>
    <row r="36" spans="1:34" x14ac:dyDescent="0.2">
      <c r="A36" s="2">
        <v>531</v>
      </c>
      <c r="B36" s="2" t="s">
        <v>11931</v>
      </c>
      <c r="C36" s="2" t="s">
        <v>9061</v>
      </c>
      <c r="D36" s="2" t="s">
        <v>11932</v>
      </c>
      <c r="E36" s="2" t="str">
        <f t="shared" si="0"/>
        <v>161Xetr_8_</v>
      </c>
      <c r="F36" s="2" t="s">
        <v>1480</v>
      </c>
      <c r="G36" s="2" t="s">
        <v>1467</v>
      </c>
      <c r="H36" s="2"/>
      <c r="I36" s="2" t="s">
        <v>1467</v>
      </c>
      <c r="J36" s="2">
        <v>1</v>
      </c>
      <c r="K36" s="2"/>
      <c r="L36" s="2" t="s">
        <v>1471</v>
      </c>
      <c r="M36" s="2" t="s">
        <v>1468</v>
      </c>
      <c r="N36" s="14" t="s">
        <v>1477</v>
      </c>
      <c r="O36" s="15" t="s">
        <v>1477</v>
      </c>
      <c r="P36" s="15" t="s">
        <v>1477</v>
      </c>
      <c r="Q36" s="14" t="s">
        <v>1477</v>
      </c>
      <c r="R36" s="14" t="s">
        <v>1477</v>
      </c>
      <c r="S36" s="14" t="s">
        <v>1477</v>
      </c>
      <c r="T36" s="14" t="s">
        <v>1477</v>
      </c>
      <c r="U36" s="14" t="s">
        <v>1477</v>
      </c>
      <c r="V36" s="14" t="s">
        <v>1477</v>
      </c>
      <c r="W36" s="14" t="s">
        <v>1477</v>
      </c>
      <c r="X36" s="2" t="s">
        <v>1536</v>
      </c>
      <c r="Y36" s="2" t="s">
        <v>1535</v>
      </c>
      <c r="Z36" s="2" t="s">
        <v>1496</v>
      </c>
      <c r="AA36" s="2" t="s">
        <v>1478</v>
      </c>
      <c r="AB36" s="2" t="b">
        <f t="shared" si="1"/>
        <v>1</v>
      </c>
      <c r="AC36" s="2" t="b">
        <f t="shared" si="2"/>
        <v>0</v>
      </c>
      <c r="AD36" s="16" t="b">
        <f t="shared" si="3"/>
        <v>0</v>
      </c>
      <c r="AE36" s="2" t="b">
        <f t="shared" si="4"/>
        <v>0</v>
      </c>
      <c r="AF36" s="2" t="b">
        <f t="shared" si="5"/>
        <v>0</v>
      </c>
      <c r="AG36" s="2" t="b">
        <f t="shared" si="6"/>
        <v>0</v>
      </c>
      <c r="AH36" s="2" t="b">
        <v>1</v>
      </c>
    </row>
    <row r="37" spans="1:34" x14ac:dyDescent="0.2">
      <c r="A37" s="2">
        <v>542</v>
      </c>
      <c r="B37" s="2" t="s">
        <v>11933</v>
      </c>
      <c r="C37" s="2" t="s">
        <v>9055</v>
      </c>
      <c r="D37" s="2" t="s">
        <v>11934</v>
      </c>
      <c r="E37" s="2" t="str">
        <f t="shared" si="0"/>
        <v>163Xetr_5_</v>
      </c>
      <c r="F37" s="2" t="s">
        <v>1480</v>
      </c>
      <c r="G37" s="2" t="s">
        <v>1467</v>
      </c>
      <c r="H37" s="2"/>
      <c r="I37" s="2" t="s">
        <v>1467</v>
      </c>
      <c r="J37" s="2">
        <v>1</v>
      </c>
      <c r="K37" s="2"/>
      <c r="L37" s="2" t="s">
        <v>1471</v>
      </c>
      <c r="M37" s="2" t="s">
        <v>1468</v>
      </c>
      <c r="N37" s="14" t="s">
        <v>1477</v>
      </c>
      <c r="O37" s="15" t="s">
        <v>1477</v>
      </c>
      <c r="P37" s="15" t="s">
        <v>1477</v>
      </c>
      <c r="Q37" s="14" t="s">
        <v>1477</v>
      </c>
      <c r="R37" s="14" t="s">
        <v>1477</v>
      </c>
      <c r="S37" s="14" t="s">
        <v>1477</v>
      </c>
      <c r="T37" s="14" t="s">
        <v>1477</v>
      </c>
      <c r="U37" s="14" t="s">
        <v>1477</v>
      </c>
      <c r="V37" s="14" t="s">
        <v>1477</v>
      </c>
      <c r="W37" s="14" t="s">
        <v>1477</v>
      </c>
      <c r="X37" s="2" t="s">
        <v>1536</v>
      </c>
      <c r="Y37" s="2" t="s">
        <v>1512</v>
      </c>
      <c r="Z37" s="2" t="s">
        <v>1484</v>
      </c>
      <c r="AA37" s="2" t="s">
        <v>1478</v>
      </c>
      <c r="AB37" s="2" t="b">
        <f t="shared" si="1"/>
        <v>1</v>
      </c>
      <c r="AC37" s="2" t="b">
        <f t="shared" si="2"/>
        <v>0</v>
      </c>
      <c r="AD37" s="16" t="b">
        <f t="shared" si="3"/>
        <v>0</v>
      </c>
      <c r="AE37" s="2" t="b">
        <f t="shared" si="4"/>
        <v>0</v>
      </c>
      <c r="AF37" s="2" t="b">
        <f t="shared" si="5"/>
        <v>0</v>
      </c>
      <c r="AG37" s="2" t="b">
        <f t="shared" si="6"/>
        <v>0</v>
      </c>
      <c r="AH37" s="2" t="b">
        <v>1</v>
      </c>
    </row>
    <row r="38" spans="1:34" x14ac:dyDescent="0.2">
      <c r="A38" s="2">
        <v>553</v>
      </c>
      <c r="B38" s="2" t="s">
        <v>11935</v>
      </c>
      <c r="C38" s="2" t="s">
        <v>9241</v>
      </c>
      <c r="D38" s="2" t="s">
        <v>11936</v>
      </c>
      <c r="E38" s="2" t="str">
        <f t="shared" si="0"/>
        <v>165Vako_dn</v>
      </c>
      <c r="F38" s="2" t="s">
        <v>1480</v>
      </c>
      <c r="G38" s="2" t="s">
        <v>1467</v>
      </c>
      <c r="H38" s="2"/>
      <c r="I38" s="2" t="s">
        <v>1467</v>
      </c>
      <c r="J38" s="2">
        <v>1</v>
      </c>
      <c r="K38" s="2"/>
      <c r="L38" s="2" t="s">
        <v>1939</v>
      </c>
      <c r="M38" s="2" t="s">
        <v>11869</v>
      </c>
      <c r="N38" s="14" t="s">
        <v>1477</v>
      </c>
      <c r="O38" s="15" t="s">
        <v>1477</v>
      </c>
      <c r="P38" s="15" t="s">
        <v>1477</v>
      </c>
      <c r="Q38" s="14" t="s">
        <v>1477</v>
      </c>
      <c r="R38" s="14" t="s">
        <v>1477</v>
      </c>
      <c r="S38" s="14" t="s">
        <v>1484</v>
      </c>
      <c r="T38" s="14" t="s">
        <v>1484</v>
      </c>
      <c r="U38" s="14" t="s">
        <v>1480</v>
      </c>
      <c r="V38" s="14" t="s">
        <v>1480</v>
      </c>
      <c r="W38" s="14" t="s">
        <v>1480</v>
      </c>
      <c r="X38" s="2" t="s">
        <v>1496</v>
      </c>
      <c r="Y38" s="2" t="s">
        <v>1508</v>
      </c>
      <c r="Z38" s="2" t="s">
        <v>1496</v>
      </c>
      <c r="AA38" s="2" t="s">
        <v>1480</v>
      </c>
      <c r="AB38" s="2" t="b">
        <f t="shared" si="1"/>
        <v>0</v>
      </c>
      <c r="AC38" s="2" t="b">
        <f t="shared" si="2"/>
        <v>0</v>
      </c>
      <c r="AD38" s="16" t="b">
        <f t="shared" si="3"/>
        <v>0</v>
      </c>
      <c r="AE38" s="2" t="b">
        <f t="shared" si="4"/>
        <v>0</v>
      </c>
      <c r="AF38" s="2" t="b">
        <f t="shared" si="5"/>
        <v>0</v>
      </c>
      <c r="AG38" s="2" t="b">
        <f t="shared" si="6"/>
        <v>1</v>
      </c>
      <c r="AH38" s="2" t="b">
        <v>1</v>
      </c>
    </row>
    <row r="39" spans="1:34" x14ac:dyDescent="0.2">
      <c r="A39" s="2">
        <v>560</v>
      </c>
      <c r="B39" s="2" t="s">
        <v>11937</v>
      </c>
      <c r="C39" s="2" t="s">
        <v>9077</v>
      </c>
      <c r="D39" s="2" t="s">
        <v>11938</v>
      </c>
      <c r="E39" s="2" t="str">
        <f t="shared" si="0"/>
        <v>167Hosa_3_</v>
      </c>
      <c r="F39" s="2" t="s">
        <v>11939</v>
      </c>
      <c r="G39" s="2" t="s">
        <v>1467</v>
      </c>
      <c r="H39" s="2"/>
      <c r="I39" s="2" t="s">
        <v>1467</v>
      </c>
      <c r="J39" s="2">
        <v>1</v>
      </c>
      <c r="K39" s="2"/>
      <c r="L39" s="2" t="s">
        <v>1517</v>
      </c>
      <c r="M39" s="2" t="s">
        <v>1514</v>
      </c>
      <c r="N39" s="14" t="s">
        <v>1477</v>
      </c>
      <c r="O39" s="15" t="s">
        <v>1477</v>
      </c>
      <c r="P39" s="15" t="s">
        <v>1477</v>
      </c>
      <c r="Q39" s="14" t="s">
        <v>1477</v>
      </c>
      <c r="R39" s="14" t="s">
        <v>1477</v>
      </c>
      <c r="S39" s="14" t="s">
        <v>1477</v>
      </c>
      <c r="T39" s="14" t="s">
        <v>1477</v>
      </c>
      <c r="U39" s="14" t="s">
        <v>1477</v>
      </c>
      <c r="V39" s="14" t="s">
        <v>1477</v>
      </c>
      <c r="W39" s="14" t="s">
        <v>1477</v>
      </c>
      <c r="X39" s="2" t="s">
        <v>1479</v>
      </c>
      <c r="Y39" s="2" t="s">
        <v>1512</v>
      </c>
      <c r="Z39" s="2" t="s">
        <v>1512</v>
      </c>
      <c r="AA39" s="2" t="s">
        <v>1566</v>
      </c>
      <c r="AB39" s="2" t="b">
        <f t="shared" si="1"/>
        <v>1</v>
      </c>
      <c r="AC39" s="2" t="b">
        <f t="shared" si="2"/>
        <v>0</v>
      </c>
      <c r="AD39" s="16" t="b">
        <f t="shared" si="3"/>
        <v>0</v>
      </c>
      <c r="AE39" s="2" t="b">
        <f t="shared" si="4"/>
        <v>0</v>
      </c>
      <c r="AF39" s="2" t="b">
        <f t="shared" si="5"/>
        <v>0</v>
      </c>
      <c r="AG39" s="2" t="b">
        <f t="shared" si="6"/>
        <v>0</v>
      </c>
      <c r="AH39" s="2" t="b">
        <v>1</v>
      </c>
    </row>
    <row r="40" spans="1:34" x14ac:dyDescent="0.2">
      <c r="A40" s="2">
        <v>561</v>
      </c>
      <c r="B40" s="2" t="s">
        <v>11940</v>
      </c>
      <c r="C40" s="2" t="s">
        <v>9141</v>
      </c>
      <c r="D40" s="2" t="s">
        <v>11941</v>
      </c>
      <c r="E40" s="2" t="str">
        <f t="shared" si="0"/>
        <v>169Gaga_2_</v>
      </c>
      <c r="F40" s="2" t="s">
        <v>1480</v>
      </c>
      <c r="G40" s="2" t="s">
        <v>1467</v>
      </c>
      <c r="H40" s="2"/>
      <c r="I40" s="2" t="s">
        <v>1467</v>
      </c>
      <c r="J40" s="2">
        <v>1</v>
      </c>
      <c r="K40" s="2"/>
      <c r="L40" s="2" t="s">
        <v>1715</v>
      </c>
      <c r="M40" s="2" t="s">
        <v>11879</v>
      </c>
      <c r="N40" s="14" t="s">
        <v>1477</v>
      </c>
      <c r="O40" s="15" t="s">
        <v>1477</v>
      </c>
      <c r="P40" s="15" t="s">
        <v>1477</v>
      </c>
      <c r="Q40" s="14" t="s">
        <v>1477</v>
      </c>
      <c r="R40" s="14" t="s">
        <v>1477</v>
      </c>
      <c r="S40" s="14" t="s">
        <v>1477</v>
      </c>
      <c r="T40" s="14" t="s">
        <v>1477</v>
      </c>
      <c r="U40" s="14" t="s">
        <v>1477</v>
      </c>
      <c r="V40" s="14" t="s">
        <v>1477</v>
      </c>
      <c r="W40" s="14" t="s">
        <v>1477</v>
      </c>
      <c r="X40" s="2" t="s">
        <v>1497</v>
      </c>
      <c r="Y40" s="2" t="s">
        <v>1508</v>
      </c>
      <c r="Z40" s="2" t="s">
        <v>1496</v>
      </c>
      <c r="AA40" s="2" t="s">
        <v>1478</v>
      </c>
      <c r="AB40" s="2" t="b">
        <f t="shared" si="1"/>
        <v>1</v>
      </c>
      <c r="AC40" s="2" t="b">
        <f t="shared" si="2"/>
        <v>0</v>
      </c>
      <c r="AD40" s="16" t="b">
        <f t="shared" si="3"/>
        <v>0</v>
      </c>
      <c r="AE40" s="2" t="b">
        <f t="shared" si="4"/>
        <v>0</v>
      </c>
      <c r="AF40" s="2" t="b">
        <f t="shared" si="5"/>
        <v>0</v>
      </c>
      <c r="AG40" s="2" t="b">
        <f t="shared" si="6"/>
        <v>0</v>
      </c>
      <c r="AH40" s="2" t="b">
        <v>1</v>
      </c>
    </row>
    <row r="41" spans="1:34" x14ac:dyDescent="0.2">
      <c r="A41" s="2">
        <v>562</v>
      </c>
      <c r="B41" s="2" t="s">
        <v>11942</v>
      </c>
      <c r="C41" s="2" t="s">
        <v>9159</v>
      </c>
      <c r="D41" s="2" t="s">
        <v>11943</v>
      </c>
      <c r="E41" s="2" t="str">
        <f t="shared" si="0"/>
        <v>171Alsi_2_</v>
      </c>
      <c r="F41" s="2" t="s">
        <v>1480</v>
      </c>
      <c r="G41" s="2" t="s">
        <v>1467</v>
      </c>
      <c r="H41" s="2"/>
      <c r="I41" s="2" t="s">
        <v>1467</v>
      </c>
      <c r="J41" s="2">
        <v>1</v>
      </c>
      <c r="K41" s="2"/>
      <c r="L41" s="2" t="s">
        <v>1752</v>
      </c>
      <c r="M41" s="2" t="s">
        <v>11876</v>
      </c>
      <c r="N41" s="14" t="s">
        <v>1477</v>
      </c>
      <c r="O41" s="15" t="s">
        <v>1477</v>
      </c>
      <c r="P41" s="15" t="s">
        <v>1477</v>
      </c>
      <c r="Q41" s="14" t="s">
        <v>1477</v>
      </c>
      <c r="R41" s="14" t="s">
        <v>1477</v>
      </c>
      <c r="S41" s="14" t="s">
        <v>1477</v>
      </c>
      <c r="T41" s="14" t="s">
        <v>1477</v>
      </c>
      <c r="U41" s="14" t="s">
        <v>1477</v>
      </c>
      <c r="V41" s="14" t="s">
        <v>1477</v>
      </c>
      <c r="W41" s="14" t="s">
        <v>1477</v>
      </c>
      <c r="X41" s="2" t="s">
        <v>1497</v>
      </c>
      <c r="Y41" s="2" t="s">
        <v>1508</v>
      </c>
      <c r="Z41" s="2" t="s">
        <v>1496</v>
      </c>
      <c r="AA41" s="2" t="s">
        <v>1478</v>
      </c>
      <c r="AB41" s="2" t="b">
        <f t="shared" si="1"/>
        <v>1</v>
      </c>
      <c r="AC41" s="2" t="b">
        <f t="shared" si="2"/>
        <v>0</v>
      </c>
      <c r="AD41" s="16" t="b">
        <f t="shared" si="3"/>
        <v>0</v>
      </c>
      <c r="AE41" s="2" t="b">
        <f t="shared" si="4"/>
        <v>0</v>
      </c>
      <c r="AF41" s="2" t="b">
        <f t="shared" si="5"/>
        <v>0</v>
      </c>
      <c r="AG41" s="2" t="b">
        <f t="shared" si="6"/>
        <v>0</v>
      </c>
      <c r="AH41" s="2" t="b">
        <v>1</v>
      </c>
    </row>
    <row r="42" spans="1:34" x14ac:dyDescent="0.2">
      <c r="A42" s="2">
        <v>563</v>
      </c>
      <c r="B42" s="2" t="s">
        <v>11944</v>
      </c>
      <c r="C42" s="2" t="s">
        <v>9127</v>
      </c>
      <c r="D42" s="2" t="s">
        <v>11945</v>
      </c>
      <c r="E42" s="2" t="str">
        <f t="shared" si="0"/>
        <v>173Oran2_O</v>
      </c>
      <c r="F42" s="2" t="s">
        <v>1480</v>
      </c>
      <c r="G42" s="2" t="s">
        <v>1467</v>
      </c>
      <c r="H42" s="2"/>
      <c r="I42" s="2" t="s">
        <v>1467</v>
      </c>
      <c r="J42" s="2">
        <v>1</v>
      </c>
      <c r="K42" s="2"/>
      <c r="L42" s="2" t="s">
        <v>1663</v>
      </c>
      <c r="M42" s="2" t="s">
        <v>1660</v>
      </c>
      <c r="N42" s="14" t="s">
        <v>1477</v>
      </c>
      <c r="O42" s="15" t="s">
        <v>1477</v>
      </c>
      <c r="P42" s="15" t="s">
        <v>1477</v>
      </c>
      <c r="Q42" s="14" t="s">
        <v>1477</v>
      </c>
      <c r="R42" s="14" t="s">
        <v>1477</v>
      </c>
      <c r="S42" s="14" t="s">
        <v>1477</v>
      </c>
      <c r="T42" s="14" t="s">
        <v>1477</v>
      </c>
      <c r="U42" s="14" t="s">
        <v>1477</v>
      </c>
      <c r="V42" s="14" t="s">
        <v>1477</v>
      </c>
      <c r="W42" s="14" t="s">
        <v>1477</v>
      </c>
      <c r="X42" s="2" t="s">
        <v>1497</v>
      </c>
      <c r="Y42" s="2" t="s">
        <v>1508</v>
      </c>
      <c r="Z42" s="2" t="s">
        <v>1496</v>
      </c>
      <c r="AA42" s="2" t="s">
        <v>1478</v>
      </c>
      <c r="AB42" s="2" t="b">
        <f t="shared" si="1"/>
        <v>1</v>
      </c>
      <c r="AC42" s="2" t="b">
        <f t="shared" si="2"/>
        <v>0</v>
      </c>
      <c r="AD42" s="16" t="b">
        <f t="shared" si="3"/>
        <v>0</v>
      </c>
      <c r="AE42" s="2" t="b">
        <f t="shared" si="4"/>
        <v>0</v>
      </c>
      <c r="AF42" s="2" t="b">
        <f t="shared" si="5"/>
        <v>0</v>
      </c>
      <c r="AG42" s="2" t="b">
        <f t="shared" si="6"/>
        <v>0</v>
      </c>
      <c r="AH42" s="2" t="b">
        <v>1</v>
      </c>
    </row>
    <row r="43" spans="1:34" x14ac:dyDescent="0.2">
      <c r="A43" s="2">
        <v>564</v>
      </c>
      <c r="B43" s="2" t="s">
        <v>11946</v>
      </c>
      <c r="C43" s="2" t="s">
        <v>11341</v>
      </c>
      <c r="D43" s="2" t="s">
        <v>11947</v>
      </c>
      <c r="E43" s="2" t="str">
        <f t="shared" si="0"/>
        <v>175Nana_c3</v>
      </c>
      <c r="F43" s="2" t="s">
        <v>1480</v>
      </c>
      <c r="G43" s="2" t="s">
        <v>7264</v>
      </c>
      <c r="H43" s="2"/>
      <c r="I43" s="2" t="s">
        <v>7264</v>
      </c>
      <c r="J43" s="2">
        <v>1</v>
      </c>
      <c r="K43" s="2"/>
      <c r="L43" s="2" t="s">
        <v>7164</v>
      </c>
      <c r="M43" s="2" t="s">
        <v>3403</v>
      </c>
      <c r="N43" s="14" t="s">
        <v>1477</v>
      </c>
      <c r="O43" s="15" t="s">
        <v>1477</v>
      </c>
      <c r="P43" s="15" t="s">
        <v>1477</v>
      </c>
      <c r="Q43" s="14" t="s">
        <v>1477</v>
      </c>
      <c r="R43" s="14" t="s">
        <v>1477</v>
      </c>
      <c r="S43" s="14" t="s">
        <v>1477</v>
      </c>
      <c r="T43" s="14" t="s">
        <v>1477</v>
      </c>
      <c r="U43" s="14" t="s">
        <v>1477</v>
      </c>
      <c r="V43" s="14" t="s">
        <v>1477</v>
      </c>
      <c r="W43" s="14" t="s">
        <v>1477</v>
      </c>
      <c r="X43" s="2" t="s">
        <v>1525</v>
      </c>
      <c r="Y43" s="2" t="s">
        <v>1535</v>
      </c>
      <c r="Z43" s="2" t="s">
        <v>1496</v>
      </c>
      <c r="AA43" s="2" t="s">
        <v>1525</v>
      </c>
      <c r="AB43" s="2" t="b">
        <f t="shared" si="1"/>
        <v>1</v>
      </c>
      <c r="AC43" s="2" t="b">
        <f t="shared" si="2"/>
        <v>0</v>
      </c>
      <c r="AD43" s="16" t="b">
        <f t="shared" si="3"/>
        <v>0</v>
      </c>
      <c r="AE43" s="2" t="b">
        <f t="shared" si="4"/>
        <v>0</v>
      </c>
      <c r="AF43" s="2" t="b">
        <f t="shared" si="5"/>
        <v>0</v>
      </c>
      <c r="AG43" s="2" t="b">
        <f t="shared" si="6"/>
        <v>0</v>
      </c>
      <c r="AH43" s="2" t="b">
        <v>1</v>
      </c>
    </row>
    <row r="44" spans="1:34" x14ac:dyDescent="0.2">
      <c r="A44" s="2">
        <v>565</v>
      </c>
      <c r="B44" s="2" t="s">
        <v>11948</v>
      </c>
      <c r="C44" s="2" t="s">
        <v>11756</v>
      </c>
      <c r="D44" s="2" t="s">
        <v>11949</v>
      </c>
      <c r="E44" s="2" t="str">
        <f t="shared" si="0"/>
        <v>177Pste_4_</v>
      </c>
      <c r="F44" s="2" t="s">
        <v>1480</v>
      </c>
      <c r="G44" s="2" t="s">
        <v>7264</v>
      </c>
      <c r="H44" s="2"/>
      <c r="I44" s="2" t="s">
        <v>7264</v>
      </c>
      <c r="J44" s="2">
        <v>1</v>
      </c>
      <c r="K44" s="2"/>
      <c r="L44" s="2" t="s">
        <v>8236</v>
      </c>
      <c r="M44" s="2" t="s">
        <v>3403</v>
      </c>
      <c r="N44" s="14" t="s">
        <v>1477</v>
      </c>
      <c r="O44" s="15" t="s">
        <v>1477</v>
      </c>
      <c r="P44" s="15" t="s">
        <v>1477</v>
      </c>
      <c r="Q44" s="14" t="s">
        <v>1477</v>
      </c>
      <c r="R44" s="14" t="s">
        <v>1477</v>
      </c>
      <c r="S44" s="14" t="s">
        <v>1477</v>
      </c>
      <c r="T44" s="14" t="s">
        <v>1477</v>
      </c>
      <c r="U44" s="14" t="s">
        <v>1477</v>
      </c>
      <c r="V44" s="14" t="s">
        <v>1477</v>
      </c>
      <c r="W44" s="14" t="s">
        <v>1477</v>
      </c>
      <c r="X44" s="2" t="s">
        <v>1525</v>
      </c>
      <c r="Y44" s="2" t="s">
        <v>1535</v>
      </c>
      <c r="Z44" s="2" t="s">
        <v>1496</v>
      </c>
      <c r="AA44" s="2" t="s">
        <v>1525</v>
      </c>
      <c r="AB44" s="2" t="b">
        <f t="shared" si="1"/>
        <v>1</v>
      </c>
      <c r="AC44" s="2" t="b">
        <f t="shared" si="2"/>
        <v>0</v>
      </c>
      <c r="AD44" s="16" t="b">
        <f t="shared" si="3"/>
        <v>0</v>
      </c>
      <c r="AE44" s="2" t="b">
        <f t="shared" si="4"/>
        <v>0</v>
      </c>
      <c r="AF44" s="2" t="b">
        <f t="shared" si="5"/>
        <v>0</v>
      </c>
      <c r="AG44" s="2" t="b">
        <f t="shared" si="6"/>
        <v>0</v>
      </c>
      <c r="AH44" s="2" t="b">
        <v>1</v>
      </c>
    </row>
    <row r="45" spans="1:34" x14ac:dyDescent="0.2">
      <c r="A45" s="2">
        <v>566</v>
      </c>
      <c r="B45" s="2" t="s">
        <v>11950</v>
      </c>
      <c r="C45" s="2" t="s">
        <v>9143</v>
      </c>
      <c r="D45" s="2" t="s">
        <v>11951</v>
      </c>
      <c r="E45" s="2" t="str">
        <f t="shared" si="0"/>
        <v>179Gaga_3_</v>
      </c>
      <c r="F45" s="2" t="s">
        <v>1480</v>
      </c>
      <c r="G45" s="2" t="s">
        <v>1467</v>
      </c>
      <c r="H45" s="2"/>
      <c r="I45" s="2" t="s">
        <v>1467</v>
      </c>
      <c r="J45" s="2">
        <v>1</v>
      </c>
      <c r="K45" s="2"/>
      <c r="L45" s="2" t="s">
        <v>1715</v>
      </c>
      <c r="M45" s="2" t="s">
        <v>11879</v>
      </c>
      <c r="N45" s="14" t="s">
        <v>1477</v>
      </c>
      <c r="O45" s="15" t="s">
        <v>1477</v>
      </c>
      <c r="P45" s="15" t="s">
        <v>1477</v>
      </c>
      <c r="Q45" s="14" t="s">
        <v>1477</v>
      </c>
      <c r="R45" s="14" t="s">
        <v>1477</v>
      </c>
      <c r="S45" s="14" t="s">
        <v>1477</v>
      </c>
      <c r="T45" s="14" t="s">
        <v>1477</v>
      </c>
      <c r="U45" s="14" t="s">
        <v>1477</v>
      </c>
      <c r="V45" s="14" t="s">
        <v>1477</v>
      </c>
      <c r="W45" s="14" t="s">
        <v>1477</v>
      </c>
      <c r="X45" s="2" t="s">
        <v>1525</v>
      </c>
      <c r="Y45" s="2" t="s">
        <v>1484</v>
      </c>
      <c r="Z45" s="2" t="s">
        <v>1496</v>
      </c>
      <c r="AA45" s="2" t="s">
        <v>1525</v>
      </c>
      <c r="AB45" s="2" t="b">
        <f t="shared" si="1"/>
        <v>1</v>
      </c>
      <c r="AC45" s="2" t="b">
        <f t="shared" si="2"/>
        <v>0</v>
      </c>
      <c r="AD45" s="16" t="b">
        <f t="shared" si="3"/>
        <v>0</v>
      </c>
      <c r="AE45" s="2" t="b">
        <f t="shared" si="4"/>
        <v>0</v>
      </c>
      <c r="AF45" s="2" t="b">
        <f t="shared" si="5"/>
        <v>0</v>
      </c>
      <c r="AG45" s="2" t="b">
        <f t="shared" si="6"/>
        <v>0</v>
      </c>
      <c r="AH45" s="2" t="b">
        <v>1</v>
      </c>
    </row>
    <row r="46" spans="1:34" x14ac:dyDescent="0.2">
      <c r="A46" s="2">
        <v>567</v>
      </c>
      <c r="B46" s="2" t="s">
        <v>11952</v>
      </c>
      <c r="C46" s="2" t="s">
        <v>9093</v>
      </c>
      <c r="D46" s="2" t="s">
        <v>11953</v>
      </c>
      <c r="E46" s="2" t="str">
        <f t="shared" si="0"/>
        <v>17Phci_14_</v>
      </c>
      <c r="F46" s="2" t="s">
        <v>1480</v>
      </c>
      <c r="G46" s="2" t="s">
        <v>1467</v>
      </c>
      <c r="H46" s="2"/>
      <c r="I46" s="2" t="s">
        <v>1467</v>
      </c>
      <c r="J46" s="2">
        <v>1</v>
      </c>
      <c r="K46" s="2"/>
      <c r="L46" s="2" t="s">
        <v>1607</v>
      </c>
      <c r="M46" s="2" t="s">
        <v>11914</v>
      </c>
      <c r="N46" s="14" t="s">
        <v>1477</v>
      </c>
      <c r="O46" s="15" t="s">
        <v>1477</v>
      </c>
      <c r="P46" s="15" t="s">
        <v>1477</v>
      </c>
      <c r="Q46" s="14" t="s">
        <v>1477</v>
      </c>
      <c r="R46" s="14" t="s">
        <v>1477</v>
      </c>
      <c r="S46" s="14" t="s">
        <v>1477</v>
      </c>
      <c r="T46" s="14" t="s">
        <v>1477</v>
      </c>
      <c r="U46" s="14" t="s">
        <v>1477</v>
      </c>
      <c r="V46" s="14" t="s">
        <v>1477</v>
      </c>
      <c r="W46" s="14" t="s">
        <v>1477</v>
      </c>
      <c r="X46" s="2" t="s">
        <v>1682</v>
      </c>
      <c r="Y46" s="2" t="s">
        <v>1496</v>
      </c>
      <c r="Z46" s="2" t="s">
        <v>1496</v>
      </c>
      <c r="AA46" s="2" t="s">
        <v>1566</v>
      </c>
      <c r="AB46" s="2" t="b">
        <f t="shared" si="1"/>
        <v>1</v>
      </c>
      <c r="AC46" s="2" t="b">
        <f t="shared" si="2"/>
        <v>0</v>
      </c>
      <c r="AD46" s="16" t="b">
        <f t="shared" si="3"/>
        <v>0</v>
      </c>
      <c r="AE46" s="2" t="b">
        <f t="shared" si="4"/>
        <v>0</v>
      </c>
      <c r="AF46" s="2" t="b">
        <f t="shared" si="5"/>
        <v>0</v>
      </c>
      <c r="AG46" s="2" t="b">
        <f t="shared" si="6"/>
        <v>0</v>
      </c>
      <c r="AH46" s="2" t="b">
        <v>1</v>
      </c>
    </row>
    <row r="47" spans="1:34" x14ac:dyDescent="0.2">
      <c r="A47" s="2">
        <v>568</v>
      </c>
      <c r="B47" s="2" t="s">
        <v>11954</v>
      </c>
      <c r="C47" s="2" t="s">
        <v>9103</v>
      </c>
      <c r="D47" s="2" t="s">
        <v>11955</v>
      </c>
      <c r="E47" s="2" t="str">
        <f t="shared" si="0"/>
        <v>181Phci_3_</v>
      </c>
      <c r="F47" s="2" t="s">
        <v>1480</v>
      </c>
      <c r="G47" s="2" t="s">
        <v>1467</v>
      </c>
      <c r="H47" s="2"/>
      <c r="I47" s="2" t="s">
        <v>1467</v>
      </c>
      <c r="J47" s="2">
        <v>1</v>
      </c>
      <c r="K47" s="2"/>
      <c r="L47" s="2" t="s">
        <v>1607</v>
      </c>
      <c r="M47" s="2" t="s">
        <v>11914</v>
      </c>
      <c r="N47" s="14" t="s">
        <v>1477</v>
      </c>
      <c r="O47" s="15" t="s">
        <v>1477</v>
      </c>
      <c r="P47" s="15" t="s">
        <v>1477</v>
      </c>
      <c r="Q47" s="14" t="s">
        <v>1477</v>
      </c>
      <c r="R47" s="14" t="s">
        <v>1477</v>
      </c>
      <c r="S47" s="14" t="s">
        <v>1477</v>
      </c>
      <c r="T47" s="14" t="s">
        <v>1477</v>
      </c>
      <c r="U47" s="14" t="s">
        <v>1477</v>
      </c>
      <c r="V47" s="14" t="s">
        <v>1477</v>
      </c>
      <c r="W47" s="14" t="s">
        <v>1477</v>
      </c>
      <c r="X47" s="2" t="s">
        <v>1536</v>
      </c>
      <c r="Y47" s="2" t="s">
        <v>1479</v>
      </c>
      <c r="Z47" s="2" t="s">
        <v>1496</v>
      </c>
      <c r="AA47" s="2" t="s">
        <v>1525</v>
      </c>
      <c r="AB47" s="2" t="b">
        <f t="shared" si="1"/>
        <v>1</v>
      </c>
      <c r="AC47" s="2" t="b">
        <f t="shared" si="2"/>
        <v>0</v>
      </c>
      <c r="AD47" s="16" t="b">
        <f t="shared" si="3"/>
        <v>0</v>
      </c>
      <c r="AE47" s="2" t="b">
        <f t="shared" si="4"/>
        <v>0</v>
      </c>
      <c r="AF47" s="2" t="b">
        <f t="shared" si="5"/>
        <v>0</v>
      </c>
      <c r="AG47" s="2" t="b">
        <f t="shared" si="6"/>
        <v>0</v>
      </c>
      <c r="AH47" s="2" t="b">
        <v>1</v>
      </c>
    </row>
    <row r="48" spans="1:34" x14ac:dyDescent="0.2">
      <c r="A48" s="2">
        <v>569</v>
      </c>
      <c r="B48" s="2" t="s">
        <v>11956</v>
      </c>
      <c r="C48" s="2" t="s">
        <v>9187</v>
      </c>
      <c r="D48" s="2" t="s">
        <v>11957</v>
      </c>
      <c r="E48" s="2" t="str">
        <f t="shared" si="0"/>
        <v>183Chmy_3_</v>
      </c>
      <c r="F48" s="2" t="s">
        <v>1480</v>
      </c>
      <c r="G48" s="2" t="s">
        <v>1467</v>
      </c>
      <c r="H48" s="2"/>
      <c r="I48" s="2" t="s">
        <v>1467</v>
      </c>
      <c r="J48" s="2">
        <v>1</v>
      </c>
      <c r="K48" s="2"/>
      <c r="L48" s="2" t="s">
        <v>1798</v>
      </c>
      <c r="M48" s="2" t="s">
        <v>1795</v>
      </c>
      <c r="N48" s="14" t="s">
        <v>1477</v>
      </c>
      <c r="O48" s="15" t="s">
        <v>1477</v>
      </c>
      <c r="P48" s="15" t="s">
        <v>1477</v>
      </c>
      <c r="Q48" s="14" t="s">
        <v>1477</v>
      </c>
      <c r="R48" s="14" t="s">
        <v>1477</v>
      </c>
      <c r="S48" s="14" t="s">
        <v>1477</v>
      </c>
      <c r="T48" s="14" t="s">
        <v>1477</v>
      </c>
      <c r="U48" s="14" t="s">
        <v>1477</v>
      </c>
      <c r="V48" s="14" t="s">
        <v>1477</v>
      </c>
      <c r="W48" s="14" t="s">
        <v>1477</v>
      </c>
      <c r="X48" s="2" t="s">
        <v>1525</v>
      </c>
      <c r="Y48" s="2" t="s">
        <v>1496</v>
      </c>
      <c r="Z48" s="2" t="s">
        <v>1496</v>
      </c>
      <c r="AA48" s="2" t="s">
        <v>1525</v>
      </c>
      <c r="AB48" s="2" t="b">
        <f t="shared" si="1"/>
        <v>1</v>
      </c>
      <c r="AC48" s="2" t="b">
        <f t="shared" si="2"/>
        <v>0</v>
      </c>
      <c r="AD48" s="16" t="b">
        <f t="shared" si="3"/>
        <v>0</v>
      </c>
      <c r="AE48" s="2" t="b">
        <f t="shared" si="4"/>
        <v>0</v>
      </c>
      <c r="AF48" s="2" t="b">
        <f t="shared" si="5"/>
        <v>0</v>
      </c>
      <c r="AG48" s="2" t="b">
        <f t="shared" si="6"/>
        <v>0</v>
      </c>
      <c r="AH48" s="2" t="b">
        <v>1</v>
      </c>
    </row>
    <row r="49" spans="1:34" x14ac:dyDescent="0.2">
      <c r="A49" s="2">
        <v>570</v>
      </c>
      <c r="B49" s="2" t="s">
        <v>11958</v>
      </c>
      <c r="C49" s="2" t="s">
        <v>9085</v>
      </c>
      <c r="D49" s="2" t="s">
        <v>11959</v>
      </c>
      <c r="E49" s="2" t="str">
        <f t="shared" si="0"/>
        <v>185Hosa_4_</v>
      </c>
      <c r="F49" s="2" t="s">
        <v>11960</v>
      </c>
      <c r="G49" s="2" t="s">
        <v>1467</v>
      </c>
      <c r="H49" s="2"/>
      <c r="I49" s="2" t="s">
        <v>1467</v>
      </c>
      <c r="J49" s="2">
        <v>1</v>
      </c>
      <c r="K49" s="2"/>
      <c r="L49" s="2" t="s">
        <v>1517</v>
      </c>
      <c r="M49" s="2" t="s">
        <v>1514</v>
      </c>
      <c r="N49" s="14" t="s">
        <v>1477</v>
      </c>
      <c r="O49" s="15" t="s">
        <v>1477</v>
      </c>
      <c r="P49" s="15" t="s">
        <v>1477</v>
      </c>
      <c r="Q49" s="14" t="s">
        <v>1477</v>
      </c>
      <c r="R49" s="14" t="s">
        <v>1477</v>
      </c>
      <c r="S49" s="14" t="s">
        <v>1477</v>
      </c>
      <c r="T49" s="14" t="s">
        <v>1477</v>
      </c>
      <c r="U49" s="14" t="s">
        <v>1477</v>
      </c>
      <c r="V49" s="14" t="s">
        <v>1477</v>
      </c>
      <c r="W49" s="14" t="s">
        <v>1477</v>
      </c>
      <c r="X49" s="2" t="s">
        <v>2084</v>
      </c>
      <c r="Y49" s="2" t="s">
        <v>1478</v>
      </c>
      <c r="Z49" s="2" t="s">
        <v>1496</v>
      </c>
      <c r="AA49" s="2" t="s">
        <v>1525</v>
      </c>
      <c r="AB49" s="2" t="b">
        <f t="shared" si="1"/>
        <v>1</v>
      </c>
      <c r="AC49" s="2" t="b">
        <f t="shared" si="2"/>
        <v>0</v>
      </c>
      <c r="AD49" s="16" t="b">
        <f t="shared" si="3"/>
        <v>0</v>
      </c>
      <c r="AE49" s="2" t="b">
        <f t="shared" si="4"/>
        <v>0</v>
      </c>
      <c r="AF49" s="2" t="b">
        <f t="shared" si="5"/>
        <v>0</v>
      </c>
      <c r="AG49" s="2" t="b">
        <f t="shared" si="6"/>
        <v>0</v>
      </c>
      <c r="AH49" s="2" t="b">
        <v>1</v>
      </c>
    </row>
    <row r="50" spans="1:34" x14ac:dyDescent="0.2">
      <c r="A50" s="2">
        <v>571</v>
      </c>
      <c r="B50" s="2" t="s">
        <v>11961</v>
      </c>
      <c r="C50" s="2" t="s">
        <v>9125</v>
      </c>
      <c r="D50" s="2" t="s">
        <v>11962</v>
      </c>
      <c r="E50" s="2" t="str">
        <f t="shared" si="0"/>
        <v>187Oran1_O</v>
      </c>
      <c r="F50" s="2" t="s">
        <v>1480</v>
      </c>
      <c r="G50" s="2" t="s">
        <v>1467</v>
      </c>
      <c r="H50" s="2"/>
      <c r="I50" s="2" t="s">
        <v>1467</v>
      </c>
      <c r="J50" s="2">
        <v>1</v>
      </c>
      <c r="K50" s="2"/>
      <c r="L50" s="2" t="s">
        <v>1663</v>
      </c>
      <c r="M50" s="2" t="s">
        <v>1660</v>
      </c>
      <c r="N50" s="14" t="s">
        <v>1477</v>
      </c>
      <c r="O50" s="15" t="s">
        <v>1477</v>
      </c>
      <c r="P50" s="15" t="s">
        <v>1477</v>
      </c>
      <c r="Q50" s="14" t="s">
        <v>1477</v>
      </c>
      <c r="R50" s="14" t="s">
        <v>1477</v>
      </c>
      <c r="S50" s="14" t="s">
        <v>1477</v>
      </c>
      <c r="T50" s="14" t="s">
        <v>1477</v>
      </c>
      <c r="U50" s="14" t="s">
        <v>1477</v>
      </c>
      <c r="V50" s="14" t="s">
        <v>1477</v>
      </c>
      <c r="W50" s="14" t="s">
        <v>1477</v>
      </c>
      <c r="X50" s="2" t="s">
        <v>1536</v>
      </c>
      <c r="Y50" s="2" t="s">
        <v>1508</v>
      </c>
      <c r="Z50" s="2" t="s">
        <v>1496</v>
      </c>
      <c r="AA50" s="2" t="s">
        <v>1525</v>
      </c>
      <c r="AB50" s="2" t="b">
        <f t="shared" si="1"/>
        <v>1</v>
      </c>
      <c r="AC50" s="2" t="b">
        <f t="shared" si="2"/>
        <v>0</v>
      </c>
      <c r="AD50" s="16" t="b">
        <f t="shared" si="3"/>
        <v>0</v>
      </c>
      <c r="AE50" s="2" t="b">
        <f t="shared" si="4"/>
        <v>0</v>
      </c>
      <c r="AF50" s="2" t="b">
        <f t="shared" si="5"/>
        <v>0</v>
      </c>
      <c r="AG50" s="2" t="b">
        <f t="shared" si="6"/>
        <v>0</v>
      </c>
      <c r="AH50" s="2" t="b">
        <v>1</v>
      </c>
    </row>
    <row r="51" spans="1:34" x14ac:dyDescent="0.2">
      <c r="A51" s="2">
        <v>572</v>
      </c>
      <c r="B51" s="2" t="s">
        <v>11963</v>
      </c>
      <c r="C51" s="2" t="s">
        <v>9161</v>
      </c>
      <c r="D51" s="2" t="s">
        <v>11964</v>
      </c>
      <c r="E51" s="2" t="str">
        <f t="shared" si="0"/>
        <v>189Alsi_3_</v>
      </c>
      <c r="F51" s="2" t="s">
        <v>1480</v>
      </c>
      <c r="G51" s="2" t="s">
        <v>1467</v>
      </c>
      <c r="H51" s="2"/>
      <c r="I51" s="2" t="s">
        <v>1467</v>
      </c>
      <c r="J51" s="2">
        <v>1</v>
      </c>
      <c r="K51" s="2"/>
      <c r="L51" s="2" t="s">
        <v>1752</v>
      </c>
      <c r="M51" s="2" t="s">
        <v>11876</v>
      </c>
      <c r="N51" s="14" t="s">
        <v>1477</v>
      </c>
      <c r="O51" s="15" t="s">
        <v>1477</v>
      </c>
      <c r="P51" s="15" t="s">
        <v>1477</v>
      </c>
      <c r="Q51" s="14" t="s">
        <v>1477</v>
      </c>
      <c r="R51" s="14" t="s">
        <v>1477</v>
      </c>
      <c r="S51" s="14" t="s">
        <v>1477</v>
      </c>
      <c r="T51" s="14" t="s">
        <v>1477</v>
      </c>
      <c r="U51" s="14" t="s">
        <v>1477</v>
      </c>
      <c r="V51" s="14" t="s">
        <v>1477</v>
      </c>
      <c r="W51" s="14" t="s">
        <v>1477</v>
      </c>
      <c r="X51" s="2" t="s">
        <v>1536</v>
      </c>
      <c r="Y51" s="2" t="s">
        <v>1512</v>
      </c>
      <c r="Z51" s="2" t="s">
        <v>1496</v>
      </c>
      <c r="AA51" s="2" t="s">
        <v>1525</v>
      </c>
      <c r="AB51" s="2" t="b">
        <f t="shared" si="1"/>
        <v>1</v>
      </c>
      <c r="AC51" s="2" t="b">
        <f t="shared" si="2"/>
        <v>0</v>
      </c>
      <c r="AD51" s="16" t="b">
        <f t="shared" si="3"/>
        <v>0</v>
      </c>
      <c r="AE51" s="2" t="b">
        <f t="shared" si="4"/>
        <v>0</v>
      </c>
      <c r="AF51" s="2" t="b">
        <f t="shared" si="5"/>
        <v>0</v>
      </c>
      <c r="AG51" s="2" t="b">
        <f t="shared" si="6"/>
        <v>0</v>
      </c>
      <c r="AH51" s="2" t="b">
        <v>1</v>
      </c>
    </row>
    <row r="52" spans="1:34" x14ac:dyDescent="0.2">
      <c r="A52" s="2">
        <v>573</v>
      </c>
      <c r="B52" s="2" t="s">
        <v>11965</v>
      </c>
      <c r="C52" s="2" t="s">
        <v>9207</v>
      </c>
      <c r="D52" s="2" t="s">
        <v>11966</v>
      </c>
      <c r="E52" s="2" t="str">
        <f t="shared" si="0"/>
        <v>191Povi_3_</v>
      </c>
      <c r="F52" s="2" t="s">
        <v>1480</v>
      </c>
      <c r="G52" s="2" t="s">
        <v>1467</v>
      </c>
      <c r="H52" s="2"/>
      <c r="I52" s="2" t="s">
        <v>1467</v>
      </c>
      <c r="J52" s="2">
        <v>1</v>
      </c>
      <c r="K52" s="2"/>
      <c r="L52" s="2" t="s">
        <v>1848</v>
      </c>
      <c r="M52" s="2" t="s">
        <v>1846</v>
      </c>
      <c r="N52" s="14" t="s">
        <v>1477</v>
      </c>
      <c r="O52" s="15" t="s">
        <v>1477</v>
      </c>
      <c r="P52" s="15" t="s">
        <v>1477</v>
      </c>
      <c r="Q52" s="14" t="s">
        <v>1477</v>
      </c>
      <c r="R52" s="14" t="s">
        <v>1477</v>
      </c>
      <c r="S52" s="14" t="s">
        <v>1477</v>
      </c>
      <c r="T52" s="14" t="s">
        <v>1477</v>
      </c>
      <c r="U52" s="14" t="s">
        <v>1477</v>
      </c>
      <c r="V52" s="14" t="s">
        <v>1477</v>
      </c>
      <c r="W52" s="14" t="s">
        <v>1477</v>
      </c>
      <c r="X52" s="2" t="s">
        <v>1525</v>
      </c>
      <c r="Y52" s="2" t="s">
        <v>1512</v>
      </c>
      <c r="Z52" s="2" t="s">
        <v>1496</v>
      </c>
      <c r="AA52" s="2" t="s">
        <v>1525</v>
      </c>
      <c r="AB52" s="2" t="b">
        <f t="shared" si="1"/>
        <v>1</v>
      </c>
      <c r="AC52" s="2" t="b">
        <f t="shared" si="2"/>
        <v>0</v>
      </c>
      <c r="AD52" s="16" t="b">
        <f t="shared" si="3"/>
        <v>0</v>
      </c>
      <c r="AE52" s="2" t="b">
        <f t="shared" si="4"/>
        <v>0</v>
      </c>
      <c r="AF52" s="2" t="b">
        <f t="shared" si="5"/>
        <v>0</v>
      </c>
      <c r="AG52" s="2" t="b">
        <f t="shared" si="6"/>
        <v>0</v>
      </c>
      <c r="AH52" s="2" t="b">
        <v>1</v>
      </c>
    </row>
    <row r="53" spans="1:34" x14ac:dyDescent="0.2">
      <c r="A53" s="2">
        <v>574</v>
      </c>
      <c r="B53" s="2" t="s">
        <v>11967</v>
      </c>
      <c r="C53" s="2" t="s">
        <v>9227</v>
      </c>
      <c r="D53" s="2" t="s">
        <v>11968</v>
      </c>
      <c r="E53" s="2" t="str">
        <f t="shared" si="0"/>
        <v>193Anca_3_</v>
      </c>
      <c r="F53" s="2" t="s">
        <v>1480</v>
      </c>
      <c r="G53" s="2" t="s">
        <v>1467</v>
      </c>
      <c r="H53" s="2"/>
      <c r="I53" s="2" t="s">
        <v>1467</v>
      </c>
      <c r="J53" s="2">
        <v>1</v>
      </c>
      <c r="K53" s="2"/>
      <c r="L53" s="2" t="s">
        <v>1895</v>
      </c>
      <c r="M53" s="2" t="s">
        <v>1893</v>
      </c>
      <c r="N53" s="14" t="s">
        <v>1477</v>
      </c>
      <c r="O53" s="15" t="s">
        <v>1477</v>
      </c>
      <c r="P53" s="15" t="s">
        <v>1477</v>
      </c>
      <c r="Q53" s="14" t="s">
        <v>1477</v>
      </c>
      <c r="R53" s="14" t="s">
        <v>1477</v>
      </c>
      <c r="S53" s="14" t="s">
        <v>1477</v>
      </c>
      <c r="T53" s="14" t="s">
        <v>1477</v>
      </c>
      <c r="U53" s="14" t="s">
        <v>1477</v>
      </c>
      <c r="V53" s="14" t="s">
        <v>1477</v>
      </c>
      <c r="W53" s="14" t="s">
        <v>1477</v>
      </c>
      <c r="X53" s="2" t="s">
        <v>1536</v>
      </c>
      <c r="Y53" s="2" t="s">
        <v>1512</v>
      </c>
      <c r="Z53" s="2" t="s">
        <v>1496</v>
      </c>
      <c r="AA53" s="2" t="s">
        <v>1525</v>
      </c>
      <c r="AB53" s="2" t="b">
        <f t="shared" si="1"/>
        <v>1</v>
      </c>
      <c r="AC53" s="2" t="b">
        <f t="shared" si="2"/>
        <v>0</v>
      </c>
      <c r="AD53" s="16" t="b">
        <f t="shared" si="3"/>
        <v>0</v>
      </c>
      <c r="AE53" s="2" t="b">
        <f t="shared" si="4"/>
        <v>0</v>
      </c>
      <c r="AF53" s="2" t="b">
        <f t="shared" si="5"/>
        <v>0</v>
      </c>
      <c r="AG53" s="2" t="b">
        <f t="shared" si="6"/>
        <v>0</v>
      </c>
      <c r="AH53" s="2" t="b">
        <v>1</v>
      </c>
    </row>
    <row r="54" spans="1:34" x14ac:dyDescent="0.2">
      <c r="A54" s="2">
        <v>575</v>
      </c>
      <c r="B54" s="2" t="s">
        <v>11969</v>
      </c>
      <c r="C54" s="2" t="s">
        <v>9243</v>
      </c>
      <c r="D54" s="2" t="s">
        <v>11970</v>
      </c>
      <c r="E54" s="2" t="str">
        <f t="shared" si="0"/>
        <v>195Vako_dn</v>
      </c>
      <c r="F54" s="2" t="s">
        <v>1480</v>
      </c>
      <c r="G54" s="2" t="s">
        <v>1467</v>
      </c>
      <c r="H54" s="2"/>
      <c r="I54" s="2" t="s">
        <v>1467</v>
      </c>
      <c r="J54" s="2">
        <v>1</v>
      </c>
      <c r="K54" s="2"/>
      <c r="L54" s="2" t="s">
        <v>1939</v>
      </c>
      <c r="M54" s="2" t="s">
        <v>11869</v>
      </c>
      <c r="N54" s="14" t="s">
        <v>1477</v>
      </c>
      <c r="O54" s="15" t="s">
        <v>1477</v>
      </c>
      <c r="P54" s="15" t="s">
        <v>1477</v>
      </c>
      <c r="Q54" s="14" t="s">
        <v>1477</v>
      </c>
      <c r="R54" s="14" t="s">
        <v>1477</v>
      </c>
      <c r="S54" s="14" t="s">
        <v>1477</v>
      </c>
      <c r="T54" s="14" t="s">
        <v>1477</v>
      </c>
      <c r="U54" s="14" t="s">
        <v>1477</v>
      </c>
      <c r="V54" s="14" t="s">
        <v>1477</v>
      </c>
      <c r="W54" s="14" t="s">
        <v>1477</v>
      </c>
      <c r="X54" s="2" t="s">
        <v>1525</v>
      </c>
      <c r="Y54" s="2" t="s">
        <v>1512</v>
      </c>
      <c r="Z54" s="2" t="s">
        <v>1496</v>
      </c>
      <c r="AA54" s="2" t="s">
        <v>1525</v>
      </c>
      <c r="AB54" s="2" t="b">
        <f t="shared" si="1"/>
        <v>1</v>
      </c>
      <c r="AC54" s="2" t="b">
        <f t="shared" si="2"/>
        <v>0</v>
      </c>
      <c r="AD54" s="16" t="b">
        <f t="shared" si="3"/>
        <v>0</v>
      </c>
      <c r="AE54" s="2" t="b">
        <f t="shared" si="4"/>
        <v>0</v>
      </c>
      <c r="AF54" s="2" t="b">
        <f t="shared" si="5"/>
        <v>0</v>
      </c>
      <c r="AG54" s="2" t="b">
        <f t="shared" si="6"/>
        <v>0</v>
      </c>
      <c r="AH54" s="2" t="b">
        <v>1</v>
      </c>
    </row>
    <row r="55" spans="1:34" x14ac:dyDescent="0.2">
      <c r="A55" s="2">
        <v>576</v>
      </c>
      <c r="B55" s="2" t="s">
        <v>11971</v>
      </c>
      <c r="C55" s="2" t="s">
        <v>9185</v>
      </c>
      <c r="D55" s="2" t="s">
        <v>11972</v>
      </c>
      <c r="E55" s="2" t="str">
        <f t="shared" si="0"/>
        <v>197Chmy_2_</v>
      </c>
      <c r="F55" s="2" t="s">
        <v>1480</v>
      </c>
      <c r="G55" s="2" t="s">
        <v>1467</v>
      </c>
      <c r="H55" s="2"/>
      <c r="I55" s="2" t="s">
        <v>1467</v>
      </c>
      <c r="J55" s="2">
        <v>1</v>
      </c>
      <c r="K55" s="2"/>
      <c r="L55" s="2" t="s">
        <v>1798</v>
      </c>
      <c r="M55" s="2" t="s">
        <v>1795</v>
      </c>
      <c r="N55" s="14" t="s">
        <v>1477</v>
      </c>
      <c r="O55" s="15" t="s">
        <v>1477</v>
      </c>
      <c r="P55" s="15" t="s">
        <v>1477</v>
      </c>
      <c r="Q55" s="14" t="s">
        <v>1477</v>
      </c>
      <c r="R55" s="14" t="s">
        <v>1477</v>
      </c>
      <c r="S55" s="14" t="s">
        <v>1477</v>
      </c>
      <c r="T55" s="14" t="s">
        <v>1477</v>
      </c>
      <c r="U55" s="14" t="s">
        <v>1477</v>
      </c>
      <c r="V55" s="14" t="s">
        <v>1477</v>
      </c>
      <c r="W55" s="14" t="s">
        <v>1477</v>
      </c>
      <c r="X55" s="2" t="s">
        <v>1497</v>
      </c>
      <c r="Y55" s="2" t="s">
        <v>1508</v>
      </c>
      <c r="Z55" s="2" t="s">
        <v>1496</v>
      </c>
      <c r="AA55" s="2" t="s">
        <v>1478</v>
      </c>
      <c r="AB55" s="2" t="b">
        <f t="shared" si="1"/>
        <v>1</v>
      </c>
      <c r="AC55" s="2" t="b">
        <f t="shared" si="2"/>
        <v>0</v>
      </c>
      <c r="AD55" s="16" t="b">
        <f t="shared" si="3"/>
        <v>0</v>
      </c>
      <c r="AE55" s="2" t="b">
        <f t="shared" si="4"/>
        <v>0</v>
      </c>
      <c r="AF55" s="2" t="b">
        <f t="shared" si="5"/>
        <v>0</v>
      </c>
      <c r="AG55" s="2" t="b">
        <f t="shared" si="6"/>
        <v>0</v>
      </c>
      <c r="AH55" s="2" t="b">
        <v>1</v>
      </c>
    </row>
    <row r="56" spans="1:34" x14ac:dyDescent="0.2">
      <c r="A56" s="2">
        <v>577</v>
      </c>
      <c r="B56" s="2" t="s">
        <v>11973</v>
      </c>
      <c r="C56" s="2" t="s">
        <v>9225</v>
      </c>
      <c r="D56" s="2" t="s">
        <v>11974</v>
      </c>
      <c r="E56" s="2" t="str">
        <f t="shared" si="0"/>
        <v>199Anca_2_</v>
      </c>
      <c r="F56" s="2" t="s">
        <v>1480</v>
      </c>
      <c r="G56" s="2" t="s">
        <v>1467</v>
      </c>
      <c r="H56" s="2"/>
      <c r="I56" s="2" t="s">
        <v>1467</v>
      </c>
      <c r="J56" s="2">
        <v>1</v>
      </c>
      <c r="K56" s="2"/>
      <c r="L56" s="2" t="s">
        <v>1895</v>
      </c>
      <c r="M56" s="2" t="s">
        <v>1893</v>
      </c>
      <c r="N56" s="14" t="s">
        <v>1477</v>
      </c>
      <c r="O56" s="15" t="s">
        <v>1477</v>
      </c>
      <c r="P56" s="15" t="s">
        <v>1477</v>
      </c>
      <c r="Q56" s="14" t="s">
        <v>1477</v>
      </c>
      <c r="R56" s="14" t="s">
        <v>1477</v>
      </c>
      <c r="S56" s="14" t="s">
        <v>1477</v>
      </c>
      <c r="T56" s="14" t="s">
        <v>1477</v>
      </c>
      <c r="U56" s="14" t="s">
        <v>1477</v>
      </c>
      <c r="V56" s="14" t="s">
        <v>1477</v>
      </c>
      <c r="W56" s="14" t="s">
        <v>1477</v>
      </c>
      <c r="X56" s="2" t="s">
        <v>1497</v>
      </c>
      <c r="Y56" s="2" t="s">
        <v>1508</v>
      </c>
      <c r="Z56" s="2" t="s">
        <v>1496</v>
      </c>
      <c r="AA56" s="2" t="s">
        <v>1478</v>
      </c>
      <c r="AB56" s="2" t="b">
        <f t="shared" si="1"/>
        <v>1</v>
      </c>
      <c r="AC56" s="2" t="b">
        <f t="shared" si="2"/>
        <v>0</v>
      </c>
      <c r="AD56" s="16" t="b">
        <f t="shared" si="3"/>
        <v>0</v>
      </c>
      <c r="AE56" s="2" t="b">
        <f t="shared" si="4"/>
        <v>0</v>
      </c>
      <c r="AF56" s="2" t="b">
        <f t="shared" si="5"/>
        <v>0</v>
      </c>
      <c r="AG56" s="2" t="b">
        <f t="shared" si="6"/>
        <v>0</v>
      </c>
      <c r="AH56" s="2" t="b">
        <v>1</v>
      </c>
    </row>
    <row r="57" spans="1:34" x14ac:dyDescent="0.2">
      <c r="A57" s="2">
        <v>578</v>
      </c>
      <c r="B57" s="2" t="s">
        <v>11975</v>
      </c>
      <c r="C57" s="2" t="s">
        <v>9215</v>
      </c>
      <c r="D57" s="2" t="s">
        <v>11976</v>
      </c>
      <c r="E57" s="2" t="str">
        <f t="shared" si="0"/>
        <v>19Povi_7_P</v>
      </c>
      <c r="F57" s="2" t="s">
        <v>1480</v>
      </c>
      <c r="G57" s="2" t="s">
        <v>1467</v>
      </c>
      <c r="H57" s="2"/>
      <c r="I57" s="2" t="s">
        <v>1467</v>
      </c>
      <c r="J57" s="2">
        <v>1</v>
      </c>
      <c r="K57" s="2"/>
      <c r="L57" s="2" t="s">
        <v>1848</v>
      </c>
      <c r="M57" s="2" t="s">
        <v>1846</v>
      </c>
      <c r="N57" s="14" t="s">
        <v>1477</v>
      </c>
      <c r="O57" s="15" t="s">
        <v>1477</v>
      </c>
      <c r="P57" s="15" t="s">
        <v>1477</v>
      </c>
      <c r="Q57" s="14" t="s">
        <v>1477</v>
      </c>
      <c r="R57" s="14" t="s">
        <v>1477</v>
      </c>
      <c r="S57" s="14" t="s">
        <v>1477</v>
      </c>
      <c r="T57" s="14" t="s">
        <v>1477</v>
      </c>
      <c r="U57" s="14" t="s">
        <v>1477</v>
      </c>
      <c r="V57" s="14" t="s">
        <v>1477</v>
      </c>
      <c r="W57" s="14" t="s">
        <v>1477</v>
      </c>
      <c r="X57" s="2" t="s">
        <v>1508</v>
      </c>
      <c r="Y57" s="2" t="s">
        <v>1484</v>
      </c>
      <c r="Z57" s="2" t="s">
        <v>1566</v>
      </c>
      <c r="AA57" s="2" t="s">
        <v>1480</v>
      </c>
      <c r="AB57" s="2" t="b">
        <f t="shared" si="1"/>
        <v>1</v>
      </c>
      <c r="AC57" s="2" t="b">
        <f t="shared" si="2"/>
        <v>0</v>
      </c>
      <c r="AD57" s="16" t="b">
        <f t="shared" si="3"/>
        <v>0</v>
      </c>
      <c r="AE57" s="2" t="b">
        <f t="shared" si="4"/>
        <v>0</v>
      </c>
      <c r="AF57" s="2" t="b">
        <f t="shared" si="5"/>
        <v>0</v>
      </c>
      <c r="AG57" s="2" t="b">
        <f t="shared" si="6"/>
        <v>0</v>
      </c>
      <c r="AH57" s="2" t="b">
        <v>1</v>
      </c>
    </row>
    <row r="58" spans="1:34" x14ac:dyDescent="0.2">
      <c r="A58" s="2">
        <v>579</v>
      </c>
      <c r="B58" s="2" t="s">
        <v>11977</v>
      </c>
      <c r="C58" s="2" t="s">
        <v>9119</v>
      </c>
      <c r="D58" s="2" t="s">
        <v>11978</v>
      </c>
      <c r="E58" s="2" t="str">
        <f t="shared" si="0"/>
        <v>1Oran_dn_1</v>
      </c>
      <c r="F58" s="2" t="s">
        <v>1480</v>
      </c>
      <c r="G58" s="2" t="s">
        <v>1467</v>
      </c>
      <c r="H58" s="2"/>
      <c r="I58" s="2" t="s">
        <v>1467</v>
      </c>
      <c r="J58" s="2">
        <v>1</v>
      </c>
      <c r="K58" s="2"/>
      <c r="L58" s="2" t="s">
        <v>1663</v>
      </c>
      <c r="M58" s="2" t="s">
        <v>1660</v>
      </c>
      <c r="N58" s="14" t="s">
        <v>1477</v>
      </c>
      <c r="O58" s="15" t="s">
        <v>1477</v>
      </c>
      <c r="P58" s="15" t="s">
        <v>1477</v>
      </c>
      <c r="Q58" s="14" t="s">
        <v>1477</v>
      </c>
      <c r="R58" s="14" t="s">
        <v>1477</v>
      </c>
      <c r="S58" s="14" t="s">
        <v>1477</v>
      </c>
      <c r="T58" s="14" t="s">
        <v>1477</v>
      </c>
      <c r="U58" s="14" t="s">
        <v>1477</v>
      </c>
      <c r="V58" s="14" t="s">
        <v>1477</v>
      </c>
      <c r="W58" s="14" t="s">
        <v>1477</v>
      </c>
      <c r="X58" s="2" t="s">
        <v>1478</v>
      </c>
      <c r="Y58" s="2" t="s">
        <v>1496</v>
      </c>
      <c r="Z58" s="2" t="s">
        <v>1496</v>
      </c>
      <c r="AA58" s="2" t="s">
        <v>1508</v>
      </c>
      <c r="AB58" s="2" t="b">
        <f t="shared" si="1"/>
        <v>1</v>
      </c>
      <c r="AC58" s="2" t="b">
        <f t="shared" si="2"/>
        <v>0</v>
      </c>
      <c r="AD58" s="16" t="b">
        <f t="shared" si="3"/>
        <v>0</v>
      </c>
      <c r="AE58" s="2" t="b">
        <f t="shared" si="4"/>
        <v>0</v>
      </c>
      <c r="AF58" s="2" t="b">
        <f t="shared" si="5"/>
        <v>0</v>
      </c>
      <c r="AG58" s="2" t="b">
        <f t="shared" si="6"/>
        <v>0</v>
      </c>
      <c r="AH58" s="2" t="b">
        <v>1</v>
      </c>
    </row>
    <row r="59" spans="1:34" x14ac:dyDescent="0.2">
      <c r="A59" s="2">
        <v>580</v>
      </c>
      <c r="B59" s="2" t="s">
        <v>11979</v>
      </c>
      <c r="C59" s="2" t="s">
        <v>11754</v>
      </c>
      <c r="D59" s="2" t="s">
        <v>11980</v>
      </c>
      <c r="E59" s="2" t="str">
        <f t="shared" si="0"/>
        <v>201Pste_3_</v>
      </c>
      <c r="F59" s="2" t="s">
        <v>1480</v>
      </c>
      <c r="G59" s="2" t="s">
        <v>7264</v>
      </c>
      <c r="H59" s="2"/>
      <c r="I59" s="2" t="s">
        <v>7264</v>
      </c>
      <c r="J59" s="2">
        <v>1</v>
      </c>
      <c r="K59" s="2"/>
      <c r="L59" s="2" t="s">
        <v>8236</v>
      </c>
      <c r="M59" s="2" t="s">
        <v>3403</v>
      </c>
      <c r="N59" s="14" t="s">
        <v>1477</v>
      </c>
      <c r="O59" s="15" t="s">
        <v>1477</v>
      </c>
      <c r="P59" s="15" t="s">
        <v>1477</v>
      </c>
      <c r="Q59" s="14" t="s">
        <v>1477</v>
      </c>
      <c r="R59" s="14" t="s">
        <v>1477</v>
      </c>
      <c r="S59" s="14" t="s">
        <v>1477</v>
      </c>
      <c r="T59" s="14" t="s">
        <v>1477</v>
      </c>
      <c r="U59" s="14" t="s">
        <v>1477</v>
      </c>
      <c r="V59" s="14" t="s">
        <v>1477</v>
      </c>
      <c r="W59" s="14" t="s">
        <v>1477</v>
      </c>
      <c r="X59" s="2" t="s">
        <v>1497</v>
      </c>
      <c r="Y59" s="2" t="s">
        <v>1508</v>
      </c>
      <c r="Z59" s="2" t="s">
        <v>1496</v>
      </c>
      <c r="AA59" s="2" t="s">
        <v>1478</v>
      </c>
      <c r="AB59" s="2" t="b">
        <f t="shared" si="1"/>
        <v>1</v>
      </c>
      <c r="AC59" s="2" t="b">
        <f t="shared" si="2"/>
        <v>0</v>
      </c>
      <c r="AD59" s="16" t="b">
        <f t="shared" si="3"/>
        <v>0</v>
      </c>
      <c r="AE59" s="2" t="b">
        <f t="shared" si="4"/>
        <v>0</v>
      </c>
      <c r="AF59" s="2" t="b">
        <f t="shared" si="5"/>
        <v>0</v>
      </c>
      <c r="AG59" s="2" t="b">
        <f t="shared" si="6"/>
        <v>0</v>
      </c>
      <c r="AH59" s="2" t="b">
        <v>1</v>
      </c>
    </row>
    <row r="60" spans="1:34" x14ac:dyDescent="0.2">
      <c r="A60" s="2">
        <v>581</v>
      </c>
      <c r="B60" s="2" t="s">
        <v>11981</v>
      </c>
      <c r="C60" s="2" t="s">
        <v>9355</v>
      </c>
      <c r="D60" s="2" t="s">
        <v>11982</v>
      </c>
      <c r="E60" s="2" t="str">
        <f t="shared" si="0"/>
        <v>203Prmu_7_</v>
      </c>
      <c r="F60" s="2" t="s">
        <v>1480</v>
      </c>
      <c r="G60" s="2" t="s">
        <v>7264</v>
      </c>
      <c r="H60" s="2"/>
      <c r="I60" s="2" t="s">
        <v>7264</v>
      </c>
      <c r="J60" s="2">
        <v>1</v>
      </c>
      <c r="K60" s="2"/>
      <c r="L60" s="2" t="s">
        <v>2191</v>
      </c>
      <c r="M60" s="2" t="s">
        <v>2051</v>
      </c>
      <c r="N60" s="14" t="s">
        <v>1477</v>
      </c>
      <c r="O60" s="15" t="s">
        <v>1477</v>
      </c>
      <c r="P60" s="15" t="s">
        <v>1477</v>
      </c>
      <c r="Q60" s="14" t="s">
        <v>1477</v>
      </c>
      <c r="R60" s="14" t="s">
        <v>1477</v>
      </c>
      <c r="S60" s="14" t="s">
        <v>1477</v>
      </c>
      <c r="T60" s="14" t="s">
        <v>1477</v>
      </c>
      <c r="U60" s="14" t="s">
        <v>1477</v>
      </c>
      <c r="V60" s="14" t="s">
        <v>1477</v>
      </c>
      <c r="W60" s="14" t="s">
        <v>1477</v>
      </c>
      <c r="X60" s="2" t="s">
        <v>1497</v>
      </c>
      <c r="Y60" s="2" t="s">
        <v>1508</v>
      </c>
      <c r="Z60" s="2" t="s">
        <v>1496</v>
      </c>
      <c r="AA60" s="2" t="s">
        <v>1478</v>
      </c>
      <c r="AB60" s="2" t="b">
        <f t="shared" si="1"/>
        <v>1</v>
      </c>
      <c r="AC60" s="2" t="b">
        <f t="shared" si="2"/>
        <v>0</v>
      </c>
      <c r="AD60" s="16" t="b">
        <f t="shared" si="3"/>
        <v>0</v>
      </c>
      <c r="AE60" s="2" t="b">
        <f t="shared" si="4"/>
        <v>0</v>
      </c>
      <c r="AF60" s="2" t="b">
        <f t="shared" si="5"/>
        <v>0</v>
      </c>
      <c r="AG60" s="2" t="b">
        <f t="shared" si="6"/>
        <v>0</v>
      </c>
      <c r="AH60" s="2" t="b">
        <v>1</v>
      </c>
    </row>
    <row r="61" spans="1:34" x14ac:dyDescent="0.2">
      <c r="A61" s="2">
        <v>582</v>
      </c>
      <c r="B61" s="2" t="s">
        <v>11983</v>
      </c>
      <c r="C61" s="2" t="s">
        <v>9271</v>
      </c>
      <c r="D61" s="2" t="s">
        <v>11984</v>
      </c>
      <c r="E61" s="2" t="str">
        <f t="shared" si="0"/>
        <v>205Pybi_2_</v>
      </c>
      <c r="F61" s="2" t="s">
        <v>1480</v>
      </c>
      <c r="G61" s="2" t="s">
        <v>7264</v>
      </c>
      <c r="H61" s="2"/>
      <c r="I61" s="2" t="s">
        <v>7264</v>
      </c>
      <c r="J61" s="2">
        <v>1</v>
      </c>
      <c r="K61" s="2"/>
      <c r="L61" s="2" t="s">
        <v>1996</v>
      </c>
      <c r="M61" s="2" t="s">
        <v>1979</v>
      </c>
      <c r="N61" s="14" t="s">
        <v>1477</v>
      </c>
      <c r="O61" s="15" t="s">
        <v>1477</v>
      </c>
      <c r="P61" s="15" t="s">
        <v>1477</v>
      </c>
      <c r="Q61" s="14" t="s">
        <v>1477</v>
      </c>
      <c r="R61" s="14" t="s">
        <v>1477</v>
      </c>
      <c r="S61" s="14" t="s">
        <v>1477</v>
      </c>
      <c r="T61" s="14" t="s">
        <v>1477</v>
      </c>
      <c r="U61" s="14" t="s">
        <v>1477</v>
      </c>
      <c r="V61" s="14" t="s">
        <v>1477</v>
      </c>
      <c r="W61" s="14" t="s">
        <v>1477</v>
      </c>
      <c r="X61" s="2" t="s">
        <v>1497</v>
      </c>
      <c r="Y61" s="2" t="s">
        <v>1508</v>
      </c>
      <c r="Z61" s="2" t="s">
        <v>1496</v>
      </c>
      <c r="AA61" s="2" t="s">
        <v>1478</v>
      </c>
      <c r="AB61" s="2" t="b">
        <f t="shared" si="1"/>
        <v>1</v>
      </c>
      <c r="AC61" s="2" t="b">
        <f t="shared" si="2"/>
        <v>0</v>
      </c>
      <c r="AD61" s="16" t="b">
        <f t="shared" si="3"/>
        <v>0</v>
      </c>
      <c r="AE61" s="2" t="b">
        <f t="shared" si="4"/>
        <v>0</v>
      </c>
      <c r="AF61" s="2" t="b">
        <f t="shared" si="5"/>
        <v>0</v>
      </c>
      <c r="AG61" s="2" t="b">
        <f t="shared" si="6"/>
        <v>0</v>
      </c>
      <c r="AH61" s="2" t="b">
        <v>1</v>
      </c>
    </row>
    <row r="62" spans="1:34" x14ac:dyDescent="0.2">
      <c r="A62" s="2">
        <v>583</v>
      </c>
      <c r="B62" s="2" t="s">
        <v>11985</v>
      </c>
      <c r="C62" s="2" t="s">
        <v>9089</v>
      </c>
      <c r="D62" s="2" t="s">
        <v>11986</v>
      </c>
      <c r="E62" s="2" t="str">
        <f t="shared" si="0"/>
        <v>207Phci_11</v>
      </c>
      <c r="F62" s="2" t="s">
        <v>1480</v>
      </c>
      <c r="G62" s="2" t="s">
        <v>1467</v>
      </c>
      <c r="H62" s="2"/>
      <c r="I62" s="2" t="s">
        <v>1467</v>
      </c>
      <c r="J62" s="2">
        <v>1</v>
      </c>
      <c r="K62" s="2"/>
      <c r="L62" s="2" t="s">
        <v>1607</v>
      </c>
      <c r="M62" s="2" t="s">
        <v>11914</v>
      </c>
      <c r="N62" s="14" t="s">
        <v>1477</v>
      </c>
      <c r="O62" s="15" t="s">
        <v>1477</v>
      </c>
      <c r="P62" s="15" t="s">
        <v>1477</v>
      </c>
      <c r="Q62" s="14" t="s">
        <v>1477</v>
      </c>
      <c r="R62" s="14" t="s">
        <v>1477</v>
      </c>
      <c r="S62" s="14" t="s">
        <v>1477</v>
      </c>
      <c r="T62" s="14" t="s">
        <v>1477</v>
      </c>
      <c r="U62" s="14" t="s">
        <v>1477</v>
      </c>
      <c r="V62" s="14" t="s">
        <v>1477</v>
      </c>
      <c r="W62" s="14" t="s">
        <v>1477</v>
      </c>
      <c r="X62" s="2" t="s">
        <v>1508</v>
      </c>
      <c r="Y62" s="2" t="s">
        <v>1480</v>
      </c>
      <c r="Z62" s="2" t="s">
        <v>1525</v>
      </c>
      <c r="AA62" s="2" t="s">
        <v>1480</v>
      </c>
      <c r="AB62" s="2" t="b">
        <f t="shared" si="1"/>
        <v>1</v>
      </c>
      <c r="AC62" s="2" t="b">
        <f t="shared" si="2"/>
        <v>0</v>
      </c>
      <c r="AD62" s="16" t="b">
        <f t="shared" si="3"/>
        <v>0</v>
      </c>
      <c r="AE62" s="2" t="b">
        <f t="shared" si="4"/>
        <v>0</v>
      </c>
      <c r="AF62" s="2" t="b">
        <f t="shared" si="5"/>
        <v>0</v>
      </c>
      <c r="AG62" s="2" t="b">
        <f t="shared" si="6"/>
        <v>0</v>
      </c>
      <c r="AH62" s="2" t="b">
        <v>1</v>
      </c>
    </row>
    <row r="63" spans="1:34" x14ac:dyDescent="0.2">
      <c r="A63" s="2">
        <v>589</v>
      </c>
      <c r="B63" s="2" t="s">
        <v>11987</v>
      </c>
      <c r="C63" s="2" t="s">
        <v>9095</v>
      </c>
      <c r="D63" s="2" t="s">
        <v>11988</v>
      </c>
      <c r="E63" s="2" t="str">
        <f t="shared" si="0"/>
        <v>219Phci_15</v>
      </c>
      <c r="F63" s="2" t="s">
        <v>1480</v>
      </c>
      <c r="G63" s="2" t="s">
        <v>1467</v>
      </c>
      <c r="H63" s="2"/>
      <c r="I63" s="2" t="s">
        <v>1467</v>
      </c>
      <c r="J63" s="2">
        <v>1</v>
      </c>
      <c r="K63" s="2"/>
      <c r="L63" s="2" t="s">
        <v>1607</v>
      </c>
      <c r="M63" s="2" t="s">
        <v>11914</v>
      </c>
      <c r="N63" s="14" t="s">
        <v>1477</v>
      </c>
      <c r="O63" s="15" t="s">
        <v>1477</v>
      </c>
      <c r="P63" s="15" t="s">
        <v>1477</v>
      </c>
      <c r="Q63" s="14" t="s">
        <v>1477</v>
      </c>
      <c r="R63" s="14" t="s">
        <v>1477</v>
      </c>
      <c r="S63" s="14" t="s">
        <v>1477</v>
      </c>
      <c r="T63" s="14" t="s">
        <v>1477</v>
      </c>
      <c r="U63" s="14" t="s">
        <v>1477</v>
      </c>
      <c r="V63" s="14" t="s">
        <v>1477</v>
      </c>
      <c r="W63" s="14" t="s">
        <v>1477</v>
      </c>
      <c r="X63" s="2" t="s">
        <v>1478</v>
      </c>
      <c r="Y63" s="2" t="s">
        <v>1526</v>
      </c>
      <c r="Z63" s="2" t="s">
        <v>1484</v>
      </c>
      <c r="AA63" s="2" t="s">
        <v>1478</v>
      </c>
      <c r="AB63" s="2" t="b">
        <f t="shared" si="1"/>
        <v>1</v>
      </c>
      <c r="AC63" s="2" t="b">
        <f t="shared" si="2"/>
        <v>0</v>
      </c>
      <c r="AD63" s="16" t="b">
        <f t="shared" si="3"/>
        <v>0</v>
      </c>
      <c r="AE63" s="2" t="b">
        <f t="shared" si="4"/>
        <v>0</v>
      </c>
      <c r="AF63" s="2" t="b">
        <f t="shared" si="5"/>
        <v>0</v>
      </c>
      <c r="AG63" s="2" t="b">
        <f t="shared" si="6"/>
        <v>0</v>
      </c>
      <c r="AH63" s="2" t="b">
        <v>1</v>
      </c>
    </row>
    <row r="64" spans="1:34" x14ac:dyDescent="0.2">
      <c r="A64" s="2">
        <v>590</v>
      </c>
      <c r="B64" s="2" t="s">
        <v>11989</v>
      </c>
      <c r="C64" s="2" t="s">
        <v>9247</v>
      </c>
      <c r="D64" s="2" t="s">
        <v>11990</v>
      </c>
      <c r="E64" s="2" t="str">
        <f t="shared" si="0"/>
        <v>21Vako_dn8</v>
      </c>
      <c r="F64" s="2" t="s">
        <v>1480</v>
      </c>
      <c r="G64" s="2" t="s">
        <v>1467</v>
      </c>
      <c r="H64" s="2"/>
      <c r="I64" s="2" t="s">
        <v>1467</v>
      </c>
      <c r="J64" s="2">
        <v>1</v>
      </c>
      <c r="K64" s="2"/>
      <c r="L64" s="2" t="s">
        <v>1939</v>
      </c>
      <c r="M64" s="2" t="s">
        <v>11869</v>
      </c>
      <c r="N64" s="14" t="s">
        <v>1477</v>
      </c>
      <c r="O64" s="15" t="s">
        <v>1477</v>
      </c>
      <c r="P64" s="15" t="s">
        <v>1477</v>
      </c>
      <c r="Q64" s="14" t="s">
        <v>1477</v>
      </c>
      <c r="R64" s="14" t="s">
        <v>1477</v>
      </c>
      <c r="S64" s="14" t="s">
        <v>1477</v>
      </c>
      <c r="T64" s="14" t="s">
        <v>1477</v>
      </c>
      <c r="U64" s="14" t="s">
        <v>1477</v>
      </c>
      <c r="V64" s="14" t="s">
        <v>1477</v>
      </c>
      <c r="W64" s="14" t="s">
        <v>1477</v>
      </c>
      <c r="X64" s="2" t="s">
        <v>1508</v>
      </c>
      <c r="Y64" s="2" t="s">
        <v>1496</v>
      </c>
      <c r="Z64" s="2" t="s">
        <v>1525</v>
      </c>
      <c r="AA64" s="2" t="s">
        <v>1478</v>
      </c>
      <c r="AB64" s="2" t="b">
        <f t="shared" si="1"/>
        <v>1</v>
      </c>
      <c r="AC64" s="2" t="b">
        <f t="shared" si="2"/>
        <v>0</v>
      </c>
      <c r="AD64" s="16" t="b">
        <f t="shared" si="3"/>
        <v>0</v>
      </c>
      <c r="AE64" s="2" t="b">
        <f t="shared" si="4"/>
        <v>0</v>
      </c>
      <c r="AF64" s="2" t="b">
        <f t="shared" si="5"/>
        <v>0</v>
      </c>
      <c r="AG64" s="2" t="b">
        <f t="shared" si="6"/>
        <v>0</v>
      </c>
      <c r="AH64" s="2" t="b">
        <v>1</v>
      </c>
    </row>
    <row r="65" spans="1:34" x14ac:dyDescent="0.2">
      <c r="A65" s="2">
        <v>591</v>
      </c>
      <c r="B65" s="2" t="s">
        <v>11991</v>
      </c>
      <c r="C65" s="2" t="s">
        <v>9071</v>
      </c>
      <c r="D65" s="2" t="s">
        <v>11992</v>
      </c>
      <c r="E65" s="2" t="str">
        <f t="shared" si="0"/>
        <v>221Hosa_14</v>
      </c>
      <c r="F65" s="2" t="s">
        <v>11993</v>
      </c>
      <c r="G65" s="2" t="s">
        <v>1467</v>
      </c>
      <c r="H65" s="2"/>
      <c r="I65" s="2" t="s">
        <v>1467</v>
      </c>
      <c r="J65" s="2">
        <v>1</v>
      </c>
      <c r="K65" s="2"/>
      <c r="L65" s="2" t="s">
        <v>1517</v>
      </c>
      <c r="M65" s="2" t="s">
        <v>1514</v>
      </c>
      <c r="N65" s="14" t="s">
        <v>1477</v>
      </c>
      <c r="O65" s="15" t="s">
        <v>1477</v>
      </c>
      <c r="P65" s="15" t="s">
        <v>1477</v>
      </c>
      <c r="Q65" s="14" t="s">
        <v>1477</v>
      </c>
      <c r="R65" s="14" t="s">
        <v>1477</v>
      </c>
      <c r="S65" s="14" t="s">
        <v>1477</v>
      </c>
      <c r="T65" s="14" t="s">
        <v>1477</v>
      </c>
      <c r="U65" s="14" t="s">
        <v>1477</v>
      </c>
      <c r="V65" s="14" t="s">
        <v>1477</v>
      </c>
      <c r="W65" s="14" t="s">
        <v>1477</v>
      </c>
      <c r="X65" s="2" t="s">
        <v>1535</v>
      </c>
      <c r="Y65" s="2" t="s">
        <v>1479</v>
      </c>
      <c r="Z65" s="2" t="s">
        <v>1512</v>
      </c>
      <c r="AA65" s="2" t="s">
        <v>1496</v>
      </c>
      <c r="AB65" s="2" t="b">
        <f t="shared" si="1"/>
        <v>1</v>
      </c>
      <c r="AC65" s="2" t="b">
        <f t="shared" si="2"/>
        <v>0</v>
      </c>
      <c r="AD65" s="16" t="b">
        <f t="shared" si="3"/>
        <v>0</v>
      </c>
      <c r="AE65" s="2" t="b">
        <f t="shared" si="4"/>
        <v>0</v>
      </c>
      <c r="AF65" s="2" t="b">
        <f t="shared" si="5"/>
        <v>0</v>
      </c>
      <c r="AG65" s="2" t="b">
        <f t="shared" si="6"/>
        <v>0</v>
      </c>
      <c r="AH65" s="2" t="b">
        <v>1</v>
      </c>
    </row>
    <row r="66" spans="1:34" x14ac:dyDescent="0.2">
      <c r="A66" s="2">
        <v>592</v>
      </c>
      <c r="B66" s="2" t="s">
        <v>11994</v>
      </c>
      <c r="C66" s="2" t="s">
        <v>9097</v>
      </c>
      <c r="D66" s="2" t="s">
        <v>11995</v>
      </c>
      <c r="E66" s="2" t="str">
        <f t="shared" si="0"/>
        <v>223Phci_16</v>
      </c>
      <c r="F66" s="2" t="s">
        <v>1480</v>
      </c>
      <c r="G66" s="2" t="s">
        <v>1467</v>
      </c>
      <c r="H66" s="2"/>
      <c r="I66" s="2" t="s">
        <v>1467</v>
      </c>
      <c r="J66" s="2">
        <v>1</v>
      </c>
      <c r="K66" s="2"/>
      <c r="L66" s="2" t="s">
        <v>1607</v>
      </c>
      <c r="M66" s="2" t="s">
        <v>11914</v>
      </c>
      <c r="N66" s="14" t="s">
        <v>1477</v>
      </c>
      <c r="O66" s="15" t="s">
        <v>1477</v>
      </c>
      <c r="P66" s="15" t="s">
        <v>1477</v>
      </c>
      <c r="Q66" s="14" t="s">
        <v>1477</v>
      </c>
      <c r="R66" s="14" t="s">
        <v>1477</v>
      </c>
      <c r="S66" s="14" t="s">
        <v>1477</v>
      </c>
      <c r="T66" s="14" t="s">
        <v>1477</v>
      </c>
      <c r="U66" s="14" t="s">
        <v>1477</v>
      </c>
      <c r="V66" s="14" t="s">
        <v>1477</v>
      </c>
      <c r="W66" s="14" t="s">
        <v>1477</v>
      </c>
      <c r="X66" s="2" t="s">
        <v>1496</v>
      </c>
      <c r="Y66" s="2" t="s">
        <v>1602</v>
      </c>
      <c r="Z66" s="2" t="s">
        <v>1512</v>
      </c>
      <c r="AA66" s="2" t="s">
        <v>1480</v>
      </c>
      <c r="AB66" s="2" t="b">
        <f t="shared" si="1"/>
        <v>1</v>
      </c>
      <c r="AC66" s="2" t="b">
        <f t="shared" si="2"/>
        <v>0</v>
      </c>
      <c r="AD66" s="16" t="b">
        <f t="shared" si="3"/>
        <v>0</v>
      </c>
      <c r="AE66" s="2" t="b">
        <f t="shared" si="4"/>
        <v>0</v>
      </c>
      <c r="AF66" s="2" t="b">
        <f t="shared" si="5"/>
        <v>0</v>
      </c>
      <c r="AG66" s="2" t="b">
        <f t="shared" si="6"/>
        <v>0</v>
      </c>
      <c r="AH66" s="2" t="b">
        <v>1</v>
      </c>
    </row>
    <row r="67" spans="1:34" x14ac:dyDescent="0.2">
      <c r="A67" s="2">
        <v>593</v>
      </c>
      <c r="B67" s="2" t="s">
        <v>11996</v>
      </c>
      <c r="C67" s="2" t="s">
        <v>9131</v>
      </c>
      <c r="D67" s="2" t="s">
        <v>11997</v>
      </c>
      <c r="E67" s="2" t="str">
        <f t="shared" si="0"/>
        <v>225Oran6_O</v>
      </c>
      <c r="F67" s="2" t="s">
        <v>1480</v>
      </c>
      <c r="G67" s="2" t="s">
        <v>1467</v>
      </c>
      <c r="H67" s="2"/>
      <c r="I67" s="2" t="s">
        <v>1467</v>
      </c>
      <c r="J67" s="2">
        <v>1</v>
      </c>
      <c r="K67" s="2"/>
      <c r="L67" s="2" t="s">
        <v>1663</v>
      </c>
      <c r="M67" s="2" t="s">
        <v>1660</v>
      </c>
      <c r="N67" s="14" t="s">
        <v>1477</v>
      </c>
      <c r="O67" s="15" t="s">
        <v>1477</v>
      </c>
      <c r="P67" s="15" t="s">
        <v>1477</v>
      </c>
      <c r="Q67" s="14" t="s">
        <v>1477</v>
      </c>
      <c r="R67" s="14" t="s">
        <v>1477</v>
      </c>
      <c r="S67" s="14" t="s">
        <v>1477</v>
      </c>
      <c r="T67" s="14" t="s">
        <v>1477</v>
      </c>
      <c r="U67" s="14" t="s">
        <v>1477</v>
      </c>
      <c r="V67" s="14" t="s">
        <v>1477</v>
      </c>
      <c r="W67" s="14" t="s">
        <v>1477</v>
      </c>
      <c r="X67" s="2" t="s">
        <v>1536</v>
      </c>
      <c r="Y67" s="2" t="s">
        <v>1480</v>
      </c>
      <c r="Z67" s="2" t="s">
        <v>1558</v>
      </c>
      <c r="AA67" s="2" t="s">
        <v>1480</v>
      </c>
      <c r="AB67" s="2" t="b">
        <f t="shared" si="1"/>
        <v>1</v>
      </c>
      <c r="AC67" s="2" t="b">
        <f t="shared" si="2"/>
        <v>0</v>
      </c>
      <c r="AD67" s="16" t="b">
        <f t="shared" si="3"/>
        <v>0</v>
      </c>
      <c r="AE67" s="2" t="b">
        <f t="shared" si="4"/>
        <v>0</v>
      </c>
      <c r="AF67" s="2" t="b">
        <f t="shared" si="5"/>
        <v>0</v>
      </c>
      <c r="AG67" s="2" t="b">
        <f t="shared" si="6"/>
        <v>0</v>
      </c>
      <c r="AH67" s="2" t="b">
        <v>1</v>
      </c>
    </row>
    <row r="68" spans="1:34" x14ac:dyDescent="0.2">
      <c r="A68" s="2">
        <v>594</v>
      </c>
      <c r="B68" s="2" t="s">
        <v>11998</v>
      </c>
      <c r="C68" s="2" t="s">
        <v>9079</v>
      </c>
      <c r="D68" s="2" t="s">
        <v>11999</v>
      </c>
      <c r="E68" s="2" t="str">
        <f t="shared" si="0"/>
        <v>227Hosa_7_</v>
      </c>
      <c r="F68" s="2" t="s">
        <v>12000</v>
      </c>
      <c r="G68" s="2" t="s">
        <v>1467</v>
      </c>
      <c r="H68" s="2"/>
      <c r="I68" s="2" t="s">
        <v>1467</v>
      </c>
      <c r="J68" s="2">
        <v>1</v>
      </c>
      <c r="K68" s="2"/>
      <c r="L68" s="2" t="s">
        <v>1517</v>
      </c>
      <c r="M68" s="2" t="s">
        <v>1514</v>
      </c>
      <c r="N68" s="14" t="s">
        <v>1477</v>
      </c>
      <c r="O68" s="15" t="s">
        <v>1477</v>
      </c>
      <c r="P68" s="15" t="s">
        <v>1477</v>
      </c>
      <c r="Q68" s="14" t="s">
        <v>1477</v>
      </c>
      <c r="R68" s="14" t="s">
        <v>1477</v>
      </c>
      <c r="S68" s="14" t="s">
        <v>1477</v>
      </c>
      <c r="T68" s="14" t="s">
        <v>1477</v>
      </c>
      <c r="U68" s="14" t="s">
        <v>1477</v>
      </c>
      <c r="V68" s="14" t="s">
        <v>1477</v>
      </c>
      <c r="W68" s="14" t="s">
        <v>1477</v>
      </c>
      <c r="X68" s="2" t="s">
        <v>1536</v>
      </c>
      <c r="Y68" s="2" t="s">
        <v>1480</v>
      </c>
      <c r="Z68" s="2" t="s">
        <v>1525</v>
      </c>
      <c r="AA68" s="2" t="s">
        <v>1480</v>
      </c>
      <c r="AB68" s="2" t="b">
        <f t="shared" si="1"/>
        <v>1</v>
      </c>
      <c r="AC68" s="2" t="b">
        <f t="shared" si="2"/>
        <v>0</v>
      </c>
      <c r="AD68" s="16" t="b">
        <f t="shared" si="3"/>
        <v>0</v>
      </c>
      <c r="AE68" s="2" t="b">
        <f t="shared" si="4"/>
        <v>0</v>
      </c>
      <c r="AF68" s="2" t="b">
        <f t="shared" si="5"/>
        <v>0</v>
      </c>
      <c r="AG68" s="2" t="b">
        <f t="shared" si="6"/>
        <v>0</v>
      </c>
      <c r="AH68" s="2" t="b">
        <v>1</v>
      </c>
    </row>
    <row r="69" spans="1:34" x14ac:dyDescent="0.2">
      <c r="A69" s="2">
        <v>595</v>
      </c>
      <c r="B69" s="2" t="s">
        <v>12001</v>
      </c>
      <c r="C69" s="2" t="s">
        <v>9111</v>
      </c>
      <c r="D69" s="2" t="s">
        <v>12002</v>
      </c>
      <c r="E69" s="2" t="str">
        <f t="shared" si="0"/>
        <v>229Phci_7_</v>
      </c>
      <c r="F69" s="2" t="s">
        <v>1480</v>
      </c>
      <c r="G69" s="2" t="s">
        <v>1467</v>
      </c>
      <c r="H69" s="2"/>
      <c r="I69" s="2" t="s">
        <v>1467</v>
      </c>
      <c r="J69" s="2">
        <v>1</v>
      </c>
      <c r="K69" s="2"/>
      <c r="L69" s="2" t="s">
        <v>1607</v>
      </c>
      <c r="M69" s="2" t="s">
        <v>11914</v>
      </c>
      <c r="N69" s="14" t="s">
        <v>1477</v>
      </c>
      <c r="O69" s="15" t="s">
        <v>1477</v>
      </c>
      <c r="P69" s="15" t="s">
        <v>1477</v>
      </c>
      <c r="Q69" s="14" t="s">
        <v>1477</v>
      </c>
      <c r="R69" s="14" t="s">
        <v>1477</v>
      </c>
      <c r="S69" s="14" t="s">
        <v>1477</v>
      </c>
      <c r="T69" s="14" t="s">
        <v>1477</v>
      </c>
      <c r="U69" s="14" t="s">
        <v>1477</v>
      </c>
      <c r="V69" s="14" t="s">
        <v>1477</v>
      </c>
      <c r="W69" s="14" t="s">
        <v>1477</v>
      </c>
      <c r="X69" s="2" t="s">
        <v>1536</v>
      </c>
      <c r="Y69" s="2" t="s">
        <v>1480</v>
      </c>
      <c r="Z69" s="2" t="s">
        <v>1497</v>
      </c>
      <c r="AA69" s="2" t="s">
        <v>1480</v>
      </c>
      <c r="AB69" s="2" t="b">
        <f t="shared" si="1"/>
        <v>1</v>
      </c>
      <c r="AC69" s="2" t="b">
        <f t="shared" si="2"/>
        <v>0</v>
      </c>
      <c r="AD69" s="16" t="b">
        <f t="shared" si="3"/>
        <v>0</v>
      </c>
      <c r="AE69" s="2" t="b">
        <f t="shared" si="4"/>
        <v>0</v>
      </c>
      <c r="AF69" s="2" t="b">
        <f t="shared" si="5"/>
        <v>0</v>
      </c>
      <c r="AG69" s="2" t="b">
        <f t="shared" si="6"/>
        <v>0</v>
      </c>
      <c r="AH69" s="2" t="b">
        <v>1</v>
      </c>
    </row>
    <row r="70" spans="1:34" x14ac:dyDescent="0.2">
      <c r="A70" s="2">
        <v>601</v>
      </c>
      <c r="B70" s="2" t="s">
        <v>12003</v>
      </c>
      <c r="C70" s="2" t="s">
        <v>9219</v>
      </c>
      <c r="D70" s="2" t="s">
        <v>12004</v>
      </c>
      <c r="E70" s="2" t="str">
        <f t="shared" si="0"/>
        <v>23Povi_9_P</v>
      </c>
      <c r="F70" s="2" t="s">
        <v>1480</v>
      </c>
      <c r="G70" s="2" t="s">
        <v>1467</v>
      </c>
      <c r="H70" s="2"/>
      <c r="I70" s="2" t="s">
        <v>1467</v>
      </c>
      <c r="J70" s="2">
        <v>1</v>
      </c>
      <c r="K70" s="2"/>
      <c r="L70" s="2" t="s">
        <v>1848</v>
      </c>
      <c r="M70" s="2" t="s">
        <v>1846</v>
      </c>
      <c r="N70" s="14" t="s">
        <v>1477</v>
      </c>
      <c r="O70" s="15" t="s">
        <v>1477</v>
      </c>
      <c r="P70" s="15" t="s">
        <v>1477</v>
      </c>
      <c r="Q70" s="14" t="s">
        <v>1477</v>
      </c>
      <c r="R70" s="14" t="s">
        <v>1477</v>
      </c>
      <c r="S70" s="14" t="s">
        <v>1477</v>
      </c>
      <c r="T70" s="14" t="s">
        <v>1477</v>
      </c>
      <c r="U70" s="14" t="s">
        <v>1477</v>
      </c>
      <c r="V70" s="14" t="s">
        <v>1477</v>
      </c>
      <c r="W70" s="14" t="s">
        <v>1477</v>
      </c>
      <c r="X70" s="2" t="s">
        <v>1508</v>
      </c>
      <c r="Y70" s="2" t="s">
        <v>1496</v>
      </c>
      <c r="Z70" s="2" t="s">
        <v>1525</v>
      </c>
      <c r="AA70" s="2" t="s">
        <v>1478</v>
      </c>
      <c r="AB70" s="2" t="b">
        <f t="shared" si="1"/>
        <v>1</v>
      </c>
      <c r="AC70" s="2" t="b">
        <f t="shared" si="2"/>
        <v>0</v>
      </c>
      <c r="AD70" s="16" t="b">
        <f t="shared" si="3"/>
        <v>0</v>
      </c>
      <c r="AE70" s="2" t="b">
        <f t="shared" si="4"/>
        <v>0</v>
      </c>
      <c r="AF70" s="2" t="b">
        <f t="shared" si="5"/>
        <v>0</v>
      </c>
      <c r="AG70" s="2" t="b">
        <f t="shared" si="6"/>
        <v>0</v>
      </c>
      <c r="AH70" s="2" t="b">
        <v>1</v>
      </c>
    </row>
    <row r="71" spans="1:34" x14ac:dyDescent="0.2">
      <c r="A71" s="2">
        <v>612</v>
      </c>
      <c r="B71" s="2" t="s">
        <v>12005</v>
      </c>
      <c r="C71" s="2" t="s">
        <v>11762</v>
      </c>
      <c r="D71" s="2" t="s">
        <v>12006</v>
      </c>
      <c r="E71" s="2" t="str">
        <f t="shared" si="0"/>
        <v>25Pste_7_P</v>
      </c>
      <c r="F71" s="2" t="s">
        <v>1480</v>
      </c>
      <c r="G71" s="2" t="s">
        <v>7264</v>
      </c>
      <c r="H71" s="2"/>
      <c r="I71" s="2" t="s">
        <v>7264</v>
      </c>
      <c r="J71" s="2">
        <v>1</v>
      </c>
      <c r="K71" s="2"/>
      <c r="L71" s="2" t="s">
        <v>8236</v>
      </c>
      <c r="M71" s="2" t="s">
        <v>3403</v>
      </c>
      <c r="N71" s="14" t="s">
        <v>1477</v>
      </c>
      <c r="O71" s="15" t="s">
        <v>1477</v>
      </c>
      <c r="P71" s="15" t="s">
        <v>1477</v>
      </c>
      <c r="Q71" s="14" t="s">
        <v>1477</v>
      </c>
      <c r="R71" s="14" t="s">
        <v>1477</v>
      </c>
      <c r="S71" s="14" t="s">
        <v>1477</v>
      </c>
      <c r="T71" s="14" t="s">
        <v>1477</v>
      </c>
      <c r="U71" s="14" t="s">
        <v>1477</v>
      </c>
      <c r="V71" s="14" t="s">
        <v>1477</v>
      </c>
      <c r="W71" s="14" t="s">
        <v>1477</v>
      </c>
      <c r="X71" s="2" t="s">
        <v>1508</v>
      </c>
      <c r="Y71" s="2" t="s">
        <v>1496</v>
      </c>
      <c r="Z71" s="2" t="s">
        <v>1525</v>
      </c>
      <c r="AA71" s="2" t="s">
        <v>1478</v>
      </c>
      <c r="AB71" s="2" t="b">
        <f t="shared" si="1"/>
        <v>1</v>
      </c>
      <c r="AC71" s="2" t="b">
        <f t="shared" si="2"/>
        <v>0</v>
      </c>
      <c r="AD71" s="16" t="b">
        <f t="shared" si="3"/>
        <v>0</v>
      </c>
      <c r="AE71" s="2" t="b">
        <f t="shared" si="4"/>
        <v>0</v>
      </c>
      <c r="AF71" s="2" t="b">
        <f t="shared" si="5"/>
        <v>0</v>
      </c>
      <c r="AG71" s="2" t="b">
        <f t="shared" si="6"/>
        <v>0</v>
      </c>
      <c r="AH71" s="2" t="b">
        <v>1</v>
      </c>
    </row>
    <row r="72" spans="1:34" x14ac:dyDescent="0.2">
      <c r="A72" s="2">
        <v>623</v>
      </c>
      <c r="B72" s="2" t="s">
        <v>12007</v>
      </c>
      <c r="C72" s="2" t="s">
        <v>9237</v>
      </c>
      <c r="D72" s="2" t="s">
        <v>12008</v>
      </c>
      <c r="E72" s="2" t="str">
        <f t="shared" si="0"/>
        <v>27Anca_8_A</v>
      </c>
      <c r="F72" s="2" t="s">
        <v>1480</v>
      </c>
      <c r="G72" s="2" t="s">
        <v>1467</v>
      </c>
      <c r="H72" s="2"/>
      <c r="I72" s="2" t="s">
        <v>1467</v>
      </c>
      <c r="J72" s="2">
        <v>1</v>
      </c>
      <c r="K72" s="2"/>
      <c r="L72" s="2" t="s">
        <v>1895</v>
      </c>
      <c r="M72" s="2" t="s">
        <v>1893</v>
      </c>
      <c r="N72" s="14" t="s">
        <v>1477</v>
      </c>
      <c r="O72" s="15" t="s">
        <v>1477</v>
      </c>
      <c r="P72" s="15" t="s">
        <v>1477</v>
      </c>
      <c r="Q72" s="14" t="s">
        <v>1477</v>
      </c>
      <c r="R72" s="14" t="s">
        <v>1477</v>
      </c>
      <c r="S72" s="14" t="s">
        <v>1477</v>
      </c>
      <c r="T72" s="14" t="s">
        <v>1477</v>
      </c>
      <c r="U72" s="14" t="s">
        <v>1477</v>
      </c>
      <c r="V72" s="14" t="s">
        <v>1477</v>
      </c>
      <c r="W72" s="14" t="s">
        <v>1477</v>
      </c>
      <c r="X72" s="2" t="s">
        <v>1526</v>
      </c>
      <c r="Y72" s="2" t="s">
        <v>1496</v>
      </c>
      <c r="Z72" s="2" t="s">
        <v>1525</v>
      </c>
      <c r="AA72" s="2" t="s">
        <v>1478</v>
      </c>
      <c r="AB72" s="2" t="b">
        <f t="shared" si="1"/>
        <v>1</v>
      </c>
      <c r="AC72" s="2" t="b">
        <f t="shared" si="2"/>
        <v>0</v>
      </c>
      <c r="AD72" s="16" t="b">
        <f t="shared" si="3"/>
        <v>0</v>
      </c>
      <c r="AE72" s="2" t="b">
        <f t="shared" si="4"/>
        <v>0</v>
      </c>
      <c r="AF72" s="2" t="b">
        <f t="shared" si="5"/>
        <v>0</v>
      </c>
      <c r="AG72" s="2" t="b">
        <f t="shared" si="6"/>
        <v>0</v>
      </c>
      <c r="AH72" s="2" t="b">
        <v>1</v>
      </c>
    </row>
    <row r="73" spans="1:34" x14ac:dyDescent="0.2">
      <c r="A73" s="2">
        <v>624</v>
      </c>
      <c r="B73" s="2" t="s">
        <v>12009</v>
      </c>
      <c r="C73" s="2" t="s">
        <v>9091</v>
      </c>
      <c r="D73" s="2" t="s">
        <v>12010</v>
      </c>
      <c r="E73" s="2" t="str">
        <f t="shared" si="0"/>
        <v>281Phci_13</v>
      </c>
      <c r="F73" s="2" t="s">
        <v>1480</v>
      </c>
      <c r="G73" s="2" t="s">
        <v>1467</v>
      </c>
      <c r="H73" s="2"/>
      <c r="I73" s="2" t="s">
        <v>1467</v>
      </c>
      <c r="J73" s="2">
        <v>1</v>
      </c>
      <c r="K73" s="2"/>
      <c r="L73" s="2" t="s">
        <v>1607</v>
      </c>
      <c r="M73" s="2" t="s">
        <v>11914</v>
      </c>
      <c r="N73" s="14" t="s">
        <v>1477</v>
      </c>
      <c r="O73" s="15" t="s">
        <v>1477</v>
      </c>
      <c r="P73" s="15" t="s">
        <v>1477</v>
      </c>
      <c r="Q73" s="14" t="s">
        <v>1477</v>
      </c>
      <c r="R73" s="14" t="s">
        <v>1477</v>
      </c>
      <c r="S73" s="14" t="s">
        <v>1477</v>
      </c>
      <c r="T73" s="14" t="s">
        <v>1477</v>
      </c>
      <c r="U73" s="14" t="s">
        <v>1477</v>
      </c>
      <c r="V73" s="14" t="s">
        <v>1477</v>
      </c>
      <c r="W73" s="14" t="s">
        <v>1477</v>
      </c>
      <c r="X73" s="2" t="s">
        <v>1478</v>
      </c>
      <c r="Y73" s="2" t="s">
        <v>1480</v>
      </c>
      <c r="Z73" s="2" t="s">
        <v>1512</v>
      </c>
      <c r="AA73" s="2" t="s">
        <v>1480</v>
      </c>
      <c r="AB73" s="2" t="b">
        <f t="shared" si="1"/>
        <v>1</v>
      </c>
      <c r="AC73" s="2" t="b">
        <f t="shared" si="2"/>
        <v>0</v>
      </c>
      <c r="AD73" s="16" t="b">
        <f t="shared" si="3"/>
        <v>0</v>
      </c>
      <c r="AE73" s="2" t="b">
        <f t="shared" si="4"/>
        <v>0</v>
      </c>
      <c r="AF73" s="2" t="b">
        <f t="shared" si="5"/>
        <v>0</v>
      </c>
      <c r="AG73" s="2" t="b">
        <f t="shared" si="6"/>
        <v>0</v>
      </c>
      <c r="AH73" s="2" t="b">
        <v>1</v>
      </c>
    </row>
    <row r="74" spans="1:34" x14ac:dyDescent="0.2">
      <c r="A74" s="2">
        <v>625</v>
      </c>
      <c r="B74" s="2" t="s">
        <v>12011</v>
      </c>
      <c r="C74" s="2" t="s">
        <v>9109</v>
      </c>
      <c r="D74" s="2" t="s">
        <v>12012</v>
      </c>
      <c r="E74" s="2" t="str">
        <f t="shared" si="0"/>
        <v>283Phci_6_</v>
      </c>
      <c r="F74" s="2" t="s">
        <v>1480</v>
      </c>
      <c r="G74" s="2" t="s">
        <v>1467</v>
      </c>
      <c r="H74" s="2"/>
      <c r="I74" s="2" t="s">
        <v>1467</v>
      </c>
      <c r="J74" s="2">
        <v>1</v>
      </c>
      <c r="K74" s="2"/>
      <c r="L74" s="2" t="s">
        <v>1607</v>
      </c>
      <c r="M74" s="2" t="s">
        <v>11914</v>
      </c>
      <c r="N74" s="14" t="s">
        <v>1477</v>
      </c>
      <c r="O74" s="15" t="s">
        <v>1477</v>
      </c>
      <c r="P74" s="15" t="s">
        <v>1477</v>
      </c>
      <c r="Q74" s="14" t="s">
        <v>1477</v>
      </c>
      <c r="R74" s="14" t="s">
        <v>1477</v>
      </c>
      <c r="S74" s="14" t="s">
        <v>1477</v>
      </c>
      <c r="T74" s="14" t="s">
        <v>1477</v>
      </c>
      <c r="U74" s="14" t="s">
        <v>1477</v>
      </c>
      <c r="V74" s="14" t="s">
        <v>1477</v>
      </c>
      <c r="W74" s="14" t="s">
        <v>1477</v>
      </c>
      <c r="X74" s="2" t="s">
        <v>1480</v>
      </c>
      <c r="Y74" s="2" t="s">
        <v>1480</v>
      </c>
      <c r="Z74" s="2" t="s">
        <v>1558</v>
      </c>
      <c r="AA74" s="2" t="s">
        <v>1480</v>
      </c>
      <c r="AB74" s="2" t="b">
        <f t="shared" si="1"/>
        <v>1</v>
      </c>
      <c r="AC74" s="2" t="b">
        <f t="shared" si="2"/>
        <v>0</v>
      </c>
      <c r="AD74" s="16" t="b">
        <f t="shared" si="3"/>
        <v>0</v>
      </c>
      <c r="AE74" s="2" t="b">
        <f t="shared" si="4"/>
        <v>0</v>
      </c>
      <c r="AF74" s="2" t="b">
        <f t="shared" si="5"/>
        <v>0</v>
      </c>
      <c r="AG74" s="2" t="b">
        <f t="shared" si="6"/>
        <v>0</v>
      </c>
      <c r="AH74" s="2" t="b">
        <v>1</v>
      </c>
    </row>
    <row r="75" spans="1:34" x14ac:dyDescent="0.2">
      <c r="A75" s="2">
        <v>626</v>
      </c>
      <c r="B75" s="2" t="s">
        <v>12013</v>
      </c>
      <c r="C75" s="2" t="s">
        <v>9123</v>
      </c>
      <c r="D75" s="2" t="s">
        <v>12014</v>
      </c>
      <c r="E75" s="2" t="str">
        <f t="shared" si="0"/>
        <v>285Oran_dn</v>
      </c>
      <c r="F75" s="2" t="s">
        <v>1480</v>
      </c>
      <c r="G75" s="2" t="s">
        <v>1467</v>
      </c>
      <c r="H75" s="2"/>
      <c r="I75" s="2" t="s">
        <v>1467</v>
      </c>
      <c r="J75" s="2">
        <v>1</v>
      </c>
      <c r="K75" s="2"/>
      <c r="L75" s="2" t="s">
        <v>1663</v>
      </c>
      <c r="M75" s="2" t="s">
        <v>1660</v>
      </c>
      <c r="N75" s="14" t="s">
        <v>1477</v>
      </c>
      <c r="O75" s="15" t="s">
        <v>1477</v>
      </c>
      <c r="P75" s="15" t="s">
        <v>1477</v>
      </c>
      <c r="Q75" s="14" t="s">
        <v>1477</v>
      </c>
      <c r="R75" s="14" t="s">
        <v>1477</v>
      </c>
      <c r="S75" s="14" t="s">
        <v>1477</v>
      </c>
      <c r="T75" s="14" t="s">
        <v>1477</v>
      </c>
      <c r="U75" s="14" t="s">
        <v>1477</v>
      </c>
      <c r="V75" s="14" t="s">
        <v>1477</v>
      </c>
      <c r="W75" s="14" t="s">
        <v>1477</v>
      </c>
      <c r="X75" s="2" t="s">
        <v>1682</v>
      </c>
      <c r="Y75" s="2" t="s">
        <v>1480</v>
      </c>
      <c r="Z75" s="2" t="s">
        <v>1558</v>
      </c>
      <c r="AA75" s="2" t="s">
        <v>1480</v>
      </c>
      <c r="AB75" s="2" t="b">
        <f t="shared" si="1"/>
        <v>1</v>
      </c>
      <c r="AC75" s="2" t="b">
        <f t="shared" si="2"/>
        <v>0</v>
      </c>
      <c r="AD75" s="16" t="b">
        <f t="shared" si="3"/>
        <v>0</v>
      </c>
      <c r="AE75" s="2" t="b">
        <f t="shared" si="4"/>
        <v>0</v>
      </c>
      <c r="AF75" s="2" t="b">
        <f t="shared" si="5"/>
        <v>0</v>
      </c>
      <c r="AG75" s="2" t="b">
        <f t="shared" si="6"/>
        <v>0</v>
      </c>
      <c r="AH75" s="2" t="b">
        <v>1</v>
      </c>
    </row>
    <row r="76" spans="1:34" x14ac:dyDescent="0.2">
      <c r="A76" s="2">
        <v>627</v>
      </c>
      <c r="B76" s="2" t="s">
        <v>12015</v>
      </c>
      <c r="C76" s="2" t="s">
        <v>9075</v>
      </c>
      <c r="D76" s="2" t="s">
        <v>12016</v>
      </c>
      <c r="E76" s="2" t="str">
        <f t="shared" si="0"/>
        <v>287Hosa_6_</v>
      </c>
      <c r="F76" s="2" t="s">
        <v>12017</v>
      </c>
      <c r="G76" s="2" t="s">
        <v>1467</v>
      </c>
      <c r="H76" s="2"/>
      <c r="I76" s="2" t="s">
        <v>1467</v>
      </c>
      <c r="J76" s="2">
        <v>1</v>
      </c>
      <c r="K76" s="2"/>
      <c r="L76" s="2" t="s">
        <v>1517</v>
      </c>
      <c r="M76" s="2" t="s">
        <v>1514</v>
      </c>
      <c r="N76" s="14" t="s">
        <v>1477</v>
      </c>
      <c r="O76" s="15" t="s">
        <v>1477</v>
      </c>
      <c r="P76" s="15" t="s">
        <v>1477</v>
      </c>
      <c r="Q76" s="14" t="s">
        <v>1477</v>
      </c>
      <c r="R76" s="14" t="s">
        <v>1477</v>
      </c>
      <c r="S76" s="14" t="s">
        <v>1477</v>
      </c>
      <c r="T76" s="14" t="s">
        <v>1477</v>
      </c>
      <c r="U76" s="14" t="s">
        <v>1477</v>
      </c>
      <c r="V76" s="14" t="s">
        <v>1477</v>
      </c>
      <c r="W76" s="14" t="s">
        <v>1477</v>
      </c>
      <c r="X76" s="2" t="s">
        <v>1682</v>
      </c>
      <c r="Y76" s="2" t="s">
        <v>1480</v>
      </c>
      <c r="Z76" s="2" t="s">
        <v>1558</v>
      </c>
      <c r="AA76" s="2" t="s">
        <v>1480</v>
      </c>
      <c r="AB76" s="2" t="b">
        <f t="shared" si="1"/>
        <v>1</v>
      </c>
      <c r="AC76" s="2" t="b">
        <f t="shared" si="2"/>
        <v>0</v>
      </c>
      <c r="AD76" s="16" t="b">
        <f t="shared" si="3"/>
        <v>0</v>
      </c>
      <c r="AE76" s="2" t="b">
        <f t="shared" si="4"/>
        <v>0</v>
      </c>
      <c r="AF76" s="2" t="b">
        <f t="shared" si="5"/>
        <v>0</v>
      </c>
      <c r="AG76" s="2" t="b">
        <f t="shared" si="6"/>
        <v>0</v>
      </c>
      <c r="AH76" s="2" t="b">
        <v>1</v>
      </c>
    </row>
    <row r="77" spans="1:34" x14ac:dyDescent="0.2">
      <c r="A77" s="2">
        <v>628</v>
      </c>
      <c r="B77" s="2" t="s">
        <v>12018</v>
      </c>
      <c r="C77" s="2" t="s">
        <v>9105</v>
      </c>
      <c r="D77" s="2" t="s">
        <v>12019</v>
      </c>
      <c r="E77" s="2" t="str">
        <f t="shared" si="0"/>
        <v>289Phci_4_</v>
      </c>
      <c r="F77" s="2" t="s">
        <v>1480</v>
      </c>
      <c r="G77" s="2" t="s">
        <v>1467</v>
      </c>
      <c r="H77" s="2"/>
      <c r="I77" s="2" t="s">
        <v>1467</v>
      </c>
      <c r="J77" s="2">
        <v>1</v>
      </c>
      <c r="K77" s="2"/>
      <c r="L77" s="2" t="s">
        <v>1607</v>
      </c>
      <c r="M77" s="2" t="s">
        <v>11914</v>
      </c>
      <c r="N77" s="14" t="s">
        <v>1477</v>
      </c>
      <c r="O77" s="15" t="s">
        <v>1477</v>
      </c>
      <c r="P77" s="15" t="s">
        <v>1477</v>
      </c>
      <c r="Q77" s="14" t="s">
        <v>1477</v>
      </c>
      <c r="R77" s="14" t="s">
        <v>1477</v>
      </c>
      <c r="S77" s="14" t="s">
        <v>1477</v>
      </c>
      <c r="T77" s="14" t="s">
        <v>1477</v>
      </c>
      <c r="U77" s="14" t="s">
        <v>1477</v>
      </c>
      <c r="V77" s="14" t="s">
        <v>1477</v>
      </c>
      <c r="W77" s="14" t="s">
        <v>1477</v>
      </c>
      <c r="X77" s="2" t="s">
        <v>1682</v>
      </c>
      <c r="Y77" s="2" t="s">
        <v>1480</v>
      </c>
      <c r="Z77" s="2" t="s">
        <v>1558</v>
      </c>
      <c r="AA77" s="2" t="s">
        <v>1480</v>
      </c>
      <c r="AB77" s="2" t="b">
        <f t="shared" si="1"/>
        <v>1</v>
      </c>
      <c r="AC77" s="2" t="b">
        <f t="shared" si="2"/>
        <v>0</v>
      </c>
      <c r="AD77" s="16" t="b">
        <f t="shared" si="3"/>
        <v>0</v>
      </c>
      <c r="AE77" s="2" t="b">
        <f t="shared" si="4"/>
        <v>0</v>
      </c>
      <c r="AF77" s="2" t="b">
        <f t="shared" si="5"/>
        <v>0</v>
      </c>
      <c r="AG77" s="2" t="b">
        <f t="shared" si="6"/>
        <v>0</v>
      </c>
      <c r="AH77" s="2" t="b">
        <v>1</v>
      </c>
    </row>
    <row r="78" spans="1:34" x14ac:dyDescent="0.2">
      <c r="A78" s="2">
        <v>629</v>
      </c>
      <c r="B78" s="2" t="s">
        <v>12020</v>
      </c>
      <c r="C78" s="2" t="s">
        <v>9137</v>
      </c>
      <c r="D78" s="2" t="s">
        <v>12021</v>
      </c>
      <c r="E78" s="2" t="str">
        <f t="shared" si="0"/>
        <v>291Oran9_O</v>
      </c>
      <c r="F78" s="2" t="s">
        <v>1480</v>
      </c>
      <c r="G78" s="2" t="s">
        <v>1467</v>
      </c>
      <c r="H78" s="2"/>
      <c r="I78" s="2" t="s">
        <v>1467</v>
      </c>
      <c r="J78" s="2">
        <v>1</v>
      </c>
      <c r="K78" s="2"/>
      <c r="L78" s="2" t="s">
        <v>1663</v>
      </c>
      <c r="M78" s="2" t="s">
        <v>1660</v>
      </c>
      <c r="N78" s="14" t="s">
        <v>1477</v>
      </c>
      <c r="O78" s="15" t="s">
        <v>1477</v>
      </c>
      <c r="P78" s="15" t="s">
        <v>1477</v>
      </c>
      <c r="Q78" s="14" t="s">
        <v>1477</v>
      </c>
      <c r="R78" s="14" t="s">
        <v>1477</v>
      </c>
      <c r="S78" s="14" t="s">
        <v>1477</v>
      </c>
      <c r="T78" s="14" t="s">
        <v>1477</v>
      </c>
      <c r="U78" s="14" t="s">
        <v>1477</v>
      </c>
      <c r="V78" s="14" t="s">
        <v>1477</v>
      </c>
      <c r="W78" s="14" t="s">
        <v>1477</v>
      </c>
      <c r="X78" s="2" t="s">
        <v>1566</v>
      </c>
      <c r="Y78" s="2" t="s">
        <v>1480</v>
      </c>
      <c r="Z78" s="2" t="s">
        <v>1566</v>
      </c>
      <c r="AA78" s="2" t="s">
        <v>1478</v>
      </c>
      <c r="AB78" s="2" t="b">
        <f t="shared" si="1"/>
        <v>1</v>
      </c>
      <c r="AC78" s="2" t="b">
        <f t="shared" si="2"/>
        <v>0</v>
      </c>
      <c r="AD78" s="16" t="b">
        <f t="shared" si="3"/>
        <v>0</v>
      </c>
      <c r="AE78" s="2" t="b">
        <f t="shared" si="4"/>
        <v>0</v>
      </c>
      <c r="AF78" s="2" t="b">
        <f t="shared" si="5"/>
        <v>0</v>
      </c>
      <c r="AG78" s="2" t="b">
        <f t="shared" si="6"/>
        <v>0</v>
      </c>
      <c r="AH78" s="2" t="b">
        <v>1</v>
      </c>
    </row>
    <row r="79" spans="1:34" x14ac:dyDescent="0.2">
      <c r="A79" s="2">
        <v>630</v>
      </c>
      <c r="B79" s="2" t="s">
        <v>12022</v>
      </c>
      <c r="C79" s="2" t="s">
        <v>9107</v>
      </c>
      <c r="D79" s="2" t="s">
        <v>12023</v>
      </c>
      <c r="E79" s="2" t="str">
        <f t="shared" si="0"/>
        <v>293Phci_5_</v>
      </c>
      <c r="F79" s="2" t="s">
        <v>1480</v>
      </c>
      <c r="G79" s="2" t="s">
        <v>1467</v>
      </c>
      <c r="H79" s="2"/>
      <c r="I79" s="2" t="s">
        <v>1467</v>
      </c>
      <c r="J79" s="2">
        <v>1</v>
      </c>
      <c r="K79" s="2"/>
      <c r="L79" s="2" t="s">
        <v>1607</v>
      </c>
      <c r="M79" s="2" t="s">
        <v>11914</v>
      </c>
      <c r="N79" s="14" t="s">
        <v>1477</v>
      </c>
      <c r="O79" s="15" t="s">
        <v>1477</v>
      </c>
      <c r="P79" s="15" t="s">
        <v>1477</v>
      </c>
      <c r="Q79" s="14" t="s">
        <v>1477</v>
      </c>
      <c r="R79" s="14" t="s">
        <v>1477</v>
      </c>
      <c r="S79" s="14" t="s">
        <v>1477</v>
      </c>
      <c r="T79" s="14" t="s">
        <v>1477</v>
      </c>
      <c r="U79" s="14" t="s">
        <v>1477</v>
      </c>
      <c r="V79" s="14" t="s">
        <v>1477</v>
      </c>
      <c r="W79" s="14" t="s">
        <v>1477</v>
      </c>
      <c r="X79" s="2" t="s">
        <v>1682</v>
      </c>
      <c r="Y79" s="2" t="s">
        <v>1480</v>
      </c>
      <c r="Z79" s="2" t="s">
        <v>1615</v>
      </c>
      <c r="AA79" s="2" t="s">
        <v>1479</v>
      </c>
      <c r="AB79" s="2" t="b">
        <f t="shared" si="1"/>
        <v>1</v>
      </c>
      <c r="AC79" s="2" t="b">
        <f t="shared" si="2"/>
        <v>0</v>
      </c>
      <c r="AD79" s="16" t="b">
        <f t="shared" si="3"/>
        <v>0</v>
      </c>
      <c r="AE79" s="2" t="b">
        <f t="shared" si="4"/>
        <v>0</v>
      </c>
      <c r="AF79" s="2" t="b">
        <f t="shared" si="5"/>
        <v>0</v>
      </c>
      <c r="AG79" s="2" t="b">
        <f t="shared" si="6"/>
        <v>0</v>
      </c>
      <c r="AH79" s="2" t="b">
        <v>1</v>
      </c>
    </row>
    <row r="80" spans="1:34" x14ac:dyDescent="0.2">
      <c r="A80" s="2">
        <v>631</v>
      </c>
      <c r="B80" s="2" t="s">
        <v>12024</v>
      </c>
      <c r="C80" s="2" t="s">
        <v>9133</v>
      </c>
      <c r="D80" s="2" t="s">
        <v>12025</v>
      </c>
      <c r="E80" s="2" t="str">
        <f t="shared" si="0"/>
        <v>295Oran7_O</v>
      </c>
      <c r="F80" s="2" t="s">
        <v>1480</v>
      </c>
      <c r="G80" s="2" t="s">
        <v>1467</v>
      </c>
      <c r="H80" s="2"/>
      <c r="I80" s="2" t="s">
        <v>1467</v>
      </c>
      <c r="J80" s="2">
        <v>1</v>
      </c>
      <c r="K80" s="2"/>
      <c r="L80" s="2" t="s">
        <v>1663</v>
      </c>
      <c r="M80" s="2" t="s">
        <v>1660</v>
      </c>
      <c r="N80" s="14" t="s">
        <v>1477</v>
      </c>
      <c r="O80" s="15" t="s">
        <v>1477</v>
      </c>
      <c r="P80" s="15" t="s">
        <v>1477</v>
      </c>
      <c r="Q80" s="14" t="s">
        <v>1477</v>
      </c>
      <c r="R80" s="14" t="s">
        <v>1477</v>
      </c>
      <c r="S80" s="14" t="s">
        <v>1477</v>
      </c>
      <c r="T80" s="14" t="s">
        <v>1477</v>
      </c>
      <c r="U80" s="14" t="s">
        <v>1477</v>
      </c>
      <c r="V80" s="14" t="s">
        <v>1477</v>
      </c>
      <c r="W80" s="14" t="s">
        <v>1477</v>
      </c>
      <c r="X80" s="2" t="s">
        <v>1682</v>
      </c>
      <c r="Y80" s="2" t="s">
        <v>1480</v>
      </c>
      <c r="Z80" s="2" t="s">
        <v>1512</v>
      </c>
      <c r="AA80" s="2" t="s">
        <v>1480</v>
      </c>
      <c r="AB80" s="2" t="b">
        <f t="shared" si="1"/>
        <v>1</v>
      </c>
      <c r="AC80" s="2" t="b">
        <f t="shared" si="2"/>
        <v>0</v>
      </c>
      <c r="AD80" s="16" t="b">
        <f t="shared" si="3"/>
        <v>0</v>
      </c>
      <c r="AE80" s="2" t="b">
        <f t="shared" si="4"/>
        <v>0</v>
      </c>
      <c r="AF80" s="2" t="b">
        <f t="shared" si="5"/>
        <v>0</v>
      </c>
      <c r="AG80" s="2" t="b">
        <f t="shared" si="6"/>
        <v>0</v>
      </c>
      <c r="AH80" s="2" t="b">
        <v>1</v>
      </c>
    </row>
    <row r="81" spans="1:34" x14ac:dyDescent="0.2">
      <c r="A81" s="2">
        <v>632</v>
      </c>
      <c r="B81" s="2" t="s">
        <v>12026</v>
      </c>
      <c r="C81" s="2" t="s">
        <v>9117</v>
      </c>
      <c r="D81" s="2" t="s">
        <v>12027</v>
      </c>
      <c r="E81" s="2" t="str">
        <f t="shared" si="0"/>
        <v>297Oran_2_</v>
      </c>
      <c r="F81" s="2" t="s">
        <v>1480</v>
      </c>
      <c r="G81" s="2" t="s">
        <v>1467</v>
      </c>
      <c r="H81" s="2"/>
      <c r="I81" s="2" t="s">
        <v>1467</v>
      </c>
      <c r="J81" s="2">
        <v>1</v>
      </c>
      <c r="K81" s="2"/>
      <c r="L81" s="2" t="s">
        <v>1663</v>
      </c>
      <c r="M81" s="2" t="s">
        <v>1660</v>
      </c>
      <c r="N81" s="14" t="s">
        <v>1477</v>
      </c>
      <c r="O81" s="15" t="s">
        <v>1477</v>
      </c>
      <c r="P81" s="15" t="s">
        <v>1477</v>
      </c>
      <c r="Q81" s="14" t="s">
        <v>1477</v>
      </c>
      <c r="R81" s="14" t="s">
        <v>1496</v>
      </c>
      <c r="S81" s="14" t="s">
        <v>1477</v>
      </c>
      <c r="T81" s="14" t="s">
        <v>1477</v>
      </c>
      <c r="U81" s="14" t="s">
        <v>1477</v>
      </c>
      <c r="V81" s="14" t="s">
        <v>1477</v>
      </c>
      <c r="W81" s="14" t="s">
        <v>1477</v>
      </c>
      <c r="X81" s="2" t="s">
        <v>1682</v>
      </c>
      <c r="Y81" s="2" t="s">
        <v>1480</v>
      </c>
      <c r="Z81" s="2" t="s">
        <v>1480</v>
      </c>
      <c r="AA81" s="2" t="s">
        <v>1480</v>
      </c>
      <c r="AB81" s="2" t="b">
        <f t="shared" si="1"/>
        <v>0</v>
      </c>
      <c r="AC81" s="2" t="b">
        <f t="shared" si="2"/>
        <v>0</v>
      </c>
      <c r="AD81" s="16" t="b">
        <f t="shared" si="3"/>
        <v>0</v>
      </c>
      <c r="AE81" s="2" t="b">
        <f t="shared" si="4"/>
        <v>0</v>
      </c>
      <c r="AF81" s="2" t="b">
        <f t="shared" si="5"/>
        <v>0</v>
      </c>
      <c r="AG81" s="2" t="b">
        <f t="shared" si="6"/>
        <v>1</v>
      </c>
      <c r="AH81" s="2" t="b">
        <v>1</v>
      </c>
    </row>
    <row r="82" spans="1:34" x14ac:dyDescent="0.2">
      <c r="A82" s="2">
        <v>633</v>
      </c>
      <c r="B82" s="2" t="s">
        <v>12028</v>
      </c>
      <c r="C82" s="2" t="s">
        <v>9163</v>
      </c>
      <c r="D82" s="2" t="s">
        <v>12029</v>
      </c>
      <c r="E82" s="2" t="str">
        <f t="shared" si="0"/>
        <v>299Alsi_4_</v>
      </c>
      <c r="F82" s="2" t="s">
        <v>1480</v>
      </c>
      <c r="G82" s="2" t="s">
        <v>1467</v>
      </c>
      <c r="H82" s="2"/>
      <c r="I82" s="2" t="s">
        <v>1467</v>
      </c>
      <c r="J82" s="2">
        <v>1</v>
      </c>
      <c r="K82" s="2"/>
      <c r="L82" s="2" t="s">
        <v>1752</v>
      </c>
      <c r="M82" s="2" t="s">
        <v>11876</v>
      </c>
      <c r="N82" s="14" t="s">
        <v>1477</v>
      </c>
      <c r="O82" s="15" t="s">
        <v>1477</v>
      </c>
      <c r="P82" s="15" t="s">
        <v>1477</v>
      </c>
      <c r="Q82" s="14" t="s">
        <v>1477</v>
      </c>
      <c r="R82" s="14" t="s">
        <v>1477</v>
      </c>
      <c r="S82" s="14" t="s">
        <v>1477</v>
      </c>
      <c r="T82" s="14" t="s">
        <v>1477</v>
      </c>
      <c r="U82" s="14" t="s">
        <v>1477</v>
      </c>
      <c r="V82" s="14" t="s">
        <v>1477</v>
      </c>
      <c r="W82" s="14" t="s">
        <v>1477</v>
      </c>
      <c r="X82" s="2" t="s">
        <v>1496</v>
      </c>
      <c r="Y82" s="2" t="s">
        <v>1480</v>
      </c>
      <c r="Z82" s="2" t="s">
        <v>1478</v>
      </c>
      <c r="AA82" s="2" t="s">
        <v>1480</v>
      </c>
      <c r="AB82" s="2" t="b">
        <f t="shared" si="1"/>
        <v>1</v>
      </c>
      <c r="AC82" s="2" t="b">
        <f t="shared" si="2"/>
        <v>0</v>
      </c>
      <c r="AD82" s="16" t="b">
        <f t="shared" si="3"/>
        <v>0</v>
      </c>
      <c r="AE82" s="2" t="b">
        <f t="shared" si="4"/>
        <v>0</v>
      </c>
      <c r="AF82" s="2" t="b">
        <f t="shared" si="5"/>
        <v>0</v>
      </c>
      <c r="AG82" s="2" t="b">
        <f t="shared" si="6"/>
        <v>0</v>
      </c>
      <c r="AH82" s="2" t="b">
        <v>1</v>
      </c>
    </row>
    <row r="83" spans="1:34" x14ac:dyDescent="0.2">
      <c r="A83" s="2">
        <v>634</v>
      </c>
      <c r="B83" s="2" t="s">
        <v>12030</v>
      </c>
      <c r="C83" s="2" t="s">
        <v>9257</v>
      </c>
      <c r="D83" s="2" t="s">
        <v>12031</v>
      </c>
      <c r="E83" s="2" t="str">
        <f t="shared" si="0"/>
        <v>29Vako7_Va</v>
      </c>
      <c r="F83" s="2" t="s">
        <v>1480</v>
      </c>
      <c r="G83" s="2" t="s">
        <v>1467</v>
      </c>
      <c r="H83" s="2"/>
      <c r="I83" s="2" t="s">
        <v>1467</v>
      </c>
      <c r="J83" s="2">
        <v>1</v>
      </c>
      <c r="K83" s="2"/>
      <c r="L83" s="2" t="s">
        <v>1939</v>
      </c>
      <c r="M83" s="2" t="s">
        <v>11869</v>
      </c>
      <c r="N83" s="14" t="s">
        <v>1477</v>
      </c>
      <c r="O83" s="15" t="s">
        <v>1477</v>
      </c>
      <c r="P83" s="15" t="s">
        <v>1477</v>
      </c>
      <c r="Q83" s="14" t="s">
        <v>1477</v>
      </c>
      <c r="R83" s="14" t="s">
        <v>1477</v>
      </c>
      <c r="S83" s="14" t="s">
        <v>1477</v>
      </c>
      <c r="T83" s="14" t="s">
        <v>1477</v>
      </c>
      <c r="U83" s="14" t="s">
        <v>1477</v>
      </c>
      <c r="V83" s="14" t="s">
        <v>1477</v>
      </c>
      <c r="W83" s="14" t="s">
        <v>1477</v>
      </c>
      <c r="X83" s="2" t="s">
        <v>1484</v>
      </c>
      <c r="Y83" s="2" t="s">
        <v>1496</v>
      </c>
      <c r="Z83" s="2" t="s">
        <v>1535</v>
      </c>
      <c r="AA83" s="2" t="s">
        <v>1480</v>
      </c>
      <c r="AB83" s="2" t="b">
        <f t="shared" si="1"/>
        <v>1</v>
      </c>
      <c r="AC83" s="2" t="b">
        <f t="shared" si="2"/>
        <v>0</v>
      </c>
      <c r="AD83" s="16" t="b">
        <f t="shared" si="3"/>
        <v>0</v>
      </c>
      <c r="AE83" s="2" t="b">
        <f t="shared" si="4"/>
        <v>0</v>
      </c>
      <c r="AF83" s="2" t="b">
        <f t="shared" si="5"/>
        <v>0</v>
      </c>
      <c r="AG83" s="2" t="b">
        <f t="shared" si="6"/>
        <v>0</v>
      </c>
      <c r="AH83" s="2" t="b">
        <v>1</v>
      </c>
    </row>
    <row r="84" spans="1:34" x14ac:dyDescent="0.2">
      <c r="A84" s="2">
        <v>635</v>
      </c>
      <c r="B84" s="2" t="s">
        <v>12032</v>
      </c>
      <c r="C84" s="2" t="s">
        <v>9073</v>
      </c>
      <c r="D84" s="2" t="s">
        <v>12033</v>
      </c>
      <c r="E84" s="2" t="str">
        <f t="shared" si="0"/>
        <v>301Hosa_5_</v>
      </c>
      <c r="F84" s="2" t="s">
        <v>12034</v>
      </c>
      <c r="G84" s="2" t="s">
        <v>1467</v>
      </c>
      <c r="H84" s="2"/>
      <c r="I84" s="2" t="s">
        <v>1467</v>
      </c>
      <c r="J84" s="2">
        <v>1</v>
      </c>
      <c r="K84" s="2"/>
      <c r="L84" s="2" t="s">
        <v>1517</v>
      </c>
      <c r="M84" s="2" t="s">
        <v>1514</v>
      </c>
      <c r="N84" s="14" t="s">
        <v>1477</v>
      </c>
      <c r="O84" s="15" t="s">
        <v>1477</v>
      </c>
      <c r="P84" s="15" t="s">
        <v>1477</v>
      </c>
      <c r="Q84" s="14" t="s">
        <v>1477</v>
      </c>
      <c r="R84" s="14" t="s">
        <v>1477</v>
      </c>
      <c r="S84" s="14" t="s">
        <v>1477</v>
      </c>
      <c r="T84" s="14" t="s">
        <v>1477</v>
      </c>
      <c r="U84" s="14" t="s">
        <v>1477</v>
      </c>
      <c r="V84" s="14" t="s">
        <v>1477</v>
      </c>
      <c r="W84" s="14" t="s">
        <v>1477</v>
      </c>
      <c r="X84" s="2" t="s">
        <v>1566</v>
      </c>
      <c r="Y84" s="2" t="s">
        <v>1480</v>
      </c>
      <c r="Z84" s="2" t="s">
        <v>1535</v>
      </c>
      <c r="AA84" s="2" t="s">
        <v>1479</v>
      </c>
      <c r="AB84" s="2" t="b">
        <f t="shared" si="1"/>
        <v>1</v>
      </c>
      <c r="AC84" s="2" t="b">
        <f t="shared" si="2"/>
        <v>0</v>
      </c>
      <c r="AD84" s="16" t="b">
        <f t="shared" si="3"/>
        <v>0</v>
      </c>
      <c r="AE84" s="2" t="b">
        <f t="shared" si="4"/>
        <v>0</v>
      </c>
      <c r="AF84" s="2" t="b">
        <f t="shared" si="5"/>
        <v>0</v>
      </c>
      <c r="AG84" s="2" t="b">
        <f t="shared" si="6"/>
        <v>0</v>
      </c>
      <c r="AH84" s="2" t="b">
        <v>1</v>
      </c>
    </row>
    <row r="85" spans="1:34" x14ac:dyDescent="0.2">
      <c r="A85" s="2">
        <v>636</v>
      </c>
      <c r="B85" s="2" t="s">
        <v>12035</v>
      </c>
      <c r="C85" s="2" t="s">
        <v>9121</v>
      </c>
      <c r="D85" s="2" t="s">
        <v>12036</v>
      </c>
      <c r="E85" s="2" t="str">
        <f t="shared" si="0"/>
        <v>303Oran_dn</v>
      </c>
      <c r="F85" s="2" t="s">
        <v>1480</v>
      </c>
      <c r="G85" s="2" t="s">
        <v>1467</v>
      </c>
      <c r="H85" s="2"/>
      <c r="I85" s="2" t="s">
        <v>1467</v>
      </c>
      <c r="J85" s="2">
        <v>1</v>
      </c>
      <c r="K85" s="2"/>
      <c r="L85" s="2" t="s">
        <v>1663</v>
      </c>
      <c r="M85" s="2" t="s">
        <v>1660</v>
      </c>
      <c r="N85" s="14" t="s">
        <v>1477</v>
      </c>
      <c r="O85" s="15" t="s">
        <v>1477</v>
      </c>
      <c r="P85" s="15" t="s">
        <v>1477</v>
      </c>
      <c r="Q85" s="14" t="s">
        <v>1477</v>
      </c>
      <c r="R85" s="14" t="s">
        <v>1477</v>
      </c>
      <c r="S85" s="14" t="s">
        <v>1477</v>
      </c>
      <c r="T85" s="14" t="s">
        <v>1477</v>
      </c>
      <c r="U85" s="14" t="s">
        <v>1477</v>
      </c>
      <c r="V85" s="14" t="s">
        <v>1477</v>
      </c>
      <c r="W85" s="14" t="s">
        <v>1477</v>
      </c>
      <c r="X85" s="2" t="s">
        <v>1761</v>
      </c>
      <c r="Y85" s="2" t="s">
        <v>1480</v>
      </c>
      <c r="Z85" s="2" t="s">
        <v>1526</v>
      </c>
      <c r="AA85" s="2" t="s">
        <v>1480</v>
      </c>
      <c r="AB85" s="2" t="b">
        <f t="shared" si="1"/>
        <v>1</v>
      </c>
      <c r="AC85" s="2" t="b">
        <f t="shared" si="2"/>
        <v>0</v>
      </c>
      <c r="AD85" s="16" t="b">
        <f t="shared" si="3"/>
        <v>0</v>
      </c>
      <c r="AE85" s="2" t="b">
        <f t="shared" si="4"/>
        <v>0</v>
      </c>
      <c r="AF85" s="2" t="b">
        <f t="shared" si="5"/>
        <v>0</v>
      </c>
      <c r="AG85" s="2" t="b">
        <f t="shared" si="6"/>
        <v>0</v>
      </c>
      <c r="AH85" s="2" t="b">
        <v>1</v>
      </c>
    </row>
    <row r="86" spans="1:34" x14ac:dyDescent="0.2">
      <c r="A86" s="2">
        <v>645</v>
      </c>
      <c r="B86" s="2" t="s">
        <v>12037</v>
      </c>
      <c r="C86" s="2" t="s">
        <v>9235</v>
      </c>
      <c r="D86" s="2" t="s">
        <v>12038</v>
      </c>
      <c r="E86" s="2" t="str">
        <f t="shared" si="0"/>
        <v>31Anca_7_A</v>
      </c>
      <c r="F86" s="2" t="s">
        <v>1480</v>
      </c>
      <c r="G86" s="2" t="s">
        <v>1467</v>
      </c>
      <c r="H86" s="2"/>
      <c r="I86" s="2" t="s">
        <v>1467</v>
      </c>
      <c r="J86" s="2">
        <v>1</v>
      </c>
      <c r="K86" s="2"/>
      <c r="L86" s="2" t="s">
        <v>1895</v>
      </c>
      <c r="M86" s="2" t="s">
        <v>1893</v>
      </c>
      <c r="N86" s="14" t="s">
        <v>1477</v>
      </c>
      <c r="O86" s="15" t="s">
        <v>1477</v>
      </c>
      <c r="P86" s="15" t="s">
        <v>1477</v>
      </c>
      <c r="Q86" s="14" t="s">
        <v>1477</v>
      </c>
      <c r="R86" s="14" t="s">
        <v>1477</v>
      </c>
      <c r="S86" s="14" t="s">
        <v>1477</v>
      </c>
      <c r="T86" s="14" t="s">
        <v>1477</v>
      </c>
      <c r="U86" s="14" t="s">
        <v>1477</v>
      </c>
      <c r="V86" s="14" t="s">
        <v>1477</v>
      </c>
      <c r="W86" s="14" t="s">
        <v>1477</v>
      </c>
      <c r="X86" s="2" t="s">
        <v>1478</v>
      </c>
      <c r="Y86" s="2" t="s">
        <v>1497</v>
      </c>
      <c r="Z86" s="2" t="s">
        <v>1566</v>
      </c>
      <c r="AA86" s="2" t="s">
        <v>1480</v>
      </c>
      <c r="AB86" s="2" t="b">
        <f t="shared" si="1"/>
        <v>1</v>
      </c>
      <c r="AC86" s="2" t="b">
        <f t="shared" si="2"/>
        <v>0</v>
      </c>
      <c r="AD86" s="16" t="b">
        <f t="shared" si="3"/>
        <v>0</v>
      </c>
      <c r="AE86" s="2" t="b">
        <f t="shared" si="4"/>
        <v>0</v>
      </c>
      <c r="AF86" s="2" t="b">
        <f t="shared" si="5"/>
        <v>0</v>
      </c>
      <c r="AG86" s="2" t="b">
        <f t="shared" si="6"/>
        <v>0</v>
      </c>
      <c r="AH86" s="2" t="b">
        <v>1</v>
      </c>
    </row>
    <row r="87" spans="1:34" x14ac:dyDescent="0.2">
      <c r="A87" s="2">
        <v>655</v>
      </c>
      <c r="B87" s="2" t="s">
        <v>12039</v>
      </c>
      <c r="C87" s="2" t="s">
        <v>9217</v>
      </c>
      <c r="D87" s="2" t="s">
        <v>12040</v>
      </c>
      <c r="E87" s="2" t="str">
        <f t="shared" si="0"/>
        <v>33Povi_8_P</v>
      </c>
      <c r="F87" s="2" t="s">
        <v>1480</v>
      </c>
      <c r="G87" s="2" t="s">
        <v>1467</v>
      </c>
      <c r="H87" s="2"/>
      <c r="I87" s="2" t="s">
        <v>1467</v>
      </c>
      <c r="J87" s="2">
        <v>1</v>
      </c>
      <c r="K87" s="2"/>
      <c r="L87" s="2" t="s">
        <v>1848</v>
      </c>
      <c r="M87" s="2" t="s">
        <v>1846</v>
      </c>
      <c r="N87" s="14" t="s">
        <v>1477</v>
      </c>
      <c r="O87" s="15" t="s">
        <v>1477</v>
      </c>
      <c r="P87" s="15" t="s">
        <v>1477</v>
      </c>
      <c r="Q87" s="14" t="s">
        <v>1477</v>
      </c>
      <c r="R87" s="14" t="s">
        <v>1477</v>
      </c>
      <c r="S87" s="14" t="s">
        <v>1477</v>
      </c>
      <c r="T87" s="14" t="s">
        <v>1477</v>
      </c>
      <c r="U87" s="14" t="s">
        <v>1477</v>
      </c>
      <c r="V87" s="14" t="s">
        <v>1477</v>
      </c>
      <c r="W87" s="14" t="s">
        <v>1477</v>
      </c>
      <c r="X87" s="2" t="s">
        <v>1478</v>
      </c>
      <c r="Y87" s="2" t="s">
        <v>1496</v>
      </c>
      <c r="Z87" s="2" t="s">
        <v>1566</v>
      </c>
      <c r="AA87" s="2" t="s">
        <v>1480</v>
      </c>
      <c r="AB87" s="2" t="b">
        <f t="shared" si="1"/>
        <v>1</v>
      </c>
      <c r="AC87" s="2" t="b">
        <f t="shared" si="2"/>
        <v>0</v>
      </c>
      <c r="AD87" s="16" t="b">
        <f t="shared" si="3"/>
        <v>0</v>
      </c>
      <c r="AE87" s="2" t="b">
        <f t="shared" si="4"/>
        <v>0</v>
      </c>
      <c r="AF87" s="2" t="b">
        <f t="shared" si="5"/>
        <v>0</v>
      </c>
      <c r="AG87" s="2" t="b">
        <f t="shared" si="6"/>
        <v>0</v>
      </c>
      <c r="AH87" s="2" t="b">
        <v>1</v>
      </c>
    </row>
    <row r="88" spans="1:34" x14ac:dyDescent="0.2">
      <c r="A88" s="2">
        <v>661</v>
      </c>
      <c r="B88" s="2" t="s">
        <v>12041</v>
      </c>
      <c r="C88" s="2" t="s">
        <v>9167</v>
      </c>
      <c r="D88" s="2" t="s">
        <v>12042</v>
      </c>
      <c r="E88" s="2" t="str">
        <f t="shared" si="0"/>
        <v>35Alsi_6_A</v>
      </c>
      <c r="F88" s="2" t="s">
        <v>1480</v>
      </c>
      <c r="G88" s="2" t="s">
        <v>1467</v>
      </c>
      <c r="H88" s="2"/>
      <c r="I88" s="2" t="s">
        <v>1467</v>
      </c>
      <c r="J88" s="2">
        <v>1</v>
      </c>
      <c r="K88" s="2"/>
      <c r="L88" s="2" t="s">
        <v>1752</v>
      </c>
      <c r="M88" s="2" t="s">
        <v>11876</v>
      </c>
      <c r="N88" s="14" t="s">
        <v>1477</v>
      </c>
      <c r="O88" s="15" t="s">
        <v>1477</v>
      </c>
      <c r="P88" s="15" t="s">
        <v>1477</v>
      </c>
      <c r="Q88" s="14" t="s">
        <v>1477</v>
      </c>
      <c r="R88" s="14" t="s">
        <v>1477</v>
      </c>
      <c r="S88" s="14" t="s">
        <v>1477</v>
      </c>
      <c r="T88" s="14" t="s">
        <v>1477</v>
      </c>
      <c r="U88" s="14" t="s">
        <v>1477</v>
      </c>
      <c r="V88" s="14" t="s">
        <v>1477</v>
      </c>
      <c r="W88" s="14" t="s">
        <v>1477</v>
      </c>
      <c r="X88" s="2" t="s">
        <v>1535</v>
      </c>
      <c r="Y88" s="2" t="s">
        <v>1558</v>
      </c>
      <c r="Z88" s="2" t="s">
        <v>1479</v>
      </c>
      <c r="AA88" s="2" t="s">
        <v>1558</v>
      </c>
      <c r="AB88" s="2" t="b">
        <f t="shared" si="1"/>
        <v>1</v>
      </c>
      <c r="AC88" s="2" t="b">
        <f t="shared" si="2"/>
        <v>0</v>
      </c>
      <c r="AD88" s="16" t="b">
        <f t="shared" si="3"/>
        <v>0</v>
      </c>
      <c r="AE88" s="2" t="b">
        <f t="shared" si="4"/>
        <v>0</v>
      </c>
      <c r="AF88" s="2" t="b">
        <f t="shared" si="5"/>
        <v>0</v>
      </c>
      <c r="AG88" s="2" t="b">
        <f t="shared" si="6"/>
        <v>0</v>
      </c>
      <c r="AH88" s="2" t="b">
        <v>1</v>
      </c>
    </row>
    <row r="89" spans="1:34" x14ac:dyDescent="0.2">
      <c r="A89" s="2">
        <v>672</v>
      </c>
      <c r="B89" s="2" t="s">
        <v>12043</v>
      </c>
      <c r="C89" s="2" t="s">
        <v>9197</v>
      </c>
      <c r="D89" s="2" t="s">
        <v>12044</v>
      </c>
      <c r="E89" s="2" t="str">
        <f t="shared" si="0"/>
        <v>37Chmy_9_C</v>
      </c>
      <c r="F89" s="2" t="s">
        <v>1480</v>
      </c>
      <c r="G89" s="2" t="s">
        <v>1467</v>
      </c>
      <c r="H89" s="2"/>
      <c r="I89" s="2" t="s">
        <v>1467</v>
      </c>
      <c r="J89" s="2">
        <v>1</v>
      </c>
      <c r="K89" s="2"/>
      <c r="L89" s="2" t="s">
        <v>1798</v>
      </c>
      <c r="M89" s="2" t="s">
        <v>1795</v>
      </c>
      <c r="N89" s="14" t="s">
        <v>1477</v>
      </c>
      <c r="O89" s="15" t="s">
        <v>1477</v>
      </c>
      <c r="P89" s="15" t="s">
        <v>1477</v>
      </c>
      <c r="Q89" s="14" t="s">
        <v>1477</v>
      </c>
      <c r="R89" s="14" t="s">
        <v>1477</v>
      </c>
      <c r="S89" s="14" t="s">
        <v>1477</v>
      </c>
      <c r="T89" s="14" t="s">
        <v>1477</v>
      </c>
      <c r="U89" s="14" t="s">
        <v>1477</v>
      </c>
      <c r="V89" s="14" t="s">
        <v>1477</v>
      </c>
      <c r="W89" s="14" t="s">
        <v>1477</v>
      </c>
      <c r="X89" s="2" t="s">
        <v>1526</v>
      </c>
      <c r="Y89" s="2" t="s">
        <v>1496</v>
      </c>
      <c r="Z89" s="2" t="s">
        <v>1525</v>
      </c>
      <c r="AA89" s="2" t="s">
        <v>1478</v>
      </c>
      <c r="AB89" s="2" t="b">
        <f t="shared" si="1"/>
        <v>1</v>
      </c>
      <c r="AC89" s="2" t="b">
        <f t="shared" si="2"/>
        <v>0</v>
      </c>
      <c r="AD89" s="16" t="b">
        <f t="shared" si="3"/>
        <v>0</v>
      </c>
      <c r="AE89" s="2" t="b">
        <f t="shared" si="4"/>
        <v>0</v>
      </c>
      <c r="AF89" s="2" t="b">
        <f t="shared" si="5"/>
        <v>0</v>
      </c>
      <c r="AG89" s="2" t="b">
        <f t="shared" si="6"/>
        <v>0</v>
      </c>
      <c r="AH89" s="2" t="b">
        <v>1</v>
      </c>
    </row>
    <row r="90" spans="1:34" x14ac:dyDescent="0.2">
      <c r="A90" s="2">
        <v>683</v>
      </c>
      <c r="B90" s="2" t="s">
        <v>12045</v>
      </c>
      <c r="C90" s="2" t="s">
        <v>9147</v>
      </c>
      <c r="D90" s="2" t="s">
        <v>12046</v>
      </c>
      <c r="E90" s="2" t="str">
        <f t="shared" si="0"/>
        <v>39Gaga_5_G</v>
      </c>
      <c r="F90" s="2" t="s">
        <v>1480</v>
      </c>
      <c r="G90" s="2" t="s">
        <v>1467</v>
      </c>
      <c r="H90" s="2"/>
      <c r="I90" s="2" t="s">
        <v>1467</v>
      </c>
      <c r="J90" s="2">
        <v>1</v>
      </c>
      <c r="K90" s="2"/>
      <c r="L90" s="2" t="s">
        <v>1715</v>
      </c>
      <c r="M90" s="2" t="s">
        <v>11879</v>
      </c>
      <c r="N90" s="14" t="s">
        <v>1477</v>
      </c>
      <c r="O90" s="15" t="s">
        <v>1477</v>
      </c>
      <c r="P90" s="15" t="s">
        <v>1477</v>
      </c>
      <c r="Q90" s="14" t="s">
        <v>1477</v>
      </c>
      <c r="R90" s="14" t="s">
        <v>1477</v>
      </c>
      <c r="S90" s="14" t="s">
        <v>1477</v>
      </c>
      <c r="T90" s="14" t="s">
        <v>1477</v>
      </c>
      <c r="U90" s="14" t="s">
        <v>1477</v>
      </c>
      <c r="V90" s="14" t="s">
        <v>1477</v>
      </c>
      <c r="W90" s="14" t="s">
        <v>1477</v>
      </c>
      <c r="X90" s="2" t="s">
        <v>1526</v>
      </c>
      <c r="Y90" s="2" t="s">
        <v>1496</v>
      </c>
      <c r="Z90" s="2" t="s">
        <v>1479</v>
      </c>
      <c r="AA90" s="2" t="s">
        <v>1479</v>
      </c>
      <c r="AB90" s="2" t="b">
        <f t="shared" si="1"/>
        <v>1</v>
      </c>
      <c r="AC90" s="2" t="b">
        <f t="shared" si="2"/>
        <v>0</v>
      </c>
      <c r="AD90" s="16" t="b">
        <f t="shared" si="3"/>
        <v>0</v>
      </c>
      <c r="AE90" s="2" t="b">
        <f t="shared" si="4"/>
        <v>0</v>
      </c>
      <c r="AF90" s="2" t="b">
        <f t="shared" si="5"/>
        <v>0</v>
      </c>
      <c r="AG90" s="2" t="b">
        <f t="shared" si="6"/>
        <v>0</v>
      </c>
      <c r="AH90" s="2" t="b">
        <v>1</v>
      </c>
    </row>
    <row r="91" spans="1:34" x14ac:dyDescent="0.2">
      <c r="A91" s="2">
        <v>684</v>
      </c>
      <c r="B91" s="2" t="s">
        <v>12047</v>
      </c>
      <c r="C91" s="2" t="s">
        <v>9099</v>
      </c>
      <c r="D91" s="2" t="s">
        <v>12048</v>
      </c>
      <c r="E91" s="2" t="str">
        <f t="shared" si="0"/>
        <v>3Phci_17_P</v>
      </c>
      <c r="F91" s="2" t="s">
        <v>1480</v>
      </c>
      <c r="G91" s="2" t="s">
        <v>1467</v>
      </c>
      <c r="H91" s="2"/>
      <c r="I91" s="2" t="s">
        <v>1467</v>
      </c>
      <c r="J91" s="2">
        <v>1</v>
      </c>
      <c r="K91" s="2"/>
      <c r="L91" s="2" t="s">
        <v>1607</v>
      </c>
      <c r="M91" s="2" t="s">
        <v>11914</v>
      </c>
      <c r="N91" s="14" t="s">
        <v>1477</v>
      </c>
      <c r="O91" s="15" t="s">
        <v>1477</v>
      </c>
      <c r="P91" s="15" t="s">
        <v>1477</v>
      </c>
      <c r="Q91" s="14" t="s">
        <v>1477</v>
      </c>
      <c r="R91" s="14" t="s">
        <v>1477</v>
      </c>
      <c r="S91" s="14" t="s">
        <v>1477</v>
      </c>
      <c r="T91" s="14" t="s">
        <v>1477</v>
      </c>
      <c r="U91" s="14" t="s">
        <v>1477</v>
      </c>
      <c r="V91" s="14" t="s">
        <v>1477</v>
      </c>
      <c r="W91" s="14" t="s">
        <v>1477</v>
      </c>
      <c r="X91" s="2" t="s">
        <v>1479</v>
      </c>
      <c r="Y91" s="2" t="s">
        <v>1615</v>
      </c>
      <c r="Z91" s="2" t="s">
        <v>1535</v>
      </c>
      <c r="AA91" s="2" t="s">
        <v>1508</v>
      </c>
      <c r="AB91" s="2" t="b">
        <f t="shared" si="1"/>
        <v>1</v>
      </c>
      <c r="AC91" s="2" t="b">
        <f t="shared" si="2"/>
        <v>0</v>
      </c>
      <c r="AD91" s="16" t="b">
        <f t="shared" si="3"/>
        <v>0</v>
      </c>
      <c r="AE91" s="2" t="b">
        <f t="shared" si="4"/>
        <v>0</v>
      </c>
      <c r="AF91" s="2" t="b">
        <f t="shared" si="5"/>
        <v>0</v>
      </c>
      <c r="AG91" s="2" t="b">
        <f t="shared" si="6"/>
        <v>0</v>
      </c>
      <c r="AH91" s="2" t="b">
        <v>1</v>
      </c>
    </row>
    <row r="92" spans="1:34" x14ac:dyDescent="0.2">
      <c r="A92" s="2">
        <v>695</v>
      </c>
      <c r="B92" s="2" t="s">
        <v>12049</v>
      </c>
      <c r="C92" s="2" t="s">
        <v>9157</v>
      </c>
      <c r="D92" s="2" t="s">
        <v>12050</v>
      </c>
      <c r="E92" s="2" t="str">
        <f t="shared" si="0"/>
        <v>41Alsi_10_</v>
      </c>
      <c r="F92" s="2" t="s">
        <v>1480</v>
      </c>
      <c r="G92" s="2" t="s">
        <v>1467</v>
      </c>
      <c r="H92" s="2"/>
      <c r="I92" s="2" t="s">
        <v>1467</v>
      </c>
      <c r="J92" s="2">
        <v>1</v>
      </c>
      <c r="K92" s="2"/>
      <c r="L92" s="2" t="s">
        <v>1752</v>
      </c>
      <c r="M92" s="2" t="s">
        <v>11876</v>
      </c>
      <c r="N92" s="14" t="s">
        <v>1477</v>
      </c>
      <c r="O92" s="15" t="s">
        <v>1477</v>
      </c>
      <c r="P92" s="15" t="s">
        <v>1477</v>
      </c>
      <c r="Q92" s="14" t="s">
        <v>1477</v>
      </c>
      <c r="R92" s="14" t="s">
        <v>1477</v>
      </c>
      <c r="S92" s="14" t="s">
        <v>1477</v>
      </c>
      <c r="T92" s="14" t="s">
        <v>1477</v>
      </c>
      <c r="U92" s="14" t="s">
        <v>1477</v>
      </c>
      <c r="V92" s="14" t="s">
        <v>1477</v>
      </c>
      <c r="W92" s="14" t="s">
        <v>1477</v>
      </c>
      <c r="X92" s="2" t="s">
        <v>1496</v>
      </c>
      <c r="Y92" s="2" t="s">
        <v>1496</v>
      </c>
      <c r="Z92" s="2" t="s">
        <v>1761</v>
      </c>
      <c r="AA92" s="2" t="s">
        <v>1478</v>
      </c>
      <c r="AB92" s="2" t="b">
        <f t="shared" si="1"/>
        <v>1</v>
      </c>
      <c r="AC92" s="2" t="b">
        <f t="shared" si="2"/>
        <v>0</v>
      </c>
      <c r="AD92" s="16" t="b">
        <f t="shared" si="3"/>
        <v>0</v>
      </c>
      <c r="AE92" s="2" t="b">
        <f t="shared" si="4"/>
        <v>0</v>
      </c>
      <c r="AF92" s="2" t="b">
        <f t="shared" si="5"/>
        <v>0</v>
      </c>
      <c r="AG92" s="2" t="b">
        <f t="shared" si="6"/>
        <v>0</v>
      </c>
      <c r="AH92" s="2" t="b">
        <v>1</v>
      </c>
    </row>
    <row r="93" spans="1:34" x14ac:dyDescent="0.2">
      <c r="A93" s="2">
        <v>706</v>
      </c>
      <c r="B93" s="2" t="s">
        <v>12051</v>
      </c>
      <c r="C93" s="2" t="s">
        <v>9353</v>
      </c>
      <c r="D93" s="2" t="s">
        <v>12052</v>
      </c>
      <c r="E93" s="2" t="str">
        <f t="shared" si="0"/>
        <v>43Prmu_6_P</v>
      </c>
      <c r="F93" s="2" t="s">
        <v>1480</v>
      </c>
      <c r="G93" s="2" t="s">
        <v>7264</v>
      </c>
      <c r="H93" s="2"/>
      <c r="I93" s="2" t="s">
        <v>7264</v>
      </c>
      <c r="J93" s="2">
        <v>1</v>
      </c>
      <c r="K93" s="2"/>
      <c r="L93" s="2" t="s">
        <v>2191</v>
      </c>
      <c r="M93" s="2" t="s">
        <v>2051</v>
      </c>
      <c r="N93" s="14" t="s">
        <v>1477</v>
      </c>
      <c r="O93" s="15" t="s">
        <v>1477</v>
      </c>
      <c r="P93" s="15" t="s">
        <v>1477</v>
      </c>
      <c r="Q93" s="14" t="s">
        <v>1477</v>
      </c>
      <c r="R93" s="14" t="s">
        <v>1477</v>
      </c>
      <c r="S93" s="14" t="s">
        <v>1480</v>
      </c>
      <c r="T93" s="14" t="s">
        <v>1477</v>
      </c>
      <c r="U93" s="14" t="s">
        <v>1477</v>
      </c>
      <c r="V93" s="14" t="s">
        <v>1477</v>
      </c>
      <c r="W93" s="14" t="s">
        <v>1477</v>
      </c>
      <c r="X93" s="2" t="s">
        <v>1480</v>
      </c>
      <c r="Y93" s="2" t="s">
        <v>1512</v>
      </c>
      <c r="Z93" s="2" t="s">
        <v>1496</v>
      </c>
      <c r="AA93" s="2" t="s">
        <v>1480</v>
      </c>
      <c r="AB93" s="2" t="b">
        <f t="shared" si="1"/>
        <v>0</v>
      </c>
      <c r="AC93" s="2" t="b">
        <f t="shared" si="2"/>
        <v>0</v>
      </c>
      <c r="AD93" s="16" t="b">
        <f t="shared" si="3"/>
        <v>0</v>
      </c>
      <c r="AE93" s="2" t="b">
        <f t="shared" si="4"/>
        <v>0</v>
      </c>
      <c r="AF93" s="2" t="b">
        <f t="shared" si="5"/>
        <v>0</v>
      </c>
      <c r="AG93" s="2" t="b">
        <f t="shared" si="6"/>
        <v>1</v>
      </c>
      <c r="AH93" s="2" t="b">
        <v>1</v>
      </c>
    </row>
    <row r="94" spans="1:34" x14ac:dyDescent="0.2">
      <c r="A94" s="2">
        <v>717</v>
      </c>
      <c r="B94" s="2" t="s">
        <v>12053</v>
      </c>
      <c r="C94" s="2" t="s">
        <v>11368</v>
      </c>
      <c r="D94" s="2" t="s">
        <v>12054</v>
      </c>
      <c r="E94" s="2" t="str">
        <f t="shared" si="0"/>
        <v>45Nana_c3_</v>
      </c>
      <c r="F94" s="2" t="s">
        <v>1480</v>
      </c>
      <c r="G94" s="2" t="s">
        <v>7264</v>
      </c>
      <c r="H94" s="2"/>
      <c r="I94" s="2" t="s">
        <v>7264</v>
      </c>
      <c r="J94" s="2">
        <v>1</v>
      </c>
      <c r="K94" s="2"/>
      <c r="L94" s="2" t="s">
        <v>7164</v>
      </c>
      <c r="M94" s="2" t="s">
        <v>3403</v>
      </c>
      <c r="N94" s="14" t="s">
        <v>1477</v>
      </c>
      <c r="O94" s="15" t="s">
        <v>1477</v>
      </c>
      <c r="P94" s="15" t="s">
        <v>1477</v>
      </c>
      <c r="Q94" s="14" t="s">
        <v>1477</v>
      </c>
      <c r="R94" s="14" t="s">
        <v>1477</v>
      </c>
      <c r="S94" s="14" t="s">
        <v>1477</v>
      </c>
      <c r="T94" s="14" t="s">
        <v>1477</v>
      </c>
      <c r="U94" s="14" t="s">
        <v>1477</v>
      </c>
      <c r="V94" s="14" t="s">
        <v>1477</v>
      </c>
      <c r="W94" s="14" t="s">
        <v>1477</v>
      </c>
      <c r="X94" s="2" t="s">
        <v>1512</v>
      </c>
      <c r="Y94" s="2" t="s">
        <v>1512</v>
      </c>
      <c r="Z94" s="2" t="s">
        <v>1512</v>
      </c>
      <c r="AA94" s="2" t="s">
        <v>1478</v>
      </c>
      <c r="AB94" s="2" t="b">
        <f t="shared" si="1"/>
        <v>1</v>
      </c>
      <c r="AC94" s="2" t="b">
        <f t="shared" si="2"/>
        <v>0</v>
      </c>
      <c r="AD94" s="16" t="b">
        <f t="shared" si="3"/>
        <v>0</v>
      </c>
      <c r="AE94" s="2" t="b">
        <f t="shared" si="4"/>
        <v>0</v>
      </c>
      <c r="AF94" s="2" t="b">
        <f t="shared" si="5"/>
        <v>0</v>
      </c>
      <c r="AG94" s="2" t="b">
        <f t="shared" si="6"/>
        <v>0</v>
      </c>
      <c r="AH94" s="2" t="b">
        <v>1</v>
      </c>
    </row>
    <row r="95" spans="1:34" x14ac:dyDescent="0.2">
      <c r="A95" s="2">
        <v>728</v>
      </c>
      <c r="B95" s="2" t="s">
        <v>12055</v>
      </c>
      <c r="C95" s="2" t="s">
        <v>11766</v>
      </c>
      <c r="D95" s="2" t="s">
        <v>12056</v>
      </c>
      <c r="E95" s="2" t="str">
        <f t="shared" si="0"/>
        <v>47Pste_9_P</v>
      </c>
      <c r="F95" s="2" t="s">
        <v>1480</v>
      </c>
      <c r="G95" s="2" t="s">
        <v>7264</v>
      </c>
      <c r="H95" s="2"/>
      <c r="I95" s="2" t="s">
        <v>7264</v>
      </c>
      <c r="J95" s="2">
        <v>1</v>
      </c>
      <c r="K95" s="2"/>
      <c r="L95" s="2" t="s">
        <v>8236</v>
      </c>
      <c r="M95" s="2" t="s">
        <v>3403</v>
      </c>
      <c r="N95" s="14" t="s">
        <v>1477</v>
      </c>
      <c r="O95" s="15" t="s">
        <v>1477</v>
      </c>
      <c r="P95" s="15" t="s">
        <v>1477</v>
      </c>
      <c r="Q95" s="14" t="s">
        <v>1477</v>
      </c>
      <c r="R95" s="14" t="s">
        <v>1477</v>
      </c>
      <c r="S95" s="14" t="s">
        <v>1477</v>
      </c>
      <c r="T95" s="14" t="s">
        <v>1477</v>
      </c>
      <c r="U95" s="14" t="s">
        <v>1477</v>
      </c>
      <c r="V95" s="14" t="s">
        <v>1477</v>
      </c>
      <c r="W95" s="14" t="s">
        <v>1477</v>
      </c>
      <c r="X95" s="2" t="s">
        <v>1512</v>
      </c>
      <c r="Y95" s="2" t="s">
        <v>1512</v>
      </c>
      <c r="Z95" s="2" t="s">
        <v>1496</v>
      </c>
      <c r="AA95" s="2" t="s">
        <v>1478</v>
      </c>
      <c r="AB95" s="2" t="b">
        <f t="shared" si="1"/>
        <v>1</v>
      </c>
      <c r="AC95" s="2" t="b">
        <f t="shared" si="2"/>
        <v>0</v>
      </c>
      <c r="AD95" s="16" t="b">
        <f t="shared" si="3"/>
        <v>0</v>
      </c>
      <c r="AE95" s="2" t="b">
        <f t="shared" si="4"/>
        <v>0</v>
      </c>
      <c r="AF95" s="2" t="b">
        <f t="shared" si="5"/>
        <v>0</v>
      </c>
      <c r="AG95" s="2" t="b">
        <f t="shared" si="6"/>
        <v>0</v>
      </c>
      <c r="AH95" s="2" t="b">
        <v>1</v>
      </c>
    </row>
    <row r="96" spans="1:34" x14ac:dyDescent="0.2">
      <c r="A96" s="2">
        <v>739</v>
      </c>
      <c r="B96" s="2" t="s">
        <v>12057</v>
      </c>
      <c r="C96" s="2" t="s">
        <v>9183</v>
      </c>
      <c r="D96" s="2" t="s">
        <v>12058</v>
      </c>
      <c r="E96" s="2" t="str">
        <f t="shared" si="0"/>
        <v>49Chmy_13_</v>
      </c>
      <c r="F96" s="2" t="s">
        <v>1480</v>
      </c>
      <c r="G96" s="2" t="s">
        <v>1467</v>
      </c>
      <c r="H96" s="2"/>
      <c r="I96" s="2" t="s">
        <v>1467</v>
      </c>
      <c r="J96" s="2">
        <v>1</v>
      </c>
      <c r="K96" s="2"/>
      <c r="L96" s="2" t="s">
        <v>1798</v>
      </c>
      <c r="M96" s="2" t="s">
        <v>1795</v>
      </c>
      <c r="N96" s="14" t="s">
        <v>1477</v>
      </c>
      <c r="O96" s="15" t="s">
        <v>1477</v>
      </c>
      <c r="P96" s="15" t="s">
        <v>1477</v>
      </c>
      <c r="Q96" s="14" t="s">
        <v>1477</v>
      </c>
      <c r="R96" s="14" t="s">
        <v>1477</v>
      </c>
      <c r="S96" s="14" t="s">
        <v>1477</v>
      </c>
      <c r="T96" s="14" t="s">
        <v>1477</v>
      </c>
      <c r="U96" s="14" t="s">
        <v>1477</v>
      </c>
      <c r="V96" s="14" t="s">
        <v>1477</v>
      </c>
      <c r="W96" s="14" t="s">
        <v>1477</v>
      </c>
      <c r="X96" s="2" t="s">
        <v>1496</v>
      </c>
      <c r="Y96" s="2" t="s">
        <v>1496</v>
      </c>
      <c r="Z96" s="2" t="s">
        <v>1512</v>
      </c>
      <c r="AA96" s="2" t="s">
        <v>1496</v>
      </c>
      <c r="AB96" s="2" t="b">
        <f t="shared" si="1"/>
        <v>1</v>
      </c>
      <c r="AC96" s="2" t="b">
        <f t="shared" si="2"/>
        <v>0</v>
      </c>
      <c r="AD96" s="16" t="b">
        <f t="shared" si="3"/>
        <v>0</v>
      </c>
      <c r="AE96" s="2" t="b">
        <f t="shared" si="4"/>
        <v>0</v>
      </c>
      <c r="AF96" s="2" t="b">
        <f t="shared" si="5"/>
        <v>0</v>
      </c>
      <c r="AG96" s="2" t="b">
        <f t="shared" si="6"/>
        <v>0</v>
      </c>
      <c r="AH96" s="2" t="b">
        <v>1</v>
      </c>
    </row>
    <row r="97" spans="1:34" x14ac:dyDescent="0.2">
      <c r="A97" s="2">
        <v>750</v>
      </c>
      <c r="B97" s="2" t="s">
        <v>12059</v>
      </c>
      <c r="C97" s="2" t="s">
        <v>9205</v>
      </c>
      <c r="D97" s="2" t="s">
        <v>12060</v>
      </c>
      <c r="E97" s="2" t="str">
        <f t="shared" si="0"/>
        <v>51Povi_12_</v>
      </c>
      <c r="F97" s="2" t="s">
        <v>1480</v>
      </c>
      <c r="G97" s="2" t="s">
        <v>1467</v>
      </c>
      <c r="H97" s="2"/>
      <c r="I97" s="2" t="s">
        <v>1467</v>
      </c>
      <c r="J97" s="2">
        <v>1</v>
      </c>
      <c r="K97" s="2"/>
      <c r="L97" s="2" t="s">
        <v>1848</v>
      </c>
      <c r="M97" s="2" t="s">
        <v>1846</v>
      </c>
      <c r="N97" s="14" t="s">
        <v>1477</v>
      </c>
      <c r="O97" s="15" t="s">
        <v>1477</v>
      </c>
      <c r="P97" s="15" t="s">
        <v>1477</v>
      </c>
      <c r="Q97" s="14" t="s">
        <v>1477</v>
      </c>
      <c r="R97" s="14" t="s">
        <v>1477</v>
      </c>
      <c r="S97" s="14" t="s">
        <v>1477</v>
      </c>
      <c r="T97" s="14" t="s">
        <v>1477</v>
      </c>
      <c r="U97" s="14" t="s">
        <v>1477</v>
      </c>
      <c r="V97" s="14" t="s">
        <v>1477</v>
      </c>
      <c r="W97" s="14" t="s">
        <v>1477</v>
      </c>
      <c r="X97" s="2" t="s">
        <v>1682</v>
      </c>
      <c r="Y97" s="2" t="s">
        <v>1496</v>
      </c>
      <c r="Z97" s="2" t="s">
        <v>1484</v>
      </c>
      <c r="AA97" s="2" t="s">
        <v>1478</v>
      </c>
      <c r="AB97" s="2" t="b">
        <f t="shared" si="1"/>
        <v>1</v>
      </c>
      <c r="AC97" s="2" t="b">
        <f t="shared" si="2"/>
        <v>0</v>
      </c>
      <c r="AD97" s="16" t="b">
        <f t="shared" si="3"/>
        <v>0</v>
      </c>
      <c r="AE97" s="2" t="b">
        <f t="shared" si="4"/>
        <v>0</v>
      </c>
      <c r="AF97" s="2" t="b">
        <f t="shared" si="5"/>
        <v>0</v>
      </c>
      <c r="AG97" s="2" t="b">
        <f t="shared" si="6"/>
        <v>0</v>
      </c>
      <c r="AH97" s="2" t="b">
        <v>1</v>
      </c>
    </row>
    <row r="98" spans="1:34" x14ac:dyDescent="0.2">
      <c r="A98" s="2">
        <v>761</v>
      </c>
      <c r="B98" s="2" t="s">
        <v>12061</v>
      </c>
      <c r="C98" s="2" t="s">
        <v>9081</v>
      </c>
      <c r="D98" s="2" t="s">
        <v>12062</v>
      </c>
      <c r="E98" s="2" t="str">
        <f t="shared" si="0"/>
        <v>53Hosa_11_</v>
      </c>
      <c r="F98" s="2" t="s">
        <v>12063</v>
      </c>
      <c r="G98" s="2" t="s">
        <v>1467</v>
      </c>
      <c r="H98" s="2"/>
      <c r="I98" s="2" t="s">
        <v>1467</v>
      </c>
      <c r="J98" s="2">
        <v>1</v>
      </c>
      <c r="K98" s="2"/>
      <c r="L98" s="2" t="s">
        <v>1517</v>
      </c>
      <c r="M98" s="2" t="s">
        <v>1514</v>
      </c>
      <c r="N98" s="14" t="s">
        <v>1477</v>
      </c>
      <c r="O98" s="15" t="s">
        <v>1477</v>
      </c>
      <c r="P98" s="15" t="s">
        <v>1477</v>
      </c>
      <c r="Q98" s="14" t="s">
        <v>1477</v>
      </c>
      <c r="R98" s="14" t="s">
        <v>1477</v>
      </c>
      <c r="S98" s="14" t="s">
        <v>1477</v>
      </c>
      <c r="T98" s="14" t="s">
        <v>1477</v>
      </c>
      <c r="U98" s="14" t="s">
        <v>1477</v>
      </c>
      <c r="V98" s="14" t="s">
        <v>1477</v>
      </c>
      <c r="W98" s="14" t="s">
        <v>1477</v>
      </c>
      <c r="X98" s="2" t="s">
        <v>1512</v>
      </c>
      <c r="Y98" s="2" t="s">
        <v>1496</v>
      </c>
      <c r="Z98" s="2" t="s">
        <v>1496</v>
      </c>
      <c r="AA98" s="2" t="s">
        <v>1478</v>
      </c>
      <c r="AB98" s="2" t="b">
        <f t="shared" si="1"/>
        <v>1</v>
      </c>
      <c r="AC98" s="2" t="b">
        <f t="shared" si="2"/>
        <v>0</v>
      </c>
      <c r="AD98" s="16" t="b">
        <f t="shared" si="3"/>
        <v>0</v>
      </c>
      <c r="AE98" s="2" t="b">
        <f t="shared" si="4"/>
        <v>0</v>
      </c>
      <c r="AF98" s="2" t="b">
        <f t="shared" si="5"/>
        <v>0</v>
      </c>
      <c r="AG98" s="2" t="b">
        <f t="shared" si="6"/>
        <v>0</v>
      </c>
      <c r="AH98" s="2" t="b">
        <v>1</v>
      </c>
    </row>
    <row r="99" spans="1:34" x14ac:dyDescent="0.2">
      <c r="A99" s="2">
        <v>772</v>
      </c>
      <c r="B99" s="2" t="s">
        <v>12064</v>
      </c>
      <c r="C99" s="2" t="s">
        <v>9269</v>
      </c>
      <c r="D99" s="2" t="s">
        <v>12065</v>
      </c>
      <c r="E99" s="2" t="str">
        <f t="shared" si="0"/>
        <v>55Pybi_1_P</v>
      </c>
      <c r="F99" s="2" t="s">
        <v>1480</v>
      </c>
      <c r="G99" s="2" t="s">
        <v>7264</v>
      </c>
      <c r="H99" s="2"/>
      <c r="I99" s="2" t="s">
        <v>7264</v>
      </c>
      <c r="J99" s="2">
        <v>1</v>
      </c>
      <c r="K99" s="2"/>
      <c r="L99" s="2" t="s">
        <v>1996</v>
      </c>
      <c r="M99" s="2" t="s">
        <v>1979</v>
      </c>
      <c r="N99" s="14" t="s">
        <v>1477</v>
      </c>
      <c r="O99" s="15" t="s">
        <v>1477</v>
      </c>
      <c r="P99" s="15" t="s">
        <v>1477</v>
      </c>
      <c r="Q99" s="14" t="s">
        <v>1477</v>
      </c>
      <c r="R99" s="14" t="s">
        <v>1477</v>
      </c>
      <c r="S99" s="14" t="s">
        <v>1477</v>
      </c>
      <c r="T99" s="14" t="s">
        <v>1477</v>
      </c>
      <c r="U99" s="14" t="s">
        <v>1477</v>
      </c>
      <c r="V99" s="14" t="s">
        <v>1477</v>
      </c>
      <c r="W99" s="14" t="s">
        <v>1477</v>
      </c>
      <c r="X99" s="2" t="s">
        <v>1682</v>
      </c>
      <c r="Y99" s="2" t="s">
        <v>1496</v>
      </c>
      <c r="Z99" s="2" t="s">
        <v>1535</v>
      </c>
      <c r="AA99" s="2" t="s">
        <v>1478</v>
      </c>
      <c r="AB99" s="2" t="b">
        <f t="shared" si="1"/>
        <v>1</v>
      </c>
      <c r="AC99" s="2" t="b">
        <f t="shared" si="2"/>
        <v>0</v>
      </c>
      <c r="AD99" s="16" t="b">
        <f t="shared" si="3"/>
        <v>0</v>
      </c>
      <c r="AE99" s="2" t="b">
        <f t="shared" si="4"/>
        <v>0</v>
      </c>
      <c r="AF99" s="2" t="b">
        <f t="shared" si="5"/>
        <v>0</v>
      </c>
      <c r="AG99" s="2" t="b">
        <f t="shared" si="6"/>
        <v>0</v>
      </c>
      <c r="AH99" s="2" t="b">
        <v>1</v>
      </c>
    </row>
    <row r="100" spans="1:34" x14ac:dyDescent="0.2">
      <c r="A100" s="2">
        <v>783</v>
      </c>
      <c r="B100" s="2" t="s">
        <v>12066</v>
      </c>
      <c r="C100" s="2" t="s">
        <v>11764</v>
      </c>
      <c r="D100" s="2" t="s">
        <v>12067</v>
      </c>
      <c r="E100" s="2" t="str">
        <f t="shared" si="0"/>
        <v>57Pste_8_P</v>
      </c>
      <c r="F100" s="2" t="s">
        <v>1480</v>
      </c>
      <c r="G100" s="2" t="s">
        <v>7264</v>
      </c>
      <c r="H100" s="2"/>
      <c r="I100" s="2" t="s">
        <v>7264</v>
      </c>
      <c r="J100" s="2">
        <v>1</v>
      </c>
      <c r="K100" s="2"/>
      <c r="L100" s="2" t="s">
        <v>8236</v>
      </c>
      <c r="M100" s="2" t="s">
        <v>3403</v>
      </c>
      <c r="N100" s="14" t="s">
        <v>1477</v>
      </c>
      <c r="O100" s="15" t="s">
        <v>1477</v>
      </c>
      <c r="P100" s="15" t="s">
        <v>1477</v>
      </c>
      <c r="Q100" s="14" t="s">
        <v>1477</v>
      </c>
      <c r="R100" s="14" t="s">
        <v>1477</v>
      </c>
      <c r="S100" s="14" t="s">
        <v>1477</v>
      </c>
      <c r="T100" s="14" t="s">
        <v>1477</v>
      </c>
      <c r="U100" s="14" t="s">
        <v>1477</v>
      </c>
      <c r="V100" s="14" t="s">
        <v>1477</v>
      </c>
      <c r="W100" s="14" t="s">
        <v>1477</v>
      </c>
      <c r="X100" s="2" t="s">
        <v>1682</v>
      </c>
      <c r="Y100" s="2" t="s">
        <v>1496</v>
      </c>
      <c r="Z100" s="2" t="s">
        <v>1535</v>
      </c>
      <c r="AA100" s="2" t="s">
        <v>1478</v>
      </c>
      <c r="AB100" s="2" t="b">
        <f t="shared" si="1"/>
        <v>1</v>
      </c>
      <c r="AC100" s="2" t="b">
        <f t="shared" si="2"/>
        <v>0</v>
      </c>
      <c r="AD100" s="16" t="b">
        <f t="shared" si="3"/>
        <v>0</v>
      </c>
      <c r="AE100" s="2" t="b">
        <f t="shared" si="4"/>
        <v>0</v>
      </c>
      <c r="AF100" s="2" t="b">
        <f t="shared" si="5"/>
        <v>0</v>
      </c>
      <c r="AG100" s="2" t="b">
        <f t="shared" si="6"/>
        <v>0</v>
      </c>
      <c r="AH100" s="2" t="b">
        <v>1</v>
      </c>
    </row>
    <row r="101" spans="1:34" x14ac:dyDescent="0.2">
      <c r="A101" s="2">
        <v>794</v>
      </c>
      <c r="B101" s="2" t="s">
        <v>12068</v>
      </c>
      <c r="C101" s="2" t="s">
        <v>9351</v>
      </c>
      <c r="D101" s="2" t="s">
        <v>12069</v>
      </c>
      <c r="E101" s="2" t="str">
        <f t="shared" si="0"/>
        <v>59Prmu_5_P</v>
      </c>
      <c r="F101" s="2" t="s">
        <v>1480</v>
      </c>
      <c r="G101" s="2" t="s">
        <v>7264</v>
      </c>
      <c r="H101" s="2"/>
      <c r="I101" s="2" t="s">
        <v>7264</v>
      </c>
      <c r="J101" s="2">
        <v>1</v>
      </c>
      <c r="K101" s="2"/>
      <c r="L101" s="2" t="s">
        <v>2191</v>
      </c>
      <c r="M101" s="2" t="s">
        <v>2051</v>
      </c>
      <c r="N101" s="14" t="s">
        <v>1477</v>
      </c>
      <c r="O101" s="15" t="s">
        <v>1477</v>
      </c>
      <c r="P101" s="15" t="s">
        <v>1477</v>
      </c>
      <c r="Q101" s="14" t="s">
        <v>1477</v>
      </c>
      <c r="R101" s="14" t="s">
        <v>1477</v>
      </c>
      <c r="S101" s="14" t="s">
        <v>1477</v>
      </c>
      <c r="T101" s="14" t="s">
        <v>1477</v>
      </c>
      <c r="U101" s="14" t="s">
        <v>1477</v>
      </c>
      <c r="V101" s="14" t="s">
        <v>1477</v>
      </c>
      <c r="W101" s="14" t="s">
        <v>1477</v>
      </c>
      <c r="X101" s="2" t="s">
        <v>1682</v>
      </c>
      <c r="Y101" s="2" t="s">
        <v>1496</v>
      </c>
      <c r="Z101" s="2" t="s">
        <v>1535</v>
      </c>
      <c r="AA101" s="2" t="s">
        <v>1478</v>
      </c>
      <c r="AB101" s="2" t="b">
        <f t="shared" si="1"/>
        <v>1</v>
      </c>
      <c r="AC101" s="2" t="b">
        <f t="shared" si="2"/>
        <v>0</v>
      </c>
      <c r="AD101" s="16" t="b">
        <f t="shared" si="3"/>
        <v>0</v>
      </c>
      <c r="AE101" s="2" t="b">
        <f t="shared" si="4"/>
        <v>0</v>
      </c>
      <c r="AF101" s="2" t="b">
        <f t="shared" si="5"/>
        <v>0</v>
      </c>
      <c r="AG101" s="2" t="b">
        <f t="shared" si="6"/>
        <v>0</v>
      </c>
      <c r="AH101" s="2" t="b">
        <v>1</v>
      </c>
    </row>
    <row r="102" spans="1:34" x14ac:dyDescent="0.2">
      <c r="A102" s="2">
        <v>805</v>
      </c>
      <c r="B102" s="2" t="s">
        <v>12070</v>
      </c>
      <c r="C102" s="2" t="s">
        <v>9203</v>
      </c>
      <c r="D102" s="2" t="s">
        <v>12071</v>
      </c>
      <c r="E102" s="2" t="str">
        <f t="shared" si="0"/>
        <v>61Povi_11_</v>
      </c>
      <c r="F102" s="2" t="s">
        <v>1480</v>
      </c>
      <c r="G102" s="2" t="s">
        <v>1467</v>
      </c>
      <c r="H102" s="2"/>
      <c r="I102" s="2" t="s">
        <v>1467</v>
      </c>
      <c r="J102" s="2">
        <v>1</v>
      </c>
      <c r="K102" s="2"/>
      <c r="L102" s="2" t="s">
        <v>1848</v>
      </c>
      <c r="M102" s="2" t="s">
        <v>1846</v>
      </c>
      <c r="N102" s="14" t="s">
        <v>1477</v>
      </c>
      <c r="O102" s="15" t="s">
        <v>1477</v>
      </c>
      <c r="P102" s="15" t="s">
        <v>1477</v>
      </c>
      <c r="Q102" s="14" t="s">
        <v>1477</v>
      </c>
      <c r="R102" s="14" t="s">
        <v>1477</v>
      </c>
      <c r="S102" s="14" t="s">
        <v>1477</v>
      </c>
      <c r="T102" s="14" t="s">
        <v>1477</v>
      </c>
      <c r="U102" s="14" t="s">
        <v>1477</v>
      </c>
      <c r="V102" s="14" t="s">
        <v>1477</v>
      </c>
      <c r="W102" s="14" t="s">
        <v>1477</v>
      </c>
      <c r="X102" s="2" t="s">
        <v>1479</v>
      </c>
      <c r="Y102" s="2" t="s">
        <v>1496</v>
      </c>
      <c r="Z102" s="2" t="s">
        <v>1512</v>
      </c>
      <c r="AA102" s="2" t="s">
        <v>1508</v>
      </c>
      <c r="AB102" s="2" t="b">
        <f t="shared" si="1"/>
        <v>1</v>
      </c>
      <c r="AC102" s="2" t="b">
        <f t="shared" si="2"/>
        <v>0</v>
      </c>
      <c r="AD102" s="16" t="b">
        <f t="shared" si="3"/>
        <v>0</v>
      </c>
      <c r="AE102" s="2" t="b">
        <f t="shared" si="4"/>
        <v>0</v>
      </c>
      <c r="AF102" s="2" t="b">
        <f t="shared" si="5"/>
        <v>0</v>
      </c>
      <c r="AG102" s="2" t="b">
        <f t="shared" si="6"/>
        <v>0</v>
      </c>
      <c r="AH102" s="2" t="b">
        <v>1</v>
      </c>
    </row>
    <row r="103" spans="1:34" x14ac:dyDescent="0.2">
      <c r="A103" s="2">
        <v>816</v>
      </c>
      <c r="B103" s="2" t="s">
        <v>12072</v>
      </c>
      <c r="C103" s="2" t="s">
        <v>9223</v>
      </c>
      <c r="D103" s="2" t="s">
        <v>12073</v>
      </c>
      <c r="E103" s="2" t="str">
        <f t="shared" si="0"/>
        <v>63Anca_10_</v>
      </c>
      <c r="F103" s="2" t="s">
        <v>1480</v>
      </c>
      <c r="G103" s="2" t="s">
        <v>1467</v>
      </c>
      <c r="H103" s="2"/>
      <c r="I103" s="2" t="s">
        <v>1467</v>
      </c>
      <c r="J103" s="2">
        <v>1</v>
      </c>
      <c r="K103" s="2"/>
      <c r="L103" s="2" t="s">
        <v>1895</v>
      </c>
      <c r="M103" s="2" t="s">
        <v>1893</v>
      </c>
      <c r="N103" s="14" t="s">
        <v>1477</v>
      </c>
      <c r="O103" s="15" t="s">
        <v>1477</v>
      </c>
      <c r="P103" s="15" t="s">
        <v>1477</v>
      </c>
      <c r="Q103" s="14" t="s">
        <v>1477</v>
      </c>
      <c r="R103" s="14" t="s">
        <v>1477</v>
      </c>
      <c r="S103" s="14" t="s">
        <v>1477</v>
      </c>
      <c r="T103" s="14" t="s">
        <v>1477</v>
      </c>
      <c r="U103" s="14" t="s">
        <v>1477</v>
      </c>
      <c r="V103" s="14" t="s">
        <v>1477</v>
      </c>
      <c r="W103" s="14" t="s">
        <v>1477</v>
      </c>
      <c r="X103" s="2" t="s">
        <v>1479</v>
      </c>
      <c r="Y103" s="2" t="s">
        <v>1496</v>
      </c>
      <c r="Z103" s="2" t="s">
        <v>1512</v>
      </c>
      <c r="AA103" s="2" t="s">
        <v>1478</v>
      </c>
      <c r="AB103" s="2" t="b">
        <f t="shared" si="1"/>
        <v>1</v>
      </c>
      <c r="AC103" s="2" t="b">
        <f t="shared" si="2"/>
        <v>0</v>
      </c>
      <c r="AD103" s="16" t="b">
        <f t="shared" si="3"/>
        <v>0</v>
      </c>
      <c r="AE103" s="2" t="b">
        <f t="shared" si="4"/>
        <v>0</v>
      </c>
      <c r="AF103" s="2" t="b">
        <f t="shared" si="5"/>
        <v>0</v>
      </c>
      <c r="AG103" s="2" t="b">
        <f t="shared" si="6"/>
        <v>0</v>
      </c>
      <c r="AH103" s="2" t="b">
        <v>1</v>
      </c>
    </row>
    <row r="104" spans="1:34" x14ac:dyDescent="0.2">
      <c r="A104" s="2">
        <v>827</v>
      </c>
      <c r="B104" s="2" t="s">
        <v>12074</v>
      </c>
      <c r="C104" s="2" t="s">
        <v>9259</v>
      </c>
      <c r="D104" s="2" t="s">
        <v>12075</v>
      </c>
      <c r="E104" s="2" t="str">
        <f t="shared" si="0"/>
        <v>65Vako9_Va</v>
      </c>
      <c r="F104" s="2" t="s">
        <v>1480</v>
      </c>
      <c r="G104" s="2" t="s">
        <v>1467</v>
      </c>
      <c r="H104" s="2"/>
      <c r="I104" s="2" t="s">
        <v>1467</v>
      </c>
      <c r="J104" s="2">
        <v>1</v>
      </c>
      <c r="K104" s="2"/>
      <c r="L104" s="2" t="s">
        <v>1939</v>
      </c>
      <c r="M104" s="2" t="s">
        <v>11869</v>
      </c>
      <c r="N104" s="14" t="s">
        <v>1477</v>
      </c>
      <c r="O104" s="15" t="s">
        <v>1477</v>
      </c>
      <c r="P104" s="15" t="s">
        <v>1477</v>
      </c>
      <c r="Q104" s="14" t="s">
        <v>1477</v>
      </c>
      <c r="R104" s="14" t="s">
        <v>1477</v>
      </c>
      <c r="S104" s="14" t="s">
        <v>1477</v>
      </c>
      <c r="T104" s="14" t="s">
        <v>1477</v>
      </c>
      <c r="U104" s="14" t="s">
        <v>1477</v>
      </c>
      <c r="V104" s="14" t="s">
        <v>1477</v>
      </c>
      <c r="W104" s="14" t="s">
        <v>1477</v>
      </c>
      <c r="X104" s="2" t="s">
        <v>1508</v>
      </c>
      <c r="Y104" s="2" t="s">
        <v>1496</v>
      </c>
      <c r="Z104" s="2" t="s">
        <v>1512</v>
      </c>
      <c r="AA104" s="2" t="s">
        <v>1478</v>
      </c>
      <c r="AB104" s="2" t="b">
        <f t="shared" si="1"/>
        <v>1</v>
      </c>
      <c r="AC104" s="2" t="b">
        <f t="shared" si="2"/>
        <v>0</v>
      </c>
      <c r="AD104" s="16" t="b">
        <f t="shared" si="3"/>
        <v>0</v>
      </c>
      <c r="AE104" s="2" t="b">
        <f t="shared" si="4"/>
        <v>0</v>
      </c>
      <c r="AF104" s="2" t="b">
        <f t="shared" si="5"/>
        <v>0</v>
      </c>
      <c r="AG104" s="2" t="b">
        <f t="shared" si="6"/>
        <v>0</v>
      </c>
      <c r="AH104" s="2" t="b">
        <v>1</v>
      </c>
    </row>
    <row r="105" spans="1:34" x14ac:dyDescent="0.2">
      <c r="A105" s="2">
        <v>838</v>
      </c>
      <c r="B105" s="2" t="s">
        <v>12076</v>
      </c>
      <c r="C105" s="2" t="s">
        <v>9239</v>
      </c>
      <c r="D105" s="2" t="s">
        <v>12077</v>
      </c>
      <c r="E105" s="2" t="str">
        <f t="shared" si="0"/>
        <v>67Anca_9_A</v>
      </c>
      <c r="F105" s="2" t="s">
        <v>1480</v>
      </c>
      <c r="G105" s="2" t="s">
        <v>1467</v>
      </c>
      <c r="H105" s="2"/>
      <c r="I105" s="2" t="s">
        <v>1467</v>
      </c>
      <c r="J105" s="2">
        <v>1</v>
      </c>
      <c r="K105" s="2"/>
      <c r="L105" s="2" t="s">
        <v>1895</v>
      </c>
      <c r="M105" s="2" t="s">
        <v>1893</v>
      </c>
      <c r="N105" s="14" t="s">
        <v>1477</v>
      </c>
      <c r="O105" s="15" t="s">
        <v>1477</v>
      </c>
      <c r="P105" s="15" t="s">
        <v>1477</v>
      </c>
      <c r="Q105" s="14" t="s">
        <v>1477</v>
      </c>
      <c r="R105" s="14" t="s">
        <v>1477</v>
      </c>
      <c r="S105" s="14" t="s">
        <v>1477</v>
      </c>
      <c r="T105" s="14" t="s">
        <v>1477</v>
      </c>
      <c r="U105" s="14" t="s">
        <v>1477</v>
      </c>
      <c r="V105" s="14" t="s">
        <v>1477</v>
      </c>
      <c r="W105" s="14" t="s">
        <v>1477</v>
      </c>
      <c r="X105" s="2" t="s">
        <v>1496</v>
      </c>
      <c r="Y105" s="2" t="s">
        <v>1496</v>
      </c>
      <c r="Z105" s="2" t="s">
        <v>1484</v>
      </c>
      <c r="AA105" s="2" t="s">
        <v>1478</v>
      </c>
      <c r="AB105" s="2" t="b">
        <f t="shared" si="1"/>
        <v>1</v>
      </c>
      <c r="AC105" s="2" t="b">
        <f t="shared" si="2"/>
        <v>0</v>
      </c>
      <c r="AD105" s="16" t="b">
        <f t="shared" si="3"/>
        <v>0</v>
      </c>
      <c r="AE105" s="2" t="b">
        <f t="shared" si="4"/>
        <v>0</v>
      </c>
      <c r="AF105" s="2" t="b">
        <f t="shared" si="5"/>
        <v>0</v>
      </c>
      <c r="AG105" s="2" t="b">
        <f t="shared" si="6"/>
        <v>0</v>
      </c>
      <c r="AH105" s="2" t="b">
        <v>1</v>
      </c>
    </row>
    <row r="106" spans="1:34" x14ac:dyDescent="0.2">
      <c r="A106" s="2">
        <v>849</v>
      </c>
      <c r="B106" s="2" t="s">
        <v>12078</v>
      </c>
      <c r="C106" s="2" t="s">
        <v>9201</v>
      </c>
      <c r="D106" s="2" t="s">
        <v>12079</v>
      </c>
      <c r="E106" s="2" t="str">
        <f t="shared" si="0"/>
        <v>69Povi_10_</v>
      </c>
      <c r="F106" s="2" t="s">
        <v>1480</v>
      </c>
      <c r="G106" s="2" t="s">
        <v>1467</v>
      </c>
      <c r="H106" s="2"/>
      <c r="I106" s="2" t="s">
        <v>1467</v>
      </c>
      <c r="J106" s="2">
        <v>1</v>
      </c>
      <c r="K106" s="2"/>
      <c r="L106" s="2" t="s">
        <v>1848</v>
      </c>
      <c r="M106" s="2" t="s">
        <v>1846</v>
      </c>
      <c r="N106" s="14" t="s">
        <v>1477</v>
      </c>
      <c r="O106" s="15" t="s">
        <v>1477</v>
      </c>
      <c r="P106" s="15" t="s">
        <v>1496</v>
      </c>
      <c r="Q106" s="14" t="s">
        <v>1477</v>
      </c>
      <c r="R106" s="14" t="s">
        <v>1477</v>
      </c>
      <c r="S106" s="14" t="s">
        <v>1477</v>
      </c>
      <c r="T106" s="14" t="s">
        <v>1477</v>
      </c>
      <c r="U106" s="14" t="s">
        <v>1477</v>
      </c>
      <c r="V106" s="14" t="s">
        <v>1477</v>
      </c>
      <c r="W106" s="14" t="s">
        <v>1477</v>
      </c>
      <c r="X106" s="2" t="s">
        <v>1479</v>
      </c>
      <c r="Y106" s="2" t="s">
        <v>1496</v>
      </c>
      <c r="Z106" s="2" t="s">
        <v>1512</v>
      </c>
      <c r="AA106" s="2" t="s">
        <v>1478</v>
      </c>
      <c r="AB106" s="2" t="b">
        <f t="shared" si="1"/>
        <v>0</v>
      </c>
      <c r="AC106" s="2" t="b">
        <f t="shared" si="2"/>
        <v>0</v>
      </c>
      <c r="AD106" s="16" t="b">
        <f t="shared" si="3"/>
        <v>0</v>
      </c>
      <c r="AE106" s="2" t="b">
        <f t="shared" si="4"/>
        <v>0</v>
      </c>
      <c r="AF106" s="2" t="b">
        <f t="shared" si="5"/>
        <v>0</v>
      </c>
      <c r="AG106" s="2" t="b">
        <f t="shared" si="6"/>
        <v>1</v>
      </c>
      <c r="AH106" s="2" t="b">
        <v>1</v>
      </c>
    </row>
    <row r="107" spans="1:34" x14ac:dyDescent="0.2">
      <c r="A107" s="2">
        <v>860</v>
      </c>
      <c r="B107" s="2" t="s">
        <v>12080</v>
      </c>
      <c r="C107" s="2" t="s">
        <v>9171</v>
      </c>
      <c r="D107" s="2" t="s">
        <v>12081</v>
      </c>
      <c r="E107" s="2" t="str">
        <f t="shared" si="0"/>
        <v>71Alsi_8_A</v>
      </c>
      <c r="F107" s="2" t="s">
        <v>1480</v>
      </c>
      <c r="G107" s="2" t="s">
        <v>1467</v>
      </c>
      <c r="H107" s="2"/>
      <c r="I107" s="2" t="s">
        <v>1467</v>
      </c>
      <c r="J107" s="2">
        <v>1</v>
      </c>
      <c r="K107" s="2"/>
      <c r="L107" s="2" t="s">
        <v>1752</v>
      </c>
      <c r="M107" s="2" t="s">
        <v>11876</v>
      </c>
      <c r="N107" s="14" t="s">
        <v>1477</v>
      </c>
      <c r="O107" s="15" t="s">
        <v>1477</v>
      </c>
      <c r="P107" s="15" t="s">
        <v>1477</v>
      </c>
      <c r="Q107" s="14" t="s">
        <v>1477</v>
      </c>
      <c r="R107" s="14" t="s">
        <v>1477</v>
      </c>
      <c r="S107" s="14" t="s">
        <v>1477</v>
      </c>
      <c r="T107" s="14" t="s">
        <v>1477</v>
      </c>
      <c r="U107" s="14" t="s">
        <v>1477</v>
      </c>
      <c r="V107" s="14" t="s">
        <v>1477</v>
      </c>
      <c r="W107" s="14" t="s">
        <v>1477</v>
      </c>
      <c r="X107" s="2" t="s">
        <v>1566</v>
      </c>
      <c r="Y107" s="2" t="s">
        <v>1496</v>
      </c>
      <c r="Z107" s="2" t="s">
        <v>1496</v>
      </c>
      <c r="AA107" s="2" t="s">
        <v>1535</v>
      </c>
      <c r="AB107" s="2" t="b">
        <f t="shared" si="1"/>
        <v>1</v>
      </c>
      <c r="AC107" s="2" t="b">
        <f t="shared" si="2"/>
        <v>0</v>
      </c>
      <c r="AD107" s="16" t="b">
        <f t="shared" si="3"/>
        <v>0</v>
      </c>
      <c r="AE107" s="2" t="b">
        <f t="shared" si="4"/>
        <v>0</v>
      </c>
      <c r="AF107" s="2" t="b">
        <f t="shared" si="5"/>
        <v>0</v>
      </c>
      <c r="AG107" s="2" t="b">
        <f t="shared" si="6"/>
        <v>0</v>
      </c>
      <c r="AH107" s="2" t="b">
        <v>1</v>
      </c>
    </row>
    <row r="108" spans="1:34" x14ac:dyDescent="0.2">
      <c r="A108" s="2">
        <v>871</v>
      </c>
      <c r="B108" s="2" t="s">
        <v>12082</v>
      </c>
      <c r="C108" s="2" t="s">
        <v>9151</v>
      </c>
      <c r="D108" s="2" t="s">
        <v>12083</v>
      </c>
      <c r="E108" s="2" t="str">
        <f t="shared" si="0"/>
        <v>73Gaga_7_G</v>
      </c>
      <c r="F108" s="2" t="s">
        <v>1480</v>
      </c>
      <c r="G108" s="2" t="s">
        <v>1467</v>
      </c>
      <c r="H108" s="2"/>
      <c r="I108" s="2" t="s">
        <v>1467</v>
      </c>
      <c r="J108" s="2">
        <v>1</v>
      </c>
      <c r="K108" s="2"/>
      <c r="L108" s="2" t="s">
        <v>1715</v>
      </c>
      <c r="M108" s="2" t="s">
        <v>11879</v>
      </c>
      <c r="N108" s="14" t="s">
        <v>1477</v>
      </c>
      <c r="O108" s="15" t="s">
        <v>1477</v>
      </c>
      <c r="P108" s="15" t="s">
        <v>1477</v>
      </c>
      <c r="Q108" s="14" t="s">
        <v>1477</v>
      </c>
      <c r="R108" s="14" t="s">
        <v>1477</v>
      </c>
      <c r="S108" s="14" t="s">
        <v>1477</v>
      </c>
      <c r="T108" s="14" t="s">
        <v>1477</v>
      </c>
      <c r="U108" s="14" t="s">
        <v>1477</v>
      </c>
      <c r="V108" s="14" t="s">
        <v>1477</v>
      </c>
      <c r="W108" s="14" t="s">
        <v>1477</v>
      </c>
      <c r="X108" s="2" t="s">
        <v>1508</v>
      </c>
      <c r="Y108" s="2" t="s">
        <v>1496</v>
      </c>
      <c r="Z108" s="2" t="s">
        <v>1484</v>
      </c>
      <c r="AA108" s="2" t="s">
        <v>1478</v>
      </c>
      <c r="AB108" s="2" t="b">
        <f t="shared" si="1"/>
        <v>1</v>
      </c>
      <c r="AC108" s="2" t="b">
        <f t="shared" si="2"/>
        <v>0</v>
      </c>
      <c r="AD108" s="16" t="b">
        <f t="shared" si="3"/>
        <v>0</v>
      </c>
      <c r="AE108" s="2" t="b">
        <f t="shared" si="4"/>
        <v>0</v>
      </c>
      <c r="AF108" s="2" t="b">
        <f t="shared" si="5"/>
        <v>0</v>
      </c>
      <c r="AG108" s="2" t="b">
        <f t="shared" si="6"/>
        <v>0</v>
      </c>
      <c r="AH108" s="2" t="b">
        <v>1</v>
      </c>
    </row>
    <row r="109" spans="1:34" x14ac:dyDescent="0.2">
      <c r="A109" s="2">
        <v>882</v>
      </c>
      <c r="B109" s="2" t="s">
        <v>12084</v>
      </c>
      <c r="C109" s="2" t="s">
        <v>9149</v>
      </c>
      <c r="D109" s="2" t="s">
        <v>12085</v>
      </c>
      <c r="E109" s="2" t="str">
        <f t="shared" si="0"/>
        <v>75Gaga_6_G</v>
      </c>
      <c r="F109" s="2" t="s">
        <v>1480</v>
      </c>
      <c r="G109" s="2" t="s">
        <v>1467</v>
      </c>
      <c r="H109" s="2"/>
      <c r="I109" s="2" t="s">
        <v>1467</v>
      </c>
      <c r="J109" s="2">
        <v>1</v>
      </c>
      <c r="K109" s="2"/>
      <c r="L109" s="2" t="s">
        <v>1715</v>
      </c>
      <c r="M109" s="2" t="s">
        <v>11879</v>
      </c>
      <c r="N109" s="14" t="s">
        <v>1477</v>
      </c>
      <c r="O109" s="15" t="s">
        <v>1477</v>
      </c>
      <c r="P109" s="15" t="s">
        <v>1477</v>
      </c>
      <c r="Q109" s="14" t="s">
        <v>1477</v>
      </c>
      <c r="R109" s="14" t="s">
        <v>1477</v>
      </c>
      <c r="S109" s="14" t="s">
        <v>1477</v>
      </c>
      <c r="T109" s="14" t="s">
        <v>1477</v>
      </c>
      <c r="U109" s="14" t="s">
        <v>1477</v>
      </c>
      <c r="V109" s="14" t="s">
        <v>1477</v>
      </c>
      <c r="W109" s="14" t="s">
        <v>1477</v>
      </c>
      <c r="X109" s="2" t="s">
        <v>1508</v>
      </c>
      <c r="Y109" s="2" t="s">
        <v>1496</v>
      </c>
      <c r="Z109" s="2" t="s">
        <v>1512</v>
      </c>
      <c r="AA109" s="2" t="s">
        <v>1478</v>
      </c>
      <c r="AB109" s="2" t="b">
        <f t="shared" si="1"/>
        <v>1</v>
      </c>
      <c r="AC109" s="2" t="b">
        <f t="shared" si="2"/>
        <v>0</v>
      </c>
      <c r="AD109" s="16" t="b">
        <f t="shared" si="3"/>
        <v>0</v>
      </c>
      <c r="AE109" s="2" t="b">
        <f t="shared" si="4"/>
        <v>0</v>
      </c>
      <c r="AF109" s="2" t="b">
        <f t="shared" si="5"/>
        <v>0</v>
      </c>
      <c r="AG109" s="2" t="b">
        <f t="shared" si="6"/>
        <v>0</v>
      </c>
      <c r="AH109" s="2" t="b">
        <v>1</v>
      </c>
    </row>
    <row r="110" spans="1:34" x14ac:dyDescent="0.2">
      <c r="A110" s="2">
        <v>893</v>
      </c>
      <c r="B110" s="2" t="s">
        <v>12086</v>
      </c>
      <c r="C110" s="2" t="s">
        <v>9087</v>
      </c>
      <c r="D110" s="2" t="s">
        <v>12087</v>
      </c>
      <c r="E110" s="2" t="str">
        <f t="shared" si="0"/>
        <v>5Hosa_15_H</v>
      </c>
      <c r="F110" s="2" t="s">
        <v>12088</v>
      </c>
      <c r="G110" s="2" t="s">
        <v>1467</v>
      </c>
      <c r="H110" s="2"/>
      <c r="I110" s="2" t="s">
        <v>1467</v>
      </c>
      <c r="J110" s="2">
        <v>1</v>
      </c>
      <c r="K110" s="2"/>
      <c r="L110" s="2" t="s">
        <v>1517</v>
      </c>
      <c r="M110" s="2" t="s">
        <v>1514</v>
      </c>
      <c r="N110" s="14" t="s">
        <v>1477</v>
      </c>
      <c r="O110" s="15" t="s">
        <v>1477</v>
      </c>
      <c r="P110" s="15" t="s">
        <v>1477</v>
      </c>
      <c r="Q110" s="14" t="s">
        <v>1477</v>
      </c>
      <c r="R110" s="14" t="s">
        <v>1477</v>
      </c>
      <c r="S110" s="14" t="s">
        <v>1477</v>
      </c>
      <c r="T110" s="14" t="s">
        <v>1477</v>
      </c>
      <c r="U110" s="14" t="s">
        <v>1477</v>
      </c>
      <c r="V110" s="14" t="s">
        <v>1477</v>
      </c>
      <c r="W110" s="14" t="s">
        <v>1477</v>
      </c>
      <c r="X110" s="2" t="s">
        <v>1480</v>
      </c>
      <c r="Y110" s="2" t="s">
        <v>1535</v>
      </c>
      <c r="Z110" s="2" t="s">
        <v>1602</v>
      </c>
      <c r="AA110" s="2" t="s">
        <v>1566</v>
      </c>
      <c r="AB110" s="2" t="b">
        <f t="shared" si="1"/>
        <v>1</v>
      </c>
      <c r="AC110" s="2" t="b">
        <f t="shared" si="2"/>
        <v>0</v>
      </c>
      <c r="AD110" s="16" t="b">
        <f t="shared" si="3"/>
        <v>0</v>
      </c>
      <c r="AE110" s="2" t="b">
        <f t="shared" si="4"/>
        <v>0</v>
      </c>
      <c r="AF110" s="2" t="b">
        <f t="shared" si="5"/>
        <v>0</v>
      </c>
      <c r="AG110" s="2" t="b">
        <f t="shared" si="6"/>
        <v>0</v>
      </c>
      <c r="AH110" s="2" t="b">
        <v>1</v>
      </c>
    </row>
    <row r="111" spans="1:34" x14ac:dyDescent="0.2">
      <c r="A111" s="2">
        <v>894</v>
      </c>
      <c r="B111" s="2" t="s">
        <v>12089</v>
      </c>
      <c r="C111" s="2" t="s">
        <v>9169</v>
      </c>
      <c r="D111" s="2" t="s">
        <v>12090</v>
      </c>
      <c r="E111" s="2" t="str">
        <f t="shared" si="0"/>
        <v>77Alsi_7_A</v>
      </c>
      <c r="F111" s="2" t="s">
        <v>1480</v>
      </c>
      <c r="G111" s="2" t="s">
        <v>1467</v>
      </c>
      <c r="H111" s="2"/>
      <c r="I111" s="2" t="s">
        <v>1467</v>
      </c>
      <c r="J111" s="2">
        <v>1</v>
      </c>
      <c r="K111" s="2"/>
      <c r="L111" s="2" t="s">
        <v>1752</v>
      </c>
      <c r="M111" s="2" t="s">
        <v>11876</v>
      </c>
      <c r="N111" s="14" t="s">
        <v>1477</v>
      </c>
      <c r="O111" s="15" t="s">
        <v>1477</v>
      </c>
      <c r="P111" s="15" t="s">
        <v>1477</v>
      </c>
      <c r="Q111" s="14" t="s">
        <v>1477</v>
      </c>
      <c r="R111" s="14" t="s">
        <v>1477</v>
      </c>
      <c r="S111" s="14" t="s">
        <v>1477</v>
      </c>
      <c r="T111" s="14" t="s">
        <v>1477</v>
      </c>
      <c r="U111" s="14" t="s">
        <v>1477</v>
      </c>
      <c r="V111" s="14" t="s">
        <v>1477</v>
      </c>
      <c r="W111" s="14" t="s">
        <v>1477</v>
      </c>
      <c r="X111" s="2" t="s">
        <v>1508</v>
      </c>
      <c r="Y111" s="2" t="s">
        <v>1496</v>
      </c>
      <c r="Z111" s="2" t="s">
        <v>1512</v>
      </c>
      <c r="AA111" s="2" t="s">
        <v>1478</v>
      </c>
      <c r="AB111" s="2" t="b">
        <f t="shared" si="1"/>
        <v>1</v>
      </c>
      <c r="AC111" s="2" t="b">
        <f t="shared" si="2"/>
        <v>0</v>
      </c>
      <c r="AD111" s="16" t="b">
        <f t="shared" si="3"/>
        <v>0</v>
      </c>
      <c r="AE111" s="2" t="b">
        <f t="shared" si="4"/>
        <v>0</v>
      </c>
      <c r="AF111" s="2" t="b">
        <f t="shared" si="5"/>
        <v>0</v>
      </c>
      <c r="AG111" s="2" t="b">
        <f t="shared" si="6"/>
        <v>0</v>
      </c>
      <c r="AH111" s="2" t="b">
        <v>1</v>
      </c>
    </row>
    <row r="112" spans="1:34" x14ac:dyDescent="0.2">
      <c r="A112" s="2">
        <v>905</v>
      </c>
      <c r="B112" s="2" t="s">
        <v>12091</v>
      </c>
      <c r="C112" s="2" t="s">
        <v>9177</v>
      </c>
      <c r="D112" s="2" t="s">
        <v>12092</v>
      </c>
      <c r="E112" s="2" t="str">
        <f t="shared" si="0"/>
        <v>79Chmy_10_</v>
      </c>
      <c r="F112" s="2" t="s">
        <v>1480</v>
      </c>
      <c r="G112" s="2" t="s">
        <v>1467</v>
      </c>
      <c r="H112" s="2"/>
      <c r="I112" s="2" t="s">
        <v>1467</v>
      </c>
      <c r="J112" s="2">
        <v>1</v>
      </c>
      <c r="K112" s="2"/>
      <c r="L112" s="2" t="s">
        <v>1798</v>
      </c>
      <c r="M112" s="2" t="s">
        <v>1795</v>
      </c>
      <c r="N112" s="14" t="s">
        <v>1477</v>
      </c>
      <c r="O112" s="15" t="s">
        <v>1477</v>
      </c>
      <c r="P112" s="15" t="s">
        <v>1477</v>
      </c>
      <c r="Q112" s="14" t="s">
        <v>1477</v>
      </c>
      <c r="R112" s="14" t="s">
        <v>1477</v>
      </c>
      <c r="S112" s="14" t="s">
        <v>1477</v>
      </c>
      <c r="T112" s="14" t="s">
        <v>1477</v>
      </c>
      <c r="U112" s="14" t="s">
        <v>1477</v>
      </c>
      <c r="V112" s="14" t="s">
        <v>1477</v>
      </c>
      <c r="W112" s="14" t="s">
        <v>1477</v>
      </c>
      <c r="X112" s="2" t="s">
        <v>1526</v>
      </c>
      <c r="Y112" s="2" t="s">
        <v>1496</v>
      </c>
      <c r="Z112" s="2" t="s">
        <v>1526</v>
      </c>
      <c r="AA112" s="2" t="s">
        <v>1478</v>
      </c>
      <c r="AB112" s="2" t="b">
        <f t="shared" si="1"/>
        <v>1</v>
      </c>
      <c r="AC112" s="2" t="b">
        <f t="shared" si="2"/>
        <v>0</v>
      </c>
      <c r="AD112" s="16" t="b">
        <f t="shared" si="3"/>
        <v>0</v>
      </c>
      <c r="AE112" s="2" t="b">
        <f t="shared" si="4"/>
        <v>0</v>
      </c>
      <c r="AF112" s="2" t="b">
        <f t="shared" si="5"/>
        <v>0</v>
      </c>
      <c r="AG112" s="2" t="b">
        <f t="shared" si="6"/>
        <v>0</v>
      </c>
      <c r="AH112" s="2" t="b">
        <v>1</v>
      </c>
    </row>
    <row r="113" spans="1:34" x14ac:dyDescent="0.2">
      <c r="A113" s="2">
        <v>906</v>
      </c>
      <c r="B113" s="2" t="s">
        <v>12093</v>
      </c>
      <c r="C113" s="2" t="s">
        <v>9135</v>
      </c>
      <c r="D113" s="2" t="s">
        <v>12094</v>
      </c>
      <c r="E113" s="2" t="str">
        <f t="shared" si="0"/>
        <v>7Oran8_Orn</v>
      </c>
      <c r="F113" s="2" t="s">
        <v>1480</v>
      </c>
      <c r="G113" s="2" t="s">
        <v>1467</v>
      </c>
      <c r="H113" s="2"/>
      <c r="I113" s="2" t="s">
        <v>1467</v>
      </c>
      <c r="J113" s="2">
        <v>1</v>
      </c>
      <c r="K113" s="2"/>
      <c r="L113" s="2" t="s">
        <v>1663</v>
      </c>
      <c r="M113" s="2" t="s">
        <v>1660</v>
      </c>
      <c r="N113" s="14" t="s">
        <v>1477</v>
      </c>
      <c r="O113" s="15" t="s">
        <v>1477</v>
      </c>
      <c r="P113" s="15" t="s">
        <v>1477</v>
      </c>
      <c r="Q113" s="14" t="s">
        <v>1477</v>
      </c>
      <c r="R113" s="14" t="s">
        <v>1477</v>
      </c>
      <c r="S113" s="14" t="s">
        <v>1477</v>
      </c>
      <c r="T113" s="14" t="s">
        <v>1477</v>
      </c>
      <c r="U113" s="14" t="s">
        <v>1477</v>
      </c>
      <c r="V113" s="14" t="s">
        <v>1477</v>
      </c>
      <c r="W113" s="14" t="s">
        <v>1477</v>
      </c>
      <c r="X113" s="2" t="s">
        <v>1535</v>
      </c>
      <c r="Y113" s="2" t="s">
        <v>1480</v>
      </c>
      <c r="Z113" s="2" t="s">
        <v>1535</v>
      </c>
      <c r="AA113" s="2" t="s">
        <v>1480</v>
      </c>
      <c r="AB113" s="2" t="b">
        <f t="shared" si="1"/>
        <v>1</v>
      </c>
      <c r="AC113" s="2" t="b">
        <f t="shared" si="2"/>
        <v>0</v>
      </c>
      <c r="AD113" s="16" t="b">
        <f t="shared" si="3"/>
        <v>0</v>
      </c>
      <c r="AE113" s="2" t="b">
        <f t="shared" si="4"/>
        <v>0</v>
      </c>
      <c r="AF113" s="2" t="b">
        <f t="shared" si="5"/>
        <v>0</v>
      </c>
      <c r="AG113" s="2" t="b">
        <f t="shared" si="6"/>
        <v>0</v>
      </c>
      <c r="AH113" s="2" t="b">
        <v>1</v>
      </c>
    </row>
    <row r="114" spans="1:34" x14ac:dyDescent="0.2">
      <c r="A114" s="2">
        <v>917</v>
      </c>
      <c r="B114" s="2" t="s">
        <v>12095</v>
      </c>
      <c r="C114" s="2" t="s">
        <v>9179</v>
      </c>
      <c r="D114" s="2" t="s">
        <v>12096</v>
      </c>
      <c r="E114" s="2" t="str">
        <f t="shared" si="0"/>
        <v>81Chmy_11_</v>
      </c>
      <c r="F114" s="2" t="s">
        <v>1480</v>
      </c>
      <c r="G114" s="2" t="s">
        <v>1467</v>
      </c>
      <c r="H114" s="2"/>
      <c r="I114" s="2" t="s">
        <v>1467</v>
      </c>
      <c r="J114" s="2">
        <v>1</v>
      </c>
      <c r="K114" s="2"/>
      <c r="L114" s="2" t="s">
        <v>1798</v>
      </c>
      <c r="M114" s="2" t="s">
        <v>1795</v>
      </c>
      <c r="N114" s="14" t="s">
        <v>1477</v>
      </c>
      <c r="O114" s="15" t="s">
        <v>1477</v>
      </c>
      <c r="P114" s="15" t="s">
        <v>1477</v>
      </c>
      <c r="Q114" s="14" t="s">
        <v>1477</v>
      </c>
      <c r="R114" s="14" t="s">
        <v>1477</v>
      </c>
      <c r="S114" s="14" t="s">
        <v>1477</v>
      </c>
      <c r="T114" s="14" t="s">
        <v>1477</v>
      </c>
      <c r="U114" s="14" t="s">
        <v>1477</v>
      </c>
      <c r="V114" s="14" t="s">
        <v>1477</v>
      </c>
      <c r="W114" s="14" t="s">
        <v>1477</v>
      </c>
      <c r="X114" s="2" t="s">
        <v>1526</v>
      </c>
      <c r="Y114" s="2" t="s">
        <v>1496</v>
      </c>
      <c r="Z114" s="2" t="s">
        <v>1496</v>
      </c>
      <c r="AA114" s="2" t="s">
        <v>1478</v>
      </c>
      <c r="AB114" s="2" t="b">
        <f t="shared" si="1"/>
        <v>1</v>
      </c>
      <c r="AC114" s="2" t="b">
        <f t="shared" si="2"/>
        <v>0</v>
      </c>
      <c r="AD114" s="16" t="b">
        <f t="shared" si="3"/>
        <v>0</v>
      </c>
      <c r="AE114" s="2" t="b">
        <f t="shared" si="4"/>
        <v>0</v>
      </c>
      <c r="AF114" s="2" t="b">
        <f t="shared" si="5"/>
        <v>0</v>
      </c>
      <c r="AG114" s="2" t="b">
        <f t="shared" si="6"/>
        <v>0</v>
      </c>
      <c r="AH114" s="2" t="b">
        <v>1</v>
      </c>
    </row>
    <row r="115" spans="1:34" x14ac:dyDescent="0.2">
      <c r="A115" s="2">
        <v>928</v>
      </c>
      <c r="B115" s="2" t="s">
        <v>12097</v>
      </c>
      <c r="C115" s="2" t="s">
        <v>11343</v>
      </c>
      <c r="D115" s="2" t="s">
        <v>12098</v>
      </c>
      <c r="E115" s="2" t="str">
        <f t="shared" si="0"/>
        <v>83Nana_c3_</v>
      </c>
      <c r="F115" s="2" t="s">
        <v>1480</v>
      </c>
      <c r="G115" s="2" t="s">
        <v>7264</v>
      </c>
      <c r="H115" s="2"/>
      <c r="I115" s="2" t="s">
        <v>7264</v>
      </c>
      <c r="J115" s="2">
        <v>1</v>
      </c>
      <c r="K115" s="2"/>
      <c r="L115" s="2" t="s">
        <v>7164</v>
      </c>
      <c r="M115" s="2" t="s">
        <v>3403</v>
      </c>
      <c r="N115" s="14" t="s">
        <v>1477</v>
      </c>
      <c r="O115" s="15" t="s">
        <v>1477</v>
      </c>
      <c r="P115" s="15" t="s">
        <v>1477</v>
      </c>
      <c r="Q115" s="14" t="s">
        <v>1477</v>
      </c>
      <c r="R115" s="14" t="s">
        <v>1477</v>
      </c>
      <c r="S115" s="14" t="s">
        <v>1477</v>
      </c>
      <c r="T115" s="14" t="s">
        <v>1477</v>
      </c>
      <c r="U115" s="14" t="s">
        <v>1477</v>
      </c>
      <c r="V115" s="14" t="s">
        <v>1477</v>
      </c>
      <c r="W115" s="14" t="s">
        <v>1477</v>
      </c>
      <c r="X115" s="2" t="s">
        <v>1558</v>
      </c>
      <c r="Y115" s="2" t="s">
        <v>1496</v>
      </c>
      <c r="Z115" s="2" t="s">
        <v>1478</v>
      </c>
      <c r="AA115" s="2" t="s">
        <v>1478</v>
      </c>
      <c r="AB115" s="2" t="b">
        <f t="shared" si="1"/>
        <v>1</v>
      </c>
      <c r="AC115" s="2" t="b">
        <f t="shared" si="2"/>
        <v>0</v>
      </c>
      <c r="AD115" s="16" t="b">
        <f t="shared" si="3"/>
        <v>0</v>
      </c>
      <c r="AE115" s="2" t="b">
        <f t="shared" si="4"/>
        <v>0</v>
      </c>
      <c r="AF115" s="2" t="b">
        <f t="shared" si="5"/>
        <v>0</v>
      </c>
      <c r="AG115" s="2" t="b">
        <f t="shared" si="6"/>
        <v>0</v>
      </c>
      <c r="AH115" s="2" t="b">
        <v>1</v>
      </c>
    </row>
    <row r="116" spans="1:34" x14ac:dyDescent="0.2">
      <c r="A116" s="2">
        <v>939</v>
      </c>
      <c r="B116" s="2" t="s">
        <v>12099</v>
      </c>
      <c r="C116" s="2" t="s">
        <v>11758</v>
      </c>
      <c r="D116" s="2" t="s">
        <v>12100</v>
      </c>
      <c r="E116" s="2" t="str">
        <f t="shared" si="0"/>
        <v>85Pste_5_P</v>
      </c>
      <c r="F116" s="2" t="s">
        <v>1480</v>
      </c>
      <c r="G116" s="2" t="s">
        <v>7264</v>
      </c>
      <c r="H116" s="2"/>
      <c r="I116" s="2" t="s">
        <v>7264</v>
      </c>
      <c r="J116" s="2">
        <v>1</v>
      </c>
      <c r="K116" s="2"/>
      <c r="L116" s="2" t="s">
        <v>8236</v>
      </c>
      <c r="M116" s="2" t="s">
        <v>3403</v>
      </c>
      <c r="N116" s="14" t="s">
        <v>1477</v>
      </c>
      <c r="O116" s="15" t="s">
        <v>1477</v>
      </c>
      <c r="P116" s="15" t="s">
        <v>1477</v>
      </c>
      <c r="Q116" s="14" t="s">
        <v>1477</v>
      </c>
      <c r="R116" s="14" t="s">
        <v>1477</v>
      </c>
      <c r="S116" s="14" t="s">
        <v>1477</v>
      </c>
      <c r="T116" s="14" t="s">
        <v>1477</v>
      </c>
      <c r="U116" s="14" t="s">
        <v>1477</v>
      </c>
      <c r="V116" s="14" t="s">
        <v>1477</v>
      </c>
      <c r="W116" s="14" t="s">
        <v>1477</v>
      </c>
      <c r="X116" s="2" t="s">
        <v>1558</v>
      </c>
      <c r="Y116" s="2" t="s">
        <v>1496</v>
      </c>
      <c r="Z116" s="2" t="s">
        <v>1478</v>
      </c>
      <c r="AA116" s="2" t="s">
        <v>1478</v>
      </c>
      <c r="AB116" s="2" t="b">
        <f t="shared" si="1"/>
        <v>1</v>
      </c>
      <c r="AC116" s="2" t="b">
        <f t="shared" si="2"/>
        <v>0</v>
      </c>
      <c r="AD116" s="16" t="b">
        <f t="shared" si="3"/>
        <v>0</v>
      </c>
      <c r="AE116" s="2" t="b">
        <f t="shared" si="4"/>
        <v>0</v>
      </c>
      <c r="AF116" s="2" t="b">
        <f t="shared" si="5"/>
        <v>0</v>
      </c>
      <c r="AG116" s="2" t="b">
        <f t="shared" si="6"/>
        <v>0</v>
      </c>
      <c r="AH116" s="2" t="b">
        <v>1</v>
      </c>
    </row>
    <row r="117" spans="1:34" x14ac:dyDescent="0.2">
      <c r="A117" s="2">
        <v>950</v>
      </c>
      <c r="B117" s="2" t="s">
        <v>12101</v>
      </c>
      <c r="C117" s="2" t="s">
        <v>9211</v>
      </c>
      <c r="D117" s="2" t="s">
        <v>12102</v>
      </c>
      <c r="E117" s="2" t="str">
        <f t="shared" si="0"/>
        <v>87Povi_5_P</v>
      </c>
      <c r="F117" s="2" t="s">
        <v>1480</v>
      </c>
      <c r="G117" s="2" t="s">
        <v>1467</v>
      </c>
      <c r="H117" s="2"/>
      <c r="I117" s="2" t="s">
        <v>1467</v>
      </c>
      <c r="J117" s="2">
        <v>1</v>
      </c>
      <c r="K117" s="2"/>
      <c r="L117" s="2" t="s">
        <v>1848</v>
      </c>
      <c r="M117" s="2" t="s">
        <v>1846</v>
      </c>
      <c r="N117" s="14" t="s">
        <v>1477</v>
      </c>
      <c r="O117" s="15" t="s">
        <v>1477</v>
      </c>
      <c r="P117" s="15" t="s">
        <v>1477</v>
      </c>
      <c r="Q117" s="14" t="s">
        <v>1477</v>
      </c>
      <c r="R117" s="14" t="s">
        <v>1477</v>
      </c>
      <c r="S117" s="14" t="s">
        <v>1477</v>
      </c>
      <c r="T117" s="14" t="s">
        <v>1477</v>
      </c>
      <c r="U117" s="14" t="s">
        <v>1477</v>
      </c>
      <c r="V117" s="14" t="s">
        <v>1477</v>
      </c>
      <c r="W117" s="14" t="s">
        <v>1477</v>
      </c>
      <c r="X117" s="2" t="s">
        <v>1558</v>
      </c>
      <c r="Y117" s="2" t="s">
        <v>1508</v>
      </c>
      <c r="Z117" s="2" t="s">
        <v>1478</v>
      </c>
      <c r="AA117" s="2" t="s">
        <v>1478</v>
      </c>
      <c r="AB117" s="2" t="b">
        <f t="shared" si="1"/>
        <v>1</v>
      </c>
      <c r="AC117" s="2" t="b">
        <f t="shared" si="2"/>
        <v>0</v>
      </c>
      <c r="AD117" s="16" t="b">
        <f t="shared" si="3"/>
        <v>0</v>
      </c>
      <c r="AE117" s="2" t="b">
        <f t="shared" si="4"/>
        <v>0</v>
      </c>
      <c r="AF117" s="2" t="b">
        <f t="shared" si="5"/>
        <v>0</v>
      </c>
      <c r="AG117" s="2" t="b">
        <f t="shared" si="6"/>
        <v>0</v>
      </c>
      <c r="AH117" s="2" t="b">
        <v>1</v>
      </c>
    </row>
    <row r="118" spans="1:34" x14ac:dyDescent="0.2">
      <c r="A118" s="2">
        <v>961</v>
      </c>
      <c r="B118" s="2" t="s">
        <v>12103</v>
      </c>
      <c r="C118" s="2" t="s">
        <v>9231</v>
      </c>
      <c r="D118" s="2" t="s">
        <v>12104</v>
      </c>
      <c r="E118" s="2" t="str">
        <f t="shared" si="0"/>
        <v>89Anca_5_A</v>
      </c>
      <c r="F118" s="2" t="s">
        <v>1480</v>
      </c>
      <c r="G118" s="2" t="s">
        <v>1467</v>
      </c>
      <c r="H118" s="2"/>
      <c r="I118" s="2" t="s">
        <v>1467</v>
      </c>
      <c r="J118" s="2">
        <v>1</v>
      </c>
      <c r="K118" s="2"/>
      <c r="L118" s="2" t="s">
        <v>1895</v>
      </c>
      <c r="M118" s="2" t="s">
        <v>1893</v>
      </c>
      <c r="N118" s="14" t="s">
        <v>1477</v>
      </c>
      <c r="O118" s="15" t="s">
        <v>1477</v>
      </c>
      <c r="P118" s="15" t="s">
        <v>1477</v>
      </c>
      <c r="Q118" s="14" t="s">
        <v>1477</v>
      </c>
      <c r="R118" s="14" t="s">
        <v>1477</v>
      </c>
      <c r="S118" s="14" t="s">
        <v>1477</v>
      </c>
      <c r="T118" s="14" t="s">
        <v>1477</v>
      </c>
      <c r="U118" s="14" t="s">
        <v>1477</v>
      </c>
      <c r="V118" s="14" t="s">
        <v>1477</v>
      </c>
      <c r="W118" s="14" t="s">
        <v>1477</v>
      </c>
      <c r="X118" s="2" t="s">
        <v>1558</v>
      </c>
      <c r="Y118" s="2" t="s">
        <v>1496</v>
      </c>
      <c r="Z118" s="2" t="s">
        <v>1478</v>
      </c>
      <c r="AA118" s="2" t="s">
        <v>1478</v>
      </c>
      <c r="AB118" s="2" t="b">
        <f t="shared" si="1"/>
        <v>1</v>
      </c>
      <c r="AC118" s="2" t="b">
        <f t="shared" si="2"/>
        <v>0</v>
      </c>
      <c r="AD118" s="16" t="b">
        <f t="shared" si="3"/>
        <v>0</v>
      </c>
      <c r="AE118" s="2" t="b">
        <f t="shared" si="4"/>
        <v>0</v>
      </c>
      <c r="AF118" s="2" t="b">
        <f t="shared" si="5"/>
        <v>0</v>
      </c>
      <c r="AG118" s="2" t="b">
        <f t="shared" si="6"/>
        <v>0</v>
      </c>
      <c r="AH118" s="2" t="b">
        <v>1</v>
      </c>
    </row>
    <row r="119" spans="1:34" x14ac:dyDescent="0.2">
      <c r="A119" s="2">
        <v>972</v>
      </c>
      <c r="B119" s="2" t="s">
        <v>12105</v>
      </c>
      <c r="C119" s="2" t="s">
        <v>9253</v>
      </c>
      <c r="D119" s="2" t="s">
        <v>12106</v>
      </c>
      <c r="E119" s="2" t="str">
        <f t="shared" si="0"/>
        <v>91Vako5_Va</v>
      </c>
      <c r="F119" s="2" t="s">
        <v>1480</v>
      </c>
      <c r="G119" s="2" t="s">
        <v>1467</v>
      </c>
      <c r="H119" s="2"/>
      <c r="I119" s="2" t="s">
        <v>1467</v>
      </c>
      <c r="J119" s="2">
        <v>1</v>
      </c>
      <c r="K119" s="2"/>
      <c r="L119" s="2" t="s">
        <v>1939</v>
      </c>
      <c r="M119" s="2" t="s">
        <v>11869</v>
      </c>
      <c r="N119" s="14" t="s">
        <v>1477</v>
      </c>
      <c r="O119" s="15" t="s">
        <v>1477</v>
      </c>
      <c r="P119" s="15" t="s">
        <v>1477</v>
      </c>
      <c r="Q119" s="14" t="s">
        <v>1477</v>
      </c>
      <c r="R119" s="14" t="s">
        <v>1477</v>
      </c>
      <c r="S119" s="14" t="s">
        <v>1477</v>
      </c>
      <c r="T119" s="14" t="s">
        <v>1477</v>
      </c>
      <c r="U119" s="14" t="s">
        <v>1477</v>
      </c>
      <c r="V119" s="14" t="s">
        <v>1477</v>
      </c>
      <c r="W119" s="14" t="s">
        <v>1477</v>
      </c>
      <c r="X119" s="2" t="s">
        <v>1558</v>
      </c>
      <c r="Y119" s="2" t="s">
        <v>1496</v>
      </c>
      <c r="Z119" s="2" t="s">
        <v>1478</v>
      </c>
      <c r="AA119" s="2" t="s">
        <v>1478</v>
      </c>
      <c r="AB119" s="2" t="b">
        <f t="shared" si="1"/>
        <v>1</v>
      </c>
      <c r="AC119" s="2" t="b">
        <f t="shared" si="2"/>
        <v>0</v>
      </c>
      <c r="AD119" s="16" t="b">
        <f t="shared" si="3"/>
        <v>0</v>
      </c>
      <c r="AE119" s="2" t="b">
        <f t="shared" si="4"/>
        <v>0</v>
      </c>
      <c r="AF119" s="2" t="b">
        <f t="shared" si="5"/>
        <v>0</v>
      </c>
      <c r="AG119" s="2" t="b">
        <f t="shared" si="6"/>
        <v>0</v>
      </c>
      <c r="AH119" s="2" t="b">
        <v>1</v>
      </c>
    </row>
    <row r="120" spans="1:34" x14ac:dyDescent="0.2">
      <c r="A120" s="2">
        <v>983</v>
      </c>
      <c r="B120" s="2" t="s">
        <v>12107</v>
      </c>
      <c r="C120" s="2" t="s">
        <v>9165</v>
      </c>
      <c r="D120" s="2" t="s">
        <v>12108</v>
      </c>
      <c r="E120" s="2" t="str">
        <f t="shared" si="0"/>
        <v>93Alsi_5_A</v>
      </c>
      <c r="F120" s="2" t="s">
        <v>1480</v>
      </c>
      <c r="G120" s="2" t="s">
        <v>1467</v>
      </c>
      <c r="H120" s="2"/>
      <c r="I120" s="2" t="s">
        <v>1467</v>
      </c>
      <c r="J120" s="2">
        <v>1</v>
      </c>
      <c r="K120" s="2"/>
      <c r="L120" s="2" t="s">
        <v>1752</v>
      </c>
      <c r="M120" s="2" t="s">
        <v>11876</v>
      </c>
      <c r="N120" s="14" t="s">
        <v>1477</v>
      </c>
      <c r="O120" s="15" t="s">
        <v>1477</v>
      </c>
      <c r="P120" s="15" t="s">
        <v>1477</v>
      </c>
      <c r="Q120" s="14" t="s">
        <v>1477</v>
      </c>
      <c r="R120" s="14" t="s">
        <v>1477</v>
      </c>
      <c r="S120" s="14" t="s">
        <v>1477</v>
      </c>
      <c r="T120" s="14" t="s">
        <v>1477</v>
      </c>
      <c r="U120" s="14" t="s">
        <v>1477</v>
      </c>
      <c r="V120" s="14" t="s">
        <v>1477</v>
      </c>
      <c r="W120" s="14" t="s">
        <v>1477</v>
      </c>
      <c r="X120" s="2" t="s">
        <v>2084</v>
      </c>
      <c r="Y120" s="2" t="s">
        <v>1496</v>
      </c>
      <c r="Z120" s="2" t="s">
        <v>1496</v>
      </c>
      <c r="AA120" s="2" t="s">
        <v>1478</v>
      </c>
      <c r="AB120" s="2" t="b">
        <f t="shared" si="1"/>
        <v>1</v>
      </c>
      <c r="AC120" s="2" t="b">
        <f t="shared" si="2"/>
        <v>0</v>
      </c>
      <c r="AD120" s="16" t="b">
        <f t="shared" si="3"/>
        <v>0</v>
      </c>
      <c r="AE120" s="2" t="b">
        <f t="shared" si="4"/>
        <v>0</v>
      </c>
      <c r="AF120" s="2" t="b">
        <f t="shared" si="5"/>
        <v>0</v>
      </c>
      <c r="AG120" s="2" t="b">
        <f t="shared" si="6"/>
        <v>0</v>
      </c>
      <c r="AH120" s="2" t="b">
        <v>1</v>
      </c>
    </row>
    <row r="121" spans="1:34" x14ac:dyDescent="0.2">
      <c r="A121" s="2">
        <v>994</v>
      </c>
      <c r="B121" s="2" t="s">
        <v>12109</v>
      </c>
      <c r="C121" s="2" t="s">
        <v>9145</v>
      </c>
      <c r="D121" s="2" t="s">
        <v>12110</v>
      </c>
      <c r="E121" s="2" t="str">
        <f t="shared" si="0"/>
        <v>95Gaga_4_G</v>
      </c>
      <c r="F121" s="2" t="s">
        <v>1480</v>
      </c>
      <c r="G121" s="2" t="s">
        <v>1467</v>
      </c>
      <c r="H121" s="2"/>
      <c r="I121" s="2" t="s">
        <v>1467</v>
      </c>
      <c r="J121" s="2">
        <v>1</v>
      </c>
      <c r="K121" s="2"/>
      <c r="L121" s="2" t="s">
        <v>1715</v>
      </c>
      <c r="M121" s="2" t="s">
        <v>11879</v>
      </c>
      <c r="N121" s="14" t="s">
        <v>1477</v>
      </c>
      <c r="O121" s="15" t="s">
        <v>1477</v>
      </c>
      <c r="P121" s="15" t="s">
        <v>1477</v>
      </c>
      <c r="Q121" s="14" t="s">
        <v>1477</v>
      </c>
      <c r="R121" s="14" t="s">
        <v>1477</v>
      </c>
      <c r="S121" s="14" t="s">
        <v>1477</v>
      </c>
      <c r="T121" s="14" t="s">
        <v>1477</v>
      </c>
      <c r="U121" s="14" t="s">
        <v>1477</v>
      </c>
      <c r="V121" s="14" t="s">
        <v>1477</v>
      </c>
      <c r="W121" s="14" t="s">
        <v>1477</v>
      </c>
      <c r="X121" s="2" t="s">
        <v>1526</v>
      </c>
      <c r="Y121" s="2" t="s">
        <v>1496</v>
      </c>
      <c r="Z121" s="2" t="s">
        <v>1478</v>
      </c>
      <c r="AA121" s="2" t="s">
        <v>1478</v>
      </c>
      <c r="AB121" s="2" t="b">
        <f t="shared" si="1"/>
        <v>1</v>
      </c>
      <c r="AC121" s="2" t="b">
        <f t="shared" si="2"/>
        <v>0</v>
      </c>
      <c r="AD121" s="16" t="b">
        <f t="shared" si="3"/>
        <v>0</v>
      </c>
      <c r="AE121" s="2" t="b">
        <f t="shared" si="4"/>
        <v>0</v>
      </c>
      <c r="AF121" s="2" t="b">
        <f t="shared" si="5"/>
        <v>0</v>
      </c>
      <c r="AG121" s="2" t="b">
        <f t="shared" si="6"/>
        <v>0</v>
      </c>
      <c r="AH121" s="2" t="b">
        <v>1</v>
      </c>
    </row>
    <row r="122" spans="1:34" x14ac:dyDescent="0.2">
      <c r="A122" s="2">
        <v>1005</v>
      </c>
      <c r="B122" s="2" t="s">
        <v>12111</v>
      </c>
      <c r="C122" s="2" t="s">
        <v>9193</v>
      </c>
      <c r="D122" s="2" t="s">
        <v>12112</v>
      </c>
      <c r="E122" s="2" t="str">
        <f t="shared" si="0"/>
        <v>97Chmy_6_C</v>
      </c>
      <c r="F122" s="2" t="s">
        <v>1480</v>
      </c>
      <c r="G122" s="2" t="s">
        <v>1467</v>
      </c>
      <c r="H122" s="2"/>
      <c r="I122" s="2" t="s">
        <v>1467</v>
      </c>
      <c r="J122" s="2">
        <v>1</v>
      </c>
      <c r="K122" s="2"/>
      <c r="L122" s="2" t="s">
        <v>1798</v>
      </c>
      <c r="M122" s="2" t="s">
        <v>1795</v>
      </c>
      <c r="N122" s="14" t="s">
        <v>1477</v>
      </c>
      <c r="O122" s="15" t="s">
        <v>1480</v>
      </c>
      <c r="P122" s="15" t="s">
        <v>1477</v>
      </c>
      <c r="Q122" s="14" t="s">
        <v>1477</v>
      </c>
      <c r="R122" s="14" t="s">
        <v>1477</v>
      </c>
      <c r="S122" s="14" t="s">
        <v>1477</v>
      </c>
      <c r="T122" s="14" t="s">
        <v>1477</v>
      </c>
      <c r="U122" s="14" t="s">
        <v>1477</v>
      </c>
      <c r="V122" s="14" t="s">
        <v>1477</v>
      </c>
      <c r="W122" s="14" t="s">
        <v>1477</v>
      </c>
      <c r="X122" s="2" t="s">
        <v>2084</v>
      </c>
      <c r="Y122" s="2" t="s">
        <v>1496</v>
      </c>
      <c r="Z122" s="2" t="s">
        <v>1478</v>
      </c>
      <c r="AA122" s="2" t="s">
        <v>1478</v>
      </c>
      <c r="AB122" s="2" t="b">
        <f t="shared" si="1"/>
        <v>0</v>
      </c>
      <c r="AC122" s="2" t="b">
        <f t="shared" si="2"/>
        <v>0</v>
      </c>
      <c r="AD122" s="16" t="b">
        <f t="shared" si="3"/>
        <v>0</v>
      </c>
      <c r="AE122" s="2" t="b">
        <f t="shared" si="4"/>
        <v>0</v>
      </c>
      <c r="AF122" s="2" t="b">
        <f t="shared" si="5"/>
        <v>0</v>
      </c>
      <c r="AG122" s="2" t="b">
        <f t="shared" si="6"/>
        <v>1</v>
      </c>
      <c r="AH122" s="2" t="b">
        <v>1</v>
      </c>
    </row>
    <row r="123" spans="1:34" x14ac:dyDescent="0.2">
      <c r="A123" s="2">
        <v>1016</v>
      </c>
      <c r="B123" s="2" t="s">
        <v>12113</v>
      </c>
      <c r="C123" s="2" t="s">
        <v>9195</v>
      </c>
      <c r="D123" s="2" t="s">
        <v>12114</v>
      </c>
      <c r="E123" s="2" t="str">
        <f t="shared" si="0"/>
        <v>99Chmy_7_C</v>
      </c>
      <c r="F123" s="2" t="s">
        <v>1480</v>
      </c>
      <c r="G123" s="2" t="s">
        <v>1467</v>
      </c>
      <c r="H123" s="2"/>
      <c r="I123" s="2" t="s">
        <v>1467</v>
      </c>
      <c r="J123" s="2">
        <v>1</v>
      </c>
      <c r="K123" s="2"/>
      <c r="L123" s="2" t="s">
        <v>1798</v>
      </c>
      <c r="M123" s="2" t="s">
        <v>1795</v>
      </c>
      <c r="N123" s="14" t="s">
        <v>1477</v>
      </c>
      <c r="O123" s="15" t="s">
        <v>1477</v>
      </c>
      <c r="P123" s="15" t="s">
        <v>1477</v>
      </c>
      <c r="Q123" s="14" t="s">
        <v>1477</v>
      </c>
      <c r="R123" s="14" t="s">
        <v>1477</v>
      </c>
      <c r="S123" s="14" t="s">
        <v>1477</v>
      </c>
      <c r="T123" s="14" t="s">
        <v>1477</v>
      </c>
      <c r="U123" s="14" t="s">
        <v>1477</v>
      </c>
      <c r="V123" s="14" t="s">
        <v>1477</v>
      </c>
      <c r="W123" s="14" t="s">
        <v>1477</v>
      </c>
      <c r="X123" s="2" t="s">
        <v>1602</v>
      </c>
      <c r="Y123" s="2" t="s">
        <v>1496</v>
      </c>
      <c r="Z123" s="2" t="s">
        <v>1478</v>
      </c>
      <c r="AA123" s="2" t="s">
        <v>1478</v>
      </c>
      <c r="AB123" s="2" t="b">
        <f t="shared" si="1"/>
        <v>1</v>
      </c>
      <c r="AC123" s="2" t="b">
        <f t="shared" si="2"/>
        <v>0</v>
      </c>
      <c r="AD123" s="16" t="b">
        <f t="shared" si="3"/>
        <v>0</v>
      </c>
      <c r="AE123" s="2" t="b">
        <f t="shared" si="4"/>
        <v>0</v>
      </c>
      <c r="AF123" s="2" t="b">
        <f t="shared" si="5"/>
        <v>0</v>
      </c>
      <c r="AG123" s="2" t="b">
        <f t="shared" si="6"/>
        <v>0</v>
      </c>
      <c r="AH123" s="2" t="b">
        <v>1</v>
      </c>
    </row>
    <row r="124" spans="1:34" x14ac:dyDescent="0.2">
      <c r="A124" s="2">
        <v>1017</v>
      </c>
      <c r="B124" s="2" t="s">
        <v>12115</v>
      </c>
      <c r="C124" s="2" t="s">
        <v>9115</v>
      </c>
      <c r="D124" s="2" t="s">
        <v>12116</v>
      </c>
      <c r="E124" s="2" t="str">
        <f t="shared" si="0"/>
        <v>9Oran_1_Or</v>
      </c>
      <c r="F124" s="2" t="s">
        <v>1480</v>
      </c>
      <c r="G124" s="2" t="s">
        <v>1467</v>
      </c>
      <c r="H124" s="2"/>
      <c r="I124" s="2" t="s">
        <v>1467</v>
      </c>
      <c r="J124" s="2">
        <v>1</v>
      </c>
      <c r="K124" s="2"/>
      <c r="L124" s="2" t="s">
        <v>1663</v>
      </c>
      <c r="M124" s="2" t="s">
        <v>1660</v>
      </c>
      <c r="N124" s="14" t="s">
        <v>1477</v>
      </c>
      <c r="O124" s="15" t="s">
        <v>1477</v>
      </c>
      <c r="P124" s="15" t="s">
        <v>1477</v>
      </c>
      <c r="Q124" s="14" t="s">
        <v>1477</v>
      </c>
      <c r="R124" s="14" t="s">
        <v>1477</v>
      </c>
      <c r="S124" s="14" t="s">
        <v>1477</v>
      </c>
      <c r="T124" s="14" t="s">
        <v>1477</v>
      </c>
      <c r="U124" s="14" t="s">
        <v>1477</v>
      </c>
      <c r="V124" s="14" t="s">
        <v>1477</v>
      </c>
      <c r="W124" s="14" t="s">
        <v>1477</v>
      </c>
      <c r="X124" s="2" t="s">
        <v>1535</v>
      </c>
      <c r="Y124" s="2" t="s">
        <v>1480</v>
      </c>
      <c r="Z124" s="2" t="s">
        <v>1535</v>
      </c>
      <c r="AA124" s="2" t="s">
        <v>1480</v>
      </c>
      <c r="AB124" s="2" t="b">
        <f t="shared" si="1"/>
        <v>1</v>
      </c>
      <c r="AC124" s="2" t="b">
        <f t="shared" si="2"/>
        <v>0</v>
      </c>
      <c r="AD124" s="16" t="b">
        <f t="shared" si="3"/>
        <v>0</v>
      </c>
      <c r="AE124" s="2" t="b">
        <f t="shared" si="4"/>
        <v>0</v>
      </c>
      <c r="AF124" s="2" t="b">
        <f t="shared" si="5"/>
        <v>0</v>
      </c>
      <c r="AG124" s="2" t="b">
        <f t="shared" si="6"/>
        <v>0</v>
      </c>
      <c r="AH124" s="2" t="b">
        <v>1</v>
      </c>
    </row>
    <row r="125" spans="1:34" x14ac:dyDescent="0.2">
      <c r="A125" s="2">
        <v>584</v>
      </c>
      <c r="B125" s="2" t="s">
        <v>12117</v>
      </c>
      <c r="C125" s="2" t="s">
        <v>9229</v>
      </c>
      <c r="D125" s="2" t="s">
        <v>12118</v>
      </c>
      <c r="E125" s="2" t="str">
        <f t="shared" si="0"/>
        <v>209Anca_4_</v>
      </c>
      <c r="F125" s="2" t="s">
        <v>1480</v>
      </c>
      <c r="G125" s="2" t="s">
        <v>1467</v>
      </c>
      <c r="H125" s="2"/>
      <c r="I125" s="2" t="s">
        <v>1888</v>
      </c>
      <c r="J125" s="2">
        <v>2</v>
      </c>
      <c r="K125" s="2"/>
      <c r="L125" s="2" t="s">
        <v>1895</v>
      </c>
      <c r="M125" s="2" t="s">
        <v>1893</v>
      </c>
      <c r="N125" s="14" t="s">
        <v>1477</v>
      </c>
      <c r="O125" s="15" t="s">
        <v>1477</v>
      </c>
      <c r="P125" s="15" t="s">
        <v>1477</v>
      </c>
      <c r="Q125" s="14" t="s">
        <v>1477</v>
      </c>
      <c r="R125" s="14" t="s">
        <v>1477</v>
      </c>
      <c r="S125" s="14" t="s">
        <v>1477</v>
      </c>
      <c r="T125" s="14" t="s">
        <v>1477</v>
      </c>
      <c r="U125" s="14" t="s">
        <v>1477</v>
      </c>
      <c r="V125" s="14" t="s">
        <v>1477</v>
      </c>
      <c r="W125" s="14" t="s">
        <v>1477</v>
      </c>
      <c r="X125" s="2" t="s">
        <v>1512</v>
      </c>
      <c r="Y125" s="2" t="s">
        <v>1480</v>
      </c>
      <c r="Z125" s="2" t="s">
        <v>1512</v>
      </c>
      <c r="AA125" s="2" t="s">
        <v>1480</v>
      </c>
      <c r="AB125" s="2" t="b">
        <f t="shared" si="1"/>
        <v>1</v>
      </c>
      <c r="AC125" s="2" t="b">
        <f t="shared" si="2"/>
        <v>0</v>
      </c>
      <c r="AD125" s="16" t="b">
        <f t="shared" si="3"/>
        <v>0</v>
      </c>
      <c r="AE125" s="2" t="b">
        <f t="shared" si="4"/>
        <v>0</v>
      </c>
      <c r="AF125" s="2" t="b">
        <f t="shared" si="5"/>
        <v>0</v>
      </c>
      <c r="AG125" s="2" t="b">
        <f t="shared" si="6"/>
        <v>0</v>
      </c>
      <c r="AH125" s="2" t="b">
        <v>1</v>
      </c>
    </row>
    <row r="126" spans="1:34" x14ac:dyDescent="0.2">
      <c r="A126" s="2">
        <v>585</v>
      </c>
      <c r="B126" s="2" t="s">
        <v>12119</v>
      </c>
      <c r="C126" s="2" t="s">
        <v>9245</v>
      </c>
      <c r="D126" s="2" t="s">
        <v>12120</v>
      </c>
      <c r="E126" s="2" t="str">
        <f t="shared" si="0"/>
        <v>211Vako_dn</v>
      </c>
      <c r="F126" s="2" t="s">
        <v>1480</v>
      </c>
      <c r="G126" s="2" t="s">
        <v>1467</v>
      </c>
      <c r="H126" s="2"/>
      <c r="I126" s="2" t="s">
        <v>1888</v>
      </c>
      <c r="J126" s="2">
        <v>2</v>
      </c>
      <c r="K126" s="2"/>
      <c r="L126" s="2" t="s">
        <v>1939</v>
      </c>
      <c r="M126" s="2" t="s">
        <v>11869</v>
      </c>
      <c r="N126" s="14" t="s">
        <v>1477</v>
      </c>
      <c r="O126" s="15" t="s">
        <v>1477</v>
      </c>
      <c r="P126" s="15" t="s">
        <v>1477</v>
      </c>
      <c r="Q126" s="14" t="s">
        <v>1477</v>
      </c>
      <c r="R126" s="14" t="s">
        <v>1477</v>
      </c>
      <c r="S126" s="14" t="s">
        <v>1477</v>
      </c>
      <c r="T126" s="14" t="s">
        <v>1477</v>
      </c>
      <c r="U126" s="14" t="s">
        <v>1477</v>
      </c>
      <c r="V126" s="14" t="s">
        <v>1477</v>
      </c>
      <c r="W126" s="14" t="s">
        <v>1477</v>
      </c>
      <c r="X126" s="2" t="s">
        <v>1526</v>
      </c>
      <c r="Y126" s="2" t="s">
        <v>1480</v>
      </c>
      <c r="Z126" s="2" t="s">
        <v>1512</v>
      </c>
      <c r="AA126" s="2" t="s">
        <v>1480</v>
      </c>
      <c r="AB126" s="2" t="b">
        <f t="shared" si="1"/>
        <v>1</v>
      </c>
      <c r="AC126" s="2" t="b">
        <f t="shared" si="2"/>
        <v>0</v>
      </c>
      <c r="AD126" s="16" t="b">
        <f t="shared" si="3"/>
        <v>0</v>
      </c>
      <c r="AE126" s="2" t="b">
        <f t="shared" si="4"/>
        <v>0</v>
      </c>
      <c r="AF126" s="2" t="b">
        <f t="shared" si="5"/>
        <v>0</v>
      </c>
      <c r="AG126" s="2" t="b">
        <f t="shared" si="6"/>
        <v>0</v>
      </c>
      <c r="AH126" s="2" t="b">
        <v>1</v>
      </c>
    </row>
    <row r="127" spans="1:34" x14ac:dyDescent="0.2">
      <c r="A127" s="2">
        <v>586</v>
      </c>
      <c r="B127" s="2" t="s">
        <v>12121</v>
      </c>
      <c r="C127" s="2" t="s">
        <v>11386</v>
      </c>
      <c r="D127" s="2" t="s">
        <v>12122</v>
      </c>
      <c r="E127" s="2" t="str">
        <f t="shared" si="0"/>
        <v>213Nana_c3</v>
      </c>
      <c r="F127" s="2" t="s">
        <v>1480</v>
      </c>
      <c r="G127" s="2" t="s">
        <v>7264</v>
      </c>
      <c r="H127" s="2"/>
      <c r="I127" s="2" t="s">
        <v>1888</v>
      </c>
      <c r="J127" s="2">
        <v>2</v>
      </c>
      <c r="K127" s="2"/>
      <c r="L127" s="2" t="s">
        <v>7164</v>
      </c>
      <c r="M127" s="2" t="s">
        <v>3403</v>
      </c>
      <c r="N127" s="14" t="s">
        <v>1477</v>
      </c>
      <c r="O127" s="15" t="s">
        <v>1477</v>
      </c>
      <c r="P127" s="15" t="s">
        <v>1477</v>
      </c>
      <c r="Q127" s="14" t="s">
        <v>1477</v>
      </c>
      <c r="R127" s="14" t="s">
        <v>1477</v>
      </c>
      <c r="S127" s="14" t="s">
        <v>1477</v>
      </c>
      <c r="T127" s="14" t="s">
        <v>1477</v>
      </c>
      <c r="U127" s="14" t="s">
        <v>1477</v>
      </c>
      <c r="V127" s="14" t="s">
        <v>1477</v>
      </c>
      <c r="W127" s="14" t="s">
        <v>1477</v>
      </c>
      <c r="X127" s="2" t="s">
        <v>1536</v>
      </c>
      <c r="Y127" s="2" t="s">
        <v>1480</v>
      </c>
      <c r="Z127" s="2" t="s">
        <v>1512</v>
      </c>
      <c r="AA127" s="2" t="s">
        <v>1480</v>
      </c>
      <c r="AB127" s="2" t="b">
        <f t="shared" si="1"/>
        <v>1</v>
      </c>
      <c r="AC127" s="2" t="b">
        <f t="shared" si="2"/>
        <v>0</v>
      </c>
      <c r="AD127" s="16" t="b">
        <f t="shared" si="3"/>
        <v>0</v>
      </c>
      <c r="AE127" s="2" t="b">
        <f t="shared" si="4"/>
        <v>0</v>
      </c>
      <c r="AF127" s="2" t="b">
        <f t="shared" si="5"/>
        <v>0</v>
      </c>
      <c r="AG127" s="2" t="b">
        <f t="shared" si="6"/>
        <v>0</v>
      </c>
      <c r="AH127" s="2" t="b">
        <v>1</v>
      </c>
    </row>
    <row r="128" spans="1:34" x14ac:dyDescent="0.2">
      <c r="A128" s="2">
        <v>587</v>
      </c>
      <c r="B128" s="2" t="s">
        <v>12123</v>
      </c>
      <c r="C128" s="2" t="s">
        <v>9209</v>
      </c>
      <c r="D128" s="2" t="s">
        <v>12124</v>
      </c>
      <c r="E128" s="2" t="str">
        <f t="shared" si="0"/>
        <v>215Povi_4_</v>
      </c>
      <c r="F128" s="2" t="s">
        <v>1480</v>
      </c>
      <c r="G128" s="2" t="s">
        <v>1467</v>
      </c>
      <c r="H128" s="2"/>
      <c r="I128" s="2" t="s">
        <v>1888</v>
      </c>
      <c r="J128" s="2">
        <v>2</v>
      </c>
      <c r="K128" s="2"/>
      <c r="L128" s="2" t="s">
        <v>1848</v>
      </c>
      <c r="M128" s="2" t="s">
        <v>1846</v>
      </c>
      <c r="N128" s="14" t="s">
        <v>1477</v>
      </c>
      <c r="O128" s="15" t="s">
        <v>1477</v>
      </c>
      <c r="P128" s="15" t="s">
        <v>1477</v>
      </c>
      <c r="Q128" s="14" t="s">
        <v>1477</v>
      </c>
      <c r="R128" s="14" t="s">
        <v>1477</v>
      </c>
      <c r="S128" s="14" t="s">
        <v>1477</v>
      </c>
      <c r="T128" s="14" t="s">
        <v>1477</v>
      </c>
      <c r="U128" s="14" t="s">
        <v>1477</v>
      </c>
      <c r="V128" s="14" t="s">
        <v>1477</v>
      </c>
      <c r="W128" s="14" t="s">
        <v>1477</v>
      </c>
      <c r="X128" s="2" t="s">
        <v>1512</v>
      </c>
      <c r="Y128" s="2" t="s">
        <v>1480</v>
      </c>
      <c r="Z128" s="2" t="s">
        <v>1512</v>
      </c>
      <c r="AA128" s="2" t="s">
        <v>1480</v>
      </c>
      <c r="AB128" s="2" t="b">
        <f t="shared" si="1"/>
        <v>1</v>
      </c>
      <c r="AC128" s="2" t="b">
        <f t="shared" si="2"/>
        <v>0</v>
      </c>
      <c r="AD128" s="16" t="b">
        <f t="shared" si="3"/>
        <v>0</v>
      </c>
      <c r="AE128" s="2" t="b">
        <f t="shared" si="4"/>
        <v>0</v>
      </c>
      <c r="AF128" s="2" t="b">
        <f t="shared" si="5"/>
        <v>0</v>
      </c>
      <c r="AG128" s="2" t="b">
        <f t="shared" si="6"/>
        <v>0</v>
      </c>
      <c r="AH128" s="2" t="b">
        <v>1</v>
      </c>
    </row>
    <row r="129" spans="1:34" x14ac:dyDescent="0.2">
      <c r="A129" s="2">
        <v>10</v>
      </c>
      <c r="B129" s="2" t="s">
        <v>12125</v>
      </c>
      <c r="D129" s="2" t="s">
        <v>9845</v>
      </c>
      <c r="E129" s="2" t="str">
        <f t="shared" si="0"/>
        <v>Thelotornis_mossambicanus_3FTx_05</v>
      </c>
      <c r="F129" s="2" t="s">
        <v>1480</v>
      </c>
      <c r="G129" s="2" t="s">
        <v>2240</v>
      </c>
      <c r="I129" s="2" t="str">
        <f>IF(AG129,"Weird",IF(AB129,"Basal",IF(AND(AD129,AE129),"Short-chain", IF(AND(AD129,AF129), "Long-chain","Extra weird"))))</f>
        <v>Basal</v>
      </c>
      <c r="J129" s="2">
        <v>2.5</v>
      </c>
      <c r="K129" s="2"/>
      <c r="L129" s="2" t="s">
        <v>3289</v>
      </c>
      <c r="M129" s="2" t="s">
        <v>2383</v>
      </c>
      <c r="N129" s="14" t="s">
        <v>1477</v>
      </c>
      <c r="O129" s="15" t="s">
        <v>1477</v>
      </c>
      <c r="P129" s="15" t="s">
        <v>1477</v>
      </c>
      <c r="Q129" s="14" t="s">
        <v>1477</v>
      </c>
      <c r="R129" s="14" t="s">
        <v>1477</v>
      </c>
      <c r="S129" s="14" t="s">
        <v>1477</v>
      </c>
      <c r="T129" s="14" t="s">
        <v>1477</v>
      </c>
      <c r="U129" s="14" t="s">
        <v>1477</v>
      </c>
      <c r="V129" s="14" t="s">
        <v>1477</v>
      </c>
      <c r="W129" s="14" t="s">
        <v>1477</v>
      </c>
      <c r="X129" s="2" t="s">
        <v>2084</v>
      </c>
      <c r="Y129" s="2" t="s">
        <v>1535</v>
      </c>
      <c r="Z129" s="2" t="s">
        <v>1525</v>
      </c>
      <c r="AA129" s="2" t="s">
        <v>1497</v>
      </c>
      <c r="AB129" s="2" t="b">
        <f t="shared" si="1"/>
        <v>1</v>
      </c>
      <c r="AC129" s="2" t="b">
        <f t="shared" si="2"/>
        <v>0</v>
      </c>
      <c r="AD129" s="16" t="b">
        <f t="shared" si="3"/>
        <v>0</v>
      </c>
      <c r="AE129" s="2" t="b">
        <f t="shared" si="4"/>
        <v>0</v>
      </c>
      <c r="AF129" s="2" t="b">
        <f t="shared" si="5"/>
        <v>0</v>
      </c>
      <c r="AG129" s="2" t="b">
        <f t="shared" si="6"/>
        <v>0</v>
      </c>
      <c r="AH129" s="2" t="b">
        <v>1</v>
      </c>
    </row>
    <row r="130" spans="1:34" x14ac:dyDescent="0.2">
      <c r="A130" s="2">
        <v>588</v>
      </c>
      <c r="B130" s="2" t="s">
        <v>12126</v>
      </c>
      <c r="C130" s="2" t="s">
        <v>11333</v>
      </c>
      <c r="D130" s="2" t="s">
        <v>12127</v>
      </c>
      <c r="E130" s="2" t="str">
        <f t="shared" si="0"/>
        <v>217Nana_c1</v>
      </c>
      <c r="F130" s="2" t="s">
        <v>1480</v>
      </c>
      <c r="G130" s="2" t="s">
        <v>7264</v>
      </c>
      <c r="H130" s="2"/>
      <c r="I130" s="2" t="s">
        <v>7264</v>
      </c>
      <c r="J130" s="2">
        <v>2.5</v>
      </c>
      <c r="K130" s="2"/>
      <c r="L130" s="2" t="s">
        <v>7164</v>
      </c>
      <c r="M130" s="2" t="s">
        <v>3403</v>
      </c>
      <c r="N130" s="14" t="s">
        <v>1477</v>
      </c>
      <c r="O130" s="15" t="s">
        <v>1477</v>
      </c>
      <c r="P130" s="15" t="s">
        <v>1477</v>
      </c>
      <c r="Q130" s="14" t="s">
        <v>1477</v>
      </c>
      <c r="R130" s="14" t="s">
        <v>1477</v>
      </c>
      <c r="S130" s="14" t="s">
        <v>1477</v>
      </c>
      <c r="T130" s="14" t="s">
        <v>1477</v>
      </c>
      <c r="U130" s="14" t="s">
        <v>1477</v>
      </c>
      <c r="V130" s="14" t="s">
        <v>1477</v>
      </c>
      <c r="W130" s="14" t="s">
        <v>1477</v>
      </c>
      <c r="X130" s="2" t="s">
        <v>1478</v>
      </c>
      <c r="Y130" s="2" t="s">
        <v>1480</v>
      </c>
      <c r="Z130" s="2" t="s">
        <v>1512</v>
      </c>
      <c r="AA130" s="2" t="s">
        <v>1480</v>
      </c>
      <c r="AB130" s="2" t="b">
        <f t="shared" si="1"/>
        <v>1</v>
      </c>
      <c r="AC130" s="2" t="b">
        <f t="shared" si="2"/>
        <v>0</v>
      </c>
      <c r="AD130" s="16" t="b">
        <f t="shared" si="3"/>
        <v>0</v>
      </c>
      <c r="AE130" s="2" t="b">
        <f t="shared" si="4"/>
        <v>0</v>
      </c>
      <c r="AF130" s="2" t="b">
        <f t="shared" si="5"/>
        <v>0</v>
      </c>
      <c r="AG130" s="2" t="b">
        <f t="shared" si="6"/>
        <v>0</v>
      </c>
      <c r="AH130" s="2" t="b">
        <v>1</v>
      </c>
    </row>
    <row r="131" spans="1:34" x14ac:dyDescent="0.2">
      <c r="A131" s="2">
        <v>0</v>
      </c>
      <c r="B131" s="2" t="s">
        <v>12128</v>
      </c>
      <c r="D131" s="2" t="s">
        <v>10153</v>
      </c>
      <c r="E131" s="2" t="str">
        <f t="shared" si="0"/>
        <v>Cbivi_3FTx_000</v>
      </c>
      <c r="F131" s="2" t="s">
        <v>1480</v>
      </c>
      <c r="G131" s="2" t="s">
        <v>2240</v>
      </c>
      <c r="I131" s="2" t="str">
        <f t="shared" ref="I131:I304" si="7">IF(AG131,"Weird",IF(AB131,"Basal",IF(AND(AD131,AE131),"Short-chain", IF(AND(AD131,AF131), "Long-chain","Extra weird"))))</f>
        <v>Basal</v>
      </c>
      <c r="J131" s="2">
        <v>3</v>
      </c>
      <c r="K131" s="2"/>
      <c r="L131" s="2" t="s">
        <v>4181</v>
      </c>
      <c r="M131" s="2" t="s">
        <v>3403</v>
      </c>
      <c r="N131" s="14" t="s">
        <v>1477</v>
      </c>
      <c r="O131" s="15" t="s">
        <v>1477</v>
      </c>
      <c r="P131" s="15" t="s">
        <v>1477</v>
      </c>
      <c r="Q131" s="14" t="s">
        <v>1477</v>
      </c>
      <c r="R131" s="14" t="s">
        <v>1477</v>
      </c>
      <c r="S131" s="14" t="s">
        <v>1477</v>
      </c>
      <c r="T131" s="14" t="s">
        <v>1477</v>
      </c>
      <c r="U131" s="14" t="s">
        <v>1477</v>
      </c>
      <c r="V131" s="14" t="s">
        <v>1477</v>
      </c>
      <c r="W131" s="14" t="s">
        <v>1477</v>
      </c>
      <c r="X131" s="2" t="s">
        <v>1512</v>
      </c>
      <c r="Y131" s="2" t="s">
        <v>1480</v>
      </c>
      <c r="Z131" s="2" t="s">
        <v>1479</v>
      </c>
      <c r="AA131" s="2" t="s">
        <v>1512</v>
      </c>
      <c r="AB131" s="2" t="b">
        <f t="shared" si="1"/>
        <v>1</v>
      </c>
      <c r="AC131" s="2" t="b">
        <f t="shared" si="2"/>
        <v>0</v>
      </c>
      <c r="AD131" s="16" t="b">
        <f t="shared" si="3"/>
        <v>0</v>
      </c>
      <c r="AE131" s="2" t="b">
        <f t="shared" si="4"/>
        <v>0</v>
      </c>
      <c r="AF131" s="2" t="b">
        <f t="shared" si="5"/>
        <v>0</v>
      </c>
      <c r="AG131" s="2" t="b">
        <f t="shared" si="6"/>
        <v>0</v>
      </c>
      <c r="AH131" s="2" t="b">
        <v>1</v>
      </c>
    </row>
    <row r="132" spans="1:34" x14ac:dyDescent="0.2">
      <c r="A132" s="2">
        <v>6</v>
      </c>
      <c r="B132" s="2" t="s">
        <v>12129</v>
      </c>
      <c r="D132" s="2" t="s">
        <v>9449</v>
      </c>
      <c r="E132" s="2" t="str">
        <f t="shared" si="0"/>
        <v>Boiga_dendrophila_dendrophila_GGUB01000001</v>
      </c>
      <c r="F132" s="2" t="s">
        <v>1480</v>
      </c>
      <c r="G132" s="2" t="s">
        <v>2240</v>
      </c>
      <c r="I132" s="2" t="str">
        <f t="shared" si="7"/>
        <v>Basal</v>
      </c>
      <c r="J132" s="2">
        <v>3</v>
      </c>
      <c r="K132" s="2"/>
      <c r="L132" s="2" t="s">
        <v>2479</v>
      </c>
      <c r="M132" s="2" t="s">
        <v>2383</v>
      </c>
      <c r="N132" s="14" t="s">
        <v>1477</v>
      </c>
      <c r="O132" s="15" t="s">
        <v>1477</v>
      </c>
      <c r="P132" s="15" t="s">
        <v>1477</v>
      </c>
      <c r="Q132" s="14" t="s">
        <v>1477</v>
      </c>
      <c r="R132" s="14" t="s">
        <v>1477</v>
      </c>
      <c r="S132" s="14" t="s">
        <v>1477</v>
      </c>
      <c r="T132" s="14" t="s">
        <v>1477</v>
      </c>
      <c r="U132" s="14" t="s">
        <v>1477</v>
      </c>
      <c r="V132" s="14" t="s">
        <v>1477</v>
      </c>
      <c r="W132" s="14" t="s">
        <v>1477</v>
      </c>
      <c r="X132" s="2" t="s">
        <v>1478</v>
      </c>
      <c r="Y132" s="2" t="s">
        <v>1524</v>
      </c>
      <c r="Z132" s="2" t="s">
        <v>1508</v>
      </c>
      <c r="AA132" s="2" t="s">
        <v>1479</v>
      </c>
      <c r="AB132" s="2" t="b">
        <f t="shared" si="1"/>
        <v>1</v>
      </c>
      <c r="AC132" s="2" t="b">
        <f t="shared" si="2"/>
        <v>0</v>
      </c>
      <c r="AD132" s="16" t="b">
        <f t="shared" si="3"/>
        <v>0</v>
      </c>
      <c r="AE132" s="2" t="b">
        <f t="shared" si="4"/>
        <v>0</v>
      </c>
      <c r="AF132" s="2" t="b">
        <f t="shared" si="5"/>
        <v>0</v>
      </c>
      <c r="AG132" s="2" t="b">
        <f t="shared" si="6"/>
        <v>0</v>
      </c>
      <c r="AH132" s="2" t="b">
        <v>1</v>
      </c>
    </row>
    <row r="133" spans="1:34" x14ac:dyDescent="0.2">
      <c r="A133" s="2">
        <v>7</v>
      </c>
      <c r="B133" s="2" t="s">
        <v>12130</v>
      </c>
      <c r="D133" s="2" t="s">
        <v>9447</v>
      </c>
      <c r="E133" s="2" t="str">
        <f t="shared" si="0"/>
        <v>Boiga_dendrophila_gemmicincta_GGUC01000007</v>
      </c>
      <c r="F133" s="2" t="s">
        <v>1480</v>
      </c>
      <c r="G133" s="2" t="s">
        <v>2240</v>
      </c>
      <c r="I133" s="2" t="str">
        <f t="shared" si="7"/>
        <v>Basal</v>
      </c>
      <c r="J133" s="2">
        <v>3</v>
      </c>
      <c r="K133" s="2"/>
      <c r="L133" s="2" t="s">
        <v>2548</v>
      </c>
      <c r="M133" s="2" t="s">
        <v>2383</v>
      </c>
      <c r="N133" s="14" t="s">
        <v>1477</v>
      </c>
      <c r="O133" s="15" t="s">
        <v>1477</v>
      </c>
      <c r="P133" s="15" t="s">
        <v>1477</v>
      </c>
      <c r="Q133" s="14" t="s">
        <v>1477</v>
      </c>
      <c r="R133" s="14" t="s">
        <v>1477</v>
      </c>
      <c r="S133" s="14" t="s">
        <v>1477</v>
      </c>
      <c r="T133" s="14" t="s">
        <v>1477</v>
      </c>
      <c r="U133" s="14" t="s">
        <v>1477</v>
      </c>
      <c r="V133" s="14" t="s">
        <v>1477</v>
      </c>
      <c r="W133" s="14" t="s">
        <v>1477</v>
      </c>
      <c r="X133" s="2" t="s">
        <v>1478</v>
      </c>
      <c r="Y133" s="2" t="s">
        <v>1602</v>
      </c>
      <c r="Z133" s="2" t="s">
        <v>1508</v>
      </c>
      <c r="AA133" s="2" t="s">
        <v>1479</v>
      </c>
      <c r="AB133" s="2" t="b">
        <f t="shared" si="1"/>
        <v>1</v>
      </c>
      <c r="AC133" s="2" t="b">
        <f t="shared" si="2"/>
        <v>0</v>
      </c>
      <c r="AD133" s="16" t="b">
        <f t="shared" si="3"/>
        <v>0</v>
      </c>
      <c r="AE133" s="2" t="b">
        <f t="shared" si="4"/>
        <v>0</v>
      </c>
      <c r="AF133" s="2" t="b">
        <f t="shared" si="5"/>
        <v>0</v>
      </c>
      <c r="AG133" s="2" t="b">
        <f t="shared" si="6"/>
        <v>0</v>
      </c>
      <c r="AH133" s="2" t="b">
        <v>1</v>
      </c>
    </row>
    <row r="134" spans="1:34" x14ac:dyDescent="0.2">
      <c r="A134" s="2">
        <v>11</v>
      </c>
      <c r="B134" s="2" t="s">
        <v>12131</v>
      </c>
      <c r="D134" s="2" t="s">
        <v>10941</v>
      </c>
      <c r="E134" s="2" t="str">
        <f t="shared" si="0"/>
        <v>Micrurus_mipartitus_C0HJR2</v>
      </c>
      <c r="F134" s="2" t="s">
        <v>1480</v>
      </c>
      <c r="G134" s="2" t="s">
        <v>2240</v>
      </c>
      <c r="I134" s="2" t="str">
        <f t="shared" si="7"/>
        <v>Basal</v>
      </c>
      <c r="J134" s="2">
        <v>3</v>
      </c>
      <c r="K134" s="2"/>
      <c r="L134" s="2" t="s">
        <v>6235</v>
      </c>
      <c r="M134" s="2" t="s">
        <v>3403</v>
      </c>
      <c r="N134" s="14" t="s">
        <v>1477</v>
      </c>
      <c r="O134" s="15" t="s">
        <v>1477</v>
      </c>
      <c r="P134" s="15" t="s">
        <v>1477</v>
      </c>
      <c r="Q134" s="14" t="s">
        <v>1477</v>
      </c>
      <c r="R134" s="14" t="s">
        <v>1477</v>
      </c>
      <c r="S134" s="14" t="s">
        <v>1477</v>
      </c>
      <c r="T134" s="14" t="s">
        <v>1477</v>
      </c>
      <c r="U134" s="14" t="s">
        <v>1477</v>
      </c>
      <c r="V134" s="14" t="s">
        <v>1477</v>
      </c>
      <c r="W134" s="14" t="s">
        <v>1477</v>
      </c>
      <c r="X134" s="2" t="s">
        <v>1602</v>
      </c>
      <c r="Y134" s="2" t="s">
        <v>1480</v>
      </c>
      <c r="Z134" s="2" t="s">
        <v>1602</v>
      </c>
      <c r="AA134" s="2" t="s">
        <v>1480</v>
      </c>
      <c r="AB134" s="2" t="b">
        <f t="shared" si="1"/>
        <v>1</v>
      </c>
      <c r="AC134" s="2" t="b">
        <f t="shared" si="2"/>
        <v>0</v>
      </c>
      <c r="AD134" s="16" t="b">
        <f t="shared" si="3"/>
        <v>0</v>
      </c>
      <c r="AE134" s="2" t="b">
        <f t="shared" si="4"/>
        <v>0</v>
      </c>
      <c r="AF134" s="2" t="b">
        <f t="shared" si="5"/>
        <v>0</v>
      </c>
      <c r="AG134" s="2" t="b">
        <f t="shared" si="6"/>
        <v>0</v>
      </c>
      <c r="AH134" s="2" t="b">
        <v>1</v>
      </c>
    </row>
    <row r="135" spans="1:34" x14ac:dyDescent="0.2">
      <c r="A135" s="2">
        <v>12</v>
      </c>
      <c r="B135" s="2" t="s">
        <v>12132</v>
      </c>
      <c r="D135" s="2" t="s">
        <v>11027</v>
      </c>
      <c r="E135" s="2" t="str">
        <f t="shared" si="0"/>
        <v>Micrurus_surinamensis_P86096</v>
      </c>
      <c r="F135" s="2" t="s">
        <v>1480</v>
      </c>
      <c r="G135" s="2" t="s">
        <v>2240</v>
      </c>
      <c r="I135" s="2" t="str">
        <f t="shared" si="7"/>
        <v>Basal</v>
      </c>
      <c r="J135" s="2">
        <v>3</v>
      </c>
      <c r="K135" s="2"/>
      <c r="L135" s="2" t="s">
        <v>6349</v>
      </c>
      <c r="M135" s="2" t="s">
        <v>3403</v>
      </c>
      <c r="N135" s="14" t="s">
        <v>1477</v>
      </c>
      <c r="O135" s="15" t="s">
        <v>1477</v>
      </c>
      <c r="P135" s="15" t="s">
        <v>1477</v>
      </c>
      <c r="Q135" s="14" t="s">
        <v>1477</v>
      </c>
      <c r="R135" s="14" t="s">
        <v>1477</v>
      </c>
      <c r="S135" s="14" t="s">
        <v>1477</v>
      </c>
      <c r="T135" s="14" t="s">
        <v>1477</v>
      </c>
      <c r="U135" s="14" t="s">
        <v>1477</v>
      </c>
      <c r="V135" s="14" t="s">
        <v>1477</v>
      </c>
      <c r="W135" s="14" t="s">
        <v>1477</v>
      </c>
      <c r="X135" s="2" t="s">
        <v>2084</v>
      </c>
      <c r="Y135" s="2" t="s">
        <v>1480</v>
      </c>
      <c r="Z135" s="2" t="s">
        <v>1602</v>
      </c>
      <c r="AA135" s="2" t="s">
        <v>1480</v>
      </c>
      <c r="AB135" s="2" t="b">
        <f t="shared" si="1"/>
        <v>1</v>
      </c>
      <c r="AC135" s="2" t="b">
        <f t="shared" si="2"/>
        <v>0</v>
      </c>
      <c r="AD135" s="16" t="b">
        <f t="shared" si="3"/>
        <v>0</v>
      </c>
      <c r="AE135" s="2" t="b">
        <f t="shared" si="4"/>
        <v>0</v>
      </c>
      <c r="AF135" s="2" t="b">
        <f t="shared" si="5"/>
        <v>0</v>
      </c>
      <c r="AG135" s="2" t="b">
        <f t="shared" si="6"/>
        <v>0</v>
      </c>
      <c r="AH135" s="2" t="b">
        <v>1</v>
      </c>
    </row>
    <row r="136" spans="1:34" x14ac:dyDescent="0.2">
      <c r="A136" s="2">
        <v>13</v>
      </c>
      <c r="B136" s="2" t="s">
        <v>12133</v>
      </c>
      <c r="D136" s="2" t="s">
        <v>10791</v>
      </c>
      <c r="E136" s="2" t="str">
        <f t="shared" si="0"/>
        <v>Micrurus_frontalis_P86424</v>
      </c>
      <c r="F136" s="2" t="s">
        <v>1480</v>
      </c>
      <c r="G136" s="2" t="s">
        <v>2240</v>
      </c>
      <c r="I136" s="2" t="str">
        <f t="shared" si="7"/>
        <v>Basal</v>
      </c>
      <c r="J136" s="2">
        <v>3</v>
      </c>
      <c r="K136" s="2"/>
      <c r="L136" s="2" t="s">
        <v>5917</v>
      </c>
      <c r="M136" s="2" t="s">
        <v>3403</v>
      </c>
      <c r="N136" s="14" t="s">
        <v>1477</v>
      </c>
      <c r="O136" s="15" t="s">
        <v>1477</v>
      </c>
      <c r="P136" s="15" t="s">
        <v>1477</v>
      </c>
      <c r="Q136" s="14" t="s">
        <v>1477</v>
      </c>
      <c r="R136" s="14" t="s">
        <v>1477</v>
      </c>
      <c r="S136" s="14" t="s">
        <v>1477</v>
      </c>
      <c r="T136" s="14" t="s">
        <v>1477</v>
      </c>
      <c r="U136" s="14" t="s">
        <v>1477</v>
      </c>
      <c r="V136" s="14" t="s">
        <v>1477</v>
      </c>
      <c r="W136" s="14" t="s">
        <v>1477</v>
      </c>
      <c r="X136" s="2" t="s">
        <v>1602</v>
      </c>
      <c r="Y136" s="2" t="s">
        <v>1480</v>
      </c>
      <c r="Z136" s="2" t="s">
        <v>1602</v>
      </c>
      <c r="AA136" s="2" t="s">
        <v>1480</v>
      </c>
      <c r="AB136" s="2" t="b">
        <f t="shared" si="1"/>
        <v>1</v>
      </c>
      <c r="AC136" s="2" t="b">
        <f t="shared" si="2"/>
        <v>0</v>
      </c>
      <c r="AD136" s="16" t="b">
        <f t="shared" si="3"/>
        <v>0</v>
      </c>
      <c r="AE136" s="2" t="b">
        <f t="shared" si="4"/>
        <v>0</v>
      </c>
      <c r="AF136" s="2" t="b">
        <f t="shared" si="5"/>
        <v>0</v>
      </c>
      <c r="AG136" s="2" t="b">
        <f t="shared" si="6"/>
        <v>0</v>
      </c>
      <c r="AH136" s="2" t="b">
        <v>1</v>
      </c>
    </row>
    <row r="137" spans="1:34" x14ac:dyDescent="0.2">
      <c r="A137" s="2">
        <v>14</v>
      </c>
      <c r="B137" s="2" t="s">
        <v>12134</v>
      </c>
      <c r="D137" s="2" t="s">
        <v>10383</v>
      </c>
      <c r="E137" s="2" t="str">
        <f t="shared" si="0"/>
        <v>Dendroaspis_polylepis_T2720</v>
      </c>
      <c r="F137" s="2" t="s">
        <v>1480</v>
      </c>
      <c r="G137" s="2" t="s">
        <v>2240</v>
      </c>
      <c r="I137" s="2" t="str">
        <f t="shared" si="7"/>
        <v>Basal</v>
      </c>
      <c r="J137" s="2">
        <v>3</v>
      </c>
      <c r="K137" s="2"/>
      <c r="L137" s="2" t="s">
        <v>4813</v>
      </c>
      <c r="M137" s="2" t="s">
        <v>3403</v>
      </c>
      <c r="N137" s="14" t="s">
        <v>1477</v>
      </c>
      <c r="O137" s="15" t="s">
        <v>1477</v>
      </c>
      <c r="P137" s="15" t="s">
        <v>1477</v>
      </c>
      <c r="Q137" s="14" t="s">
        <v>1477</v>
      </c>
      <c r="R137" s="14" t="s">
        <v>1477</v>
      </c>
      <c r="S137" s="14" t="s">
        <v>1477</v>
      </c>
      <c r="T137" s="14" t="s">
        <v>1477</v>
      </c>
      <c r="U137" s="14" t="s">
        <v>1477</v>
      </c>
      <c r="V137" s="14" t="s">
        <v>1477</v>
      </c>
      <c r="W137" s="14" t="s">
        <v>1477</v>
      </c>
      <c r="X137" s="2" t="s">
        <v>1525</v>
      </c>
      <c r="Y137" s="2" t="s">
        <v>1480</v>
      </c>
      <c r="Z137" s="2" t="s">
        <v>1480</v>
      </c>
      <c r="AA137" s="2" t="s">
        <v>1682</v>
      </c>
      <c r="AB137" s="2" t="b">
        <f t="shared" si="1"/>
        <v>1</v>
      </c>
      <c r="AC137" s="2" t="b">
        <f t="shared" si="2"/>
        <v>0</v>
      </c>
      <c r="AD137" s="16" t="b">
        <f t="shared" si="3"/>
        <v>0</v>
      </c>
      <c r="AE137" s="2" t="b">
        <f t="shared" si="4"/>
        <v>0</v>
      </c>
      <c r="AF137" s="2" t="b">
        <f t="shared" si="5"/>
        <v>0</v>
      </c>
      <c r="AG137" s="2" t="b">
        <f t="shared" si="6"/>
        <v>0</v>
      </c>
      <c r="AH137" s="2" t="b">
        <v>1</v>
      </c>
    </row>
    <row r="138" spans="1:34" x14ac:dyDescent="0.2">
      <c r="A138" s="2">
        <v>15</v>
      </c>
      <c r="B138" s="2" t="s">
        <v>12135</v>
      </c>
      <c r="D138" s="2" t="s">
        <v>10291</v>
      </c>
      <c r="E138" s="2" t="str">
        <f t="shared" si="0"/>
        <v>Dendroaspis_angusticeps_GILR01002482</v>
      </c>
      <c r="F138" s="2" t="s">
        <v>1480</v>
      </c>
      <c r="G138" s="2" t="s">
        <v>2240</v>
      </c>
      <c r="I138" s="2" t="str">
        <f t="shared" si="7"/>
        <v>Basal</v>
      </c>
      <c r="J138" s="2">
        <v>3</v>
      </c>
      <c r="K138" s="2"/>
      <c r="L138" s="2" t="s">
        <v>4584</v>
      </c>
      <c r="M138" s="2" t="s">
        <v>3403</v>
      </c>
      <c r="N138" s="14" t="s">
        <v>1477</v>
      </c>
      <c r="O138" s="15" t="s">
        <v>1477</v>
      </c>
      <c r="P138" s="15" t="s">
        <v>1477</v>
      </c>
      <c r="Q138" s="14" t="s">
        <v>1477</v>
      </c>
      <c r="R138" s="14" t="s">
        <v>1477</v>
      </c>
      <c r="S138" s="14" t="s">
        <v>1477</v>
      </c>
      <c r="T138" s="14" t="s">
        <v>1477</v>
      </c>
      <c r="U138" s="14" t="s">
        <v>1477</v>
      </c>
      <c r="V138" s="14" t="s">
        <v>1477</v>
      </c>
      <c r="W138" s="14" t="s">
        <v>1477</v>
      </c>
      <c r="X138" s="2" t="s">
        <v>1525</v>
      </c>
      <c r="Y138" s="2" t="s">
        <v>1480</v>
      </c>
      <c r="Z138" s="2" t="s">
        <v>1480</v>
      </c>
      <c r="AA138" s="2" t="s">
        <v>1682</v>
      </c>
      <c r="AB138" s="2" t="b">
        <f t="shared" si="1"/>
        <v>1</v>
      </c>
      <c r="AC138" s="2" t="b">
        <f t="shared" si="2"/>
        <v>0</v>
      </c>
      <c r="AD138" s="16" t="b">
        <f t="shared" si="3"/>
        <v>0</v>
      </c>
      <c r="AE138" s="2" t="b">
        <f t="shared" si="4"/>
        <v>0</v>
      </c>
      <c r="AF138" s="2" t="b">
        <f t="shared" si="5"/>
        <v>0</v>
      </c>
      <c r="AG138" s="2" t="b">
        <f t="shared" si="6"/>
        <v>0</v>
      </c>
      <c r="AH138" s="2" t="b">
        <v>1</v>
      </c>
    </row>
    <row r="139" spans="1:34" x14ac:dyDescent="0.2">
      <c r="A139" s="2">
        <v>16</v>
      </c>
      <c r="B139" s="2" t="s">
        <v>12136</v>
      </c>
      <c r="D139" s="2" t="s">
        <v>10413</v>
      </c>
      <c r="E139" s="2" t="str">
        <f t="shared" si="0"/>
        <v>Dendroaspis_viridis_GHPC01002050</v>
      </c>
      <c r="F139" s="2" t="s">
        <v>1480</v>
      </c>
      <c r="G139" s="2" t="s">
        <v>2240</v>
      </c>
      <c r="I139" s="2" t="str">
        <f t="shared" si="7"/>
        <v>Basal</v>
      </c>
      <c r="J139" s="2">
        <v>3</v>
      </c>
      <c r="K139" s="2"/>
      <c r="L139" s="2" t="s">
        <v>4894</v>
      </c>
      <c r="M139" s="2" t="s">
        <v>3403</v>
      </c>
      <c r="N139" s="14" t="s">
        <v>1477</v>
      </c>
      <c r="O139" s="15" t="s">
        <v>1477</v>
      </c>
      <c r="P139" s="15" t="s">
        <v>1477</v>
      </c>
      <c r="Q139" s="14" t="s">
        <v>1477</v>
      </c>
      <c r="R139" s="14" t="s">
        <v>1477</v>
      </c>
      <c r="S139" s="14" t="s">
        <v>1477</v>
      </c>
      <c r="T139" s="14" t="s">
        <v>1477</v>
      </c>
      <c r="U139" s="14" t="s">
        <v>1477</v>
      </c>
      <c r="V139" s="14" t="s">
        <v>1477</v>
      </c>
      <c r="W139" s="14" t="s">
        <v>1477</v>
      </c>
      <c r="X139" s="2" t="s">
        <v>1536</v>
      </c>
      <c r="Y139" s="2" t="s">
        <v>1480</v>
      </c>
      <c r="Z139" s="2" t="s">
        <v>1615</v>
      </c>
      <c r="AA139" s="2" t="s">
        <v>1526</v>
      </c>
      <c r="AB139" s="2" t="b">
        <f t="shared" si="1"/>
        <v>1</v>
      </c>
      <c r="AC139" s="2" t="b">
        <f t="shared" si="2"/>
        <v>0</v>
      </c>
      <c r="AD139" s="16" t="b">
        <f t="shared" si="3"/>
        <v>0</v>
      </c>
      <c r="AE139" s="2" t="b">
        <f t="shared" si="4"/>
        <v>0</v>
      </c>
      <c r="AF139" s="2" t="b">
        <f t="shared" si="5"/>
        <v>0</v>
      </c>
      <c r="AG139" s="2" t="b">
        <f t="shared" si="6"/>
        <v>0</v>
      </c>
      <c r="AH139" s="2" t="b">
        <v>1</v>
      </c>
    </row>
    <row r="140" spans="1:34" x14ac:dyDescent="0.2">
      <c r="A140" s="2">
        <v>17</v>
      </c>
      <c r="B140" s="2" t="s">
        <v>12137</v>
      </c>
      <c r="D140" s="2" t="s">
        <v>10338</v>
      </c>
      <c r="E140" s="2" t="str">
        <f t="shared" si="0"/>
        <v>Dendroaspis_jamesoni_jamesoni_GHPA01000962</v>
      </c>
      <c r="F140" s="2" t="s">
        <v>1480</v>
      </c>
      <c r="G140" s="2" t="s">
        <v>2240</v>
      </c>
      <c r="I140" s="2" t="str">
        <f t="shared" si="7"/>
        <v>Basal</v>
      </c>
      <c r="J140" s="2">
        <v>3</v>
      </c>
      <c r="K140" s="2"/>
      <c r="L140" s="2" t="s">
        <v>4720</v>
      </c>
      <c r="M140" s="2" t="s">
        <v>3403</v>
      </c>
      <c r="N140" s="14" t="s">
        <v>1477</v>
      </c>
      <c r="O140" s="15" t="s">
        <v>1477</v>
      </c>
      <c r="P140" s="15" t="s">
        <v>1477</v>
      </c>
      <c r="Q140" s="14" t="s">
        <v>1477</v>
      </c>
      <c r="R140" s="14" t="s">
        <v>1477</v>
      </c>
      <c r="S140" s="14" t="s">
        <v>1477</v>
      </c>
      <c r="T140" s="14" t="s">
        <v>1477</v>
      </c>
      <c r="U140" s="14" t="s">
        <v>1477</v>
      </c>
      <c r="V140" s="14" t="s">
        <v>1477</v>
      </c>
      <c r="W140" s="14" t="s">
        <v>1477</v>
      </c>
      <c r="X140" s="2" t="s">
        <v>1496</v>
      </c>
      <c r="Y140" s="2" t="s">
        <v>1480</v>
      </c>
      <c r="Z140" s="2" t="s">
        <v>1535</v>
      </c>
      <c r="AA140" s="2" t="s">
        <v>1615</v>
      </c>
      <c r="AB140" s="2" t="b">
        <f t="shared" si="1"/>
        <v>1</v>
      </c>
      <c r="AC140" s="2" t="b">
        <f t="shared" si="2"/>
        <v>0</v>
      </c>
      <c r="AD140" s="16" t="b">
        <f t="shared" si="3"/>
        <v>0</v>
      </c>
      <c r="AE140" s="2" t="b">
        <f t="shared" si="4"/>
        <v>0</v>
      </c>
      <c r="AF140" s="2" t="b">
        <f t="shared" si="5"/>
        <v>0</v>
      </c>
      <c r="AG140" s="2" t="b">
        <f t="shared" si="6"/>
        <v>0</v>
      </c>
      <c r="AH140" s="2" t="b">
        <v>1</v>
      </c>
    </row>
    <row r="141" spans="1:34" x14ac:dyDescent="0.2">
      <c r="A141" s="2">
        <v>18</v>
      </c>
      <c r="B141" s="2" t="s">
        <v>12138</v>
      </c>
      <c r="D141" s="2" t="s">
        <v>10377</v>
      </c>
      <c r="E141" s="2" t="str">
        <f t="shared" si="0"/>
        <v>Dendroaspis_jamesoni_kaimosae_P25682</v>
      </c>
      <c r="F141" s="2" t="s">
        <v>1480</v>
      </c>
      <c r="G141" s="2" t="s">
        <v>2240</v>
      </c>
      <c r="I141" s="2" t="str">
        <f t="shared" si="7"/>
        <v>Basal</v>
      </c>
      <c r="J141" s="2">
        <v>3</v>
      </c>
      <c r="K141" s="2"/>
      <c r="L141" s="2" t="s">
        <v>4749</v>
      </c>
      <c r="M141" s="2" t="s">
        <v>3403</v>
      </c>
      <c r="N141" s="14" t="s">
        <v>1477</v>
      </c>
      <c r="O141" s="15" t="s">
        <v>1477</v>
      </c>
      <c r="P141" s="15" t="s">
        <v>1477</v>
      </c>
      <c r="Q141" s="14" t="s">
        <v>1477</v>
      </c>
      <c r="R141" s="14" t="s">
        <v>1477</v>
      </c>
      <c r="S141" s="14" t="s">
        <v>1477</v>
      </c>
      <c r="T141" s="14" t="s">
        <v>1477</v>
      </c>
      <c r="U141" s="14" t="s">
        <v>1477</v>
      </c>
      <c r="V141" s="14" t="s">
        <v>1477</v>
      </c>
      <c r="W141" s="14" t="s">
        <v>1477</v>
      </c>
      <c r="X141" s="2" t="s">
        <v>1615</v>
      </c>
      <c r="Y141" s="2" t="s">
        <v>1480</v>
      </c>
      <c r="Z141" s="2" t="s">
        <v>1602</v>
      </c>
      <c r="AA141" s="2" t="s">
        <v>1535</v>
      </c>
      <c r="AB141" s="2" t="b">
        <f t="shared" si="1"/>
        <v>1</v>
      </c>
      <c r="AC141" s="2" t="b">
        <f t="shared" si="2"/>
        <v>0</v>
      </c>
      <c r="AD141" s="16" t="b">
        <f t="shared" si="3"/>
        <v>0</v>
      </c>
      <c r="AE141" s="2" t="b">
        <f t="shared" si="4"/>
        <v>0</v>
      </c>
      <c r="AF141" s="2" t="b">
        <f t="shared" si="5"/>
        <v>0</v>
      </c>
      <c r="AG141" s="2" t="b">
        <f t="shared" si="6"/>
        <v>0</v>
      </c>
      <c r="AH141" s="2" t="b">
        <v>1</v>
      </c>
    </row>
    <row r="142" spans="1:34" x14ac:dyDescent="0.2">
      <c r="A142" s="2">
        <v>19</v>
      </c>
      <c r="B142" s="2" t="s">
        <v>12139</v>
      </c>
      <c r="D142" s="2" t="s">
        <v>10289</v>
      </c>
      <c r="E142" s="2" t="str">
        <f t="shared" si="0"/>
        <v>Dendroaspis_angusticeps_GILR01002080</v>
      </c>
      <c r="F142" s="2" t="s">
        <v>1480</v>
      </c>
      <c r="G142" s="2" t="s">
        <v>2240</v>
      </c>
      <c r="I142" s="2" t="str">
        <f t="shared" si="7"/>
        <v>Basal</v>
      </c>
      <c r="J142" s="2">
        <v>3</v>
      </c>
      <c r="K142" s="2"/>
      <c r="L142" s="2" t="s">
        <v>4584</v>
      </c>
      <c r="M142" s="2" t="s">
        <v>3403</v>
      </c>
      <c r="N142" s="14" t="s">
        <v>1477</v>
      </c>
      <c r="O142" s="15" t="s">
        <v>1477</v>
      </c>
      <c r="P142" s="15" t="s">
        <v>1477</v>
      </c>
      <c r="Q142" s="14" t="s">
        <v>1477</v>
      </c>
      <c r="R142" s="14" t="s">
        <v>1477</v>
      </c>
      <c r="S142" s="14" t="s">
        <v>1477</v>
      </c>
      <c r="T142" s="14" t="s">
        <v>1477</v>
      </c>
      <c r="U142" s="14" t="s">
        <v>1477</v>
      </c>
      <c r="V142" s="14" t="s">
        <v>1477</v>
      </c>
      <c r="W142" s="14" t="s">
        <v>1477</v>
      </c>
      <c r="X142" s="2" t="s">
        <v>1615</v>
      </c>
      <c r="Y142" s="2" t="s">
        <v>1480</v>
      </c>
      <c r="Z142" s="2" t="s">
        <v>1602</v>
      </c>
      <c r="AA142" s="2" t="s">
        <v>1535</v>
      </c>
      <c r="AB142" s="2" t="b">
        <f t="shared" si="1"/>
        <v>1</v>
      </c>
      <c r="AC142" s="2" t="b">
        <f t="shared" si="2"/>
        <v>0</v>
      </c>
      <c r="AD142" s="16" t="b">
        <f t="shared" si="3"/>
        <v>0</v>
      </c>
      <c r="AE142" s="2" t="b">
        <f t="shared" si="4"/>
        <v>0</v>
      </c>
      <c r="AF142" s="2" t="b">
        <f t="shared" si="5"/>
        <v>0</v>
      </c>
      <c r="AG142" s="2" t="b">
        <f t="shared" si="6"/>
        <v>0</v>
      </c>
      <c r="AH142" s="2" t="b">
        <v>1</v>
      </c>
    </row>
    <row r="143" spans="1:34" x14ac:dyDescent="0.2">
      <c r="A143" s="2">
        <v>20</v>
      </c>
      <c r="B143" s="2" t="s">
        <v>12140</v>
      </c>
      <c r="D143" s="2" t="s">
        <v>10673</v>
      </c>
      <c r="E143" s="2" t="str">
        <f t="shared" si="0"/>
        <v>Micrurus_altirostris_F5CPD4</v>
      </c>
      <c r="F143" s="2" t="s">
        <v>1480</v>
      </c>
      <c r="G143" s="2" t="s">
        <v>2240</v>
      </c>
      <c r="I143" s="2" t="str">
        <f t="shared" si="7"/>
        <v>Basal</v>
      </c>
      <c r="J143" s="2">
        <v>3</v>
      </c>
      <c r="K143" s="2"/>
      <c r="L143" s="2" t="s">
        <v>5567</v>
      </c>
      <c r="M143" s="2" t="s">
        <v>3403</v>
      </c>
      <c r="N143" s="14" t="s">
        <v>1477</v>
      </c>
      <c r="O143" s="15" t="s">
        <v>1477</v>
      </c>
      <c r="P143" s="15" t="s">
        <v>1477</v>
      </c>
      <c r="Q143" s="14" t="s">
        <v>1477</v>
      </c>
      <c r="R143" s="14" t="s">
        <v>1477</v>
      </c>
      <c r="S143" s="14" t="s">
        <v>1477</v>
      </c>
      <c r="T143" s="14" t="s">
        <v>1477</v>
      </c>
      <c r="U143" s="14" t="s">
        <v>1477</v>
      </c>
      <c r="V143" s="14" t="s">
        <v>1477</v>
      </c>
      <c r="W143" s="14" t="s">
        <v>1477</v>
      </c>
      <c r="X143" s="2" t="s">
        <v>1480</v>
      </c>
      <c r="Y143" s="2" t="s">
        <v>1480</v>
      </c>
      <c r="Z143" s="2" t="s">
        <v>1615</v>
      </c>
      <c r="AA143" s="2" t="s">
        <v>1480</v>
      </c>
      <c r="AB143" s="2" t="b">
        <f t="shared" si="1"/>
        <v>1</v>
      </c>
      <c r="AC143" s="2" t="b">
        <f t="shared" si="2"/>
        <v>0</v>
      </c>
      <c r="AD143" s="16" t="b">
        <f t="shared" si="3"/>
        <v>0</v>
      </c>
      <c r="AE143" s="2" t="b">
        <f t="shared" si="4"/>
        <v>0</v>
      </c>
      <c r="AF143" s="2" t="b">
        <f t="shared" si="5"/>
        <v>0</v>
      </c>
      <c r="AG143" s="2" t="b">
        <f t="shared" si="6"/>
        <v>0</v>
      </c>
      <c r="AH143" s="2" t="b">
        <v>1</v>
      </c>
    </row>
    <row r="144" spans="1:34" x14ac:dyDescent="0.2">
      <c r="A144" s="2">
        <v>21</v>
      </c>
      <c r="B144" s="2" t="s">
        <v>12141</v>
      </c>
      <c r="D144" s="2" t="s">
        <v>10827</v>
      </c>
      <c r="E144" s="2" t="str">
        <f t="shared" si="0"/>
        <v>Micrurus_fulvius_U3FVH6</v>
      </c>
      <c r="F144" s="2" t="s">
        <v>1480</v>
      </c>
      <c r="G144" s="2" t="s">
        <v>2240</v>
      </c>
      <c r="I144" s="2" t="str">
        <f t="shared" si="7"/>
        <v>Basal</v>
      </c>
      <c r="J144" s="2">
        <v>3</v>
      </c>
      <c r="K144" s="2"/>
      <c r="L144" s="2" t="s">
        <v>5945</v>
      </c>
      <c r="M144" s="2" t="s">
        <v>3403</v>
      </c>
      <c r="N144" s="14" t="s">
        <v>1477</v>
      </c>
      <c r="O144" s="15" t="s">
        <v>1477</v>
      </c>
      <c r="P144" s="15" t="s">
        <v>1477</v>
      </c>
      <c r="Q144" s="14" t="s">
        <v>1477</v>
      </c>
      <c r="R144" s="14" t="s">
        <v>1477</v>
      </c>
      <c r="S144" s="14" t="s">
        <v>1477</v>
      </c>
      <c r="T144" s="14" t="s">
        <v>1477</v>
      </c>
      <c r="U144" s="14" t="s">
        <v>1477</v>
      </c>
      <c r="V144" s="14" t="s">
        <v>1477</v>
      </c>
      <c r="W144" s="14" t="s">
        <v>1477</v>
      </c>
      <c r="X144" s="2" t="s">
        <v>1480</v>
      </c>
      <c r="Y144" s="2" t="s">
        <v>1480</v>
      </c>
      <c r="Z144" s="2" t="s">
        <v>1615</v>
      </c>
      <c r="AA144" s="2" t="s">
        <v>1480</v>
      </c>
      <c r="AB144" s="2" t="b">
        <f t="shared" si="1"/>
        <v>1</v>
      </c>
      <c r="AC144" s="2" t="b">
        <f t="shared" si="2"/>
        <v>0</v>
      </c>
      <c r="AD144" s="16" t="b">
        <f t="shared" si="3"/>
        <v>0</v>
      </c>
      <c r="AE144" s="2" t="b">
        <f t="shared" si="4"/>
        <v>0</v>
      </c>
      <c r="AF144" s="2" t="b">
        <f t="shared" si="5"/>
        <v>0</v>
      </c>
      <c r="AG144" s="2" t="b">
        <f t="shared" si="6"/>
        <v>0</v>
      </c>
      <c r="AH144" s="2" t="b">
        <v>1</v>
      </c>
    </row>
    <row r="145" spans="1:34" x14ac:dyDescent="0.2">
      <c r="A145" s="2">
        <v>22</v>
      </c>
      <c r="B145" s="2" t="s">
        <v>12142</v>
      </c>
      <c r="D145" s="2" t="s">
        <v>10415</v>
      </c>
      <c r="E145" s="2" t="str">
        <f t="shared" si="0"/>
        <v>Dendroaspis_viridis_GHPC01002196</v>
      </c>
      <c r="F145" s="2" t="s">
        <v>1480</v>
      </c>
      <c r="G145" s="2" t="s">
        <v>2240</v>
      </c>
      <c r="I145" s="2" t="str">
        <f t="shared" si="7"/>
        <v>Basal</v>
      </c>
      <c r="J145" s="2">
        <v>3</v>
      </c>
      <c r="K145" s="2"/>
      <c r="L145" s="2" t="s">
        <v>4894</v>
      </c>
      <c r="M145" s="2" t="s">
        <v>3403</v>
      </c>
      <c r="N145" s="14" t="s">
        <v>1477</v>
      </c>
      <c r="O145" s="15" t="s">
        <v>1477</v>
      </c>
      <c r="P145" s="15" t="s">
        <v>1477</v>
      </c>
      <c r="Q145" s="14" t="s">
        <v>1477</v>
      </c>
      <c r="R145" s="14" t="s">
        <v>1477</v>
      </c>
      <c r="S145" s="14" t="s">
        <v>1477</v>
      </c>
      <c r="T145" s="14" t="s">
        <v>1477</v>
      </c>
      <c r="U145" s="14" t="s">
        <v>1477</v>
      </c>
      <c r="V145" s="14" t="s">
        <v>1477</v>
      </c>
      <c r="W145" s="14" t="s">
        <v>1477</v>
      </c>
      <c r="X145" s="2" t="s">
        <v>1480</v>
      </c>
      <c r="Y145" s="2" t="s">
        <v>1480</v>
      </c>
      <c r="Z145" s="2" t="s">
        <v>1512</v>
      </c>
      <c r="AA145" s="2" t="s">
        <v>1480</v>
      </c>
      <c r="AB145" s="2" t="b">
        <f t="shared" si="1"/>
        <v>1</v>
      </c>
      <c r="AC145" s="2" t="b">
        <f t="shared" si="2"/>
        <v>0</v>
      </c>
      <c r="AD145" s="16" t="b">
        <f t="shared" si="3"/>
        <v>0</v>
      </c>
      <c r="AE145" s="2" t="b">
        <f t="shared" si="4"/>
        <v>0</v>
      </c>
      <c r="AF145" s="2" t="b">
        <f t="shared" si="5"/>
        <v>0</v>
      </c>
      <c r="AG145" s="2" t="b">
        <f t="shared" si="6"/>
        <v>0</v>
      </c>
      <c r="AH145" s="2" t="b">
        <v>1</v>
      </c>
    </row>
    <row r="146" spans="1:34" x14ac:dyDescent="0.2">
      <c r="A146" s="2">
        <v>23</v>
      </c>
      <c r="B146" s="2" t="s">
        <v>12143</v>
      </c>
      <c r="D146" s="2" t="s">
        <v>12144</v>
      </c>
      <c r="E146" s="2" t="str">
        <f t="shared" si="0"/>
        <v>Walterinnesia_aegyptia_C0HKZ8</v>
      </c>
      <c r="F146" s="2" t="s">
        <v>1480</v>
      </c>
      <c r="G146" s="2" t="s">
        <v>2240</v>
      </c>
      <c r="I146" s="2" t="str">
        <f t="shared" si="7"/>
        <v>Basal</v>
      </c>
      <c r="J146" s="2">
        <v>3</v>
      </c>
      <c r="K146" s="2"/>
      <c r="L146" s="2" t="s">
        <v>8439</v>
      </c>
      <c r="M146" s="2" t="s">
        <v>3403</v>
      </c>
      <c r="N146" s="14" t="s">
        <v>1477</v>
      </c>
      <c r="O146" s="15" t="s">
        <v>1477</v>
      </c>
      <c r="P146" s="15" t="s">
        <v>1477</v>
      </c>
      <c r="Q146" s="14" t="s">
        <v>1477</v>
      </c>
      <c r="R146" s="14" t="s">
        <v>1477</v>
      </c>
      <c r="S146" s="14" t="s">
        <v>1477</v>
      </c>
      <c r="T146" s="14" t="s">
        <v>1477</v>
      </c>
      <c r="U146" s="14" t="s">
        <v>1477</v>
      </c>
      <c r="V146" s="14" t="s">
        <v>1477</v>
      </c>
      <c r="W146" s="14" t="s">
        <v>1477</v>
      </c>
      <c r="X146" s="2" t="s">
        <v>1496</v>
      </c>
      <c r="Y146" s="2" t="s">
        <v>1480</v>
      </c>
      <c r="Z146" s="2" t="s">
        <v>1526</v>
      </c>
      <c r="AA146" s="2" t="s">
        <v>1615</v>
      </c>
      <c r="AB146" s="2" t="b">
        <f t="shared" si="1"/>
        <v>1</v>
      </c>
      <c r="AC146" s="2" t="b">
        <f t="shared" si="2"/>
        <v>0</v>
      </c>
      <c r="AD146" s="16" t="b">
        <f t="shared" si="3"/>
        <v>0</v>
      </c>
      <c r="AE146" s="2" t="b">
        <f t="shared" si="4"/>
        <v>0</v>
      </c>
      <c r="AF146" s="2" t="b">
        <f t="shared" si="5"/>
        <v>0</v>
      </c>
      <c r="AG146" s="2" t="b">
        <f t="shared" si="6"/>
        <v>0</v>
      </c>
      <c r="AH146" s="2" t="b">
        <v>1</v>
      </c>
    </row>
    <row r="147" spans="1:34" x14ac:dyDescent="0.2">
      <c r="A147" s="2">
        <v>24</v>
      </c>
      <c r="B147" s="2" t="s">
        <v>12145</v>
      </c>
      <c r="D147" s="2" t="s">
        <v>10017</v>
      </c>
      <c r="E147" s="2" t="str">
        <f t="shared" si="0"/>
        <v>Bungarus_candidus_P81782</v>
      </c>
      <c r="F147" s="2" t="s">
        <v>1480</v>
      </c>
      <c r="G147" s="2" t="s">
        <v>2240</v>
      </c>
      <c r="I147" s="2" t="str">
        <f t="shared" si="7"/>
        <v>Basal</v>
      </c>
      <c r="J147" s="2">
        <v>3</v>
      </c>
      <c r="K147" s="2"/>
      <c r="L147" s="2" t="s">
        <v>3767</v>
      </c>
      <c r="M147" s="2" t="s">
        <v>3403</v>
      </c>
      <c r="N147" s="14" t="s">
        <v>1477</v>
      </c>
      <c r="O147" s="15" t="s">
        <v>1477</v>
      </c>
      <c r="P147" s="15" t="s">
        <v>1477</v>
      </c>
      <c r="Q147" s="14" t="s">
        <v>1477</v>
      </c>
      <c r="R147" s="14" t="s">
        <v>1477</v>
      </c>
      <c r="S147" s="14" t="s">
        <v>1477</v>
      </c>
      <c r="T147" s="14" t="s">
        <v>1477</v>
      </c>
      <c r="U147" s="14" t="s">
        <v>1477</v>
      </c>
      <c r="V147" s="14" t="s">
        <v>1477</v>
      </c>
      <c r="W147" s="14" t="s">
        <v>1477</v>
      </c>
      <c r="X147" s="2" t="s">
        <v>1496</v>
      </c>
      <c r="Y147" s="2" t="s">
        <v>1480</v>
      </c>
      <c r="Z147" s="2" t="s">
        <v>1526</v>
      </c>
      <c r="AA147" s="2" t="s">
        <v>1615</v>
      </c>
      <c r="AB147" s="2" t="b">
        <f t="shared" si="1"/>
        <v>1</v>
      </c>
      <c r="AC147" s="2" t="b">
        <f t="shared" si="2"/>
        <v>0</v>
      </c>
      <c r="AD147" s="16" t="b">
        <f t="shared" si="3"/>
        <v>0</v>
      </c>
      <c r="AE147" s="2" t="b">
        <f t="shared" si="4"/>
        <v>0</v>
      </c>
      <c r="AF147" s="2" t="b">
        <f t="shared" si="5"/>
        <v>0</v>
      </c>
      <c r="AG147" s="2" t="b">
        <f t="shared" si="6"/>
        <v>0</v>
      </c>
      <c r="AH147" s="2" t="b">
        <v>1</v>
      </c>
    </row>
    <row r="148" spans="1:34" x14ac:dyDescent="0.2">
      <c r="A148" s="2">
        <v>32</v>
      </c>
      <c r="B148" s="2" t="s">
        <v>12146</v>
      </c>
      <c r="D148" s="2" t="s">
        <v>9878</v>
      </c>
      <c r="E148" s="2" t="str">
        <f t="shared" si="0"/>
        <v>Trimorphodon_biscutatus_A7X3Q9</v>
      </c>
      <c r="F148" s="2" t="s">
        <v>1480</v>
      </c>
      <c r="G148" s="2" t="s">
        <v>2240</v>
      </c>
      <c r="I148" s="2" t="str">
        <f t="shared" si="7"/>
        <v>Basal</v>
      </c>
      <c r="J148" s="2">
        <v>3</v>
      </c>
      <c r="K148" s="2"/>
      <c r="L148" s="2" t="s">
        <v>3350</v>
      </c>
      <c r="M148" s="2" t="s">
        <v>2383</v>
      </c>
      <c r="N148" s="14" t="s">
        <v>1477</v>
      </c>
      <c r="O148" s="15" t="s">
        <v>1477</v>
      </c>
      <c r="P148" s="15" t="s">
        <v>1477</v>
      </c>
      <c r="Q148" s="14" t="s">
        <v>1477</v>
      </c>
      <c r="R148" s="14" t="s">
        <v>1477</v>
      </c>
      <c r="S148" s="14" t="s">
        <v>1477</v>
      </c>
      <c r="T148" s="14" t="s">
        <v>1477</v>
      </c>
      <c r="U148" s="14" t="s">
        <v>1477</v>
      </c>
      <c r="V148" s="14" t="s">
        <v>1477</v>
      </c>
      <c r="W148" s="14" t="s">
        <v>1477</v>
      </c>
      <c r="X148" s="2" t="s">
        <v>1497</v>
      </c>
      <c r="Y148" s="2" t="s">
        <v>1480</v>
      </c>
      <c r="Z148" s="2" t="s">
        <v>1508</v>
      </c>
      <c r="AA148" s="2" t="s">
        <v>1682</v>
      </c>
      <c r="AB148" s="2" t="b">
        <f t="shared" si="1"/>
        <v>1</v>
      </c>
      <c r="AC148" s="2" t="b">
        <f t="shared" si="2"/>
        <v>0</v>
      </c>
      <c r="AD148" s="16" t="b">
        <f t="shared" si="3"/>
        <v>0</v>
      </c>
      <c r="AE148" s="2" t="b">
        <f t="shared" si="4"/>
        <v>0</v>
      </c>
      <c r="AF148" s="2" t="b">
        <f t="shared" si="5"/>
        <v>0</v>
      </c>
      <c r="AG148" s="2" t="b">
        <f t="shared" si="6"/>
        <v>0</v>
      </c>
      <c r="AH148" s="2" t="b">
        <v>1</v>
      </c>
    </row>
    <row r="149" spans="1:34" x14ac:dyDescent="0.2">
      <c r="A149" s="2">
        <v>61</v>
      </c>
      <c r="B149" s="2" t="s">
        <v>12147</v>
      </c>
      <c r="D149" s="2" t="s">
        <v>8737</v>
      </c>
      <c r="E149" s="2" t="str">
        <f t="shared" si="0"/>
        <v>Rhabdophis_subminiatus_unigene52075</v>
      </c>
      <c r="F149" s="2" t="s">
        <v>1480</v>
      </c>
      <c r="G149" s="2" t="s">
        <v>2240</v>
      </c>
      <c r="I149" s="2" t="str">
        <f t="shared" si="7"/>
        <v>Basal</v>
      </c>
      <c r="J149" s="2">
        <v>3</v>
      </c>
      <c r="K149" s="2"/>
      <c r="L149" s="2" t="s">
        <v>3068</v>
      </c>
      <c r="M149" s="2" t="s">
        <v>2383</v>
      </c>
      <c r="N149" s="14" t="s">
        <v>1477</v>
      </c>
      <c r="O149" s="15" t="s">
        <v>1477</v>
      </c>
      <c r="P149" s="15" t="s">
        <v>1477</v>
      </c>
      <c r="Q149" s="14" t="s">
        <v>1477</v>
      </c>
      <c r="R149" s="14" t="s">
        <v>1477</v>
      </c>
      <c r="S149" s="14" t="s">
        <v>1477</v>
      </c>
      <c r="T149" s="14" t="s">
        <v>1477</v>
      </c>
      <c r="U149" s="14" t="s">
        <v>1477</v>
      </c>
      <c r="V149" s="14" t="s">
        <v>1477</v>
      </c>
      <c r="W149" s="14" t="s">
        <v>1477</v>
      </c>
      <c r="X149" s="2" t="s">
        <v>1536</v>
      </c>
      <c r="Y149" s="2" t="s">
        <v>1480</v>
      </c>
      <c r="Z149" s="2" t="s">
        <v>1496</v>
      </c>
      <c r="AA149" s="2" t="s">
        <v>1525</v>
      </c>
      <c r="AB149" s="2" t="b">
        <f t="shared" si="1"/>
        <v>1</v>
      </c>
      <c r="AC149" s="2" t="b">
        <f t="shared" si="2"/>
        <v>0</v>
      </c>
      <c r="AD149" s="16" t="b">
        <f t="shared" si="3"/>
        <v>0</v>
      </c>
      <c r="AE149" s="2" t="b">
        <f t="shared" si="4"/>
        <v>0</v>
      </c>
      <c r="AF149" s="2" t="b">
        <f t="shared" si="5"/>
        <v>0</v>
      </c>
      <c r="AG149" s="2" t="b">
        <f t="shared" si="6"/>
        <v>0</v>
      </c>
      <c r="AH149" s="2" t="b">
        <v>1</v>
      </c>
    </row>
    <row r="150" spans="1:34" x14ac:dyDescent="0.2">
      <c r="A150" s="2">
        <v>64</v>
      </c>
      <c r="B150" s="2" t="s">
        <v>12148</v>
      </c>
      <c r="D150" s="2" t="s">
        <v>10067</v>
      </c>
      <c r="E150" s="2" t="str">
        <f t="shared" si="0"/>
        <v>Bungarus_flaviceps_D5J9Q0</v>
      </c>
      <c r="F150" s="2" t="s">
        <v>1480</v>
      </c>
      <c r="G150" s="2" t="s">
        <v>2240</v>
      </c>
      <c r="I150" s="2" t="str">
        <f t="shared" si="7"/>
        <v>Basal</v>
      </c>
      <c r="J150" s="2">
        <v>3</v>
      </c>
      <c r="K150" s="2"/>
      <c r="L150" s="2" t="s">
        <v>3905</v>
      </c>
      <c r="M150" s="2" t="s">
        <v>3403</v>
      </c>
      <c r="N150" s="14" t="s">
        <v>1477</v>
      </c>
      <c r="O150" s="15" t="s">
        <v>1477</v>
      </c>
      <c r="P150" s="15" t="s">
        <v>1477</v>
      </c>
      <c r="Q150" s="14" t="s">
        <v>1477</v>
      </c>
      <c r="R150" s="14" t="s">
        <v>1477</v>
      </c>
      <c r="S150" s="14" t="s">
        <v>1477</v>
      </c>
      <c r="T150" s="14" t="s">
        <v>1477</v>
      </c>
      <c r="U150" s="14" t="s">
        <v>1477</v>
      </c>
      <c r="V150" s="14" t="s">
        <v>1477</v>
      </c>
      <c r="W150" s="14" t="s">
        <v>1477</v>
      </c>
      <c r="X150" s="2" t="s">
        <v>1497</v>
      </c>
      <c r="Y150" s="2" t="s">
        <v>1480</v>
      </c>
      <c r="Z150" s="2" t="s">
        <v>1478</v>
      </c>
      <c r="AA150" s="2" t="s">
        <v>1535</v>
      </c>
      <c r="AB150" s="2" t="b">
        <f t="shared" si="1"/>
        <v>1</v>
      </c>
      <c r="AC150" s="2" t="b">
        <f t="shared" si="2"/>
        <v>0</v>
      </c>
      <c r="AD150" s="16" t="b">
        <f t="shared" si="3"/>
        <v>0</v>
      </c>
      <c r="AE150" s="2" t="b">
        <f t="shared" si="4"/>
        <v>0</v>
      </c>
      <c r="AF150" s="2" t="b">
        <f t="shared" si="5"/>
        <v>0</v>
      </c>
      <c r="AG150" s="2" t="b">
        <f t="shared" si="6"/>
        <v>0</v>
      </c>
      <c r="AH150" s="2" t="b">
        <v>1</v>
      </c>
    </row>
    <row r="151" spans="1:34" x14ac:dyDescent="0.2">
      <c r="A151" s="2">
        <v>73</v>
      </c>
      <c r="B151" s="2" t="s">
        <v>12149</v>
      </c>
      <c r="D151" s="2" t="s">
        <v>11224</v>
      </c>
      <c r="E151" s="2" t="str">
        <f t="shared" si="0"/>
        <v>Naja_atra_E2ITZ6</v>
      </c>
      <c r="F151" s="2" t="s">
        <v>1480</v>
      </c>
      <c r="G151" s="2" t="s">
        <v>2240</v>
      </c>
      <c r="I151" s="2" t="str">
        <f t="shared" si="7"/>
        <v>Basal</v>
      </c>
      <c r="J151" s="2">
        <v>3</v>
      </c>
      <c r="K151" s="2"/>
      <c r="L151" s="2" t="s">
        <v>6746</v>
      </c>
      <c r="M151" s="2" t="s">
        <v>3403</v>
      </c>
      <c r="N151" s="14" t="s">
        <v>1477</v>
      </c>
      <c r="O151" s="15" t="s">
        <v>1477</v>
      </c>
      <c r="P151" s="15" t="s">
        <v>1477</v>
      </c>
      <c r="Q151" s="14" t="s">
        <v>1477</v>
      </c>
      <c r="R151" s="14" t="s">
        <v>1477</v>
      </c>
      <c r="S151" s="14" t="s">
        <v>1477</v>
      </c>
      <c r="T151" s="14" t="s">
        <v>1477</v>
      </c>
      <c r="U151" s="14" t="s">
        <v>1477</v>
      </c>
      <c r="V151" s="14" t="s">
        <v>1477</v>
      </c>
      <c r="W151" s="14" t="s">
        <v>1477</v>
      </c>
      <c r="X151" s="2" t="s">
        <v>1536</v>
      </c>
      <c r="Y151" s="2" t="s">
        <v>1480</v>
      </c>
      <c r="Z151" s="2" t="s">
        <v>1535</v>
      </c>
      <c r="AA151" s="2" t="s">
        <v>1536</v>
      </c>
      <c r="AB151" s="2" t="b">
        <f t="shared" si="1"/>
        <v>1</v>
      </c>
      <c r="AC151" s="2" t="b">
        <f t="shared" si="2"/>
        <v>0</v>
      </c>
      <c r="AD151" s="16" t="b">
        <f t="shared" si="3"/>
        <v>0</v>
      </c>
      <c r="AE151" s="2" t="b">
        <f t="shared" si="4"/>
        <v>0</v>
      </c>
      <c r="AF151" s="2" t="b">
        <f t="shared" si="5"/>
        <v>0</v>
      </c>
      <c r="AG151" s="2" t="b">
        <f t="shared" si="6"/>
        <v>0</v>
      </c>
      <c r="AH151" s="2" t="b">
        <v>1</v>
      </c>
    </row>
    <row r="152" spans="1:34" x14ac:dyDescent="0.2">
      <c r="A152" s="2">
        <v>76</v>
      </c>
      <c r="B152" s="2" t="s">
        <v>12150</v>
      </c>
      <c r="D152" s="2" t="s">
        <v>10065</v>
      </c>
      <c r="E152" s="2" t="str">
        <f t="shared" si="0"/>
        <v>Bungarus_flaviceps_D5J9P8</v>
      </c>
      <c r="F152" s="2" t="s">
        <v>1480</v>
      </c>
      <c r="G152" s="2" t="s">
        <v>2240</v>
      </c>
      <c r="I152" s="2" t="str">
        <f t="shared" si="7"/>
        <v>Basal</v>
      </c>
      <c r="J152" s="2">
        <v>3</v>
      </c>
      <c r="K152" s="2"/>
      <c r="L152" s="2" t="s">
        <v>3905</v>
      </c>
      <c r="M152" s="2" t="s">
        <v>3403</v>
      </c>
      <c r="N152" s="14" t="s">
        <v>1477</v>
      </c>
      <c r="O152" s="15" t="s">
        <v>1477</v>
      </c>
      <c r="P152" s="15" t="s">
        <v>1477</v>
      </c>
      <c r="Q152" s="14" t="s">
        <v>1477</v>
      </c>
      <c r="R152" s="14" t="s">
        <v>1477</v>
      </c>
      <c r="S152" s="14" t="s">
        <v>1477</v>
      </c>
      <c r="T152" s="14" t="s">
        <v>1477</v>
      </c>
      <c r="U152" s="14" t="s">
        <v>1477</v>
      </c>
      <c r="V152" s="14" t="s">
        <v>1477</v>
      </c>
      <c r="W152" s="14" t="s">
        <v>1477</v>
      </c>
      <c r="X152" s="2" t="s">
        <v>1535</v>
      </c>
      <c r="Y152" s="2" t="s">
        <v>1480</v>
      </c>
      <c r="Z152" s="2" t="s">
        <v>1484</v>
      </c>
      <c r="AA152" s="2" t="s">
        <v>1480</v>
      </c>
      <c r="AB152" s="2" t="b">
        <f t="shared" si="1"/>
        <v>1</v>
      </c>
      <c r="AC152" s="2" t="b">
        <f t="shared" si="2"/>
        <v>0</v>
      </c>
      <c r="AD152" s="16" t="b">
        <f t="shared" si="3"/>
        <v>0</v>
      </c>
      <c r="AE152" s="2" t="b">
        <f t="shared" si="4"/>
        <v>0</v>
      </c>
      <c r="AF152" s="2" t="b">
        <f t="shared" si="5"/>
        <v>0</v>
      </c>
      <c r="AG152" s="2" t="b">
        <f t="shared" si="6"/>
        <v>0</v>
      </c>
      <c r="AH152" s="2" t="b">
        <v>1</v>
      </c>
    </row>
    <row r="153" spans="1:34" x14ac:dyDescent="0.2">
      <c r="A153" s="2">
        <v>79</v>
      </c>
      <c r="B153" s="2" t="s">
        <v>12151</v>
      </c>
      <c r="D153" s="2" t="s">
        <v>9381</v>
      </c>
      <c r="E153" s="2" t="str">
        <f t="shared" si="0"/>
        <v>Atractaspis_aterrima_GAME01026808</v>
      </c>
      <c r="F153" s="2" t="s">
        <v>1480</v>
      </c>
      <c r="G153" s="2" t="s">
        <v>2240</v>
      </c>
      <c r="I153" s="2" t="str">
        <f t="shared" si="7"/>
        <v>Basal</v>
      </c>
      <c r="J153" s="2">
        <v>3</v>
      </c>
      <c r="K153" s="2"/>
      <c r="L153" s="2" t="s">
        <v>2285</v>
      </c>
      <c r="M153" s="2" t="s">
        <v>12152</v>
      </c>
      <c r="N153" s="14" t="s">
        <v>1477</v>
      </c>
      <c r="O153" s="15" t="s">
        <v>1477</v>
      </c>
      <c r="P153" s="15" t="s">
        <v>1477</v>
      </c>
      <c r="Q153" s="14" t="s">
        <v>1477</v>
      </c>
      <c r="R153" s="14" t="s">
        <v>1477</v>
      </c>
      <c r="S153" s="14" t="s">
        <v>1477</v>
      </c>
      <c r="T153" s="14" t="s">
        <v>1477</v>
      </c>
      <c r="U153" s="14" t="s">
        <v>1477</v>
      </c>
      <c r="V153" s="14" t="s">
        <v>1477</v>
      </c>
      <c r="W153" s="14" t="s">
        <v>1477</v>
      </c>
      <c r="X153" s="2" t="s">
        <v>1497</v>
      </c>
      <c r="Y153" s="2" t="s">
        <v>1536</v>
      </c>
      <c r="Z153" s="2" t="s">
        <v>1496</v>
      </c>
      <c r="AA153" s="2" t="s">
        <v>1761</v>
      </c>
      <c r="AB153" s="2" t="b">
        <f t="shared" si="1"/>
        <v>1</v>
      </c>
      <c r="AC153" s="2" t="b">
        <f t="shared" si="2"/>
        <v>0</v>
      </c>
      <c r="AD153" s="16" t="b">
        <f t="shared" si="3"/>
        <v>0</v>
      </c>
      <c r="AE153" s="2" t="b">
        <f t="shared" si="4"/>
        <v>0</v>
      </c>
      <c r="AF153" s="2" t="b">
        <f t="shared" si="5"/>
        <v>0</v>
      </c>
      <c r="AG153" s="2" t="b">
        <f t="shared" si="6"/>
        <v>0</v>
      </c>
      <c r="AH153" s="2" t="b">
        <v>1</v>
      </c>
    </row>
    <row r="154" spans="1:34" x14ac:dyDescent="0.2">
      <c r="A154" s="2">
        <v>80</v>
      </c>
      <c r="B154" s="2" t="s">
        <v>12153</v>
      </c>
      <c r="D154" s="2" t="s">
        <v>9387</v>
      </c>
      <c r="E154" s="2" t="str">
        <f t="shared" si="0"/>
        <v>Atractaspis_aterrima_GAMF01050194</v>
      </c>
      <c r="F154" s="2" t="s">
        <v>1480</v>
      </c>
      <c r="G154" s="2" t="s">
        <v>2240</v>
      </c>
      <c r="I154" s="2" t="str">
        <f t="shared" si="7"/>
        <v>Basal</v>
      </c>
      <c r="J154" s="2">
        <v>3</v>
      </c>
      <c r="K154" s="2"/>
      <c r="L154" s="2" t="s">
        <v>2285</v>
      </c>
      <c r="M154" s="2" t="s">
        <v>12152</v>
      </c>
      <c r="N154" s="14" t="s">
        <v>1477</v>
      </c>
      <c r="O154" s="15" t="s">
        <v>1477</v>
      </c>
      <c r="P154" s="15" t="s">
        <v>1477</v>
      </c>
      <c r="Q154" s="14" t="s">
        <v>1477</v>
      </c>
      <c r="R154" s="14" t="s">
        <v>1477</v>
      </c>
      <c r="S154" s="14" t="s">
        <v>1477</v>
      </c>
      <c r="T154" s="14" t="s">
        <v>1477</v>
      </c>
      <c r="U154" s="14" t="s">
        <v>1477</v>
      </c>
      <c r="V154" s="14" t="s">
        <v>1477</v>
      </c>
      <c r="W154" s="14" t="s">
        <v>1477</v>
      </c>
      <c r="X154" s="2" t="s">
        <v>1761</v>
      </c>
      <c r="Y154" s="2" t="s">
        <v>1480</v>
      </c>
      <c r="Z154" s="2" t="s">
        <v>1512</v>
      </c>
      <c r="AA154" s="2" t="s">
        <v>1512</v>
      </c>
      <c r="AB154" s="2" t="b">
        <f t="shared" si="1"/>
        <v>1</v>
      </c>
      <c r="AC154" s="2" t="b">
        <f t="shared" si="2"/>
        <v>0</v>
      </c>
      <c r="AD154" s="16" t="b">
        <f t="shared" si="3"/>
        <v>0</v>
      </c>
      <c r="AE154" s="2" t="b">
        <f t="shared" si="4"/>
        <v>0</v>
      </c>
      <c r="AF154" s="2" t="b">
        <f t="shared" si="5"/>
        <v>0</v>
      </c>
      <c r="AG154" s="2" t="b">
        <f t="shared" si="6"/>
        <v>0</v>
      </c>
      <c r="AH154" s="2" t="b">
        <v>1</v>
      </c>
    </row>
    <row r="155" spans="1:34" x14ac:dyDescent="0.2">
      <c r="A155" s="2">
        <v>81</v>
      </c>
      <c r="B155" s="2" t="s">
        <v>12154</v>
      </c>
      <c r="D155" s="2" t="s">
        <v>9389</v>
      </c>
      <c r="E155" s="2" t="str">
        <f t="shared" si="0"/>
        <v>Atractaspis_aterrima_GAMF01055489</v>
      </c>
      <c r="F155" s="2" t="s">
        <v>1480</v>
      </c>
      <c r="G155" s="2" t="s">
        <v>2240</v>
      </c>
      <c r="I155" s="2" t="str">
        <f t="shared" si="7"/>
        <v>Basal</v>
      </c>
      <c r="J155" s="2">
        <v>3</v>
      </c>
      <c r="K155" s="2"/>
      <c r="L155" s="2" t="s">
        <v>2285</v>
      </c>
      <c r="M155" s="2" t="s">
        <v>12152</v>
      </c>
      <c r="N155" s="14" t="s">
        <v>1477</v>
      </c>
      <c r="O155" s="15" t="s">
        <v>1477</v>
      </c>
      <c r="P155" s="15" t="s">
        <v>1477</v>
      </c>
      <c r="Q155" s="14" t="s">
        <v>1477</v>
      </c>
      <c r="R155" s="14" t="s">
        <v>1477</v>
      </c>
      <c r="S155" s="14" t="s">
        <v>1477</v>
      </c>
      <c r="T155" s="14" t="s">
        <v>1477</v>
      </c>
      <c r="U155" s="14" t="s">
        <v>1477</v>
      </c>
      <c r="V155" s="14" t="s">
        <v>1477</v>
      </c>
      <c r="W155" s="14" t="s">
        <v>1477</v>
      </c>
      <c r="X155" s="2" t="s">
        <v>1682</v>
      </c>
      <c r="Y155" s="2" t="s">
        <v>1480</v>
      </c>
      <c r="Z155" s="2" t="s">
        <v>1508</v>
      </c>
      <c r="AA155" s="2" t="s">
        <v>1615</v>
      </c>
      <c r="AB155" s="2" t="b">
        <f t="shared" si="1"/>
        <v>1</v>
      </c>
      <c r="AC155" s="2" t="b">
        <f t="shared" si="2"/>
        <v>0</v>
      </c>
      <c r="AD155" s="16" t="b">
        <f t="shared" si="3"/>
        <v>0</v>
      </c>
      <c r="AE155" s="2" t="b">
        <f t="shared" si="4"/>
        <v>0</v>
      </c>
      <c r="AF155" s="2" t="b">
        <f t="shared" si="5"/>
        <v>0</v>
      </c>
      <c r="AG155" s="2" t="b">
        <f t="shared" si="6"/>
        <v>0</v>
      </c>
      <c r="AH155" s="2" t="b">
        <v>1</v>
      </c>
    </row>
    <row r="156" spans="1:34" x14ac:dyDescent="0.2">
      <c r="A156" s="2">
        <v>82</v>
      </c>
      <c r="B156" s="2" t="s">
        <v>12155</v>
      </c>
      <c r="D156" s="2" t="s">
        <v>9385</v>
      </c>
      <c r="E156" s="2" t="str">
        <f t="shared" si="0"/>
        <v>Atractaspis_aterrima_GAMF01040875</v>
      </c>
      <c r="F156" s="2" t="s">
        <v>1480</v>
      </c>
      <c r="G156" s="2" t="s">
        <v>2240</v>
      </c>
      <c r="I156" s="2" t="str">
        <f t="shared" si="7"/>
        <v>Basal</v>
      </c>
      <c r="J156" s="2">
        <v>3</v>
      </c>
      <c r="K156" s="2"/>
      <c r="L156" s="2" t="s">
        <v>2285</v>
      </c>
      <c r="M156" s="2" t="s">
        <v>12152</v>
      </c>
      <c r="N156" s="14" t="s">
        <v>1477</v>
      </c>
      <c r="O156" s="15" t="s">
        <v>1477</v>
      </c>
      <c r="P156" s="15" t="s">
        <v>1477</v>
      </c>
      <c r="Q156" s="14" t="s">
        <v>1477</v>
      </c>
      <c r="R156" s="14" t="s">
        <v>1477</v>
      </c>
      <c r="S156" s="14" t="s">
        <v>1477</v>
      </c>
      <c r="T156" s="14" t="s">
        <v>1477</v>
      </c>
      <c r="U156" s="14" t="s">
        <v>1477</v>
      </c>
      <c r="V156" s="14" t="s">
        <v>1477</v>
      </c>
      <c r="W156" s="14" t="s">
        <v>1477</v>
      </c>
      <c r="X156" s="2" t="s">
        <v>1682</v>
      </c>
      <c r="Y156" s="2" t="s">
        <v>1480</v>
      </c>
      <c r="Z156" s="2" t="s">
        <v>1508</v>
      </c>
      <c r="AA156" s="2" t="s">
        <v>1615</v>
      </c>
      <c r="AB156" s="2" t="b">
        <f t="shared" si="1"/>
        <v>1</v>
      </c>
      <c r="AC156" s="2" t="b">
        <f t="shared" si="2"/>
        <v>0</v>
      </c>
      <c r="AD156" s="16" t="b">
        <f t="shared" si="3"/>
        <v>0</v>
      </c>
      <c r="AE156" s="2" t="b">
        <f t="shared" si="4"/>
        <v>0</v>
      </c>
      <c r="AF156" s="2" t="b">
        <f t="shared" si="5"/>
        <v>0</v>
      </c>
      <c r="AG156" s="2" t="b">
        <f t="shared" si="6"/>
        <v>0</v>
      </c>
      <c r="AH156" s="2" t="b">
        <v>1</v>
      </c>
    </row>
    <row r="157" spans="1:34" x14ac:dyDescent="0.2">
      <c r="A157" s="2">
        <v>83</v>
      </c>
      <c r="B157" s="2" t="s">
        <v>12156</v>
      </c>
      <c r="D157" s="2" t="s">
        <v>9383</v>
      </c>
      <c r="E157" s="2" t="str">
        <f t="shared" si="0"/>
        <v>Atractaspis_aterrima_GAMF01005539</v>
      </c>
      <c r="F157" s="2" t="s">
        <v>1480</v>
      </c>
      <c r="G157" s="2" t="s">
        <v>2240</v>
      </c>
      <c r="I157" s="2" t="str">
        <f t="shared" si="7"/>
        <v>Basal</v>
      </c>
      <c r="J157" s="2">
        <v>3</v>
      </c>
      <c r="K157" s="2"/>
      <c r="L157" s="2" t="s">
        <v>2285</v>
      </c>
      <c r="M157" s="2" t="s">
        <v>12152</v>
      </c>
      <c r="N157" s="14" t="s">
        <v>1477</v>
      </c>
      <c r="O157" s="15" t="s">
        <v>1477</v>
      </c>
      <c r="P157" s="15" t="s">
        <v>1477</v>
      </c>
      <c r="Q157" s="14" t="s">
        <v>1477</v>
      </c>
      <c r="R157" s="14" t="s">
        <v>1477</v>
      </c>
      <c r="S157" s="14" t="s">
        <v>1477</v>
      </c>
      <c r="T157" s="14" t="s">
        <v>1477</v>
      </c>
      <c r="U157" s="14" t="s">
        <v>1477</v>
      </c>
      <c r="V157" s="14" t="s">
        <v>1477</v>
      </c>
      <c r="W157" s="14" t="s">
        <v>1477</v>
      </c>
      <c r="X157" s="2" t="s">
        <v>1682</v>
      </c>
      <c r="Y157" s="2" t="s">
        <v>1480</v>
      </c>
      <c r="Z157" s="2" t="s">
        <v>1479</v>
      </c>
      <c r="AA157" s="2" t="s">
        <v>1615</v>
      </c>
      <c r="AB157" s="2" t="b">
        <f t="shared" si="1"/>
        <v>1</v>
      </c>
      <c r="AC157" s="2" t="b">
        <f t="shared" si="2"/>
        <v>0</v>
      </c>
      <c r="AD157" s="16" t="b">
        <f t="shared" si="3"/>
        <v>0</v>
      </c>
      <c r="AE157" s="2" t="b">
        <f t="shared" si="4"/>
        <v>0</v>
      </c>
      <c r="AF157" s="2" t="b">
        <f t="shared" si="5"/>
        <v>0</v>
      </c>
      <c r="AG157" s="2" t="b">
        <f t="shared" si="6"/>
        <v>0</v>
      </c>
      <c r="AH157" s="2" t="b">
        <v>1</v>
      </c>
    </row>
    <row r="158" spans="1:34" x14ac:dyDescent="0.2">
      <c r="A158" s="2">
        <v>84</v>
      </c>
      <c r="B158" s="2" t="s">
        <v>12157</v>
      </c>
      <c r="D158" s="2" t="s">
        <v>9425</v>
      </c>
      <c r="E158" s="2" t="str">
        <f t="shared" si="0"/>
        <v>Ahaetulla_prasina_A0A346CLY8</v>
      </c>
      <c r="F158" s="2" t="s">
        <v>1480</v>
      </c>
      <c r="G158" s="2" t="s">
        <v>2240</v>
      </c>
      <c r="I158" s="2" t="str">
        <f t="shared" si="7"/>
        <v>Basal</v>
      </c>
      <c r="J158" s="2">
        <v>3</v>
      </c>
      <c r="K158" s="2"/>
      <c r="L158" s="2" t="s">
        <v>2385</v>
      </c>
      <c r="M158" s="2" t="s">
        <v>2383</v>
      </c>
      <c r="N158" s="14" t="s">
        <v>1477</v>
      </c>
      <c r="O158" s="15" t="s">
        <v>1477</v>
      </c>
      <c r="P158" s="15" t="s">
        <v>1477</v>
      </c>
      <c r="Q158" s="14" t="s">
        <v>1477</v>
      </c>
      <c r="R158" s="14" t="s">
        <v>1477</v>
      </c>
      <c r="S158" s="14" t="s">
        <v>1477</v>
      </c>
      <c r="T158" s="14" t="s">
        <v>1477</v>
      </c>
      <c r="U158" s="14" t="s">
        <v>1477</v>
      </c>
      <c r="V158" s="14" t="s">
        <v>1477</v>
      </c>
      <c r="W158" s="14" t="s">
        <v>1477</v>
      </c>
      <c r="X158" s="2" t="s">
        <v>1536</v>
      </c>
      <c r="Y158" s="2" t="s">
        <v>1558</v>
      </c>
      <c r="Z158" s="2" t="s">
        <v>1566</v>
      </c>
      <c r="AA158" s="2" t="s">
        <v>1512</v>
      </c>
      <c r="AB158" s="2" t="b">
        <f t="shared" si="1"/>
        <v>1</v>
      </c>
      <c r="AC158" s="2" t="b">
        <f t="shared" si="2"/>
        <v>0</v>
      </c>
      <c r="AD158" s="16" t="b">
        <f t="shared" si="3"/>
        <v>0</v>
      </c>
      <c r="AE158" s="2" t="b">
        <f t="shared" si="4"/>
        <v>0</v>
      </c>
      <c r="AF158" s="2" t="b">
        <f t="shared" si="5"/>
        <v>0</v>
      </c>
      <c r="AG158" s="2" t="b">
        <f t="shared" si="6"/>
        <v>0</v>
      </c>
      <c r="AH158" s="2" t="b">
        <v>1</v>
      </c>
    </row>
    <row r="159" spans="1:34" x14ac:dyDescent="0.2">
      <c r="A159" s="2">
        <v>85</v>
      </c>
      <c r="B159" s="2" t="s">
        <v>12158</v>
      </c>
      <c r="D159" s="2" t="s">
        <v>9419</v>
      </c>
      <c r="E159" s="2" t="str">
        <f t="shared" si="0"/>
        <v>Ahaetulla_prasina_A0A193CHL5</v>
      </c>
      <c r="F159" s="2" t="s">
        <v>1480</v>
      </c>
      <c r="G159" s="2" t="s">
        <v>2240</v>
      </c>
      <c r="I159" s="2" t="str">
        <f t="shared" si="7"/>
        <v>Basal</v>
      </c>
      <c r="J159" s="2">
        <v>3</v>
      </c>
      <c r="K159" s="2"/>
      <c r="L159" s="2" t="s">
        <v>2385</v>
      </c>
      <c r="M159" s="2" t="s">
        <v>2383</v>
      </c>
      <c r="N159" s="14" t="s">
        <v>1477</v>
      </c>
      <c r="O159" s="15" t="s">
        <v>1477</v>
      </c>
      <c r="P159" s="15" t="s">
        <v>1477</v>
      </c>
      <c r="Q159" s="14" t="s">
        <v>1477</v>
      </c>
      <c r="R159" s="14" t="s">
        <v>1477</v>
      </c>
      <c r="S159" s="14" t="s">
        <v>1477</v>
      </c>
      <c r="T159" s="14" t="s">
        <v>1477</v>
      </c>
      <c r="U159" s="14" t="s">
        <v>1477</v>
      </c>
      <c r="V159" s="14" t="s">
        <v>1477</v>
      </c>
      <c r="W159" s="14" t="s">
        <v>1477</v>
      </c>
      <c r="X159" s="2" t="s">
        <v>1496</v>
      </c>
      <c r="Y159" s="2" t="s">
        <v>1558</v>
      </c>
      <c r="Z159" s="2" t="s">
        <v>1508</v>
      </c>
      <c r="AA159" s="2" t="s">
        <v>1512</v>
      </c>
      <c r="AB159" s="2" t="b">
        <f t="shared" si="1"/>
        <v>1</v>
      </c>
      <c r="AC159" s="2" t="b">
        <f t="shared" si="2"/>
        <v>0</v>
      </c>
      <c r="AD159" s="16" t="b">
        <f t="shared" si="3"/>
        <v>0</v>
      </c>
      <c r="AE159" s="2" t="b">
        <f t="shared" si="4"/>
        <v>0</v>
      </c>
      <c r="AF159" s="2" t="b">
        <f t="shared" si="5"/>
        <v>0</v>
      </c>
      <c r="AG159" s="2" t="b">
        <f t="shared" si="6"/>
        <v>0</v>
      </c>
      <c r="AH159" s="2" t="b">
        <v>1</v>
      </c>
    </row>
    <row r="160" spans="1:34" x14ac:dyDescent="0.2">
      <c r="A160" s="2">
        <v>86</v>
      </c>
      <c r="B160" s="2" t="s">
        <v>12159</v>
      </c>
      <c r="D160" s="2" t="s">
        <v>9429</v>
      </c>
      <c r="E160" s="2" t="str">
        <f t="shared" si="0"/>
        <v>Ahaetulla_prasina_A0A346CLZ1</v>
      </c>
      <c r="F160" s="2" t="s">
        <v>1480</v>
      </c>
      <c r="G160" s="2" t="s">
        <v>2240</v>
      </c>
      <c r="I160" s="2" t="str">
        <f t="shared" si="7"/>
        <v>Basal</v>
      </c>
      <c r="J160" s="2">
        <v>3</v>
      </c>
      <c r="K160" s="2"/>
      <c r="L160" s="2" t="s">
        <v>2385</v>
      </c>
      <c r="M160" s="2" t="s">
        <v>2383</v>
      </c>
      <c r="N160" s="14" t="s">
        <v>1477</v>
      </c>
      <c r="O160" s="15" t="s">
        <v>1477</v>
      </c>
      <c r="P160" s="15" t="s">
        <v>1477</v>
      </c>
      <c r="Q160" s="14" t="s">
        <v>1477</v>
      </c>
      <c r="R160" s="14" t="s">
        <v>1477</v>
      </c>
      <c r="S160" s="14" t="s">
        <v>1477</v>
      </c>
      <c r="T160" s="14" t="s">
        <v>1477</v>
      </c>
      <c r="U160" s="14" t="s">
        <v>1477</v>
      </c>
      <c r="V160" s="14" t="s">
        <v>1477</v>
      </c>
      <c r="W160" s="14" t="s">
        <v>1477</v>
      </c>
      <c r="X160" s="2" t="s">
        <v>1496</v>
      </c>
      <c r="Y160" s="2" t="s">
        <v>1484</v>
      </c>
      <c r="Z160" s="2" t="s">
        <v>1508</v>
      </c>
      <c r="AA160" s="2" t="s">
        <v>1512</v>
      </c>
      <c r="AB160" s="2" t="b">
        <f t="shared" si="1"/>
        <v>1</v>
      </c>
      <c r="AC160" s="2" t="b">
        <f t="shared" si="2"/>
        <v>0</v>
      </c>
      <c r="AD160" s="16" t="b">
        <f t="shared" si="3"/>
        <v>0</v>
      </c>
      <c r="AE160" s="2" t="b">
        <f t="shared" si="4"/>
        <v>0</v>
      </c>
      <c r="AF160" s="2" t="b">
        <f t="shared" si="5"/>
        <v>0</v>
      </c>
      <c r="AG160" s="2" t="b">
        <f t="shared" si="6"/>
        <v>0</v>
      </c>
      <c r="AH160" s="2" t="b">
        <v>1</v>
      </c>
    </row>
    <row r="161" spans="1:34" x14ac:dyDescent="0.2">
      <c r="A161" s="2">
        <v>87</v>
      </c>
      <c r="B161" s="2" t="s">
        <v>12160</v>
      </c>
      <c r="D161" s="2" t="s">
        <v>9427</v>
      </c>
      <c r="E161" s="2" t="str">
        <f t="shared" si="0"/>
        <v>Ahaetulla_prasina_A0A346CLZ0</v>
      </c>
      <c r="F161" s="2" t="s">
        <v>1480</v>
      </c>
      <c r="G161" s="2" t="s">
        <v>2240</v>
      </c>
      <c r="I161" s="2" t="str">
        <f t="shared" si="7"/>
        <v>Basal</v>
      </c>
      <c r="J161" s="2">
        <v>3</v>
      </c>
      <c r="K161" s="2"/>
      <c r="L161" s="2" t="s">
        <v>2385</v>
      </c>
      <c r="M161" s="2" t="s">
        <v>2383</v>
      </c>
      <c r="N161" s="14" t="s">
        <v>1477</v>
      </c>
      <c r="O161" s="15" t="s">
        <v>1477</v>
      </c>
      <c r="P161" s="15" t="s">
        <v>1477</v>
      </c>
      <c r="Q161" s="14" t="s">
        <v>1477</v>
      </c>
      <c r="R161" s="14" t="s">
        <v>1477</v>
      </c>
      <c r="S161" s="14" t="s">
        <v>1477</v>
      </c>
      <c r="T161" s="14" t="s">
        <v>1477</v>
      </c>
      <c r="U161" s="14" t="s">
        <v>1477</v>
      </c>
      <c r="V161" s="14" t="s">
        <v>1477</v>
      </c>
      <c r="W161" s="14" t="s">
        <v>1477</v>
      </c>
      <c r="X161" s="2" t="s">
        <v>1496</v>
      </c>
      <c r="Y161" s="2" t="s">
        <v>1484</v>
      </c>
      <c r="Z161" s="2" t="s">
        <v>1508</v>
      </c>
      <c r="AA161" s="2" t="s">
        <v>1512</v>
      </c>
      <c r="AB161" s="2" t="b">
        <f t="shared" si="1"/>
        <v>1</v>
      </c>
      <c r="AC161" s="2" t="b">
        <f t="shared" si="2"/>
        <v>0</v>
      </c>
      <c r="AD161" s="16" t="b">
        <f t="shared" si="3"/>
        <v>0</v>
      </c>
      <c r="AE161" s="2" t="b">
        <f t="shared" si="4"/>
        <v>0</v>
      </c>
      <c r="AF161" s="2" t="b">
        <f t="shared" si="5"/>
        <v>0</v>
      </c>
      <c r="AG161" s="2" t="b">
        <f t="shared" si="6"/>
        <v>0</v>
      </c>
      <c r="AH161" s="2" t="b">
        <v>1</v>
      </c>
    </row>
    <row r="162" spans="1:34" x14ac:dyDescent="0.2">
      <c r="A162" s="2">
        <v>88</v>
      </c>
      <c r="B162" s="2" t="s">
        <v>12161</v>
      </c>
      <c r="D162" s="2" t="s">
        <v>9433</v>
      </c>
      <c r="E162" s="2" t="str">
        <f t="shared" si="0"/>
        <v>Ahaetulla_prasina_A0A346CM25</v>
      </c>
      <c r="F162" s="2" t="s">
        <v>1480</v>
      </c>
      <c r="G162" s="2" t="s">
        <v>2240</v>
      </c>
      <c r="I162" s="2" t="str">
        <f t="shared" si="7"/>
        <v>Basal</v>
      </c>
      <c r="J162" s="2">
        <v>3</v>
      </c>
      <c r="K162" s="2"/>
      <c r="L162" s="2" t="s">
        <v>2385</v>
      </c>
      <c r="M162" s="2" t="s">
        <v>2383</v>
      </c>
      <c r="N162" s="14" t="s">
        <v>1477</v>
      </c>
      <c r="O162" s="15" t="s">
        <v>1477</v>
      </c>
      <c r="P162" s="15" t="s">
        <v>1477</v>
      </c>
      <c r="Q162" s="14" t="s">
        <v>1477</v>
      </c>
      <c r="R162" s="14" t="s">
        <v>1477</v>
      </c>
      <c r="S162" s="14" t="s">
        <v>1477</v>
      </c>
      <c r="T162" s="14" t="s">
        <v>1477</v>
      </c>
      <c r="U162" s="14" t="s">
        <v>1477</v>
      </c>
      <c r="V162" s="14" t="s">
        <v>1477</v>
      </c>
      <c r="W162" s="14" t="s">
        <v>1477</v>
      </c>
      <c r="X162" s="2" t="s">
        <v>1536</v>
      </c>
      <c r="Y162" s="2" t="s">
        <v>1484</v>
      </c>
      <c r="Z162" s="2" t="s">
        <v>1566</v>
      </c>
      <c r="AA162" s="2" t="s">
        <v>1512</v>
      </c>
      <c r="AB162" s="2" t="b">
        <f t="shared" si="1"/>
        <v>1</v>
      </c>
      <c r="AC162" s="2" t="b">
        <f t="shared" si="2"/>
        <v>0</v>
      </c>
      <c r="AD162" s="16" t="b">
        <f t="shared" si="3"/>
        <v>0</v>
      </c>
      <c r="AE162" s="2" t="b">
        <f t="shared" si="4"/>
        <v>0</v>
      </c>
      <c r="AF162" s="2" t="b">
        <f t="shared" si="5"/>
        <v>0</v>
      </c>
      <c r="AG162" s="2" t="b">
        <f t="shared" si="6"/>
        <v>0</v>
      </c>
      <c r="AH162" s="2" t="b">
        <v>1</v>
      </c>
    </row>
    <row r="163" spans="1:34" x14ac:dyDescent="0.2">
      <c r="A163" s="2">
        <v>89</v>
      </c>
      <c r="B163" s="2" t="s">
        <v>12162</v>
      </c>
      <c r="D163" s="2" t="s">
        <v>9431</v>
      </c>
      <c r="E163" s="2" t="str">
        <f t="shared" si="0"/>
        <v>Ahaetulla_prasina_A0A346CM15</v>
      </c>
      <c r="F163" s="2" t="s">
        <v>1480</v>
      </c>
      <c r="G163" s="2" t="s">
        <v>2240</v>
      </c>
      <c r="I163" s="2" t="str">
        <f t="shared" si="7"/>
        <v>Basal</v>
      </c>
      <c r="J163" s="2">
        <v>3</v>
      </c>
      <c r="K163" s="2"/>
      <c r="L163" s="2" t="s">
        <v>2385</v>
      </c>
      <c r="M163" s="2" t="s">
        <v>2383</v>
      </c>
      <c r="N163" s="14" t="s">
        <v>1477</v>
      </c>
      <c r="O163" s="15" t="s">
        <v>1477</v>
      </c>
      <c r="P163" s="15" t="s">
        <v>1477</v>
      </c>
      <c r="Q163" s="14" t="s">
        <v>1477</v>
      </c>
      <c r="R163" s="14" t="s">
        <v>1477</v>
      </c>
      <c r="S163" s="14" t="s">
        <v>1477</v>
      </c>
      <c r="T163" s="14" t="s">
        <v>1477</v>
      </c>
      <c r="U163" s="14" t="s">
        <v>1477</v>
      </c>
      <c r="V163" s="14" t="s">
        <v>1477</v>
      </c>
      <c r="W163" s="14" t="s">
        <v>1477</v>
      </c>
      <c r="X163" s="2" t="s">
        <v>1536</v>
      </c>
      <c r="Y163" s="2" t="s">
        <v>1484</v>
      </c>
      <c r="Z163" s="2" t="s">
        <v>1566</v>
      </c>
      <c r="AA163" s="2" t="s">
        <v>1512</v>
      </c>
      <c r="AB163" s="2" t="b">
        <f t="shared" si="1"/>
        <v>1</v>
      </c>
      <c r="AC163" s="2" t="b">
        <f t="shared" si="2"/>
        <v>0</v>
      </c>
      <c r="AD163" s="16" t="b">
        <f t="shared" si="3"/>
        <v>0</v>
      </c>
      <c r="AE163" s="2" t="b">
        <f t="shared" si="4"/>
        <v>0</v>
      </c>
      <c r="AF163" s="2" t="b">
        <f t="shared" si="5"/>
        <v>0</v>
      </c>
      <c r="AG163" s="2" t="b">
        <f t="shared" si="6"/>
        <v>0</v>
      </c>
      <c r="AH163" s="2" t="b">
        <v>1</v>
      </c>
    </row>
    <row r="164" spans="1:34" x14ac:dyDescent="0.2">
      <c r="A164" s="2">
        <v>90</v>
      </c>
      <c r="B164" s="2" t="s">
        <v>12163</v>
      </c>
      <c r="D164" s="2" t="s">
        <v>8739</v>
      </c>
      <c r="E164" s="2" t="str">
        <f t="shared" si="0"/>
        <v>Rhabdophis_subminiatus_unigene76486</v>
      </c>
      <c r="F164" s="2" t="s">
        <v>1480</v>
      </c>
      <c r="G164" s="2" t="s">
        <v>2240</v>
      </c>
      <c r="I164" s="2" t="str">
        <f t="shared" si="7"/>
        <v>Basal</v>
      </c>
      <c r="J164" s="2">
        <v>3</v>
      </c>
      <c r="K164" s="2"/>
      <c r="L164" s="2" t="s">
        <v>3068</v>
      </c>
      <c r="M164" s="2" t="s">
        <v>2383</v>
      </c>
      <c r="N164" s="14" t="s">
        <v>1477</v>
      </c>
      <c r="O164" s="15" t="s">
        <v>1477</v>
      </c>
      <c r="P164" s="15" t="s">
        <v>1477</v>
      </c>
      <c r="Q164" s="14" t="s">
        <v>1477</v>
      </c>
      <c r="R164" s="14" t="s">
        <v>1477</v>
      </c>
      <c r="S164" s="14" t="s">
        <v>1477</v>
      </c>
      <c r="T164" s="14" t="s">
        <v>1477</v>
      </c>
      <c r="U164" s="14" t="s">
        <v>1477</v>
      </c>
      <c r="V164" s="14" t="s">
        <v>1477</v>
      </c>
      <c r="W164" s="14" t="s">
        <v>1477</v>
      </c>
      <c r="X164" s="2" t="s">
        <v>1480</v>
      </c>
      <c r="Y164" s="2" t="s">
        <v>1477</v>
      </c>
      <c r="Z164" s="2" t="s">
        <v>1508</v>
      </c>
      <c r="AA164" s="2" t="s">
        <v>1480</v>
      </c>
      <c r="AB164" s="2" t="b">
        <f t="shared" si="1"/>
        <v>1</v>
      </c>
      <c r="AC164" s="2" t="b">
        <f t="shared" si="2"/>
        <v>0</v>
      </c>
      <c r="AD164" s="16" t="b">
        <f t="shared" si="3"/>
        <v>0</v>
      </c>
      <c r="AE164" s="2" t="b">
        <f t="shared" si="4"/>
        <v>0</v>
      </c>
      <c r="AF164" s="2" t="b">
        <f t="shared" si="5"/>
        <v>0</v>
      </c>
      <c r="AG164" s="2" t="b">
        <f t="shared" si="6"/>
        <v>0</v>
      </c>
      <c r="AH164" s="2" t="b">
        <v>1</v>
      </c>
    </row>
    <row r="165" spans="1:34" x14ac:dyDescent="0.2">
      <c r="A165" s="2">
        <v>91</v>
      </c>
      <c r="B165" s="2" t="s">
        <v>12164</v>
      </c>
      <c r="D165" s="2" t="s">
        <v>9870</v>
      </c>
      <c r="E165" s="2" t="str">
        <f t="shared" si="0"/>
        <v>Thrasops_jacksonii_A7X3U7</v>
      </c>
      <c r="F165" s="2" t="s">
        <v>1480</v>
      </c>
      <c r="G165" s="2" t="s">
        <v>2240</v>
      </c>
      <c r="I165" s="2" t="str">
        <f t="shared" si="7"/>
        <v>Basal</v>
      </c>
      <c r="J165" s="2">
        <v>3</v>
      </c>
      <c r="K165" s="2"/>
      <c r="L165" s="2" t="s">
        <v>3319</v>
      </c>
      <c r="M165" s="2" t="s">
        <v>2383</v>
      </c>
      <c r="N165" s="14" t="s">
        <v>1477</v>
      </c>
      <c r="O165" s="15" t="s">
        <v>1477</v>
      </c>
      <c r="P165" s="15" t="s">
        <v>1477</v>
      </c>
      <c r="Q165" s="14" t="s">
        <v>1477</v>
      </c>
      <c r="R165" s="14" t="s">
        <v>1477</v>
      </c>
      <c r="S165" s="14" t="s">
        <v>1477</v>
      </c>
      <c r="T165" s="14" t="s">
        <v>1477</v>
      </c>
      <c r="U165" s="14" t="s">
        <v>1477</v>
      </c>
      <c r="V165" s="14" t="s">
        <v>1477</v>
      </c>
      <c r="W165" s="14" t="s">
        <v>1477</v>
      </c>
      <c r="X165" s="2" t="s">
        <v>1480</v>
      </c>
      <c r="Y165" s="2" t="s">
        <v>1477</v>
      </c>
      <c r="Z165" s="2" t="s">
        <v>1508</v>
      </c>
      <c r="AA165" s="2" t="s">
        <v>1480</v>
      </c>
      <c r="AB165" s="2" t="b">
        <f t="shared" si="1"/>
        <v>1</v>
      </c>
      <c r="AC165" s="2" t="b">
        <f t="shared" si="2"/>
        <v>0</v>
      </c>
      <c r="AD165" s="16" t="b">
        <f t="shared" si="3"/>
        <v>0</v>
      </c>
      <c r="AE165" s="2" t="b">
        <f t="shared" si="4"/>
        <v>0</v>
      </c>
      <c r="AF165" s="2" t="b">
        <f t="shared" si="5"/>
        <v>0</v>
      </c>
      <c r="AG165" s="2" t="b">
        <f t="shared" si="6"/>
        <v>0</v>
      </c>
      <c r="AH165" s="2" t="b">
        <v>1</v>
      </c>
    </row>
    <row r="166" spans="1:34" x14ac:dyDescent="0.2">
      <c r="A166" s="2">
        <v>92</v>
      </c>
      <c r="B166" s="2" t="s">
        <v>12165</v>
      </c>
      <c r="D166" s="2" t="s">
        <v>9848</v>
      </c>
      <c r="E166" s="2" t="str">
        <f t="shared" si="0"/>
        <v>Thelotornis_mossambicanus_3FTx_06</v>
      </c>
      <c r="F166" s="2" t="s">
        <v>1480</v>
      </c>
      <c r="G166" s="2" t="s">
        <v>2240</v>
      </c>
      <c r="I166" s="2" t="str">
        <f t="shared" si="7"/>
        <v>Basal</v>
      </c>
      <c r="J166" s="2">
        <v>3</v>
      </c>
      <c r="K166" s="2"/>
      <c r="L166" s="2" t="s">
        <v>3289</v>
      </c>
      <c r="M166" s="2" t="s">
        <v>2383</v>
      </c>
      <c r="N166" s="14" t="s">
        <v>1477</v>
      </c>
      <c r="O166" s="15" t="s">
        <v>1477</v>
      </c>
      <c r="P166" s="15" t="s">
        <v>1477</v>
      </c>
      <c r="Q166" s="14" t="s">
        <v>1477</v>
      </c>
      <c r="R166" s="14" t="s">
        <v>1477</v>
      </c>
      <c r="S166" s="14" t="s">
        <v>1477</v>
      </c>
      <c r="T166" s="14" t="s">
        <v>1477</v>
      </c>
      <c r="U166" s="14" t="s">
        <v>1477</v>
      </c>
      <c r="V166" s="14" t="s">
        <v>1477</v>
      </c>
      <c r="W166" s="14" t="s">
        <v>1477</v>
      </c>
      <c r="X166" s="2" t="s">
        <v>1480</v>
      </c>
      <c r="Y166" s="2" t="s">
        <v>1558</v>
      </c>
      <c r="Z166" s="2" t="s">
        <v>1566</v>
      </c>
      <c r="AA166" s="2" t="s">
        <v>1480</v>
      </c>
      <c r="AB166" s="2" t="b">
        <f t="shared" si="1"/>
        <v>1</v>
      </c>
      <c r="AC166" s="2" t="b">
        <f t="shared" si="2"/>
        <v>0</v>
      </c>
      <c r="AD166" s="16" t="b">
        <f t="shared" si="3"/>
        <v>0</v>
      </c>
      <c r="AE166" s="2" t="b">
        <f t="shared" si="4"/>
        <v>0</v>
      </c>
      <c r="AF166" s="2" t="b">
        <f t="shared" si="5"/>
        <v>0</v>
      </c>
      <c r="AG166" s="2" t="b">
        <f t="shared" si="6"/>
        <v>0</v>
      </c>
      <c r="AH166" s="2" t="b">
        <v>1</v>
      </c>
    </row>
    <row r="167" spans="1:34" x14ac:dyDescent="0.2">
      <c r="A167" s="2">
        <v>93</v>
      </c>
      <c r="B167" s="2" t="s">
        <v>12166</v>
      </c>
      <c r="D167" s="2" t="s">
        <v>8741</v>
      </c>
      <c r="E167" s="2" t="str">
        <f t="shared" si="0"/>
        <v>Rhabdophis_subminiatus_unigene76489</v>
      </c>
      <c r="F167" s="2" t="s">
        <v>1480</v>
      </c>
      <c r="G167" s="2" t="s">
        <v>2240</v>
      </c>
      <c r="I167" s="2" t="str">
        <f t="shared" si="7"/>
        <v>Basal</v>
      </c>
      <c r="J167" s="2">
        <v>3</v>
      </c>
      <c r="K167" s="2"/>
      <c r="L167" s="2" t="s">
        <v>3068</v>
      </c>
      <c r="M167" s="2" t="s">
        <v>2383</v>
      </c>
      <c r="N167" s="14" t="s">
        <v>1477</v>
      </c>
      <c r="O167" s="15" t="s">
        <v>1477</v>
      </c>
      <c r="P167" s="15" t="s">
        <v>1477</v>
      </c>
      <c r="Q167" s="14" t="s">
        <v>1477</v>
      </c>
      <c r="R167" s="14" t="s">
        <v>1477</v>
      </c>
      <c r="S167" s="14" t="s">
        <v>1477</v>
      </c>
      <c r="T167" s="14" t="s">
        <v>1477</v>
      </c>
      <c r="U167" s="14" t="s">
        <v>1477</v>
      </c>
      <c r="V167" s="14" t="s">
        <v>1477</v>
      </c>
      <c r="W167" s="14" t="s">
        <v>1477</v>
      </c>
      <c r="X167" s="2" t="s">
        <v>1480</v>
      </c>
      <c r="Y167" s="2" t="s">
        <v>1558</v>
      </c>
      <c r="Z167" s="2" t="s">
        <v>1566</v>
      </c>
      <c r="AA167" s="2" t="s">
        <v>1480</v>
      </c>
      <c r="AB167" s="2" t="b">
        <f t="shared" si="1"/>
        <v>1</v>
      </c>
      <c r="AC167" s="2" t="b">
        <f t="shared" si="2"/>
        <v>0</v>
      </c>
      <c r="AD167" s="16" t="b">
        <f t="shared" si="3"/>
        <v>0</v>
      </c>
      <c r="AE167" s="2" t="b">
        <f t="shared" si="4"/>
        <v>0</v>
      </c>
      <c r="AF167" s="2" t="b">
        <f t="shared" si="5"/>
        <v>0</v>
      </c>
      <c r="AG167" s="2" t="b">
        <f t="shared" si="6"/>
        <v>0</v>
      </c>
      <c r="AH167" s="2" t="b">
        <v>1</v>
      </c>
    </row>
    <row r="168" spans="1:34" x14ac:dyDescent="0.2">
      <c r="A168" s="2">
        <v>94</v>
      </c>
      <c r="B168" s="2" t="s">
        <v>12167</v>
      </c>
      <c r="D168" s="2" t="s">
        <v>9868</v>
      </c>
      <c r="E168" s="2" t="str">
        <f t="shared" si="0"/>
        <v>Thrasops_jacksonii_A7X3U4</v>
      </c>
      <c r="F168" s="2" t="s">
        <v>1480</v>
      </c>
      <c r="G168" s="2" t="s">
        <v>2240</v>
      </c>
      <c r="I168" s="2" t="str">
        <f t="shared" si="7"/>
        <v>Basal</v>
      </c>
      <c r="J168" s="2">
        <v>3</v>
      </c>
      <c r="K168" s="2"/>
      <c r="L168" s="2" t="s">
        <v>3319</v>
      </c>
      <c r="M168" s="2" t="s">
        <v>2383</v>
      </c>
      <c r="N168" s="14" t="s">
        <v>1477</v>
      </c>
      <c r="O168" s="15" t="s">
        <v>1477</v>
      </c>
      <c r="P168" s="15" t="s">
        <v>1477</v>
      </c>
      <c r="Q168" s="14" t="s">
        <v>1477</v>
      </c>
      <c r="R168" s="14" t="s">
        <v>1477</v>
      </c>
      <c r="S168" s="14" t="s">
        <v>1477</v>
      </c>
      <c r="T168" s="14" t="s">
        <v>1477</v>
      </c>
      <c r="U168" s="14" t="s">
        <v>1477</v>
      </c>
      <c r="V168" s="14" t="s">
        <v>1477</v>
      </c>
      <c r="W168" s="14" t="s">
        <v>1477</v>
      </c>
      <c r="X168" s="2" t="s">
        <v>1480</v>
      </c>
      <c r="Y168" s="2" t="s">
        <v>1558</v>
      </c>
      <c r="Z168" s="2" t="s">
        <v>1508</v>
      </c>
      <c r="AA168" s="2" t="s">
        <v>1480</v>
      </c>
      <c r="AB168" s="2" t="b">
        <f t="shared" si="1"/>
        <v>1</v>
      </c>
      <c r="AC168" s="2" t="b">
        <f t="shared" si="2"/>
        <v>0</v>
      </c>
      <c r="AD168" s="16" t="b">
        <f t="shared" si="3"/>
        <v>0</v>
      </c>
      <c r="AE168" s="2" t="b">
        <f t="shared" si="4"/>
        <v>0</v>
      </c>
      <c r="AF168" s="2" t="b">
        <f t="shared" si="5"/>
        <v>0</v>
      </c>
      <c r="AG168" s="2" t="b">
        <f t="shared" si="6"/>
        <v>0</v>
      </c>
      <c r="AH168" s="2" t="b">
        <v>1</v>
      </c>
    </row>
    <row r="169" spans="1:34" x14ac:dyDescent="0.2">
      <c r="A169" s="2">
        <v>96</v>
      </c>
      <c r="B169" s="2" t="s">
        <v>12168</v>
      </c>
      <c r="D169" s="2" t="s">
        <v>9667</v>
      </c>
      <c r="E169" s="2" t="str">
        <f t="shared" si="0"/>
        <v>Dispholidus_typus_A7X3U0</v>
      </c>
      <c r="F169" s="2" t="s">
        <v>1480</v>
      </c>
      <c r="G169" s="2" t="s">
        <v>2240</v>
      </c>
      <c r="I169" s="2" t="str">
        <f t="shared" si="7"/>
        <v>Basal</v>
      </c>
      <c r="J169" s="2">
        <v>3</v>
      </c>
      <c r="K169" s="2"/>
      <c r="L169" s="2" t="s">
        <v>2870</v>
      </c>
      <c r="M169" s="2" t="s">
        <v>2383</v>
      </c>
      <c r="N169" s="14" t="s">
        <v>1477</v>
      </c>
      <c r="O169" s="15" t="s">
        <v>1477</v>
      </c>
      <c r="P169" s="15" t="s">
        <v>1477</v>
      </c>
      <c r="Q169" s="14" t="s">
        <v>1477</v>
      </c>
      <c r="R169" s="14" t="s">
        <v>1477</v>
      </c>
      <c r="S169" s="14" t="s">
        <v>1477</v>
      </c>
      <c r="T169" s="14" t="s">
        <v>1477</v>
      </c>
      <c r="U169" s="14" t="s">
        <v>1477</v>
      </c>
      <c r="V169" s="14" t="s">
        <v>1477</v>
      </c>
      <c r="W169" s="14" t="s">
        <v>1477</v>
      </c>
      <c r="X169" s="2" t="s">
        <v>1497</v>
      </c>
      <c r="Y169" s="2" t="s">
        <v>1558</v>
      </c>
      <c r="Z169" s="2" t="s">
        <v>1602</v>
      </c>
      <c r="AA169" s="2" t="s">
        <v>1526</v>
      </c>
      <c r="AB169" s="2" t="b">
        <f t="shared" si="1"/>
        <v>1</v>
      </c>
      <c r="AC169" s="2" t="b">
        <f t="shared" si="2"/>
        <v>0</v>
      </c>
      <c r="AD169" s="16" t="b">
        <f t="shared" si="3"/>
        <v>0</v>
      </c>
      <c r="AE169" s="2" t="b">
        <f t="shared" si="4"/>
        <v>0</v>
      </c>
      <c r="AF169" s="2" t="b">
        <f t="shared" si="5"/>
        <v>0</v>
      </c>
      <c r="AG169" s="2" t="b">
        <f t="shared" si="6"/>
        <v>0</v>
      </c>
      <c r="AH169" s="2" t="b">
        <v>1</v>
      </c>
    </row>
    <row r="170" spans="1:34" x14ac:dyDescent="0.2">
      <c r="A170" s="2">
        <v>97</v>
      </c>
      <c r="B170" s="2" t="s">
        <v>12169</v>
      </c>
      <c r="D170" s="2" t="s">
        <v>9850</v>
      </c>
      <c r="E170" s="2" t="str">
        <f t="shared" si="0"/>
        <v>Thelotornis_mossambicanus_3FTx_08</v>
      </c>
      <c r="F170" s="2" t="s">
        <v>1480</v>
      </c>
      <c r="G170" s="2" t="s">
        <v>2240</v>
      </c>
      <c r="I170" s="2" t="str">
        <f t="shared" si="7"/>
        <v>Basal</v>
      </c>
      <c r="J170" s="2">
        <v>3</v>
      </c>
      <c r="K170" s="2"/>
      <c r="L170" s="2" t="s">
        <v>3289</v>
      </c>
      <c r="M170" s="2" t="s">
        <v>2383</v>
      </c>
      <c r="N170" s="14" t="s">
        <v>1477</v>
      </c>
      <c r="O170" s="15" t="s">
        <v>1477</v>
      </c>
      <c r="P170" s="15" t="s">
        <v>1477</v>
      </c>
      <c r="Q170" s="14" t="s">
        <v>1477</v>
      </c>
      <c r="R170" s="14" t="s">
        <v>1477</v>
      </c>
      <c r="S170" s="14" t="s">
        <v>1477</v>
      </c>
      <c r="T170" s="14" t="s">
        <v>1477</v>
      </c>
      <c r="U170" s="14" t="s">
        <v>1477</v>
      </c>
      <c r="V170" s="14" t="s">
        <v>1477</v>
      </c>
      <c r="W170" s="14" t="s">
        <v>1477</v>
      </c>
      <c r="X170" s="2" t="s">
        <v>1497</v>
      </c>
      <c r="Y170" s="2" t="s">
        <v>1558</v>
      </c>
      <c r="Z170" s="2" t="s">
        <v>1602</v>
      </c>
      <c r="AA170" s="2" t="s">
        <v>1526</v>
      </c>
      <c r="AB170" s="2" t="b">
        <f t="shared" si="1"/>
        <v>1</v>
      </c>
      <c r="AC170" s="2" t="b">
        <f t="shared" si="2"/>
        <v>0</v>
      </c>
      <c r="AD170" s="16" t="b">
        <f t="shared" si="3"/>
        <v>0</v>
      </c>
      <c r="AE170" s="2" t="b">
        <f t="shared" si="4"/>
        <v>0</v>
      </c>
      <c r="AF170" s="2" t="b">
        <f t="shared" si="5"/>
        <v>0</v>
      </c>
      <c r="AG170" s="2" t="b">
        <f t="shared" si="6"/>
        <v>0</v>
      </c>
      <c r="AH170" s="2" t="b">
        <v>1</v>
      </c>
    </row>
    <row r="171" spans="1:34" x14ac:dyDescent="0.2">
      <c r="A171" s="2">
        <v>98</v>
      </c>
      <c r="B171" s="2" t="s">
        <v>12170</v>
      </c>
      <c r="D171" s="2" t="s">
        <v>9856</v>
      </c>
      <c r="E171" s="2" t="str">
        <f t="shared" si="0"/>
        <v>Thelotornis_mossambicanus_3FTx_15</v>
      </c>
      <c r="F171" s="2" t="s">
        <v>1480</v>
      </c>
      <c r="G171" s="2" t="s">
        <v>2240</v>
      </c>
      <c r="I171" s="2" t="str">
        <f t="shared" si="7"/>
        <v>Basal</v>
      </c>
      <c r="J171" s="2">
        <v>3</v>
      </c>
      <c r="K171" s="2"/>
      <c r="L171" s="2" t="s">
        <v>3289</v>
      </c>
      <c r="M171" s="2" t="s">
        <v>2383</v>
      </c>
      <c r="N171" s="14" t="s">
        <v>1477</v>
      </c>
      <c r="O171" s="15" t="s">
        <v>1477</v>
      </c>
      <c r="P171" s="15" t="s">
        <v>1477</v>
      </c>
      <c r="Q171" s="14" t="s">
        <v>1477</v>
      </c>
      <c r="R171" s="14" t="s">
        <v>1477</v>
      </c>
      <c r="S171" s="14" t="s">
        <v>1477</v>
      </c>
      <c r="T171" s="14" t="s">
        <v>1477</v>
      </c>
      <c r="U171" s="14" t="s">
        <v>1477</v>
      </c>
      <c r="V171" s="14" t="s">
        <v>1477</v>
      </c>
      <c r="W171" s="14" t="s">
        <v>1477</v>
      </c>
      <c r="X171" s="2" t="s">
        <v>1497</v>
      </c>
      <c r="Y171" s="2" t="s">
        <v>1558</v>
      </c>
      <c r="Z171" s="2" t="s">
        <v>1602</v>
      </c>
      <c r="AA171" s="2" t="s">
        <v>1526</v>
      </c>
      <c r="AB171" s="2" t="b">
        <f t="shared" si="1"/>
        <v>1</v>
      </c>
      <c r="AC171" s="2" t="b">
        <f t="shared" si="2"/>
        <v>0</v>
      </c>
      <c r="AD171" s="16" t="b">
        <f t="shared" si="3"/>
        <v>0</v>
      </c>
      <c r="AE171" s="2" t="b">
        <f t="shared" si="4"/>
        <v>0</v>
      </c>
      <c r="AF171" s="2" t="b">
        <f t="shared" si="5"/>
        <v>0</v>
      </c>
      <c r="AG171" s="2" t="b">
        <f t="shared" si="6"/>
        <v>0</v>
      </c>
      <c r="AH171" s="2" t="b">
        <v>1</v>
      </c>
    </row>
    <row r="172" spans="1:34" x14ac:dyDescent="0.2">
      <c r="A172" s="2">
        <v>99</v>
      </c>
      <c r="B172" s="2" t="s">
        <v>12171</v>
      </c>
      <c r="D172" s="2" t="s">
        <v>9866</v>
      </c>
      <c r="E172" s="2" t="str">
        <f t="shared" si="0"/>
        <v>Thrasops_jacksonii_A7X3T6</v>
      </c>
      <c r="F172" s="2" t="s">
        <v>1480</v>
      </c>
      <c r="G172" s="2" t="s">
        <v>2240</v>
      </c>
      <c r="I172" s="2" t="str">
        <f t="shared" si="7"/>
        <v>Basal</v>
      </c>
      <c r="J172" s="2">
        <v>3</v>
      </c>
      <c r="K172" s="2"/>
      <c r="L172" s="2" t="s">
        <v>3319</v>
      </c>
      <c r="M172" s="2" t="s">
        <v>2383</v>
      </c>
      <c r="N172" s="14" t="s">
        <v>1477</v>
      </c>
      <c r="O172" s="15" t="s">
        <v>1477</v>
      </c>
      <c r="P172" s="15" t="s">
        <v>1477</v>
      </c>
      <c r="Q172" s="14" t="s">
        <v>1477</v>
      </c>
      <c r="R172" s="14" t="s">
        <v>1477</v>
      </c>
      <c r="S172" s="14" t="s">
        <v>1477</v>
      </c>
      <c r="T172" s="14" t="s">
        <v>1477</v>
      </c>
      <c r="U172" s="14" t="s">
        <v>1477</v>
      </c>
      <c r="V172" s="14" t="s">
        <v>1477</v>
      </c>
      <c r="W172" s="14" t="s">
        <v>1477</v>
      </c>
      <c r="X172" s="2" t="s">
        <v>1497</v>
      </c>
      <c r="Y172" s="2" t="s">
        <v>1558</v>
      </c>
      <c r="Z172" s="2" t="s">
        <v>1602</v>
      </c>
      <c r="AA172" s="2" t="s">
        <v>1526</v>
      </c>
      <c r="AB172" s="2" t="b">
        <f t="shared" si="1"/>
        <v>1</v>
      </c>
      <c r="AC172" s="2" t="b">
        <f t="shared" si="2"/>
        <v>0</v>
      </c>
      <c r="AD172" s="16" t="b">
        <f t="shared" si="3"/>
        <v>0</v>
      </c>
      <c r="AE172" s="2" t="b">
        <f t="shared" si="4"/>
        <v>0</v>
      </c>
      <c r="AF172" s="2" t="b">
        <f t="shared" si="5"/>
        <v>0</v>
      </c>
      <c r="AG172" s="2" t="b">
        <f t="shared" si="6"/>
        <v>0</v>
      </c>
      <c r="AH172" s="2" t="b">
        <v>1</v>
      </c>
    </row>
    <row r="173" spans="1:34" x14ac:dyDescent="0.2">
      <c r="A173" s="2">
        <v>101</v>
      </c>
      <c r="B173" s="2" t="s">
        <v>12172</v>
      </c>
      <c r="D173" s="2" t="s">
        <v>9665</v>
      </c>
      <c r="E173" s="2" t="str">
        <f t="shared" si="0"/>
        <v>Dispholidus_typus_A7X3T2</v>
      </c>
      <c r="F173" s="2" t="s">
        <v>1480</v>
      </c>
      <c r="G173" s="2" t="s">
        <v>2240</v>
      </c>
      <c r="I173" s="2" t="str">
        <f t="shared" si="7"/>
        <v>Basal</v>
      </c>
      <c r="J173" s="2">
        <v>3</v>
      </c>
      <c r="K173" s="2"/>
      <c r="L173" s="2" t="s">
        <v>2870</v>
      </c>
      <c r="M173" s="2" t="s">
        <v>2383</v>
      </c>
      <c r="N173" s="14" t="s">
        <v>1477</v>
      </c>
      <c r="O173" s="15" t="s">
        <v>1477</v>
      </c>
      <c r="P173" s="15" t="s">
        <v>1477</v>
      </c>
      <c r="Q173" s="14" t="s">
        <v>1477</v>
      </c>
      <c r="R173" s="14" t="s">
        <v>1477</v>
      </c>
      <c r="S173" s="14" t="s">
        <v>1477</v>
      </c>
      <c r="T173" s="14" t="s">
        <v>1477</v>
      </c>
      <c r="U173" s="14" t="s">
        <v>1477</v>
      </c>
      <c r="V173" s="14" t="s">
        <v>1477</v>
      </c>
      <c r="W173" s="14" t="s">
        <v>1477</v>
      </c>
      <c r="X173" s="2" t="s">
        <v>1497</v>
      </c>
      <c r="Y173" s="2" t="s">
        <v>1558</v>
      </c>
      <c r="Z173" s="2" t="s">
        <v>1602</v>
      </c>
      <c r="AA173" s="2" t="s">
        <v>1526</v>
      </c>
      <c r="AB173" s="2" t="b">
        <f t="shared" si="1"/>
        <v>1</v>
      </c>
      <c r="AC173" s="2" t="b">
        <f t="shared" si="2"/>
        <v>0</v>
      </c>
      <c r="AD173" s="16" t="b">
        <f t="shared" si="3"/>
        <v>0</v>
      </c>
      <c r="AE173" s="2" t="b">
        <f t="shared" si="4"/>
        <v>0</v>
      </c>
      <c r="AF173" s="2" t="b">
        <f t="shared" si="5"/>
        <v>0</v>
      </c>
      <c r="AG173" s="2" t="b">
        <f t="shared" si="6"/>
        <v>0</v>
      </c>
      <c r="AH173" s="2" t="b">
        <v>1</v>
      </c>
    </row>
    <row r="174" spans="1:34" x14ac:dyDescent="0.2">
      <c r="A174" s="2">
        <v>102</v>
      </c>
      <c r="B174" s="2" t="s">
        <v>12173</v>
      </c>
      <c r="D174" s="2" t="s">
        <v>9854</v>
      </c>
      <c r="E174" s="2" t="str">
        <f t="shared" si="0"/>
        <v>Thelotornis_mossambicanus_3FTx_11</v>
      </c>
      <c r="F174" s="2" t="s">
        <v>1480</v>
      </c>
      <c r="G174" s="2" t="s">
        <v>2240</v>
      </c>
      <c r="I174" s="2" t="str">
        <f t="shared" si="7"/>
        <v>Basal</v>
      </c>
      <c r="J174" s="2">
        <v>3</v>
      </c>
      <c r="K174" s="2"/>
      <c r="L174" s="2" t="s">
        <v>3289</v>
      </c>
      <c r="M174" s="2" t="s">
        <v>2383</v>
      </c>
      <c r="N174" s="14" t="s">
        <v>1477</v>
      </c>
      <c r="O174" s="15" t="s">
        <v>1477</v>
      </c>
      <c r="P174" s="15" t="s">
        <v>1477</v>
      </c>
      <c r="Q174" s="14" t="s">
        <v>1477</v>
      </c>
      <c r="R174" s="14" t="s">
        <v>1477</v>
      </c>
      <c r="S174" s="14" t="s">
        <v>1477</v>
      </c>
      <c r="T174" s="14" t="s">
        <v>1477</v>
      </c>
      <c r="U174" s="14" t="s">
        <v>1477</v>
      </c>
      <c r="V174" s="14" t="s">
        <v>1477</v>
      </c>
      <c r="W174" s="14" t="s">
        <v>1477</v>
      </c>
      <c r="X174" s="2" t="s">
        <v>1497</v>
      </c>
      <c r="Y174" s="2" t="s">
        <v>1558</v>
      </c>
      <c r="Z174" s="2" t="s">
        <v>1602</v>
      </c>
      <c r="AA174" s="2" t="s">
        <v>1526</v>
      </c>
      <c r="AB174" s="2" t="b">
        <f t="shared" si="1"/>
        <v>1</v>
      </c>
      <c r="AC174" s="2" t="b">
        <f t="shared" si="2"/>
        <v>0</v>
      </c>
      <c r="AD174" s="16" t="b">
        <f t="shared" si="3"/>
        <v>0</v>
      </c>
      <c r="AE174" s="2" t="b">
        <f t="shared" si="4"/>
        <v>0</v>
      </c>
      <c r="AF174" s="2" t="b">
        <f t="shared" si="5"/>
        <v>0</v>
      </c>
      <c r="AG174" s="2" t="b">
        <f t="shared" si="6"/>
        <v>0</v>
      </c>
      <c r="AH174" s="2" t="b">
        <v>1</v>
      </c>
    </row>
    <row r="175" spans="1:34" x14ac:dyDescent="0.2">
      <c r="A175" s="2">
        <v>103</v>
      </c>
      <c r="B175" s="2" t="s">
        <v>12174</v>
      </c>
      <c r="D175" s="2" t="s">
        <v>9852</v>
      </c>
      <c r="E175" s="2" t="str">
        <f t="shared" si="0"/>
        <v>Thelotornis_mossambicanus_3FTx_09</v>
      </c>
      <c r="F175" s="2" t="s">
        <v>1480</v>
      </c>
      <c r="G175" s="2" t="s">
        <v>2240</v>
      </c>
      <c r="I175" s="2" t="str">
        <f t="shared" si="7"/>
        <v>Basal</v>
      </c>
      <c r="J175" s="2">
        <v>3</v>
      </c>
      <c r="K175" s="2"/>
      <c r="L175" s="2" t="s">
        <v>3289</v>
      </c>
      <c r="M175" s="2" t="s">
        <v>2383</v>
      </c>
      <c r="N175" s="14" t="s">
        <v>1477</v>
      </c>
      <c r="O175" s="15" t="s">
        <v>1477</v>
      </c>
      <c r="P175" s="15" t="s">
        <v>1477</v>
      </c>
      <c r="Q175" s="14" t="s">
        <v>1477</v>
      </c>
      <c r="R175" s="14" t="s">
        <v>1477</v>
      </c>
      <c r="S175" s="14" t="s">
        <v>1477</v>
      </c>
      <c r="T175" s="14" t="s">
        <v>1477</v>
      </c>
      <c r="U175" s="14" t="s">
        <v>1477</v>
      </c>
      <c r="V175" s="14" t="s">
        <v>1477</v>
      </c>
      <c r="W175" s="14" t="s">
        <v>1477</v>
      </c>
      <c r="X175" s="2" t="s">
        <v>1497</v>
      </c>
      <c r="Y175" s="2" t="s">
        <v>1558</v>
      </c>
      <c r="Z175" s="2" t="s">
        <v>1602</v>
      </c>
      <c r="AA175" s="2" t="s">
        <v>1526</v>
      </c>
      <c r="AB175" s="2" t="b">
        <f t="shared" si="1"/>
        <v>1</v>
      </c>
      <c r="AC175" s="2" t="b">
        <f t="shared" si="2"/>
        <v>0</v>
      </c>
      <c r="AD175" s="16" t="b">
        <f t="shared" si="3"/>
        <v>0</v>
      </c>
      <c r="AE175" s="2" t="b">
        <f t="shared" si="4"/>
        <v>0</v>
      </c>
      <c r="AF175" s="2" t="b">
        <f t="shared" si="5"/>
        <v>0</v>
      </c>
      <c r="AG175" s="2" t="b">
        <f t="shared" si="6"/>
        <v>0</v>
      </c>
      <c r="AH175" s="2" t="b">
        <v>1</v>
      </c>
    </row>
    <row r="176" spans="1:34" x14ac:dyDescent="0.2">
      <c r="A176" s="2">
        <v>106</v>
      </c>
      <c r="B176" s="2" t="s">
        <v>12175</v>
      </c>
      <c r="D176" s="2" t="s">
        <v>9457</v>
      </c>
      <c r="E176" s="2" t="str">
        <f t="shared" si="0"/>
        <v>Boiga_dendrophila_dendrophila_GGUB01000025</v>
      </c>
      <c r="F176" s="2" t="s">
        <v>1480</v>
      </c>
      <c r="G176" s="2" t="s">
        <v>2240</v>
      </c>
      <c r="I176" s="2" t="str">
        <f t="shared" si="7"/>
        <v>Basal</v>
      </c>
      <c r="J176" s="2">
        <v>3</v>
      </c>
      <c r="K176" s="2"/>
      <c r="L176" s="2" t="s">
        <v>2479</v>
      </c>
      <c r="M176" s="2" t="s">
        <v>2383</v>
      </c>
      <c r="N176" s="14" t="s">
        <v>1477</v>
      </c>
      <c r="O176" s="15" t="s">
        <v>1477</v>
      </c>
      <c r="P176" s="15" t="s">
        <v>1477</v>
      </c>
      <c r="Q176" s="14" t="s">
        <v>1477</v>
      </c>
      <c r="R176" s="14" t="s">
        <v>1477</v>
      </c>
      <c r="S176" s="14" t="s">
        <v>1477</v>
      </c>
      <c r="T176" s="14" t="s">
        <v>1477</v>
      </c>
      <c r="U176" s="14" t="s">
        <v>1477</v>
      </c>
      <c r="V176" s="14" t="s">
        <v>1477</v>
      </c>
      <c r="W176" s="14" t="s">
        <v>1477</v>
      </c>
      <c r="X176" s="2" t="s">
        <v>1478</v>
      </c>
      <c r="Y176" s="2" t="s">
        <v>1497</v>
      </c>
      <c r="Z176" s="2" t="s">
        <v>1508</v>
      </c>
      <c r="AA176" s="2" t="s">
        <v>1479</v>
      </c>
      <c r="AB176" s="2" t="b">
        <f t="shared" si="1"/>
        <v>1</v>
      </c>
      <c r="AC176" s="2" t="b">
        <f t="shared" si="2"/>
        <v>0</v>
      </c>
      <c r="AD176" s="16" t="b">
        <f t="shared" si="3"/>
        <v>0</v>
      </c>
      <c r="AE176" s="2" t="b">
        <f t="shared" si="4"/>
        <v>0</v>
      </c>
      <c r="AF176" s="2" t="b">
        <f t="shared" si="5"/>
        <v>0</v>
      </c>
      <c r="AG176" s="2" t="b">
        <f t="shared" si="6"/>
        <v>0</v>
      </c>
      <c r="AH176" s="2" t="b">
        <v>1</v>
      </c>
    </row>
    <row r="177" spans="1:34" x14ac:dyDescent="0.2">
      <c r="A177" s="2">
        <v>107</v>
      </c>
      <c r="B177" s="2" t="s">
        <v>12176</v>
      </c>
      <c r="D177" s="2" t="s">
        <v>9645</v>
      </c>
      <c r="E177" s="2" t="str">
        <f t="shared" si="0"/>
        <v>Boiga_trigonata_GGUG01000001</v>
      </c>
      <c r="F177" s="2" t="s">
        <v>1480</v>
      </c>
      <c r="G177" s="2" t="s">
        <v>2240</v>
      </c>
      <c r="I177" s="2" t="str">
        <f t="shared" si="7"/>
        <v>Basal</v>
      </c>
      <c r="J177" s="2">
        <v>3</v>
      </c>
      <c r="K177" s="2"/>
      <c r="L177" s="2" t="s">
        <v>2825</v>
      </c>
      <c r="M177" s="2" t="s">
        <v>2383</v>
      </c>
      <c r="N177" s="14" t="s">
        <v>1477</v>
      </c>
      <c r="O177" s="15" t="s">
        <v>1477</v>
      </c>
      <c r="P177" s="15" t="s">
        <v>1477</v>
      </c>
      <c r="Q177" s="14" t="s">
        <v>1477</v>
      </c>
      <c r="R177" s="14" t="s">
        <v>1477</v>
      </c>
      <c r="S177" s="14" t="s">
        <v>1477</v>
      </c>
      <c r="T177" s="14" t="s">
        <v>1477</v>
      </c>
      <c r="U177" s="14" t="s">
        <v>1477</v>
      </c>
      <c r="V177" s="14" t="s">
        <v>1477</v>
      </c>
      <c r="W177" s="14" t="s">
        <v>1477</v>
      </c>
      <c r="X177" s="2" t="s">
        <v>1497</v>
      </c>
      <c r="Y177" s="2" t="s">
        <v>1558</v>
      </c>
      <c r="Z177" s="2" t="s">
        <v>1602</v>
      </c>
      <c r="AA177" s="2" t="s">
        <v>1526</v>
      </c>
      <c r="AB177" s="2" t="b">
        <f t="shared" si="1"/>
        <v>1</v>
      </c>
      <c r="AC177" s="2" t="b">
        <f t="shared" si="2"/>
        <v>0</v>
      </c>
      <c r="AD177" s="16" t="b">
        <f t="shared" si="3"/>
        <v>0</v>
      </c>
      <c r="AE177" s="2" t="b">
        <f t="shared" si="4"/>
        <v>0</v>
      </c>
      <c r="AF177" s="2" t="b">
        <f t="shared" si="5"/>
        <v>0</v>
      </c>
      <c r="AG177" s="2" t="b">
        <f t="shared" si="6"/>
        <v>0</v>
      </c>
      <c r="AH177" s="2" t="b">
        <v>1</v>
      </c>
    </row>
    <row r="178" spans="1:34" x14ac:dyDescent="0.2">
      <c r="A178" s="2">
        <v>108</v>
      </c>
      <c r="B178" s="2" t="s">
        <v>12177</v>
      </c>
      <c r="D178" s="2" t="s">
        <v>9459</v>
      </c>
      <c r="E178" s="2" t="str">
        <f t="shared" si="0"/>
        <v>Boiga_dendrophila_dendrophila_GGUB01000027</v>
      </c>
      <c r="F178" s="2" t="s">
        <v>1480</v>
      </c>
      <c r="G178" s="2" t="s">
        <v>2240</v>
      </c>
      <c r="I178" s="2" t="str">
        <f t="shared" si="7"/>
        <v>Basal</v>
      </c>
      <c r="J178" s="2">
        <v>3</v>
      </c>
      <c r="K178" s="2"/>
      <c r="L178" s="2" t="s">
        <v>2479</v>
      </c>
      <c r="M178" s="2" t="s">
        <v>2383</v>
      </c>
      <c r="N178" s="14" t="s">
        <v>1477</v>
      </c>
      <c r="O178" s="15" t="s">
        <v>1477</v>
      </c>
      <c r="P178" s="15" t="s">
        <v>1477</v>
      </c>
      <c r="Q178" s="14" t="s">
        <v>1477</v>
      </c>
      <c r="R178" s="14" t="s">
        <v>1477</v>
      </c>
      <c r="S178" s="14" t="s">
        <v>1477</v>
      </c>
      <c r="T178" s="14" t="s">
        <v>1477</v>
      </c>
      <c r="U178" s="14" t="s">
        <v>1477</v>
      </c>
      <c r="V178" s="14" t="s">
        <v>1477</v>
      </c>
      <c r="W178" s="14" t="s">
        <v>1477</v>
      </c>
      <c r="X178" s="2" t="s">
        <v>1478</v>
      </c>
      <c r="Y178" s="2" t="s">
        <v>1615</v>
      </c>
      <c r="Z178" s="2" t="s">
        <v>1508</v>
      </c>
      <c r="AA178" s="2" t="s">
        <v>1479</v>
      </c>
      <c r="AB178" s="2" t="b">
        <f t="shared" si="1"/>
        <v>1</v>
      </c>
      <c r="AC178" s="2" t="b">
        <f t="shared" si="2"/>
        <v>0</v>
      </c>
      <c r="AD178" s="16" t="b">
        <f t="shared" si="3"/>
        <v>0</v>
      </c>
      <c r="AE178" s="2" t="b">
        <f t="shared" si="4"/>
        <v>0</v>
      </c>
      <c r="AF178" s="2" t="b">
        <f t="shared" si="5"/>
        <v>0</v>
      </c>
      <c r="AG178" s="2" t="b">
        <f t="shared" si="6"/>
        <v>0</v>
      </c>
      <c r="AH178" s="2" t="b">
        <v>1</v>
      </c>
    </row>
    <row r="179" spans="1:34" x14ac:dyDescent="0.2">
      <c r="A179" s="2">
        <v>110</v>
      </c>
      <c r="B179" s="2" t="s">
        <v>12178</v>
      </c>
      <c r="D179" s="2" t="s">
        <v>9455</v>
      </c>
      <c r="E179" s="2" t="str">
        <f t="shared" si="0"/>
        <v>Boiga_dendrophila_dendrophila_GGUB01000024</v>
      </c>
      <c r="F179" s="2" t="s">
        <v>1480</v>
      </c>
      <c r="G179" s="2" t="s">
        <v>2240</v>
      </c>
      <c r="I179" s="2" t="str">
        <f t="shared" si="7"/>
        <v>Basal</v>
      </c>
      <c r="J179" s="2">
        <v>3</v>
      </c>
      <c r="K179" s="2"/>
      <c r="L179" s="2" t="s">
        <v>2479</v>
      </c>
      <c r="M179" s="2" t="s">
        <v>2383</v>
      </c>
      <c r="N179" s="14" t="s">
        <v>1477</v>
      </c>
      <c r="O179" s="15" t="s">
        <v>1477</v>
      </c>
      <c r="P179" s="15" t="s">
        <v>1477</v>
      </c>
      <c r="Q179" s="14" t="s">
        <v>1477</v>
      </c>
      <c r="R179" s="14" t="s">
        <v>1477</v>
      </c>
      <c r="S179" s="14" t="s">
        <v>1477</v>
      </c>
      <c r="T179" s="14" t="s">
        <v>1477</v>
      </c>
      <c r="U179" s="14" t="s">
        <v>1477</v>
      </c>
      <c r="V179" s="14" t="s">
        <v>1477</v>
      </c>
      <c r="W179" s="14" t="s">
        <v>1477</v>
      </c>
      <c r="X179" s="2" t="s">
        <v>1478</v>
      </c>
      <c r="Y179" s="2" t="s">
        <v>1497</v>
      </c>
      <c r="Z179" s="2" t="s">
        <v>1508</v>
      </c>
      <c r="AA179" s="2" t="s">
        <v>1479</v>
      </c>
      <c r="AB179" s="2" t="b">
        <f t="shared" si="1"/>
        <v>1</v>
      </c>
      <c r="AC179" s="2" t="b">
        <f t="shared" si="2"/>
        <v>0</v>
      </c>
      <c r="AD179" s="16" t="b">
        <f t="shared" si="3"/>
        <v>0</v>
      </c>
      <c r="AE179" s="2" t="b">
        <f t="shared" si="4"/>
        <v>0</v>
      </c>
      <c r="AF179" s="2" t="b">
        <f t="shared" si="5"/>
        <v>0</v>
      </c>
      <c r="AG179" s="2" t="b">
        <f t="shared" si="6"/>
        <v>0</v>
      </c>
      <c r="AH179" s="2" t="b">
        <v>1</v>
      </c>
    </row>
    <row r="180" spans="1:34" x14ac:dyDescent="0.2">
      <c r="A180" s="2">
        <v>111</v>
      </c>
      <c r="B180" s="2" t="s">
        <v>12179</v>
      </c>
      <c r="D180" s="2" t="s">
        <v>9639</v>
      </c>
      <c r="E180" s="2" t="str">
        <f t="shared" si="0"/>
        <v>Boiga_nigriceps_GGUF01000002</v>
      </c>
      <c r="F180" s="2" t="s">
        <v>1480</v>
      </c>
      <c r="G180" s="2" t="s">
        <v>2240</v>
      </c>
      <c r="I180" s="2" t="str">
        <f t="shared" si="7"/>
        <v>Basal</v>
      </c>
      <c r="J180" s="2">
        <v>3</v>
      </c>
      <c r="K180" s="2"/>
      <c r="L180" s="2" t="s">
        <v>2793</v>
      </c>
      <c r="M180" s="2" t="s">
        <v>2383</v>
      </c>
      <c r="N180" s="14" t="s">
        <v>1477</v>
      </c>
      <c r="O180" s="15" t="s">
        <v>1477</v>
      </c>
      <c r="P180" s="15" t="s">
        <v>1477</v>
      </c>
      <c r="Q180" s="14" t="s">
        <v>1477</v>
      </c>
      <c r="R180" s="14" t="s">
        <v>1477</v>
      </c>
      <c r="S180" s="14" t="s">
        <v>1477</v>
      </c>
      <c r="T180" s="14" t="s">
        <v>1477</v>
      </c>
      <c r="U180" s="14" t="s">
        <v>1477</v>
      </c>
      <c r="V180" s="14" t="s">
        <v>1477</v>
      </c>
      <c r="W180" s="14" t="s">
        <v>1477</v>
      </c>
      <c r="X180" s="2" t="s">
        <v>1478</v>
      </c>
      <c r="Y180" s="2" t="s">
        <v>1536</v>
      </c>
      <c r="Z180" s="2" t="s">
        <v>1508</v>
      </c>
      <c r="AA180" s="2" t="s">
        <v>1479</v>
      </c>
      <c r="AB180" s="2" t="b">
        <f t="shared" si="1"/>
        <v>1</v>
      </c>
      <c r="AC180" s="2" t="b">
        <f t="shared" si="2"/>
        <v>0</v>
      </c>
      <c r="AD180" s="16" t="b">
        <f t="shared" si="3"/>
        <v>0</v>
      </c>
      <c r="AE180" s="2" t="b">
        <f t="shared" si="4"/>
        <v>0</v>
      </c>
      <c r="AF180" s="2" t="b">
        <f t="shared" si="5"/>
        <v>0</v>
      </c>
      <c r="AG180" s="2" t="b">
        <f t="shared" si="6"/>
        <v>0</v>
      </c>
      <c r="AH180" s="2" t="b">
        <v>1</v>
      </c>
    </row>
    <row r="181" spans="1:34" x14ac:dyDescent="0.2">
      <c r="A181" s="2">
        <v>112</v>
      </c>
      <c r="B181" s="2" t="s">
        <v>12180</v>
      </c>
      <c r="D181" s="2" t="s">
        <v>9651</v>
      </c>
      <c r="E181" s="2" t="str">
        <f t="shared" si="0"/>
        <v>Boiga_trigonata_GGUG01000005</v>
      </c>
      <c r="F181" s="2" t="s">
        <v>1480</v>
      </c>
      <c r="G181" s="2" t="s">
        <v>2240</v>
      </c>
      <c r="I181" s="2" t="str">
        <f t="shared" si="7"/>
        <v>Basal</v>
      </c>
      <c r="J181" s="2">
        <v>3</v>
      </c>
      <c r="K181" s="2"/>
      <c r="L181" s="2" t="s">
        <v>2825</v>
      </c>
      <c r="M181" s="2" t="s">
        <v>2383</v>
      </c>
      <c r="N181" s="14" t="s">
        <v>1477</v>
      </c>
      <c r="O181" s="15" t="s">
        <v>1477</v>
      </c>
      <c r="P181" s="15" t="s">
        <v>1477</v>
      </c>
      <c r="Q181" s="14" t="s">
        <v>1477</v>
      </c>
      <c r="R181" s="14" t="s">
        <v>1477</v>
      </c>
      <c r="S181" s="14" t="s">
        <v>1477</v>
      </c>
      <c r="T181" s="14" t="s">
        <v>1477</v>
      </c>
      <c r="U181" s="14" t="s">
        <v>1477</v>
      </c>
      <c r="V181" s="14" t="s">
        <v>1477</v>
      </c>
      <c r="W181" s="14" t="s">
        <v>1477</v>
      </c>
      <c r="X181" s="2" t="s">
        <v>1478</v>
      </c>
      <c r="Y181" s="2" t="s">
        <v>1602</v>
      </c>
      <c r="Z181" s="2" t="s">
        <v>1508</v>
      </c>
      <c r="AA181" s="2" t="s">
        <v>1479</v>
      </c>
      <c r="AB181" s="2" t="b">
        <f t="shared" si="1"/>
        <v>1</v>
      </c>
      <c r="AC181" s="2" t="b">
        <f t="shared" si="2"/>
        <v>0</v>
      </c>
      <c r="AD181" s="16" t="b">
        <f t="shared" si="3"/>
        <v>0</v>
      </c>
      <c r="AE181" s="2" t="b">
        <f t="shared" si="4"/>
        <v>0</v>
      </c>
      <c r="AF181" s="2" t="b">
        <f t="shared" si="5"/>
        <v>0</v>
      </c>
      <c r="AG181" s="2" t="b">
        <f t="shared" si="6"/>
        <v>0</v>
      </c>
      <c r="AH181" s="2" t="b">
        <v>1</v>
      </c>
    </row>
    <row r="182" spans="1:34" x14ac:dyDescent="0.2">
      <c r="A182" s="2">
        <v>113</v>
      </c>
      <c r="B182" s="2" t="s">
        <v>12181</v>
      </c>
      <c r="D182" s="2" t="s">
        <v>9647</v>
      </c>
      <c r="E182" s="2" t="str">
        <f t="shared" si="0"/>
        <v>Boiga_trigonata_GGUG01000002</v>
      </c>
      <c r="F182" s="2" t="s">
        <v>1480</v>
      </c>
      <c r="G182" s="2" t="s">
        <v>2240</v>
      </c>
      <c r="I182" s="2" t="str">
        <f t="shared" si="7"/>
        <v>Basal</v>
      </c>
      <c r="J182" s="2">
        <v>3</v>
      </c>
      <c r="K182" s="2"/>
      <c r="L182" s="2" t="s">
        <v>2825</v>
      </c>
      <c r="M182" s="2" t="s">
        <v>2383</v>
      </c>
      <c r="N182" s="14" t="s">
        <v>1477</v>
      </c>
      <c r="O182" s="15" t="s">
        <v>1477</v>
      </c>
      <c r="P182" s="15" t="s">
        <v>1477</v>
      </c>
      <c r="Q182" s="14" t="s">
        <v>1477</v>
      </c>
      <c r="R182" s="14" t="s">
        <v>1477</v>
      </c>
      <c r="S182" s="14" t="s">
        <v>1477</v>
      </c>
      <c r="T182" s="14" t="s">
        <v>1477</v>
      </c>
      <c r="U182" s="14" t="s">
        <v>1477</v>
      </c>
      <c r="V182" s="14" t="s">
        <v>1477</v>
      </c>
      <c r="W182" s="14" t="s">
        <v>1477</v>
      </c>
      <c r="X182" s="2" t="s">
        <v>1478</v>
      </c>
      <c r="Y182" s="2" t="s">
        <v>1602</v>
      </c>
      <c r="Z182" s="2" t="s">
        <v>1508</v>
      </c>
      <c r="AA182" s="2" t="s">
        <v>1479</v>
      </c>
      <c r="AB182" s="2" t="b">
        <f t="shared" si="1"/>
        <v>1</v>
      </c>
      <c r="AC182" s="2" t="b">
        <f t="shared" si="2"/>
        <v>0</v>
      </c>
      <c r="AD182" s="16" t="b">
        <f t="shared" si="3"/>
        <v>0</v>
      </c>
      <c r="AE182" s="2" t="b">
        <f t="shared" si="4"/>
        <v>0</v>
      </c>
      <c r="AF182" s="2" t="b">
        <f t="shared" si="5"/>
        <v>0</v>
      </c>
      <c r="AG182" s="2" t="b">
        <f t="shared" si="6"/>
        <v>0</v>
      </c>
      <c r="AH182" s="2" t="b">
        <v>1</v>
      </c>
    </row>
    <row r="183" spans="1:34" x14ac:dyDescent="0.2">
      <c r="A183" s="2">
        <v>114</v>
      </c>
      <c r="B183" s="2" t="s">
        <v>12182</v>
      </c>
      <c r="D183" s="2" t="s">
        <v>9629</v>
      </c>
      <c r="E183" s="2" t="str">
        <f t="shared" si="0"/>
        <v>Boiga_irregularis_A0A193CHM0</v>
      </c>
      <c r="F183" s="2" t="s">
        <v>1480</v>
      </c>
      <c r="G183" s="2" t="s">
        <v>2240</v>
      </c>
      <c r="I183" s="2" t="str">
        <f t="shared" si="7"/>
        <v>Basal</v>
      </c>
      <c r="J183" s="2">
        <v>3</v>
      </c>
      <c r="K183" s="2"/>
      <c r="L183" s="2" t="s">
        <v>2564</v>
      </c>
      <c r="M183" s="2" t="s">
        <v>2383</v>
      </c>
      <c r="N183" s="14" t="s">
        <v>1477</v>
      </c>
      <c r="O183" s="15" t="s">
        <v>1477</v>
      </c>
      <c r="P183" s="15" t="s">
        <v>1477</v>
      </c>
      <c r="Q183" s="14" t="s">
        <v>1477</v>
      </c>
      <c r="R183" s="14" t="s">
        <v>1477</v>
      </c>
      <c r="S183" s="14" t="s">
        <v>1477</v>
      </c>
      <c r="T183" s="14" t="s">
        <v>1477</v>
      </c>
      <c r="U183" s="14" t="s">
        <v>1477</v>
      </c>
      <c r="V183" s="14" t="s">
        <v>1477</v>
      </c>
      <c r="W183" s="14" t="s">
        <v>1477</v>
      </c>
      <c r="X183" s="2" t="s">
        <v>1478</v>
      </c>
      <c r="Y183" s="2" t="s">
        <v>1535</v>
      </c>
      <c r="Z183" s="2" t="s">
        <v>1508</v>
      </c>
      <c r="AA183" s="2" t="s">
        <v>1479</v>
      </c>
      <c r="AB183" s="2" t="b">
        <f t="shared" si="1"/>
        <v>1</v>
      </c>
      <c r="AC183" s="2" t="b">
        <f t="shared" si="2"/>
        <v>0</v>
      </c>
      <c r="AD183" s="16" t="b">
        <f t="shared" si="3"/>
        <v>0</v>
      </c>
      <c r="AE183" s="2" t="b">
        <f t="shared" si="4"/>
        <v>0</v>
      </c>
      <c r="AF183" s="2" t="b">
        <f t="shared" si="5"/>
        <v>0</v>
      </c>
      <c r="AG183" s="2" t="b">
        <f t="shared" si="6"/>
        <v>0</v>
      </c>
      <c r="AH183" s="2" t="b">
        <v>1</v>
      </c>
    </row>
    <row r="184" spans="1:34" x14ac:dyDescent="0.2">
      <c r="A184" s="2">
        <v>115</v>
      </c>
      <c r="B184" s="2" t="s">
        <v>12183</v>
      </c>
      <c r="D184" s="2" t="s">
        <v>9641</v>
      </c>
      <c r="E184" s="2" t="str">
        <f t="shared" si="0"/>
        <v>Boiga_nigriceps_GGUF01000003</v>
      </c>
      <c r="F184" s="2" t="s">
        <v>1480</v>
      </c>
      <c r="G184" s="2" t="s">
        <v>2240</v>
      </c>
      <c r="I184" s="2" t="str">
        <f t="shared" si="7"/>
        <v>Basal</v>
      </c>
      <c r="J184" s="2">
        <v>3</v>
      </c>
      <c r="K184" s="2"/>
      <c r="L184" s="2" t="s">
        <v>2793</v>
      </c>
      <c r="M184" s="2" t="s">
        <v>2383</v>
      </c>
      <c r="N184" s="14" t="s">
        <v>1477</v>
      </c>
      <c r="O184" s="15" t="s">
        <v>1477</v>
      </c>
      <c r="P184" s="15" t="s">
        <v>1477</v>
      </c>
      <c r="Q184" s="14" t="s">
        <v>1477</v>
      </c>
      <c r="R184" s="14" t="s">
        <v>1477</v>
      </c>
      <c r="S184" s="14" t="s">
        <v>1477</v>
      </c>
      <c r="T184" s="14" t="s">
        <v>1477</v>
      </c>
      <c r="U184" s="14" t="s">
        <v>1477</v>
      </c>
      <c r="V184" s="14" t="s">
        <v>1477</v>
      </c>
      <c r="W184" s="14" t="s">
        <v>1477</v>
      </c>
      <c r="X184" s="2" t="s">
        <v>1478</v>
      </c>
      <c r="Y184" s="2" t="s">
        <v>1535</v>
      </c>
      <c r="Z184" s="2" t="s">
        <v>1508</v>
      </c>
      <c r="AA184" s="2" t="s">
        <v>1479</v>
      </c>
      <c r="AB184" s="2" t="b">
        <f t="shared" si="1"/>
        <v>1</v>
      </c>
      <c r="AC184" s="2" t="b">
        <f t="shared" si="2"/>
        <v>0</v>
      </c>
      <c r="AD184" s="16" t="b">
        <f t="shared" si="3"/>
        <v>0</v>
      </c>
      <c r="AE184" s="2" t="b">
        <f t="shared" si="4"/>
        <v>0</v>
      </c>
      <c r="AF184" s="2" t="b">
        <f t="shared" si="5"/>
        <v>0</v>
      </c>
      <c r="AG184" s="2" t="b">
        <f t="shared" si="6"/>
        <v>0</v>
      </c>
      <c r="AH184" s="2" t="b">
        <v>1</v>
      </c>
    </row>
    <row r="185" spans="1:34" x14ac:dyDescent="0.2">
      <c r="A185" s="2">
        <v>116</v>
      </c>
      <c r="B185" s="2" t="s">
        <v>12184</v>
      </c>
      <c r="D185" s="2" t="s">
        <v>9523</v>
      </c>
      <c r="E185" s="2" t="str">
        <f t="shared" si="0"/>
        <v>Boiga_irregularis_Brisbane_GGUD01000001</v>
      </c>
      <c r="F185" s="2" t="s">
        <v>1480</v>
      </c>
      <c r="G185" s="2" t="s">
        <v>2240</v>
      </c>
      <c r="I185" s="2" t="str">
        <f t="shared" si="7"/>
        <v>Basal</v>
      </c>
      <c r="J185" s="2">
        <v>3</v>
      </c>
      <c r="K185" s="2"/>
      <c r="L185" s="2" t="s">
        <v>2564</v>
      </c>
      <c r="M185" s="2" t="s">
        <v>2383</v>
      </c>
      <c r="N185" s="14" t="s">
        <v>1477</v>
      </c>
      <c r="O185" s="15" t="s">
        <v>1477</v>
      </c>
      <c r="P185" s="15" t="s">
        <v>1477</v>
      </c>
      <c r="Q185" s="14" t="s">
        <v>1477</v>
      </c>
      <c r="R185" s="14" t="s">
        <v>1477</v>
      </c>
      <c r="S185" s="14" t="s">
        <v>1477</v>
      </c>
      <c r="T185" s="14" t="s">
        <v>1477</v>
      </c>
      <c r="U185" s="14" t="s">
        <v>1477</v>
      </c>
      <c r="V185" s="14" t="s">
        <v>1477</v>
      </c>
      <c r="W185" s="14" t="s">
        <v>1477</v>
      </c>
      <c r="X185" s="2" t="s">
        <v>1478</v>
      </c>
      <c r="Y185" s="2" t="s">
        <v>1535</v>
      </c>
      <c r="Z185" s="2" t="s">
        <v>1508</v>
      </c>
      <c r="AA185" s="2" t="s">
        <v>1479</v>
      </c>
      <c r="AB185" s="2" t="b">
        <f t="shared" si="1"/>
        <v>1</v>
      </c>
      <c r="AC185" s="2" t="b">
        <f t="shared" si="2"/>
        <v>0</v>
      </c>
      <c r="AD185" s="16" t="b">
        <f t="shared" si="3"/>
        <v>0</v>
      </c>
      <c r="AE185" s="2" t="b">
        <f t="shared" si="4"/>
        <v>0</v>
      </c>
      <c r="AF185" s="2" t="b">
        <f t="shared" si="5"/>
        <v>0</v>
      </c>
      <c r="AG185" s="2" t="b">
        <f t="shared" si="6"/>
        <v>0</v>
      </c>
      <c r="AH185" s="2" t="b">
        <v>1</v>
      </c>
    </row>
    <row r="186" spans="1:34" x14ac:dyDescent="0.2">
      <c r="A186" s="2">
        <v>117</v>
      </c>
      <c r="B186" s="2" t="s">
        <v>12185</v>
      </c>
      <c r="D186" s="2" t="s">
        <v>9627</v>
      </c>
      <c r="E186" s="2" t="str">
        <f t="shared" si="0"/>
        <v>Boiga_irregularis_A0A193CHL9</v>
      </c>
      <c r="F186" s="2" t="s">
        <v>1480</v>
      </c>
      <c r="G186" s="2" t="s">
        <v>2240</v>
      </c>
      <c r="I186" s="2" t="str">
        <f t="shared" si="7"/>
        <v>Basal</v>
      </c>
      <c r="J186" s="2">
        <v>3</v>
      </c>
      <c r="K186" s="2"/>
      <c r="L186" s="2" t="s">
        <v>2564</v>
      </c>
      <c r="M186" s="2" t="s">
        <v>2383</v>
      </c>
      <c r="N186" s="14" t="s">
        <v>1477</v>
      </c>
      <c r="O186" s="15" t="s">
        <v>1477</v>
      </c>
      <c r="P186" s="15" t="s">
        <v>1477</v>
      </c>
      <c r="Q186" s="14" t="s">
        <v>1477</v>
      </c>
      <c r="R186" s="14" t="s">
        <v>1477</v>
      </c>
      <c r="S186" s="14" t="s">
        <v>1477</v>
      </c>
      <c r="T186" s="14" t="s">
        <v>1477</v>
      </c>
      <c r="U186" s="14" t="s">
        <v>1477</v>
      </c>
      <c r="V186" s="14" t="s">
        <v>1477</v>
      </c>
      <c r="W186" s="14" t="s">
        <v>1477</v>
      </c>
      <c r="X186" s="2" t="s">
        <v>1478</v>
      </c>
      <c r="Y186" s="2" t="s">
        <v>1535</v>
      </c>
      <c r="Z186" s="2" t="s">
        <v>1508</v>
      </c>
      <c r="AA186" s="2" t="s">
        <v>1479</v>
      </c>
      <c r="AB186" s="2" t="b">
        <f t="shared" si="1"/>
        <v>1</v>
      </c>
      <c r="AC186" s="2" t="b">
        <f t="shared" si="2"/>
        <v>0</v>
      </c>
      <c r="AD186" s="16" t="b">
        <f t="shared" si="3"/>
        <v>0</v>
      </c>
      <c r="AE186" s="2" t="b">
        <f t="shared" si="4"/>
        <v>0</v>
      </c>
      <c r="AF186" s="2" t="b">
        <f t="shared" si="5"/>
        <v>0</v>
      </c>
      <c r="AG186" s="2" t="b">
        <f t="shared" si="6"/>
        <v>0</v>
      </c>
      <c r="AH186" s="2" t="b">
        <v>1</v>
      </c>
    </row>
    <row r="187" spans="1:34" x14ac:dyDescent="0.2">
      <c r="A187" s="2">
        <v>118</v>
      </c>
      <c r="B187" s="2" t="s">
        <v>12186</v>
      </c>
      <c r="D187" s="2" t="s">
        <v>9599</v>
      </c>
      <c r="E187" s="2" t="str">
        <f t="shared" si="0"/>
        <v>Boiga_irregularis_A0A0B8RYX1</v>
      </c>
      <c r="F187" s="2" t="s">
        <v>1480</v>
      </c>
      <c r="G187" s="2" t="s">
        <v>2240</v>
      </c>
      <c r="I187" s="2" t="str">
        <f t="shared" si="7"/>
        <v>Basal</v>
      </c>
      <c r="J187" s="2">
        <v>3</v>
      </c>
      <c r="K187" s="2"/>
      <c r="L187" s="2" t="s">
        <v>2564</v>
      </c>
      <c r="M187" s="2" t="s">
        <v>2383</v>
      </c>
      <c r="N187" s="14" t="s">
        <v>1477</v>
      </c>
      <c r="O187" s="15" t="s">
        <v>1477</v>
      </c>
      <c r="P187" s="15" t="s">
        <v>1477</v>
      </c>
      <c r="Q187" s="14" t="s">
        <v>1477</v>
      </c>
      <c r="R187" s="14" t="s">
        <v>1477</v>
      </c>
      <c r="S187" s="14" t="s">
        <v>1477</v>
      </c>
      <c r="T187" s="14" t="s">
        <v>1477</v>
      </c>
      <c r="U187" s="14" t="s">
        <v>1477</v>
      </c>
      <c r="V187" s="14" t="s">
        <v>1477</v>
      </c>
      <c r="W187" s="14" t="s">
        <v>1477</v>
      </c>
      <c r="X187" s="2" t="s">
        <v>1479</v>
      </c>
      <c r="Y187" s="2" t="s">
        <v>1602</v>
      </c>
      <c r="Z187" s="2" t="s">
        <v>1508</v>
      </c>
      <c r="AA187" s="2" t="s">
        <v>1566</v>
      </c>
      <c r="AB187" s="2" t="b">
        <f t="shared" si="1"/>
        <v>1</v>
      </c>
      <c r="AC187" s="2" t="b">
        <f t="shared" si="2"/>
        <v>0</v>
      </c>
      <c r="AD187" s="16" t="b">
        <f t="shared" si="3"/>
        <v>0</v>
      </c>
      <c r="AE187" s="2" t="b">
        <f t="shared" si="4"/>
        <v>0</v>
      </c>
      <c r="AF187" s="2" t="b">
        <f t="shared" si="5"/>
        <v>0</v>
      </c>
      <c r="AG187" s="2" t="b">
        <f t="shared" si="6"/>
        <v>0</v>
      </c>
      <c r="AH187" s="2" t="b">
        <v>1</v>
      </c>
    </row>
    <row r="188" spans="1:34" x14ac:dyDescent="0.2">
      <c r="A188" s="2">
        <v>119</v>
      </c>
      <c r="B188" s="2" t="s">
        <v>12187</v>
      </c>
      <c r="D188" s="2" t="s">
        <v>9585</v>
      </c>
      <c r="E188" s="2" t="str">
        <f t="shared" si="0"/>
        <v>Boiga_irregularis_A0A0B8RSZ3</v>
      </c>
      <c r="F188" s="2" t="s">
        <v>1480</v>
      </c>
      <c r="G188" s="2" t="s">
        <v>2240</v>
      </c>
      <c r="I188" s="2" t="str">
        <f t="shared" si="7"/>
        <v>Basal</v>
      </c>
      <c r="J188" s="2">
        <v>3</v>
      </c>
      <c r="K188" s="2"/>
      <c r="L188" s="2" t="s">
        <v>2564</v>
      </c>
      <c r="M188" s="2" t="s">
        <v>2383</v>
      </c>
      <c r="N188" s="14" t="s">
        <v>1477</v>
      </c>
      <c r="O188" s="15" t="s">
        <v>1477</v>
      </c>
      <c r="P188" s="15" t="s">
        <v>1477</v>
      </c>
      <c r="Q188" s="14" t="s">
        <v>1477</v>
      </c>
      <c r="R188" s="14" t="s">
        <v>1477</v>
      </c>
      <c r="S188" s="14" t="s">
        <v>1477</v>
      </c>
      <c r="T188" s="14" t="s">
        <v>1477</v>
      </c>
      <c r="U188" s="14" t="s">
        <v>1477</v>
      </c>
      <c r="V188" s="14" t="s">
        <v>1477</v>
      </c>
      <c r="W188" s="14" t="s">
        <v>1477</v>
      </c>
      <c r="X188" s="2" t="s">
        <v>1479</v>
      </c>
      <c r="Y188" s="2" t="s">
        <v>1535</v>
      </c>
      <c r="Z188" s="2" t="s">
        <v>1508</v>
      </c>
      <c r="AA188" s="2" t="s">
        <v>1566</v>
      </c>
      <c r="AB188" s="2" t="b">
        <f t="shared" si="1"/>
        <v>1</v>
      </c>
      <c r="AC188" s="2" t="b">
        <f t="shared" si="2"/>
        <v>0</v>
      </c>
      <c r="AD188" s="16" t="b">
        <f t="shared" si="3"/>
        <v>0</v>
      </c>
      <c r="AE188" s="2" t="b">
        <f t="shared" si="4"/>
        <v>0</v>
      </c>
      <c r="AF188" s="2" t="b">
        <f t="shared" si="5"/>
        <v>0</v>
      </c>
      <c r="AG188" s="2" t="b">
        <f t="shared" si="6"/>
        <v>0</v>
      </c>
      <c r="AH188" s="2" t="b">
        <v>1</v>
      </c>
    </row>
    <row r="189" spans="1:34" x14ac:dyDescent="0.2">
      <c r="A189" s="2">
        <v>120</v>
      </c>
      <c r="B189" s="2" t="s">
        <v>12188</v>
      </c>
      <c r="D189" s="2" t="s">
        <v>9609</v>
      </c>
      <c r="E189" s="2" t="str">
        <f t="shared" si="0"/>
        <v>Boiga_irregularis_A0A0B8RYY9</v>
      </c>
      <c r="F189" s="2" t="s">
        <v>1480</v>
      </c>
      <c r="G189" s="2" t="s">
        <v>2240</v>
      </c>
      <c r="I189" s="2" t="str">
        <f t="shared" si="7"/>
        <v>Basal</v>
      </c>
      <c r="J189" s="2">
        <v>3</v>
      </c>
      <c r="K189" s="2"/>
      <c r="L189" s="2" t="s">
        <v>2564</v>
      </c>
      <c r="M189" s="2" t="s">
        <v>2383</v>
      </c>
      <c r="N189" s="14" t="s">
        <v>1477</v>
      </c>
      <c r="O189" s="15" t="s">
        <v>1477</v>
      </c>
      <c r="P189" s="15" t="s">
        <v>1477</v>
      </c>
      <c r="Q189" s="14" t="s">
        <v>1477</v>
      </c>
      <c r="R189" s="14" t="s">
        <v>1477</v>
      </c>
      <c r="S189" s="14" t="s">
        <v>1477</v>
      </c>
      <c r="T189" s="14" t="s">
        <v>1477</v>
      </c>
      <c r="U189" s="14" t="s">
        <v>1477</v>
      </c>
      <c r="V189" s="14" t="s">
        <v>1477</v>
      </c>
      <c r="W189" s="14" t="s">
        <v>1477</v>
      </c>
      <c r="X189" s="2" t="s">
        <v>1478</v>
      </c>
      <c r="Y189" s="2" t="s">
        <v>1535</v>
      </c>
      <c r="Z189" s="2" t="s">
        <v>1508</v>
      </c>
      <c r="AA189" s="2" t="s">
        <v>1479</v>
      </c>
      <c r="AB189" s="2" t="b">
        <f t="shared" si="1"/>
        <v>1</v>
      </c>
      <c r="AC189" s="2" t="b">
        <f t="shared" si="2"/>
        <v>0</v>
      </c>
      <c r="AD189" s="16" t="b">
        <f t="shared" si="3"/>
        <v>0</v>
      </c>
      <c r="AE189" s="2" t="b">
        <f t="shared" si="4"/>
        <v>0</v>
      </c>
      <c r="AF189" s="2" t="b">
        <f t="shared" si="5"/>
        <v>0</v>
      </c>
      <c r="AG189" s="2" t="b">
        <f t="shared" si="6"/>
        <v>0</v>
      </c>
      <c r="AH189" s="2" t="b">
        <v>1</v>
      </c>
    </row>
    <row r="190" spans="1:34" x14ac:dyDescent="0.2">
      <c r="A190" s="2">
        <v>121</v>
      </c>
      <c r="B190" s="2" t="s">
        <v>12189</v>
      </c>
      <c r="D190" s="2" t="s">
        <v>9575</v>
      </c>
      <c r="E190" s="2" t="str">
        <f t="shared" si="0"/>
        <v>Boiga_irregularis_A0A0B8RS48</v>
      </c>
      <c r="F190" s="2" t="s">
        <v>1480</v>
      </c>
      <c r="G190" s="2" t="s">
        <v>2240</v>
      </c>
      <c r="I190" s="2" t="str">
        <f t="shared" si="7"/>
        <v>Basal</v>
      </c>
      <c r="J190" s="2">
        <v>3</v>
      </c>
      <c r="K190" s="2"/>
      <c r="L190" s="2" t="s">
        <v>2564</v>
      </c>
      <c r="M190" s="2" t="s">
        <v>2383</v>
      </c>
      <c r="N190" s="14" t="s">
        <v>1477</v>
      </c>
      <c r="O190" s="15" t="s">
        <v>1477</v>
      </c>
      <c r="P190" s="15" t="s">
        <v>1477</v>
      </c>
      <c r="Q190" s="14" t="s">
        <v>1477</v>
      </c>
      <c r="R190" s="14" t="s">
        <v>1477</v>
      </c>
      <c r="S190" s="14" t="s">
        <v>1477</v>
      </c>
      <c r="T190" s="14" t="s">
        <v>1477</v>
      </c>
      <c r="U190" s="14" t="s">
        <v>1477</v>
      </c>
      <c r="V190" s="14" t="s">
        <v>1477</v>
      </c>
      <c r="W190" s="14" t="s">
        <v>1477</v>
      </c>
      <c r="X190" s="2" t="s">
        <v>1479</v>
      </c>
      <c r="Y190" s="2" t="s">
        <v>1535</v>
      </c>
      <c r="Z190" s="2" t="s">
        <v>1508</v>
      </c>
      <c r="AA190" s="2" t="s">
        <v>1566</v>
      </c>
      <c r="AB190" s="2" t="b">
        <f t="shared" si="1"/>
        <v>1</v>
      </c>
      <c r="AC190" s="2" t="b">
        <f t="shared" si="2"/>
        <v>0</v>
      </c>
      <c r="AD190" s="16" t="b">
        <f t="shared" si="3"/>
        <v>0</v>
      </c>
      <c r="AE190" s="2" t="b">
        <f t="shared" si="4"/>
        <v>0</v>
      </c>
      <c r="AF190" s="2" t="b">
        <f t="shared" si="5"/>
        <v>0</v>
      </c>
      <c r="AG190" s="2" t="b">
        <f t="shared" si="6"/>
        <v>0</v>
      </c>
      <c r="AH190" s="2" t="b">
        <v>1</v>
      </c>
    </row>
    <row r="191" spans="1:34" x14ac:dyDescent="0.2">
      <c r="A191" s="2">
        <v>122</v>
      </c>
      <c r="B191" s="2" t="s">
        <v>12190</v>
      </c>
      <c r="D191" s="2" t="s">
        <v>9527</v>
      </c>
      <c r="E191" s="2" t="str">
        <f t="shared" si="0"/>
        <v>Boiga_irregularis_Brisbane_GGUD01000007</v>
      </c>
      <c r="F191" s="2" t="s">
        <v>1480</v>
      </c>
      <c r="G191" s="2" t="s">
        <v>2240</v>
      </c>
      <c r="I191" s="2" t="str">
        <f t="shared" si="7"/>
        <v>Basal</v>
      </c>
      <c r="J191" s="2">
        <v>3</v>
      </c>
      <c r="K191" s="2"/>
      <c r="L191" s="2" t="s">
        <v>2564</v>
      </c>
      <c r="M191" s="2" t="s">
        <v>2383</v>
      </c>
      <c r="N191" s="14" t="s">
        <v>1477</v>
      </c>
      <c r="O191" s="15" t="s">
        <v>1477</v>
      </c>
      <c r="P191" s="15" t="s">
        <v>1477</v>
      </c>
      <c r="Q191" s="14" t="s">
        <v>1477</v>
      </c>
      <c r="R191" s="14" t="s">
        <v>1477</v>
      </c>
      <c r="S191" s="14" t="s">
        <v>1477</v>
      </c>
      <c r="T191" s="14" t="s">
        <v>1477</v>
      </c>
      <c r="U191" s="14" t="s">
        <v>1477</v>
      </c>
      <c r="V191" s="14" t="s">
        <v>1477</v>
      </c>
      <c r="W191" s="14" t="s">
        <v>1477</v>
      </c>
      <c r="X191" s="2" t="s">
        <v>1478</v>
      </c>
      <c r="Y191" s="2" t="s">
        <v>1602</v>
      </c>
      <c r="Z191" s="2" t="s">
        <v>1508</v>
      </c>
      <c r="AA191" s="2" t="s">
        <v>1479</v>
      </c>
      <c r="AB191" s="2" t="b">
        <f t="shared" si="1"/>
        <v>1</v>
      </c>
      <c r="AC191" s="2" t="b">
        <f t="shared" si="2"/>
        <v>0</v>
      </c>
      <c r="AD191" s="16" t="b">
        <f t="shared" si="3"/>
        <v>0</v>
      </c>
      <c r="AE191" s="2" t="b">
        <f t="shared" si="4"/>
        <v>0</v>
      </c>
      <c r="AF191" s="2" t="b">
        <f t="shared" si="5"/>
        <v>0</v>
      </c>
      <c r="AG191" s="2" t="b">
        <f t="shared" si="6"/>
        <v>0</v>
      </c>
      <c r="AH191" s="2" t="b">
        <v>1</v>
      </c>
    </row>
    <row r="192" spans="1:34" x14ac:dyDescent="0.2">
      <c r="A192" s="2">
        <v>123</v>
      </c>
      <c r="B192" s="2" t="s">
        <v>12191</v>
      </c>
      <c r="D192" s="2" t="s">
        <v>9625</v>
      </c>
      <c r="E192" s="2" t="str">
        <f t="shared" si="0"/>
        <v>Boiga_irregularis_A0A193CHL6</v>
      </c>
      <c r="F192" s="2" t="s">
        <v>1480</v>
      </c>
      <c r="G192" s="2" t="s">
        <v>2240</v>
      </c>
      <c r="I192" s="2" t="str">
        <f t="shared" si="7"/>
        <v>Basal</v>
      </c>
      <c r="J192" s="2">
        <v>3</v>
      </c>
      <c r="K192" s="2"/>
      <c r="L192" s="2" t="s">
        <v>2564</v>
      </c>
      <c r="M192" s="2" t="s">
        <v>2383</v>
      </c>
      <c r="N192" s="14" t="s">
        <v>1477</v>
      </c>
      <c r="O192" s="15" t="s">
        <v>1477</v>
      </c>
      <c r="P192" s="15" t="s">
        <v>1477</v>
      </c>
      <c r="Q192" s="14" t="s">
        <v>1477</v>
      </c>
      <c r="R192" s="14" t="s">
        <v>1477</v>
      </c>
      <c r="S192" s="14" t="s">
        <v>1477</v>
      </c>
      <c r="T192" s="14" t="s">
        <v>1477</v>
      </c>
      <c r="U192" s="14" t="s">
        <v>1477</v>
      </c>
      <c r="V192" s="14" t="s">
        <v>1477</v>
      </c>
      <c r="W192" s="14" t="s">
        <v>1477</v>
      </c>
      <c r="X192" s="2" t="s">
        <v>1478</v>
      </c>
      <c r="Y192" s="2" t="s">
        <v>1602</v>
      </c>
      <c r="Z192" s="2" t="s">
        <v>1508</v>
      </c>
      <c r="AA192" s="2" t="s">
        <v>1479</v>
      </c>
      <c r="AB192" s="2" t="b">
        <f t="shared" si="1"/>
        <v>1</v>
      </c>
      <c r="AC192" s="2" t="b">
        <f t="shared" si="2"/>
        <v>0</v>
      </c>
      <c r="AD192" s="16" t="b">
        <f t="shared" si="3"/>
        <v>0</v>
      </c>
      <c r="AE192" s="2" t="b">
        <f t="shared" si="4"/>
        <v>0</v>
      </c>
      <c r="AF192" s="2" t="b">
        <f t="shared" si="5"/>
        <v>0</v>
      </c>
      <c r="AG192" s="2" t="b">
        <f t="shared" si="6"/>
        <v>0</v>
      </c>
      <c r="AH192" s="2" t="b">
        <v>1</v>
      </c>
    </row>
    <row r="193" spans="1:34" x14ac:dyDescent="0.2">
      <c r="A193" s="2">
        <v>125</v>
      </c>
      <c r="B193" s="2" t="s">
        <v>12192</v>
      </c>
      <c r="D193" s="2" t="s">
        <v>9443</v>
      </c>
      <c r="E193" s="2" t="str">
        <f t="shared" si="0"/>
        <v>Boiga_dendrophila_gemmicincta_GGUC01000002</v>
      </c>
      <c r="F193" s="2" t="s">
        <v>1480</v>
      </c>
      <c r="G193" s="2" t="s">
        <v>2240</v>
      </c>
      <c r="I193" s="2" t="str">
        <f t="shared" si="7"/>
        <v>Basal</v>
      </c>
      <c r="J193" s="2">
        <v>3</v>
      </c>
      <c r="K193" s="2"/>
      <c r="L193" s="2" t="s">
        <v>2548</v>
      </c>
      <c r="M193" s="2" t="s">
        <v>2383</v>
      </c>
      <c r="N193" s="14" t="s">
        <v>1477</v>
      </c>
      <c r="O193" s="15" t="s">
        <v>1477</v>
      </c>
      <c r="P193" s="15" t="s">
        <v>1477</v>
      </c>
      <c r="Q193" s="14" t="s">
        <v>1477</v>
      </c>
      <c r="R193" s="14" t="s">
        <v>1477</v>
      </c>
      <c r="S193" s="14" t="s">
        <v>1477</v>
      </c>
      <c r="T193" s="14" t="s">
        <v>1477</v>
      </c>
      <c r="U193" s="14" t="s">
        <v>1477</v>
      </c>
      <c r="V193" s="14" t="s">
        <v>1477</v>
      </c>
      <c r="W193" s="14" t="s">
        <v>1477</v>
      </c>
      <c r="X193" s="2" t="s">
        <v>1478</v>
      </c>
      <c r="Y193" s="2" t="s">
        <v>1602</v>
      </c>
      <c r="Z193" s="2" t="s">
        <v>1508</v>
      </c>
      <c r="AA193" s="2" t="s">
        <v>1479</v>
      </c>
      <c r="AB193" s="2" t="b">
        <f t="shared" si="1"/>
        <v>1</v>
      </c>
      <c r="AC193" s="2" t="b">
        <f t="shared" si="2"/>
        <v>0</v>
      </c>
      <c r="AD193" s="16" t="b">
        <f t="shared" si="3"/>
        <v>0</v>
      </c>
      <c r="AE193" s="2" t="b">
        <f t="shared" si="4"/>
        <v>0</v>
      </c>
      <c r="AF193" s="2" t="b">
        <f t="shared" si="5"/>
        <v>0</v>
      </c>
      <c r="AG193" s="2" t="b">
        <f t="shared" si="6"/>
        <v>0</v>
      </c>
      <c r="AH193" s="2" t="b">
        <v>1</v>
      </c>
    </row>
    <row r="194" spans="1:34" x14ac:dyDescent="0.2">
      <c r="A194" s="2">
        <v>126</v>
      </c>
      <c r="B194" s="2" t="s">
        <v>12193</v>
      </c>
      <c r="D194" s="2" t="s">
        <v>9445</v>
      </c>
      <c r="E194" s="2" t="str">
        <f t="shared" si="0"/>
        <v>Boiga_dendrophila_gemmicincta_GGUC01000001</v>
      </c>
      <c r="F194" s="2" t="s">
        <v>1480</v>
      </c>
      <c r="G194" s="2" t="s">
        <v>2240</v>
      </c>
      <c r="I194" s="2" t="str">
        <f t="shared" si="7"/>
        <v>Basal</v>
      </c>
      <c r="J194" s="2">
        <v>3</v>
      </c>
      <c r="K194" s="2"/>
      <c r="L194" s="2" t="s">
        <v>2548</v>
      </c>
      <c r="M194" s="2" t="s">
        <v>2383</v>
      </c>
      <c r="N194" s="14" t="s">
        <v>1477</v>
      </c>
      <c r="O194" s="15" t="s">
        <v>1477</v>
      </c>
      <c r="P194" s="15" t="s">
        <v>1477</v>
      </c>
      <c r="Q194" s="14" t="s">
        <v>1477</v>
      </c>
      <c r="R194" s="14" t="s">
        <v>1477</v>
      </c>
      <c r="S194" s="14" t="s">
        <v>1477</v>
      </c>
      <c r="T194" s="14" t="s">
        <v>1477</v>
      </c>
      <c r="U194" s="14" t="s">
        <v>1477</v>
      </c>
      <c r="V194" s="14" t="s">
        <v>1477</v>
      </c>
      <c r="W194" s="14" t="s">
        <v>1477</v>
      </c>
      <c r="X194" s="2" t="s">
        <v>1536</v>
      </c>
      <c r="Y194" s="2" t="s">
        <v>1497</v>
      </c>
      <c r="Z194" s="2" t="s">
        <v>1602</v>
      </c>
      <c r="AA194" s="2" t="s">
        <v>1526</v>
      </c>
      <c r="AB194" s="2" t="b">
        <f t="shared" si="1"/>
        <v>1</v>
      </c>
      <c r="AC194" s="2" t="b">
        <f t="shared" si="2"/>
        <v>0</v>
      </c>
      <c r="AD194" s="16" t="b">
        <f t="shared" si="3"/>
        <v>0</v>
      </c>
      <c r="AE194" s="2" t="b">
        <f t="shared" si="4"/>
        <v>0</v>
      </c>
      <c r="AF194" s="2" t="b">
        <f t="shared" si="5"/>
        <v>0</v>
      </c>
      <c r="AG194" s="2" t="b">
        <f t="shared" si="6"/>
        <v>0</v>
      </c>
      <c r="AH194" s="2" t="b">
        <v>1</v>
      </c>
    </row>
    <row r="195" spans="1:34" x14ac:dyDescent="0.2">
      <c r="A195" s="2">
        <v>127</v>
      </c>
      <c r="B195" s="2" t="s">
        <v>12194</v>
      </c>
      <c r="D195" s="2" t="s">
        <v>9453</v>
      </c>
      <c r="E195" s="2" t="str">
        <f t="shared" si="0"/>
        <v>Boiga_dendrophila_dendrophila_GGUB01000005</v>
      </c>
      <c r="F195" s="2" t="s">
        <v>1480</v>
      </c>
      <c r="G195" s="2" t="s">
        <v>2240</v>
      </c>
      <c r="I195" s="2" t="str">
        <f t="shared" si="7"/>
        <v>Basal</v>
      </c>
      <c r="J195" s="2">
        <v>3</v>
      </c>
      <c r="K195" s="2"/>
      <c r="L195" s="2" t="s">
        <v>2479</v>
      </c>
      <c r="M195" s="2" t="s">
        <v>2383</v>
      </c>
      <c r="N195" s="14" t="s">
        <v>1477</v>
      </c>
      <c r="O195" s="15" t="s">
        <v>1477</v>
      </c>
      <c r="P195" s="15" t="s">
        <v>1477</v>
      </c>
      <c r="Q195" s="14" t="s">
        <v>1477</v>
      </c>
      <c r="R195" s="14" t="s">
        <v>1477</v>
      </c>
      <c r="S195" s="14" t="s">
        <v>1477</v>
      </c>
      <c r="T195" s="14" t="s">
        <v>1477</v>
      </c>
      <c r="U195" s="14" t="s">
        <v>1477</v>
      </c>
      <c r="V195" s="14" t="s">
        <v>1477</v>
      </c>
      <c r="W195" s="14" t="s">
        <v>1477</v>
      </c>
      <c r="X195" s="2" t="s">
        <v>1478</v>
      </c>
      <c r="Y195" s="2" t="s">
        <v>1602</v>
      </c>
      <c r="Z195" s="2" t="s">
        <v>1508</v>
      </c>
      <c r="AA195" s="2" t="s">
        <v>1479</v>
      </c>
      <c r="AB195" s="2" t="b">
        <f t="shared" si="1"/>
        <v>1</v>
      </c>
      <c r="AC195" s="2" t="b">
        <f t="shared" si="2"/>
        <v>0</v>
      </c>
      <c r="AD195" s="16" t="b">
        <f t="shared" si="3"/>
        <v>0</v>
      </c>
      <c r="AE195" s="2" t="b">
        <f t="shared" si="4"/>
        <v>0</v>
      </c>
      <c r="AF195" s="2" t="b">
        <f t="shared" si="5"/>
        <v>0</v>
      </c>
      <c r="AG195" s="2" t="b">
        <f t="shared" si="6"/>
        <v>0</v>
      </c>
      <c r="AH195" s="2" t="b">
        <v>1</v>
      </c>
    </row>
    <row r="196" spans="1:34" x14ac:dyDescent="0.2">
      <c r="A196" s="2">
        <v>128</v>
      </c>
      <c r="B196" s="2" t="s">
        <v>12195</v>
      </c>
      <c r="D196" s="2" t="s">
        <v>9767</v>
      </c>
      <c r="E196" s="2" t="str">
        <f t="shared" si="0"/>
        <v>Spilotes_sulphureus_A0A346CIB7</v>
      </c>
      <c r="F196" s="2" t="s">
        <v>1480</v>
      </c>
      <c r="G196" s="2" t="s">
        <v>2240</v>
      </c>
      <c r="I196" s="2" t="str">
        <f t="shared" si="7"/>
        <v>Basal</v>
      </c>
      <c r="J196" s="2">
        <v>3</v>
      </c>
      <c r="K196" s="2"/>
      <c r="L196" s="2" t="s">
        <v>3105</v>
      </c>
      <c r="M196" s="2" t="s">
        <v>2383</v>
      </c>
      <c r="N196" s="14" t="s">
        <v>1477</v>
      </c>
      <c r="O196" s="15" t="s">
        <v>1477</v>
      </c>
      <c r="P196" s="15" t="s">
        <v>1477</v>
      </c>
      <c r="Q196" s="14" t="s">
        <v>1477</v>
      </c>
      <c r="R196" s="14" t="s">
        <v>1477</v>
      </c>
      <c r="S196" s="14" t="s">
        <v>1477</v>
      </c>
      <c r="T196" s="14" t="s">
        <v>1477</v>
      </c>
      <c r="U196" s="14" t="s">
        <v>1477</v>
      </c>
      <c r="V196" s="14" t="s">
        <v>1477</v>
      </c>
      <c r="W196" s="14" t="s">
        <v>1477</v>
      </c>
      <c r="X196" s="2" t="s">
        <v>1480</v>
      </c>
      <c r="Y196" s="2" t="s">
        <v>1524</v>
      </c>
      <c r="Z196" s="2" t="s">
        <v>1508</v>
      </c>
      <c r="AA196" s="2" t="s">
        <v>1480</v>
      </c>
      <c r="AB196" s="2" t="b">
        <f t="shared" si="1"/>
        <v>1</v>
      </c>
      <c r="AC196" s="2" t="b">
        <f t="shared" si="2"/>
        <v>0</v>
      </c>
      <c r="AD196" s="16" t="b">
        <f t="shared" si="3"/>
        <v>0</v>
      </c>
      <c r="AE196" s="2" t="b">
        <f t="shared" si="4"/>
        <v>0</v>
      </c>
      <c r="AF196" s="2" t="b">
        <f t="shared" si="5"/>
        <v>0</v>
      </c>
      <c r="AG196" s="2" t="b">
        <f t="shared" si="6"/>
        <v>0</v>
      </c>
      <c r="AH196" s="2" t="b">
        <v>1</v>
      </c>
    </row>
    <row r="197" spans="1:34" x14ac:dyDescent="0.2">
      <c r="A197" s="2">
        <v>129</v>
      </c>
      <c r="B197" s="2" t="s">
        <v>12196</v>
      </c>
      <c r="D197" s="2" t="s">
        <v>9757</v>
      </c>
      <c r="E197" s="2" t="str">
        <f t="shared" si="0"/>
        <v>Spilotes_sulphureus_A0A346CIB0</v>
      </c>
      <c r="F197" s="2" t="s">
        <v>1480</v>
      </c>
      <c r="G197" s="2" t="s">
        <v>2240</v>
      </c>
      <c r="I197" s="2" t="str">
        <f t="shared" si="7"/>
        <v>Basal</v>
      </c>
      <c r="J197" s="2">
        <v>3</v>
      </c>
      <c r="K197" s="2"/>
      <c r="L197" s="2" t="s">
        <v>3105</v>
      </c>
      <c r="M197" s="2" t="s">
        <v>2383</v>
      </c>
      <c r="N197" s="14" t="s">
        <v>1477</v>
      </c>
      <c r="O197" s="15" t="s">
        <v>1477</v>
      </c>
      <c r="P197" s="15" t="s">
        <v>1477</v>
      </c>
      <c r="Q197" s="14" t="s">
        <v>1477</v>
      </c>
      <c r="R197" s="14" t="s">
        <v>1477</v>
      </c>
      <c r="S197" s="14" t="s">
        <v>1477</v>
      </c>
      <c r="T197" s="14" t="s">
        <v>1477</v>
      </c>
      <c r="U197" s="14" t="s">
        <v>1477</v>
      </c>
      <c r="V197" s="14" t="s">
        <v>1477</v>
      </c>
      <c r="W197" s="14" t="s">
        <v>1477</v>
      </c>
      <c r="X197" s="2" t="s">
        <v>1480</v>
      </c>
      <c r="Y197" s="2" t="s">
        <v>1524</v>
      </c>
      <c r="Z197" s="2" t="s">
        <v>1508</v>
      </c>
      <c r="AA197" s="2" t="s">
        <v>1480</v>
      </c>
      <c r="AB197" s="2" t="b">
        <f t="shared" si="1"/>
        <v>1</v>
      </c>
      <c r="AC197" s="2" t="b">
        <f t="shared" si="2"/>
        <v>0</v>
      </c>
      <c r="AD197" s="16" t="b">
        <f t="shared" si="3"/>
        <v>0</v>
      </c>
      <c r="AE197" s="2" t="b">
        <f t="shared" si="4"/>
        <v>0</v>
      </c>
      <c r="AF197" s="2" t="b">
        <f t="shared" si="5"/>
        <v>0</v>
      </c>
      <c r="AG197" s="2" t="b">
        <f t="shared" si="6"/>
        <v>0</v>
      </c>
      <c r="AH197" s="2" t="b">
        <v>1</v>
      </c>
    </row>
    <row r="198" spans="1:34" x14ac:dyDescent="0.2">
      <c r="A198" s="2">
        <v>130</v>
      </c>
      <c r="B198" s="2" t="s">
        <v>12197</v>
      </c>
      <c r="D198" s="2" t="s">
        <v>9751</v>
      </c>
      <c r="E198" s="2" t="str">
        <f t="shared" si="0"/>
        <v>Spilotes_sulphureus_A0A346CI95</v>
      </c>
      <c r="F198" s="2" t="s">
        <v>1480</v>
      </c>
      <c r="G198" s="2" t="s">
        <v>2240</v>
      </c>
      <c r="I198" s="2" t="str">
        <f t="shared" si="7"/>
        <v>Basal</v>
      </c>
      <c r="J198" s="2">
        <v>3</v>
      </c>
      <c r="K198" s="2"/>
      <c r="L198" s="2" t="s">
        <v>3105</v>
      </c>
      <c r="M198" s="2" t="s">
        <v>2383</v>
      </c>
      <c r="N198" s="14" t="s">
        <v>1477</v>
      </c>
      <c r="O198" s="15" t="s">
        <v>1477</v>
      </c>
      <c r="P198" s="15" t="s">
        <v>1477</v>
      </c>
      <c r="Q198" s="14" t="s">
        <v>1477</v>
      </c>
      <c r="R198" s="14" t="s">
        <v>1477</v>
      </c>
      <c r="S198" s="14" t="s">
        <v>1477</v>
      </c>
      <c r="T198" s="14" t="s">
        <v>1477</v>
      </c>
      <c r="U198" s="14" t="s">
        <v>1477</v>
      </c>
      <c r="V198" s="14" t="s">
        <v>1477</v>
      </c>
      <c r="W198" s="14" t="s">
        <v>1477</v>
      </c>
      <c r="X198" s="2" t="s">
        <v>1480</v>
      </c>
      <c r="Y198" s="2" t="s">
        <v>1524</v>
      </c>
      <c r="Z198" s="2" t="s">
        <v>1508</v>
      </c>
      <c r="AA198" s="2" t="s">
        <v>1480</v>
      </c>
      <c r="AB198" s="2" t="b">
        <f t="shared" si="1"/>
        <v>1</v>
      </c>
      <c r="AC198" s="2" t="b">
        <f t="shared" si="2"/>
        <v>0</v>
      </c>
      <c r="AD198" s="16" t="b">
        <f t="shared" si="3"/>
        <v>0</v>
      </c>
      <c r="AE198" s="2" t="b">
        <f t="shared" si="4"/>
        <v>0</v>
      </c>
      <c r="AF198" s="2" t="b">
        <f t="shared" si="5"/>
        <v>0</v>
      </c>
      <c r="AG198" s="2" t="b">
        <f t="shared" si="6"/>
        <v>0</v>
      </c>
      <c r="AH198" s="2" t="b">
        <v>1</v>
      </c>
    </row>
    <row r="199" spans="1:34" x14ac:dyDescent="0.2">
      <c r="A199" s="2">
        <v>131</v>
      </c>
      <c r="B199" s="2" t="s">
        <v>12198</v>
      </c>
      <c r="D199" s="2" t="s">
        <v>9657</v>
      </c>
      <c r="E199" s="2" t="str">
        <f t="shared" si="0"/>
        <v>Coelognathus_radiatus_P83490</v>
      </c>
      <c r="F199" s="2" t="s">
        <v>1480</v>
      </c>
      <c r="G199" s="2" t="s">
        <v>2240</v>
      </c>
      <c r="I199" s="2" t="str">
        <f t="shared" si="7"/>
        <v>Basal</v>
      </c>
      <c r="J199" s="2">
        <v>3</v>
      </c>
      <c r="K199" s="2"/>
      <c r="L199" s="2" t="s">
        <v>2856</v>
      </c>
      <c r="M199" s="2" t="s">
        <v>2383</v>
      </c>
      <c r="N199" s="14" t="s">
        <v>1477</v>
      </c>
      <c r="O199" s="15" t="s">
        <v>1477</v>
      </c>
      <c r="P199" s="15" t="s">
        <v>1477</v>
      </c>
      <c r="Q199" s="14" t="s">
        <v>1477</v>
      </c>
      <c r="R199" s="14" t="s">
        <v>1477</v>
      </c>
      <c r="S199" s="14" t="s">
        <v>1477</v>
      </c>
      <c r="T199" s="14" t="s">
        <v>1477</v>
      </c>
      <c r="U199" s="14" t="s">
        <v>1477</v>
      </c>
      <c r="V199" s="14" t="s">
        <v>1477</v>
      </c>
      <c r="W199" s="14" t="s">
        <v>1477</v>
      </c>
      <c r="X199" s="2" t="s">
        <v>1524</v>
      </c>
      <c r="Y199" s="2" t="s">
        <v>1496</v>
      </c>
      <c r="Z199" s="2" t="s">
        <v>1508</v>
      </c>
      <c r="AA199" s="2" t="s">
        <v>1479</v>
      </c>
      <c r="AB199" s="2" t="b">
        <f t="shared" si="1"/>
        <v>1</v>
      </c>
      <c r="AC199" s="2" t="b">
        <f t="shared" si="2"/>
        <v>0</v>
      </c>
      <c r="AD199" s="16" t="b">
        <f t="shared" si="3"/>
        <v>0</v>
      </c>
      <c r="AE199" s="2" t="b">
        <f t="shared" si="4"/>
        <v>0</v>
      </c>
      <c r="AF199" s="2" t="b">
        <f t="shared" si="5"/>
        <v>0</v>
      </c>
      <c r="AG199" s="2" t="b">
        <f t="shared" si="6"/>
        <v>0</v>
      </c>
      <c r="AH199" s="2" t="b">
        <v>1</v>
      </c>
    </row>
    <row r="200" spans="1:34" x14ac:dyDescent="0.2">
      <c r="A200" s="2">
        <v>136</v>
      </c>
      <c r="B200" s="2" t="s">
        <v>12199</v>
      </c>
      <c r="D200" s="2" t="s">
        <v>9653</v>
      </c>
      <c r="E200" s="2" t="str">
        <f t="shared" si="0"/>
        <v>Boiga_trigonata_GGUG01000007</v>
      </c>
      <c r="F200" s="2" t="s">
        <v>1480</v>
      </c>
      <c r="G200" s="2" t="s">
        <v>2240</v>
      </c>
      <c r="I200" s="2" t="str">
        <f t="shared" si="7"/>
        <v>Basal</v>
      </c>
      <c r="J200" s="2">
        <v>3</v>
      </c>
      <c r="K200" s="2"/>
      <c r="L200" s="2" t="s">
        <v>2825</v>
      </c>
      <c r="M200" s="2" t="s">
        <v>2383</v>
      </c>
      <c r="N200" s="14" t="s">
        <v>1477</v>
      </c>
      <c r="O200" s="15" t="s">
        <v>1477</v>
      </c>
      <c r="P200" s="15" t="s">
        <v>1477</v>
      </c>
      <c r="Q200" s="14" t="s">
        <v>1477</v>
      </c>
      <c r="R200" s="14" t="s">
        <v>1477</v>
      </c>
      <c r="S200" s="14" t="s">
        <v>1477</v>
      </c>
      <c r="T200" s="14" t="s">
        <v>1477</v>
      </c>
      <c r="U200" s="14" t="s">
        <v>1477</v>
      </c>
      <c r="V200" s="14" t="s">
        <v>1477</v>
      </c>
      <c r="W200" s="14" t="s">
        <v>1477</v>
      </c>
      <c r="X200" s="2" t="s">
        <v>1478</v>
      </c>
      <c r="Y200" s="2" t="s">
        <v>1496</v>
      </c>
      <c r="Z200" s="2" t="s">
        <v>1508</v>
      </c>
      <c r="AA200" s="2" t="s">
        <v>1479</v>
      </c>
      <c r="AB200" s="2" t="b">
        <f t="shared" si="1"/>
        <v>1</v>
      </c>
      <c r="AC200" s="2" t="b">
        <f t="shared" si="2"/>
        <v>0</v>
      </c>
      <c r="AD200" s="16" t="b">
        <f t="shared" si="3"/>
        <v>0</v>
      </c>
      <c r="AE200" s="2" t="b">
        <f t="shared" si="4"/>
        <v>0</v>
      </c>
      <c r="AF200" s="2" t="b">
        <f t="shared" si="5"/>
        <v>0</v>
      </c>
      <c r="AG200" s="2" t="b">
        <f t="shared" si="6"/>
        <v>0</v>
      </c>
      <c r="AH200" s="2" t="b">
        <v>1</v>
      </c>
    </row>
    <row r="201" spans="1:34" x14ac:dyDescent="0.2">
      <c r="A201" s="2">
        <v>140</v>
      </c>
      <c r="B201" s="2" t="s">
        <v>12200</v>
      </c>
      <c r="D201" s="2" t="s">
        <v>9763</v>
      </c>
      <c r="E201" s="2" t="str">
        <f t="shared" si="0"/>
        <v>Spilotes_sulphureus_A0A346CIB4</v>
      </c>
      <c r="F201" s="2" t="s">
        <v>1480</v>
      </c>
      <c r="G201" s="2" t="s">
        <v>2240</v>
      </c>
      <c r="I201" s="2" t="str">
        <f t="shared" si="7"/>
        <v>Basal</v>
      </c>
      <c r="J201" s="2">
        <v>3</v>
      </c>
      <c r="K201" s="2"/>
      <c r="L201" s="2" t="s">
        <v>3105</v>
      </c>
      <c r="M201" s="2" t="s">
        <v>2383</v>
      </c>
      <c r="N201" s="14" t="s">
        <v>1477</v>
      </c>
      <c r="O201" s="15" t="s">
        <v>1477</v>
      </c>
      <c r="P201" s="15" t="s">
        <v>1477</v>
      </c>
      <c r="Q201" s="14" t="s">
        <v>1477</v>
      </c>
      <c r="R201" s="14" t="s">
        <v>1477</v>
      </c>
      <c r="S201" s="14" t="s">
        <v>1477</v>
      </c>
      <c r="T201" s="14" t="s">
        <v>1477</v>
      </c>
      <c r="U201" s="14" t="s">
        <v>1477</v>
      </c>
      <c r="V201" s="14" t="s">
        <v>1477</v>
      </c>
      <c r="W201" s="14" t="s">
        <v>1477</v>
      </c>
      <c r="X201" s="2" t="s">
        <v>1496</v>
      </c>
      <c r="Y201" s="2" t="s">
        <v>1496</v>
      </c>
      <c r="Z201" s="2" t="s">
        <v>1480</v>
      </c>
      <c r="AA201" s="2" t="s">
        <v>1479</v>
      </c>
      <c r="AB201" s="2" t="b">
        <f t="shared" si="1"/>
        <v>1</v>
      </c>
      <c r="AC201" s="2" t="b">
        <f t="shared" si="2"/>
        <v>0</v>
      </c>
      <c r="AD201" s="16" t="b">
        <f t="shared" si="3"/>
        <v>0</v>
      </c>
      <c r="AE201" s="2" t="b">
        <f t="shared" si="4"/>
        <v>0</v>
      </c>
      <c r="AF201" s="2" t="b">
        <f t="shared" si="5"/>
        <v>0</v>
      </c>
      <c r="AG201" s="2" t="b">
        <f t="shared" si="6"/>
        <v>0</v>
      </c>
      <c r="AH201" s="2" t="b">
        <v>1</v>
      </c>
    </row>
    <row r="202" spans="1:34" x14ac:dyDescent="0.2">
      <c r="A202" s="2">
        <v>141</v>
      </c>
      <c r="B202" s="2" t="s">
        <v>12201</v>
      </c>
      <c r="D202" s="2" t="s">
        <v>9765</v>
      </c>
      <c r="E202" s="2" t="str">
        <f t="shared" si="0"/>
        <v>Spilotes_sulphureus_A0A346CIB5</v>
      </c>
      <c r="F202" s="2" t="s">
        <v>1480</v>
      </c>
      <c r="G202" s="2" t="s">
        <v>2240</v>
      </c>
      <c r="I202" s="2" t="str">
        <f t="shared" si="7"/>
        <v>Basal</v>
      </c>
      <c r="J202" s="2">
        <v>3</v>
      </c>
      <c r="K202" s="2"/>
      <c r="L202" s="2" t="s">
        <v>3105</v>
      </c>
      <c r="M202" s="2" t="s">
        <v>2383</v>
      </c>
      <c r="N202" s="14" t="s">
        <v>1477</v>
      </c>
      <c r="O202" s="15" t="s">
        <v>1477</v>
      </c>
      <c r="P202" s="15" t="s">
        <v>1477</v>
      </c>
      <c r="Q202" s="14" t="s">
        <v>1477</v>
      </c>
      <c r="R202" s="14" t="s">
        <v>1477</v>
      </c>
      <c r="S202" s="14" t="s">
        <v>1477</v>
      </c>
      <c r="T202" s="14" t="s">
        <v>1477</v>
      </c>
      <c r="U202" s="14" t="s">
        <v>1477</v>
      </c>
      <c r="V202" s="14" t="s">
        <v>1477</v>
      </c>
      <c r="W202" s="14" t="s">
        <v>1477</v>
      </c>
      <c r="X202" s="2" t="s">
        <v>1496</v>
      </c>
      <c r="Y202" s="2" t="s">
        <v>1496</v>
      </c>
      <c r="Z202" s="2" t="s">
        <v>1480</v>
      </c>
      <c r="AA202" s="2" t="s">
        <v>1479</v>
      </c>
      <c r="AB202" s="2" t="b">
        <f t="shared" si="1"/>
        <v>1</v>
      </c>
      <c r="AC202" s="2" t="b">
        <f t="shared" si="2"/>
        <v>0</v>
      </c>
      <c r="AD202" s="16" t="b">
        <f t="shared" si="3"/>
        <v>0</v>
      </c>
      <c r="AE202" s="2" t="b">
        <f t="shared" si="4"/>
        <v>0</v>
      </c>
      <c r="AF202" s="2" t="b">
        <f t="shared" si="5"/>
        <v>0</v>
      </c>
      <c r="AG202" s="2" t="b">
        <f t="shared" si="6"/>
        <v>0</v>
      </c>
      <c r="AH202" s="2" t="b">
        <v>1</v>
      </c>
    </row>
    <row r="203" spans="1:34" x14ac:dyDescent="0.2">
      <c r="A203" s="2">
        <v>142</v>
      </c>
      <c r="B203" s="2" t="s">
        <v>12202</v>
      </c>
      <c r="D203" s="2" t="s">
        <v>9755</v>
      </c>
      <c r="E203" s="2" t="str">
        <f t="shared" si="0"/>
        <v>Spilotes_sulphureus_A0A346CIA9</v>
      </c>
      <c r="F203" s="2" t="s">
        <v>1480</v>
      </c>
      <c r="G203" s="2" t="s">
        <v>2240</v>
      </c>
      <c r="I203" s="2" t="str">
        <f t="shared" si="7"/>
        <v>Basal</v>
      </c>
      <c r="J203" s="2">
        <v>3</v>
      </c>
      <c r="K203" s="2"/>
      <c r="L203" s="2" t="s">
        <v>3105</v>
      </c>
      <c r="M203" s="2" t="s">
        <v>2383</v>
      </c>
      <c r="N203" s="14" t="s">
        <v>1477</v>
      </c>
      <c r="O203" s="15" t="s">
        <v>1477</v>
      </c>
      <c r="P203" s="15" t="s">
        <v>1477</v>
      </c>
      <c r="Q203" s="14" t="s">
        <v>1477</v>
      </c>
      <c r="R203" s="14" t="s">
        <v>1477</v>
      </c>
      <c r="S203" s="14" t="s">
        <v>1477</v>
      </c>
      <c r="T203" s="14" t="s">
        <v>1477</v>
      </c>
      <c r="U203" s="14" t="s">
        <v>1477</v>
      </c>
      <c r="V203" s="14" t="s">
        <v>1477</v>
      </c>
      <c r="W203" s="14" t="s">
        <v>1477</v>
      </c>
      <c r="X203" s="2" t="s">
        <v>1496</v>
      </c>
      <c r="Y203" s="2" t="s">
        <v>1496</v>
      </c>
      <c r="Z203" s="2" t="s">
        <v>1480</v>
      </c>
      <c r="AA203" s="2" t="s">
        <v>1479</v>
      </c>
      <c r="AB203" s="2" t="b">
        <f t="shared" si="1"/>
        <v>1</v>
      </c>
      <c r="AC203" s="2" t="b">
        <f t="shared" si="2"/>
        <v>0</v>
      </c>
      <c r="AD203" s="16" t="b">
        <f t="shared" si="3"/>
        <v>0</v>
      </c>
      <c r="AE203" s="2" t="b">
        <f t="shared" si="4"/>
        <v>0</v>
      </c>
      <c r="AF203" s="2" t="b">
        <f t="shared" si="5"/>
        <v>0</v>
      </c>
      <c r="AG203" s="2" t="b">
        <f t="shared" si="6"/>
        <v>0</v>
      </c>
      <c r="AH203" s="2" t="b">
        <v>1</v>
      </c>
    </row>
    <row r="204" spans="1:34" x14ac:dyDescent="0.2">
      <c r="A204" s="2">
        <v>143</v>
      </c>
      <c r="B204" s="2" t="s">
        <v>12203</v>
      </c>
      <c r="D204" s="2" t="s">
        <v>9761</v>
      </c>
      <c r="E204" s="2" t="str">
        <f t="shared" si="0"/>
        <v>Spilotes_sulphureus_A0A346CIB2</v>
      </c>
      <c r="F204" s="2" t="s">
        <v>1480</v>
      </c>
      <c r="G204" s="2" t="s">
        <v>2240</v>
      </c>
      <c r="I204" s="2" t="str">
        <f t="shared" si="7"/>
        <v>Basal</v>
      </c>
      <c r="J204" s="2">
        <v>3</v>
      </c>
      <c r="K204" s="2"/>
      <c r="L204" s="2" t="s">
        <v>3105</v>
      </c>
      <c r="M204" s="2" t="s">
        <v>2383</v>
      </c>
      <c r="N204" s="14" t="s">
        <v>1477</v>
      </c>
      <c r="O204" s="15" t="s">
        <v>1477</v>
      </c>
      <c r="P204" s="15" t="s">
        <v>1477</v>
      </c>
      <c r="Q204" s="14" t="s">
        <v>1477</v>
      </c>
      <c r="R204" s="14" t="s">
        <v>1477</v>
      </c>
      <c r="S204" s="14" t="s">
        <v>1477</v>
      </c>
      <c r="T204" s="14" t="s">
        <v>1477</v>
      </c>
      <c r="U204" s="14" t="s">
        <v>1477</v>
      </c>
      <c r="V204" s="14" t="s">
        <v>1477</v>
      </c>
      <c r="W204" s="14" t="s">
        <v>1477</v>
      </c>
      <c r="X204" s="2" t="s">
        <v>1496</v>
      </c>
      <c r="Y204" s="2" t="s">
        <v>1496</v>
      </c>
      <c r="Z204" s="2" t="s">
        <v>1480</v>
      </c>
      <c r="AA204" s="2" t="s">
        <v>1479</v>
      </c>
      <c r="AB204" s="2" t="b">
        <f t="shared" si="1"/>
        <v>1</v>
      </c>
      <c r="AC204" s="2" t="b">
        <f t="shared" si="2"/>
        <v>0</v>
      </c>
      <c r="AD204" s="16" t="b">
        <f t="shared" si="3"/>
        <v>0</v>
      </c>
      <c r="AE204" s="2" t="b">
        <f t="shared" si="4"/>
        <v>0</v>
      </c>
      <c r="AF204" s="2" t="b">
        <f t="shared" si="5"/>
        <v>0</v>
      </c>
      <c r="AG204" s="2" t="b">
        <f t="shared" si="6"/>
        <v>0</v>
      </c>
      <c r="AH204" s="2" t="b">
        <v>1</v>
      </c>
    </row>
    <row r="205" spans="1:34" x14ac:dyDescent="0.2">
      <c r="A205" s="2">
        <v>144</v>
      </c>
      <c r="B205" s="2" t="s">
        <v>12204</v>
      </c>
      <c r="D205" s="2" t="s">
        <v>9749</v>
      </c>
      <c r="E205" s="2" t="str">
        <f t="shared" si="0"/>
        <v>Spilotes_sulphureus_A0A346CI94</v>
      </c>
      <c r="F205" s="2" t="s">
        <v>1480</v>
      </c>
      <c r="G205" s="2" t="s">
        <v>2240</v>
      </c>
      <c r="I205" s="2" t="str">
        <f t="shared" si="7"/>
        <v>Basal</v>
      </c>
      <c r="J205" s="2">
        <v>3</v>
      </c>
      <c r="K205" s="2"/>
      <c r="L205" s="2" t="s">
        <v>3105</v>
      </c>
      <c r="M205" s="2" t="s">
        <v>2383</v>
      </c>
      <c r="N205" s="14" t="s">
        <v>1477</v>
      </c>
      <c r="O205" s="15" t="s">
        <v>1477</v>
      </c>
      <c r="P205" s="15" t="s">
        <v>1477</v>
      </c>
      <c r="Q205" s="14" t="s">
        <v>1477</v>
      </c>
      <c r="R205" s="14" t="s">
        <v>1477</v>
      </c>
      <c r="S205" s="14" t="s">
        <v>1477</v>
      </c>
      <c r="T205" s="14" t="s">
        <v>1477</v>
      </c>
      <c r="U205" s="14" t="s">
        <v>1477</v>
      </c>
      <c r="V205" s="14" t="s">
        <v>1477</v>
      </c>
      <c r="W205" s="14" t="s">
        <v>1477</v>
      </c>
      <c r="X205" s="2" t="s">
        <v>1496</v>
      </c>
      <c r="Y205" s="2" t="s">
        <v>1496</v>
      </c>
      <c r="Z205" s="2" t="s">
        <v>1480</v>
      </c>
      <c r="AA205" s="2" t="s">
        <v>1479</v>
      </c>
      <c r="AB205" s="2" t="b">
        <f t="shared" si="1"/>
        <v>1</v>
      </c>
      <c r="AC205" s="2" t="b">
        <f t="shared" si="2"/>
        <v>0</v>
      </c>
      <c r="AD205" s="16" t="b">
        <f t="shared" si="3"/>
        <v>0</v>
      </c>
      <c r="AE205" s="2" t="b">
        <f t="shared" si="4"/>
        <v>0</v>
      </c>
      <c r="AF205" s="2" t="b">
        <f t="shared" si="5"/>
        <v>0</v>
      </c>
      <c r="AG205" s="2" t="b">
        <f t="shared" si="6"/>
        <v>0</v>
      </c>
      <c r="AH205" s="2" t="b">
        <v>1</v>
      </c>
    </row>
    <row r="206" spans="1:34" x14ac:dyDescent="0.2">
      <c r="A206" s="2">
        <v>146</v>
      </c>
      <c r="B206" s="2" t="s">
        <v>12205</v>
      </c>
      <c r="D206" s="2" t="s">
        <v>9759</v>
      </c>
      <c r="E206" s="2" t="str">
        <f t="shared" si="0"/>
        <v>Spilotes_sulphureus_A0A346CIB1</v>
      </c>
      <c r="F206" s="2" t="s">
        <v>1480</v>
      </c>
      <c r="G206" s="2" t="s">
        <v>2240</v>
      </c>
      <c r="I206" s="2" t="str">
        <f t="shared" si="7"/>
        <v>Basal</v>
      </c>
      <c r="J206" s="2">
        <v>3</v>
      </c>
      <c r="K206" s="2"/>
      <c r="L206" s="2" t="s">
        <v>3105</v>
      </c>
      <c r="M206" s="2" t="s">
        <v>2383</v>
      </c>
      <c r="N206" s="14" t="s">
        <v>1477</v>
      </c>
      <c r="O206" s="15" t="s">
        <v>1477</v>
      </c>
      <c r="P206" s="15" t="s">
        <v>1477</v>
      </c>
      <c r="Q206" s="14" t="s">
        <v>1477</v>
      </c>
      <c r="R206" s="14" t="s">
        <v>1477</v>
      </c>
      <c r="S206" s="14" t="s">
        <v>1477</v>
      </c>
      <c r="T206" s="14" t="s">
        <v>1477</v>
      </c>
      <c r="U206" s="14" t="s">
        <v>1477</v>
      </c>
      <c r="V206" s="14" t="s">
        <v>1477</v>
      </c>
      <c r="W206" s="14" t="s">
        <v>1477</v>
      </c>
      <c r="X206" s="2" t="s">
        <v>1478</v>
      </c>
      <c r="Y206" s="2" t="s">
        <v>1477</v>
      </c>
      <c r="Z206" s="2" t="s">
        <v>1479</v>
      </c>
      <c r="AA206" s="2" t="s">
        <v>1479</v>
      </c>
      <c r="AB206" s="2" t="b">
        <f t="shared" si="1"/>
        <v>1</v>
      </c>
      <c r="AC206" s="2" t="b">
        <f t="shared" si="2"/>
        <v>0</v>
      </c>
      <c r="AD206" s="16" t="b">
        <f t="shared" si="3"/>
        <v>0</v>
      </c>
      <c r="AE206" s="2" t="b">
        <f t="shared" si="4"/>
        <v>0</v>
      </c>
      <c r="AF206" s="2" t="b">
        <f t="shared" si="5"/>
        <v>0</v>
      </c>
      <c r="AG206" s="2" t="b">
        <f t="shared" si="6"/>
        <v>0</v>
      </c>
      <c r="AH206" s="2" t="b">
        <v>1</v>
      </c>
    </row>
    <row r="207" spans="1:34" x14ac:dyDescent="0.2">
      <c r="A207" s="2">
        <v>148</v>
      </c>
      <c r="B207" s="2" t="s">
        <v>12206</v>
      </c>
      <c r="D207" s="2" t="s">
        <v>9747</v>
      </c>
      <c r="E207" s="2" t="str">
        <f t="shared" si="0"/>
        <v>Spilotes_sulphureus_A0A346CI93</v>
      </c>
      <c r="F207" s="2" t="s">
        <v>1480</v>
      </c>
      <c r="G207" s="2" t="s">
        <v>2240</v>
      </c>
      <c r="I207" s="2" t="str">
        <f t="shared" si="7"/>
        <v>Basal</v>
      </c>
      <c r="J207" s="2">
        <v>3</v>
      </c>
      <c r="K207" s="2"/>
      <c r="L207" s="2" t="s">
        <v>3105</v>
      </c>
      <c r="M207" s="2" t="s">
        <v>2383</v>
      </c>
      <c r="N207" s="14" t="s">
        <v>1477</v>
      </c>
      <c r="O207" s="15" t="s">
        <v>1477</v>
      </c>
      <c r="P207" s="15" t="s">
        <v>1477</v>
      </c>
      <c r="Q207" s="14" t="s">
        <v>1477</v>
      </c>
      <c r="R207" s="14" t="s">
        <v>1477</v>
      </c>
      <c r="S207" s="14" t="s">
        <v>1477</v>
      </c>
      <c r="T207" s="14" t="s">
        <v>1477</v>
      </c>
      <c r="U207" s="14" t="s">
        <v>1477</v>
      </c>
      <c r="V207" s="14" t="s">
        <v>1477</v>
      </c>
      <c r="W207" s="14" t="s">
        <v>1477</v>
      </c>
      <c r="X207" s="2" t="s">
        <v>1477</v>
      </c>
      <c r="Y207" s="2" t="s">
        <v>1496</v>
      </c>
      <c r="Z207" s="2" t="s">
        <v>1508</v>
      </c>
      <c r="AA207" s="2" t="s">
        <v>1484</v>
      </c>
      <c r="AB207" s="2" t="b">
        <f t="shared" si="1"/>
        <v>1</v>
      </c>
      <c r="AC207" s="2" t="b">
        <f t="shared" si="2"/>
        <v>1</v>
      </c>
      <c r="AD207" s="16" t="b">
        <f t="shared" si="3"/>
        <v>0</v>
      </c>
      <c r="AE207" s="2" t="b">
        <f t="shared" si="4"/>
        <v>0</v>
      </c>
      <c r="AF207" s="2" t="b">
        <f t="shared" si="5"/>
        <v>0</v>
      </c>
      <c r="AG207" s="2" t="b">
        <f t="shared" si="6"/>
        <v>0</v>
      </c>
      <c r="AH207" s="2" t="b">
        <v>1</v>
      </c>
    </row>
    <row r="208" spans="1:34" x14ac:dyDescent="0.2">
      <c r="A208" s="2">
        <v>149</v>
      </c>
      <c r="B208" s="2" t="s">
        <v>12207</v>
      </c>
      <c r="D208" s="2" t="s">
        <v>9753</v>
      </c>
      <c r="E208" s="2" t="str">
        <f t="shared" si="0"/>
        <v>Spilotes_sulphureus_A0A346CIA0</v>
      </c>
      <c r="F208" s="2" t="s">
        <v>1480</v>
      </c>
      <c r="G208" s="2" t="s">
        <v>2240</v>
      </c>
      <c r="I208" s="2" t="str">
        <f t="shared" si="7"/>
        <v>Basal</v>
      </c>
      <c r="J208" s="2">
        <v>3</v>
      </c>
      <c r="K208" s="2"/>
      <c r="L208" s="2" t="s">
        <v>3105</v>
      </c>
      <c r="M208" s="2" t="s">
        <v>2383</v>
      </c>
      <c r="N208" s="14" t="s">
        <v>1477</v>
      </c>
      <c r="O208" s="15" t="s">
        <v>1477</v>
      </c>
      <c r="P208" s="15" t="s">
        <v>1477</v>
      </c>
      <c r="Q208" s="14" t="s">
        <v>1477</v>
      </c>
      <c r="R208" s="14" t="s">
        <v>1477</v>
      </c>
      <c r="S208" s="14" t="s">
        <v>1477</v>
      </c>
      <c r="T208" s="14" t="s">
        <v>1477</v>
      </c>
      <c r="U208" s="14" t="s">
        <v>1477</v>
      </c>
      <c r="V208" s="14" t="s">
        <v>1477</v>
      </c>
      <c r="W208" s="14" t="s">
        <v>1477</v>
      </c>
      <c r="X208" s="2" t="s">
        <v>1477</v>
      </c>
      <c r="Y208" s="2" t="s">
        <v>1496</v>
      </c>
      <c r="Z208" s="2" t="s">
        <v>1508</v>
      </c>
      <c r="AA208" s="2" t="s">
        <v>1484</v>
      </c>
      <c r="AB208" s="2" t="b">
        <f t="shared" si="1"/>
        <v>1</v>
      </c>
      <c r="AC208" s="2" t="b">
        <f t="shared" si="2"/>
        <v>1</v>
      </c>
      <c r="AD208" s="16" t="b">
        <f t="shared" si="3"/>
        <v>0</v>
      </c>
      <c r="AE208" s="2" t="b">
        <f t="shared" si="4"/>
        <v>0</v>
      </c>
      <c r="AF208" s="2" t="b">
        <f t="shared" si="5"/>
        <v>0</v>
      </c>
      <c r="AG208" s="2" t="b">
        <f t="shared" si="6"/>
        <v>0</v>
      </c>
      <c r="AH208" s="2" t="b">
        <v>1</v>
      </c>
    </row>
    <row r="209" spans="1:34" x14ac:dyDescent="0.2">
      <c r="A209" s="2">
        <v>152</v>
      </c>
      <c r="B209" s="2" t="s">
        <v>12208</v>
      </c>
      <c r="D209" s="2" t="s">
        <v>9561</v>
      </c>
      <c r="E209" s="2" t="str">
        <f t="shared" si="0"/>
        <v>Boiga_irregularis_A0S865</v>
      </c>
      <c r="F209" s="2" t="s">
        <v>1480</v>
      </c>
      <c r="G209" s="2" t="s">
        <v>2240</v>
      </c>
      <c r="I209" s="2" t="str">
        <f t="shared" si="7"/>
        <v>Basal</v>
      </c>
      <c r="J209" s="2">
        <v>3</v>
      </c>
      <c r="K209" s="2"/>
      <c r="L209" s="2" t="s">
        <v>2564</v>
      </c>
      <c r="M209" s="2" t="s">
        <v>2383</v>
      </c>
      <c r="N209" s="14" t="s">
        <v>1477</v>
      </c>
      <c r="O209" s="15" t="s">
        <v>1477</v>
      </c>
      <c r="P209" s="15" t="s">
        <v>1477</v>
      </c>
      <c r="Q209" s="14" t="s">
        <v>1477</v>
      </c>
      <c r="R209" s="14" t="s">
        <v>1477</v>
      </c>
      <c r="S209" s="14" t="s">
        <v>1477</v>
      </c>
      <c r="T209" s="14" t="s">
        <v>1477</v>
      </c>
      <c r="U209" s="14" t="s">
        <v>1477</v>
      </c>
      <c r="V209" s="14" t="s">
        <v>1477</v>
      </c>
      <c r="W209" s="14" t="s">
        <v>1477</v>
      </c>
      <c r="X209" s="2" t="s">
        <v>1478</v>
      </c>
      <c r="Y209" s="2" t="s">
        <v>1477</v>
      </c>
      <c r="Z209" s="2" t="s">
        <v>1508</v>
      </c>
      <c r="AA209" s="2" t="s">
        <v>1479</v>
      </c>
      <c r="AB209" s="2" t="b">
        <f t="shared" si="1"/>
        <v>1</v>
      </c>
      <c r="AC209" s="2" t="b">
        <f t="shared" si="2"/>
        <v>0</v>
      </c>
      <c r="AD209" s="16" t="b">
        <f t="shared" si="3"/>
        <v>0</v>
      </c>
      <c r="AE209" s="2" t="b">
        <f t="shared" si="4"/>
        <v>0</v>
      </c>
      <c r="AF209" s="2" t="b">
        <f t="shared" si="5"/>
        <v>0</v>
      </c>
      <c r="AG209" s="2" t="b">
        <f t="shared" si="6"/>
        <v>0</v>
      </c>
      <c r="AH209" s="2" t="b">
        <v>1</v>
      </c>
    </row>
    <row r="210" spans="1:34" x14ac:dyDescent="0.2">
      <c r="A210" s="2">
        <v>164</v>
      </c>
      <c r="B210" s="2" t="s">
        <v>12209</v>
      </c>
      <c r="D210" s="2" t="s">
        <v>9293</v>
      </c>
      <c r="E210" s="2" t="str">
        <f t="shared" si="0"/>
        <v>Crotalus_adamanteus_A0A1W7RBD9</v>
      </c>
      <c r="F210" s="2" t="s">
        <v>1480</v>
      </c>
      <c r="G210" s="2" t="s">
        <v>2240</v>
      </c>
      <c r="I210" s="2" t="str">
        <f t="shared" si="7"/>
        <v>Basal</v>
      </c>
      <c r="J210" s="2">
        <v>3</v>
      </c>
      <c r="K210" s="2"/>
      <c r="L210" s="2" t="s">
        <v>2077</v>
      </c>
      <c r="M210" s="2" t="s">
        <v>2051</v>
      </c>
      <c r="N210" s="14" t="s">
        <v>1477</v>
      </c>
      <c r="O210" s="15" t="s">
        <v>1477</v>
      </c>
      <c r="P210" s="15" t="s">
        <v>1477</v>
      </c>
      <c r="Q210" s="14" t="s">
        <v>1477</v>
      </c>
      <c r="R210" s="14" t="s">
        <v>1477</v>
      </c>
      <c r="S210" s="14" t="s">
        <v>1477</v>
      </c>
      <c r="T210" s="14" t="s">
        <v>1477</v>
      </c>
      <c r="U210" s="14" t="s">
        <v>1477</v>
      </c>
      <c r="V210" s="14" t="s">
        <v>1477</v>
      </c>
      <c r="W210" s="14" t="s">
        <v>1477</v>
      </c>
      <c r="X210" s="2" t="s">
        <v>1524</v>
      </c>
      <c r="Y210" s="2" t="s">
        <v>1480</v>
      </c>
      <c r="Z210" s="2" t="s">
        <v>1512</v>
      </c>
      <c r="AA210" s="2" t="s">
        <v>1526</v>
      </c>
      <c r="AB210" s="2" t="b">
        <f t="shared" si="1"/>
        <v>1</v>
      </c>
      <c r="AC210" s="2" t="b">
        <f t="shared" si="2"/>
        <v>0</v>
      </c>
      <c r="AD210" s="16" t="b">
        <f t="shared" si="3"/>
        <v>0</v>
      </c>
      <c r="AE210" s="2" t="b">
        <f t="shared" si="4"/>
        <v>0</v>
      </c>
      <c r="AF210" s="2" t="b">
        <f t="shared" si="5"/>
        <v>0</v>
      </c>
      <c r="AG210" s="2" t="b">
        <f t="shared" si="6"/>
        <v>0</v>
      </c>
      <c r="AH210" s="2" t="b">
        <v>1</v>
      </c>
    </row>
    <row r="211" spans="1:34" x14ac:dyDescent="0.2">
      <c r="A211" s="2">
        <v>166</v>
      </c>
      <c r="B211" s="2" t="s">
        <v>12210</v>
      </c>
      <c r="D211" s="2" t="s">
        <v>9415</v>
      </c>
      <c r="E211" s="2" t="str">
        <f t="shared" si="0"/>
        <v>Psammophis_subtaeniatus_unigene33896</v>
      </c>
      <c r="F211" s="2" t="s">
        <v>1480</v>
      </c>
      <c r="G211" s="2" t="s">
        <v>2240</v>
      </c>
      <c r="I211" s="2" t="str">
        <f t="shared" si="7"/>
        <v>Basal</v>
      </c>
      <c r="J211" s="2">
        <v>3</v>
      </c>
      <c r="K211" s="2"/>
      <c r="L211" s="2" t="s">
        <v>2373</v>
      </c>
      <c r="M211" s="2" t="s">
        <v>12211</v>
      </c>
      <c r="N211" s="14" t="s">
        <v>1477</v>
      </c>
      <c r="O211" s="15" t="s">
        <v>1477</v>
      </c>
      <c r="P211" s="15" t="s">
        <v>1477</v>
      </c>
      <c r="Q211" s="14" t="s">
        <v>1477</v>
      </c>
      <c r="R211" s="14" t="s">
        <v>1477</v>
      </c>
      <c r="S211" s="14" t="s">
        <v>1477</v>
      </c>
      <c r="T211" s="14" t="s">
        <v>1477</v>
      </c>
      <c r="U211" s="14" t="s">
        <v>1477</v>
      </c>
      <c r="V211" s="14" t="s">
        <v>1477</v>
      </c>
      <c r="W211" s="14" t="s">
        <v>1477</v>
      </c>
      <c r="X211" s="2" t="s">
        <v>1536</v>
      </c>
      <c r="Y211" s="2" t="s">
        <v>1480</v>
      </c>
      <c r="Z211" s="2" t="s">
        <v>1512</v>
      </c>
      <c r="AA211" s="2" t="s">
        <v>1536</v>
      </c>
      <c r="AB211" s="2" t="b">
        <f t="shared" si="1"/>
        <v>1</v>
      </c>
      <c r="AC211" s="2" t="b">
        <f t="shared" si="2"/>
        <v>0</v>
      </c>
      <c r="AD211" s="16" t="b">
        <f t="shared" si="3"/>
        <v>0</v>
      </c>
      <c r="AE211" s="2" t="b">
        <f t="shared" si="4"/>
        <v>0</v>
      </c>
      <c r="AF211" s="2" t="b">
        <f t="shared" si="5"/>
        <v>0</v>
      </c>
      <c r="AG211" s="2" t="b">
        <f t="shared" si="6"/>
        <v>0</v>
      </c>
      <c r="AH211" s="2" t="b">
        <v>1</v>
      </c>
    </row>
    <row r="212" spans="1:34" x14ac:dyDescent="0.2">
      <c r="A212" s="2">
        <v>167</v>
      </c>
      <c r="B212" s="2" t="s">
        <v>12212</v>
      </c>
      <c r="D212" s="2" t="s">
        <v>8717</v>
      </c>
      <c r="E212" s="2" t="str">
        <f t="shared" si="0"/>
        <v>Psammophis_schokari_unigene503446</v>
      </c>
      <c r="F212" s="2" t="s">
        <v>1480</v>
      </c>
      <c r="G212" s="2" t="s">
        <v>2240</v>
      </c>
      <c r="I212" s="2" t="str">
        <f t="shared" si="7"/>
        <v>Basal</v>
      </c>
      <c r="J212" s="2">
        <v>3</v>
      </c>
      <c r="K212" s="2"/>
      <c r="L212" s="2" t="s">
        <v>2351</v>
      </c>
      <c r="M212" s="2" t="s">
        <v>12211</v>
      </c>
      <c r="N212" s="14" t="s">
        <v>1477</v>
      </c>
      <c r="O212" s="15" t="s">
        <v>1477</v>
      </c>
      <c r="P212" s="15" t="s">
        <v>1477</v>
      </c>
      <c r="Q212" s="14" t="s">
        <v>1477</v>
      </c>
      <c r="R212" s="14" t="s">
        <v>1477</v>
      </c>
      <c r="S212" s="14" t="s">
        <v>1477</v>
      </c>
      <c r="T212" s="14" t="s">
        <v>1477</v>
      </c>
      <c r="U212" s="14" t="s">
        <v>1477</v>
      </c>
      <c r="V212" s="14" t="s">
        <v>1477</v>
      </c>
      <c r="W212" s="14" t="s">
        <v>1477</v>
      </c>
      <c r="X212" s="2" t="s">
        <v>1536</v>
      </c>
      <c r="Y212" s="2" t="s">
        <v>1480</v>
      </c>
      <c r="Z212" s="2" t="s">
        <v>1512</v>
      </c>
      <c r="AA212" s="2" t="s">
        <v>1682</v>
      </c>
      <c r="AB212" s="2" t="b">
        <f t="shared" si="1"/>
        <v>1</v>
      </c>
      <c r="AC212" s="2" t="b">
        <f t="shared" si="2"/>
        <v>0</v>
      </c>
      <c r="AD212" s="16" t="b">
        <f t="shared" si="3"/>
        <v>0</v>
      </c>
      <c r="AE212" s="2" t="b">
        <f t="shared" si="4"/>
        <v>0</v>
      </c>
      <c r="AF212" s="2" t="b">
        <f t="shared" si="5"/>
        <v>0</v>
      </c>
      <c r="AG212" s="2" t="b">
        <f t="shared" si="6"/>
        <v>0</v>
      </c>
      <c r="AH212" s="2" t="b">
        <v>1</v>
      </c>
    </row>
    <row r="213" spans="1:34" x14ac:dyDescent="0.2">
      <c r="A213" s="2">
        <v>168</v>
      </c>
      <c r="B213" s="2" t="s">
        <v>12213</v>
      </c>
      <c r="D213" s="2" t="s">
        <v>8712</v>
      </c>
      <c r="E213" s="2" t="str">
        <f t="shared" si="0"/>
        <v>Psammophis_schokari_unigene221596</v>
      </c>
      <c r="F213" s="2" t="s">
        <v>1480</v>
      </c>
      <c r="G213" s="2" t="s">
        <v>2240</v>
      </c>
      <c r="I213" s="2" t="str">
        <f t="shared" si="7"/>
        <v>Basal</v>
      </c>
      <c r="J213" s="2">
        <v>3</v>
      </c>
      <c r="K213" s="2"/>
      <c r="L213" s="2" t="s">
        <v>2351</v>
      </c>
      <c r="M213" s="2" t="s">
        <v>12211</v>
      </c>
      <c r="N213" s="14" t="s">
        <v>1477</v>
      </c>
      <c r="O213" s="15" t="s">
        <v>1477</v>
      </c>
      <c r="P213" s="15" t="s">
        <v>1477</v>
      </c>
      <c r="Q213" s="14" t="s">
        <v>1477</v>
      </c>
      <c r="R213" s="14" t="s">
        <v>1477</v>
      </c>
      <c r="S213" s="14" t="s">
        <v>1477</v>
      </c>
      <c r="T213" s="14" t="s">
        <v>1477</v>
      </c>
      <c r="U213" s="14" t="s">
        <v>1477</v>
      </c>
      <c r="V213" s="14" t="s">
        <v>1477</v>
      </c>
      <c r="W213" s="14" t="s">
        <v>1477</v>
      </c>
      <c r="X213" s="2" t="s">
        <v>1497</v>
      </c>
      <c r="Y213" s="2" t="s">
        <v>1480</v>
      </c>
      <c r="Z213" s="2" t="s">
        <v>1512</v>
      </c>
      <c r="AA213" s="2" t="s">
        <v>1484</v>
      </c>
      <c r="AB213" s="2" t="b">
        <f t="shared" si="1"/>
        <v>1</v>
      </c>
      <c r="AC213" s="2" t="b">
        <f t="shared" si="2"/>
        <v>0</v>
      </c>
      <c r="AD213" s="16" t="b">
        <f t="shared" si="3"/>
        <v>0</v>
      </c>
      <c r="AE213" s="2" t="b">
        <f t="shared" si="4"/>
        <v>0</v>
      </c>
      <c r="AF213" s="2" t="b">
        <f t="shared" si="5"/>
        <v>0</v>
      </c>
      <c r="AG213" s="2" t="b">
        <f t="shared" si="6"/>
        <v>0</v>
      </c>
      <c r="AH213" s="2" t="b">
        <v>1</v>
      </c>
    </row>
    <row r="214" spans="1:34" x14ac:dyDescent="0.2">
      <c r="A214" s="2">
        <v>169</v>
      </c>
      <c r="B214" s="2" t="s">
        <v>12214</v>
      </c>
      <c r="D214" s="2" t="s">
        <v>9411</v>
      </c>
      <c r="E214" s="2" t="str">
        <f t="shared" si="0"/>
        <v>Psammophis_schokari_unigene36962</v>
      </c>
      <c r="F214" s="2" t="s">
        <v>1480</v>
      </c>
      <c r="G214" s="2" t="s">
        <v>2240</v>
      </c>
      <c r="I214" s="2" t="str">
        <f t="shared" si="7"/>
        <v>Basal</v>
      </c>
      <c r="J214" s="2">
        <v>3</v>
      </c>
      <c r="K214" s="2"/>
      <c r="L214" s="2" t="s">
        <v>2351</v>
      </c>
      <c r="M214" s="2" t="s">
        <v>12211</v>
      </c>
      <c r="N214" s="14" t="s">
        <v>1477</v>
      </c>
      <c r="O214" s="15" t="s">
        <v>1477</v>
      </c>
      <c r="P214" s="15" t="s">
        <v>1477</v>
      </c>
      <c r="Q214" s="14" t="s">
        <v>1477</v>
      </c>
      <c r="R214" s="14" t="s">
        <v>1477</v>
      </c>
      <c r="S214" s="14" t="s">
        <v>1477</v>
      </c>
      <c r="T214" s="14" t="s">
        <v>1477</v>
      </c>
      <c r="U214" s="14" t="s">
        <v>1477</v>
      </c>
      <c r="V214" s="14" t="s">
        <v>1477</v>
      </c>
      <c r="W214" s="14" t="s">
        <v>1477</v>
      </c>
      <c r="X214" s="2" t="s">
        <v>1497</v>
      </c>
      <c r="Y214" s="2" t="s">
        <v>1480</v>
      </c>
      <c r="Z214" s="2" t="s">
        <v>1512</v>
      </c>
      <c r="AA214" s="2" t="s">
        <v>1484</v>
      </c>
      <c r="AB214" s="2" t="b">
        <f t="shared" si="1"/>
        <v>1</v>
      </c>
      <c r="AC214" s="2" t="b">
        <f t="shared" si="2"/>
        <v>0</v>
      </c>
      <c r="AD214" s="16" t="b">
        <f t="shared" si="3"/>
        <v>0</v>
      </c>
      <c r="AE214" s="2" t="b">
        <f t="shared" si="4"/>
        <v>0</v>
      </c>
      <c r="AF214" s="2" t="b">
        <f t="shared" si="5"/>
        <v>0</v>
      </c>
      <c r="AG214" s="2" t="b">
        <f t="shared" si="6"/>
        <v>0</v>
      </c>
      <c r="AH214" s="2" t="b">
        <v>1</v>
      </c>
    </row>
    <row r="215" spans="1:34" x14ac:dyDescent="0.2">
      <c r="A215" s="2">
        <v>170</v>
      </c>
      <c r="B215" s="2" t="s">
        <v>12215</v>
      </c>
      <c r="D215" s="2" t="s">
        <v>8719</v>
      </c>
      <c r="E215" s="2" t="str">
        <f t="shared" si="0"/>
        <v>Psammophis_subtaeniatus_unigene107172</v>
      </c>
      <c r="F215" s="2" t="s">
        <v>1480</v>
      </c>
      <c r="G215" s="2" t="s">
        <v>2240</v>
      </c>
      <c r="I215" s="2" t="str">
        <f t="shared" si="7"/>
        <v>Basal</v>
      </c>
      <c r="J215" s="2">
        <v>3</v>
      </c>
      <c r="K215" s="2"/>
      <c r="L215" s="2" t="s">
        <v>2373</v>
      </c>
      <c r="M215" s="2" t="s">
        <v>12211</v>
      </c>
      <c r="N215" s="14" t="s">
        <v>1477</v>
      </c>
      <c r="O215" s="15" t="s">
        <v>1477</v>
      </c>
      <c r="P215" s="15" t="s">
        <v>1477</v>
      </c>
      <c r="Q215" s="14" t="s">
        <v>1477</v>
      </c>
      <c r="R215" s="14" t="s">
        <v>1477</v>
      </c>
      <c r="S215" s="14" t="s">
        <v>1477</v>
      </c>
      <c r="T215" s="14" t="s">
        <v>1477</v>
      </c>
      <c r="U215" s="14" t="s">
        <v>1477</v>
      </c>
      <c r="V215" s="14" t="s">
        <v>1477</v>
      </c>
      <c r="W215" s="14" t="s">
        <v>1477</v>
      </c>
      <c r="X215" s="2" t="s">
        <v>1536</v>
      </c>
      <c r="Y215" s="2" t="s">
        <v>1480</v>
      </c>
      <c r="Z215" s="2" t="s">
        <v>1512</v>
      </c>
      <c r="AA215" s="2" t="s">
        <v>1536</v>
      </c>
      <c r="AB215" s="2" t="b">
        <f t="shared" si="1"/>
        <v>1</v>
      </c>
      <c r="AC215" s="2" t="b">
        <f t="shared" si="2"/>
        <v>0</v>
      </c>
      <c r="AD215" s="16" t="b">
        <f t="shared" si="3"/>
        <v>0</v>
      </c>
      <c r="AE215" s="2" t="b">
        <f t="shared" si="4"/>
        <v>0</v>
      </c>
      <c r="AF215" s="2" t="b">
        <f t="shared" si="5"/>
        <v>0</v>
      </c>
      <c r="AG215" s="2" t="b">
        <f t="shared" si="6"/>
        <v>0</v>
      </c>
      <c r="AH215" s="2" t="b">
        <v>1</v>
      </c>
    </row>
    <row r="216" spans="1:34" x14ac:dyDescent="0.2">
      <c r="A216" s="2">
        <v>171</v>
      </c>
      <c r="B216" s="2" t="s">
        <v>12216</v>
      </c>
      <c r="D216" s="2" t="s">
        <v>8710</v>
      </c>
      <c r="E216" s="2" t="str">
        <f t="shared" si="0"/>
        <v>Malpolon_monspessulanus_unigene50403</v>
      </c>
      <c r="F216" s="2" t="s">
        <v>1480</v>
      </c>
      <c r="G216" s="2" t="s">
        <v>2240</v>
      </c>
      <c r="I216" s="2" t="str">
        <f t="shared" si="7"/>
        <v>Basal</v>
      </c>
      <c r="J216" s="2">
        <v>3</v>
      </c>
      <c r="K216" s="2"/>
      <c r="L216" s="2" t="s">
        <v>2333</v>
      </c>
      <c r="M216" s="2" t="s">
        <v>12211</v>
      </c>
      <c r="N216" s="14" t="s">
        <v>1477</v>
      </c>
      <c r="O216" s="15" t="s">
        <v>1477</v>
      </c>
      <c r="P216" s="15" t="s">
        <v>1477</v>
      </c>
      <c r="Q216" s="14" t="s">
        <v>1477</v>
      </c>
      <c r="R216" s="14" t="s">
        <v>1477</v>
      </c>
      <c r="S216" s="14" t="s">
        <v>1477</v>
      </c>
      <c r="T216" s="14" t="s">
        <v>1477</v>
      </c>
      <c r="U216" s="14" t="s">
        <v>1477</v>
      </c>
      <c r="V216" s="14" t="s">
        <v>1477</v>
      </c>
      <c r="W216" s="14" t="s">
        <v>1477</v>
      </c>
      <c r="X216" s="2" t="s">
        <v>1536</v>
      </c>
      <c r="Y216" s="2" t="s">
        <v>1480</v>
      </c>
      <c r="Z216" s="2" t="s">
        <v>1512</v>
      </c>
      <c r="AA216" s="2" t="s">
        <v>1615</v>
      </c>
      <c r="AB216" s="2" t="b">
        <f t="shared" si="1"/>
        <v>1</v>
      </c>
      <c r="AC216" s="2" t="b">
        <f t="shared" si="2"/>
        <v>0</v>
      </c>
      <c r="AD216" s="16" t="b">
        <f t="shared" si="3"/>
        <v>0</v>
      </c>
      <c r="AE216" s="2" t="b">
        <f t="shared" si="4"/>
        <v>0</v>
      </c>
      <c r="AF216" s="2" t="b">
        <f t="shared" si="5"/>
        <v>0</v>
      </c>
      <c r="AG216" s="2" t="b">
        <f t="shared" si="6"/>
        <v>0</v>
      </c>
      <c r="AH216" s="2" t="b">
        <v>1</v>
      </c>
    </row>
    <row r="217" spans="1:34" x14ac:dyDescent="0.2">
      <c r="A217" s="2">
        <v>179</v>
      </c>
      <c r="B217" s="2" t="s">
        <v>12217</v>
      </c>
      <c r="D217" s="2" t="s">
        <v>9371</v>
      </c>
      <c r="E217" s="2" t="str">
        <f t="shared" si="0"/>
        <v>Sistrurus_catenatus_edwardsii_B4Y143</v>
      </c>
      <c r="F217" s="2" t="s">
        <v>1480</v>
      </c>
      <c r="G217" s="2" t="s">
        <v>2240</v>
      </c>
      <c r="I217" s="2" t="str">
        <f t="shared" si="7"/>
        <v>Basal</v>
      </c>
      <c r="J217" s="2">
        <v>3</v>
      </c>
      <c r="K217" s="2"/>
      <c r="L217" s="2" t="s">
        <v>2231</v>
      </c>
      <c r="M217" s="2" t="s">
        <v>2051</v>
      </c>
      <c r="N217" s="14" t="s">
        <v>1477</v>
      </c>
      <c r="O217" s="15" t="s">
        <v>1477</v>
      </c>
      <c r="P217" s="15" t="s">
        <v>1477</v>
      </c>
      <c r="Q217" s="14" t="s">
        <v>1477</v>
      </c>
      <c r="R217" s="14" t="s">
        <v>1477</v>
      </c>
      <c r="S217" s="14" t="s">
        <v>1477</v>
      </c>
      <c r="T217" s="14" t="s">
        <v>1477</v>
      </c>
      <c r="U217" s="14" t="s">
        <v>1477</v>
      </c>
      <c r="V217" s="14" t="s">
        <v>1477</v>
      </c>
      <c r="W217" s="14" t="s">
        <v>1477</v>
      </c>
      <c r="X217" s="2" t="s">
        <v>1536</v>
      </c>
      <c r="Y217" s="2" t="s">
        <v>1480</v>
      </c>
      <c r="Z217" s="2" t="s">
        <v>1615</v>
      </c>
      <c r="AA217" s="2" t="s">
        <v>1478</v>
      </c>
      <c r="AB217" s="2" t="b">
        <f t="shared" si="1"/>
        <v>1</v>
      </c>
      <c r="AC217" s="2" t="b">
        <f t="shared" si="2"/>
        <v>0</v>
      </c>
      <c r="AD217" s="16" t="b">
        <f t="shared" si="3"/>
        <v>0</v>
      </c>
      <c r="AE217" s="2" t="b">
        <f t="shared" si="4"/>
        <v>0</v>
      </c>
      <c r="AF217" s="2" t="b">
        <f t="shared" si="5"/>
        <v>0</v>
      </c>
      <c r="AG217" s="2" t="b">
        <f t="shared" si="6"/>
        <v>0</v>
      </c>
      <c r="AH217" s="2" t="b">
        <v>1</v>
      </c>
    </row>
    <row r="218" spans="1:34" x14ac:dyDescent="0.2">
      <c r="A218" s="2">
        <v>181</v>
      </c>
      <c r="B218" s="2" t="s">
        <v>12218</v>
      </c>
      <c r="D218" s="2" t="s">
        <v>9291</v>
      </c>
      <c r="E218" s="2" t="str">
        <f t="shared" si="0"/>
        <v>Crotalus_adamanteus_A0A1W7RBC9</v>
      </c>
      <c r="F218" s="2" t="s">
        <v>1480</v>
      </c>
      <c r="G218" s="2" t="s">
        <v>2240</v>
      </c>
      <c r="I218" s="2" t="str">
        <f t="shared" si="7"/>
        <v>Basal</v>
      </c>
      <c r="J218" s="2">
        <v>3</v>
      </c>
      <c r="K218" s="2"/>
      <c r="L218" s="2" t="s">
        <v>2077</v>
      </c>
      <c r="M218" s="2" t="s">
        <v>2051</v>
      </c>
      <c r="N218" s="14" t="s">
        <v>1477</v>
      </c>
      <c r="O218" s="15" t="s">
        <v>1477</v>
      </c>
      <c r="P218" s="15" t="s">
        <v>1477</v>
      </c>
      <c r="Q218" s="14" t="s">
        <v>1477</v>
      </c>
      <c r="R218" s="14" t="s">
        <v>1477</v>
      </c>
      <c r="S218" s="14" t="s">
        <v>1477</v>
      </c>
      <c r="T218" s="14" t="s">
        <v>1477</v>
      </c>
      <c r="U218" s="14" t="s">
        <v>1477</v>
      </c>
      <c r="V218" s="14" t="s">
        <v>1477</v>
      </c>
      <c r="W218" s="14" t="s">
        <v>1477</v>
      </c>
      <c r="X218" s="2" t="s">
        <v>1536</v>
      </c>
      <c r="Y218" s="2" t="s">
        <v>1480</v>
      </c>
      <c r="Z218" s="2" t="s">
        <v>1615</v>
      </c>
      <c r="AA218" s="2" t="s">
        <v>1478</v>
      </c>
      <c r="AB218" s="2" t="b">
        <f t="shared" si="1"/>
        <v>1</v>
      </c>
      <c r="AC218" s="2" t="b">
        <f t="shared" si="2"/>
        <v>0</v>
      </c>
      <c r="AD218" s="16" t="b">
        <f t="shared" si="3"/>
        <v>0</v>
      </c>
      <c r="AE218" s="2" t="b">
        <f t="shared" si="4"/>
        <v>0</v>
      </c>
      <c r="AF218" s="2" t="b">
        <f t="shared" si="5"/>
        <v>0</v>
      </c>
      <c r="AG218" s="2" t="b">
        <f t="shared" si="6"/>
        <v>0</v>
      </c>
      <c r="AH218" s="2" t="b">
        <v>1</v>
      </c>
    </row>
    <row r="219" spans="1:34" x14ac:dyDescent="0.2">
      <c r="A219" s="2">
        <v>183</v>
      </c>
      <c r="B219" s="2" t="s">
        <v>12219</v>
      </c>
      <c r="C219" s="2" t="s">
        <v>11826</v>
      </c>
      <c r="D219" s="2" t="s">
        <v>12220</v>
      </c>
      <c r="E219" s="2" t="str">
        <f t="shared" si="0"/>
        <v>353sp|C0HK</v>
      </c>
      <c r="F219" s="2" t="s">
        <v>8444</v>
      </c>
      <c r="G219" s="2" t="s">
        <v>2240</v>
      </c>
      <c r="I219" s="2" t="str">
        <f t="shared" si="7"/>
        <v>Basal</v>
      </c>
      <c r="J219" s="2">
        <v>3</v>
      </c>
      <c r="K219" s="2"/>
      <c r="L219" s="2" t="s">
        <v>8439</v>
      </c>
      <c r="M219" s="2" t="s">
        <v>3403</v>
      </c>
      <c r="N219" s="14" t="s">
        <v>1477</v>
      </c>
      <c r="O219" s="15" t="s">
        <v>1477</v>
      </c>
      <c r="P219" s="15" t="s">
        <v>1477</v>
      </c>
      <c r="Q219" s="14" t="s">
        <v>1477</v>
      </c>
      <c r="R219" s="14" t="s">
        <v>1477</v>
      </c>
      <c r="S219" s="14" t="s">
        <v>1477</v>
      </c>
      <c r="T219" s="14" t="s">
        <v>1477</v>
      </c>
      <c r="U219" s="14" t="s">
        <v>1477</v>
      </c>
      <c r="V219" s="14" t="s">
        <v>1477</v>
      </c>
      <c r="W219" s="14" t="s">
        <v>1477</v>
      </c>
      <c r="X219" s="2" t="s">
        <v>1480</v>
      </c>
      <c r="Y219" s="2" t="s">
        <v>1480</v>
      </c>
      <c r="Z219" s="2" t="s">
        <v>1526</v>
      </c>
      <c r="AA219" s="2" t="s">
        <v>1480</v>
      </c>
      <c r="AB219" s="2" t="b">
        <f t="shared" si="1"/>
        <v>1</v>
      </c>
      <c r="AC219" s="2" t="b">
        <f t="shared" si="2"/>
        <v>0</v>
      </c>
      <c r="AD219" s="16" t="b">
        <f t="shared" si="3"/>
        <v>0</v>
      </c>
      <c r="AE219" s="2" t="b">
        <f t="shared" si="4"/>
        <v>0</v>
      </c>
      <c r="AF219" s="2" t="b">
        <f t="shared" si="5"/>
        <v>0</v>
      </c>
      <c r="AG219" s="2" t="b">
        <f t="shared" si="6"/>
        <v>0</v>
      </c>
      <c r="AH219" s="2" t="b">
        <v>1</v>
      </c>
    </row>
    <row r="220" spans="1:34" x14ac:dyDescent="0.2">
      <c r="A220" s="2">
        <v>185</v>
      </c>
      <c r="B220" s="2" t="s">
        <v>12221</v>
      </c>
      <c r="C220" s="2" t="s">
        <v>9669</v>
      </c>
      <c r="D220" s="2" t="s">
        <v>12222</v>
      </c>
      <c r="E220" s="2" t="str">
        <f t="shared" si="0"/>
        <v>357sp|A7X3</v>
      </c>
      <c r="F220" s="2" t="s">
        <v>12223</v>
      </c>
      <c r="G220" s="2" t="s">
        <v>2240</v>
      </c>
      <c r="I220" s="2" t="str">
        <f t="shared" si="7"/>
        <v>Basal</v>
      </c>
      <c r="J220" s="2">
        <v>3</v>
      </c>
      <c r="K220" s="2"/>
      <c r="L220" s="2" t="s">
        <v>2898</v>
      </c>
      <c r="M220" s="2" t="s">
        <v>2383</v>
      </c>
      <c r="N220" s="14" t="s">
        <v>1477</v>
      </c>
      <c r="O220" s="15" t="s">
        <v>1477</v>
      </c>
      <c r="P220" s="15" t="s">
        <v>1477</v>
      </c>
      <c r="Q220" s="14" t="s">
        <v>1477</v>
      </c>
      <c r="R220" s="14" t="s">
        <v>1477</v>
      </c>
      <c r="S220" s="14" t="s">
        <v>1477</v>
      </c>
      <c r="T220" s="14" t="s">
        <v>1477</v>
      </c>
      <c r="U220" s="14" t="s">
        <v>1477</v>
      </c>
      <c r="V220" s="14" t="s">
        <v>1477</v>
      </c>
      <c r="W220" s="14" t="s">
        <v>1477</v>
      </c>
      <c r="X220" s="2" t="s">
        <v>1512</v>
      </c>
      <c r="Y220" s="2" t="s">
        <v>1480</v>
      </c>
      <c r="Z220" s="2" t="s">
        <v>1526</v>
      </c>
      <c r="AA220" s="2" t="s">
        <v>1480</v>
      </c>
      <c r="AB220" s="2" t="b">
        <f t="shared" si="1"/>
        <v>1</v>
      </c>
      <c r="AC220" s="2" t="b">
        <f t="shared" si="2"/>
        <v>0</v>
      </c>
      <c r="AD220" s="16" t="b">
        <f t="shared" si="3"/>
        <v>0</v>
      </c>
      <c r="AE220" s="2" t="b">
        <f t="shared" si="4"/>
        <v>0</v>
      </c>
      <c r="AF220" s="2" t="b">
        <f t="shared" si="5"/>
        <v>0</v>
      </c>
      <c r="AG220" s="2" t="b">
        <f t="shared" si="6"/>
        <v>0</v>
      </c>
      <c r="AH220" s="2" t="b">
        <v>1</v>
      </c>
    </row>
    <row r="221" spans="1:34" x14ac:dyDescent="0.2">
      <c r="A221" s="2">
        <v>186</v>
      </c>
      <c r="B221" s="2" t="s">
        <v>12224</v>
      </c>
      <c r="C221" s="2" t="s">
        <v>9361</v>
      </c>
      <c r="D221" s="2" t="s">
        <v>12225</v>
      </c>
      <c r="E221" s="2" t="str">
        <f t="shared" si="0"/>
        <v>339sp|A5X2</v>
      </c>
      <c r="F221" s="2" t="s">
        <v>12226</v>
      </c>
      <c r="G221" s="2" t="s">
        <v>2240</v>
      </c>
      <c r="I221" s="2" t="str">
        <f t="shared" si="7"/>
        <v>Basal</v>
      </c>
      <c r="J221" s="2">
        <v>3</v>
      </c>
      <c r="K221" s="2"/>
      <c r="L221" s="2" t="s">
        <v>2231</v>
      </c>
      <c r="M221" s="2" t="s">
        <v>2051</v>
      </c>
      <c r="N221" s="14" t="s">
        <v>1477</v>
      </c>
      <c r="O221" s="15" t="s">
        <v>1477</v>
      </c>
      <c r="P221" s="15" t="s">
        <v>1477</v>
      </c>
      <c r="Q221" s="14" t="s">
        <v>1477</v>
      </c>
      <c r="R221" s="14" t="s">
        <v>1477</v>
      </c>
      <c r="S221" s="14" t="s">
        <v>1477</v>
      </c>
      <c r="T221" s="14" t="s">
        <v>1477</v>
      </c>
      <c r="U221" s="14" t="s">
        <v>1477</v>
      </c>
      <c r="V221" s="14" t="s">
        <v>1477</v>
      </c>
      <c r="W221" s="14" t="s">
        <v>1477</v>
      </c>
      <c r="X221" s="2" t="s">
        <v>1484</v>
      </c>
      <c r="Y221" s="2" t="s">
        <v>1480</v>
      </c>
      <c r="Z221" s="2" t="s">
        <v>1496</v>
      </c>
      <c r="AA221" s="2" t="s">
        <v>1480</v>
      </c>
      <c r="AB221" s="2" t="b">
        <f t="shared" si="1"/>
        <v>1</v>
      </c>
      <c r="AC221" s="2" t="b">
        <f t="shared" si="2"/>
        <v>0</v>
      </c>
      <c r="AD221" s="16" t="b">
        <f t="shared" si="3"/>
        <v>0</v>
      </c>
      <c r="AE221" s="2" t="b">
        <f t="shared" si="4"/>
        <v>0</v>
      </c>
      <c r="AF221" s="2" t="b">
        <f t="shared" si="5"/>
        <v>0</v>
      </c>
      <c r="AG221" s="2" t="b">
        <f t="shared" si="6"/>
        <v>0</v>
      </c>
      <c r="AH221" s="2" t="b">
        <v>1</v>
      </c>
    </row>
    <row r="222" spans="1:34" x14ac:dyDescent="0.2">
      <c r="A222" s="2">
        <v>187</v>
      </c>
      <c r="B222" s="2" t="s">
        <v>12227</v>
      </c>
      <c r="C222" s="2" t="s">
        <v>9397</v>
      </c>
      <c r="D222" s="2" t="s">
        <v>12228</v>
      </c>
      <c r="E222" s="2" t="str">
        <f t="shared" si="0"/>
        <v>347sp|A7X3</v>
      </c>
      <c r="F222" s="2" t="s">
        <v>12229</v>
      </c>
      <c r="G222" s="2" t="s">
        <v>2240</v>
      </c>
      <c r="I222" s="2" t="str">
        <f t="shared" si="7"/>
        <v>Basal</v>
      </c>
      <c r="J222" s="2">
        <v>3</v>
      </c>
      <c r="K222" s="2"/>
      <c r="L222" s="2" t="s">
        <v>2318</v>
      </c>
      <c r="M222" s="2" t="s">
        <v>12230</v>
      </c>
      <c r="N222" s="14" t="s">
        <v>1477</v>
      </c>
      <c r="O222" s="15" t="s">
        <v>1477</v>
      </c>
      <c r="P222" s="15" t="s">
        <v>1477</v>
      </c>
      <c r="Q222" s="14" t="s">
        <v>1477</v>
      </c>
      <c r="R222" s="14" t="s">
        <v>1477</v>
      </c>
      <c r="S222" s="14" t="s">
        <v>1477</v>
      </c>
      <c r="T222" s="14" t="s">
        <v>1477</v>
      </c>
      <c r="U222" s="14" t="s">
        <v>1477</v>
      </c>
      <c r="V222" s="14" t="s">
        <v>1477</v>
      </c>
      <c r="W222" s="14" t="s">
        <v>1477</v>
      </c>
      <c r="X222" s="2" t="s">
        <v>1536</v>
      </c>
      <c r="Y222" s="2" t="s">
        <v>1480</v>
      </c>
      <c r="Z222" s="2" t="s">
        <v>1512</v>
      </c>
      <c r="AA222" s="2" t="s">
        <v>1480</v>
      </c>
      <c r="AB222" s="2" t="b">
        <f t="shared" si="1"/>
        <v>1</v>
      </c>
      <c r="AC222" s="2" t="b">
        <f t="shared" si="2"/>
        <v>0</v>
      </c>
      <c r="AD222" s="16" t="b">
        <f t="shared" si="3"/>
        <v>0</v>
      </c>
      <c r="AE222" s="2" t="b">
        <f t="shared" si="4"/>
        <v>0</v>
      </c>
      <c r="AF222" s="2" t="b">
        <f t="shared" si="5"/>
        <v>0</v>
      </c>
      <c r="AG222" s="2" t="b">
        <f t="shared" si="6"/>
        <v>0</v>
      </c>
      <c r="AH222" s="2" t="b">
        <v>1</v>
      </c>
    </row>
    <row r="223" spans="1:34" x14ac:dyDescent="0.2">
      <c r="A223" s="2">
        <v>300</v>
      </c>
      <c r="B223" s="2" t="s">
        <v>12231</v>
      </c>
      <c r="C223" s="2" t="s">
        <v>9793</v>
      </c>
      <c r="D223" s="2" t="s">
        <v>12232</v>
      </c>
      <c r="E223" s="2" t="str">
        <f t="shared" si="0"/>
        <v>1203Telesc</v>
      </c>
      <c r="F223" s="2" t="s">
        <v>1480</v>
      </c>
      <c r="G223" s="2" t="s">
        <v>2240</v>
      </c>
      <c r="I223" s="2" t="str">
        <f t="shared" si="7"/>
        <v>Basal</v>
      </c>
      <c r="J223" s="2">
        <v>3</v>
      </c>
      <c r="K223" s="2"/>
      <c r="L223" s="2" t="s">
        <v>3190</v>
      </c>
      <c r="M223" s="2" t="s">
        <v>2383</v>
      </c>
      <c r="N223" s="14" t="s">
        <v>1477</v>
      </c>
      <c r="O223" s="15" t="s">
        <v>1477</v>
      </c>
      <c r="P223" s="15" t="s">
        <v>1477</v>
      </c>
      <c r="Q223" s="14" t="s">
        <v>1477</v>
      </c>
      <c r="R223" s="14" t="s">
        <v>1477</v>
      </c>
      <c r="S223" s="14" t="s">
        <v>1477</v>
      </c>
      <c r="T223" s="14" t="s">
        <v>1477</v>
      </c>
      <c r="U223" s="14" t="s">
        <v>1477</v>
      </c>
      <c r="V223" s="14" t="s">
        <v>1477</v>
      </c>
      <c r="W223" s="14" t="s">
        <v>1477</v>
      </c>
      <c r="X223" s="2" t="s">
        <v>1478</v>
      </c>
      <c r="Y223" s="2" t="s">
        <v>1480</v>
      </c>
      <c r="Z223" s="2" t="s">
        <v>1682</v>
      </c>
      <c r="AA223" s="2" t="s">
        <v>1480</v>
      </c>
      <c r="AB223" s="2" t="b">
        <f t="shared" si="1"/>
        <v>1</v>
      </c>
      <c r="AC223" s="2" t="b">
        <f t="shared" si="2"/>
        <v>0</v>
      </c>
      <c r="AD223" s="16" t="b">
        <f t="shared" si="3"/>
        <v>0</v>
      </c>
      <c r="AE223" s="2" t="b">
        <f t="shared" si="4"/>
        <v>0</v>
      </c>
      <c r="AF223" s="2" t="b">
        <f t="shared" si="5"/>
        <v>0</v>
      </c>
      <c r="AG223" s="2" t="b">
        <f t="shared" si="6"/>
        <v>0</v>
      </c>
      <c r="AH223" s="2" t="b">
        <v>1</v>
      </c>
    </row>
    <row r="224" spans="1:34" x14ac:dyDescent="0.2">
      <c r="A224" s="2">
        <v>307</v>
      </c>
      <c r="B224" s="2" t="s">
        <v>12233</v>
      </c>
      <c r="C224" s="2" t="s">
        <v>9461</v>
      </c>
      <c r="D224" s="2" t="s">
        <v>12234</v>
      </c>
      <c r="E224" s="2" t="str">
        <f t="shared" si="0"/>
        <v>1217Boiga_</v>
      </c>
      <c r="F224" s="2" t="s">
        <v>1480</v>
      </c>
      <c r="G224" s="2" t="s">
        <v>2240</v>
      </c>
      <c r="I224" s="2" t="str">
        <f t="shared" si="7"/>
        <v>Basal</v>
      </c>
      <c r="J224" s="2">
        <v>3</v>
      </c>
      <c r="K224" s="2"/>
      <c r="L224" s="2" t="s">
        <v>2479</v>
      </c>
      <c r="M224" s="2" t="s">
        <v>2383</v>
      </c>
      <c r="N224" s="14" t="s">
        <v>1477</v>
      </c>
      <c r="O224" s="15" t="s">
        <v>1477</v>
      </c>
      <c r="P224" s="15" t="s">
        <v>1477</v>
      </c>
      <c r="Q224" s="14" t="s">
        <v>1477</v>
      </c>
      <c r="R224" s="14" t="s">
        <v>1477</v>
      </c>
      <c r="S224" s="14" t="s">
        <v>1477</v>
      </c>
      <c r="T224" s="14" t="s">
        <v>1477</v>
      </c>
      <c r="U224" s="14" t="s">
        <v>1477</v>
      </c>
      <c r="V224" s="14" t="s">
        <v>1477</v>
      </c>
      <c r="W224" s="14" t="s">
        <v>1477</v>
      </c>
      <c r="X224" s="2" t="s">
        <v>1478</v>
      </c>
      <c r="Y224" s="2" t="s">
        <v>1602</v>
      </c>
      <c r="Z224" s="2" t="s">
        <v>1535</v>
      </c>
      <c r="AA224" s="2" t="s">
        <v>1480</v>
      </c>
      <c r="AB224" s="2" t="b">
        <f t="shared" si="1"/>
        <v>1</v>
      </c>
      <c r="AC224" s="2" t="b">
        <f t="shared" si="2"/>
        <v>0</v>
      </c>
      <c r="AD224" s="16" t="b">
        <f t="shared" si="3"/>
        <v>0</v>
      </c>
      <c r="AE224" s="2" t="b">
        <f t="shared" si="4"/>
        <v>0</v>
      </c>
      <c r="AF224" s="2" t="b">
        <f t="shared" si="5"/>
        <v>0</v>
      </c>
      <c r="AG224" s="2" t="b">
        <f t="shared" si="6"/>
        <v>0</v>
      </c>
      <c r="AH224" s="2" t="b">
        <v>1</v>
      </c>
    </row>
    <row r="225" spans="1:34" x14ac:dyDescent="0.2">
      <c r="A225" s="2">
        <v>310</v>
      </c>
      <c r="B225" s="2" t="s">
        <v>12235</v>
      </c>
      <c r="C225" s="2" t="s">
        <v>9463</v>
      </c>
      <c r="D225" s="2" t="s">
        <v>12236</v>
      </c>
      <c r="E225" s="2" t="str">
        <f t="shared" si="0"/>
        <v>1221Boiga_</v>
      </c>
      <c r="F225" s="2" t="s">
        <v>1480</v>
      </c>
      <c r="G225" s="2" t="s">
        <v>2240</v>
      </c>
      <c r="I225" s="2" t="str">
        <f t="shared" si="7"/>
        <v>Basal</v>
      </c>
      <c r="J225" s="2">
        <v>3</v>
      </c>
      <c r="K225" s="2"/>
      <c r="L225" s="2" t="s">
        <v>2479</v>
      </c>
      <c r="M225" s="2" t="s">
        <v>2383</v>
      </c>
      <c r="N225" s="14" t="s">
        <v>1477</v>
      </c>
      <c r="O225" s="15" t="s">
        <v>1477</v>
      </c>
      <c r="P225" s="15" t="s">
        <v>1477</v>
      </c>
      <c r="Q225" s="14" t="s">
        <v>1477</v>
      </c>
      <c r="R225" s="14" t="s">
        <v>1477</v>
      </c>
      <c r="S225" s="14" t="s">
        <v>1477</v>
      </c>
      <c r="T225" s="14" t="s">
        <v>1477</v>
      </c>
      <c r="U225" s="14" t="s">
        <v>1477</v>
      </c>
      <c r="V225" s="14" t="s">
        <v>1477</v>
      </c>
      <c r="W225" s="14" t="s">
        <v>1477</v>
      </c>
      <c r="X225" s="2" t="s">
        <v>1478</v>
      </c>
      <c r="Y225" s="2" t="s">
        <v>1602</v>
      </c>
      <c r="Z225" s="2" t="s">
        <v>1535</v>
      </c>
      <c r="AA225" s="2" t="s">
        <v>1480</v>
      </c>
      <c r="AB225" s="2" t="b">
        <f t="shared" si="1"/>
        <v>1</v>
      </c>
      <c r="AC225" s="2" t="b">
        <f t="shared" si="2"/>
        <v>0</v>
      </c>
      <c r="AD225" s="16" t="b">
        <f t="shared" si="3"/>
        <v>0</v>
      </c>
      <c r="AE225" s="2" t="b">
        <f t="shared" si="4"/>
        <v>0</v>
      </c>
      <c r="AF225" s="2" t="b">
        <f t="shared" si="5"/>
        <v>0</v>
      </c>
      <c r="AG225" s="2" t="b">
        <f t="shared" si="6"/>
        <v>0</v>
      </c>
      <c r="AH225" s="2" t="b">
        <v>1</v>
      </c>
    </row>
    <row r="226" spans="1:34" x14ac:dyDescent="0.2">
      <c r="A226" s="2">
        <v>311</v>
      </c>
      <c r="B226" s="2" t="s">
        <v>12237</v>
      </c>
      <c r="C226" s="2" t="s">
        <v>9509</v>
      </c>
      <c r="D226" s="2" t="s">
        <v>12238</v>
      </c>
      <c r="E226" s="2" t="str">
        <f t="shared" si="0"/>
        <v>1223Boiga_</v>
      </c>
      <c r="F226" s="2" t="s">
        <v>1480</v>
      </c>
      <c r="G226" s="2" t="s">
        <v>2240</v>
      </c>
      <c r="I226" s="2" t="str">
        <f t="shared" si="7"/>
        <v>Basal</v>
      </c>
      <c r="J226" s="2">
        <v>3</v>
      </c>
      <c r="K226" s="2"/>
      <c r="L226" s="2" t="s">
        <v>2548</v>
      </c>
      <c r="M226" s="2" t="s">
        <v>2383</v>
      </c>
      <c r="N226" s="14" t="s">
        <v>1477</v>
      </c>
      <c r="O226" s="15" t="s">
        <v>1477</v>
      </c>
      <c r="P226" s="15" t="s">
        <v>1477</v>
      </c>
      <c r="Q226" s="14" t="s">
        <v>1477</v>
      </c>
      <c r="R226" s="14" t="s">
        <v>1477</v>
      </c>
      <c r="S226" s="14" t="s">
        <v>1477</v>
      </c>
      <c r="T226" s="14" t="s">
        <v>1477</v>
      </c>
      <c r="U226" s="14" t="s">
        <v>1477</v>
      </c>
      <c r="V226" s="14" t="s">
        <v>1477</v>
      </c>
      <c r="W226" s="14" t="s">
        <v>1477</v>
      </c>
      <c r="X226" s="2" t="s">
        <v>1478</v>
      </c>
      <c r="Y226" s="2" t="s">
        <v>1602</v>
      </c>
      <c r="Z226" s="2" t="s">
        <v>1536</v>
      </c>
      <c r="AA226" s="2" t="s">
        <v>1480</v>
      </c>
      <c r="AB226" s="2" t="b">
        <f t="shared" si="1"/>
        <v>1</v>
      </c>
      <c r="AC226" s="2" t="b">
        <f t="shared" si="2"/>
        <v>0</v>
      </c>
      <c r="AD226" s="16" t="b">
        <f t="shared" si="3"/>
        <v>0</v>
      </c>
      <c r="AE226" s="2" t="b">
        <f t="shared" si="4"/>
        <v>0</v>
      </c>
      <c r="AF226" s="2" t="b">
        <f t="shared" si="5"/>
        <v>0</v>
      </c>
      <c r="AG226" s="2" t="b">
        <f t="shared" si="6"/>
        <v>0</v>
      </c>
      <c r="AH226" s="2" t="b">
        <v>1</v>
      </c>
    </row>
    <row r="227" spans="1:34" x14ac:dyDescent="0.2">
      <c r="A227" s="2">
        <v>312</v>
      </c>
      <c r="B227" s="2" t="s">
        <v>12239</v>
      </c>
      <c r="C227" s="2" t="s">
        <v>9511</v>
      </c>
      <c r="D227" s="2" t="s">
        <v>12240</v>
      </c>
      <c r="E227" s="2" t="str">
        <f t="shared" si="0"/>
        <v>1225Boiga_</v>
      </c>
      <c r="F227" s="2" t="s">
        <v>1480</v>
      </c>
      <c r="G227" s="2" t="s">
        <v>2240</v>
      </c>
      <c r="I227" s="2" t="str">
        <f t="shared" si="7"/>
        <v>Basal</v>
      </c>
      <c r="J227" s="2">
        <v>3</v>
      </c>
      <c r="K227" s="2"/>
      <c r="L227" s="2" t="s">
        <v>2548</v>
      </c>
      <c r="M227" s="2" t="s">
        <v>2383</v>
      </c>
      <c r="N227" s="14" t="s">
        <v>1477</v>
      </c>
      <c r="O227" s="15" t="s">
        <v>1477</v>
      </c>
      <c r="P227" s="15" t="s">
        <v>1477</v>
      </c>
      <c r="Q227" s="14" t="s">
        <v>1477</v>
      </c>
      <c r="R227" s="14" t="s">
        <v>1477</v>
      </c>
      <c r="S227" s="14" t="s">
        <v>1477</v>
      </c>
      <c r="T227" s="14" t="s">
        <v>1477</v>
      </c>
      <c r="U227" s="14" t="s">
        <v>1477</v>
      </c>
      <c r="V227" s="14" t="s">
        <v>1477</v>
      </c>
      <c r="W227" s="14" t="s">
        <v>1477</v>
      </c>
      <c r="X227" s="2" t="s">
        <v>1478</v>
      </c>
      <c r="Y227" s="2" t="s">
        <v>1602</v>
      </c>
      <c r="Z227" s="2" t="s">
        <v>1536</v>
      </c>
      <c r="AA227" s="2" t="s">
        <v>1480</v>
      </c>
      <c r="AB227" s="2" t="b">
        <f t="shared" si="1"/>
        <v>1</v>
      </c>
      <c r="AC227" s="2" t="b">
        <f t="shared" si="2"/>
        <v>0</v>
      </c>
      <c r="AD227" s="16" t="b">
        <f t="shared" si="3"/>
        <v>0</v>
      </c>
      <c r="AE227" s="2" t="b">
        <f t="shared" si="4"/>
        <v>0</v>
      </c>
      <c r="AF227" s="2" t="b">
        <f t="shared" si="5"/>
        <v>0</v>
      </c>
      <c r="AG227" s="2" t="b">
        <f t="shared" si="6"/>
        <v>0</v>
      </c>
      <c r="AH227" s="2" t="b">
        <v>1</v>
      </c>
    </row>
    <row r="228" spans="1:34" x14ac:dyDescent="0.2">
      <c r="A228" s="2">
        <v>313</v>
      </c>
      <c r="B228" s="2" t="s">
        <v>12241</v>
      </c>
      <c r="C228" s="2" t="s">
        <v>9513</v>
      </c>
      <c r="D228" s="2" t="s">
        <v>12242</v>
      </c>
      <c r="E228" s="2" t="str">
        <f t="shared" si="0"/>
        <v>1227Boiga_</v>
      </c>
      <c r="F228" s="2" t="s">
        <v>1480</v>
      </c>
      <c r="G228" s="2" t="s">
        <v>2240</v>
      </c>
      <c r="I228" s="2" t="str">
        <f t="shared" si="7"/>
        <v>Basal</v>
      </c>
      <c r="J228" s="2">
        <v>3</v>
      </c>
      <c r="K228" s="2"/>
      <c r="L228" s="2" t="s">
        <v>2548</v>
      </c>
      <c r="M228" s="2" t="s">
        <v>2383</v>
      </c>
      <c r="N228" s="14" t="s">
        <v>1477</v>
      </c>
      <c r="O228" s="15" t="s">
        <v>1477</v>
      </c>
      <c r="P228" s="15" t="s">
        <v>1477</v>
      </c>
      <c r="Q228" s="14" t="s">
        <v>1477</v>
      </c>
      <c r="R228" s="14" t="s">
        <v>1477</v>
      </c>
      <c r="S228" s="14" t="s">
        <v>1477</v>
      </c>
      <c r="T228" s="14" t="s">
        <v>1477</v>
      </c>
      <c r="U228" s="14" t="s">
        <v>1477</v>
      </c>
      <c r="V228" s="14" t="s">
        <v>1477</v>
      </c>
      <c r="W228" s="14" t="s">
        <v>1477</v>
      </c>
      <c r="X228" s="2" t="s">
        <v>1478</v>
      </c>
      <c r="Y228" s="2" t="s">
        <v>1602</v>
      </c>
      <c r="Z228" s="2" t="s">
        <v>1536</v>
      </c>
      <c r="AA228" s="2" t="s">
        <v>1480</v>
      </c>
      <c r="AB228" s="2" t="b">
        <f t="shared" si="1"/>
        <v>1</v>
      </c>
      <c r="AC228" s="2" t="b">
        <f t="shared" si="2"/>
        <v>0</v>
      </c>
      <c r="AD228" s="16" t="b">
        <f t="shared" si="3"/>
        <v>0</v>
      </c>
      <c r="AE228" s="2" t="b">
        <f t="shared" si="4"/>
        <v>0</v>
      </c>
      <c r="AF228" s="2" t="b">
        <f t="shared" si="5"/>
        <v>0</v>
      </c>
      <c r="AG228" s="2" t="b">
        <f t="shared" si="6"/>
        <v>0</v>
      </c>
      <c r="AH228" s="2" t="b">
        <v>1</v>
      </c>
    </row>
    <row r="229" spans="1:34" x14ac:dyDescent="0.2">
      <c r="A229" s="2">
        <v>315</v>
      </c>
      <c r="B229" s="2" t="s">
        <v>12243</v>
      </c>
      <c r="C229" s="2" t="s">
        <v>9465</v>
      </c>
      <c r="D229" s="2" t="s">
        <v>12244</v>
      </c>
      <c r="E229" s="2" t="str">
        <f t="shared" si="0"/>
        <v>1231Boiga_</v>
      </c>
      <c r="F229" s="2" t="s">
        <v>1480</v>
      </c>
      <c r="G229" s="2" t="s">
        <v>2240</v>
      </c>
      <c r="I229" s="2" t="str">
        <f t="shared" si="7"/>
        <v>Basal</v>
      </c>
      <c r="J229" s="2">
        <v>3</v>
      </c>
      <c r="K229" s="2"/>
      <c r="L229" s="2" t="s">
        <v>2479</v>
      </c>
      <c r="M229" s="2" t="s">
        <v>2383</v>
      </c>
      <c r="N229" s="14" t="s">
        <v>1477</v>
      </c>
      <c r="O229" s="15" t="s">
        <v>1477</v>
      </c>
      <c r="P229" s="15" t="s">
        <v>1477</v>
      </c>
      <c r="Q229" s="14" t="s">
        <v>1477</v>
      </c>
      <c r="R229" s="14" t="s">
        <v>1477</v>
      </c>
      <c r="S229" s="14" t="s">
        <v>1477</v>
      </c>
      <c r="T229" s="14" t="s">
        <v>1477</v>
      </c>
      <c r="U229" s="14" t="s">
        <v>1477</v>
      </c>
      <c r="V229" s="14" t="s">
        <v>1477</v>
      </c>
      <c r="W229" s="14" t="s">
        <v>1477</v>
      </c>
      <c r="X229" s="2" t="s">
        <v>1478</v>
      </c>
      <c r="Y229" s="2" t="s">
        <v>1602</v>
      </c>
      <c r="Z229" s="2" t="s">
        <v>1536</v>
      </c>
      <c r="AA229" s="2" t="s">
        <v>1480</v>
      </c>
      <c r="AB229" s="2" t="b">
        <f t="shared" si="1"/>
        <v>1</v>
      </c>
      <c r="AC229" s="2" t="b">
        <f t="shared" si="2"/>
        <v>0</v>
      </c>
      <c r="AD229" s="16" t="b">
        <f t="shared" si="3"/>
        <v>0</v>
      </c>
      <c r="AE229" s="2" t="b">
        <f t="shared" si="4"/>
        <v>0</v>
      </c>
      <c r="AF229" s="2" t="b">
        <f t="shared" si="5"/>
        <v>0</v>
      </c>
      <c r="AG229" s="2" t="b">
        <f t="shared" si="6"/>
        <v>0</v>
      </c>
      <c r="AH229" s="2" t="b">
        <v>1</v>
      </c>
    </row>
    <row r="230" spans="1:34" x14ac:dyDescent="0.2">
      <c r="A230" s="2">
        <v>316</v>
      </c>
      <c r="B230" s="2" t="s">
        <v>12245</v>
      </c>
      <c r="C230" s="2" t="s">
        <v>9467</v>
      </c>
      <c r="D230" s="2" t="s">
        <v>12246</v>
      </c>
      <c r="E230" s="2" t="str">
        <f t="shared" si="0"/>
        <v>1233Boiga_</v>
      </c>
      <c r="F230" s="2" t="s">
        <v>1480</v>
      </c>
      <c r="G230" s="2" t="s">
        <v>2240</v>
      </c>
      <c r="I230" s="2" t="str">
        <f t="shared" si="7"/>
        <v>Basal</v>
      </c>
      <c r="J230" s="2">
        <v>3</v>
      </c>
      <c r="K230" s="2"/>
      <c r="L230" s="2" t="s">
        <v>2479</v>
      </c>
      <c r="M230" s="2" t="s">
        <v>2383</v>
      </c>
      <c r="N230" s="14" t="s">
        <v>1477</v>
      </c>
      <c r="O230" s="15" t="s">
        <v>1477</v>
      </c>
      <c r="P230" s="15" t="s">
        <v>1477</v>
      </c>
      <c r="Q230" s="14" t="s">
        <v>1477</v>
      </c>
      <c r="R230" s="14" t="s">
        <v>1477</v>
      </c>
      <c r="S230" s="14" t="s">
        <v>1477</v>
      </c>
      <c r="T230" s="14" t="s">
        <v>1477</v>
      </c>
      <c r="U230" s="14" t="s">
        <v>1477</v>
      </c>
      <c r="V230" s="14" t="s">
        <v>1477</v>
      </c>
      <c r="W230" s="14" t="s">
        <v>1477</v>
      </c>
      <c r="X230" s="2" t="s">
        <v>1478</v>
      </c>
      <c r="Y230" s="2" t="s">
        <v>1602</v>
      </c>
      <c r="Z230" s="2" t="s">
        <v>1536</v>
      </c>
      <c r="AA230" s="2" t="s">
        <v>1480</v>
      </c>
      <c r="AB230" s="2" t="b">
        <f t="shared" si="1"/>
        <v>1</v>
      </c>
      <c r="AC230" s="2" t="b">
        <f t="shared" si="2"/>
        <v>0</v>
      </c>
      <c r="AD230" s="16" t="b">
        <f t="shared" si="3"/>
        <v>0</v>
      </c>
      <c r="AE230" s="2" t="b">
        <f t="shared" si="4"/>
        <v>0</v>
      </c>
      <c r="AF230" s="2" t="b">
        <f t="shared" si="5"/>
        <v>0</v>
      </c>
      <c r="AG230" s="2" t="b">
        <f t="shared" si="6"/>
        <v>0</v>
      </c>
      <c r="AH230" s="2" t="b">
        <v>1</v>
      </c>
    </row>
    <row r="231" spans="1:34" x14ac:dyDescent="0.2">
      <c r="A231" s="2">
        <v>318</v>
      </c>
      <c r="B231" s="2" t="s">
        <v>12247</v>
      </c>
      <c r="C231" s="2" t="s">
        <v>9469</v>
      </c>
      <c r="D231" s="2" t="s">
        <v>12248</v>
      </c>
      <c r="E231" s="2" t="str">
        <f t="shared" si="0"/>
        <v>1237Boiga_</v>
      </c>
      <c r="F231" s="2" t="s">
        <v>1480</v>
      </c>
      <c r="G231" s="2" t="s">
        <v>2240</v>
      </c>
      <c r="I231" s="2" t="str">
        <f t="shared" si="7"/>
        <v>Basal</v>
      </c>
      <c r="J231" s="2">
        <v>3</v>
      </c>
      <c r="K231" s="2"/>
      <c r="L231" s="2" t="s">
        <v>2479</v>
      </c>
      <c r="M231" s="2" t="s">
        <v>2383</v>
      </c>
      <c r="N231" s="14" t="s">
        <v>1477</v>
      </c>
      <c r="O231" s="15" t="s">
        <v>1477</v>
      </c>
      <c r="P231" s="15" t="s">
        <v>1477</v>
      </c>
      <c r="Q231" s="14" t="s">
        <v>1477</v>
      </c>
      <c r="R231" s="14" t="s">
        <v>1477</v>
      </c>
      <c r="S231" s="14" t="s">
        <v>1477</v>
      </c>
      <c r="T231" s="14" t="s">
        <v>1477</v>
      </c>
      <c r="U231" s="14" t="s">
        <v>1477</v>
      </c>
      <c r="V231" s="14" t="s">
        <v>1477</v>
      </c>
      <c r="W231" s="14" t="s">
        <v>1477</v>
      </c>
      <c r="X231" s="2" t="s">
        <v>1478</v>
      </c>
      <c r="Y231" s="2" t="s">
        <v>1602</v>
      </c>
      <c r="Z231" s="2" t="s">
        <v>1536</v>
      </c>
      <c r="AA231" s="2" t="s">
        <v>1480</v>
      </c>
      <c r="AB231" s="2" t="b">
        <f t="shared" si="1"/>
        <v>1</v>
      </c>
      <c r="AC231" s="2" t="b">
        <f t="shared" si="2"/>
        <v>0</v>
      </c>
      <c r="AD231" s="16" t="b">
        <f t="shared" si="3"/>
        <v>0</v>
      </c>
      <c r="AE231" s="2" t="b">
        <f t="shared" si="4"/>
        <v>0</v>
      </c>
      <c r="AF231" s="2" t="b">
        <f t="shared" si="5"/>
        <v>0</v>
      </c>
      <c r="AG231" s="2" t="b">
        <f t="shared" si="6"/>
        <v>0</v>
      </c>
      <c r="AH231" s="2" t="b">
        <v>1</v>
      </c>
    </row>
    <row r="232" spans="1:34" x14ac:dyDescent="0.2">
      <c r="A232" s="2">
        <v>323</v>
      </c>
      <c r="B232" s="2" t="s">
        <v>12249</v>
      </c>
      <c r="C232" s="2" t="s">
        <v>9597</v>
      </c>
      <c r="D232" s="2" t="s">
        <v>12250</v>
      </c>
      <c r="E232" s="2" t="str">
        <f t="shared" si="0"/>
        <v>1245Boiga_</v>
      </c>
      <c r="F232" s="2" t="s">
        <v>1480</v>
      </c>
      <c r="G232" s="2" t="s">
        <v>2240</v>
      </c>
      <c r="I232" s="2" t="str">
        <f t="shared" si="7"/>
        <v>Basal</v>
      </c>
      <c r="J232" s="2">
        <v>3</v>
      </c>
      <c r="K232" s="2"/>
      <c r="L232" s="2" t="s">
        <v>2564</v>
      </c>
      <c r="M232" s="2" t="s">
        <v>2383</v>
      </c>
      <c r="N232" s="14" t="s">
        <v>1477</v>
      </c>
      <c r="O232" s="15" t="s">
        <v>1477</v>
      </c>
      <c r="P232" s="15" t="s">
        <v>1477</v>
      </c>
      <c r="Q232" s="14" t="s">
        <v>1477</v>
      </c>
      <c r="R232" s="14" t="s">
        <v>1477</v>
      </c>
      <c r="S232" s="14" t="s">
        <v>1477</v>
      </c>
      <c r="T232" s="14" t="s">
        <v>1477</v>
      </c>
      <c r="U232" s="14" t="s">
        <v>1477</v>
      </c>
      <c r="V232" s="14" t="s">
        <v>1477</v>
      </c>
      <c r="W232" s="14" t="s">
        <v>1477</v>
      </c>
      <c r="X232" s="2" t="s">
        <v>1480</v>
      </c>
      <c r="Y232" s="2" t="s">
        <v>1535</v>
      </c>
      <c r="Z232" s="2" t="s">
        <v>1535</v>
      </c>
      <c r="AA232" s="2" t="s">
        <v>1480</v>
      </c>
      <c r="AB232" s="2" t="b">
        <f t="shared" si="1"/>
        <v>1</v>
      </c>
      <c r="AC232" s="2" t="b">
        <f t="shared" si="2"/>
        <v>0</v>
      </c>
      <c r="AD232" s="16" t="b">
        <f t="shared" si="3"/>
        <v>0</v>
      </c>
      <c r="AE232" s="2" t="b">
        <f t="shared" si="4"/>
        <v>0</v>
      </c>
      <c r="AF232" s="2" t="b">
        <f t="shared" si="5"/>
        <v>0</v>
      </c>
      <c r="AG232" s="2" t="b">
        <f t="shared" si="6"/>
        <v>0</v>
      </c>
      <c r="AH232" s="2" t="b">
        <v>1</v>
      </c>
    </row>
    <row r="233" spans="1:34" x14ac:dyDescent="0.2">
      <c r="A233" s="2">
        <v>324</v>
      </c>
      <c r="B233" s="2" t="s">
        <v>12251</v>
      </c>
      <c r="C233" s="2" t="s">
        <v>9611</v>
      </c>
      <c r="D233" s="2" t="s">
        <v>12252</v>
      </c>
      <c r="E233" s="2" t="str">
        <f t="shared" si="0"/>
        <v>1247Boiga_</v>
      </c>
      <c r="F233" s="2" t="s">
        <v>1480</v>
      </c>
      <c r="G233" s="2" t="s">
        <v>2240</v>
      </c>
      <c r="I233" s="2" t="str">
        <f t="shared" si="7"/>
        <v>Basal</v>
      </c>
      <c r="J233" s="2">
        <v>3</v>
      </c>
      <c r="K233" s="2"/>
      <c r="L233" s="2" t="s">
        <v>2564</v>
      </c>
      <c r="M233" s="2" t="s">
        <v>2383</v>
      </c>
      <c r="N233" s="14" t="s">
        <v>1477</v>
      </c>
      <c r="O233" s="15" t="s">
        <v>1477</v>
      </c>
      <c r="P233" s="15" t="s">
        <v>1477</v>
      </c>
      <c r="Q233" s="14" t="s">
        <v>1477</v>
      </c>
      <c r="R233" s="14" t="s">
        <v>1477</v>
      </c>
      <c r="S233" s="14" t="s">
        <v>1477</v>
      </c>
      <c r="T233" s="14" t="s">
        <v>1477</v>
      </c>
      <c r="U233" s="14" t="s">
        <v>1477</v>
      </c>
      <c r="V233" s="14" t="s">
        <v>1477</v>
      </c>
      <c r="W233" s="14" t="s">
        <v>1477</v>
      </c>
      <c r="X233" s="2" t="s">
        <v>1478</v>
      </c>
      <c r="Y233" s="2" t="s">
        <v>1535</v>
      </c>
      <c r="Z233" s="2" t="s">
        <v>1535</v>
      </c>
      <c r="AA233" s="2" t="s">
        <v>1480</v>
      </c>
      <c r="AB233" s="2" t="b">
        <f t="shared" si="1"/>
        <v>1</v>
      </c>
      <c r="AC233" s="2" t="b">
        <f t="shared" si="2"/>
        <v>0</v>
      </c>
      <c r="AD233" s="16" t="b">
        <f t="shared" si="3"/>
        <v>0</v>
      </c>
      <c r="AE233" s="2" t="b">
        <f t="shared" si="4"/>
        <v>0</v>
      </c>
      <c r="AF233" s="2" t="b">
        <f t="shared" si="5"/>
        <v>0</v>
      </c>
      <c r="AG233" s="2" t="b">
        <f t="shared" si="6"/>
        <v>0</v>
      </c>
      <c r="AH233" s="2" t="b">
        <v>1</v>
      </c>
    </row>
    <row r="234" spans="1:34" x14ac:dyDescent="0.2">
      <c r="A234" s="2">
        <v>326</v>
      </c>
      <c r="B234" s="2" t="s">
        <v>12253</v>
      </c>
      <c r="C234" s="2" t="s">
        <v>9623</v>
      </c>
      <c r="D234" s="2" t="s">
        <v>12254</v>
      </c>
      <c r="E234" s="2" t="str">
        <f t="shared" si="0"/>
        <v>1251Boiga_</v>
      </c>
      <c r="F234" s="2" t="s">
        <v>1480</v>
      </c>
      <c r="G234" s="2" t="s">
        <v>2240</v>
      </c>
      <c r="I234" s="2" t="str">
        <f t="shared" si="7"/>
        <v>Basal</v>
      </c>
      <c r="J234" s="2">
        <v>3</v>
      </c>
      <c r="K234" s="2"/>
      <c r="L234" s="2" t="s">
        <v>2564</v>
      </c>
      <c r="M234" s="2" t="s">
        <v>2383</v>
      </c>
      <c r="N234" s="14" t="s">
        <v>1477</v>
      </c>
      <c r="O234" s="15" t="s">
        <v>1477</v>
      </c>
      <c r="P234" s="15" t="s">
        <v>1477</v>
      </c>
      <c r="Q234" s="14" t="s">
        <v>1477</v>
      </c>
      <c r="R234" s="14" t="s">
        <v>1477</v>
      </c>
      <c r="S234" s="14" t="s">
        <v>1477</v>
      </c>
      <c r="T234" s="14" t="s">
        <v>1477</v>
      </c>
      <c r="U234" s="14" t="s">
        <v>1477</v>
      </c>
      <c r="V234" s="14" t="s">
        <v>1477</v>
      </c>
      <c r="W234" s="14" t="s">
        <v>1477</v>
      </c>
      <c r="X234" s="2" t="s">
        <v>1478</v>
      </c>
      <c r="Y234" s="2" t="s">
        <v>1535</v>
      </c>
      <c r="Z234" s="2" t="s">
        <v>1535</v>
      </c>
      <c r="AA234" s="2" t="s">
        <v>1480</v>
      </c>
      <c r="AB234" s="2" t="b">
        <f t="shared" si="1"/>
        <v>1</v>
      </c>
      <c r="AC234" s="2" t="b">
        <f t="shared" si="2"/>
        <v>0</v>
      </c>
      <c r="AD234" s="16" t="b">
        <f t="shared" si="3"/>
        <v>0</v>
      </c>
      <c r="AE234" s="2" t="b">
        <f t="shared" si="4"/>
        <v>0</v>
      </c>
      <c r="AF234" s="2" t="b">
        <f t="shared" si="5"/>
        <v>0</v>
      </c>
      <c r="AG234" s="2" t="b">
        <f t="shared" si="6"/>
        <v>0</v>
      </c>
      <c r="AH234" s="2" t="b">
        <v>1</v>
      </c>
    </row>
    <row r="235" spans="1:34" x14ac:dyDescent="0.2">
      <c r="A235" s="2">
        <v>327</v>
      </c>
      <c r="B235" s="2" t="s">
        <v>12255</v>
      </c>
      <c r="C235" s="2" t="s">
        <v>9531</v>
      </c>
      <c r="D235" s="2" t="s">
        <v>12256</v>
      </c>
      <c r="E235" s="2" t="str">
        <f t="shared" si="0"/>
        <v>1253Boiga_</v>
      </c>
      <c r="F235" s="2" t="s">
        <v>1480</v>
      </c>
      <c r="G235" s="2" t="s">
        <v>2240</v>
      </c>
      <c r="I235" s="2" t="str">
        <f t="shared" si="7"/>
        <v>Basal</v>
      </c>
      <c r="J235" s="2">
        <v>3</v>
      </c>
      <c r="K235" s="2"/>
      <c r="L235" s="2" t="s">
        <v>2564</v>
      </c>
      <c r="M235" s="2" t="s">
        <v>2383</v>
      </c>
      <c r="N235" s="14" t="s">
        <v>1477</v>
      </c>
      <c r="O235" s="15" t="s">
        <v>1477</v>
      </c>
      <c r="P235" s="15" t="s">
        <v>1477</v>
      </c>
      <c r="Q235" s="14" t="s">
        <v>1477</v>
      </c>
      <c r="R235" s="14" t="s">
        <v>1477</v>
      </c>
      <c r="S235" s="14" t="s">
        <v>1477</v>
      </c>
      <c r="T235" s="14" t="s">
        <v>1477</v>
      </c>
      <c r="U235" s="14" t="s">
        <v>1477</v>
      </c>
      <c r="V235" s="14" t="s">
        <v>1477</v>
      </c>
      <c r="W235" s="14" t="s">
        <v>1477</v>
      </c>
      <c r="X235" s="2" t="s">
        <v>1478</v>
      </c>
      <c r="Y235" s="2" t="s">
        <v>1535</v>
      </c>
      <c r="Z235" s="2" t="s">
        <v>1535</v>
      </c>
      <c r="AA235" s="2" t="s">
        <v>1480</v>
      </c>
      <c r="AB235" s="2" t="b">
        <f t="shared" si="1"/>
        <v>1</v>
      </c>
      <c r="AC235" s="2" t="b">
        <f t="shared" si="2"/>
        <v>0</v>
      </c>
      <c r="AD235" s="16" t="b">
        <f t="shared" si="3"/>
        <v>0</v>
      </c>
      <c r="AE235" s="2" t="b">
        <f t="shared" si="4"/>
        <v>0</v>
      </c>
      <c r="AF235" s="2" t="b">
        <f t="shared" si="5"/>
        <v>0</v>
      </c>
      <c r="AG235" s="2" t="b">
        <f t="shared" si="6"/>
        <v>0</v>
      </c>
      <c r="AH235" s="2" t="b">
        <v>1</v>
      </c>
    </row>
    <row r="236" spans="1:34" x14ac:dyDescent="0.2">
      <c r="A236" s="2">
        <v>328</v>
      </c>
      <c r="B236" s="2" t="s">
        <v>12257</v>
      </c>
      <c r="C236" s="2" t="s">
        <v>9533</v>
      </c>
      <c r="D236" s="2" t="s">
        <v>12258</v>
      </c>
      <c r="E236" s="2" t="str">
        <f t="shared" si="0"/>
        <v>1255Boiga_</v>
      </c>
      <c r="F236" s="2" t="s">
        <v>1480</v>
      </c>
      <c r="G236" s="2" t="s">
        <v>2240</v>
      </c>
      <c r="I236" s="2" t="str">
        <f t="shared" si="7"/>
        <v>Basal</v>
      </c>
      <c r="J236" s="2">
        <v>3</v>
      </c>
      <c r="K236" s="2"/>
      <c r="L236" s="2" t="s">
        <v>2564</v>
      </c>
      <c r="M236" s="2" t="s">
        <v>2383</v>
      </c>
      <c r="N236" s="14" t="s">
        <v>1477</v>
      </c>
      <c r="O236" s="15" t="s">
        <v>1477</v>
      </c>
      <c r="P236" s="15" t="s">
        <v>1477</v>
      </c>
      <c r="Q236" s="14" t="s">
        <v>1477</v>
      </c>
      <c r="R236" s="14" t="s">
        <v>1477</v>
      </c>
      <c r="S236" s="14" t="s">
        <v>1477</v>
      </c>
      <c r="T236" s="14" t="s">
        <v>1477</v>
      </c>
      <c r="U236" s="14" t="s">
        <v>1477</v>
      </c>
      <c r="V236" s="14" t="s">
        <v>1477</v>
      </c>
      <c r="W236" s="14" t="s">
        <v>1477</v>
      </c>
      <c r="X236" s="2" t="s">
        <v>1478</v>
      </c>
      <c r="Y236" s="2" t="s">
        <v>1602</v>
      </c>
      <c r="Z236" s="2" t="s">
        <v>1535</v>
      </c>
      <c r="AA236" s="2" t="s">
        <v>1480</v>
      </c>
      <c r="AB236" s="2" t="b">
        <f t="shared" si="1"/>
        <v>1</v>
      </c>
      <c r="AC236" s="2" t="b">
        <f t="shared" si="2"/>
        <v>0</v>
      </c>
      <c r="AD236" s="16" t="b">
        <f t="shared" si="3"/>
        <v>0</v>
      </c>
      <c r="AE236" s="2" t="b">
        <f t="shared" si="4"/>
        <v>0</v>
      </c>
      <c r="AF236" s="2" t="b">
        <f t="shared" si="5"/>
        <v>0</v>
      </c>
      <c r="AG236" s="2" t="b">
        <f t="shared" si="6"/>
        <v>0</v>
      </c>
      <c r="AH236" s="2" t="b">
        <v>1</v>
      </c>
    </row>
    <row r="237" spans="1:34" x14ac:dyDescent="0.2">
      <c r="A237" s="2">
        <v>329</v>
      </c>
      <c r="B237" s="2" t="s">
        <v>12259</v>
      </c>
      <c r="C237" s="2" t="s">
        <v>9567</v>
      </c>
      <c r="D237" s="2" t="s">
        <v>12260</v>
      </c>
      <c r="E237" s="2" t="str">
        <f t="shared" si="0"/>
        <v>1257Boiga_</v>
      </c>
      <c r="F237" s="2" t="s">
        <v>1480</v>
      </c>
      <c r="G237" s="2" t="s">
        <v>2240</v>
      </c>
      <c r="I237" s="2" t="str">
        <f t="shared" si="7"/>
        <v>Basal</v>
      </c>
      <c r="J237" s="2">
        <v>3</v>
      </c>
      <c r="K237" s="2"/>
      <c r="L237" s="2" t="s">
        <v>2564</v>
      </c>
      <c r="M237" s="2" t="s">
        <v>2383</v>
      </c>
      <c r="N237" s="14" t="s">
        <v>1477</v>
      </c>
      <c r="O237" s="15" t="s">
        <v>1477</v>
      </c>
      <c r="P237" s="15" t="s">
        <v>1477</v>
      </c>
      <c r="Q237" s="14" t="s">
        <v>1477</v>
      </c>
      <c r="R237" s="14" t="s">
        <v>1477</v>
      </c>
      <c r="S237" s="14" t="s">
        <v>1477</v>
      </c>
      <c r="T237" s="14" t="s">
        <v>1477</v>
      </c>
      <c r="U237" s="14" t="s">
        <v>1477</v>
      </c>
      <c r="V237" s="14" t="s">
        <v>1477</v>
      </c>
      <c r="W237" s="14" t="s">
        <v>1477</v>
      </c>
      <c r="X237" s="2" t="s">
        <v>1478</v>
      </c>
      <c r="Y237" s="2" t="s">
        <v>1602</v>
      </c>
      <c r="Z237" s="2" t="s">
        <v>1535</v>
      </c>
      <c r="AA237" s="2" t="s">
        <v>1480</v>
      </c>
      <c r="AB237" s="2" t="b">
        <f t="shared" si="1"/>
        <v>1</v>
      </c>
      <c r="AC237" s="2" t="b">
        <f t="shared" si="2"/>
        <v>0</v>
      </c>
      <c r="AD237" s="16" t="b">
        <f t="shared" si="3"/>
        <v>0</v>
      </c>
      <c r="AE237" s="2" t="b">
        <f t="shared" si="4"/>
        <v>0</v>
      </c>
      <c r="AF237" s="2" t="b">
        <f t="shared" si="5"/>
        <v>0</v>
      </c>
      <c r="AG237" s="2" t="b">
        <f t="shared" si="6"/>
        <v>0</v>
      </c>
      <c r="AH237" s="2" t="b">
        <v>1</v>
      </c>
    </row>
    <row r="238" spans="1:34" x14ac:dyDescent="0.2">
      <c r="A238" s="2">
        <v>330</v>
      </c>
      <c r="B238" s="2" t="s">
        <v>12261</v>
      </c>
      <c r="C238" s="2" t="s">
        <v>9579</v>
      </c>
      <c r="D238" s="2" t="s">
        <v>12262</v>
      </c>
      <c r="E238" s="2" t="str">
        <f t="shared" si="0"/>
        <v>1259Boiga_</v>
      </c>
      <c r="F238" s="2" t="s">
        <v>1480</v>
      </c>
      <c r="G238" s="2" t="s">
        <v>2240</v>
      </c>
      <c r="I238" s="2" t="str">
        <f t="shared" si="7"/>
        <v>Basal</v>
      </c>
      <c r="J238" s="2">
        <v>3</v>
      </c>
      <c r="K238" s="2"/>
      <c r="L238" s="2" t="s">
        <v>2564</v>
      </c>
      <c r="M238" s="2" t="s">
        <v>2383</v>
      </c>
      <c r="N238" s="14" t="s">
        <v>1477</v>
      </c>
      <c r="O238" s="15" t="s">
        <v>1477</v>
      </c>
      <c r="P238" s="15" t="s">
        <v>1477</v>
      </c>
      <c r="Q238" s="14" t="s">
        <v>1477</v>
      </c>
      <c r="R238" s="14" t="s">
        <v>1477</v>
      </c>
      <c r="S238" s="14" t="s">
        <v>1477</v>
      </c>
      <c r="T238" s="14" t="s">
        <v>1477</v>
      </c>
      <c r="U238" s="14" t="s">
        <v>1477</v>
      </c>
      <c r="V238" s="14" t="s">
        <v>1477</v>
      </c>
      <c r="W238" s="14" t="s">
        <v>1477</v>
      </c>
      <c r="X238" s="2" t="s">
        <v>1478</v>
      </c>
      <c r="Y238" s="2" t="s">
        <v>1602</v>
      </c>
      <c r="Z238" s="2" t="s">
        <v>1535</v>
      </c>
      <c r="AA238" s="2" t="s">
        <v>1480</v>
      </c>
      <c r="AB238" s="2" t="b">
        <f t="shared" si="1"/>
        <v>1</v>
      </c>
      <c r="AC238" s="2" t="b">
        <f t="shared" si="2"/>
        <v>0</v>
      </c>
      <c r="AD238" s="16" t="b">
        <f t="shared" si="3"/>
        <v>0</v>
      </c>
      <c r="AE238" s="2" t="b">
        <f t="shared" si="4"/>
        <v>0</v>
      </c>
      <c r="AF238" s="2" t="b">
        <f t="shared" si="5"/>
        <v>0</v>
      </c>
      <c r="AG238" s="2" t="b">
        <f t="shared" si="6"/>
        <v>0</v>
      </c>
      <c r="AH238" s="2" t="b">
        <v>1</v>
      </c>
    </row>
    <row r="239" spans="1:34" x14ac:dyDescent="0.2">
      <c r="A239" s="2">
        <v>333</v>
      </c>
      <c r="B239" s="2" t="s">
        <v>12263</v>
      </c>
      <c r="C239" s="2" t="s">
        <v>9535</v>
      </c>
      <c r="D239" s="2" t="s">
        <v>12264</v>
      </c>
      <c r="E239" s="2" t="str">
        <f t="shared" si="0"/>
        <v>1263Boiga_</v>
      </c>
      <c r="F239" s="2" t="s">
        <v>1480</v>
      </c>
      <c r="G239" s="2" t="s">
        <v>2240</v>
      </c>
      <c r="I239" s="2" t="str">
        <f t="shared" si="7"/>
        <v>Basal</v>
      </c>
      <c r="J239" s="2">
        <v>3</v>
      </c>
      <c r="K239" s="2"/>
      <c r="L239" s="2" t="s">
        <v>2564</v>
      </c>
      <c r="M239" s="2" t="s">
        <v>2383</v>
      </c>
      <c r="N239" s="14" t="s">
        <v>1477</v>
      </c>
      <c r="O239" s="15" t="s">
        <v>1477</v>
      </c>
      <c r="P239" s="15" t="s">
        <v>1477</v>
      </c>
      <c r="Q239" s="14" t="s">
        <v>1477</v>
      </c>
      <c r="R239" s="14" t="s">
        <v>1477</v>
      </c>
      <c r="S239" s="14" t="s">
        <v>1477</v>
      </c>
      <c r="T239" s="14" t="s">
        <v>1477</v>
      </c>
      <c r="U239" s="14" t="s">
        <v>1477</v>
      </c>
      <c r="V239" s="14" t="s">
        <v>1477</v>
      </c>
      <c r="W239" s="14" t="s">
        <v>1477</v>
      </c>
      <c r="X239" s="2" t="s">
        <v>1478</v>
      </c>
      <c r="Y239" s="2" t="s">
        <v>1535</v>
      </c>
      <c r="Z239" s="2" t="s">
        <v>1535</v>
      </c>
      <c r="AA239" s="2" t="s">
        <v>1480</v>
      </c>
      <c r="AB239" s="2" t="b">
        <f t="shared" si="1"/>
        <v>1</v>
      </c>
      <c r="AC239" s="2" t="b">
        <f t="shared" si="2"/>
        <v>0</v>
      </c>
      <c r="AD239" s="16" t="b">
        <f t="shared" si="3"/>
        <v>0</v>
      </c>
      <c r="AE239" s="2" t="b">
        <f t="shared" si="4"/>
        <v>0</v>
      </c>
      <c r="AF239" s="2" t="b">
        <f t="shared" si="5"/>
        <v>0</v>
      </c>
      <c r="AG239" s="2" t="b">
        <f t="shared" si="6"/>
        <v>0</v>
      </c>
      <c r="AH239" s="2" t="b">
        <v>1</v>
      </c>
    </row>
    <row r="240" spans="1:34" x14ac:dyDescent="0.2">
      <c r="A240" s="2">
        <v>334</v>
      </c>
      <c r="B240" s="2" t="s">
        <v>12265</v>
      </c>
      <c r="C240" s="2" t="s">
        <v>9621</v>
      </c>
      <c r="D240" s="2" t="s">
        <v>12266</v>
      </c>
      <c r="E240" s="2" t="str">
        <f t="shared" si="0"/>
        <v>1265Boiga_</v>
      </c>
      <c r="F240" s="2" t="s">
        <v>1480</v>
      </c>
      <c r="G240" s="2" t="s">
        <v>2240</v>
      </c>
      <c r="I240" s="2" t="str">
        <f t="shared" si="7"/>
        <v>Basal</v>
      </c>
      <c r="J240" s="2">
        <v>3</v>
      </c>
      <c r="K240" s="2"/>
      <c r="L240" s="2" t="s">
        <v>2564</v>
      </c>
      <c r="M240" s="2" t="s">
        <v>2383</v>
      </c>
      <c r="N240" s="14" t="s">
        <v>1477</v>
      </c>
      <c r="O240" s="15" t="s">
        <v>1477</v>
      </c>
      <c r="P240" s="15" t="s">
        <v>1477</v>
      </c>
      <c r="Q240" s="14" t="s">
        <v>1477</v>
      </c>
      <c r="R240" s="14" t="s">
        <v>1477</v>
      </c>
      <c r="S240" s="14" t="s">
        <v>1477</v>
      </c>
      <c r="T240" s="14" t="s">
        <v>1477</v>
      </c>
      <c r="U240" s="14" t="s">
        <v>1477</v>
      </c>
      <c r="V240" s="14" t="s">
        <v>1477</v>
      </c>
      <c r="W240" s="14" t="s">
        <v>1477</v>
      </c>
      <c r="X240" s="2" t="s">
        <v>1478</v>
      </c>
      <c r="Y240" s="2" t="s">
        <v>1535</v>
      </c>
      <c r="Z240" s="2" t="s">
        <v>1535</v>
      </c>
      <c r="AA240" s="2" t="s">
        <v>1480</v>
      </c>
      <c r="AB240" s="2" t="b">
        <f t="shared" si="1"/>
        <v>1</v>
      </c>
      <c r="AC240" s="2" t="b">
        <f t="shared" si="2"/>
        <v>0</v>
      </c>
      <c r="AD240" s="16" t="b">
        <f t="shared" si="3"/>
        <v>0</v>
      </c>
      <c r="AE240" s="2" t="b">
        <f t="shared" si="4"/>
        <v>0</v>
      </c>
      <c r="AF240" s="2" t="b">
        <f t="shared" si="5"/>
        <v>0</v>
      </c>
      <c r="AG240" s="2" t="b">
        <f t="shared" si="6"/>
        <v>0</v>
      </c>
      <c r="AH240" s="2" t="b">
        <v>1</v>
      </c>
    </row>
    <row r="241" spans="1:34" x14ac:dyDescent="0.2">
      <c r="A241" s="2">
        <v>336</v>
      </c>
      <c r="B241" s="2" t="s">
        <v>12267</v>
      </c>
      <c r="C241" s="2" t="s">
        <v>9595</v>
      </c>
      <c r="D241" s="2" t="s">
        <v>12268</v>
      </c>
      <c r="E241" s="2" t="str">
        <f t="shared" si="0"/>
        <v>1269Boiga_</v>
      </c>
      <c r="F241" s="2" t="s">
        <v>1480</v>
      </c>
      <c r="G241" s="2" t="s">
        <v>2240</v>
      </c>
      <c r="I241" s="2" t="str">
        <f t="shared" si="7"/>
        <v>Basal</v>
      </c>
      <c r="J241" s="2">
        <v>3</v>
      </c>
      <c r="K241" s="2"/>
      <c r="L241" s="2" t="s">
        <v>2564</v>
      </c>
      <c r="M241" s="2" t="s">
        <v>2383</v>
      </c>
      <c r="N241" s="14" t="s">
        <v>1477</v>
      </c>
      <c r="O241" s="15" t="s">
        <v>1477</v>
      </c>
      <c r="P241" s="15" t="s">
        <v>1477</v>
      </c>
      <c r="Q241" s="14" t="s">
        <v>1477</v>
      </c>
      <c r="R241" s="14" t="s">
        <v>1477</v>
      </c>
      <c r="S241" s="14" t="s">
        <v>1477</v>
      </c>
      <c r="T241" s="14" t="s">
        <v>1477</v>
      </c>
      <c r="U241" s="14" t="s">
        <v>1477</v>
      </c>
      <c r="V241" s="14" t="s">
        <v>1477</v>
      </c>
      <c r="W241" s="14" t="s">
        <v>1477</v>
      </c>
      <c r="X241" s="2" t="s">
        <v>1478</v>
      </c>
      <c r="Y241" s="2" t="s">
        <v>1535</v>
      </c>
      <c r="Z241" s="2" t="s">
        <v>1535</v>
      </c>
      <c r="AA241" s="2" t="s">
        <v>1480</v>
      </c>
      <c r="AB241" s="2" t="b">
        <f t="shared" si="1"/>
        <v>1</v>
      </c>
      <c r="AC241" s="2" t="b">
        <f t="shared" si="2"/>
        <v>0</v>
      </c>
      <c r="AD241" s="16" t="b">
        <f t="shared" si="3"/>
        <v>0</v>
      </c>
      <c r="AE241" s="2" t="b">
        <f t="shared" si="4"/>
        <v>0</v>
      </c>
      <c r="AF241" s="2" t="b">
        <f t="shared" si="5"/>
        <v>0</v>
      </c>
      <c r="AG241" s="2" t="b">
        <f t="shared" si="6"/>
        <v>0</v>
      </c>
      <c r="AH241" s="2" t="b">
        <v>1</v>
      </c>
    </row>
    <row r="242" spans="1:34" x14ac:dyDescent="0.2">
      <c r="A242" s="2">
        <v>341</v>
      </c>
      <c r="B242" s="2" t="s">
        <v>12269</v>
      </c>
      <c r="C242" s="2" t="s">
        <v>9537</v>
      </c>
      <c r="D242" s="2" t="s">
        <v>12270</v>
      </c>
      <c r="E242" s="2" t="str">
        <f t="shared" si="0"/>
        <v>1279Boiga_</v>
      </c>
      <c r="F242" s="2" t="s">
        <v>1480</v>
      </c>
      <c r="G242" s="2" t="s">
        <v>2240</v>
      </c>
      <c r="I242" s="2" t="str">
        <f t="shared" si="7"/>
        <v>Basal</v>
      </c>
      <c r="J242" s="2">
        <v>3</v>
      </c>
      <c r="K242" s="2"/>
      <c r="L242" s="2" t="s">
        <v>2564</v>
      </c>
      <c r="M242" s="2" t="s">
        <v>2383</v>
      </c>
      <c r="N242" s="14" t="s">
        <v>1477</v>
      </c>
      <c r="O242" s="15" t="s">
        <v>1477</v>
      </c>
      <c r="P242" s="15" t="s">
        <v>1477</v>
      </c>
      <c r="Q242" s="14" t="s">
        <v>1477</v>
      </c>
      <c r="R242" s="14" t="s">
        <v>1477</v>
      </c>
      <c r="S242" s="14" t="s">
        <v>1477</v>
      </c>
      <c r="T242" s="14" t="s">
        <v>1477</v>
      </c>
      <c r="U242" s="14" t="s">
        <v>1477</v>
      </c>
      <c r="V242" s="14" t="s">
        <v>1477</v>
      </c>
      <c r="W242" s="14" t="s">
        <v>1477</v>
      </c>
      <c r="X242" s="2" t="s">
        <v>1478</v>
      </c>
      <c r="Y242" s="2" t="s">
        <v>1602</v>
      </c>
      <c r="Z242" s="2" t="s">
        <v>1602</v>
      </c>
      <c r="AA242" s="2" t="s">
        <v>1480</v>
      </c>
      <c r="AB242" s="2" t="b">
        <f t="shared" si="1"/>
        <v>1</v>
      </c>
      <c r="AC242" s="2" t="b">
        <f t="shared" si="2"/>
        <v>0</v>
      </c>
      <c r="AD242" s="16" t="b">
        <f t="shared" si="3"/>
        <v>0</v>
      </c>
      <c r="AE242" s="2" t="b">
        <f t="shared" si="4"/>
        <v>0</v>
      </c>
      <c r="AF242" s="2" t="b">
        <f t="shared" si="5"/>
        <v>0</v>
      </c>
      <c r="AG242" s="2" t="b">
        <f t="shared" si="6"/>
        <v>0</v>
      </c>
      <c r="AH242" s="2" t="b">
        <v>1</v>
      </c>
    </row>
    <row r="243" spans="1:34" x14ac:dyDescent="0.2">
      <c r="A243" s="2">
        <v>343</v>
      </c>
      <c r="B243" s="2" t="s">
        <v>12271</v>
      </c>
      <c r="C243" s="2" t="s">
        <v>9539</v>
      </c>
      <c r="D243" s="2" t="s">
        <v>12272</v>
      </c>
      <c r="E243" s="2" t="str">
        <f t="shared" si="0"/>
        <v>1281Boiga_</v>
      </c>
      <c r="F243" s="2" t="s">
        <v>1480</v>
      </c>
      <c r="G243" s="2" t="s">
        <v>2240</v>
      </c>
      <c r="I243" s="2" t="str">
        <f t="shared" si="7"/>
        <v>Basal</v>
      </c>
      <c r="J243" s="2">
        <v>3</v>
      </c>
      <c r="K243" s="2"/>
      <c r="L243" s="2" t="s">
        <v>2564</v>
      </c>
      <c r="M243" s="2" t="s">
        <v>2383</v>
      </c>
      <c r="N243" s="14" t="s">
        <v>1477</v>
      </c>
      <c r="O243" s="15" t="s">
        <v>1477</v>
      </c>
      <c r="P243" s="15" t="s">
        <v>1477</v>
      </c>
      <c r="Q243" s="14" t="s">
        <v>1477</v>
      </c>
      <c r="R243" s="14" t="s">
        <v>1477</v>
      </c>
      <c r="S243" s="14" t="s">
        <v>1477</v>
      </c>
      <c r="T243" s="14" t="s">
        <v>1477</v>
      </c>
      <c r="U243" s="14" t="s">
        <v>1477</v>
      </c>
      <c r="V243" s="14" t="s">
        <v>1477</v>
      </c>
      <c r="W243" s="14" t="s">
        <v>1477</v>
      </c>
      <c r="X243" s="2" t="s">
        <v>1478</v>
      </c>
      <c r="Y243" s="2" t="s">
        <v>1602</v>
      </c>
      <c r="Z243" s="2" t="s">
        <v>1602</v>
      </c>
      <c r="AA243" s="2" t="s">
        <v>1480</v>
      </c>
      <c r="AB243" s="2" t="b">
        <f t="shared" si="1"/>
        <v>1</v>
      </c>
      <c r="AC243" s="2" t="b">
        <f t="shared" si="2"/>
        <v>0</v>
      </c>
      <c r="AD243" s="16" t="b">
        <f t="shared" si="3"/>
        <v>0</v>
      </c>
      <c r="AE243" s="2" t="b">
        <f t="shared" si="4"/>
        <v>0</v>
      </c>
      <c r="AF243" s="2" t="b">
        <f t="shared" si="5"/>
        <v>0</v>
      </c>
      <c r="AG243" s="2" t="b">
        <f t="shared" si="6"/>
        <v>0</v>
      </c>
      <c r="AH243" s="2" t="b">
        <v>1</v>
      </c>
    </row>
    <row r="244" spans="1:34" x14ac:dyDescent="0.2">
      <c r="A244" s="2">
        <v>344</v>
      </c>
      <c r="B244" s="2" t="s">
        <v>12273</v>
      </c>
      <c r="C244" s="2" t="s">
        <v>9471</v>
      </c>
      <c r="D244" s="2" t="s">
        <v>12274</v>
      </c>
      <c r="E244" s="2" t="str">
        <f t="shared" si="0"/>
        <v>1283Boiga_</v>
      </c>
      <c r="F244" s="2" t="s">
        <v>1480</v>
      </c>
      <c r="G244" s="2" t="s">
        <v>2240</v>
      </c>
      <c r="I244" s="2" t="str">
        <f t="shared" si="7"/>
        <v>Basal</v>
      </c>
      <c r="J244" s="2">
        <v>3</v>
      </c>
      <c r="K244" s="2"/>
      <c r="L244" s="2" t="s">
        <v>2479</v>
      </c>
      <c r="M244" s="2" t="s">
        <v>2383</v>
      </c>
      <c r="N244" s="14" t="s">
        <v>1477</v>
      </c>
      <c r="O244" s="15" t="s">
        <v>1477</v>
      </c>
      <c r="P244" s="15" t="s">
        <v>1477</v>
      </c>
      <c r="Q244" s="14" t="s">
        <v>1477</v>
      </c>
      <c r="R244" s="14" t="s">
        <v>1477</v>
      </c>
      <c r="S244" s="14" t="s">
        <v>1477</v>
      </c>
      <c r="T244" s="14" t="s">
        <v>1477</v>
      </c>
      <c r="U244" s="14" t="s">
        <v>1477</v>
      </c>
      <c r="V244" s="14" t="s">
        <v>1477</v>
      </c>
      <c r="W244" s="14" t="s">
        <v>1477</v>
      </c>
      <c r="X244" s="2" t="s">
        <v>1478</v>
      </c>
      <c r="Y244" s="2" t="s">
        <v>1497</v>
      </c>
      <c r="Z244" s="2" t="s">
        <v>1535</v>
      </c>
      <c r="AA244" s="2" t="s">
        <v>1480</v>
      </c>
      <c r="AB244" s="2" t="b">
        <f t="shared" si="1"/>
        <v>1</v>
      </c>
      <c r="AC244" s="2" t="b">
        <f t="shared" si="2"/>
        <v>0</v>
      </c>
      <c r="AD244" s="16" t="b">
        <f t="shared" si="3"/>
        <v>0</v>
      </c>
      <c r="AE244" s="2" t="b">
        <f t="shared" si="4"/>
        <v>0</v>
      </c>
      <c r="AF244" s="2" t="b">
        <f t="shared" si="5"/>
        <v>0</v>
      </c>
      <c r="AG244" s="2" t="b">
        <f t="shared" si="6"/>
        <v>0</v>
      </c>
      <c r="AH244" s="2" t="b">
        <v>1</v>
      </c>
    </row>
    <row r="245" spans="1:34" x14ac:dyDescent="0.2">
      <c r="A245" s="2">
        <v>345</v>
      </c>
      <c r="B245" s="2" t="s">
        <v>12275</v>
      </c>
      <c r="C245" s="2" t="s">
        <v>9631</v>
      </c>
      <c r="D245" s="2" t="s">
        <v>12276</v>
      </c>
      <c r="E245" s="2" t="str">
        <f t="shared" si="0"/>
        <v>1285Boiga_</v>
      </c>
      <c r="F245" s="2" t="s">
        <v>1480</v>
      </c>
      <c r="G245" s="2" t="s">
        <v>2240</v>
      </c>
      <c r="I245" s="2" t="str">
        <f t="shared" si="7"/>
        <v>Basal</v>
      </c>
      <c r="J245" s="2">
        <v>3</v>
      </c>
      <c r="K245" s="2"/>
      <c r="L245" s="2" t="s">
        <v>2793</v>
      </c>
      <c r="M245" s="2" t="s">
        <v>2383</v>
      </c>
      <c r="N245" s="14" t="s">
        <v>1477</v>
      </c>
      <c r="O245" s="15" t="s">
        <v>1477</v>
      </c>
      <c r="P245" s="15" t="s">
        <v>1477</v>
      </c>
      <c r="Q245" s="14" t="s">
        <v>1477</v>
      </c>
      <c r="R245" s="14" t="s">
        <v>1477</v>
      </c>
      <c r="S245" s="14" t="s">
        <v>1477</v>
      </c>
      <c r="T245" s="14" t="s">
        <v>1477</v>
      </c>
      <c r="U245" s="14" t="s">
        <v>1477</v>
      </c>
      <c r="V245" s="14" t="s">
        <v>1477</v>
      </c>
      <c r="W245" s="14" t="s">
        <v>1477</v>
      </c>
      <c r="X245" s="2" t="s">
        <v>1478</v>
      </c>
      <c r="Y245" s="2" t="s">
        <v>1477</v>
      </c>
      <c r="Z245" s="2" t="s">
        <v>1682</v>
      </c>
      <c r="AA245" s="2" t="s">
        <v>1480</v>
      </c>
      <c r="AB245" s="2" t="b">
        <f t="shared" si="1"/>
        <v>1</v>
      </c>
      <c r="AC245" s="2" t="b">
        <f t="shared" si="2"/>
        <v>0</v>
      </c>
      <c r="AD245" s="16" t="b">
        <f t="shared" si="3"/>
        <v>0</v>
      </c>
      <c r="AE245" s="2" t="b">
        <f t="shared" si="4"/>
        <v>0</v>
      </c>
      <c r="AF245" s="2" t="b">
        <f t="shared" si="5"/>
        <v>0</v>
      </c>
      <c r="AG245" s="2" t="b">
        <f t="shared" si="6"/>
        <v>0</v>
      </c>
      <c r="AH245" s="2" t="b">
        <v>1</v>
      </c>
    </row>
    <row r="246" spans="1:34" x14ac:dyDescent="0.2">
      <c r="A246" s="2">
        <v>347</v>
      </c>
      <c r="B246" s="2" t="s">
        <v>12277</v>
      </c>
      <c r="C246" s="2" t="s">
        <v>9541</v>
      </c>
      <c r="D246" s="2" t="s">
        <v>12278</v>
      </c>
      <c r="E246" s="2" t="str">
        <f t="shared" si="0"/>
        <v>1289Boiga_</v>
      </c>
      <c r="F246" s="2" t="s">
        <v>1480</v>
      </c>
      <c r="G246" s="2" t="s">
        <v>2240</v>
      </c>
      <c r="I246" s="2" t="str">
        <f t="shared" si="7"/>
        <v>Basal</v>
      </c>
      <c r="J246" s="2">
        <v>3</v>
      </c>
      <c r="K246" s="2"/>
      <c r="L246" s="2" t="s">
        <v>2564</v>
      </c>
      <c r="M246" s="2" t="s">
        <v>2383</v>
      </c>
      <c r="N246" s="14" t="s">
        <v>1477</v>
      </c>
      <c r="O246" s="15" t="s">
        <v>1477</v>
      </c>
      <c r="P246" s="15" t="s">
        <v>1477</v>
      </c>
      <c r="Q246" s="14" t="s">
        <v>1477</v>
      </c>
      <c r="R246" s="14" t="s">
        <v>1477</v>
      </c>
      <c r="S246" s="14" t="s">
        <v>1477</v>
      </c>
      <c r="T246" s="14" t="s">
        <v>1477</v>
      </c>
      <c r="U246" s="14" t="s">
        <v>1477</v>
      </c>
      <c r="V246" s="14" t="s">
        <v>1477</v>
      </c>
      <c r="W246" s="14" t="s">
        <v>1477</v>
      </c>
      <c r="X246" s="2" t="s">
        <v>1478</v>
      </c>
      <c r="Y246" s="2" t="s">
        <v>1477</v>
      </c>
      <c r="Z246" s="2" t="s">
        <v>1682</v>
      </c>
      <c r="AA246" s="2" t="s">
        <v>1480</v>
      </c>
      <c r="AB246" s="2" t="b">
        <f t="shared" si="1"/>
        <v>1</v>
      </c>
      <c r="AC246" s="2" t="b">
        <f t="shared" si="2"/>
        <v>0</v>
      </c>
      <c r="AD246" s="16" t="b">
        <f t="shared" si="3"/>
        <v>0</v>
      </c>
      <c r="AE246" s="2" t="b">
        <f t="shared" si="4"/>
        <v>0</v>
      </c>
      <c r="AF246" s="2" t="b">
        <f t="shared" si="5"/>
        <v>0</v>
      </c>
      <c r="AG246" s="2" t="b">
        <f t="shared" si="6"/>
        <v>0</v>
      </c>
      <c r="AH246" s="2" t="b">
        <v>1</v>
      </c>
    </row>
    <row r="247" spans="1:34" x14ac:dyDescent="0.2">
      <c r="A247" s="2">
        <v>348</v>
      </c>
      <c r="B247" s="2" t="s">
        <v>12279</v>
      </c>
      <c r="C247" s="2" t="s">
        <v>9589</v>
      </c>
      <c r="D247" s="2" t="s">
        <v>12280</v>
      </c>
      <c r="E247" s="2" t="str">
        <f t="shared" si="0"/>
        <v>1291Boiga_</v>
      </c>
      <c r="F247" s="2" t="s">
        <v>1480</v>
      </c>
      <c r="G247" s="2" t="s">
        <v>2240</v>
      </c>
      <c r="I247" s="2" t="str">
        <f t="shared" si="7"/>
        <v>Basal</v>
      </c>
      <c r="J247" s="2">
        <v>3</v>
      </c>
      <c r="K247" s="2"/>
      <c r="L247" s="2" t="s">
        <v>2564</v>
      </c>
      <c r="M247" s="2" t="s">
        <v>2383</v>
      </c>
      <c r="N247" s="14" t="s">
        <v>1477</v>
      </c>
      <c r="O247" s="15" t="s">
        <v>1477</v>
      </c>
      <c r="P247" s="15" t="s">
        <v>1477</v>
      </c>
      <c r="Q247" s="14" t="s">
        <v>1477</v>
      </c>
      <c r="R247" s="14" t="s">
        <v>1477</v>
      </c>
      <c r="S247" s="14" t="s">
        <v>1477</v>
      </c>
      <c r="T247" s="14" t="s">
        <v>1477</v>
      </c>
      <c r="U247" s="14" t="s">
        <v>1477</v>
      </c>
      <c r="V247" s="14" t="s">
        <v>1477</v>
      </c>
      <c r="W247" s="14" t="s">
        <v>1477</v>
      </c>
      <c r="X247" s="2" t="s">
        <v>1478</v>
      </c>
      <c r="Y247" s="2" t="s">
        <v>1477</v>
      </c>
      <c r="Z247" s="2" t="s">
        <v>1682</v>
      </c>
      <c r="AA247" s="2" t="s">
        <v>1480</v>
      </c>
      <c r="AB247" s="2" t="b">
        <f t="shared" si="1"/>
        <v>1</v>
      </c>
      <c r="AC247" s="2" t="b">
        <f t="shared" si="2"/>
        <v>0</v>
      </c>
      <c r="AD247" s="16" t="b">
        <f t="shared" si="3"/>
        <v>0</v>
      </c>
      <c r="AE247" s="2" t="b">
        <f t="shared" si="4"/>
        <v>0</v>
      </c>
      <c r="AF247" s="2" t="b">
        <f t="shared" si="5"/>
        <v>0</v>
      </c>
      <c r="AG247" s="2" t="b">
        <f t="shared" si="6"/>
        <v>0</v>
      </c>
      <c r="AH247" s="2" t="b">
        <v>1</v>
      </c>
    </row>
    <row r="248" spans="1:34" x14ac:dyDescent="0.2">
      <c r="A248" s="2">
        <v>349</v>
      </c>
      <c r="B248" s="2" t="s">
        <v>12281</v>
      </c>
      <c r="C248" s="2" t="s">
        <v>9591</v>
      </c>
      <c r="D248" s="2" t="s">
        <v>12282</v>
      </c>
      <c r="E248" s="2" t="str">
        <f t="shared" si="0"/>
        <v>1293Boiga_</v>
      </c>
      <c r="F248" s="2" t="s">
        <v>1480</v>
      </c>
      <c r="G248" s="2" t="s">
        <v>2240</v>
      </c>
      <c r="I248" s="2" t="str">
        <f t="shared" si="7"/>
        <v>Basal</v>
      </c>
      <c r="J248" s="2">
        <v>3</v>
      </c>
      <c r="K248" s="2"/>
      <c r="L248" s="2" t="s">
        <v>2564</v>
      </c>
      <c r="M248" s="2" t="s">
        <v>2383</v>
      </c>
      <c r="N248" s="14" t="s">
        <v>1477</v>
      </c>
      <c r="O248" s="15" t="s">
        <v>1477</v>
      </c>
      <c r="P248" s="15" t="s">
        <v>1477</v>
      </c>
      <c r="Q248" s="14" t="s">
        <v>1477</v>
      </c>
      <c r="R248" s="14" t="s">
        <v>1477</v>
      </c>
      <c r="S248" s="14" t="s">
        <v>1477</v>
      </c>
      <c r="T248" s="14" t="s">
        <v>1477</v>
      </c>
      <c r="U248" s="14" t="s">
        <v>1477</v>
      </c>
      <c r="V248" s="14" t="s">
        <v>1477</v>
      </c>
      <c r="W248" s="14" t="s">
        <v>1477</v>
      </c>
      <c r="X248" s="2" t="s">
        <v>1478</v>
      </c>
      <c r="Y248" s="2" t="s">
        <v>1477</v>
      </c>
      <c r="Z248" s="2" t="s">
        <v>1682</v>
      </c>
      <c r="AA248" s="2" t="s">
        <v>1480</v>
      </c>
      <c r="AB248" s="2" t="b">
        <f t="shared" si="1"/>
        <v>1</v>
      </c>
      <c r="AC248" s="2" t="b">
        <f t="shared" si="2"/>
        <v>0</v>
      </c>
      <c r="AD248" s="16" t="b">
        <f t="shared" si="3"/>
        <v>0</v>
      </c>
      <c r="AE248" s="2" t="b">
        <f t="shared" si="4"/>
        <v>0</v>
      </c>
      <c r="AF248" s="2" t="b">
        <f t="shared" si="5"/>
        <v>0</v>
      </c>
      <c r="AG248" s="2" t="b">
        <f t="shared" si="6"/>
        <v>0</v>
      </c>
      <c r="AH248" s="2" t="b">
        <v>1</v>
      </c>
    </row>
    <row r="249" spans="1:34" x14ac:dyDescent="0.2">
      <c r="A249" s="2">
        <v>350</v>
      </c>
      <c r="B249" s="2" t="s">
        <v>12283</v>
      </c>
      <c r="C249" s="2" t="s">
        <v>9543</v>
      </c>
      <c r="D249" s="2" t="s">
        <v>12284</v>
      </c>
      <c r="E249" s="2" t="str">
        <f t="shared" si="0"/>
        <v>1295Boiga_</v>
      </c>
      <c r="F249" s="2" t="s">
        <v>1480</v>
      </c>
      <c r="G249" s="2" t="s">
        <v>2240</v>
      </c>
      <c r="I249" s="2" t="str">
        <f t="shared" si="7"/>
        <v>Basal</v>
      </c>
      <c r="J249" s="2">
        <v>3</v>
      </c>
      <c r="K249" s="2"/>
      <c r="L249" s="2" t="s">
        <v>2564</v>
      </c>
      <c r="M249" s="2" t="s">
        <v>2383</v>
      </c>
      <c r="N249" s="14" t="s">
        <v>1477</v>
      </c>
      <c r="O249" s="15" t="s">
        <v>1477</v>
      </c>
      <c r="P249" s="15" t="s">
        <v>1477</v>
      </c>
      <c r="Q249" s="14" t="s">
        <v>1477</v>
      </c>
      <c r="R249" s="14" t="s">
        <v>1477</v>
      </c>
      <c r="S249" s="14" t="s">
        <v>1477</v>
      </c>
      <c r="T249" s="14" t="s">
        <v>1477</v>
      </c>
      <c r="U249" s="14" t="s">
        <v>1477</v>
      </c>
      <c r="V249" s="14" t="s">
        <v>1477</v>
      </c>
      <c r="W249" s="14" t="s">
        <v>1477</v>
      </c>
      <c r="X249" s="2" t="s">
        <v>1478</v>
      </c>
      <c r="Y249" s="2" t="s">
        <v>1477</v>
      </c>
      <c r="Z249" s="2" t="s">
        <v>1682</v>
      </c>
      <c r="AA249" s="2" t="s">
        <v>1480</v>
      </c>
      <c r="AB249" s="2" t="b">
        <f t="shared" si="1"/>
        <v>1</v>
      </c>
      <c r="AC249" s="2" t="b">
        <f t="shared" si="2"/>
        <v>0</v>
      </c>
      <c r="AD249" s="16" t="b">
        <f t="shared" si="3"/>
        <v>0</v>
      </c>
      <c r="AE249" s="2" t="b">
        <f t="shared" si="4"/>
        <v>0</v>
      </c>
      <c r="AF249" s="2" t="b">
        <f t="shared" si="5"/>
        <v>0</v>
      </c>
      <c r="AG249" s="2" t="b">
        <f t="shared" si="6"/>
        <v>0</v>
      </c>
      <c r="AH249" s="2" t="b">
        <v>1</v>
      </c>
    </row>
    <row r="250" spans="1:34" x14ac:dyDescent="0.2">
      <c r="A250" s="2">
        <v>351</v>
      </c>
      <c r="B250" s="2" t="s">
        <v>12285</v>
      </c>
      <c r="C250" s="2" t="s">
        <v>9601</v>
      </c>
      <c r="D250" s="2" t="s">
        <v>12286</v>
      </c>
      <c r="E250" s="2" t="str">
        <f t="shared" si="0"/>
        <v>1297Boiga_</v>
      </c>
      <c r="F250" s="2" t="s">
        <v>1480</v>
      </c>
      <c r="G250" s="2" t="s">
        <v>2240</v>
      </c>
      <c r="I250" s="2" t="str">
        <f t="shared" si="7"/>
        <v>Basal</v>
      </c>
      <c r="J250" s="2">
        <v>3</v>
      </c>
      <c r="K250" s="2"/>
      <c r="L250" s="2" t="s">
        <v>2564</v>
      </c>
      <c r="M250" s="2" t="s">
        <v>2383</v>
      </c>
      <c r="N250" s="14" t="s">
        <v>1477</v>
      </c>
      <c r="O250" s="15" t="s">
        <v>1477</v>
      </c>
      <c r="P250" s="15" t="s">
        <v>1477</v>
      </c>
      <c r="Q250" s="14" t="s">
        <v>1477</v>
      </c>
      <c r="R250" s="14" t="s">
        <v>1477</v>
      </c>
      <c r="S250" s="14" t="s">
        <v>1477</v>
      </c>
      <c r="T250" s="14" t="s">
        <v>1477</v>
      </c>
      <c r="U250" s="14" t="s">
        <v>1477</v>
      </c>
      <c r="V250" s="14" t="s">
        <v>1477</v>
      </c>
      <c r="W250" s="14" t="s">
        <v>1477</v>
      </c>
      <c r="X250" s="2" t="s">
        <v>1480</v>
      </c>
      <c r="Y250" s="2" t="s">
        <v>1477</v>
      </c>
      <c r="Z250" s="2" t="s">
        <v>1682</v>
      </c>
      <c r="AA250" s="2" t="s">
        <v>1480</v>
      </c>
      <c r="AB250" s="2" t="b">
        <f t="shared" si="1"/>
        <v>1</v>
      </c>
      <c r="AC250" s="2" t="b">
        <f t="shared" si="2"/>
        <v>0</v>
      </c>
      <c r="AD250" s="16" t="b">
        <f t="shared" si="3"/>
        <v>0</v>
      </c>
      <c r="AE250" s="2" t="b">
        <f t="shared" si="4"/>
        <v>0</v>
      </c>
      <c r="AF250" s="2" t="b">
        <f t="shared" si="5"/>
        <v>0</v>
      </c>
      <c r="AG250" s="2" t="b">
        <f t="shared" si="6"/>
        <v>0</v>
      </c>
      <c r="AH250" s="2" t="b">
        <v>1</v>
      </c>
    </row>
    <row r="251" spans="1:34" x14ac:dyDescent="0.2">
      <c r="A251" s="2">
        <v>352</v>
      </c>
      <c r="B251" s="2" t="s">
        <v>12287</v>
      </c>
      <c r="C251" s="2" t="s">
        <v>9569</v>
      </c>
      <c r="D251" s="2" t="s">
        <v>12288</v>
      </c>
      <c r="E251" s="2" t="str">
        <f t="shared" si="0"/>
        <v>1299Boiga_</v>
      </c>
      <c r="F251" s="2" t="s">
        <v>1480</v>
      </c>
      <c r="G251" s="2" t="s">
        <v>2240</v>
      </c>
      <c r="I251" s="2" t="str">
        <f t="shared" si="7"/>
        <v>Basal</v>
      </c>
      <c r="J251" s="2">
        <v>3</v>
      </c>
      <c r="K251" s="2"/>
      <c r="L251" s="2" t="s">
        <v>2564</v>
      </c>
      <c r="M251" s="2" t="s">
        <v>2383</v>
      </c>
      <c r="N251" s="14" t="s">
        <v>1477</v>
      </c>
      <c r="O251" s="15" t="s">
        <v>1477</v>
      </c>
      <c r="P251" s="15" t="s">
        <v>1477</v>
      </c>
      <c r="Q251" s="14" t="s">
        <v>1477</v>
      </c>
      <c r="R251" s="14" t="s">
        <v>1477</v>
      </c>
      <c r="S251" s="14" t="s">
        <v>1477</v>
      </c>
      <c r="T251" s="14" t="s">
        <v>1477</v>
      </c>
      <c r="U251" s="14" t="s">
        <v>1477</v>
      </c>
      <c r="V251" s="14" t="s">
        <v>1477</v>
      </c>
      <c r="W251" s="14" t="s">
        <v>1477</v>
      </c>
      <c r="X251" s="2" t="s">
        <v>1478</v>
      </c>
      <c r="Y251" s="2" t="s">
        <v>1477</v>
      </c>
      <c r="Z251" s="2" t="s">
        <v>1682</v>
      </c>
      <c r="AA251" s="2" t="s">
        <v>1480</v>
      </c>
      <c r="AB251" s="2" t="b">
        <f t="shared" si="1"/>
        <v>1</v>
      </c>
      <c r="AC251" s="2" t="b">
        <f t="shared" si="2"/>
        <v>0</v>
      </c>
      <c r="AD251" s="16" t="b">
        <f t="shared" si="3"/>
        <v>0</v>
      </c>
      <c r="AE251" s="2" t="b">
        <f t="shared" si="4"/>
        <v>0</v>
      </c>
      <c r="AF251" s="2" t="b">
        <f t="shared" si="5"/>
        <v>0</v>
      </c>
      <c r="AG251" s="2" t="b">
        <f t="shared" si="6"/>
        <v>0</v>
      </c>
      <c r="AH251" s="2" t="b">
        <v>1</v>
      </c>
    </row>
    <row r="252" spans="1:34" x14ac:dyDescent="0.2">
      <c r="A252" s="2">
        <v>354</v>
      </c>
      <c r="B252" s="2" t="s">
        <v>12289</v>
      </c>
      <c r="C252" s="2" t="s">
        <v>9711</v>
      </c>
      <c r="D252" s="2" t="s">
        <v>12290</v>
      </c>
      <c r="E252" s="2" t="str">
        <f t="shared" si="0"/>
        <v>1301Oxybel</v>
      </c>
      <c r="F252" s="2" t="s">
        <v>1480</v>
      </c>
      <c r="G252" s="2" t="s">
        <v>2240</v>
      </c>
      <c r="I252" s="2" t="str">
        <f t="shared" si="7"/>
        <v>Basal</v>
      </c>
      <c r="J252" s="2">
        <v>3</v>
      </c>
      <c r="K252" s="2"/>
      <c r="L252" s="2" t="s">
        <v>3006</v>
      </c>
      <c r="M252" s="2" t="s">
        <v>2383</v>
      </c>
      <c r="N252" s="14" t="s">
        <v>1477</v>
      </c>
      <c r="O252" s="15" t="s">
        <v>1477</v>
      </c>
      <c r="P252" s="15" t="s">
        <v>1477</v>
      </c>
      <c r="Q252" s="14" t="s">
        <v>1477</v>
      </c>
      <c r="R252" s="14" t="s">
        <v>1477</v>
      </c>
      <c r="S252" s="14" t="s">
        <v>1477</v>
      </c>
      <c r="T252" s="14" t="s">
        <v>1477</v>
      </c>
      <c r="U252" s="14" t="s">
        <v>1477</v>
      </c>
      <c r="V252" s="14" t="s">
        <v>1477</v>
      </c>
      <c r="W252" s="14" t="s">
        <v>1477</v>
      </c>
      <c r="X252" s="2" t="s">
        <v>1478</v>
      </c>
      <c r="Y252" s="2" t="s">
        <v>1496</v>
      </c>
      <c r="Z252" s="2" t="s">
        <v>1496</v>
      </c>
      <c r="AA252" s="2" t="s">
        <v>1480</v>
      </c>
      <c r="AB252" s="2" t="b">
        <f t="shared" si="1"/>
        <v>1</v>
      </c>
      <c r="AC252" s="2" t="b">
        <f t="shared" si="2"/>
        <v>0</v>
      </c>
      <c r="AD252" s="16" t="b">
        <f t="shared" si="3"/>
        <v>0</v>
      </c>
      <c r="AE252" s="2" t="b">
        <f t="shared" si="4"/>
        <v>0</v>
      </c>
      <c r="AF252" s="2" t="b">
        <f t="shared" si="5"/>
        <v>0</v>
      </c>
      <c r="AG252" s="2" t="b">
        <f t="shared" si="6"/>
        <v>0</v>
      </c>
      <c r="AH252" s="2" t="b">
        <v>1</v>
      </c>
    </row>
    <row r="253" spans="1:34" x14ac:dyDescent="0.2">
      <c r="A253" s="2">
        <v>355</v>
      </c>
      <c r="B253" s="2" t="s">
        <v>12291</v>
      </c>
      <c r="C253" s="2" t="s">
        <v>9880</v>
      </c>
      <c r="D253" s="2" t="s">
        <v>12292</v>
      </c>
      <c r="E253" s="2" t="str">
        <f t="shared" si="0"/>
        <v>1303Trimor</v>
      </c>
      <c r="F253" s="2" t="s">
        <v>1480</v>
      </c>
      <c r="G253" s="2" t="s">
        <v>2240</v>
      </c>
      <c r="I253" s="2" t="str">
        <f t="shared" si="7"/>
        <v>Basal</v>
      </c>
      <c r="J253" s="2">
        <v>3</v>
      </c>
      <c r="K253" s="2"/>
      <c r="L253" s="2" t="s">
        <v>3371</v>
      </c>
      <c r="M253" s="2" t="s">
        <v>2383</v>
      </c>
      <c r="N253" s="14" t="s">
        <v>1477</v>
      </c>
      <c r="O253" s="15" t="s">
        <v>1477</v>
      </c>
      <c r="P253" s="15" t="s">
        <v>1477</v>
      </c>
      <c r="Q253" s="14" t="s">
        <v>1477</v>
      </c>
      <c r="R253" s="14" t="s">
        <v>1477</v>
      </c>
      <c r="S253" s="14" t="s">
        <v>1477</v>
      </c>
      <c r="T253" s="14" t="s">
        <v>1477</v>
      </c>
      <c r="U253" s="14" t="s">
        <v>1477</v>
      </c>
      <c r="V253" s="14" t="s">
        <v>1477</v>
      </c>
      <c r="W253" s="14" t="s">
        <v>1477</v>
      </c>
      <c r="X253" s="2" t="s">
        <v>1478</v>
      </c>
      <c r="Y253" s="2" t="s">
        <v>1477</v>
      </c>
      <c r="Z253" s="2" t="s">
        <v>1682</v>
      </c>
      <c r="AA253" s="2" t="s">
        <v>1480</v>
      </c>
      <c r="AB253" s="2" t="b">
        <f t="shared" si="1"/>
        <v>1</v>
      </c>
      <c r="AC253" s="2" t="b">
        <f t="shared" si="2"/>
        <v>0</v>
      </c>
      <c r="AD253" s="16" t="b">
        <f t="shared" si="3"/>
        <v>0</v>
      </c>
      <c r="AE253" s="2" t="b">
        <f t="shared" si="4"/>
        <v>0</v>
      </c>
      <c r="AF253" s="2" t="b">
        <f t="shared" si="5"/>
        <v>0</v>
      </c>
      <c r="AG253" s="2" t="b">
        <f t="shared" si="6"/>
        <v>0</v>
      </c>
      <c r="AH253" s="2" t="b">
        <v>1</v>
      </c>
    </row>
    <row r="254" spans="1:34" x14ac:dyDescent="0.2">
      <c r="A254" s="2">
        <v>356</v>
      </c>
      <c r="B254" s="2" t="s">
        <v>12293</v>
      </c>
      <c r="C254" s="2" t="s">
        <v>9473</v>
      </c>
      <c r="D254" s="2" t="s">
        <v>12294</v>
      </c>
      <c r="E254" s="2" t="str">
        <f t="shared" si="0"/>
        <v>1305Boiga_</v>
      </c>
      <c r="F254" s="2" t="s">
        <v>1480</v>
      </c>
      <c r="G254" s="2" t="s">
        <v>2240</v>
      </c>
      <c r="I254" s="2" t="str">
        <f t="shared" si="7"/>
        <v>Basal</v>
      </c>
      <c r="J254" s="2">
        <v>3</v>
      </c>
      <c r="K254" s="2"/>
      <c r="L254" s="2" t="s">
        <v>2479</v>
      </c>
      <c r="M254" s="2" t="s">
        <v>2383</v>
      </c>
      <c r="N254" s="14" t="s">
        <v>1477</v>
      </c>
      <c r="O254" s="15" t="s">
        <v>1477</v>
      </c>
      <c r="P254" s="15" t="s">
        <v>1477</v>
      </c>
      <c r="Q254" s="14" t="s">
        <v>1477</v>
      </c>
      <c r="R254" s="14" t="s">
        <v>1477</v>
      </c>
      <c r="S254" s="14" t="s">
        <v>1477</v>
      </c>
      <c r="T254" s="14" t="s">
        <v>1477</v>
      </c>
      <c r="U254" s="14" t="s">
        <v>1477</v>
      </c>
      <c r="V254" s="14" t="s">
        <v>1477</v>
      </c>
      <c r="W254" s="14" t="s">
        <v>1477</v>
      </c>
      <c r="X254" s="2" t="s">
        <v>1477</v>
      </c>
      <c r="Y254" s="2" t="s">
        <v>1496</v>
      </c>
      <c r="Z254" s="2" t="s">
        <v>1682</v>
      </c>
      <c r="AA254" s="2" t="s">
        <v>1480</v>
      </c>
      <c r="AB254" s="2" t="b">
        <f t="shared" si="1"/>
        <v>1</v>
      </c>
      <c r="AC254" s="2" t="b">
        <f t="shared" si="2"/>
        <v>1</v>
      </c>
      <c r="AD254" s="16" t="b">
        <f t="shared" si="3"/>
        <v>0</v>
      </c>
      <c r="AE254" s="2" t="b">
        <f t="shared" si="4"/>
        <v>0</v>
      </c>
      <c r="AF254" s="2" t="b">
        <f t="shared" si="5"/>
        <v>0</v>
      </c>
      <c r="AG254" s="2" t="b">
        <f t="shared" si="6"/>
        <v>0</v>
      </c>
      <c r="AH254" s="2" t="b">
        <v>1</v>
      </c>
    </row>
    <row r="255" spans="1:34" x14ac:dyDescent="0.2">
      <c r="A255" s="2">
        <v>357</v>
      </c>
      <c r="B255" s="2" t="s">
        <v>12295</v>
      </c>
      <c r="C255" s="2" t="s">
        <v>9475</v>
      </c>
      <c r="D255" s="2" t="s">
        <v>12296</v>
      </c>
      <c r="E255" s="2" t="str">
        <f t="shared" si="0"/>
        <v>1307Boiga_</v>
      </c>
      <c r="F255" s="2" t="s">
        <v>1480</v>
      </c>
      <c r="G255" s="2" t="s">
        <v>2240</v>
      </c>
      <c r="I255" s="2" t="str">
        <f t="shared" si="7"/>
        <v>Basal</v>
      </c>
      <c r="J255" s="2">
        <v>3</v>
      </c>
      <c r="K255" s="2"/>
      <c r="L255" s="2" t="s">
        <v>2479</v>
      </c>
      <c r="M255" s="2" t="s">
        <v>2383</v>
      </c>
      <c r="N255" s="14" t="s">
        <v>1477</v>
      </c>
      <c r="O255" s="15" t="s">
        <v>1477</v>
      </c>
      <c r="P255" s="15" t="s">
        <v>1477</v>
      </c>
      <c r="Q255" s="14" t="s">
        <v>1477</v>
      </c>
      <c r="R255" s="14" t="s">
        <v>1477</v>
      </c>
      <c r="S255" s="14" t="s">
        <v>1477</v>
      </c>
      <c r="T255" s="14" t="s">
        <v>1477</v>
      </c>
      <c r="U255" s="14" t="s">
        <v>1477</v>
      </c>
      <c r="V255" s="14" t="s">
        <v>1477</v>
      </c>
      <c r="W255" s="14" t="s">
        <v>1477</v>
      </c>
      <c r="X255" s="2" t="s">
        <v>1478</v>
      </c>
      <c r="Y255" s="2" t="s">
        <v>1496</v>
      </c>
      <c r="Z255" s="2" t="s">
        <v>1682</v>
      </c>
      <c r="AA255" s="2" t="s">
        <v>1480</v>
      </c>
      <c r="AB255" s="2" t="b">
        <f t="shared" si="1"/>
        <v>1</v>
      </c>
      <c r="AC255" s="2" t="b">
        <f t="shared" si="2"/>
        <v>0</v>
      </c>
      <c r="AD255" s="16" t="b">
        <f t="shared" si="3"/>
        <v>0</v>
      </c>
      <c r="AE255" s="2" t="b">
        <f t="shared" si="4"/>
        <v>0</v>
      </c>
      <c r="AF255" s="2" t="b">
        <f t="shared" si="5"/>
        <v>0</v>
      </c>
      <c r="AG255" s="2" t="b">
        <f t="shared" si="6"/>
        <v>0</v>
      </c>
      <c r="AH255" s="2" t="b">
        <v>1</v>
      </c>
    </row>
    <row r="256" spans="1:34" x14ac:dyDescent="0.2">
      <c r="A256" s="2">
        <v>358</v>
      </c>
      <c r="B256" s="2" t="s">
        <v>12297</v>
      </c>
      <c r="C256" s="2" t="s">
        <v>9515</v>
      </c>
      <c r="D256" s="2" t="s">
        <v>12298</v>
      </c>
      <c r="E256" s="2" t="str">
        <f t="shared" si="0"/>
        <v>1309Boiga_</v>
      </c>
      <c r="F256" s="2" t="s">
        <v>1480</v>
      </c>
      <c r="G256" s="2" t="s">
        <v>2240</v>
      </c>
      <c r="I256" s="2" t="str">
        <f t="shared" si="7"/>
        <v>Basal</v>
      </c>
      <c r="J256" s="2">
        <v>3</v>
      </c>
      <c r="K256" s="2"/>
      <c r="L256" s="2" t="s">
        <v>2548</v>
      </c>
      <c r="M256" s="2" t="s">
        <v>2383</v>
      </c>
      <c r="N256" s="14" t="s">
        <v>1477</v>
      </c>
      <c r="O256" s="15" t="s">
        <v>1477</v>
      </c>
      <c r="P256" s="15" t="s">
        <v>1477</v>
      </c>
      <c r="Q256" s="14" t="s">
        <v>1477</v>
      </c>
      <c r="R256" s="14" t="s">
        <v>1477</v>
      </c>
      <c r="S256" s="14" t="s">
        <v>1477</v>
      </c>
      <c r="T256" s="14" t="s">
        <v>1477</v>
      </c>
      <c r="U256" s="14" t="s">
        <v>1477</v>
      </c>
      <c r="V256" s="14" t="s">
        <v>1477</v>
      </c>
      <c r="W256" s="14" t="s">
        <v>1477</v>
      </c>
      <c r="X256" s="2" t="s">
        <v>1477</v>
      </c>
      <c r="Y256" s="2" t="s">
        <v>1477</v>
      </c>
      <c r="Z256" s="2" t="s">
        <v>1682</v>
      </c>
      <c r="AA256" s="2" t="s">
        <v>1480</v>
      </c>
      <c r="AB256" s="2" t="b">
        <f t="shared" si="1"/>
        <v>1</v>
      </c>
      <c r="AC256" s="2" t="b">
        <f t="shared" si="2"/>
        <v>1</v>
      </c>
      <c r="AD256" s="16" t="b">
        <f t="shared" si="3"/>
        <v>0</v>
      </c>
      <c r="AE256" s="2" t="b">
        <f t="shared" si="4"/>
        <v>0</v>
      </c>
      <c r="AF256" s="2" t="b">
        <f t="shared" si="5"/>
        <v>0</v>
      </c>
      <c r="AG256" s="2" t="b">
        <f t="shared" si="6"/>
        <v>0</v>
      </c>
      <c r="AH256" s="2" t="b">
        <v>1</v>
      </c>
    </row>
    <row r="257" spans="1:34" x14ac:dyDescent="0.2">
      <c r="A257" s="2">
        <v>359</v>
      </c>
      <c r="B257" s="2" t="s">
        <v>12299</v>
      </c>
      <c r="C257" s="2" t="s">
        <v>9477</v>
      </c>
      <c r="D257" s="2" t="s">
        <v>12300</v>
      </c>
      <c r="E257" s="2" t="str">
        <f t="shared" ref="E257:E354" si="8">IF(ISBLANK(C257),D257,C257)</f>
        <v>1311Boiga_</v>
      </c>
      <c r="F257" s="2" t="s">
        <v>1480</v>
      </c>
      <c r="G257" s="2" t="s">
        <v>2240</v>
      </c>
      <c r="I257" s="2" t="str">
        <f t="shared" si="7"/>
        <v>Basal</v>
      </c>
      <c r="J257" s="2">
        <v>3</v>
      </c>
      <c r="K257" s="2"/>
      <c r="L257" s="2" t="s">
        <v>2479</v>
      </c>
      <c r="M257" s="2" t="s">
        <v>2383</v>
      </c>
      <c r="N257" s="14" t="s">
        <v>1477</v>
      </c>
      <c r="O257" s="15" t="s">
        <v>1477</v>
      </c>
      <c r="P257" s="15" t="s">
        <v>1477</v>
      </c>
      <c r="Q257" s="14" t="s">
        <v>1477</v>
      </c>
      <c r="R257" s="14" t="s">
        <v>1477</v>
      </c>
      <c r="S257" s="14" t="s">
        <v>1477</v>
      </c>
      <c r="T257" s="14" t="s">
        <v>1477</v>
      </c>
      <c r="U257" s="14" t="s">
        <v>1477</v>
      </c>
      <c r="V257" s="14" t="s">
        <v>1477</v>
      </c>
      <c r="W257" s="14" t="s">
        <v>1477</v>
      </c>
      <c r="X257" s="2" t="s">
        <v>1478</v>
      </c>
      <c r="Y257" s="2" t="s">
        <v>1477</v>
      </c>
      <c r="Z257" s="2" t="s">
        <v>1682</v>
      </c>
      <c r="AA257" s="2" t="s">
        <v>1480</v>
      </c>
      <c r="AB257" s="2" t="b">
        <f t="shared" ref="AB257:AB511" si="9">AND(N257="C",O257="C",P257="C",Q257="C",R257="C",S257="C",T257="C",U257="C",V257="C",W257="C")</f>
        <v>1</v>
      </c>
      <c r="AC257" s="2" t="b">
        <f t="shared" ref="AC257:AC511" si="10">OR(X257="C",Y257="C)")</f>
        <v>0</v>
      </c>
      <c r="AD257" s="16" t="b">
        <f t="shared" ref="AD257:AD511" si="11">AND(N257="C",O257&lt;&gt;"C",P257&lt;&gt;"C",Q257="C",R257="C",S257="C",T257="C",U257="C",V257="C",W257="C")</f>
        <v>0</v>
      </c>
      <c r="AE257" s="2" t="b">
        <f t="shared" ref="AE257:AE511" si="12">AND(AD257,Z257&lt;&gt;"C",AA257&lt;&gt;"C")</f>
        <v>0</v>
      </c>
      <c r="AF257" s="2" t="b">
        <f t="shared" ref="AF257:AF511" si="13">AND(AD257,Z257="C",AA257="C")</f>
        <v>0</v>
      </c>
      <c r="AG257" s="2" t="b">
        <f t="shared" ref="AG257:AG511" si="14">AND(NOT(AB257),NOT(AD257))</f>
        <v>0</v>
      </c>
      <c r="AH257" s="2" t="b">
        <v>1</v>
      </c>
    </row>
    <row r="258" spans="1:34" x14ac:dyDescent="0.2">
      <c r="A258" s="2">
        <v>360</v>
      </c>
      <c r="B258" s="2" t="s">
        <v>12301</v>
      </c>
      <c r="C258" s="2" t="s">
        <v>9479</v>
      </c>
      <c r="D258" s="2" t="s">
        <v>12302</v>
      </c>
      <c r="E258" s="2" t="str">
        <f t="shared" si="8"/>
        <v>1313Boiga_</v>
      </c>
      <c r="F258" s="2" t="s">
        <v>1480</v>
      </c>
      <c r="G258" s="2" t="s">
        <v>2240</v>
      </c>
      <c r="I258" s="2" t="str">
        <f t="shared" si="7"/>
        <v>Basal</v>
      </c>
      <c r="J258" s="2">
        <v>3</v>
      </c>
      <c r="K258" s="2"/>
      <c r="L258" s="2" t="s">
        <v>2479</v>
      </c>
      <c r="M258" s="2" t="s">
        <v>2383</v>
      </c>
      <c r="N258" s="14" t="s">
        <v>1477</v>
      </c>
      <c r="O258" s="15" t="s">
        <v>1477</v>
      </c>
      <c r="P258" s="15" t="s">
        <v>1477</v>
      </c>
      <c r="Q258" s="14" t="s">
        <v>1477</v>
      </c>
      <c r="R258" s="14" t="s">
        <v>1477</v>
      </c>
      <c r="S258" s="14" t="s">
        <v>1477</v>
      </c>
      <c r="T258" s="14" t="s">
        <v>1477</v>
      </c>
      <c r="U258" s="14" t="s">
        <v>1477</v>
      </c>
      <c r="V258" s="14" t="s">
        <v>1477</v>
      </c>
      <c r="W258" s="14" t="s">
        <v>1477</v>
      </c>
      <c r="X258" s="2" t="s">
        <v>1478</v>
      </c>
      <c r="Y258" s="2" t="s">
        <v>1477</v>
      </c>
      <c r="Z258" s="2" t="s">
        <v>1682</v>
      </c>
      <c r="AA258" s="2" t="s">
        <v>1480</v>
      </c>
      <c r="AB258" s="2" t="b">
        <f t="shared" si="9"/>
        <v>1</v>
      </c>
      <c r="AC258" s="2" t="b">
        <f t="shared" si="10"/>
        <v>0</v>
      </c>
      <c r="AD258" s="16" t="b">
        <f t="shared" si="11"/>
        <v>0</v>
      </c>
      <c r="AE258" s="2" t="b">
        <f t="shared" si="12"/>
        <v>0</v>
      </c>
      <c r="AF258" s="2" t="b">
        <f t="shared" si="13"/>
        <v>0</v>
      </c>
      <c r="AG258" s="2" t="b">
        <f t="shared" si="14"/>
        <v>0</v>
      </c>
      <c r="AH258" s="2" t="b">
        <v>1</v>
      </c>
    </row>
    <row r="259" spans="1:34" x14ac:dyDescent="0.2">
      <c r="A259" s="2">
        <v>361</v>
      </c>
      <c r="B259" s="2" t="s">
        <v>12303</v>
      </c>
      <c r="C259" s="2" t="s">
        <v>9481</v>
      </c>
      <c r="D259" s="2" t="s">
        <v>12304</v>
      </c>
      <c r="E259" s="2" t="str">
        <f t="shared" si="8"/>
        <v>1315Boiga_</v>
      </c>
      <c r="F259" s="2" t="s">
        <v>1480</v>
      </c>
      <c r="G259" s="2" t="s">
        <v>2240</v>
      </c>
      <c r="I259" s="2" t="str">
        <f t="shared" si="7"/>
        <v>Basal</v>
      </c>
      <c r="J259" s="2">
        <v>3</v>
      </c>
      <c r="K259" s="2"/>
      <c r="L259" s="2" t="s">
        <v>2479</v>
      </c>
      <c r="M259" s="2" t="s">
        <v>2383</v>
      </c>
      <c r="N259" s="14" t="s">
        <v>1477</v>
      </c>
      <c r="O259" s="15" t="s">
        <v>1477</v>
      </c>
      <c r="P259" s="15" t="s">
        <v>1477</v>
      </c>
      <c r="Q259" s="14" t="s">
        <v>1477</v>
      </c>
      <c r="R259" s="14" t="s">
        <v>1477</v>
      </c>
      <c r="S259" s="14" t="s">
        <v>1477</v>
      </c>
      <c r="T259" s="14" t="s">
        <v>1477</v>
      </c>
      <c r="U259" s="14" t="s">
        <v>1477</v>
      </c>
      <c r="V259" s="14" t="s">
        <v>1477</v>
      </c>
      <c r="W259" s="14" t="s">
        <v>1477</v>
      </c>
      <c r="X259" s="2" t="s">
        <v>1478</v>
      </c>
      <c r="Y259" s="2" t="s">
        <v>1477</v>
      </c>
      <c r="Z259" s="2" t="s">
        <v>1682</v>
      </c>
      <c r="AA259" s="2" t="s">
        <v>1480</v>
      </c>
      <c r="AB259" s="2" t="b">
        <f t="shared" si="9"/>
        <v>1</v>
      </c>
      <c r="AC259" s="2" t="b">
        <f t="shared" si="10"/>
        <v>0</v>
      </c>
      <c r="AD259" s="16" t="b">
        <f t="shared" si="11"/>
        <v>0</v>
      </c>
      <c r="AE259" s="2" t="b">
        <f t="shared" si="12"/>
        <v>0</v>
      </c>
      <c r="AF259" s="2" t="b">
        <f t="shared" si="13"/>
        <v>0</v>
      </c>
      <c r="AG259" s="2" t="b">
        <f t="shared" si="14"/>
        <v>0</v>
      </c>
      <c r="AH259" s="2" t="b">
        <v>1</v>
      </c>
    </row>
    <row r="260" spans="1:34" x14ac:dyDescent="0.2">
      <c r="A260" s="2">
        <v>362</v>
      </c>
      <c r="B260" s="2" t="s">
        <v>12305</v>
      </c>
      <c r="C260" s="2" t="s">
        <v>9517</v>
      </c>
      <c r="D260" s="2" t="s">
        <v>12306</v>
      </c>
      <c r="E260" s="2" t="str">
        <f t="shared" si="8"/>
        <v>1317Boiga_</v>
      </c>
      <c r="F260" s="2" t="s">
        <v>1480</v>
      </c>
      <c r="G260" s="2" t="s">
        <v>2240</v>
      </c>
      <c r="I260" s="2" t="str">
        <f t="shared" si="7"/>
        <v>Basal</v>
      </c>
      <c r="J260" s="2">
        <v>3</v>
      </c>
      <c r="K260" s="2"/>
      <c r="L260" s="2" t="s">
        <v>2548</v>
      </c>
      <c r="M260" s="2" t="s">
        <v>2383</v>
      </c>
      <c r="N260" s="14" t="s">
        <v>1477</v>
      </c>
      <c r="O260" s="15" t="s">
        <v>1477</v>
      </c>
      <c r="P260" s="15" t="s">
        <v>1477</v>
      </c>
      <c r="Q260" s="14" t="s">
        <v>1477</v>
      </c>
      <c r="R260" s="14" t="s">
        <v>1477</v>
      </c>
      <c r="S260" s="14" t="s">
        <v>1477</v>
      </c>
      <c r="T260" s="14" t="s">
        <v>1477</v>
      </c>
      <c r="U260" s="14" t="s">
        <v>1477</v>
      </c>
      <c r="V260" s="14" t="s">
        <v>1477</v>
      </c>
      <c r="W260" s="14" t="s">
        <v>1477</v>
      </c>
      <c r="X260" s="2" t="s">
        <v>1478</v>
      </c>
      <c r="Y260" s="2" t="s">
        <v>1477</v>
      </c>
      <c r="Z260" s="2" t="s">
        <v>1682</v>
      </c>
      <c r="AA260" s="2" t="s">
        <v>1480</v>
      </c>
      <c r="AB260" s="2" t="b">
        <f t="shared" si="9"/>
        <v>1</v>
      </c>
      <c r="AC260" s="2" t="b">
        <f t="shared" si="10"/>
        <v>0</v>
      </c>
      <c r="AD260" s="16" t="b">
        <f t="shared" si="11"/>
        <v>0</v>
      </c>
      <c r="AE260" s="2" t="b">
        <f t="shared" si="12"/>
        <v>0</v>
      </c>
      <c r="AF260" s="2" t="b">
        <f t="shared" si="13"/>
        <v>0</v>
      </c>
      <c r="AG260" s="2" t="b">
        <f t="shared" si="14"/>
        <v>0</v>
      </c>
      <c r="AH260" s="2" t="b">
        <v>1</v>
      </c>
    </row>
    <row r="261" spans="1:34" x14ac:dyDescent="0.2">
      <c r="A261" s="2">
        <v>363</v>
      </c>
      <c r="B261" s="2" t="s">
        <v>12307</v>
      </c>
      <c r="C261" s="2" t="s">
        <v>9483</v>
      </c>
      <c r="D261" s="2" t="s">
        <v>12308</v>
      </c>
      <c r="E261" s="2" t="str">
        <f t="shared" si="8"/>
        <v>1319Boiga_</v>
      </c>
      <c r="F261" s="2" t="s">
        <v>1480</v>
      </c>
      <c r="G261" s="2" t="s">
        <v>2240</v>
      </c>
      <c r="I261" s="2" t="str">
        <f t="shared" si="7"/>
        <v>Basal</v>
      </c>
      <c r="J261" s="2">
        <v>3</v>
      </c>
      <c r="K261" s="2"/>
      <c r="L261" s="2" t="s">
        <v>2479</v>
      </c>
      <c r="M261" s="2" t="s">
        <v>2383</v>
      </c>
      <c r="N261" s="14" t="s">
        <v>1477</v>
      </c>
      <c r="O261" s="15" t="s">
        <v>1477</v>
      </c>
      <c r="P261" s="15" t="s">
        <v>1477</v>
      </c>
      <c r="Q261" s="14" t="s">
        <v>1477</v>
      </c>
      <c r="R261" s="14" t="s">
        <v>1477</v>
      </c>
      <c r="S261" s="14" t="s">
        <v>1477</v>
      </c>
      <c r="T261" s="14" t="s">
        <v>1477</v>
      </c>
      <c r="U261" s="14" t="s">
        <v>1477</v>
      </c>
      <c r="V261" s="14" t="s">
        <v>1477</v>
      </c>
      <c r="W261" s="14" t="s">
        <v>1477</v>
      </c>
      <c r="X261" s="2" t="s">
        <v>1477</v>
      </c>
      <c r="Y261" s="2" t="s">
        <v>1477</v>
      </c>
      <c r="Z261" s="2" t="s">
        <v>1682</v>
      </c>
      <c r="AA261" s="2" t="s">
        <v>1480</v>
      </c>
      <c r="AB261" s="2" t="b">
        <f t="shared" si="9"/>
        <v>1</v>
      </c>
      <c r="AC261" s="2" t="b">
        <f t="shared" si="10"/>
        <v>1</v>
      </c>
      <c r="AD261" s="16" t="b">
        <f t="shared" si="11"/>
        <v>0</v>
      </c>
      <c r="AE261" s="2" t="b">
        <f t="shared" si="12"/>
        <v>0</v>
      </c>
      <c r="AF261" s="2" t="b">
        <f t="shared" si="13"/>
        <v>0</v>
      </c>
      <c r="AG261" s="2" t="b">
        <f t="shared" si="14"/>
        <v>0</v>
      </c>
      <c r="AH261" s="2" t="b">
        <v>1</v>
      </c>
    </row>
    <row r="262" spans="1:34" x14ac:dyDescent="0.2">
      <c r="A262" s="2">
        <v>364</v>
      </c>
      <c r="B262" s="2" t="s">
        <v>12309</v>
      </c>
      <c r="C262" s="2" t="s">
        <v>9485</v>
      </c>
      <c r="D262" s="2" t="s">
        <v>12310</v>
      </c>
      <c r="E262" s="2" t="str">
        <f t="shared" si="8"/>
        <v>1321Boiga_</v>
      </c>
      <c r="F262" s="2" t="s">
        <v>1480</v>
      </c>
      <c r="G262" s="2" t="s">
        <v>2240</v>
      </c>
      <c r="I262" s="2" t="str">
        <f t="shared" si="7"/>
        <v>Basal</v>
      </c>
      <c r="J262" s="2">
        <v>3</v>
      </c>
      <c r="K262" s="2"/>
      <c r="L262" s="2" t="s">
        <v>2479</v>
      </c>
      <c r="M262" s="2" t="s">
        <v>2383</v>
      </c>
      <c r="N262" s="14" t="s">
        <v>1477</v>
      </c>
      <c r="O262" s="15" t="s">
        <v>1477</v>
      </c>
      <c r="P262" s="15" t="s">
        <v>1477</v>
      </c>
      <c r="Q262" s="14" t="s">
        <v>1477</v>
      </c>
      <c r="R262" s="14" t="s">
        <v>1477</v>
      </c>
      <c r="S262" s="14" t="s">
        <v>1477</v>
      </c>
      <c r="T262" s="14" t="s">
        <v>1477</v>
      </c>
      <c r="U262" s="14" t="s">
        <v>1477</v>
      </c>
      <c r="V262" s="14" t="s">
        <v>1477</v>
      </c>
      <c r="W262" s="14" t="s">
        <v>1477</v>
      </c>
      <c r="X262" s="2" t="s">
        <v>1477</v>
      </c>
      <c r="Y262" s="2" t="s">
        <v>1524</v>
      </c>
      <c r="Z262" s="2" t="s">
        <v>1682</v>
      </c>
      <c r="AA262" s="2" t="s">
        <v>1480</v>
      </c>
      <c r="AB262" s="2" t="b">
        <f t="shared" si="9"/>
        <v>1</v>
      </c>
      <c r="AC262" s="2" t="b">
        <f t="shared" si="10"/>
        <v>1</v>
      </c>
      <c r="AD262" s="16" t="b">
        <f t="shared" si="11"/>
        <v>0</v>
      </c>
      <c r="AE262" s="2" t="b">
        <f t="shared" si="12"/>
        <v>0</v>
      </c>
      <c r="AF262" s="2" t="b">
        <f t="shared" si="13"/>
        <v>0</v>
      </c>
      <c r="AG262" s="2" t="b">
        <f t="shared" si="14"/>
        <v>0</v>
      </c>
      <c r="AH262" s="2" t="b">
        <v>1</v>
      </c>
    </row>
    <row r="263" spans="1:34" x14ac:dyDescent="0.2">
      <c r="A263" s="2">
        <v>365</v>
      </c>
      <c r="B263" s="2" t="s">
        <v>12311</v>
      </c>
      <c r="C263" s="2" t="s">
        <v>9487</v>
      </c>
      <c r="D263" s="2" t="s">
        <v>12312</v>
      </c>
      <c r="E263" s="2" t="str">
        <f t="shared" si="8"/>
        <v>1323Boiga_</v>
      </c>
      <c r="F263" s="2" t="s">
        <v>1480</v>
      </c>
      <c r="G263" s="2" t="s">
        <v>2240</v>
      </c>
      <c r="I263" s="2" t="str">
        <f t="shared" si="7"/>
        <v>Basal</v>
      </c>
      <c r="J263" s="2">
        <v>3</v>
      </c>
      <c r="K263" s="2"/>
      <c r="L263" s="2" t="s">
        <v>2479</v>
      </c>
      <c r="M263" s="2" t="s">
        <v>2383</v>
      </c>
      <c r="N263" s="14" t="s">
        <v>1477</v>
      </c>
      <c r="O263" s="15" t="s">
        <v>1477</v>
      </c>
      <c r="P263" s="15" t="s">
        <v>1477</v>
      </c>
      <c r="Q263" s="14" t="s">
        <v>1477</v>
      </c>
      <c r="R263" s="14" t="s">
        <v>1477</v>
      </c>
      <c r="S263" s="14" t="s">
        <v>1477</v>
      </c>
      <c r="T263" s="14" t="s">
        <v>1477</v>
      </c>
      <c r="U263" s="14" t="s">
        <v>1477</v>
      </c>
      <c r="V263" s="14" t="s">
        <v>1477</v>
      </c>
      <c r="W263" s="14" t="s">
        <v>1477</v>
      </c>
      <c r="X263" s="2" t="s">
        <v>1478</v>
      </c>
      <c r="Y263" s="2" t="s">
        <v>1524</v>
      </c>
      <c r="Z263" s="2" t="s">
        <v>1682</v>
      </c>
      <c r="AA263" s="2" t="s">
        <v>1480</v>
      </c>
      <c r="AB263" s="2" t="b">
        <f t="shared" si="9"/>
        <v>1</v>
      </c>
      <c r="AC263" s="2" t="b">
        <f t="shared" si="10"/>
        <v>0</v>
      </c>
      <c r="AD263" s="16" t="b">
        <f t="shared" si="11"/>
        <v>0</v>
      </c>
      <c r="AE263" s="2" t="b">
        <f t="shared" si="12"/>
        <v>0</v>
      </c>
      <c r="AF263" s="2" t="b">
        <f t="shared" si="13"/>
        <v>0</v>
      </c>
      <c r="AG263" s="2" t="b">
        <f t="shared" si="14"/>
        <v>0</v>
      </c>
      <c r="AH263" s="2" t="b">
        <v>1</v>
      </c>
    </row>
    <row r="264" spans="1:34" x14ac:dyDescent="0.2">
      <c r="A264" s="2">
        <v>366</v>
      </c>
      <c r="B264" s="2" t="s">
        <v>12313</v>
      </c>
      <c r="C264" s="2" t="s">
        <v>9489</v>
      </c>
      <c r="D264" s="2" t="s">
        <v>12314</v>
      </c>
      <c r="E264" s="2" t="str">
        <f t="shared" si="8"/>
        <v>1325Boiga_</v>
      </c>
      <c r="F264" s="2" t="s">
        <v>1480</v>
      </c>
      <c r="G264" s="2" t="s">
        <v>2240</v>
      </c>
      <c r="I264" s="2" t="str">
        <f t="shared" si="7"/>
        <v>Basal</v>
      </c>
      <c r="J264" s="2">
        <v>3</v>
      </c>
      <c r="K264" s="2"/>
      <c r="L264" s="2" t="s">
        <v>2479</v>
      </c>
      <c r="M264" s="2" t="s">
        <v>2383</v>
      </c>
      <c r="N264" s="14" t="s">
        <v>1477</v>
      </c>
      <c r="O264" s="15" t="s">
        <v>1477</v>
      </c>
      <c r="P264" s="15" t="s">
        <v>1477</v>
      </c>
      <c r="Q264" s="14" t="s">
        <v>1477</v>
      </c>
      <c r="R264" s="14" t="s">
        <v>1477</v>
      </c>
      <c r="S264" s="14" t="s">
        <v>1477</v>
      </c>
      <c r="T264" s="14" t="s">
        <v>1477</v>
      </c>
      <c r="U264" s="14" t="s">
        <v>1477</v>
      </c>
      <c r="V264" s="14" t="s">
        <v>1477</v>
      </c>
      <c r="W264" s="14" t="s">
        <v>1477</v>
      </c>
      <c r="X264" s="2" t="s">
        <v>1478</v>
      </c>
      <c r="Y264" s="2" t="s">
        <v>1524</v>
      </c>
      <c r="Z264" s="2" t="s">
        <v>1682</v>
      </c>
      <c r="AA264" s="2" t="s">
        <v>1480</v>
      </c>
      <c r="AB264" s="2" t="b">
        <f t="shared" si="9"/>
        <v>1</v>
      </c>
      <c r="AC264" s="2" t="b">
        <f t="shared" si="10"/>
        <v>0</v>
      </c>
      <c r="AD264" s="16" t="b">
        <f t="shared" si="11"/>
        <v>0</v>
      </c>
      <c r="AE264" s="2" t="b">
        <f t="shared" si="12"/>
        <v>0</v>
      </c>
      <c r="AF264" s="2" t="b">
        <f t="shared" si="13"/>
        <v>0</v>
      </c>
      <c r="AG264" s="2" t="b">
        <f t="shared" si="14"/>
        <v>0</v>
      </c>
      <c r="AH264" s="2" t="b">
        <v>1</v>
      </c>
    </row>
    <row r="265" spans="1:34" x14ac:dyDescent="0.2">
      <c r="A265" s="2">
        <v>367</v>
      </c>
      <c r="B265" s="2" t="s">
        <v>12315</v>
      </c>
      <c r="C265" s="2" t="s">
        <v>9491</v>
      </c>
      <c r="D265" s="2" t="s">
        <v>12316</v>
      </c>
      <c r="E265" s="2" t="str">
        <f t="shared" si="8"/>
        <v>1327Boiga_</v>
      </c>
      <c r="F265" s="2" t="s">
        <v>1480</v>
      </c>
      <c r="G265" s="2" t="s">
        <v>2240</v>
      </c>
      <c r="I265" s="2" t="str">
        <f t="shared" si="7"/>
        <v>Basal</v>
      </c>
      <c r="J265" s="2">
        <v>3</v>
      </c>
      <c r="K265" s="2"/>
      <c r="L265" s="2" t="s">
        <v>2479</v>
      </c>
      <c r="M265" s="2" t="s">
        <v>2383</v>
      </c>
      <c r="N265" s="14" t="s">
        <v>1477</v>
      </c>
      <c r="O265" s="15" t="s">
        <v>1477</v>
      </c>
      <c r="P265" s="15" t="s">
        <v>1477</v>
      </c>
      <c r="Q265" s="14" t="s">
        <v>1477</v>
      </c>
      <c r="R265" s="14" t="s">
        <v>1477</v>
      </c>
      <c r="S265" s="14" t="s">
        <v>1477</v>
      </c>
      <c r="T265" s="14" t="s">
        <v>1477</v>
      </c>
      <c r="U265" s="14" t="s">
        <v>1477</v>
      </c>
      <c r="V265" s="14" t="s">
        <v>1477</v>
      </c>
      <c r="W265" s="14" t="s">
        <v>1477</v>
      </c>
      <c r="X265" s="2" t="s">
        <v>1478</v>
      </c>
      <c r="Y265" s="2" t="s">
        <v>1524</v>
      </c>
      <c r="Z265" s="2" t="s">
        <v>1682</v>
      </c>
      <c r="AA265" s="2" t="s">
        <v>1480</v>
      </c>
      <c r="AB265" s="2" t="b">
        <f t="shared" si="9"/>
        <v>1</v>
      </c>
      <c r="AC265" s="2" t="b">
        <f t="shared" si="10"/>
        <v>0</v>
      </c>
      <c r="AD265" s="16" t="b">
        <f t="shared" si="11"/>
        <v>0</v>
      </c>
      <c r="AE265" s="2" t="b">
        <f t="shared" si="12"/>
        <v>0</v>
      </c>
      <c r="AF265" s="2" t="b">
        <f t="shared" si="13"/>
        <v>0</v>
      </c>
      <c r="AG265" s="2" t="b">
        <f t="shared" si="14"/>
        <v>0</v>
      </c>
      <c r="AH265" s="2" t="b">
        <v>1</v>
      </c>
    </row>
    <row r="266" spans="1:34" x14ac:dyDescent="0.2">
      <c r="A266" s="2">
        <v>368</v>
      </c>
      <c r="B266" s="2" t="s">
        <v>12317</v>
      </c>
      <c r="C266" s="2" t="s">
        <v>9493</v>
      </c>
      <c r="D266" s="2" t="s">
        <v>12318</v>
      </c>
      <c r="E266" s="2" t="str">
        <f t="shared" si="8"/>
        <v>1329Boiga_</v>
      </c>
      <c r="F266" s="2" t="s">
        <v>1480</v>
      </c>
      <c r="G266" s="2" t="s">
        <v>2240</v>
      </c>
      <c r="I266" s="2" t="str">
        <f t="shared" si="7"/>
        <v>Basal</v>
      </c>
      <c r="J266" s="2">
        <v>3</v>
      </c>
      <c r="K266" s="2"/>
      <c r="L266" s="2" t="s">
        <v>2479</v>
      </c>
      <c r="M266" s="2" t="s">
        <v>2383</v>
      </c>
      <c r="N266" s="14" t="s">
        <v>1477</v>
      </c>
      <c r="O266" s="15" t="s">
        <v>1477</v>
      </c>
      <c r="P266" s="15" t="s">
        <v>1477</v>
      </c>
      <c r="Q266" s="14" t="s">
        <v>1477</v>
      </c>
      <c r="R266" s="14" t="s">
        <v>1477</v>
      </c>
      <c r="S266" s="14" t="s">
        <v>1477</v>
      </c>
      <c r="T266" s="14" t="s">
        <v>1477</v>
      </c>
      <c r="U266" s="14" t="s">
        <v>1477</v>
      </c>
      <c r="V266" s="14" t="s">
        <v>1477</v>
      </c>
      <c r="W266" s="14" t="s">
        <v>1477</v>
      </c>
      <c r="X266" s="2" t="s">
        <v>1478</v>
      </c>
      <c r="Y266" s="2" t="s">
        <v>1524</v>
      </c>
      <c r="Z266" s="2" t="s">
        <v>1682</v>
      </c>
      <c r="AA266" s="2" t="s">
        <v>1480</v>
      </c>
      <c r="AB266" s="2" t="b">
        <f t="shared" si="9"/>
        <v>1</v>
      </c>
      <c r="AC266" s="2" t="b">
        <f t="shared" si="10"/>
        <v>0</v>
      </c>
      <c r="AD266" s="16" t="b">
        <f t="shared" si="11"/>
        <v>0</v>
      </c>
      <c r="AE266" s="2" t="b">
        <f t="shared" si="12"/>
        <v>0</v>
      </c>
      <c r="AF266" s="2" t="b">
        <f t="shared" si="13"/>
        <v>0</v>
      </c>
      <c r="AG266" s="2" t="b">
        <f t="shared" si="14"/>
        <v>0</v>
      </c>
      <c r="AH266" s="2" t="b">
        <v>1</v>
      </c>
    </row>
    <row r="267" spans="1:34" x14ac:dyDescent="0.2">
      <c r="A267" s="2">
        <v>369</v>
      </c>
      <c r="B267" s="2" t="s">
        <v>12319</v>
      </c>
      <c r="C267" s="2" t="s">
        <v>9655</v>
      </c>
      <c r="D267" s="2" t="s">
        <v>12320</v>
      </c>
      <c r="E267" s="2" t="str">
        <f t="shared" si="8"/>
        <v>1331Boiga_</v>
      </c>
      <c r="F267" s="2" t="s">
        <v>1480</v>
      </c>
      <c r="G267" s="2" t="s">
        <v>2240</v>
      </c>
      <c r="I267" s="2" t="str">
        <f t="shared" si="7"/>
        <v>Basal</v>
      </c>
      <c r="J267" s="2">
        <v>3</v>
      </c>
      <c r="K267" s="2"/>
      <c r="L267" s="2" t="s">
        <v>2825</v>
      </c>
      <c r="M267" s="2" t="s">
        <v>2383</v>
      </c>
      <c r="N267" s="14" t="s">
        <v>1477</v>
      </c>
      <c r="O267" s="15" t="s">
        <v>1477</v>
      </c>
      <c r="P267" s="15" t="s">
        <v>1477</v>
      </c>
      <c r="Q267" s="14" t="s">
        <v>1477</v>
      </c>
      <c r="R267" s="14" t="s">
        <v>1477</v>
      </c>
      <c r="S267" s="14" t="s">
        <v>1477</v>
      </c>
      <c r="T267" s="14" t="s">
        <v>1477</v>
      </c>
      <c r="U267" s="14" t="s">
        <v>1477</v>
      </c>
      <c r="V267" s="14" t="s">
        <v>1477</v>
      </c>
      <c r="W267" s="14" t="s">
        <v>1477</v>
      </c>
      <c r="X267" s="2" t="s">
        <v>1478</v>
      </c>
      <c r="Y267" s="2" t="s">
        <v>1496</v>
      </c>
      <c r="Z267" s="2" t="s">
        <v>1535</v>
      </c>
      <c r="AA267" s="2" t="s">
        <v>1480</v>
      </c>
      <c r="AB267" s="2" t="b">
        <f t="shared" si="9"/>
        <v>1</v>
      </c>
      <c r="AC267" s="2" t="b">
        <f t="shared" si="10"/>
        <v>0</v>
      </c>
      <c r="AD267" s="16" t="b">
        <f t="shared" si="11"/>
        <v>0</v>
      </c>
      <c r="AE267" s="2" t="b">
        <f t="shared" si="12"/>
        <v>0</v>
      </c>
      <c r="AF267" s="2" t="b">
        <f t="shared" si="13"/>
        <v>0</v>
      </c>
      <c r="AG267" s="2" t="b">
        <f t="shared" si="14"/>
        <v>0</v>
      </c>
      <c r="AH267" s="2" t="b">
        <v>1</v>
      </c>
    </row>
    <row r="268" spans="1:34" x14ac:dyDescent="0.2">
      <c r="A268" s="2">
        <v>370</v>
      </c>
      <c r="B268" s="2" t="s">
        <v>12321</v>
      </c>
      <c r="C268" s="2" t="s">
        <v>9435</v>
      </c>
      <c r="D268" s="2" t="s">
        <v>12322</v>
      </c>
      <c r="E268" s="2" t="str">
        <f t="shared" si="8"/>
        <v>1333Boiga_</v>
      </c>
      <c r="F268" s="2" t="s">
        <v>1480</v>
      </c>
      <c r="G268" s="2" t="s">
        <v>2240</v>
      </c>
      <c r="I268" s="2" t="str">
        <f t="shared" si="7"/>
        <v>Basal</v>
      </c>
      <c r="J268" s="2">
        <v>3</v>
      </c>
      <c r="K268" s="2"/>
      <c r="L268" s="2" t="s">
        <v>2427</v>
      </c>
      <c r="M268" s="2" t="s">
        <v>2383</v>
      </c>
      <c r="N268" s="14" t="s">
        <v>1477</v>
      </c>
      <c r="O268" s="15" t="s">
        <v>1477</v>
      </c>
      <c r="P268" s="15" t="s">
        <v>1477</v>
      </c>
      <c r="Q268" s="14" t="s">
        <v>1477</v>
      </c>
      <c r="R268" s="14" t="s">
        <v>1477</v>
      </c>
      <c r="S268" s="14" t="s">
        <v>1477</v>
      </c>
      <c r="T268" s="14" t="s">
        <v>1477</v>
      </c>
      <c r="U268" s="14" t="s">
        <v>1477</v>
      </c>
      <c r="V268" s="14" t="s">
        <v>1477</v>
      </c>
      <c r="W268" s="14" t="s">
        <v>1477</v>
      </c>
      <c r="X268" s="2" t="s">
        <v>1478</v>
      </c>
      <c r="Y268" s="2" t="s">
        <v>1496</v>
      </c>
      <c r="Z268" s="2" t="s">
        <v>1682</v>
      </c>
      <c r="AA268" s="2" t="s">
        <v>1480</v>
      </c>
      <c r="AB268" s="2" t="b">
        <f t="shared" si="9"/>
        <v>1</v>
      </c>
      <c r="AC268" s="2" t="b">
        <f t="shared" si="10"/>
        <v>0</v>
      </c>
      <c r="AD268" s="16" t="b">
        <f t="shared" si="11"/>
        <v>0</v>
      </c>
      <c r="AE268" s="2" t="b">
        <f t="shared" si="12"/>
        <v>0</v>
      </c>
      <c r="AF268" s="2" t="b">
        <f t="shared" si="13"/>
        <v>0</v>
      </c>
      <c r="AG268" s="2" t="b">
        <f t="shared" si="14"/>
        <v>0</v>
      </c>
      <c r="AH268" s="2" t="b">
        <v>1</v>
      </c>
    </row>
    <row r="269" spans="1:34" x14ac:dyDescent="0.2">
      <c r="A269" s="2">
        <v>371</v>
      </c>
      <c r="B269" s="2" t="s">
        <v>12323</v>
      </c>
      <c r="C269" s="2" t="s">
        <v>9603</v>
      </c>
      <c r="D269" s="2" t="s">
        <v>12324</v>
      </c>
      <c r="E269" s="2" t="str">
        <f t="shared" si="8"/>
        <v>1335Boiga_</v>
      </c>
      <c r="F269" s="2" t="s">
        <v>1480</v>
      </c>
      <c r="G269" s="2" t="s">
        <v>2240</v>
      </c>
      <c r="I269" s="2" t="str">
        <f t="shared" si="7"/>
        <v>Basal</v>
      </c>
      <c r="J269" s="2">
        <v>3</v>
      </c>
      <c r="K269" s="2"/>
      <c r="L269" s="2" t="s">
        <v>2564</v>
      </c>
      <c r="M269" s="2" t="s">
        <v>2383</v>
      </c>
      <c r="N269" s="14" t="s">
        <v>1477</v>
      </c>
      <c r="O269" s="15" t="s">
        <v>1477</v>
      </c>
      <c r="P269" s="15" t="s">
        <v>1477</v>
      </c>
      <c r="Q269" s="14" t="s">
        <v>1477</v>
      </c>
      <c r="R269" s="14" t="s">
        <v>1477</v>
      </c>
      <c r="S269" s="14" t="s">
        <v>1477</v>
      </c>
      <c r="T269" s="14" t="s">
        <v>1477</v>
      </c>
      <c r="U269" s="14" t="s">
        <v>1477</v>
      </c>
      <c r="V269" s="14" t="s">
        <v>1477</v>
      </c>
      <c r="W269" s="14" t="s">
        <v>1477</v>
      </c>
      <c r="X269" s="2" t="s">
        <v>1477</v>
      </c>
      <c r="Y269" s="2" t="s">
        <v>1496</v>
      </c>
      <c r="Z269" s="2" t="s">
        <v>1484</v>
      </c>
      <c r="AA269" s="2" t="s">
        <v>1480</v>
      </c>
      <c r="AB269" s="2" t="b">
        <f t="shared" si="9"/>
        <v>1</v>
      </c>
      <c r="AC269" s="2" t="b">
        <f t="shared" si="10"/>
        <v>1</v>
      </c>
      <c r="AD269" s="16" t="b">
        <f t="shared" si="11"/>
        <v>0</v>
      </c>
      <c r="AE269" s="2" t="b">
        <f t="shared" si="12"/>
        <v>0</v>
      </c>
      <c r="AF269" s="2" t="b">
        <f t="shared" si="13"/>
        <v>0</v>
      </c>
      <c r="AG269" s="2" t="b">
        <f t="shared" si="14"/>
        <v>0</v>
      </c>
      <c r="AH269" s="2" t="b">
        <v>1</v>
      </c>
    </row>
    <row r="270" spans="1:34" x14ac:dyDescent="0.2">
      <c r="A270" s="2">
        <v>372</v>
      </c>
      <c r="B270" s="2" t="s">
        <v>12325</v>
      </c>
      <c r="C270" s="2" t="s">
        <v>9581</v>
      </c>
      <c r="D270" s="2" t="s">
        <v>12326</v>
      </c>
      <c r="E270" s="2" t="str">
        <f t="shared" si="8"/>
        <v>1337Boiga_</v>
      </c>
      <c r="F270" s="2" t="s">
        <v>1480</v>
      </c>
      <c r="G270" s="2" t="s">
        <v>2240</v>
      </c>
      <c r="I270" s="2" t="str">
        <f t="shared" si="7"/>
        <v>Basal</v>
      </c>
      <c r="J270" s="2">
        <v>3</v>
      </c>
      <c r="K270" s="2"/>
      <c r="L270" s="2" t="s">
        <v>2564</v>
      </c>
      <c r="M270" s="2" t="s">
        <v>2383</v>
      </c>
      <c r="N270" s="14" t="s">
        <v>1477</v>
      </c>
      <c r="O270" s="15" t="s">
        <v>1477</v>
      </c>
      <c r="P270" s="15" t="s">
        <v>1477</v>
      </c>
      <c r="Q270" s="14" t="s">
        <v>1477</v>
      </c>
      <c r="R270" s="14" t="s">
        <v>1477</v>
      </c>
      <c r="S270" s="14" t="s">
        <v>1477</v>
      </c>
      <c r="T270" s="14" t="s">
        <v>1477</v>
      </c>
      <c r="U270" s="14" t="s">
        <v>1477</v>
      </c>
      <c r="V270" s="14" t="s">
        <v>1477</v>
      </c>
      <c r="W270" s="14" t="s">
        <v>1477</v>
      </c>
      <c r="X270" s="2" t="s">
        <v>1477</v>
      </c>
      <c r="Y270" s="2" t="s">
        <v>1496</v>
      </c>
      <c r="Z270" s="2" t="s">
        <v>1682</v>
      </c>
      <c r="AA270" s="2" t="s">
        <v>1480</v>
      </c>
      <c r="AB270" s="2" t="b">
        <f t="shared" si="9"/>
        <v>1</v>
      </c>
      <c r="AC270" s="2" t="b">
        <f t="shared" si="10"/>
        <v>1</v>
      </c>
      <c r="AD270" s="16" t="b">
        <f t="shared" si="11"/>
        <v>0</v>
      </c>
      <c r="AE270" s="2" t="b">
        <f t="shared" si="12"/>
        <v>0</v>
      </c>
      <c r="AF270" s="2" t="b">
        <f t="shared" si="13"/>
        <v>0</v>
      </c>
      <c r="AG270" s="2" t="b">
        <f t="shared" si="14"/>
        <v>0</v>
      </c>
      <c r="AH270" s="2" t="b">
        <v>1</v>
      </c>
    </row>
    <row r="271" spans="1:34" x14ac:dyDescent="0.2">
      <c r="A271" s="2">
        <v>373</v>
      </c>
      <c r="B271" s="2" t="s">
        <v>12327</v>
      </c>
      <c r="C271" s="2" t="s">
        <v>9593</v>
      </c>
      <c r="D271" s="2" t="s">
        <v>12328</v>
      </c>
      <c r="E271" s="2" t="str">
        <f t="shared" si="8"/>
        <v>1339Boiga_</v>
      </c>
      <c r="F271" s="2" t="s">
        <v>1480</v>
      </c>
      <c r="G271" s="2" t="s">
        <v>2240</v>
      </c>
      <c r="I271" s="2" t="str">
        <f t="shared" si="7"/>
        <v>Basal</v>
      </c>
      <c r="J271" s="2">
        <v>3</v>
      </c>
      <c r="K271" s="2"/>
      <c r="L271" s="2" t="s">
        <v>2564</v>
      </c>
      <c r="M271" s="2" t="s">
        <v>2383</v>
      </c>
      <c r="N271" s="14" t="s">
        <v>1477</v>
      </c>
      <c r="O271" s="15" t="s">
        <v>1477</v>
      </c>
      <c r="P271" s="15" t="s">
        <v>1477</v>
      </c>
      <c r="Q271" s="14" t="s">
        <v>1477</v>
      </c>
      <c r="R271" s="14" t="s">
        <v>1477</v>
      </c>
      <c r="S271" s="14" t="s">
        <v>1477</v>
      </c>
      <c r="T271" s="14" t="s">
        <v>1477</v>
      </c>
      <c r="U271" s="14" t="s">
        <v>1477</v>
      </c>
      <c r="V271" s="14" t="s">
        <v>1477</v>
      </c>
      <c r="W271" s="14" t="s">
        <v>1477</v>
      </c>
      <c r="X271" s="2" t="s">
        <v>1477</v>
      </c>
      <c r="Y271" s="2" t="s">
        <v>1496</v>
      </c>
      <c r="Z271" s="2" t="s">
        <v>1682</v>
      </c>
      <c r="AA271" s="2" t="s">
        <v>1480</v>
      </c>
      <c r="AB271" s="2" t="b">
        <f t="shared" si="9"/>
        <v>1</v>
      </c>
      <c r="AC271" s="2" t="b">
        <f t="shared" si="10"/>
        <v>1</v>
      </c>
      <c r="AD271" s="16" t="b">
        <f t="shared" si="11"/>
        <v>0</v>
      </c>
      <c r="AE271" s="2" t="b">
        <f t="shared" si="12"/>
        <v>0</v>
      </c>
      <c r="AF271" s="2" t="b">
        <f t="shared" si="13"/>
        <v>0</v>
      </c>
      <c r="AG271" s="2" t="b">
        <f t="shared" si="14"/>
        <v>0</v>
      </c>
      <c r="AH271" s="2" t="b">
        <v>1</v>
      </c>
    </row>
    <row r="272" spans="1:34" x14ac:dyDescent="0.2">
      <c r="A272" s="2">
        <v>374</v>
      </c>
      <c r="B272" s="2" t="s">
        <v>12329</v>
      </c>
      <c r="C272" s="2" t="s">
        <v>9617</v>
      </c>
      <c r="D272" s="2" t="s">
        <v>12330</v>
      </c>
      <c r="E272" s="2" t="str">
        <f t="shared" si="8"/>
        <v>1341Boiga_</v>
      </c>
      <c r="F272" s="2" t="s">
        <v>1480</v>
      </c>
      <c r="G272" s="2" t="s">
        <v>2240</v>
      </c>
      <c r="I272" s="2" t="str">
        <f t="shared" si="7"/>
        <v>Basal</v>
      </c>
      <c r="J272" s="2">
        <v>3</v>
      </c>
      <c r="K272" s="2"/>
      <c r="L272" s="2" t="s">
        <v>2564</v>
      </c>
      <c r="M272" s="2" t="s">
        <v>2383</v>
      </c>
      <c r="N272" s="14" t="s">
        <v>1477</v>
      </c>
      <c r="O272" s="15" t="s">
        <v>1477</v>
      </c>
      <c r="P272" s="15" t="s">
        <v>1477</v>
      </c>
      <c r="Q272" s="14" t="s">
        <v>1477</v>
      </c>
      <c r="R272" s="14" t="s">
        <v>1477</v>
      </c>
      <c r="S272" s="14" t="s">
        <v>1477</v>
      </c>
      <c r="T272" s="14" t="s">
        <v>1477</v>
      </c>
      <c r="U272" s="14" t="s">
        <v>1477</v>
      </c>
      <c r="V272" s="14" t="s">
        <v>1477</v>
      </c>
      <c r="W272" s="14" t="s">
        <v>1477</v>
      </c>
      <c r="X272" s="2" t="s">
        <v>1477</v>
      </c>
      <c r="Y272" s="2" t="s">
        <v>1496</v>
      </c>
      <c r="Z272" s="2" t="s">
        <v>1682</v>
      </c>
      <c r="AA272" s="2" t="s">
        <v>1480</v>
      </c>
      <c r="AB272" s="2" t="b">
        <f t="shared" si="9"/>
        <v>1</v>
      </c>
      <c r="AC272" s="2" t="b">
        <f t="shared" si="10"/>
        <v>1</v>
      </c>
      <c r="AD272" s="16" t="b">
        <f t="shared" si="11"/>
        <v>0</v>
      </c>
      <c r="AE272" s="2" t="b">
        <f t="shared" si="12"/>
        <v>0</v>
      </c>
      <c r="AF272" s="2" t="b">
        <f t="shared" si="13"/>
        <v>0</v>
      </c>
      <c r="AG272" s="2" t="b">
        <f t="shared" si="14"/>
        <v>0</v>
      </c>
      <c r="AH272" s="2" t="b">
        <v>1</v>
      </c>
    </row>
    <row r="273" spans="1:34" x14ac:dyDescent="0.2">
      <c r="A273" s="2">
        <v>375</v>
      </c>
      <c r="B273" s="2" t="s">
        <v>12331</v>
      </c>
      <c r="C273" s="2" t="s">
        <v>9605</v>
      </c>
      <c r="D273" s="2" t="s">
        <v>12332</v>
      </c>
      <c r="E273" s="2" t="str">
        <f t="shared" si="8"/>
        <v>1343Boiga_</v>
      </c>
      <c r="F273" s="2" t="s">
        <v>1480</v>
      </c>
      <c r="G273" s="2" t="s">
        <v>2240</v>
      </c>
      <c r="I273" s="2" t="str">
        <f t="shared" si="7"/>
        <v>Basal</v>
      </c>
      <c r="J273" s="2">
        <v>3</v>
      </c>
      <c r="K273" s="2"/>
      <c r="L273" s="2" t="s">
        <v>2564</v>
      </c>
      <c r="M273" s="2" t="s">
        <v>2383</v>
      </c>
      <c r="N273" s="14" t="s">
        <v>1477</v>
      </c>
      <c r="O273" s="15" t="s">
        <v>1477</v>
      </c>
      <c r="P273" s="15" t="s">
        <v>1477</v>
      </c>
      <c r="Q273" s="14" t="s">
        <v>1477</v>
      </c>
      <c r="R273" s="14" t="s">
        <v>1477</v>
      </c>
      <c r="S273" s="14" t="s">
        <v>1477</v>
      </c>
      <c r="T273" s="14" t="s">
        <v>1477</v>
      </c>
      <c r="U273" s="14" t="s">
        <v>1477</v>
      </c>
      <c r="V273" s="14" t="s">
        <v>1477</v>
      </c>
      <c r="W273" s="14" t="s">
        <v>1477</v>
      </c>
      <c r="X273" s="2" t="s">
        <v>1477</v>
      </c>
      <c r="Y273" s="2" t="s">
        <v>1496</v>
      </c>
      <c r="Z273" s="2" t="s">
        <v>1682</v>
      </c>
      <c r="AA273" s="2" t="s">
        <v>1480</v>
      </c>
      <c r="AB273" s="2" t="b">
        <f t="shared" si="9"/>
        <v>1</v>
      </c>
      <c r="AC273" s="2" t="b">
        <f t="shared" si="10"/>
        <v>1</v>
      </c>
      <c r="AD273" s="16" t="b">
        <f t="shared" si="11"/>
        <v>0</v>
      </c>
      <c r="AE273" s="2" t="b">
        <f t="shared" si="12"/>
        <v>0</v>
      </c>
      <c r="AF273" s="2" t="b">
        <f t="shared" si="13"/>
        <v>0</v>
      </c>
      <c r="AG273" s="2" t="b">
        <f t="shared" si="14"/>
        <v>0</v>
      </c>
      <c r="AH273" s="2" t="b">
        <v>1</v>
      </c>
    </row>
    <row r="274" spans="1:34" x14ac:dyDescent="0.2">
      <c r="A274" s="2">
        <v>376</v>
      </c>
      <c r="B274" s="2" t="s">
        <v>12333</v>
      </c>
      <c r="C274" s="2" t="s">
        <v>9633</v>
      </c>
      <c r="D274" s="2" t="s">
        <v>12334</v>
      </c>
      <c r="E274" s="2" t="str">
        <f t="shared" si="8"/>
        <v>1345Boiga_</v>
      </c>
      <c r="F274" s="2" t="s">
        <v>1480</v>
      </c>
      <c r="G274" s="2" t="s">
        <v>2240</v>
      </c>
      <c r="I274" s="2" t="str">
        <f t="shared" si="7"/>
        <v>Basal</v>
      </c>
      <c r="J274" s="2">
        <v>3</v>
      </c>
      <c r="K274" s="2"/>
      <c r="L274" s="2" t="s">
        <v>2793</v>
      </c>
      <c r="M274" s="2" t="s">
        <v>2383</v>
      </c>
      <c r="N274" s="14" t="s">
        <v>1477</v>
      </c>
      <c r="O274" s="15" t="s">
        <v>1477</v>
      </c>
      <c r="P274" s="15" t="s">
        <v>1477</v>
      </c>
      <c r="Q274" s="14" t="s">
        <v>1477</v>
      </c>
      <c r="R274" s="14" t="s">
        <v>1477</v>
      </c>
      <c r="S274" s="14" t="s">
        <v>1477</v>
      </c>
      <c r="T274" s="14" t="s">
        <v>1477</v>
      </c>
      <c r="U274" s="14" t="s">
        <v>1477</v>
      </c>
      <c r="V274" s="14" t="s">
        <v>1477</v>
      </c>
      <c r="W274" s="14" t="s">
        <v>1477</v>
      </c>
      <c r="X274" s="2" t="s">
        <v>1477</v>
      </c>
      <c r="Y274" s="2" t="s">
        <v>1496</v>
      </c>
      <c r="Z274" s="2" t="s">
        <v>1682</v>
      </c>
      <c r="AA274" s="2" t="s">
        <v>1480</v>
      </c>
      <c r="AB274" s="2" t="b">
        <f t="shared" si="9"/>
        <v>1</v>
      </c>
      <c r="AC274" s="2" t="b">
        <f t="shared" si="10"/>
        <v>1</v>
      </c>
      <c r="AD274" s="16" t="b">
        <f t="shared" si="11"/>
        <v>0</v>
      </c>
      <c r="AE274" s="2" t="b">
        <f t="shared" si="12"/>
        <v>0</v>
      </c>
      <c r="AF274" s="2" t="b">
        <f t="shared" si="13"/>
        <v>0</v>
      </c>
      <c r="AG274" s="2" t="b">
        <f t="shared" si="14"/>
        <v>0</v>
      </c>
      <c r="AH274" s="2" t="b">
        <v>1</v>
      </c>
    </row>
    <row r="275" spans="1:34" x14ac:dyDescent="0.2">
      <c r="A275" s="2">
        <v>377</v>
      </c>
      <c r="B275" s="2" t="s">
        <v>12335</v>
      </c>
      <c r="C275" s="2" t="s">
        <v>9635</v>
      </c>
      <c r="D275" s="2" t="s">
        <v>12336</v>
      </c>
      <c r="E275" s="2" t="str">
        <f t="shared" si="8"/>
        <v>1347Boiga_</v>
      </c>
      <c r="F275" s="2" t="s">
        <v>1480</v>
      </c>
      <c r="G275" s="2" t="s">
        <v>2240</v>
      </c>
      <c r="I275" s="2" t="str">
        <f t="shared" si="7"/>
        <v>Basal</v>
      </c>
      <c r="J275" s="2">
        <v>3</v>
      </c>
      <c r="K275" s="2"/>
      <c r="L275" s="2" t="s">
        <v>2793</v>
      </c>
      <c r="M275" s="2" t="s">
        <v>2383</v>
      </c>
      <c r="N275" s="14" t="s">
        <v>1477</v>
      </c>
      <c r="O275" s="15" t="s">
        <v>1477</v>
      </c>
      <c r="P275" s="15" t="s">
        <v>1477</v>
      </c>
      <c r="Q275" s="14" t="s">
        <v>1477</v>
      </c>
      <c r="R275" s="14" t="s">
        <v>1477</v>
      </c>
      <c r="S275" s="14" t="s">
        <v>1477</v>
      </c>
      <c r="T275" s="14" t="s">
        <v>1477</v>
      </c>
      <c r="U275" s="14" t="s">
        <v>1477</v>
      </c>
      <c r="V275" s="14" t="s">
        <v>1477</v>
      </c>
      <c r="W275" s="14" t="s">
        <v>1477</v>
      </c>
      <c r="X275" s="2" t="s">
        <v>1477</v>
      </c>
      <c r="Y275" s="2" t="s">
        <v>1496</v>
      </c>
      <c r="Z275" s="2" t="s">
        <v>1682</v>
      </c>
      <c r="AA275" s="2" t="s">
        <v>1480</v>
      </c>
      <c r="AB275" s="2" t="b">
        <f t="shared" si="9"/>
        <v>1</v>
      </c>
      <c r="AC275" s="2" t="b">
        <f t="shared" si="10"/>
        <v>1</v>
      </c>
      <c r="AD275" s="16" t="b">
        <f t="shared" si="11"/>
        <v>0</v>
      </c>
      <c r="AE275" s="2" t="b">
        <f t="shared" si="12"/>
        <v>0</v>
      </c>
      <c r="AF275" s="2" t="b">
        <f t="shared" si="13"/>
        <v>0</v>
      </c>
      <c r="AG275" s="2" t="b">
        <f t="shared" si="14"/>
        <v>0</v>
      </c>
      <c r="AH275" s="2" t="b">
        <v>1</v>
      </c>
    </row>
    <row r="276" spans="1:34" x14ac:dyDescent="0.2">
      <c r="A276" s="2">
        <v>378</v>
      </c>
      <c r="B276" s="2" t="s">
        <v>12337</v>
      </c>
      <c r="C276" s="2" t="s">
        <v>9571</v>
      </c>
      <c r="D276" s="2" t="s">
        <v>12338</v>
      </c>
      <c r="E276" s="2" t="str">
        <f t="shared" si="8"/>
        <v>1349Boiga_</v>
      </c>
      <c r="F276" s="2" t="s">
        <v>1480</v>
      </c>
      <c r="G276" s="2" t="s">
        <v>2240</v>
      </c>
      <c r="I276" s="2" t="str">
        <f t="shared" si="7"/>
        <v>Basal</v>
      </c>
      <c r="J276" s="2">
        <v>3</v>
      </c>
      <c r="K276" s="2"/>
      <c r="L276" s="2" t="s">
        <v>2564</v>
      </c>
      <c r="M276" s="2" t="s">
        <v>2383</v>
      </c>
      <c r="N276" s="14" t="s">
        <v>1477</v>
      </c>
      <c r="O276" s="15" t="s">
        <v>1477</v>
      </c>
      <c r="P276" s="15" t="s">
        <v>1477</v>
      </c>
      <c r="Q276" s="14" t="s">
        <v>1477</v>
      </c>
      <c r="R276" s="14" t="s">
        <v>1477</v>
      </c>
      <c r="S276" s="14" t="s">
        <v>1477</v>
      </c>
      <c r="T276" s="14" t="s">
        <v>1477</v>
      </c>
      <c r="U276" s="14" t="s">
        <v>1477</v>
      </c>
      <c r="V276" s="14" t="s">
        <v>1477</v>
      </c>
      <c r="W276" s="14" t="s">
        <v>1477</v>
      </c>
      <c r="X276" s="2" t="s">
        <v>1477</v>
      </c>
      <c r="Y276" s="2" t="s">
        <v>1496</v>
      </c>
      <c r="Z276" s="2" t="s">
        <v>1682</v>
      </c>
      <c r="AA276" s="2" t="s">
        <v>1480</v>
      </c>
      <c r="AB276" s="2" t="b">
        <f t="shared" si="9"/>
        <v>1</v>
      </c>
      <c r="AC276" s="2" t="b">
        <f t="shared" si="10"/>
        <v>1</v>
      </c>
      <c r="AD276" s="16" t="b">
        <f t="shared" si="11"/>
        <v>0</v>
      </c>
      <c r="AE276" s="2" t="b">
        <f t="shared" si="12"/>
        <v>0</v>
      </c>
      <c r="AF276" s="2" t="b">
        <f t="shared" si="13"/>
        <v>0</v>
      </c>
      <c r="AG276" s="2" t="b">
        <f t="shared" si="14"/>
        <v>0</v>
      </c>
      <c r="AH276" s="2" t="b">
        <v>1</v>
      </c>
    </row>
    <row r="277" spans="1:34" x14ac:dyDescent="0.2">
      <c r="A277" s="2">
        <v>379</v>
      </c>
      <c r="B277" s="2" t="s">
        <v>12339</v>
      </c>
      <c r="C277" s="2" t="s">
        <v>9583</v>
      </c>
      <c r="D277" s="2" t="s">
        <v>12340</v>
      </c>
      <c r="E277" s="2" t="str">
        <f t="shared" si="8"/>
        <v>1351Boiga_</v>
      </c>
      <c r="F277" s="2" t="s">
        <v>1480</v>
      </c>
      <c r="G277" s="2" t="s">
        <v>2240</v>
      </c>
      <c r="I277" s="2" t="str">
        <f t="shared" si="7"/>
        <v>Basal</v>
      </c>
      <c r="J277" s="2">
        <v>3</v>
      </c>
      <c r="K277" s="2"/>
      <c r="L277" s="2" t="s">
        <v>2564</v>
      </c>
      <c r="M277" s="2" t="s">
        <v>2383</v>
      </c>
      <c r="N277" s="14" t="s">
        <v>1477</v>
      </c>
      <c r="O277" s="15" t="s">
        <v>1477</v>
      </c>
      <c r="P277" s="15" t="s">
        <v>1477</v>
      </c>
      <c r="Q277" s="14" t="s">
        <v>1477</v>
      </c>
      <c r="R277" s="14" t="s">
        <v>1477</v>
      </c>
      <c r="S277" s="14" t="s">
        <v>1477</v>
      </c>
      <c r="T277" s="14" t="s">
        <v>1477</v>
      </c>
      <c r="U277" s="14" t="s">
        <v>1477</v>
      </c>
      <c r="V277" s="14" t="s">
        <v>1477</v>
      </c>
      <c r="W277" s="14" t="s">
        <v>1477</v>
      </c>
      <c r="X277" s="2" t="s">
        <v>1477</v>
      </c>
      <c r="Y277" s="2" t="s">
        <v>1496</v>
      </c>
      <c r="Z277" s="2" t="s">
        <v>1682</v>
      </c>
      <c r="AA277" s="2" t="s">
        <v>1480</v>
      </c>
      <c r="AB277" s="2" t="b">
        <f t="shared" si="9"/>
        <v>1</v>
      </c>
      <c r="AC277" s="2" t="b">
        <f t="shared" si="10"/>
        <v>1</v>
      </c>
      <c r="AD277" s="16" t="b">
        <f t="shared" si="11"/>
        <v>0</v>
      </c>
      <c r="AE277" s="2" t="b">
        <f t="shared" si="12"/>
        <v>0</v>
      </c>
      <c r="AF277" s="2" t="b">
        <f t="shared" si="13"/>
        <v>0</v>
      </c>
      <c r="AG277" s="2" t="b">
        <f t="shared" si="14"/>
        <v>0</v>
      </c>
      <c r="AH277" s="2" t="b">
        <v>1</v>
      </c>
    </row>
    <row r="278" spans="1:34" x14ac:dyDescent="0.2">
      <c r="A278" s="2">
        <v>380</v>
      </c>
      <c r="B278" s="2" t="s">
        <v>12341</v>
      </c>
      <c r="C278" s="2" t="s">
        <v>9573</v>
      </c>
      <c r="D278" s="2" t="s">
        <v>12342</v>
      </c>
      <c r="E278" s="2" t="str">
        <f t="shared" si="8"/>
        <v>1353Boiga_</v>
      </c>
      <c r="F278" s="2" t="s">
        <v>1480</v>
      </c>
      <c r="G278" s="2" t="s">
        <v>2240</v>
      </c>
      <c r="I278" s="2" t="str">
        <f t="shared" si="7"/>
        <v>Basal</v>
      </c>
      <c r="J278" s="2">
        <v>3</v>
      </c>
      <c r="K278" s="2"/>
      <c r="L278" s="2" t="s">
        <v>2564</v>
      </c>
      <c r="M278" s="2" t="s">
        <v>2383</v>
      </c>
      <c r="N278" s="14" t="s">
        <v>1477</v>
      </c>
      <c r="O278" s="15" t="s">
        <v>1477</v>
      </c>
      <c r="P278" s="15" t="s">
        <v>1477</v>
      </c>
      <c r="Q278" s="14" t="s">
        <v>1477</v>
      </c>
      <c r="R278" s="14" t="s">
        <v>1477</v>
      </c>
      <c r="S278" s="14" t="s">
        <v>1477</v>
      </c>
      <c r="T278" s="14" t="s">
        <v>1477</v>
      </c>
      <c r="U278" s="14" t="s">
        <v>1477</v>
      </c>
      <c r="V278" s="14" t="s">
        <v>1477</v>
      </c>
      <c r="W278" s="14" t="s">
        <v>1477</v>
      </c>
      <c r="X278" s="2" t="s">
        <v>1477</v>
      </c>
      <c r="Y278" s="2" t="s">
        <v>1496</v>
      </c>
      <c r="Z278" s="2" t="s">
        <v>1682</v>
      </c>
      <c r="AA278" s="2" t="s">
        <v>1480</v>
      </c>
      <c r="AB278" s="2" t="b">
        <f t="shared" si="9"/>
        <v>1</v>
      </c>
      <c r="AC278" s="2" t="b">
        <f t="shared" si="10"/>
        <v>1</v>
      </c>
      <c r="AD278" s="16" t="b">
        <f t="shared" si="11"/>
        <v>0</v>
      </c>
      <c r="AE278" s="2" t="b">
        <f t="shared" si="12"/>
        <v>0</v>
      </c>
      <c r="AF278" s="2" t="b">
        <f t="shared" si="13"/>
        <v>0</v>
      </c>
      <c r="AG278" s="2" t="b">
        <f t="shared" si="14"/>
        <v>0</v>
      </c>
      <c r="AH278" s="2" t="b">
        <v>1</v>
      </c>
    </row>
    <row r="279" spans="1:34" x14ac:dyDescent="0.2">
      <c r="A279" s="2">
        <v>381</v>
      </c>
      <c r="B279" s="2" t="s">
        <v>12343</v>
      </c>
      <c r="C279" s="2" t="s">
        <v>9545</v>
      </c>
      <c r="D279" s="2" t="s">
        <v>12344</v>
      </c>
      <c r="E279" s="2" t="str">
        <f t="shared" si="8"/>
        <v>1355Boiga_</v>
      </c>
      <c r="F279" s="2" t="s">
        <v>1480</v>
      </c>
      <c r="G279" s="2" t="s">
        <v>2240</v>
      </c>
      <c r="I279" s="2" t="str">
        <f t="shared" si="7"/>
        <v>Basal</v>
      </c>
      <c r="J279" s="2">
        <v>3</v>
      </c>
      <c r="K279" s="2"/>
      <c r="L279" s="2" t="s">
        <v>2564</v>
      </c>
      <c r="M279" s="2" t="s">
        <v>2383</v>
      </c>
      <c r="N279" s="14" t="s">
        <v>1477</v>
      </c>
      <c r="O279" s="15" t="s">
        <v>1477</v>
      </c>
      <c r="P279" s="15" t="s">
        <v>1477</v>
      </c>
      <c r="Q279" s="14" t="s">
        <v>1477</v>
      </c>
      <c r="R279" s="14" t="s">
        <v>1477</v>
      </c>
      <c r="S279" s="14" t="s">
        <v>1477</v>
      </c>
      <c r="T279" s="14" t="s">
        <v>1477</v>
      </c>
      <c r="U279" s="14" t="s">
        <v>1477</v>
      </c>
      <c r="V279" s="14" t="s">
        <v>1477</v>
      </c>
      <c r="W279" s="14" t="s">
        <v>1477</v>
      </c>
      <c r="X279" s="2" t="s">
        <v>1477</v>
      </c>
      <c r="Y279" s="2" t="s">
        <v>1496</v>
      </c>
      <c r="Z279" s="2" t="s">
        <v>1682</v>
      </c>
      <c r="AA279" s="2" t="s">
        <v>1480</v>
      </c>
      <c r="AB279" s="2" t="b">
        <f t="shared" si="9"/>
        <v>1</v>
      </c>
      <c r="AC279" s="2" t="b">
        <f t="shared" si="10"/>
        <v>1</v>
      </c>
      <c r="AD279" s="16" t="b">
        <f t="shared" si="11"/>
        <v>0</v>
      </c>
      <c r="AE279" s="2" t="b">
        <f t="shared" si="12"/>
        <v>0</v>
      </c>
      <c r="AF279" s="2" t="b">
        <f t="shared" si="13"/>
        <v>0</v>
      </c>
      <c r="AG279" s="2" t="b">
        <f t="shared" si="14"/>
        <v>0</v>
      </c>
      <c r="AH279" s="2" t="b">
        <v>1</v>
      </c>
    </row>
    <row r="280" spans="1:34" x14ac:dyDescent="0.2">
      <c r="A280" s="2">
        <v>382</v>
      </c>
      <c r="B280" s="2" t="s">
        <v>12345</v>
      </c>
      <c r="C280" s="2" t="s">
        <v>9607</v>
      </c>
      <c r="D280" s="2" t="s">
        <v>12346</v>
      </c>
      <c r="E280" s="2" t="str">
        <f t="shared" si="8"/>
        <v>1357Boiga_</v>
      </c>
      <c r="F280" s="2" t="s">
        <v>1480</v>
      </c>
      <c r="G280" s="2" t="s">
        <v>2240</v>
      </c>
      <c r="I280" s="2" t="str">
        <f t="shared" si="7"/>
        <v>Basal</v>
      </c>
      <c r="J280" s="2">
        <v>3</v>
      </c>
      <c r="K280" s="2"/>
      <c r="L280" s="2" t="s">
        <v>2564</v>
      </c>
      <c r="M280" s="2" t="s">
        <v>2383</v>
      </c>
      <c r="N280" s="14" t="s">
        <v>1477</v>
      </c>
      <c r="O280" s="15" t="s">
        <v>1477</v>
      </c>
      <c r="P280" s="15" t="s">
        <v>1477</v>
      </c>
      <c r="Q280" s="14" t="s">
        <v>1477</v>
      </c>
      <c r="R280" s="14" t="s">
        <v>1477</v>
      </c>
      <c r="S280" s="14" t="s">
        <v>1477</v>
      </c>
      <c r="T280" s="14" t="s">
        <v>1477</v>
      </c>
      <c r="U280" s="14" t="s">
        <v>1477</v>
      </c>
      <c r="V280" s="14" t="s">
        <v>1477</v>
      </c>
      <c r="W280" s="14" t="s">
        <v>1477</v>
      </c>
      <c r="X280" s="2" t="s">
        <v>1477</v>
      </c>
      <c r="Y280" s="2" t="s">
        <v>1496</v>
      </c>
      <c r="Z280" s="2" t="s">
        <v>1682</v>
      </c>
      <c r="AA280" s="2" t="s">
        <v>1480</v>
      </c>
      <c r="AB280" s="2" t="b">
        <f t="shared" si="9"/>
        <v>1</v>
      </c>
      <c r="AC280" s="2" t="b">
        <f t="shared" si="10"/>
        <v>1</v>
      </c>
      <c r="AD280" s="16" t="b">
        <f t="shared" si="11"/>
        <v>0</v>
      </c>
      <c r="AE280" s="2" t="b">
        <f t="shared" si="12"/>
        <v>0</v>
      </c>
      <c r="AF280" s="2" t="b">
        <f t="shared" si="13"/>
        <v>0</v>
      </c>
      <c r="AG280" s="2" t="b">
        <f t="shared" si="14"/>
        <v>0</v>
      </c>
      <c r="AH280" s="2" t="b">
        <v>1</v>
      </c>
    </row>
    <row r="281" spans="1:34" x14ac:dyDescent="0.2">
      <c r="A281" s="2">
        <v>383</v>
      </c>
      <c r="B281" s="2" t="s">
        <v>12347</v>
      </c>
      <c r="C281" s="2" t="s">
        <v>9547</v>
      </c>
      <c r="D281" s="2" t="s">
        <v>12348</v>
      </c>
      <c r="E281" s="2" t="str">
        <f t="shared" si="8"/>
        <v>1359Boiga_</v>
      </c>
      <c r="F281" s="2" t="s">
        <v>1480</v>
      </c>
      <c r="G281" s="2" t="s">
        <v>2240</v>
      </c>
      <c r="I281" s="2" t="str">
        <f t="shared" si="7"/>
        <v>Basal</v>
      </c>
      <c r="J281" s="2">
        <v>3</v>
      </c>
      <c r="K281" s="2"/>
      <c r="L281" s="2" t="s">
        <v>2564</v>
      </c>
      <c r="M281" s="2" t="s">
        <v>2383</v>
      </c>
      <c r="N281" s="14" t="s">
        <v>1477</v>
      </c>
      <c r="O281" s="15" t="s">
        <v>1477</v>
      </c>
      <c r="P281" s="15" t="s">
        <v>1477</v>
      </c>
      <c r="Q281" s="14" t="s">
        <v>1477</v>
      </c>
      <c r="R281" s="14" t="s">
        <v>1477</v>
      </c>
      <c r="S281" s="14" t="s">
        <v>1477</v>
      </c>
      <c r="T281" s="14" t="s">
        <v>1477</v>
      </c>
      <c r="U281" s="14" t="s">
        <v>1477</v>
      </c>
      <c r="V281" s="14" t="s">
        <v>1477</v>
      </c>
      <c r="W281" s="14" t="s">
        <v>1477</v>
      </c>
      <c r="X281" s="2" t="s">
        <v>1477</v>
      </c>
      <c r="Y281" s="2" t="s">
        <v>1496</v>
      </c>
      <c r="Z281" s="2" t="s">
        <v>1682</v>
      </c>
      <c r="AA281" s="2" t="s">
        <v>1480</v>
      </c>
      <c r="AB281" s="2" t="b">
        <f t="shared" si="9"/>
        <v>1</v>
      </c>
      <c r="AC281" s="2" t="b">
        <f t="shared" si="10"/>
        <v>1</v>
      </c>
      <c r="AD281" s="16" t="b">
        <f t="shared" si="11"/>
        <v>0</v>
      </c>
      <c r="AE281" s="2" t="b">
        <f t="shared" si="12"/>
        <v>0</v>
      </c>
      <c r="AF281" s="2" t="b">
        <f t="shared" si="13"/>
        <v>0</v>
      </c>
      <c r="AG281" s="2" t="b">
        <f t="shared" si="14"/>
        <v>0</v>
      </c>
      <c r="AH281" s="2" t="b">
        <v>1</v>
      </c>
    </row>
    <row r="282" spans="1:34" x14ac:dyDescent="0.2">
      <c r="A282" s="2">
        <v>384</v>
      </c>
      <c r="B282" s="2" t="s">
        <v>12349</v>
      </c>
      <c r="C282" s="2" t="s">
        <v>9619</v>
      </c>
      <c r="D282" s="2" t="s">
        <v>12350</v>
      </c>
      <c r="E282" s="2" t="str">
        <f t="shared" si="8"/>
        <v>1361Boiga_</v>
      </c>
      <c r="F282" s="2" t="s">
        <v>1480</v>
      </c>
      <c r="G282" s="2" t="s">
        <v>2240</v>
      </c>
      <c r="I282" s="2" t="str">
        <f t="shared" si="7"/>
        <v>Basal</v>
      </c>
      <c r="J282" s="2">
        <v>3</v>
      </c>
      <c r="K282" s="2"/>
      <c r="L282" s="2" t="s">
        <v>2564</v>
      </c>
      <c r="M282" s="2" t="s">
        <v>2383</v>
      </c>
      <c r="N282" s="14" t="s">
        <v>1477</v>
      </c>
      <c r="O282" s="15" t="s">
        <v>1477</v>
      </c>
      <c r="P282" s="15" t="s">
        <v>1477</v>
      </c>
      <c r="Q282" s="14" t="s">
        <v>1477</v>
      </c>
      <c r="R282" s="14" t="s">
        <v>1477</v>
      </c>
      <c r="S282" s="14" t="s">
        <v>1477</v>
      </c>
      <c r="T282" s="14" t="s">
        <v>1477</v>
      </c>
      <c r="U282" s="14" t="s">
        <v>1477</v>
      </c>
      <c r="V282" s="14" t="s">
        <v>1477</v>
      </c>
      <c r="W282" s="14" t="s">
        <v>1477</v>
      </c>
      <c r="X282" s="2" t="s">
        <v>1477</v>
      </c>
      <c r="Y282" s="2" t="s">
        <v>1496</v>
      </c>
      <c r="Z282" s="2" t="s">
        <v>1682</v>
      </c>
      <c r="AA282" s="2" t="s">
        <v>1480</v>
      </c>
      <c r="AB282" s="2" t="b">
        <f t="shared" si="9"/>
        <v>1</v>
      </c>
      <c r="AC282" s="2" t="b">
        <f t="shared" si="10"/>
        <v>1</v>
      </c>
      <c r="AD282" s="16" t="b">
        <f t="shared" si="11"/>
        <v>0</v>
      </c>
      <c r="AE282" s="2" t="b">
        <f t="shared" si="12"/>
        <v>0</v>
      </c>
      <c r="AF282" s="2" t="b">
        <f t="shared" si="13"/>
        <v>0</v>
      </c>
      <c r="AG282" s="2" t="b">
        <f t="shared" si="14"/>
        <v>0</v>
      </c>
      <c r="AH282" s="2" t="b">
        <v>1</v>
      </c>
    </row>
    <row r="283" spans="1:34" x14ac:dyDescent="0.2">
      <c r="A283" s="2">
        <v>385</v>
      </c>
      <c r="B283" s="2" t="s">
        <v>12351</v>
      </c>
      <c r="C283" s="2" t="s">
        <v>9549</v>
      </c>
      <c r="D283" s="2" t="s">
        <v>12352</v>
      </c>
      <c r="E283" s="2" t="str">
        <f t="shared" si="8"/>
        <v>1363Boiga_</v>
      </c>
      <c r="F283" s="2" t="s">
        <v>1480</v>
      </c>
      <c r="G283" s="2" t="s">
        <v>2240</v>
      </c>
      <c r="I283" s="2" t="str">
        <f t="shared" si="7"/>
        <v>Basal</v>
      </c>
      <c r="J283" s="2">
        <v>3</v>
      </c>
      <c r="K283" s="2"/>
      <c r="L283" s="2" t="s">
        <v>2564</v>
      </c>
      <c r="M283" s="2" t="s">
        <v>2383</v>
      </c>
      <c r="N283" s="14" t="s">
        <v>1477</v>
      </c>
      <c r="O283" s="15" t="s">
        <v>1477</v>
      </c>
      <c r="P283" s="15" t="s">
        <v>1477</v>
      </c>
      <c r="Q283" s="14" t="s">
        <v>1477</v>
      </c>
      <c r="R283" s="14" t="s">
        <v>1477</v>
      </c>
      <c r="S283" s="14" t="s">
        <v>1477</v>
      </c>
      <c r="T283" s="14" t="s">
        <v>1477</v>
      </c>
      <c r="U283" s="14" t="s">
        <v>1477</v>
      </c>
      <c r="V283" s="14" t="s">
        <v>1477</v>
      </c>
      <c r="W283" s="14" t="s">
        <v>1477</v>
      </c>
      <c r="X283" s="2" t="s">
        <v>1478</v>
      </c>
      <c r="Y283" s="2" t="s">
        <v>1496</v>
      </c>
      <c r="Z283" s="2" t="s">
        <v>1535</v>
      </c>
      <c r="AA283" s="2" t="s">
        <v>1480</v>
      </c>
      <c r="AB283" s="2" t="b">
        <f t="shared" si="9"/>
        <v>1</v>
      </c>
      <c r="AC283" s="2" t="b">
        <f t="shared" si="10"/>
        <v>0</v>
      </c>
      <c r="AD283" s="16" t="b">
        <f t="shared" si="11"/>
        <v>0</v>
      </c>
      <c r="AE283" s="2" t="b">
        <f t="shared" si="12"/>
        <v>0</v>
      </c>
      <c r="AF283" s="2" t="b">
        <f t="shared" si="13"/>
        <v>0</v>
      </c>
      <c r="AG283" s="2" t="b">
        <f t="shared" si="14"/>
        <v>0</v>
      </c>
      <c r="AH283" s="2" t="b">
        <v>1</v>
      </c>
    </row>
    <row r="284" spans="1:34" x14ac:dyDescent="0.2">
      <c r="A284" s="2">
        <v>386</v>
      </c>
      <c r="B284" s="2" t="s">
        <v>12353</v>
      </c>
      <c r="C284" s="2" t="s">
        <v>9563</v>
      </c>
      <c r="D284" s="2" t="s">
        <v>12354</v>
      </c>
      <c r="E284" s="2" t="str">
        <f t="shared" si="8"/>
        <v>1365Boiga_</v>
      </c>
      <c r="F284" s="2" t="s">
        <v>1480</v>
      </c>
      <c r="G284" s="2" t="s">
        <v>2240</v>
      </c>
      <c r="I284" s="2" t="str">
        <f t="shared" si="7"/>
        <v>Basal</v>
      </c>
      <c r="J284" s="2">
        <v>3</v>
      </c>
      <c r="K284" s="2"/>
      <c r="L284" s="2" t="s">
        <v>2564</v>
      </c>
      <c r="M284" s="2" t="s">
        <v>2383</v>
      </c>
      <c r="N284" s="14" t="s">
        <v>1477</v>
      </c>
      <c r="O284" s="15" t="s">
        <v>1477</v>
      </c>
      <c r="P284" s="15" t="s">
        <v>1477</v>
      </c>
      <c r="Q284" s="14" t="s">
        <v>1477</v>
      </c>
      <c r="R284" s="14" t="s">
        <v>1477</v>
      </c>
      <c r="S284" s="14" t="s">
        <v>1477</v>
      </c>
      <c r="T284" s="14" t="s">
        <v>1477</v>
      </c>
      <c r="U284" s="14" t="s">
        <v>1477</v>
      </c>
      <c r="V284" s="14" t="s">
        <v>1477</v>
      </c>
      <c r="W284" s="14" t="s">
        <v>1477</v>
      </c>
      <c r="X284" s="2" t="s">
        <v>1478</v>
      </c>
      <c r="Y284" s="2" t="s">
        <v>1496</v>
      </c>
      <c r="Z284" s="2" t="s">
        <v>1535</v>
      </c>
      <c r="AA284" s="2" t="s">
        <v>1480</v>
      </c>
      <c r="AB284" s="2" t="b">
        <f t="shared" si="9"/>
        <v>1</v>
      </c>
      <c r="AC284" s="2" t="b">
        <f t="shared" si="10"/>
        <v>0</v>
      </c>
      <c r="AD284" s="16" t="b">
        <f t="shared" si="11"/>
        <v>0</v>
      </c>
      <c r="AE284" s="2" t="b">
        <f t="shared" si="12"/>
        <v>0</v>
      </c>
      <c r="AF284" s="2" t="b">
        <f t="shared" si="13"/>
        <v>0</v>
      </c>
      <c r="AG284" s="2" t="b">
        <f t="shared" si="14"/>
        <v>0</v>
      </c>
      <c r="AH284" s="2" t="b">
        <v>1</v>
      </c>
    </row>
    <row r="285" spans="1:34" x14ac:dyDescent="0.2">
      <c r="A285" s="2">
        <v>387</v>
      </c>
      <c r="B285" s="2" t="s">
        <v>12355</v>
      </c>
      <c r="C285" s="2" t="s">
        <v>9551</v>
      </c>
      <c r="D285" s="2" t="s">
        <v>12356</v>
      </c>
      <c r="E285" s="2" t="str">
        <f t="shared" si="8"/>
        <v>1367Boiga_</v>
      </c>
      <c r="F285" s="2" t="s">
        <v>1480</v>
      </c>
      <c r="G285" s="2" t="s">
        <v>2240</v>
      </c>
      <c r="I285" s="2" t="str">
        <f t="shared" si="7"/>
        <v>Basal</v>
      </c>
      <c r="J285" s="2">
        <v>3</v>
      </c>
      <c r="K285" s="2"/>
      <c r="L285" s="2" t="s">
        <v>2564</v>
      </c>
      <c r="M285" s="2" t="s">
        <v>2383</v>
      </c>
      <c r="N285" s="14" t="s">
        <v>1477</v>
      </c>
      <c r="O285" s="15" t="s">
        <v>1477</v>
      </c>
      <c r="P285" s="15" t="s">
        <v>1477</v>
      </c>
      <c r="Q285" s="14" t="s">
        <v>1477</v>
      </c>
      <c r="R285" s="14" t="s">
        <v>1477</v>
      </c>
      <c r="S285" s="14" t="s">
        <v>1477</v>
      </c>
      <c r="T285" s="14" t="s">
        <v>1477</v>
      </c>
      <c r="U285" s="14" t="s">
        <v>1477</v>
      </c>
      <c r="V285" s="14" t="s">
        <v>1477</v>
      </c>
      <c r="W285" s="14" t="s">
        <v>1477</v>
      </c>
      <c r="X285" s="2" t="s">
        <v>1478</v>
      </c>
      <c r="Y285" s="2" t="s">
        <v>1496</v>
      </c>
      <c r="Z285" s="2" t="s">
        <v>1535</v>
      </c>
      <c r="AA285" s="2" t="s">
        <v>1480</v>
      </c>
      <c r="AB285" s="2" t="b">
        <f t="shared" si="9"/>
        <v>1</v>
      </c>
      <c r="AC285" s="2" t="b">
        <f t="shared" si="10"/>
        <v>0</v>
      </c>
      <c r="AD285" s="16" t="b">
        <f t="shared" si="11"/>
        <v>0</v>
      </c>
      <c r="AE285" s="2" t="b">
        <f t="shared" si="12"/>
        <v>0</v>
      </c>
      <c r="AF285" s="2" t="b">
        <f t="shared" si="13"/>
        <v>0</v>
      </c>
      <c r="AG285" s="2" t="b">
        <f t="shared" si="14"/>
        <v>0</v>
      </c>
      <c r="AH285" s="2" t="b">
        <v>1</v>
      </c>
    </row>
    <row r="286" spans="1:34" x14ac:dyDescent="0.2">
      <c r="A286" s="2">
        <v>388</v>
      </c>
      <c r="B286" s="2" t="s">
        <v>12357</v>
      </c>
      <c r="C286" s="2" t="s">
        <v>9613</v>
      </c>
      <c r="D286" s="2" t="s">
        <v>12358</v>
      </c>
      <c r="E286" s="2" t="str">
        <f t="shared" si="8"/>
        <v>1369Boiga_</v>
      </c>
      <c r="F286" s="2" t="s">
        <v>1480</v>
      </c>
      <c r="G286" s="2" t="s">
        <v>2240</v>
      </c>
      <c r="I286" s="2" t="str">
        <f t="shared" si="7"/>
        <v>Basal</v>
      </c>
      <c r="J286" s="2">
        <v>3</v>
      </c>
      <c r="K286" s="2"/>
      <c r="L286" s="2" t="s">
        <v>2564</v>
      </c>
      <c r="M286" s="2" t="s">
        <v>2383</v>
      </c>
      <c r="N286" s="14" t="s">
        <v>1477</v>
      </c>
      <c r="O286" s="15" t="s">
        <v>1477</v>
      </c>
      <c r="P286" s="15" t="s">
        <v>1477</v>
      </c>
      <c r="Q286" s="14" t="s">
        <v>1477</v>
      </c>
      <c r="R286" s="14" t="s">
        <v>1477</v>
      </c>
      <c r="S286" s="14" t="s">
        <v>1477</v>
      </c>
      <c r="T286" s="14" t="s">
        <v>1477</v>
      </c>
      <c r="U286" s="14" t="s">
        <v>1477</v>
      </c>
      <c r="V286" s="14" t="s">
        <v>1477</v>
      </c>
      <c r="W286" s="14" t="s">
        <v>1477</v>
      </c>
      <c r="X286" s="2" t="s">
        <v>1480</v>
      </c>
      <c r="Y286" s="2" t="s">
        <v>1496</v>
      </c>
      <c r="Z286" s="2" t="s">
        <v>1535</v>
      </c>
      <c r="AA286" s="2" t="s">
        <v>1480</v>
      </c>
      <c r="AB286" s="2" t="b">
        <f t="shared" si="9"/>
        <v>1</v>
      </c>
      <c r="AC286" s="2" t="b">
        <f t="shared" si="10"/>
        <v>0</v>
      </c>
      <c r="AD286" s="16" t="b">
        <f t="shared" si="11"/>
        <v>0</v>
      </c>
      <c r="AE286" s="2" t="b">
        <f t="shared" si="12"/>
        <v>0</v>
      </c>
      <c r="AF286" s="2" t="b">
        <f t="shared" si="13"/>
        <v>0</v>
      </c>
      <c r="AG286" s="2" t="b">
        <f t="shared" si="14"/>
        <v>0</v>
      </c>
      <c r="AH286" s="2" t="b">
        <v>1</v>
      </c>
    </row>
    <row r="287" spans="1:34" x14ac:dyDescent="0.2">
      <c r="A287" s="2">
        <v>389</v>
      </c>
      <c r="B287" s="2" t="s">
        <v>12359</v>
      </c>
      <c r="C287" s="2" t="s">
        <v>9553</v>
      </c>
      <c r="D287" s="2" t="s">
        <v>12360</v>
      </c>
      <c r="E287" s="2" t="str">
        <f t="shared" si="8"/>
        <v>1371Boiga_</v>
      </c>
      <c r="F287" s="2" t="s">
        <v>1480</v>
      </c>
      <c r="G287" s="2" t="s">
        <v>2240</v>
      </c>
      <c r="I287" s="2" t="str">
        <f t="shared" si="7"/>
        <v>Basal</v>
      </c>
      <c r="J287" s="2">
        <v>3</v>
      </c>
      <c r="K287" s="2"/>
      <c r="L287" s="2" t="s">
        <v>2564</v>
      </c>
      <c r="M287" s="2" t="s">
        <v>2383</v>
      </c>
      <c r="N287" s="14" t="s">
        <v>1477</v>
      </c>
      <c r="O287" s="15" t="s">
        <v>1477</v>
      </c>
      <c r="P287" s="15" t="s">
        <v>1477</v>
      </c>
      <c r="Q287" s="14" t="s">
        <v>1477</v>
      </c>
      <c r="R287" s="14" t="s">
        <v>1477</v>
      </c>
      <c r="S287" s="14" t="s">
        <v>1477</v>
      </c>
      <c r="T287" s="14" t="s">
        <v>1477</v>
      </c>
      <c r="U287" s="14" t="s">
        <v>1477</v>
      </c>
      <c r="V287" s="14" t="s">
        <v>1477</v>
      </c>
      <c r="W287" s="14" t="s">
        <v>1477</v>
      </c>
      <c r="X287" s="2" t="s">
        <v>1535</v>
      </c>
      <c r="Y287" s="2" t="s">
        <v>1496</v>
      </c>
      <c r="Z287" s="2" t="s">
        <v>1536</v>
      </c>
      <c r="AA287" s="2" t="s">
        <v>1480</v>
      </c>
      <c r="AB287" s="2" t="b">
        <f t="shared" si="9"/>
        <v>1</v>
      </c>
      <c r="AC287" s="2" t="b">
        <f t="shared" si="10"/>
        <v>0</v>
      </c>
      <c r="AD287" s="16" t="b">
        <f t="shared" si="11"/>
        <v>0</v>
      </c>
      <c r="AE287" s="2" t="b">
        <f t="shared" si="12"/>
        <v>0</v>
      </c>
      <c r="AF287" s="2" t="b">
        <f t="shared" si="13"/>
        <v>0</v>
      </c>
      <c r="AG287" s="2" t="b">
        <f t="shared" si="14"/>
        <v>0</v>
      </c>
      <c r="AH287" s="2" t="b">
        <v>1</v>
      </c>
    </row>
    <row r="288" spans="1:34" x14ac:dyDescent="0.2">
      <c r="A288" s="2">
        <v>390</v>
      </c>
      <c r="B288" s="2" t="s">
        <v>12361</v>
      </c>
      <c r="C288" s="2" t="s">
        <v>9555</v>
      </c>
      <c r="D288" s="2" t="s">
        <v>12362</v>
      </c>
      <c r="E288" s="2" t="str">
        <f t="shared" si="8"/>
        <v>1373Boiga_</v>
      </c>
      <c r="F288" s="2" t="s">
        <v>1480</v>
      </c>
      <c r="G288" s="2" t="s">
        <v>2240</v>
      </c>
      <c r="I288" s="2" t="str">
        <f t="shared" si="7"/>
        <v>Basal</v>
      </c>
      <c r="J288" s="2">
        <v>3</v>
      </c>
      <c r="K288" s="2"/>
      <c r="L288" s="2" t="s">
        <v>2564</v>
      </c>
      <c r="M288" s="2" t="s">
        <v>2383</v>
      </c>
      <c r="N288" s="14" t="s">
        <v>1477</v>
      </c>
      <c r="O288" s="15" t="s">
        <v>1477</v>
      </c>
      <c r="P288" s="15" t="s">
        <v>1477</v>
      </c>
      <c r="Q288" s="14" t="s">
        <v>1477</v>
      </c>
      <c r="R288" s="14" t="s">
        <v>1477</v>
      </c>
      <c r="S288" s="14" t="s">
        <v>1477</v>
      </c>
      <c r="T288" s="14" t="s">
        <v>1477</v>
      </c>
      <c r="U288" s="14" t="s">
        <v>1477</v>
      </c>
      <c r="V288" s="14" t="s">
        <v>1477</v>
      </c>
      <c r="W288" s="14" t="s">
        <v>1477</v>
      </c>
      <c r="X288" s="2" t="s">
        <v>1536</v>
      </c>
      <c r="Y288" s="2" t="s">
        <v>1496</v>
      </c>
      <c r="Z288" s="2" t="s">
        <v>1536</v>
      </c>
      <c r="AA288" s="2" t="s">
        <v>1480</v>
      </c>
      <c r="AB288" s="2" t="b">
        <f t="shared" si="9"/>
        <v>1</v>
      </c>
      <c r="AC288" s="2" t="b">
        <f t="shared" si="10"/>
        <v>0</v>
      </c>
      <c r="AD288" s="16" t="b">
        <f t="shared" si="11"/>
        <v>0</v>
      </c>
      <c r="AE288" s="2" t="b">
        <f t="shared" si="12"/>
        <v>0</v>
      </c>
      <c r="AF288" s="2" t="b">
        <f t="shared" si="13"/>
        <v>0</v>
      </c>
      <c r="AG288" s="2" t="b">
        <f t="shared" si="14"/>
        <v>0</v>
      </c>
      <c r="AH288" s="2" t="b">
        <v>1</v>
      </c>
    </row>
    <row r="289" spans="1:34" x14ac:dyDescent="0.2">
      <c r="A289" s="2">
        <v>391</v>
      </c>
      <c r="B289" s="2" t="s">
        <v>12363</v>
      </c>
      <c r="C289" s="2" t="s">
        <v>9565</v>
      </c>
      <c r="D289" s="2" t="s">
        <v>12364</v>
      </c>
      <c r="E289" s="2" t="str">
        <f t="shared" si="8"/>
        <v>1375Boiga_</v>
      </c>
      <c r="F289" s="2" t="s">
        <v>1480</v>
      </c>
      <c r="G289" s="2" t="s">
        <v>2240</v>
      </c>
      <c r="I289" s="2" t="str">
        <f t="shared" si="7"/>
        <v>Basal</v>
      </c>
      <c r="J289" s="2">
        <v>3</v>
      </c>
      <c r="K289" s="2"/>
      <c r="L289" s="2" t="s">
        <v>2564</v>
      </c>
      <c r="M289" s="2" t="s">
        <v>2383</v>
      </c>
      <c r="N289" s="14" t="s">
        <v>1477</v>
      </c>
      <c r="O289" s="15" t="s">
        <v>1477</v>
      </c>
      <c r="P289" s="15" t="s">
        <v>1477</v>
      </c>
      <c r="Q289" s="14" t="s">
        <v>1477</v>
      </c>
      <c r="R289" s="14" t="s">
        <v>1477</v>
      </c>
      <c r="S289" s="14" t="s">
        <v>1477</v>
      </c>
      <c r="T289" s="14" t="s">
        <v>1477</v>
      </c>
      <c r="U289" s="14" t="s">
        <v>1477</v>
      </c>
      <c r="V289" s="14" t="s">
        <v>1477</v>
      </c>
      <c r="W289" s="14" t="s">
        <v>1477</v>
      </c>
      <c r="X289" s="2" t="s">
        <v>1536</v>
      </c>
      <c r="Y289" s="2" t="s">
        <v>1496</v>
      </c>
      <c r="Z289" s="2" t="s">
        <v>1536</v>
      </c>
      <c r="AA289" s="2" t="s">
        <v>1480</v>
      </c>
      <c r="AB289" s="2" t="b">
        <f t="shared" si="9"/>
        <v>1</v>
      </c>
      <c r="AC289" s="2" t="b">
        <f t="shared" si="10"/>
        <v>0</v>
      </c>
      <c r="AD289" s="16" t="b">
        <f t="shared" si="11"/>
        <v>0</v>
      </c>
      <c r="AE289" s="2" t="b">
        <f t="shared" si="12"/>
        <v>0</v>
      </c>
      <c r="AF289" s="2" t="b">
        <f t="shared" si="13"/>
        <v>0</v>
      </c>
      <c r="AG289" s="2" t="b">
        <f t="shared" si="14"/>
        <v>0</v>
      </c>
      <c r="AH289" s="2" t="b">
        <v>1</v>
      </c>
    </row>
    <row r="290" spans="1:34" x14ac:dyDescent="0.2">
      <c r="A290" s="2">
        <v>392</v>
      </c>
      <c r="B290" s="2" t="s">
        <v>12365</v>
      </c>
      <c r="C290" s="2" t="s">
        <v>9577</v>
      </c>
      <c r="D290" s="2" t="s">
        <v>12366</v>
      </c>
      <c r="E290" s="2" t="str">
        <f t="shared" si="8"/>
        <v>1377Boiga_</v>
      </c>
      <c r="F290" s="2" t="s">
        <v>1480</v>
      </c>
      <c r="G290" s="2" t="s">
        <v>2240</v>
      </c>
      <c r="I290" s="2" t="str">
        <f t="shared" si="7"/>
        <v>Basal</v>
      </c>
      <c r="J290" s="2">
        <v>3</v>
      </c>
      <c r="K290" s="2"/>
      <c r="L290" s="2" t="s">
        <v>2564</v>
      </c>
      <c r="M290" s="2" t="s">
        <v>2383</v>
      </c>
      <c r="N290" s="14" t="s">
        <v>1477</v>
      </c>
      <c r="O290" s="15" t="s">
        <v>1477</v>
      </c>
      <c r="P290" s="15" t="s">
        <v>1477</v>
      </c>
      <c r="Q290" s="14" t="s">
        <v>1477</v>
      </c>
      <c r="R290" s="14" t="s">
        <v>1477</v>
      </c>
      <c r="S290" s="14" t="s">
        <v>1477</v>
      </c>
      <c r="T290" s="14" t="s">
        <v>1477</v>
      </c>
      <c r="U290" s="14" t="s">
        <v>1477</v>
      </c>
      <c r="V290" s="14" t="s">
        <v>1477</v>
      </c>
      <c r="W290" s="14" t="s">
        <v>1477</v>
      </c>
      <c r="X290" s="2" t="s">
        <v>1536</v>
      </c>
      <c r="Y290" s="2" t="s">
        <v>1496</v>
      </c>
      <c r="Z290" s="2" t="s">
        <v>1536</v>
      </c>
      <c r="AA290" s="2" t="s">
        <v>1480</v>
      </c>
      <c r="AB290" s="2" t="b">
        <f t="shared" si="9"/>
        <v>1</v>
      </c>
      <c r="AC290" s="2" t="b">
        <f t="shared" si="10"/>
        <v>0</v>
      </c>
      <c r="AD290" s="16" t="b">
        <f t="shared" si="11"/>
        <v>0</v>
      </c>
      <c r="AE290" s="2" t="b">
        <f t="shared" si="12"/>
        <v>0</v>
      </c>
      <c r="AF290" s="2" t="b">
        <f t="shared" si="13"/>
        <v>0</v>
      </c>
      <c r="AG290" s="2" t="b">
        <f t="shared" si="14"/>
        <v>0</v>
      </c>
      <c r="AH290" s="2" t="b">
        <v>1</v>
      </c>
    </row>
    <row r="291" spans="1:34" x14ac:dyDescent="0.2">
      <c r="A291" s="2">
        <v>393</v>
      </c>
      <c r="B291" s="2" t="s">
        <v>12367</v>
      </c>
      <c r="C291" s="2" t="s">
        <v>9587</v>
      </c>
      <c r="D291" s="2" t="s">
        <v>12368</v>
      </c>
      <c r="E291" s="2" t="str">
        <f t="shared" si="8"/>
        <v>1379Boiga_</v>
      </c>
      <c r="F291" s="2" t="s">
        <v>1480</v>
      </c>
      <c r="G291" s="2" t="s">
        <v>2240</v>
      </c>
      <c r="I291" s="2" t="str">
        <f t="shared" si="7"/>
        <v>Basal</v>
      </c>
      <c r="J291" s="2">
        <v>3</v>
      </c>
      <c r="K291" s="2"/>
      <c r="L291" s="2" t="s">
        <v>2564</v>
      </c>
      <c r="M291" s="2" t="s">
        <v>2383</v>
      </c>
      <c r="N291" s="14" t="s">
        <v>1477</v>
      </c>
      <c r="O291" s="15" t="s">
        <v>1477</v>
      </c>
      <c r="P291" s="15" t="s">
        <v>1477</v>
      </c>
      <c r="Q291" s="14" t="s">
        <v>1477</v>
      </c>
      <c r="R291" s="14" t="s">
        <v>1477</v>
      </c>
      <c r="S291" s="14" t="s">
        <v>1477</v>
      </c>
      <c r="T291" s="14" t="s">
        <v>1477</v>
      </c>
      <c r="U291" s="14" t="s">
        <v>1477</v>
      </c>
      <c r="V291" s="14" t="s">
        <v>1477</v>
      </c>
      <c r="W291" s="14" t="s">
        <v>1477</v>
      </c>
      <c r="X291" s="2" t="s">
        <v>1536</v>
      </c>
      <c r="Y291" s="2" t="s">
        <v>1496</v>
      </c>
      <c r="Z291" s="2" t="s">
        <v>1536</v>
      </c>
      <c r="AA291" s="2" t="s">
        <v>1480</v>
      </c>
      <c r="AB291" s="2" t="b">
        <f t="shared" si="9"/>
        <v>1</v>
      </c>
      <c r="AC291" s="2" t="b">
        <f t="shared" si="10"/>
        <v>0</v>
      </c>
      <c r="AD291" s="16" t="b">
        <f t="shared" si="11"/>
        <v>0</v>
      </c>
      <c r="AE291" s="2" t="b">
        <f t="shared" si="12"/>
        <v>0</v>
      </c>
      <c r="AF291" s="2" t="b">
        <f t="shared" si="13"/>
        <v>0</v>
      </c>
      <c r="AG291" s="2" t="b">
        <f t="shared" si="14"/>
        <v>0</v>
      </c>
      <c r="AH291" s="2" t="b">
        <v>1</v>
      </c>
    </row>
    <row r="292" spans="1:34" x14ac:dyDescent="0.2">
      <c r="A292" s="2">
        <v>394</v>
      </c>
      <c r="B292" s="2" t="s">
        <v>12369</v>
      </c>
      <c r="C292" s="2" t="s">
        <v>9557</v>
      </c>
      <c r="D292" s="2" t="s">
        <v>12370</v>
      </c>
      <c r="E292" s="2" t="str">
        <f t="shared" si="8"/>
        <v>1381Boiga_</v>
      </c>
      <c r="F292" s="2" t="s">
        <v>1480</v>
      </c>
      <c r="G292" s="2" t="s">
        <v>2240</v>
      </c>
      <c r="I292" s="2" t="str">
        <f t="shared" si="7"/>
        <v>Basal</v>
      </c>
      <c r="J292" s="2">
        <v>3</v>
      </c>
      <c r="K292" s="2"/>
      <c r="L292" s="2" t="s">
        <v>2564</v>
      </c>
      <c r="M292" s="2" t="s">
        <v>2383</v>
      </c>
      <c r="N292" s="14" t="s">
        <v>1477</v>
      </c>
      <c r="O292" s="15" t="s">
        <v>1477</v>
      </c>
      <c r="P292" s="15" t="s">
        <v>1477</v>
      </c>
      <c r="Q292" s="14" t="s">
        <v>1477</v>
      </c>
      <c r="R292" s="14" t="s">
        <v>1477</v>
      </c>
      <c r="S292" s="14" t="s">
        <v>1477</v>
      </c>
      <c r="T292" s="14" t="s">
        <v>1477</v>
      </c>
      <c r="U292" s="14" t="s">
        <v>1477</v>
      </c>
      <c r="V292" s="14" t="s">
        <v>1477</v>
      </c>
      <c r="W292" s="14" t="s">
        <v>1477</v>
      </c>
      <c r="X292" s="2" t="s">
        <v>1536</v>
      </c>
      <c r="Y292" s="2" t="s">
        <v>1496</v>
      </c>
      <c r="Z292" s="2" t="s">
        <v>1536</v>
      </c>
      <c r="AA292" s="2" t="s">
        <v>1480</v>
      </c>
      <c r="AB292" s="2" t="b">
        <f t="shared" si="9"/>
        <v>1</v>
      </c>
      <c r="AC292" s="2" t="b">
        <f t="shared" si="10"/>
        <v>0</v>
      </c>
      <c r="AD292" s="16" t="b">
        <f t="shared" si="11"/>
        <v>0</v>
      </c>
      <c r="AE292" s="2" t="b">
        <f t="shared" si="12"/>
        <v>0</v>
      </c>
      <c r="AF292" s="2" t="b">
        <f t="shared" si="13"/>
        <v>0</v>
      </c>
      <c r="AG292" s="2" t="b">
        <f t="shared" si="14"/>
        <v>0</v>
      </c>
      <c r="AH292" s="2" t="b">
        <v>1</v>
      </c>
    </row>
    <row r="293" spans="1:34" x14ac:dyDescent="0.2">
      <c r="A293" s="2">
        <v>395</v>
      </c>
      <c r="B293" s="2" t="s">
        <v>12371</v>
      </c>
      <c r="C293" s="2" t="s">
        <v>9495</v>
      </c>
      <c r="D293" s="2" t="s">
        <v>12372</v>
      </c>
      <c r="E293" s="2" t="str">
        <f t="shared" si="8"/>
        <v>1383Boiga_</v>
      </c>
      <c r="F293" s="2" t="s">
        <v>1480</v>
      </c>
      <c r="G293" s="2" t="s">
        <v>2240</v>
      </c>
      <c r="I293" s="2" t="str">
        <f t="shared" si="7"/>
        <v>Basal</v>
      </c>
      <c r="J293" s="2">
        <v>3</v>
      </c>
      <c r="K293" s="2"/>
      <c r="L293" s="2" t="s">
        <v>2479</v>
      </c>
      <c r="M293" s="2" t="s">
        <v>2383</v>
      </c>
      <c r="N293" s="14" t="s">
        <v>1477</v>
      </c>
      <c r="O293" s="15" t="s">
        <v>1477</v>
      </c>
      <c r="P293" s="15" t="s">
        <v>1477</v>
      </c>
      <c r="Q293" s="14" t="s">
        <v>1477</v>
      </c>
      <c r="R293" s="14" t="s">
        <v>1477</v>
      </c>
      <c r="S293" s="14" t="s">
        <v>1477</v>
      </c>
      <c r="T293" s="14" t="s">
        <v>1477</v>
      </c>
      <c r="U293" s="14" t="s">
        <v>1477</v>
      </c>
      <c r="V293" s="14" t="s">
        <v>1477</v>
      </c>
      <c r="W293" s="14" t="s">
        <v>1477</v>
      </c>
      <c r="X293" s="2" t="s">
        <v>1477</v>
      </c>
      <c r="Y293" s="2" t="s">
        <v>1496</v>
      </c>
      <c r="Z293" s="2" t="s">
        <v>1535</v>
      </c>
      <c r="AA293" s="2" t="s">
        <v>1480</v>
      </c>
      <c r="AB293" s="2" t="b">
        <f t="shared" si="9"/>
        <v>1</v>
      </c>
      <c r="AC293" s="2" t="b">
        <f t="shared" si="10"/>
        <v>1</v>
      </c>
      <c r="AD293" s="16" t="b">
        <f t="shared" si="11"/>
        <v>0</v>
      </c>
      <c r="AE293" s="2" t="b">
        <f t="shared" si="12"/>
        <v>0</v>
      </c>
      <c r="AF293" s="2" t="b">
        <f t="shared" si="13"/>
        <v>0</v>
      </c>
      <c r="AG293" s="2" t="b">
        <f t="shared" si="14"/>
        <v>0</v>
      </c>
      <c r="AH293" s="2" t="b">
        <v>1</v>
      </c>
    </row>
    <row r="294" spans="1:34" x14ac:dyDescent="0.2">
      <c r="A294" s="2">
        <v>396</v>
      </c>
      <c r="B294" s="2" t="s">
        <v>12373</v>
      </c>
      <c r="C294" s="2" t="s">
        <v>9519</v>
      </c>
      <c r="D294" s="2" t="s">
        <v>12374</v>
      </c>
      <c r="E294" s="2" t="str">
        <f t="shared" si="8"/>
        <v>1385Boiga_</v>
      </c>
      <c r="F294" s="2" t="s">
        <v>1480</v>
      </c>
      <c r="G294" s="2" t="s">
        <v>2240</v>
      </c>
      <c r="I294" s="2" t="str">
        <f t="shared" si="7"/>
        <v>Basal</v>
      </c>
      <c r="J294" s="2">
        <v>3</v>
      </c>
      <c r="K294" s="2"/>
      <c r="L294" s="2" t="s">
        <v>2548</v>
      </c>
      <c r="M294" s="2" t="s">
        <v>2383</v>
      </c>
      <c r="N294" s="14" t="s">
        <v>1477</v>
      </c>
      <c r="O294" s="15" t="s">
        <v>1477</v>
      </c>
      <c r="P294" s="15" t="s">
        <v>1477</v>
      </c>
      <c r="Q294" s="14" t="s">
        <v>1477</v>
      </c>
      <c r="R294" s="14" t="s">
        <v>1477</v>
      </c>
      <c r="S294" s="14" t="s">
        <v>1477</v>
      </c>
      <c r="T294" s="14" t="s">
        <v>1477</v>
      </c>
      <c r="U294" s="14" t="s">
        <v>1477</v>
      </c>
      <c r="V294" s="14" t="s">
        <v>1477</v>
      </c>
      <c r="W294" s="14" t="s">
        <v>1477</v>
      </c>
      <c r="X294" s="2" t="s">
        <v>1478</v>
      </c>
      <c r="Y294" s="2" t="s">
        <v>1496</v>
      </c>
      <c r="Z294" s="2" t="s">
        <v>1535</v>
      </c>
      <c r="AA294" s="2" t="s">
        <v>1480</v>
      </c>
      <c r="AB294" s="2" t="b">
        <f t="shared" si="9"/>
        <v>1</v>
      </c>
      <c r="AC294" s="2" t="b">
        <f t="shared" si="10"/>
        <v>0</v>
      </c>
      <c r="AD294" s="16" t="b">
        <f t="shared" si="11"/>
        <v>0</v>
      </c>
      <c r="AE294" s="2" t="b">
        <f t="shared" si="12"/>
        <v>0</v>
      </c>
      <c r="AF294" s="2" t="b">
        <f t="shared" si="13"/>
        <v>0</v>
      </c>
      <c r="AG294" s="2" t="b">
        <f t="shared" si="14"/>
        <v>0</v>
      </c>
      <c r="AH294" s="2" t="b">
        <v>1</v>
      </c>
    </row>
    <row r="295" spans="1:34" x14ac:dyDescent="0.2">
      <c r="A295" s="2">
        <v>397</v>
      </c>
      <c r="B295" s="2" t="s">
        <v>12375</v>
      </c>
      <c r="C295" s="2" t="s">
        <v>9497</v>
      </c>
      <c r="D295" s="2" t="s">
        <v>12376</v>
      </c>
      <c r="E295" s="2" t="str">
        <f t="shared" si="8"/>
        <v>1387Boiga_</v>
      </c>
      <c r="F295" s="2" t="s">
        <v>1480</v>
      </c>
      <c r="G295" s="2" t="s">
        <v>2240</v>
      </c>
      <c r="I295" s="2" t="str">
        <f t="shared" si="7"/>
        <v>Basal</v>
      </c>
      <c r="J295" s="2">
        <v>3</v>
      </c>
      <c r="K295" s="2"/>
      <c r="L295" s="2" t="s">
        <v>2479</v>
      </c>
      <c r="M295" s="2" t="s">
        <v>2383</v>
      </c>
      <c r="N295" s="14" t="s">
        <v>1477</v>
      </c>
      <c r="O295" s="15" t="s">
        <v>1477</v>
      </c>
      <c r="P295" s="15" t="s">
        <v>1477</v>
      </c>
      <c r="Q295" s="14" t="s">
        <v>1477</v>
      </c>
      <c r="R295" s="14" t="s">
        <v>1477</v>
      </c>
      <c r="S295" s="14" t="s">
        <v>1477</v>
      </c>
      <c r="T295" s="14" t="s">
        <v>1477</v>
      </c>
      <c r="U295" s="14" t="s">
        <v>1477</v>
      </c>
      <c r="V295" s="14" t="s">
        <v>1477</v>
      </c>
      <c r="W295" s="14" t="s">
        <v>1477</v>
      </c>
      <c r="X295" s="2" t="s">
        <v>1478</v>
      </c>
      <c r="Y295" s="2" t="s">
        <v>1496</v>
      </c>
      <c r="Z295" s="2" t="s">
        <v>1682</v>
      </c>
      <c r="AA295" s="2" t="s">
        <v>1480</v>
      </c>
      <c r="AB295" s="2" t="b">
        <f t="shared" si="9"/>
        <v>1</v>
      </c>
      <c r="AC295" s="2" t="b">
        <f t="shared" si="10"/>
        <v>0</v>
      </c>
      <c r="AD295" s="16" t="b">
        <f t="shared" si="11"/>
        <v>0</v>
      </c>
      <c r="AE295" s="2" t="b">
        <f t="shared" si="12"/>
        <v>0</v>
      </c>
      <c r="AF295" s="2" t="b">
        <f t="shared" si="13"/>
        <v>0</v>
      </c>
      <c r="AG295" s="2" t="b">
        <f t="shared" si="14"/>
        <v>0</v>
      </c>
      <c r="AH295" s="2" t="b">
        <v>1</v>
      </c>
    </row>
    <row r="296" spans="1:34" x14ac:dyDescent="0.2">
      <c r="A296" s="2">
        <v>398</v>
      </c>
      <c r="B296" s="2" t="s">
        <v>12377</v>
      </c>
      <c r="C296" s="2" t="s">
        <v>9499</v>
      </c>
      <c r="D296" s="2" t="s">
        <v>12378</v>
      </c>
      <c r="E296" s="2" t="str">
        <f t="shared" si="8"/>
        <v>1389Boiga_</v>
      </c>
      <c r="F296" s="2" t="s">
        <v>1480</v>
      </c>
      <c r="G296" s="2" t="s">
        <v>2240</v>
      </c>
      <c r="I296" s="2" t="str">
        <f t="shared" si="7"/>
        <v>Basal</v>
      </c>
      <c r="J296" s="2">
        <v>3</v>
      </c>
      <c r="K296" s="2"/>
      <c r="L296" s="2" t="s">
        <v>2479</v>
      </c>
      <c r="M296" s="2" t="s">
        <v>2383</v>
      </c>
      <c r="N296" s="14" t="s">
        <v>1477</v>
      </c>
      <c r="O296" s="15" t="s">
        <v>1477</v>
      </c>
      <c r="P296" s="15" t="s">
        <v>1477</v>
      </c>
      <c r="Q296" s="14" t="s">
        <v>1477</v>
      </c>
      <c r="R296" s="14" t="s">
        <v>1477</v>
      </c>
      <c r="S296" s="14" t="s">
        <v>1477</v>
      </c>
      <c r="T296" s="14" t="s">
        <v>1477</v>
      </c>
      <c r="U296" s="14" t="s">
        <v>1477</v>
      </c>
      <c r="V296" s="14" t="s">
        <v>1477</v>
      </c>
      <c r="W296" s="14" t="s">
        <v>1477</v>
      </c>
      <c r="X296" s="2" t="s">
        <v>1478</v>
      </c>
      <c r="Y296" s="2" t="s">
        <v>1496</v>
      </c>
      <c r="Z296" s="2" t="s">
        <v>1682</v>
      </c>
      <c r="AA296" s="2" t="s">
        <v>1480</v>
      </c>
      <c r="AB296" s="2" t="b">
        <f t="shared" si="9"/>
        <v>1</v>
      </c>
      <c r="AC296" s="2" t="b">
        <f t="shared" si="10"/>
        <v>0</v>
      </c>
      <c r="AD296" s="16" t="b">
        <f t="shared" si="11"/>
        <v>0</v>
      </c>
      <c r="AE296" s="2" t="b">
        <f t="shared" si="12"/>
        <v>0</v>
      </c>
      <c r="AF296" s="2" t="b">
        <f t="shared" si="13"/>
        <v>0</v>
      </c>
      <c r="AG296" s="2" t="b">
        <f t="shared" si="14"/>
        <v>0</v>
      </c>
      <c r="AH296" s="2" t="b">
        <v>1</v>
      </c>
    </row>
    <row r="297" spans="1:34" x14ac:dyDescent="0.2">
      <c r="A297" s="2">
        <v>399</v>
      </c>
      <c r="B297" s="2" t="s">
        <v>12379</v>
      </c>
      <c r="C297" s="2" t="s">
        <v>9501</v>
      </c>
      <c r="D297" s="2" t="s">
        <v>12380</v>
      </c>
      <c r="E297" s="2" t="str">
        <f t="shared" si="8"/>
        <v>1391Boiga_</v>
      </c>
      <c r="F297" s="2" t="s">
        <v>1480</v>
      </c>
      <c r="G297" s="2" t="s">
        <v>2240</v>
      </c>
      <c r="I297" s="2" t="str">
        <f t="shared" si="7"/>
        <v>Basal</v>
      </c>
      <c r="J297" s="2">
        <v>3</v>
      </c>
      <c r="K297" s="2"/>
      <c r="L297" s="2" t="s">
        <v>2479</v>
      </c>
      <c r="M297" s="2" t="s">
        <v>2383</v>
      </c>
      <c r="N297" s="14" t="s">
        <v>1477</v>
      </c>
      <c r="O297" s="15" t="s">
        <v>1477</v>
      </c>
      <c r="P297" s="15" t="s">
        <v>1477</v>
      </c>
      <c r="Q297" s="14" t="s">
        <v>1477</v>
      </c>
      <c r="R297" s="14" t="s">
        <v>1477</v>
      </c>
      <c r="S297" s="14" t="s">
        <v>1477</v>
      </c>
      <c r="T297" s="14" t="s">
        <v>1477</v>
      </c>
      <c r="U297" s="14" t="s">
        <v>1477</v>
      </c>
      <c r="V297" s="14" t="s">
        <v>1477</v>
      </c>
      <c r="W297" s="14" t="s">
        <v>1477</v>
      </c>
      <c r="X297" s="2" t="s">
        <v>1478</v>
      </c>
      <c r="Y297" s="2" t="s">
        <v>1496</v>
      </c>
      <c r="Z297" s="2" t="s">
        <v>1682</v>
      </c>
      <c r="AA297" s="2" t="s">
        <v>1480</v>
      </c>
      <c r="AB297" s="2" t="b">
        <f t="shared" si="9"/>
        <v>1</v>
      </c>
      <c r="AC297" s="2" t="b">
        <f t="shared" si="10"/>
        <v>0</v>
      </c>
      <c r="AD297" s="16" t="b">
        <f t="shared" si="11"/>
        <v>0</v>
      </c>
      <c r="AE297" s="2" t="b">
        <f t="shared" si="12"/>
        <v>0</v>
      </c>
      <c r="AF297" s="2" t="b">
        <f t="shared" si="13"/>
        <v>0</v>
      </c>
      <c r="AG297" s="2" t="b">
        <f t="shared" si="14"/>
        <v>0</v>
      </c>
      <c r="AH297" s="2" t="b">
        <v>1</v>
      </c>
    </row>
    <row r="298" spans="1:34" x14ac:dyDescent="0.2">
      <c r="A298" s="2">
        <v>400</v>
      </c>
      <c r="B298" s="2" t="s">
        <v>12381</v>
      </c>
      <c r="C298" s="2" t="s">
        <v>9503</v>
      </c>
      <c r="D298" s="2" t="s">
        <v>12382</v>
      </c>
      <c r="E298" s="2" t="str">
        <f t="shared" si="8"/>
        <v>1393Boiga_</v>
      </c>
      <c r="F298" s="2" t="s">
        <v>1480</v>
      </c>
      <c r="G298" s="2" t="s">
        <v>2240</v>
      </c>
      <c r="I298" s="2" t="str">
        <f t="shared" si="7"/>
        <v>Basal</v>
      </c>
      <c r="J298" s="2">
        <v>3</v>
      </c>
      <c r="K298" s="2"/>
      <c r="L298" s="2" t="s">
        <v>2479</v>
      </c>
      <c r="M298" s="2" t="s">
        <v>2383</v>
      </c>
      <c r="N298" s="14" t="s">
        <v>1477</v>
      </c>
      <c r="O298" s="15" t="s">
        <v>1477</v>
      </c>
      <c r="P298" s="15" t="s">
        <v>1477</v>
      </c>
      <c r="Q298" s="14" t="s">
        <v>1477</v>
      </c>
      <c r="R298" s="14" t="s">
        <v>1477</v>
      </c>
      <c r="S298" s="14" t="s">
        <v>1477</v>
      </c>
      <c r="T298" s="14" t="s">
        <v>1477</v>
      </c>
      <c r="U298" s="14" t="s">
        <v>1477</v>
      </c>
      <c r="V298" s="14" t="s">
        <v>1477</v>
      </c>
      <c r="W298" s="14" t="s">
        <v>1477</v>
      </c>
      <c r="X298" s="2" t="s">
        <v>1478</v>
      </c>
      <c r="Y298" s="2" t="s">
        <v>1496</v>
      </c>
      <c r="Z298" s="2" t="s">
        <v>1682</v>
      </c>
      <c r="AA298" s="2" t="s">
        <v>1480</v>
      </c>
      <c r="AB298" s="2" t="b">
        <f t="shared" si="9"/>
        <v>1</v>
      </c>
      <c r="AC298" s="2" t="b">
        <f t="shared" si="10"/>
        <v>0</v>
      </c>
      <c r="AD298" s="16" t="b">
        <f t="shared" si="11"/>
        <v>0</v>
      </c>
      <c r="AE298" s="2" t="b">
        <f t="shared" si="12"/>
        <v>0</v>
      </c>
      <c r="AF298" s="2" t="b">
        <f t="shared" si="13"/>
        <v>0</v>
      </c>
      <c r="AG298" s="2" t="b">
        <f t="shared" si="14"/>
        <v>0</v>
      </c>
      <c r="AH298" s="2" t="b">
        <v>1</v>
      </c>
    </row>
    <row r="299" spans="1:34" x14ac:dyDescent="0.2">
      <c r="A299" s="2">
        <v>401</v>
      </c>
      <c r="B299" s="2" t="s">
        <v>12383</v>
      </c>
      <c r="C299" s="2" t="s">
        <v>9637</v>
      </c>
      <c r="D299" s="2" t="s">
        <v>12384</v>
      </c>
      <c r="E299" s="2" t="str">
        <f t="shared" si="8"/>
        <v>1395Boiga_</v>
      </c>
      <c r="F299" s="2" t="s">
        <v>1480</v>
      </c>
      <c r="G299" s="2" t="s">
        <v>2240</v>
      </c>
      <c r="I299" s="2" t="str">
        <f t="shared" si="7"/>
        <v>Basal</v>
      </c>
      <c r="J299" s="2">
        <v>3</v>
      </c>
      <c r="K299" s="2"/>
      <c r="L299" s="2" t="s">
        <v>2793</v>
      </c>
      <c r="M299" s="2" t="s">
        <v>2383</v>
      </c>
      <c r="N299" s="14" t="s">
        <v>1477</v>
      </c>
      <c r="O299" s="15" t="s">
        <v>1477</v>
      </c>
      <c r="P299" s="15" t="s">
        <v>1477</v>
      </c>
      <c r="Q299" s="14" t="s">
        <v>1477</v>
      </c>
      <c r="R299" s="14" t="s">
        <v>1477</v>
      </c>
      <c r="S299" s="14" t="s">
        <v>1477</v>
      </c>
      <c r="T299" s="14" t="s">
        <v>1477</v>
      </c>
      <c r="U299" s="14" t="s">
        <v>1477</v>
      </c>
      <c r="V299" s="14" t="s">
        <v>1477</v>
      </c>
      <c r="W299" s="14" t="s">
        <v>1477</v>
      </c>
      <c r="X299" s="2" t="s">
        <v>1477</v>
      </c>
      <c r="Y299" s="2" t="s">
        <v>1682</v>
      </c>
      <c r="Z299" s="2" t="s">
        <v>1682</v>
      </c>
      <c r="AA299" s="2" t="s">
        <v>1480</v>
      </c>
      <c r="AB299" s="2" t="b">
        <f t="shared" si="9"/>
        <v>1</v>
      </c>
      <c r="AC299" s="2" t="b">
        <f t="shared" si="10"/>
        <v>1</v>
      </c>
      <c r="AD299" s="16" t="b">
        <f t="shared" si="11"/>
        <v>0</v>
      </c>
      <c r="AE299" s="2" t="b">
        <f t="shared" si="12"/>
        <v>0</v>
      </c>
      <c r="AF299" s="2" t="b">
        <f t="shared" si="13"/>
        <v>0</v>
      </c>
      <c r="AG299" s="2" t="b">
        <f t="shared" si="14"/>
        <v>0</v>
      </c>
      <c r="AH299" s="2" t="b">
        <v>1</v>
      </c>
    </row>
    <row r="300" spans="1:34" x14ac:dyDescent="0.2">
      <c r="A300" s="2">
        <v>402</v>
      </c>
      <c r="B300" s="2" t="s">
        <v>12385</v>
      </c>
      <c r="C300" s="2" t="s">
        <v>9521</v>
      </c>
      <c r="D300" s="2" t="s">
        <v>12386</v>
      </c>
      <c r="E300" s="2" t="str">
        <f t="shared" si="8"/>
        <v>1397Boiga_</v>
      </c>
      <c r="F300" s="2" t="s">
        <v>1480</v>
      </c>
      <c r="G300" s="2" t="s">
        <v>2240</v>
      </c>
      <c r="I300" s="2" t="str">
        <f t="shared" si="7"/>
        <v>Basal</v>
      </c>
      <c r="J300" s="2">
        <v>3</v>
      </c>
      <c r="K300" s="2"/>
      <c r="L300" s="2" t="s">
        <v>2548</v>
      </c>
      <c r="M300" s="2" t="s">
        <v>2383</v>
      </c>
      <c r="N300" s="14" t="s">
        <v>1477</v>
      </c>
      <c r="O300" s="15" t="s">
        <v>1477</v>
      </c>
      <c r="P300" s="15" t="s">
        <v>1477</v>
      </c>
      <c r="Q300" s="14" t="s">
        <v>1477</v>
      </c>
      <c r="R300" s="14" t="s">
        <v>1477</v>
      </c>
      <c r="S300" s="14" t="s">
        <v>1477</v>
      </c>
      <c r="T300" s="14" t="s">
        <v>1477</v>
      </c>
      <c r="U300" s="14" t="s">
        <v>1477</v>
      </c>
      <c r="V300" s="14" t="s">
        <v>1477</v>
      </c>
      <c r="W300" s="14" t="s">
        <v>1477</v>
      </c>
      <c r="X300" s="2" t="s">
        <v>1477</v>
      </c>
      <c r="Y300" s="2" t="s">
        <v>1496</v>
      </c>
      <c r="Z300" s="2" t="s">
        <v>1682</v>
      </c>
      <c r="AA300" s="2" t="s">
        <v>1480</v>
      </c>
      <c r="AB300" s="2" t="b">
        <f t="shared" si="9"/>
        <v>1</v>
      </c>
      <c r="AC300" s="2" t="b">
        <f t="shared" si="10"/>
        <v>1</v>
      </c>
      <c r="AD300" s="16" t="b">
        <f t="shared" si="11"/>
        <v>0</v>
      </c>
      <c r="AE300" s="2" t="b">
        <f t="shared" si="12"/>
        <v>0</v>
      </c>
      <c r="AF300" s="2" t="b">
        <f t="shared" si="13"/>
        <v>0</v>
      </c>
      <c r="AG300" s="2" t="b">
        <f t="shared" si="14"/>
        <v>0</v>
      </c>
      <c r="AH300" s="2" t="b">
        <v>1</v>
      </c>
    </row>
    <row r="301" spans="1:34" x14ac:dyDescent="0.2">
      <c r="A301" s="2">
        <v>403</v>
      </c>
      <c r="B301" s="2" t="s">
        <v>12387</v>
      </c>
      <c r="C301" s="2" t="s">
        <v>9505</v>
      </c>
      <c r="D301" s="2" t="s">
        <v>12388</v>
      </c>
      <c r="E301" s="2" t="str">
        <f t="shared" si="8"/>
        <v>1399Boiga_</v>
      </c>
      <c r="F301" s="2" t="s">
        <v>1480</v>
      </c>
      <c r="G301" s="2" t="s">
        <v>2240</v>
      </c>
      <c r="I301" s="2" t="str">
        <f t="shared" si="7"/>
        <v>Basal</v>
      </c>
      <c r="J301" s="2">
        <v>3</v>
      </c>
      <c r="K301" s="2"/>
      <c r="L301" s="2" t="s">
        <v>2479</v>
      </c>
      <c r="M301" s="2" t="s">
        <v>2383</v>
      </c>
      <c r="N301" s="14" t="s">
        <v>1477</v>
      </c>
      <c r="O301" s="15" t="s">
        <v>1477</v>
      </c>
      <c r="P301" s="15" t="s">
        <v>1477</v>
      </c>
      <c r="Q301" s="14" t="s">
        <v>1477</v>
      </c>
      <c r="R301" s="14" t="s">
        <v>1477</v>
      </c>
      <c r="S301" s="14" t="s">
        <v>1477</v>
      </c>
      <c r="T301" s="14" t="s">
        <v>1477</v>
      </c>
      <c r="U301" s="14" t="s">
        <v>1477</v>
      </c>
      <c r="V301" s="14" t="s">
        <v>1477</v>
      </c>
      <c r="W301" s="14" t="s">
        <v>1477</v>
      </c>
      <c r="X301" s="2" t="s">
        <v>1477</v>
      </c>
      <c r="Y301" s="2" t="s">
        <v>1496</v>
      </c>
      <c r="Z301" s="2" t="s">
        <v>1682</v>
      </c>
      <c r="AA301" s="2" t="s">
        <v>1480</v>
      </c>
      <c r="AB301" s="2" t="b">
        <f t="shared" si="9"/>
        <v>1</v>
      </c>
      <c r="AC301" s="2" t="b">
        <f t="shared" si="10"/>
        <v>1</v>
      </c>
      <c r="AD301" s="16" t="b">
        <f t="shared" si="11"/>
        <v>0</v>
      </c>
      <c r="AE301" s="2" t="b">
        <f t="shared" si="12"/>
        <v>0</v>
      </c>
      <c r="AF301" s="2" t="b">
        <f t="shared" si="13"/>
        <v>0</v>
      </c>
      <c r="AG301" s="2" t="b">
        <f t="shared" si="14"/>
        <v>0</v>
      </c>
      <c r="AH301" s="2" t="b">
        <v>1</v>
      </c>
    </row>
    <row r="302" spans="1:34" x14ac:dyDescent="0.2">
      <c r="A302" s="2">
        <v>404</v>
      </c>
      <c r="B302" s="2" t="s">
        <v>12389</v>
      </c>
      <c r="C302" s="2" t="s">
        <v>9507</v>
      </c>
      <c r="D302" s="2" t="s">
        <v>12390</v>
      </c>
      <c r="E302" s="2" t="str">
        <f t="shared" si="8"/>
        <v>1401Boiga_</v>
      </c>
      <c r="F302" s="2" t="s">
        <v>1480</v>
      </c>
      <c r="G302" s="2" t="s">
        <v>2240</v>
      </c>
      <c r="I302" s="2" t="str">
        <f t="shared" si="7"/>
        <v>Basal</v>
      </c>
      <c r="J302" s="2">
        <v>3</v>
      </c>
      <c r="K302" s="2"/>
      <c r="L302" s="2" t="s">
        <v>2479</v>
      </c>
      <c r="M302" s="2" t="s">
        <v>2383</v>
      </c>
      <c r="N302" s="14" t="s">
        <v>1477</v>
      </c>
      <c r="O302" s="15" t="s">
        <v>1477</v>
      </c>
      <c r="P302" s="15" t="s">
        <v>1477</v>
      </c>
      <c r="Q302" s="14" t="s">
        <v>1477</v>
      </c>
      <c r="R302" s="14" t="s">
        <v>1477</v>
      </c>
      <c r="S302" s="14" t="s">
        <v>1477</v>
      </c>
      <c r="T302" s="14" t="s">
        <v>1477</v>
      </c>
      <c r="U302" s="14" t="s">
        <v>1477</v>
      </c>
      <c r="V302" s="14" t="s">
        <v>1477</v>
      </c>
      <c r="W302" s="14" t="s">
        <v>1477</v>
      </c>
      <c r="X302" s="2" t="s">
        <v>1477</v>
      </c>
      <c r="Y302" s="2" t="s">
        <v>1496</v>
      </c>
      <c r="Z302" s="2" t="s">
        <v>1682</v>
      </c>
      <c r="AA302" s="2" t="s">
        <v>1480</v>
      </c>
      <c r="AB302" s="2" t="b">
        <f t="shared" si="9"/>
        <v>1</v>
      </c>
      <c r="AC302" s="2" t="b">
        <f t="shared" si="10"/>
        <v>1</v>
      </c>
      <c r="AD302" s="16" t="b">
        <f t="shared" si="11"/>
        <v>0</v>
      </c>
      <c r="AE302" s="2" t="b">
        <f t="shared" si="12"/>
        <v>0</v>
      </c>
      <c r="AF302" s="2" t="b">
        <f t="shared" si="13"/>
        <v>0</v>
      </c>
      <c r="AG302" s="2" t="b">
        <f t="shared" si="14"/>
        <v>0</v>
      </c>
      <c r="AH302" s="2" t="b">
        <v>1</v>
      </c>
    </row>
    <row r="303" spans="1:34" x14ac:dyDescent="0.2">
      <c r="A303" s="2">
        <v>405</v>
      </c>
      <c r="B303" s="2" t="s">
        <v>12391</v>
      </c>
      <c r="C303" s="2" t="s">
        <v>9882</v>
      </c>
      <c r="D303" s="2" t="s">
        <v>12392</v>
      </c>
      <c r="E303" s="2" t="str">
        <f t="shared" si="8"/>
        <v>1403Trimor</v>
      </c>
      <c r="F303" s="2" t="s">
        <v>1480</v>
      </c>
      <c r="G303" s="2" t="s">
        <v>2240</v>
      </c>
      <c r="I303" s="2" t="str">
        <f t="shared" si="7"/>
        <v>Basal</v>
      </c>
      <c r="J303" s="2">
        <v>3</v>
      </c>
      <c r="K303" s="2"/>
      <c r="L303" s="2" t="s">
        <v>3371</v>
      </c>
      <c r="M303" s="2" t="s">
        <v>2383</v>
      </c>
      <c r="N303" s="14" t="s">
        <v>1477</v>
      </c>
      <c r="O303" s="15" t="s">
        <v>1477</v>
      </c>
      <c r="P303" s="15" t="s">
        <v>1477</v>
      </c>
      <c r="Q303" s="14" t="s">
        <v>1477</v>
      </c>
      <c r="R303" s="14" t="s">
        <v>1477</v>
      </c>
      <c r="S303" s="14" t="s">
        <v>1477</v>
      </c>
      <c r="T303" s="14" t="s">
        <v>1477</v>
      </c>
      <c r="U303" s="14" t="s">
        <v>1477</v>
      </c>
      <c r="V303" s="14" t="s">
        <v>1477</v>
      </c>
      <c r="W303" s="14" t="s">
        <v>1477</v>
      </c>
      <c r="X303" s="2" t="s">
        <v>1478</v>
      </c>
      <c r="Y303" s="2" t="s">
        <v>1496</v>
      </c>
      <c r="Z303" s="2" t="s">
        <v>1682</v>
      </c>
      <c r="AA303" s="2" t="s">
        <v>1480</v>
      </c>
      <c r="AB303" s="2" t="b">
        <f t="shared" si="9"/>
        <v>1</v>
      </c>
      <c r="AC303" s="2" t="b">
        <f t="shared" si="10"/>
        <v>0</v>
      </c>
      <c r="AD303" s="16" t="b">
        <f t="shared" si="11"/>
        <v>0</v>
      </c>
      <c r="AE303" s="2" t="b">
        <f t="shared" si="12"/>
        <v>0</v>
      </c>
      <c r="AF303" s="2" t="b">
        <f t="shared" si="13"/>
        <v>0</v>
      </c>
      <c r="AG303" s="2" t="b">
        <f t="shared" si="14"/>
        <v>0</v>
      </c>
      <c r="AH303" s="2" t="b">
        <v>1</v>
      </c>
    </row>
    <row r="304" spans="1:34" x14ac:dyDescent="0.2">
      <c r="A304" s="2">
        <v>406</v>
      </c>
      <c r="B304" s="2" t="s">
        <v>12393</v>
      </c>
      <c r="C304" s="2" t="s">
        <v>9884</v>
      </c>
      <c r="D304" s="2" t="s">
        <v>12394</v>
      </c>
      <c r="E304" s="2" t="str">
        <f t="shared" si="8"/>
        <v>1405Trimor</v>
      </c>
      <c r="F304" s="2" t="s">
        <v>1480</v>
      </c>
      <c r="G304" s="2" t="s">
        <v>2240</v>
      </c>
      <c r="I304" s="2" t="str">
        <f t="shared" si="7"/>
        <v>Basal</v>
      </c>
      <c r="J304" s="2">
        <v>3</v>
      </c>
      <c r="K304" s="2"/>
      <c r="L304" s="2" t="s">
        <v>3371</v>
      </c>
      <c r="M304" s="2" t="s">
        <v>2383</v>
      </c>
      <c r="N304" s="14" t="s">
        <v>1477</v>
      </c>
      <c r="O304" s="15" t="s">
        <v>1477</v>
      </c>
      <c r="P304" s="15" t="s">
        <v>1477</v>
      </c>
      <c r="Q304" s="14" t="s">
        <v>1477</v>
      </c>
      <c r="R304" s="14" t="s">
        <v>1477</v>
      </c>
      <c r="S304" s="14" t="s">
        <v>1477</v>
      </c>
      <c r="T304" s="14" t="s">
        <v>1477</v>
      </c>
      <c r="U304" s="14" t="s">
        <v>1477</v>
      </c>
      <c r="V304" s="14" t="s">
        <v>1477</v>
      </c>
      <c r="W304" s="14" t="s">
        <v>1477</v>
      </c>
      <c r="X304" s="2" t="s">
        <v>1478</v>
      </c>
      <c r="Y304" s="2" t="s">
        <v>1496</v>
      </c>
      <c r="Z304" s="2" t="s">
        <v>1682</v>
      </c>
      <c r="AA304" s="2" t="s">
        <v>1480</v>
      </c>
      <c r="AB304" s="2" t="b">
        <f t="shared" si="9"/>
        <v>1</v>
      </c>
      <c r="AC304" s="2" t="b">
        <f t="shared" si="10"/>
        <v>0</v>
      </c>
      <c r="AD304" s="16" t="b">
        <f t="shared" si="11"/>
        <v>0</v>
      </c>
      <c r="AE304" s="2" t="b">
        <f t="shared" si="12"/>
        <v>0</v>
      </c>
      <c r="AF304" s="2" t="b">
        <f t="shared" si="13"/>
        <v>0</v>
      </c>
      <c r="AG304" s="2" t="b">
        <f t="shared" si="14"/>
        <v>0</v>
      </c>
      <c r="AH304" s="2" t="b">
        <v>1</v>
      </c>
    </row>
    <row r="305" spans="1:34" x14ac:dyDescent="0.2">
      <c r="A305" s="2">
        <v>599</v>
      </c>
      <c r="B305" s="2" t="s">
        <v>12395</v>
      </c>
      <c r="C305" s="2" t="s">
        <v>11379</v>
      </c>
      <c r="D305" s="2" t="s">
        <v>12396</v>
      </c>
      <c r="E305" s="2" t="str">
        <f t="shared" si="8"/>
        <v>237Nana_c3</v>
      </c>
      <c r="F305" s="2" t="s">
        <v>1480</v>
      </c>
      <c r="G305" s="2" t="s">
        <v>7264</v>
      </c>
      <c r="H305" s="2" t="s">
        <v>1460</v>
      </c>
      <c r="I305" s="2" t="s">
        <v>7264</v>
      </c>
      <c r="J305" s="2">
        <v>3</v>
      </c>
      <c r="K305" s="2"/>
      <c r="L305" s="2" t="s">
        <v>7164</v>
      </c>
      <c r="M305" s="2" t="s">
        <v>3403</v>
      </c>
      <c r="N305" s="14" t="s">
        <v>1477</v>
      </c>
      <c r="O305" s="15" t="s">
        <v>1477</v>
      </c>
      <c r="P305" s="15" t="s">
        <v>1477</v>
      </c>
      <c r="Q305" s="14" t="s">
        <v>1477</v>
      </c>
      <c r="R305" s="14" t="s">
        <v>1477</v>
      </c>
      <c r="S305" s="14" t="s">
        <v>1477</v>
      </c>
      <c r="T305" s="14" t="s">
        <v>1477</v>
      </c>
      <c r="U305" s="14" t="s">
        <v>1477</v>
      </c>
      <c r="V305" s="14" t="s">
        <v>1477</v>
      </c>
      <c r="W305" s="14" t="s">
        <v>1477</v>
      </c>
      <c r="X305" s="2" t="s">
        <v>1526</v>
      </c>
      <c r="Y305" s="2" t="s">
        <v>1480</v>
      </c>
      <c r="Z305" s="2" t="s">
        <v>1478</v>
      </c>
      <c r="AA305" s="2" t="s">
        <v>1615</v>
      </c>
      <c r="AB305" s="2" t="b">
        <f t="shared" si="9"/>
        <v>1</v>
      </c>
      <c r="AC305" s="2" t="b">
        <f t="shared" si="10"/>
        <v>0</v>
      </c>
      <c r="AD305" s="16" t="b">
        <f t="shared" si="11"/>
        <v>0</v>
      </c>
      <c r="AE305" s="2" t="b">
        <f t="shared" si="12"/>
        <v>0</v>
      </c>
      <c r="AF305" s="2" t="b">
        <f t="shared" si="13"/>
        <v>0</v>
      </c>
      <c r="AG305" s="2" t="b">
        <f t="shared" si="14"/>
        <v>0</v>
      </c>
      <c r="AH305" s="2" t="b">
        <v>1</v>
      </c>
    </row>
    <row r="306" spans="1:34" x14ac:dyDescent="0.2">
      <c r="A306" s="2">
        <v>614</v>
      </c>
      <c r="B306" s="2" t="s">
        <v>12397</v>
      </c>
      <c r="C306" s="2" t="s">
        <v>9349</v>
      </c>
      <c r="D306" s="2" t="s">
        <v>12398</v>
      </c>
      <c r="E306" s="2" t="str">
        <f t="shared" si="8"/>
        <v>263Prmu_4_</v>
      </c>
      <c r="F306" s="2" t="s">
        <v>1480</v>
      </c>
      <c r="G306" s="2" t="s">
        <v>7264</v>
      </c>
      <c r="H306" s="2" t="s">
        <v>1460</v>
      </c>
      <c r="I306" s="2" t="s">
        <v>7264</v>
      </c>
      <c r="J306" s="2">
        <v>3</v>
      </c>
      <c r="K306" s="2"/>
      <c r="L306" s="2" t="s">
        <v>2191</v>
      </c>
      <c r="M306" s="2" t="s">
        <v>2051</v>
      </c>
      <c r="N306" s="14" t="s">
        <v>1477</v>
      </c>
      <c r="O306" s="15" t="s">
        <v>1477</v>
      </c>
      <c r="P306" s="15" t="s">
        <v>1477</v>
      </c>
      <c r="Q306" s="14" t="s">
        <v>1477</v>
      </c>
      <c r="R306" s="14" t="s">
        <v>1477</v>
      </c>
      <c r="S306" s="14" t="s">
        <v>1477</v>
      </c>
      <c r="T306" s="14" t="s">
        <v>1477</v>
      </c>
      <c r="U306" s="14" t="s">
        <v>1477</v>
      </c>
      <c r="V306" s="14" t="s">
        <v>1477</v>
      </c>
      <c r="W306" s="14" t="s">
        <v>1477</v>
      </c>
      <c r="X306" s="2" t="s">
        <v>1480</v>
      </c>
      <c r="Y306" s="2" t="s">
        <v>1480</v>
      </c>
      <c r="Z306" s="2" t="s">
        <v>1566</v>
      </c>
      <c r="AA306" s="2" t="s">
        <v>1480</v>
      </c>
      <c r="AB306" s="2" t="b">
        <f t="shared" si="9"/>
        <v>1</v>
      </c>
      <c r="AC306" s="2" t="b">
        <f t="shared" si="10"/>
        <v>0</v>
      </c>
      <c r="AD306" s="16" t="b">
        <f t="shared" si="11"/>
        <v>0</v>
      </c>
      <c r="AE306" s="2" t="b">
        <f t="shared" si="12"/>
        <v>0</v>
      </c>
      <c r="AF306" s="2" t="b">
        <f t="shared" si="13"/>
        <v>0</v>
      </c>
      <c r="AG306" s="2" t="b">
        <f t="shared" si="14"/>
        <v>0</v>
      </c>
      <c r="AH306" s="2" t="b">
        <v>1</v>
      </c>
    </row>
    <row r="307" spans="1:34" x14ac:dyDescent="0.2">
      <c r="A307" s="2">
        <v>615</v>
      </c>
      <c r="B307" s="2" t="s">
        <v>12399</v>
      </c>
      <c r="C307" s="2" t="s">
        <v>9347</v>
      </c>
      <c r="D307" s="2" t="s">
        <v>12400</v>
      </c>
      <c r="E307" s="2" t="str">
        <f t="shared" si="8"/>
        <v>265Prmu_2_</v>
      </c>
      <c r="F307" s="2" t="s">
        <v>1480</v>
      </c>
      <c r="G307" s="2" t="s">
        <v>7264</v>
      </c>
      <c r="H307" s="2" t="s">
        <v>1460</v>
      </c>
      <c r="I307" s="2" t="s">
        <v>7264</v>
      </c>
      <c r="J307" s="2">
        <v>3</v>
      </c>
      <c r="K307" s="2"/>
      <c r="L307" s="2" t="s">
        <v>2191</v>
      </c>
      <c r="M307" s="2" t="s">
        <v>2051</v>
      </c>
      <c r="N307" s="14" t="s">
        <v>1477</v>
      </c>
      <c r="O307" s="15" t="s">
        <v>1477</v>
      </c>
      <c r="P307" s="15" t="s">
        <v>1477</v>
      </c>
      <c r="Q307" s="14" t="s">
        <v>1477</v>
      </c>
      <c r="R307" s="14" t="s">
        <v>1477</v>
      </c>
      <c r="S307" s="14" t="s">
        <v>1477</v>
      </c>
      <c r="T307" s="14" t="s">
        <v>1477</v>
      </c>
      <c r="U307" s="14" t="s">
        <v>1477</v>
      </c>
      <c r="V307" s="14" t="s">
        <v>1477</v>
      </c>
      <c r="W307" s="14" t="s">
        <v>1477</v>
      </c>
      <c r="X307" s="2" t="s">
        <v>1480</v>
      </c>
      <c r="Y307" s="2" t="s">
        <v>1480</v>
      </c>
      <c r="Z307" s="2" t="s">
        <v>1480</v>
      </c>
      <c r="AA307" s="2" t="s">
        <v>1480</v>
      </c>
      <c r="AB307" s="2" t="b">
        <f t="shared" si="9"/>
        <v>1</v>
      </c>
      <c r="AC307" s="2" t="b">
        <f t="shared" si="10"/>
        <v>0</v>
      </c>
      <c r="AD307" s="16" t="b">
        <f t="shared" si="11"/>
        <v>0</v>
      </c>
      <c r="AE307" s="2" t="b">
        <f t="shared" si="12"/>
        <v>0</v>
      </c>
      <c r="AF307" s="2" t="b">
        <f t="shared" si="13"/>
        <v>0</v>
      </c>
      <c r="AG307" s="2" t="b">
        <f t="shared" si="14"/>
        <v>0</v>
      </c>
      <c r="AH307" s="2" t="b">
        <v>1</v>
      </c>
    </row>
    <row r="308" spans="1:34" x14ac:dyDescent="0.2">
      <c r="A308" s="2">
        <v>616</v>
      </c>
      <c r="B308" s="2" t="s">
        <v>12401</v>
      </c>
      <c r="C308" s="2" t="s">
        <v>11388</v>
      </c>
      <c r="D308" s="2" t="s">
        <v>12402</v>
      </c>
      <c r="E308" s="2" t="str">
        <f t="shared" si="8"/>
        <v>267Nana_c4</v>
      </c>
      <c r="F308" s="2" t="s">
        <v>1480</v>
      </c>
      <c r="G308" s="2" t="s">
        <v>7264</v>
      </c>
      <c r="H308" s="2" t="s">
        <v>1460</v>
      </c>
      <c r="I308" s="2" t="s">
        <v>7264</v>
      </c>
      <c r="J308" s="2">
        <v>3</v>
      </c>
      <c r="K308" s="2"/>
      <c r="L308" s="2" t="s">
        <v>7164</v>
      </c>
      <c r="M308" s="2" t="s">
        <v>3403</v>
      </c>
      <c r="N308" s="14" t="s">
        <v>1477</v>
      </c>
      <c r="O308" s="15" t="s">
        <v>1477</v>
      </c>
      <c r="P308" s="15" t="s">
        <v>1477</v>
      </c>
      <c r="Q308" s="14" t="s">
        <v>1477</v>
      </c>
      <c r="R308" s="14" t="s">
        <v>1477</v>
      </c>
      <c r="S308" s="14" t="s">
        <v>1477</v>
      </c>
      <c r="T308" s="14" t="s">
        <v>1477</v>
      </c>
      <c r="U308" s="14" t="s">
        <v>1477</v>
      </c>
      <c r="V308" s="14" t="s">
        <v>1477</v>
      </c>
      <c r="W308" s="14" t="s">
        <v>1477</v>
      </c>
      <c r="X308" s="2" t="s">
        <v>2084</v>
      </c>
      <c r="Y308" s="2" t="s">
        <v>1480</v>
      </c>
      <c r="Z308" s="2" t="s">
        <v>1566</v>
      </c>
      <c r="AA308" s="2" t="s">
        <v>1480</v>
      </c>
      <c r="AB308" s="2" t="b">
        <f t="shared" si="9"/>
        <v>1</v>
      </c>
      <c r="AC308" s="2" t="b">
        <f t="shared" si="10"/>
        <v>0</v>
      </c>
      <c r="AD308" s="16" t="b">
        <f t="shared" si="11"/>
        <v>0</v>
      </c>
      <c r="AE308" s="2" t="b">
        <f t="shared" si="12"/>
        <v>0</v>
      </c>
      <c r="AF308" s="2" t="b">
        <f t="shared" si="13"/>
        <v>0</v>
      </c>
      <c r="AG308" s="2" t="b">
        <f t="shared" si="14"/>
        <v>0</v>
      </c>
      <c r="AH308" s="2" t="b">
        <v>1</v>
      </c>
    </row>
    <row r="309" spans="1:34" x14ac:dyDescent="0.2">
      <c r="A309" s="2">
        <v>617</v>
      </c>
      <c r="B309" s="2" t="s">
        <v>12403</v>
      </c>
      <c r="C309" s="2" t="s">
        <v>11768</v>
      </c>
      <c r="D309" s="2" t="s">
        <v>12404</v>
      </c>
      <c r="E309" s="2" t="str">
        <f t="shared" si="8"/>
        <v>269Pste_s3</v>
      </c>
      <c r="F309" s="2" t="s">
        <v>1480</v>
      </c>
      <c r="G309" s="2" t="s">
        <v>7264</v>
      </c>
      <c r="H309" s="2" t="s">
        <v>1460</v>
      </c>
      <c r="I309" s="2" t="s">
        <v>7264</v>
      </c>
      <c r="J309" s="2">
        <v>3</v>
      </c>
      <c r="K309" s="2"/>
      <c r="L309" s="2" t="s">
        <v>8236</v>
      </c>
      <c r="M309" s="2" t="s">
        <v>3403</v>
      </c>
      <c r="N309" s="14" t="s">
        <v>1477</v>
      </c>
      <c r="O309" s="15" t="s">
        <v>1477</v>
      </c>
      <c r="P309" s="15" t="s">
        <v>1477</v>
      </c>
      <c r="Q309" s="14" t="s">
        <v>1477</v>
      </c>
      <c r="R309" s="14" t="s">
        <v>1477</v>
      </c>
      <c r="S309" s="14" t="s">
        <v>1477</v>
      </c>
      <c r="T309" s="14" t="s">
        <v>1477</v>
      </c>
      <c r="U309" s="14" t="s">
        <v>1477</v>
      </c>
      <c r="V309" s="14" t="s">
        <v>1477</v>
      </c>
      <c r="W309" s="14" t="s">
        <v>1477</v>
      </c>
      <c r="X309" s="2" t="s">
        <v>2084</v>
      </c>
      <c r="Y309" s="2" t="s">
        <v>1480</v>
      </c>
      <c r="Z309" s="2" t="s">
        <v>1566</v>
      </c>
      <c r="AA309" s="2" t="s">
        <v>1480</v>
      </c>
      <c r="AB309" s="2" t="b">
        <f t="shared" si="9"/>
        <v>1</v>
      </c>
      <c r="AC309" s="2" t="b">
        <f t="shared" si="10"/>
        <v>0</v>
      </c>
      <c r="AD309" s="16" t="b">
        <f t="shared" si="11"/>
        <v>0</v>
      </c>
      <c r="AE309" s="2" t="b">
        <f t="shared" si="12"/>
        <v>0</v>
      </c>
      <c r="AF309" s="2" t="b">
        <f t="shared" si="13"/>
        <v>0</v>
      </c>
      <c r="AG309" s="2" t="b">
        <f t="shared" si="14"/>
        <v>0</v>
      </c>
      <c r="AH309" s="2" t="b">
        <v>1</v>
      </c>
    </row>
    <row r="310" spans="1:34" x14ac:dyDescent="0.2">
      <c r="A310" s="2">
        <v>618</v>
      </c>
      <c r="B310" s="2" t="s">
        <v>12405</v>
      </c>
      <c r="C310" s="2" t="s">
        <v>11357</v>
      </c>
      <c r="D310" s="2" t="s">
        <v>12406</v>
      </c>
      <c r="E310" s="2" t="str">
        <f t="shared" si="8"/>
        <v>271Nana_c3</v>
      </c>
      <c r="F310" s="2" t="s">
        <v>1480</v>
      </c>
      <c r="G310" s="2" t="s">
        <v>7264</v>
      </c>
      <c r="H310" s="2" t="s">
        <v>1460</v>
      </c>
      <c r="I310" s="2" t="s">
        <v>7264</v>
      </c>
      <c r="J310" s="2">
        <v>3</v>
      </c>
      <c r="K310" s="2"/>
      <c r="L310" s="2" t="s">
        <v>7164</v>
      </c>
      <c r="M310" s="2" t="s">
        <v>3403</v>
      </c>
      <c r="N310" s="14" t="s">
        <v>1477</v>
      </c>
      <c r="O310" s="15" t="s">
        <v>1477</v>
      </c>
      <c r="P310" s="15" t="s">
        <v>1477</v>
      </c>
      <c r="Q310" s="14" t="s">
        <v>1477</v>
      </c>
      <c r="R310" s="14" t="s">
        <v>1477</v>
      </c>
      <c r="S310" s="14" t="s">
        <v>1477</v>
      </c>
      <c r="T310" s="14" t="s">
        <v>1477</v>
      </c>
      <c r="U310" s="14" t="s">
        <v>1477</v>
      </c>
      <c r="V310" s="14" t="s">
        <v>1477</v>
      </c>
      <c r="W310" s="14" t="s">
        <v>1477</v>
      </c>
      <c r="X310" s="2" t="s">
        <v>1536</v>
      </c>
      <c r="Y310" s="2" t="s">
        <v>1480</v>
      </c>
      <c r="Z310" s="2" t="s">
        <v>2084</v>
      </c>
      <c r="AA310" s="2" t="s">
        <v>1480</v>
      </c>
      <c r="AB310" s="2" t="b">
        <f t="shared" si="9"/>
        <v>1</v>
      </c>
      <c r="AC310" s="2" t="b">
        <f t="shared" si="10"/>
        <v>0</v>
      </c>
      <c r="AD310" s="16" t="b">
        <f t="shared" si="11"/>
        <v>0</v>
      </c>
      <c r="AE310" s="2" t="b">
        <f t="shared" si="12"/>
        <v>0</v>
      </c>
      <c r="AF310" s="2" t="b">
        <f t="shared" si="13"/>
        <v>0</v>
      </c>
      <c r="AG310" s="2" t="b">
        <f t="shared" si="14"/>
        <v>0</v>
      </c>
      <c r="AH310" s="2" t="b">
        <v>1</v>
      </c>
    </row>
    <row r="311" spans="1:34" x14ac:dyDescent="0.2">
      <c r="A311" s="2">
        <v>619</v>
      </c>
      <c r="B311" s="2" t="s">
        <v>12407</v>
      </c>
      <c r="C311" s="2" t="s">
        <v>11374</v>
      </c>
      <c r="D311" s="2" t="s">
        <v>12408</v>
      </c>
      <c r="E311" s="2" t="str">
        <f t="shared" si="8"/>
        <v>273Nana_c3</v>
      </c>
      <c r="F311" s="2" t="s">
        <v>1480</v>
      </c>
      <c r="G311" s="2" t="s">
        <v>7264</v>
      </c>
      <c r="H311" s="2" t="s">
        <v>1460</v>
      </c>
      <c r="I311" s="2" t="s">
        <v>7264</v>
      </c>
      <c r="J311" s="2">
        <v>3</v>
      </c>
      <c r="K311" s="2"/>
      <c r="L311" s="2" t="s">
        <v>7164</v>
      </c>
      <c r="M311" s="2" t="s">
        <v>3403</v>
      </c>
      <c r="N311" s="14" t="s">
        <v>1477</v>
      </c>
      <c r="O311" s="15" t="s">
        <v>1477</v>
      </c>
      <c r="P311" s="15" t="s">
        <v>1477</v>
      </c>
      <c r="Q311" s="14" t="s">
        <v>1477</v>
      </c>
      <c r="R311" s="14" t="s">
        <v>1477</v>
      </c>
      <c r="S311" s="14" t="s">
        <v>1477</v>
      </c>
      <c r="T311" s="14" t="s">
        <v>1477</v>
      </c>
      <c r="U311" s="14" t="s">
        <v>1477</v>
      </c>
      <c r="V311" s="14" t="s">
        <v>1477</v>
      </c>
      <c r="W311" s="14" t="s">
        <v>1477</v>
      </c>
      <c r="X311" s="2" t="s">
        <v>1682</v>
      </c>
      <c r="Y311" s="2" t="s">
        <v>1480</v>
      </c>
      <c r="Z311" s="2" t="s">
        <v>2084</v>
      </c>
      <c r="AA311" s="2" t="s">
        <v>1480</v>
      </c>
      <c r="AB311" s="2" t="b">
        <f t="shared" si="9"/>
        <v>1</v>
      </c>
      <c r="AC311" s="2" t="b">
        <f t="shared" si="10"/>
        <v>0</v>
      </c>
      <c r="AD311" s="16" t="b">
        <f t="shared" si="11"/>
        <v>0</v>
      </c>
      <c r="AE311" s="2" t="b">
        <f t="shared" si="12"/>
        <v>0</v>
      </c>
      <c r="AF311" s="2" t="b">
        <f t="shared" si="13"/>
        <v>0</v>
      </c>
      <c r="AG311" s="2" t="b">
        <f t="shared" si="14"/>
        <v>0</v>
      </c>
      <c r="AH311" s="2" t="b">
        <v>1</v>
      </c>
    </row>
    <row r="312" spans="1:34" x14ac:dyDescent="0.2">
      <c r="A312" s="2">
        <v>639</v>
      </c>
      <c r="B312" s="2" t="s">
        <v>12409</v>
      </c>
      <c r="C312" s="2" t="s">
        <v>9559</v>
      </c>
      <c r="D312" s="2" t="s">
        <v>12410</v>
      </c>
      <c r="E312" s="2" t="str">
        <f t="shared" si="8"/>
        <v>309sp|A0S8</v>
      </c>
      <c r="F312" s="2" t="s">
        <v>12411</v>
      </c>
      <c r="G312" s="2" t="s">
        <v>2240</v>
      </c>
      <c r="I312" s="2" t="str">
        <f t="shared" ref="I312:I354" si="15">IF(AG312,"Weird",IF(AB312,"Basal",IF(AND(AD312,AE312),"Short-chain", IF(AND(AD312,AF312), "Long-chain","Extra weird"))))</f>
        <v>Basal</v>
      </c>
      <c r="J312" s="2">
        <v>3</v>
      </c>
      <c r="K312" s="2"/>
      <c r="L312" s="2" t="s">
        <v>2564</v>
      </c>
      <c r="M312" s="2" t="s">
        <v>2383</v>
      </c>
      <c r="N312" s="14" t="s">
        <v>1477</v>
      </c>
      <c r="O312" s="15" t="s">
        <v>1477</v>
      </c>
      <c r="P312" s="15" t="s">
        <v>1477</v>
      </c>
      <c r="Q312" s="14" t="s">
        <v>1477</v>
      </c>
      <c r="R312" s="14" t="s">
        <v>1477</v>
      </c>
      <c r="S312" s="14" t="s">
        <v>1477</v>
      </c>
      <c r="T312" s="14" t="s">
        <v>1477</v>
      </c>
      <c r="U312" s="14" t="s">
        <v>1477</v>
      </c>
      <c r="V312" s="14" t="s">
        <v>1477</v>
      </c>
      <c r="W312" s="14" t="s">
        <v>1477</v>
      </c>
      <c r="X312" s="2" t="s">
        <v>1477</v>
      </c>
      <c r="Y312" s="2" t="s">
        <v>1496</v>
      </c>
      <c r="Z312" s="2" t="s">
        <v>1682</v>
      </c>
      <c r="AA312" s="2" t="s">
        <v>1480</v>
      </c>
      <c r="AB312" s="2" t="b">
        <f t="shared" si="9"/>
        <v>1</v>
      </c>
      <c r="AC312" s="2" t="b">
        <f t="shared" si="10"/>
        <v>1</v>
      </c>
      <c r="AD312" s="16" t="b">
        <f t="shared" si="11"/>
        <v>0</v>
      </c>
      <c r="AE312" s="2" t="b">
        <f t="shared" si="12"/>
        <v>0</v>
      </c>
      <c r="AF312" s="2" t="b">
        <f t="shared" si="13"/>
        <v>0</v>
      </c>
      <c r="AG312" s="2" t="b">
        <f t="shared" si="14"/>
        <v>0</v>
      </c>
      <c r="AH312" s="2" t="b">
        <v>1</v>
      </c>
    </row>
    <row r="313" spans="1:34" x14ac:dyDescent="0.2">
      <c r="A313" s="2">
        <v>646</v>
      </c>
      <c r="B313" s="2" t="s">
        <v>12412</v>
      </c>
      <c r="C313" s="2" t="s">
        <v>9874</v>
      </c>
      <c r="D313" s="2" t="s">
        <v>12413</v>
      </c>
      <c r="E313" s="2" t="str">
        <f t="shared" si="8"/>
        <v>321sp|A7X3</v>
      </c>
      <c r="F313" s="2" t="s">
        <v>12414</v>
      </c>
      <c r="G313" s="2" t="s">
        <v>2240</v>
      </c>
      <c r="I313" s="2" t="str">
        <f t="shared" si="15"/>
        <v>Basal</v>
      </c>
      <c r="J313" s="2">
        <v>3</v>
      </c>
      <c r="K313" s="2"/>
      <c r="L313" s="2" t="s">
        <v>3350</v>
      </c>
      <c r="M313" s="2" t="s">
        <v>2383</v>
      </c>
      <c r="N313" s="14" t="s">
        <v>1477</v>
      </c>
      <c r="O313" s="15" t="s">
        <v>1477</v>
      </c>
      <c r="P313" s="15" t="s">
        <v>1477</v>
      </c>
      <c r="Q313" s="14" t="s">
        <v>1477</v>
      </c>
      <c r="R313" s="14" t="s">
        <v>1477</v>
      </c>
      <c r="S313" s="14" t="s">
        <v>1477</v>
      </c>
      <c r="T313" s="14" t="s">
        <v>1477</v>
      </c>
      <c r="U313" s="14" t="s">
        <v>1477</v>
      </c>
      <c r="V313" s="14" t="s">
        <v>1477</v>
      </c>
      <c r="W313" s="14" t="s">
        <v>1477</v>
      </c>
      <c r="X313" s="2" t="s">
        <v>1478</v>
      </c>
      <c r="Y313" s="2" t="s">
        <v>1480</v>
      </c>
      <c r="Z313" s="2" t="s">
        <v>1682</v>
      </c>
      <c r="AA313" s="2" t="s">
        <v>1480</v>
      </c>
      <c r="AB313" s="2" t="b">
        <f t="shared" si="9"/>
        <v>1</v>
      </c>
      <c r="AC313" s="2" t="b">
        <f t="shared" si="10"/>
        <v>0</v>
      </c>
      <c r="AD313" s="16" t="b">
        <f t="shared" si="11"/>
        <v>0</v>
      </c>
      <c r="AE313" s="2" t="b">
        <f t="shared" si="12"/>
        <v>0</v>
      </c>
      <c r="AF313" s="2" t="b">
        <f t="shared" si="13"/>
        <v>0</v>
      </c>
      <c r="AG313" s="2" t="b">
        <f t="shared" si="14"/>
        <v>0</v>
      </c>
      <c r="AH313" s="2" t="b">
        <v>1</v>
      </c>
    </row>
    <row r="314" spans="1:34" x14ac:dyDescent="0.2">
      <c r="A314" s="2">
        <v>648</v>
      </c>
      <c r="B314" s="2" t="s">
        <v>12415</v>
      </c>
      <c r="C314" s="2" t="s">
        <v>9439</v>
      </c>
      <c r="D314" s="2" t="s">
        <v>12416</v>
      </c>
      <c r="E314" s="2" t="str">
        <f t="shared" si="8"/>
        <v>325sp|Q06Z</v>
      </c>
      <c r="F314" s="2" t="s">
        <v>2454</v>
      </c>
      <c r="G314" s="2" t="s">
        <v>2240</v>
      </c>
      <c r="I314" s="2" t="str">
        <f t="shared" si="15"/>
        <v>Basal</v>
      </c>
      <c r="J314" s="2">
        <v>3</v>
      </c>
      <c r="K314" s="2"/>
      <c r="L314" s="2" t="s">
        <v>2441</v>
      </c>
      <c r="M314" s="2" t="s">
        <v>2383</v>
      </c>
      <c r="N314" s="14" t="s">
        <v>1477</v>
      </c>
      <c r="O314" s="15" t="s">
        <v>1477</v>
      </c>
      <c r="P314" s="15" t="s">
        <v>1477</v>
      </c>
      <c r="Q314" s="14" t="s">
        <v>1477</v>
      </c>
      <c r="R314" s="14" t="s">
        <v>1477</v>
      </c>
      <c r="S314" s="14" t="s">
        <v>1477</v>
      </c>
      <c r="T314" s="14" t="s">
        <v>1477</v>
      </c>
      <c r="U314" s="14" t="s">
        <v>1477</v>
      </c>
      <c r="V314" s="14" t="s">
        <v>1477</v>
      </c>
      <c r="W314" s="14" t="s">
        <v>1477</v>
      </c>
      <c r="X314" s="2" t="s">
        <v>1478</v>
      </c>
      <c r="Y314" s="2" t="s">
        <v>1480</v>
      </c>
      <c r="Z314" s="2" t="s">
        <v>1682</v>
      </c>
      <c r="AA314" s="2" t="s">
        <v>1480</v>
      </c>
      <c r="AB314" s="2" t="b">
        <f t="shared" si="9"/>
        <v>1</v>
      </c>
      <c r="AC314" s="2" t="b">
        <f t="shared" si="10"/>
        <v>0</v>
      </c>
      <c r="AD314" s="16" t="b">
        <f t="shared" si="11"/>
        <v>0</v>
      </c>
      <c r="AE314" s="2" t="b">
        <f t="shared" si="12"/>
        <v>0</v>
      </c>
      <c r="AF314" s="2" t="b">
        <f t="shared" si="13"/>
        <v>0</v>
      </c>
      <c r="AG314" s="2" t="b">
        <f t="shared" si="14"/>
        <v>0</v>
      </c>
      <c r="AH314" s="2" t="b">
        <v>1</v>
      </c>
    </row>
    <row r="315" spans="1:34" x14ac:dyDescent="0.2">
      <c r="A315" s="2">
        <v>650</v>
      </c>
      <c r="B315" s="2" t="s">
        <v>12417</v>
      </c>
      <c r="C315" s="2" t="s">
        <v>9709</v>
      </c>
      <c r="D315" s="2" t="s">
        <v>12418</v>
      </c>
      <c r="E315" s="2" t="str">
        <f t="shared" si="8"/>
        <v>329sp|C0HJ</v>
      </c>
      <c r="F315" s="2" t="s">
        <v>3008</v>
      </c>
      <c r="G315" s="2" t="s">
        <v>2240</v>
      </c>
      <c r="I315" s="2" t="str">
        <f t="shared" si="15"/>
        <v>Basal</v>
      </c>
      <c r="J315" s="2">
        <v>3</v>
      </c>
      <c r="K315" s="2"/>
      <c r="L315" s="2" t="s">
        <v>3006</v>
      </c>
      <c r="M315" s="2" t="s">
        <v>2383</v>
      </c>
      <c r="N315" s="14" t="s">
        <v>1477</v>
      </c>
      <c r="O315" s="15" t="s">
        <v>1477</v>
      </c>
      <c r="P315" s="15" t="s">
        <v>1477</v>
      </c>
      <c r="Q315" s="14" t="s">
        <v>1477</v>
      </c>
      <c r="R315" s="14" t="s">
        <v>1477</v>
      </c>
      <c r="S315" s="14" t="s">
        <v>1477</v>
      </c>
      <c r="T315" s="14" t="s">
        <v>1477</v>
      </c>
      <c r="U315" s="14" t="s">
        <v>1477</v>
      </c>
      <c r="V315" s="14" t="s">
        <v>1477</v>
      </c>
      <c r="W315" s="14" t="s">
        <v>1477</v>
      </c>
      <c r="X315" s="2" t="s">
        <v>1478</v>
      </c>
      <c r="Y315" s="2" t="s">
        <v>1480</v>
      </c>
      <c r="Z315" s="2" t="s">
        <v>1682</v>
      </c>
      <c r="AA315" s="2" t="s">
        <v>1480</v>
      </c>
      <c r="AB315" s="2" t="b">
        <f t="shared" si="9"/>
        <v>1</v>
      </c>
      <c r="AC315" s="2" t="b">
        <f t="shared" si="10"/>
        <v>0</v>
      </c>
      <c r="AD315" s="16" t="b">
        <f t="shared" si="11"/>
        <v>0</v>
      </c>
      <c r="AE315" s="2" t="b">
        <f t="shared" si="12"/>
        <v>0</v>
      </c>
      <c r="AF315" s="2" t="b">
        <f t="shared" si="13"/>
        <v>0</v>
      </c>
      <c r="AG315" s="2" t="b">
        <f t="shared" si="14"/>
        <v>0</v>
      </c>
      <c r="AH315" s="2" t="b">
        <v>1</v>
      </c>
    </row>
    <row r="316" spans="1:34" x14ac:dyDescent="0.2">
      <c r="A316" s="2">
        <v>651</v>
      </c>
      <c r="B316" s="2" t="s">
        <v>12419</v>
      </c>
      <c r="C316" s="2" t="s">
        <v>9787</v>
      </c>
      <c r="D316" s="2" t="s">
        <v>12420</v>
      </c>
      <c r="E316" s="2" t="str">
        <f t="shared" si="8"/>
        <v>331sp|A7X3</v>
      </c>
      <c r="F316" s="2" t="s">
        <v>12421</v>
      </c>
      <c r="G316" s="2" t="s">
        <v>2240</v>
      </c>
      <c r="I316" s="2" t="str">
        <f t="shared" si="15"/>
        <v>Basal</v>
      </c>
      <c r="J316" s="2">
        <v>3</v>
      </c>
      <c r="K316" s="2"/>
      <c r="L316" s="2" t="s">
        <v>3190</v>
      </c>
      <c r="M316" s="2" t="s">
        <v>2383</v>
      </c>
      <c r="N316" s="14" t="s">
        <v>1477</v>
      </c>
      <c r="O316" s="15" t="s">
        <v>1477</v>
      </c>
      <c r="P316" s="15" t="s">
        <v>1477</v>
      </c>
      <c r="Q316" s="14" t="s">
        <v>1477</v>
      </c>
      <c r="R316" s="14" t="s">
        <v>1477</v>
      </c>
      <c r="S316" s="14" t="s">
        <v>1477</v>
      </c>
      <c r="T316" s="14" t="s">
        <v>1477</v>
      </c>
      <c r="U316" s="14" t="s">
        <v>1477</v>
      </c>
      <c r="V316" s="14" t="s">
        <v>1477</v>
      </c>
      <c r="W316" s="14" t="s">
        <v>1477</v>
      </c>
      <c r="X316" s="2" t="s">
        <v>1478</v>
      </c>
      <c r="Y316" s="2" t="s">
        <v>1480</v>
      </c>
      <c r="Z316" s="2" t="s">
        <v>1682</v>
      </c>
      <c r="AA316" s="2" t="s">
        <v>1480</v>
      </c>
      <c r="AB316" s="2" t="b">
        <f t="shared" si="9"/>
        <v>1</v>
      </c>
      <c r="AC316" s="2" t="b">
        <f t="shared" si="10"/>
        <v>0</v>
      </c>
      <c r="AD316" s="16" t="b">
        <f t="shared" si="11"/>
        <v>0</v>
      </c>
      <c r="AE316" s="2" t="b">
        <f t="shared" si="12"/>
        <v>0</v>
      </c>
      <c r="AF316" s="2" t="b">
        <f t="shared" si="13"/>
        <v>0</v>
      </c>
      <c r="AG316" s="2" t="b">
        <f t="shared" si="14"/>
        <v>0</v>
      </c>
      <c r="AH316" s="2" t="b">
        <v>1</v>
      </c>
    </row>
    <row r="317" spans="1:34" x14ac:dyDescent="0.2">
      <c r="A317" s="2">
        <v>795</v>
      </c>
      <c r="B317" s="2" t="s">
        <v>12422</v>
      </c>
      <c r="C317" s="2" t="s">
        <v>10122</v>
      </c>
      <c r="D317" s="2" t="s">
        <v>12423</v>
      </c>
      <c r="E317" s="2" t="str">
        <f t="shared" si="8"/>
        <v>601sp|Q70W</v>
      </c>
      <c r="F317" s="2" t="s">
        <v>12424</v>
      </c>
      <c r="G317" s="2" t="s">
        <v>2240</v>
      </c>
      <c r="I317" s="2" t="str">
        <f t="shared" si="15"/>
        <v>Basal</v>
      </c>
      <c r="J317" s="2">
        <v>3</v>
      </c>
      <c r="K317" s="2"/>
      <c r="L317" s="2" t="s">
        <v>3960</v>
      </c>
      <c r="M317" s="2" t="s">
        <v>3403</v>
      </c>
      <c r="N317" s="14" t="s">
        <v>1477</v>
      </c>
      <c r="O317" s="15" t="s">
        <v>1477</v>
      </c>
      <c r="P317" s="15" t="s">
        <v>1477</v>
      </c>
      <c r="Q317" s="14" t="s">
        <v>1477</v>
      </c>
      <c r="R317" s="14" t="s">
        <v>1477</v>
      </c>
      <c r="S317" s="14" t="s">
        <v>1477</v>
      </c>
      <c r="T317" s="14" t="s">
        <v>1477</v>
      </c>
      <c r="U317" s="14" t="s">
        <v>1477</v>
      </c>
      <c r="V317" s="14" t="s">
        <v>1477</v>
      </c>
      <c r="W317" s="14" t="s">
        <v>1477</v>
      </c>
      <c r="X317" s="2" t="s">
        <v>1484</v>
      </c>
      <c r="Y317" s="2" t="s">
        <v>1480</v>
      </c>
      <c r="Z317" s="2" t="s">
        <v>1535</v>
      </c>
      <c r="AA317" s="2" t="s">
        <v>1480</v>
      </c>
      <c r="AB317" s="2" t="b">
        <f t="shared" si="9"/>
        <v>1</v>
      </c>
      <c r="AC317" s="2" t="b">
        <f t="shared" si="10"/>
        <v>0</v>
      </c>
      <c r="AD317" s="16" t="b">
        <f t="shared" si="11"/>
        <v>0</v>
      </c>
      <c r="AE317" s="2" t="b">
        <f t="shared" si="12"/>
        <v>0</v>
      </c>
      <c r="AF317" s="2" t="b">
        <f t="shared" si="13"/>
        <v>0</v>
      </c>
      <c r="AG317" s="2" t="b">
        <f t="shared" si="14"/>
        <v>0</v>
      </c>
      <c r="AH317" s="2" t="b">
        <v>1</v>
      </c>
    </row>
    <row r="318" spans="1:34" x14ac:dyDescent="0.2">
      <c r="A318" s="2">
        <v>796</v>
      </c>
      <c r="B318" s="2" t="s">
        <v>12425</v>
      </c>
      <c r="C318" s="2" t="s">
        <v>10019</v>
      </c>
      <c r="D318" s="2" t="s">
        <v>12426</v>
      </c>
      <c r="E318" s="2" t="str">
        <f t="shared" si="8"/>
        <v>603sp|P817</v>
      </c>
      <c r="F318" s="2" t="s">
        <v>3810</v>
      </c>
      <c r="G318" s="2" t="s">
        <v>2240</v>
      </c>
      <c r="I318" s="2" t="str">
        <f t="shared" si="15"/>
        <v>Basal</v>
      </c>
      <c r="J318" s="2">
        <v>3</v>
      </c>
      <c r="K318" s="2"/>
      <c r="L318" s="2" t="s">
        <v>3767</v>
      </c>
      <c r="M318" s="2" t="s">
        <v>3403</v>
      </c>
      <c r="N318" s="14" t="s">
        <v>1477</v>
      </c>
      <c r="O318" s="15" t="s">
        <v>1477</v>
      </c>
      <c r="P318" s="15" t="s">
        <v>1477</v>
      </c>
      <c r="Q318" s="14" t="s">
        <v>1477</v>
      </c>
      <c r="R318" s="14" t="s">
        <v>1477</v>
      </c>
      <c r="S318" s="14" t="s">
        <v>1477</v>
      </c>
      <c r="T318" s="14" t="s">
        <v>1477</v>
      </c>
      <c r="U318" s="14" t="s">
        <v>1477</v>
      </c>
      <c r="V318" s="14" t="s">
        <v>1477</v>
      </c>
      <c r="W318" s="14" t="s">
        <v>1477</v>
      </c>
      <c r="X318" s="2" t="s">
        <v>1484</v>
      </c>
      <c r="Y318" s="2" t="s">
        <v>1480</v>
      </c>
      <c r="Z318" s="2" t="s">
        <v>1535</v>
      </c>
      <c r="AA318" s="2" t="s">
        <v>1480</v>
      </c>
      <c r="AB318" s="2" t="b">
        <f t="shared" si="9"/>
        <v>1</v>
      </c>
      <c r="AC318" s="2" t="b">
        <f t="shared" si="10"/>
        <v>0</v>
      </c>
      <c r="AD318" s="16" t="b">
        <f t="shared" si="11"/>
        <v>0</v>
      </c>
      <c r="AE318" s="2" t="b">
        <f t="shared" si="12"/>
        <v>0</v>
      </c>
      <c r="AF318" s="2" t="b">
        <f t="shared" si="13"/>
        <v>0</v>
      </c>
      <c r="AG318" s="2" t="b">
        <f t="shared" si="14"/>
        <v>0</v>
      </c>
      <c r="AH318" s="2" t="b">
        <v>1</v>
      </c>
    </row>
    <row r="319" spans="1:34" x14ac:dyDescent="0.2">
      <c r="A319" s="2">
        <v>797</v>
      </c>
      <c r="B319" s="2" t="s">
        <v>12427</v>
      </c>
      <c r="C319" s="2" t="s">
        <v>10112</v>
      </c>
      <c r="D319" s="2" t="s">
        <v>12428</v>
      </c>
      <c r="E319" s="2" t="str">
        <f t="shared" si="8"/>
        <v>605sp|P158</v>
      </c>
      <c r="F319" s="2" t="s">
        <v>4068</v>
      </c>
      <c r="G319" s="2" t="s">
        <v>2240</v>
      </c>
      <c r="I319" s="2" t="str">
        <f t="shared" si="15"/>
        <v>Basal</v>
      </c>
      <c r="J319" s="2">
        <v>3</v>
      </c>
      <c r="K319" s="2"/>
      <c r="L319" s="2" t="s">
        <v>3960</v>
      </c>
      <c r="M319" s="2" t="s">
        <v>3403</v>
      </c>
      <c r="N319" s="14" t="s">
        <v>1477</v>
      </c>
      <c r="O319" s="15" t="s">
        <v>1477</v>
      </c>
      <c r="P319" s="15" t="s">
        <v>1477</v>
      </c>
      <c r="Q319" s="14" t="s">
        <v>1477</v>
      </c>
      <c r="R319" s="14" t="s">
        <v>1477</v>
      </c>
      <c r="S319" s="14" t="s">
        <v>1477</v>
      </c>
      <c r="T319" s="14" t="s">
        <v>1477</v>
      </c>
      <c r="U319" s="14" t="s">
        <v>1477</v>
      </c>
      <c r="V319" s="14" t="s">
        <v>1477</v>
      </c>
      <c r="W319" s="14" t="s">
        <v>1477</v>
      </c>
      <c r="X319" s="2" t="s">
        <v>1484</v>
      </c>
      <c r="Y319" s="2" t="s">
        <v>1480</v>
      </c>
      <c r="Z319" s="2" t="s">
        <v>1535</v>
      </c>
      <c r="AA319" s="2" t="s">
        <v>1480</v>
      </c>
      <c r="AB319" s="2" t="b">
        <f t="shared" si="9"/>
        <v>1</v>
      </c>
      <c r="AC319" s="2" t="b">
        <f t="shared" si="10"/>
        <v>0</v>
      </c>
      <c r="AD319" s="16" t="b">
        <f t="shared" si="11"/>
        <v>0</v>
      </c>
      <c r="AE319" s="2" t="b">
        <f t="shared" si="12"/>
        <v>0</v>
      </c>
      <c r="AF319" s="2" t="b">
        <f t="shared" si="13"/>
        <v>0</v>
      </c>
      <c r="AG319" s="2" t="b">
        <f t="shared" si="14"/>
        <v>0</v>
      </c>
      <c r="AH319" s="2" t="b">
        <v>1</v>
      </c>
    </row>
    <row r="320" spans="1:34" x14ac:dyDescent="0.2">
      <c r="A320" s="2">
        <v>811</v>
      </c>
      <c r="B320" s="2" t="s">
        <v>12429</v>
      </c>
      <c r="C320" s="2" t="s">
        <v>10039</v>
      </c>
      <c r="D320" s="2" t="s">
        <v>12430</v>
      </c>
      <c r="E320" s="2" t="str">
        <f t="shared" si="8"/>
        <v>631sp|A2CK</v>
      </c>
      <c r="F320" s="2" t="s">
        <v>12431</v>
      </c>
      <c r="G320" s="2" t="s">
        <v>2240</v>
      </c>
      <c r="I320" s="2" t="str">
        <f t="shared" si="15"/>
        <v>Basal</v>
      </c>
      <c r="J320" s="2">
        <v>3</v>
      </c>
      <c r="K320" s="2"/>
      <c r="L320" s="2" t="s">
        <v>3853</v>
      </c>
      <c r="M320" s="2" t="s">
        <v>3403</v>
      </c>
      <c r="N320" s="14" t="s">
        <v>1477</v>
      </c>
      <c r="O320" s="15" t="s">
        <v>1477</v>
      </c>
      <c r="P320" s="15" t="s">
        <v>1477</v>
      </c>
      <c r="Q320" s="14" t="s">
        <v>1477</v>
      </c>
      <c r="R320" s="14" t="s">
        <v>1477</v>
      </c>
      <c r="S320" s="14" t="s">
        <v>1477</v>
      </c>
      <c r="T320" s="14" t="s">
        <v>1477</v>
      </c>
      <c r="U320" s="14" t="s">
        <v>1477</v>
      </c>
      <c r="V320" s="14" t="s">
        <v>1477</v>
      </c>
      <c r="W320" s="14" t="s">
        <v>1477</v>
      </c>
      <c r="X320" s="2" t="s">
        <v>1484</v>
      </c>
      <c r="Y320" s="2" t="s">
        <v>1480</v>
      </c>
      <c r="Z320" s="2" t="s">
        <v>1508</v>
      </c>
      <c r="AA320" s="2" t="s">
        <v>1480</v>
      </c>
      <c r="AB320" s="2" t="b">
        <f t="shared" si="9"/>
        <v>1</v>
      </c>
      <c r="AC320" s="2" t="b">
        <f t="shared" si="10"/>
        <v>0</v>
      </c>
      <c r="AD320" s="16" t="b">
        <f t="shared" si="11"/>
        <v>0</v>
      </c>
      <c r="AE320" s="2" t="b">
        <f t="shared" si="12"/>
        <v>0</v>
      </c>
      <c r="AF320" s="2" t="b">
        <f t="shared" si="13"/>
        <v>0</v>
      </c>
      <c r="AG320" s="2" t="b">
        <f t="shared" si="14"/>
        <v>0</v>
      </c>
      <c r="AH320" s="2" t="b">
        <v>1</v>
      </c>
    </row>
    <row r="321" spans="1:34" x14ac:dyDescent="0.2">
      <c r="A321" s="2">
        <v>812</v>
      </c>
      <c r="B321" s="2" t="s">
        <v>12432</v>
      </c>
      <c r="C321" s="2" t="s">
        <v>10025</v>
      </c>
      <c r="D321" s="2" t="s">
        <v>12433</v>
      </c>
      <c r="E321" s="2" t="str">
        <f t="shared" si="8"/>
        <v>633sp|Q8AY</v>
      </c>
      <c r="F321" s="2" t="s">
        <v>3816</v>
      </c>
      <c r="G321" s="2" t="s">
        <v>2240</v>
      </c>
      <c r="I321" s="2" t="str">
        <f t="shared" si="15"/>
        <v>Basal</v>
      </c>
      <c r="J321" s="2">
        <v>3</v>
      </c>
      <c r="K321" s="2"/>
      <c r="L321" s="2" t="s">
        <v>3767</v>
      </c>
      <c r="M321" s="2" t="s">
        <v>3403</v>
      </c>
      <c r="N321" s="14" t="s">
        <v>1477</v>
      </c>
      <c r="O321" s="15" t="s">
        <v>1477</v>
      </c>
      <c r="P321" s="15" t="s">
        <v>1477</v>
      </c>
      <c r="Q321" s="14" t="s">
        <v>1477</v>
      </c>
      <c r="R321" s="14" t="s">
        <v>1477</v>
      </c>
      <c r="S321" s="14" t="s">
        <v>1477</v>
      </c>
      <c r="T321" s="14" t="s">
        <v>1477</v>
      </c>
      <c r="U321" s="14" t="s">
        <v>1477</v>
      </c>
      <c r="V321" s="14" t="s">
        <v>1477</v>
      </c>
      <c r="W321" s="14" t="s">
        <v>1477</v>
      </c>
      <c r="X321" s="2" t="s">
        <v>2084</v>
      </c>
      <c r="Y321" s="2" t="s">
        <v>1480</v>
      </c>
      <c r="Z321" s="2" t="s">
        <v>1508</v>
      </c>
      <c r="AA321" s="2" t="s">
        <v>1480</v>
      </c>
      <c r="AB321" s="2" t="b">
        <f t="shared" si="9"/>
        <v>1</v>
      </c>
      <c r="AC321" s="2" t="b">
        <f t="shared" si="10"/>
        <v>0</v>
      </c>
      <c r="AD321" s="16" t="b">
        <f t="shared" si="11"/>
        <v>0</v>
      </c>
      <c r="AE321" s="2" t="b">
        <f t="shared" si="12"/>
        <v>0</v>
      </c>
      <c r="AF321" s="2" t="b">
        <f t="shared" si="13"/>
        <v>0</v>
      </c>
      <c r="AG321" s="2" t="b">
        <f t="shared" si="14"/>
        <v>0</v>
      </c>
      <c r="AH321" s="2" t="b">
        <v>1</v>
      </c>
    </row>
    <row r="322" spans="1:34" x14ac:dyDescent="0.2">
      <c r="A322" s="2">
        <v>813</v>
      </c>
      <c r="B322" s="2" t="s">
        <v>12434</v>
      </c>
      <c r="C322" s="2" t="s">
        <v>10027</v>
      </c>
      <c r="D322" s="2" t="s">
        <v>12435</v>
      </c>
      <c r="E322" s="2" t="str">
        <f t="shared" si="8"/>
        <v>635sp|Q8AY</v>
      </c>
      <c r="F322" s="2" t="s">
        <v>3823</v>
      </c>
      <c r="G322" s="2" t="s">
        <v>2240</v>
      </c>
      <c r="I322" s="2" t="str">
        <f t="shared" si="15"/>
        <v>Basal</v>
      </c>
      <c r="J322" s="2">
        <v>3</v>
      </c>
      <c r="K322" s="2"/>
      <c r="L322" s="2" t="s">
        <v>3767</v>
      </c>
      <c r="M322" s="2" t="s">
        <v>3403</v>
      </c>
      <c r="N322" s="14" t="s">
        <v>1477</v>
      </c>
      <c r="O322" s="15" t="s">
        <v>1477</v>
      </c>
      <c r="P322" s="15" t="s">
        <v>1477</v>
      </c>
      <c r="Q322" s="14" t="s">
        <v>1477</v>
      </c>
      <c r="R322" s="14" t="s">
        <v>1477</v>
      </c>
      <c r="S322" s="14" t="s">
        <v>1477</v>
      </c>
      <c r="T322" s="14" t="s">
        <v>1477</v>
      </c>
      <c r="U322" s="14" t="s">
        <v>1477</v>
      </c>
      <c r="V322" s="14" t="s">
        <v>1477</v>
      </c>
      <c r="W322" s="14" t="s">
        <v>1477</v>
      </c>
      <c r="X322" s="2" t="s">
        <v>2084</v>
      </c>
      <c r="Y322" s="2" t="s">
        <v>1480</v>
      </c>
      <c r="Z322" s="2" t="s">
        <v>1508</v>
      </c>
      <c r="AA322" s="2" t="s">
        <v>1480</v>
      </c>
      <c r="AB322" s="2" t="b">
        <f t="shared" si="9"/>
        <v>1</v>
      </c>
      <c r="AC322" s="2" t="b">
        <f t="shared" si="10"/>
        <v>0</v>
      </c>
      <c r="AD322" s="16" t="b">
        <f t="shared" si="11"/>
        <v>0</v>
      </c>
      <c r="AE322" s="2" t="b">
        <f t="shared" si="12"/>
        <v>0</v>
      </c>
      <c r="AF322" s="2" t="b">
        <f t="shared" si="13"/>
        <v>0</v>
      </c>
      <c r="AG322" s="2" t="b">
        <f t="shared" si="14"/>
        <v>0</v>
      </c>
      <c r="AH322" s="2" t="b">
        <v>1</v>
      </c>
    </row>
    <row r="323" spans="1:34" x14ac:dyDescent="0.2">
      <c r="A323" s="2">
        <v>814</v>
      </c>
      <c r="B323" s="2" t="s">
        <v>12436</v>
      </c>
      <c r="C323" s="2" t="s">
        <v>10029</v>
      </c>
      <c r="D323" s="2" t="s">
        <v>12437</v>
      </c>
      <c r="E323" s="2" t="str">
        <f t="shared" si="8"/>
        <v>637sp|Q8AY</v>
      </c>
      <c r="F323" s="2" t="s">
        <v>3829</v>
      </c>
      <c r="G323" s="2" t="s">
        <v>2240</v>
      </c>
      <c r="I323" s="2" t="str">
        <f t="shared" si="15"/>
        <v>Basal</v>
      </c>
      <c r="J323" s="2">
        <v>3</v>
      </c>
      <c r="K323" s="2"/>
      <c r="L323" s="2" t="s">
        <v>3767</v>
      </c>
      <c r="M323" s="2" t="s">
        <v>3403</v>
      </c>
      <c r="N323" s="14" t="s">
        <v>1477</v>
      </c>
      <c r="O323" s="15" t="s">
        <v>1477</v>
      </c>
      <c r="P323" s="15" t="s">
        <v>1477</v>
      </c>
      <c r="Q323" s="14" t="s">
        <v>1477</v>
      </c>
      <c r="R323" s="14" t="s">
        <v>1477</v>
      </c>
      <c r="S323" s="14" t="s">
        <v>1477</v>
      </c>
      <c r="T323" s="14" t="s">
        <v>1477</v>
      </c>
      <c r="U323" s="14" t="s">
        <v>1477</v>
      </c>
      <c r="V323" s="14" t="s">
        <v>1477</v>
      </c>
      <c r="W323" s="14" t="s">
        <v>1477</v>
      </c>
      <c r="X323" s="2" t="s">
        <v>2084</v>
      </c>
      <c r="Y323" s="2" t="s">
        <v>1480</v>
      </c>
      <c r="Z323" s="2" t="s">
        <v>1508</v>
      </c>
      <c r="AA323" s="2" t="s">
        <v>1480</v>
      </c>
      <c r="AB323" s="2" t="b">
        <f t="shared" si="9"/>
        <v>1</v>
      </c>
      <c r="AC323" s="2" t="b">
        <f t="shared" si="10"/>
        <v>0</v>
      </c>
      <c r="AD323" s="16" t="b">
        <f t="shared" si="11"/>
        <v>0</v>
      </c>
      <c r="AE323" s="2" t="b">
        <f t="shared" si="12"/>
        <v>0</v>
      </c>
      <c r="AF323" s="2" t="b">
        <f t="shared" si="13"/>
        <v>0</v>
      </c>
      <c r="AG323" s="2" t="b">
        <f t="shared" si="14"/>
        <v>0</v>
      </c>
      <c r="AH323" s="2" t="b">
        <v>1</v>
      </c>
    </row>
    <row r="324" spans="1:34" x14ac:dyDescent="0.2">
      <c r="A324" s="2">
        <v>815</v>
      </c>
      <c r="B324" s="2" t="s">
        <v>12438</v>
      </c>
      <c r="C324" s="2" t="s">
        <v>11276</v>
      </c>
      <c r="D324" s="2" t="s">
        <v>12439</v>
      </c>
      <c r="E324" s="2" t="str">
        <f t="shared" si="8"/>
        <v>639sp|P829</v>
      </c>
      <c r="F324" s="2" t="s">
        <v>12440</v>
      </c>
      <c r="G324" s="2" t="s">
        <v>2240</v>
      </c>
      <c r="I324" s="2" t="str">
        <f t="shared" si="15"/>
        <v>Basal</v>
      </c>
      <c r="J324" s="2">
        <v>3</v>
      </c>
      <c r="K324" s="2"/>
      <c r="L324" s="2" t="s">
        <v>6997</v>
      </c>
      <c r="M324" s="2" t="s">
        <v>3403</v>
      </c>
      <c r="N324" s="14" t="s">
        <v>1477</v>
      </c>
      <c r="O324" s="15" t="s">
        <v>1477</v>
      </c>
      <c r="P324" s="15" t="s">
        <v>1477</v>
      </c>
      <c r="Q324" s="14" t="s">
        <v>1477</v>
      </c>
      <c r="R324" s="14" t="s">
        <v>1477</v>
      </c>
      <c r="S324" s="14" t="s">
        <v>1477</v>
      </c>
      <c r="T324" s="14" t="s">
        <v>1477</v>
      </c>
      <c r="U324" s="14" t="s">
        <v>1477</v>
      </c>
      <c r="V324" s="14" t="s">
        <v>1477</v>
      </c>
      <c r="W324" s="14" t="s">
        <v>1477</v>
      </c>
      <c r="X324" s="2" t="s">
        <v>1682</v>
      </c>
      <c r="Y324" s="2" t="s">
        <v>1480</v>
      </c>
      <c r="Z324" s="2" t="s">
        <v>2084</v>
      </c>
      <c r="AA324" s="2" t="s">
        <v>1480</v>
      </c>
      <c r="AB324" s="2" t="b">
        <f t="shared" si="9"/>
        <v>1</v>
      </c>
      <c r="AC324" s="2" t="b">
        <f t="shared" si="10"/>
        <v>0</v>
      </c>
      <c r="AD324" s="16" t="b">
        <f t="shared" si="11"/>
        <v>0</v>
      </c>
      <c r="AE324" s="2" t="b">
        <f t="shared" si="12"/>
        <v>0</v>
      </c>
      <c r="AF324" s="2" t="b">
        <f t="shared" si="13"/>
        <v>0</v>
      </c>
      <c r="AG324" s="2" t="b">
        <f t="shared" si="14"/>
        <v>0</v>
      </c>
      <c r="AH324" s="2" t="b">
        <v>1</v>
      </c>
    </row>
    <row r="325" spans="1:34" x14ac:dyDescent="0.2">
      <c r="A325" s="2">
        <v>817</v>
      </c>
      <c r="B325" s="2" t="s">
        <v>12441</v>
      </c>
      <c r="C325" s="2" t="s">
        <v>11222</v>
      </c>
      <c r="D325" s="2" t="s">
        <v>12442</v>
      </c>
      <c r="E325" s="2" t="str">
        <f t="shared" si="8"/>
        <v>641sp|Q9YG</v>
      </c>
      <c r="F325" s="2" t="s">
        <v>6765</v>
      </c>
      <c r="G325" s="2" t="s">
        <v>2240</v>
      </c>
      <c r="I325" s="2" t="str">
        <f t="shared" si="15"/>
        <v>Basal</v>
      </c>
      <c r="J325" s="2">
        <v>3</v>
      </c>
      <c r="K325" s="2"/>
      <c r="L325" s="2" t="s">
        <v>6746</v>
      </c>
      <c r="M325" s="2" t="s">
        <v>3403</v>
      </c>
      <c r="N325" s="14" t="s">
        <v>1477</v>
      </c>
      <c r="O325" s="15" t="s">
        <v>1477</v>
      </c>
      <c r="P325" s="15" t="s">
        <v>1477</v>
      </c>
      <c r="Q325" s="14" t="s">
        <v>1477</v>
      </c>
      <c r="R325" s="14" t="s">
        <v>1477</v>
      </c>
      <c r="S325" s="14" t="s">
        <v>1477</v>
      </c>
      <c r="T325" s="14" t="s">
        <v>1477</v>
      </c>
      <c r="U325" s="14" t="s">
        <v>1477</v>
      </c>
      <c r="V325" s="14" t="s">
        <v>1477</v>
      </c>
      <c r="W325" s="14" t="s">
        <v>1477</v>
      </c>
      <c r="X325" s="2" t="s">
        <v>1682</v>
      </c>
      <c r="Y325" s="2" t="s">
        <v>1480</v>
      </c>
      <c r="Z325" s="2" t="s">
        <v>2084</v>
      </c>
      <c r="AA325" s="2" t="s">
        <v>1480</v>
      </c>
      <c r="AB325" s="2" t="b">
        <f t="shared" si="9"/>
        <v>1</v>
      </c>
      <c r="AC325" s="2" t="b">
        <f t="shared" si="10"/>
        <v>0</v>
      </c>
      <c r="AD325" s="16" t="b">
        <f t="shared" si="11"/>
        <v>0</v>
      </c>
      <c r="AE325" s="2" t="b">
        <f t="shared" si="12"/>
        <v>0</v>
      </c>
      <c r="AF325" s="2" t="b">
        <f t="shared" si="13"/>
        <v>0</v>
      </c>
      <c r="AG325" s="2" t="b">
        <f t="shared" si="14"/>
        <v>0</v>
      </c>
      <c r="AH325" s="2" t="b">
        <v>1</v>
      </c>
    </row>
    <row r="326" spans="1:34" x14ac:dyDescent="0.2">
      <c r="A326" s="2">
        <v>818</v>
      </c>
      <c r="B326" s="2" t="s">
        <v>12443</v>
      </c>
      <c r="C326" s="2" t="s">
        <v>11178</v>
      </c>
      <c r="D326" s="2" t="s">
        <v>12444</v>
      </c>
      <c r="E326" s="2" t="str">
        <f t="shared" si="8"/>
        <v>643sp|P608</v>
      </c>
      <c r="F326" s="2" t="s">
        <v>6753</v>
      </c>
      <c r="G326" s="2" t="s">
        <v>2240</v>
      </c>
      <c r="I326" s="2" t="str">
        <f t="shared" si="15"/>
        <v>Basal</v>
      </c>
      <c r="J326" s="2">
        <v>3</v>
      </c>
      <c r="K326" s="2"/>
      <c r="L326" s="2" t="s">
        <v>6746</v>
      </c>
      <c r="M326" s="2" t="s">
        <v>3403</v>
      </c>
      <c r="N326" s="14" t="s">
        <v>1477</v>
      </c>
      <c r="O326" s="15" t="s">
        <v>1477</v>
      </c>
      <c r="P326" s="15" t="s">
        <v>1477</v>
      </c>
      <c r="Q326" s="14" t="s">
        <v>1477</v>
      </c>
      <c r="R326" s="14" t="s">
        <v>1477</v>
      </c>
      <c r="S326" s="14" t="s">
        <v>1477</v>
      </c>
      <c r="T326" s="14" t="s">
        <v>1477</v>
      </c>
      <c r="U326" s="14" t="s">
        <v>1477</v>
      </c>
      <c r="V326" s="14" t="s">
        <v>1477</v>
      </c>
      <c r="W326" s="14" t="s">
        <v>1477</v>
      </c>
      <c r="X326" s="2" t="s">
        <v>1682</v>
      </c>
      <c r="Y326" s="2" t="s">
        <v>1480</v>
      </c>
      <c r="Z326" s="2" t="s">
        <v>2084</v>
      </c>
      <c r="AA326" s="2" t="s">
        <v>1480</v>
      </c>
      <c r="AB326" s="2" t="b">
        <f t="shared" si="9"/>
        <v>1</v>
      </c>
      <c r="AC326" s="2" t="b">
        <f t="shared" si="10"/>
        <v>0</v>
      </c>
      <c r="AD326" s="16" t="b">
        <f t="shared" si="11"/>
        <v>0</v>
      </c>
      <c r="AE326" s="2" t="b">
        <f t="shared" si="12"/>
        <v>0</v>
      </c>
      <c r="AF326" s="2" t="b">
        <f t="shared" si="13"/>
        <v>0</v>
      </c>
      <c r="AG326" s="2" t="b">
        <f t="shared" si="14"/>
        <v>0</v>
      </c>
      <c r="AH326" s="2" t="b">
        <v>1</v>
      </c>
    </row>
    <row r="327" spans="1:34" x14ac:dyDescent="0.2">
      <c r="A327" s="2">
        <v>819</v>
      </c>
      <c r="B327" s="2" t="s">
        <v>12445</v>
      </c>
      <c r="C327" s="2" t="s">
        <v>11262</v>
      </c>
      <c r="D327" s="2" t="s">
        <v>12446</v>
      </c>
      <c r="E327" s="2" t="str">
        <f t="shared" si="8"/>
        <v>645sp|P256</v>
      </c>
      <c r="F327" s="2" t="s">
        <v>12447</v>
      </c>
      <c r="G327" s="2" t="s">
        <v>2240</v>
      </c>
      <c r="I327" s="2" t="str">
        <f t="shared" si="15"/>
        <v>Basal</v>
      </c>
      <c r="J327" s="2">
        <v>3</v>
      </c>
      <c r="K327" s="2"/>
      <c r="L327" s="2" t="s">
        <v>6997</v>
      </c>
      <c r="M327" s="2" t="s">
        <v>3403</v>
      </c>
      <c r="N327" s="14" t="s">
        <v>1477</v>
      </c>
      <c r="O327" s="15" t="s">
        <v>1477</v>
      </c>
      <c r="P327" s="15" t="s">
        <v>1477</v>
      </c>
      <c r="Q327" s="14" t="s">
        <v>1477</v>
      </c>
      <c r="R327" s="14" t="s">
        <v>1477</v>
      </c>
      <c r="S327" s="14" t="s">
        <v>1477</v>
      </c>
      <c r="T327" s="14" t="s">
        <v>1477</v>
      </c>
      <c r="U327" s="14" t="s">
        <v>1477</v>
      </c>
      <c r="V327" s="14" t="s">
        <v>1477</v>
      </c>
      <c r="W327" s="14" t="s">
        <v>1477</v>
      </c>
      <c r="X327" s="2" t="s">
        <v>1682</v>
      </c>
      <c r="Y327" s="2" t="s">
        <v>1480</v>
      </c>
      <c r="Z327" s="2" t="s">
        <v>2084</v>
      </c>
      <c r="AA327" s="2" t="s">
        <v>1480</v>
      </c>
      <c r="AB327" s="2" t="b">
        <f t="shared" si="9"/>
        <v>1</v>
      </c>
      <c r="AC327" s="2" t="b">
        <f t="shared" si="10"/>
        <v>0</v>
      </c>
      <c r="AD327" s="16" t="b">
        <f t="shared" si="11"/>
        <v>0</v>
      </c>
      <c r="AE327" s="2" t="b">
        <f t="shared" si="12"/>
        <v>0</v>
      </c>
      <c r="AF327" s="2" t="b">
        <f t="shared" si="13"/>
        <v>0</v>
      </c>
      <c r="AG327" s="2" t="b">
        <f t="shared" si="14"/>
        <v>0</v>
      </c>
      <c r="AH327" s="2" t="b">
        <v>1</v>
      </c>
    </row>
    <row r="328" spans="1:34" x14ac:dyDescent="0.2">
      <c r="A328" s="2">
        <v>820</v>
      </c>
      <c r="B328" s="2" t="s">
        <v>12448</v>
      </c>
      <c r="C328" s="2" t="s">
        <v>11544</v>
      </c>
      <c r="D328" s="2" t="s">
        <v>12449</v>
      </c>
      <c r="E328" s="2" t="str">
        <f t="shared" si="8"/>
        <v>647sp|Q9W7</v>
      </c>
      <c r="F328" s="2" t="s">
        <v>7582</v>
      </c>
      <c r="G328" s="2" t="s">
        <v>2240</v>
      </c>
      <c r="I328" s="2" t="str">
        <f t="shared" si="15"/>
        <v>Basal</v>
      </c>
      <c r="J328" s="2">
        <v>3</v>
      </c>
      <c r="K328" s="2"/>
      <c r="L328" s="2" t="s">
        <v>7545</v>
      </c>
      <c r="M328" s="2" t="s">
        <v>3403</v>
      </c>
      <c r="N328" s="14" t="s">
        <v>1477</v>
      </c>
      <c r="O328" s="15" t="s">
        <v>1477</v>
      </c>
      <c r="P328" s="15" t="s">
        <v>1477</v>
      </c>
      <c r="Q328" s="14" t="s">
        <v>1477</v>
      </c>
      <c r="R328" s="14" t="s">
        <v>1477</v>
      </c>
      <c r="S328" s="14" t="s">
        <v>1477</v>
      </c>
      <c r="T328" s="14" t="s">
        <v>1477</v>
      </c>
      <c r="U328" s="14" t="s">
        <v>1477</v>
      </c>
      <c r="V328" s="14" t="s">
        <v>1477</v>
      </c>
      <c r="W328" s="14" t="s">
        <v>1477</v>
      </c>
      <c r="X328" s="2" t="s">
        <v>1682</v>
      </c>
      <c r="Y328" s="2" t="s">
        <v>1480</v>
      </c>
      <c r="Z328" s="2" t="s">
        <v>2084</v>
      </c>
      <c r="AA328" s="2" t="s">
        <v>1480</v>
      </c>
      <c r="AB328" s="2" t="b">
        <f t="shared" si="9"/>
        <v>1</v>
      </c>
      <c r="AC328" s="2" t="b">
        <f t="shared" si="10"/>
        <v>0</v>
      </c>
      <c r="AD328" s="16" t="b">
        <f t="shared" si="11"/>
        <v>0</v>
      </c>
      <c r="AE328" s="2" t="b">
        <f t="shared" si="12"/>
        <v>0</v>
      </c>
      <c r="AF328" s="2" t="b">
        <f t="shared" si="13"/>
        <v>0</v>
      </c>
      <c r="AG328" s="2" t="b">
        <f t="shared" si="14"/>
        <v>0</v>
      </c>
      <c r="AH328" s="2" t="b">
        <v>1</v>
      </c>
    </row>
    <row r="329" spans="1:34" x14ac:dyDescent="0.2">
      <c r="A329" s="2">
        <v>821</v>
      </c>
      <c r="B329" s="2" t="s">
        <v>12450</v>
      </c>
      <c r="C329" s="2" t="s">
        <v>11540</v>
      </c>
      <c r="D329" s="2" t="s">
        <v>12451</v>
      </c>
      <c r="E329" s="2" t="str">
        <f t="shared" si="8"/>
        <v>649sp|Q802</v>
      </c>
      <c r="F329" s="2" t="s">
        <v>7285</v>
      </c>
      <c r="G329" s="2" t="s">
        <v>2240</v>
      </c>
      <c r="I329" s="2" t="str">
        <f t="shared" si="15"/>
        <v>Basal</v>
      </c>
      <c r="J329" s="2">
        <v>3</v>
      </c>
      <c r="K329" s="2"/>
      <c r="L329" s="2" t="s">
        <v>7545</v>
      </c>
      <c r="M329" s="2" t="s">
        <v>3403</v>
      </c>
      <c r="N329" s="14" t="s">
        <v>1477</v>
      </c>
      <c r="O329" s="15" t="s">
        <v>1477</v>
      </c>
      <c r="P329" s="15" t="s">
        <v>1477</v>
      </c>
      <c r="Q329" s="14" t="s">
        <v>1477</v>
      </c>
      <c r="R329" s="14" t="s">
        <v>1477</v>
      </c>
      <c r="S329" s="14" t="s">
        <v>1477</v>
      </c>
      <c r="T329" s="14" t="s">
        <v>1477</v>
      </c>
      <c r="U329" s="14" t="s">
        <v>1477</v>
      </c>
      <c r="V329" s="14" t="s">
        <v>1477</v>
      </c>
      <c r="W329" s="14" t="s">
        <v>1477</v>
      </c>
      <c r="X329" s="2" t="s">
        <v>1682</v>
      </c>
      <c r="Y329" s="2" t="s">
        <v>1480</v>
      </c>
      <c r="Z329" s="2" t="s">
        <v>2084</v>
      </c>
      <c r="AA329" s="2" t="s">
        <v>1480</v>
      </c>
      <c r="AB329" s="2" t="b">
        <f t="shared" si="9"/>
        <v>1</v>
      </c>
      <c r="AC329" s="2" t="b">
        <f t="shared" si="10"/>
        <v>0</v>
      </c>
      <c r="AD329" s="16" t="b">
        <f t="shared" si="11"/>
        <v>0</v>
      </c>
      <c r="AE329" s="2" t="b">
        <f t="shared" si="12"/>
        <v>0</v>
      </c>
      <c r="AF329" s="2" t="b">
        <f t="shared" si="13"/>
        <v>0</v>
      </c>
      <c r="AG329" s="2" t="b">
        <f t="shared" si="14"/>
        <v>0</v>
      </c>
      <c r="AH329" s="2" t="b">
        <v>1</v>
      </c>
    </row>
    <row r="330" spans="1:34" x14ac:dyDescent="0.2">
      <c r="A330" s="2">
        <v>822</v>
      </c>
      <c r="B330" s="2" t="s">
        <v>12452</v>
      </c>
      <c r="C330" s="2" t="s">
        <v>11514</v>
      </c>
      <c r="D330" s="2" t="s">
        <v>12453</v>
      </c>
      <c r="E330" s="2" t="str">
        <f t="shared" si="8"/>
        <v>651sp|O422</v>
      </c>
      <c r="F330" s="2" t="s">
        <v>7269</v>
      </c>
      <c r="G330" s="2" t="s">
        <v>2240</v>
      </c>
      <c r="I330" s="2" t="str">
        <f t="shared" si="15"/>
        <v>Basal</v>
      </c>
      <c r="J330" s="2">
        <v>3</v>
      </c>
      <c r="K330" s="2"/>
      <c r="L330" s="2" t="s">
        <v>7545</v>
      </c>
      <c r="M330" s="2" t="s">
        <v>3403</v>
      </c>
      <c r="N330" s="14" t="s">
        <v>1477</v>
      </c>
      <c r="O330" s="15" t="s">
        <v>1477</v>
      </c>
      <c r="P330" s="15" t="s">
        <v>1477</v>
      </c>
      <c r="Q330" s="14" t="s">
        <v>1477</v>
      </c>
      <c r="R330" s="14" t="s">
        <v>1477</v>
      </c>
      <c r="S330" s="14" t="s">
        <v>1477</v>
      </c>
      <c r="T330" s="14" t="s">
        <v>1477</v>
      </c>
      <c r="U330" s="14" t="s">
        <v>1477</v>
      </c>
      <c r="V330" s="14" t="s">
        <v>1477</v>
      </c>
      <c r="W330" s="14" t="s">
        <v>1477</v>
      </c>
      <c r="X330" s="2" t="s">
        <v>1682</v>
      </c>
      <c r="Y330" s="2" t="s">
        <v>1480</v>
      </c>
      <c r="Z330" s="2" t="s">
        <v>2084</v>
      </c>
      <c r="AA330" s="2" t="s">
        <v>1480</v>
      </c>
      <c r="AB330" s="2" t="b">
        <f t="shared" si="9"/>
        <v>1</v>
      </c>
      <c r="AC330" s="2" t="b">
        <f t="shared" si="10"/>
        <v>0</v>
      </c>
      <c r="AD330" s="16" t="b">
        <f t="shared" si="11"/>
        <v>0</v>
      </c>
      <c r="AE330" s="2" t="b">
        <f t="shared" si="12"/>
        <v>0</v>
      </c>
      <c r="AF330" s="2" t="b">
        <f t="shared" si="13"/>
        <v>0</v>
      </c>
      <c r="AG330" s="2" t="b">
        <f t="shared" si="14"/>
        <v>0</v>
      </c>
      <c r="AH330" s="2" t="b">
        <v>1</v>
      </c>
    </row>
    <row r="331" spans="1:34" x14ac:dyDescent="0.2">
      <c r="A331" s="2">
        <v>823</v>
      </c>
      <c r="B331" s="2" t="s">
        <v>12454</v>
      </c>
      <c r="C331" s="2" t="s">
        <v>11516</v>
      </c>
      <c r="D331" s="2" t="s">
        <v>12455</v>
      </c>
      <c r="E331" s="2" t="str">
        <f t="shared" si="8"/>
        <v>653sp|O422</v>
      </c>
      <c r="F331" s="2" t="s">
        <v>7275</v>
      </c>
      <c r="G331" s="2" t="s">
        <v>2240</v>
      </c>
      <c r="I331" s="2" t="str">
        <f t="shared" si="15"/>
        <v>Basal</v>
      </c>
      <c r="J331" s="2">
        <v>3</v>
      </c>
      <c r="K331" s="2"/>
      <c r="L331" s="2" t="s">
        <v>7545</v>
      </c>
      <c r="M331" s="2" t="s">
        <v>3403</v>
      </c>
      <c r="N331" s="14" t="s">
        <v>1477</v>
      </c>
      <c r="O331" s="15" t="s">
        <v>1477</v>
      </c>
      <c r="P331" s="15" t="s">
        <v>1477</v>
      </c>
      <c r="Q331" s="14" t="s">
        <v>1477</v>
      </c>
      <c r="R331" s="14" t="s">
        <v>1477</v>
      </c>
      <c r="S331" s="14" t="s">
        <v>1477</v>
      </c>
      <c r="T331" s="14" t="s">
        <v>1477</v>
      </c>
      <c r="U331" s="14" t="s">
        <v>1477</v>
      </c>
      <c r="V331" s="14" t="s">
        <v>1477</v>
      </c>
      <c r="W331" s="14" t="s">
        <v>1477</v>
      </c>
      <c r="X331" s="2" t="s">
        <v>1682</v>
      </c>
      <c r="Y331" s="2" t="s">
        <v>1480</v>
      </c>
      <c r="Z331" s="2" t="s">
        <v>2084</v>
      </c>
      <c r="AA331" s="2" t="s">
        <v>1480</v>
      </c>
      <c r="AB331" s="2" t="b">
        <f t="shared" si="9"/>
        <v>1</v>
      </c>
      <c r="AC331" s="2" t="b">
        <f t="shared" si="10"/>
        <v>0</v>
      </c>
      <c r="AD331" s="16" t="b">
        <f t="shared" si="11"/>
        <v>0</v>
      </c>
      <c r="AE331" s="2" t="b">
        <f t="shared" si="12"/>
        <v>0</v>
      </c>
      <c r="AF331" s="2" t="b">
        <f t="shared" si="13"/>
        <v>0</v>
      </c>
      <c r="AG331" s="2" t="b">
        <f t="shared" si="14"/>
        <v>0</v>
      </c>
      <c r="AH331" s="2" t="b">
        <v>1</v>
      </c>
    </row>
    <row r="332" spans="1:34" x14ac:dyDescent="0.2">
      <c r="A332" s="2">
        <v>824</v>
      </c>
      <c r="B332" s="2" t="s">
        <v>12456</v>
      </c>
      <c r="C332" s="2" t="s">
        <v>11602</v>
      </c>
      <c r="D332" s="2" t="s">
        <v>12457</v>
      </c>
      <c r="E332" s="2" t="str">
        <f t="shared" si="8"/>
        <v>655sp|Q2VB</v>
      </c>
      <c r="F332" s="2" t="s">
        <v>7837</v>
      </c>
      <c r="G332" s="2" t="s">
        <v>2240</v>
      </c>
      <c r="I332" s="2" t="str">
        <f t="shared" si="15"/>
        <v>Basal</v>
      </c>
      <c r="J332" s="2">
        <v>3</v>
      </c>
      <c r="K332" s="2"/>
      <c r="L332" s="2" t="s">
        <v>7706</v>
      </c>
      <c r="M332" s="2" t="s">
        <v>3403</v>
      </c>
      <c r="N332" s="14" t="s">
        <v>1477</v>
      </c>
      <c r="O332" s="15" t="s">
        <v>1477</v>
      </c>
      <c r="P332" s="15" t="s">
        <v>1477</v>
      </c>
      <c r="Q332" s="14" t="s">
        <v>1477</v>
      </c>
      <c r="R332" s="14" t="s">
        <v>1477</v>
      </c>
      <c r="S332" s="14" t="s">
        <v>1477</v>
      </c>
      <c r="T332" s="14" t="s">
        <v>1477</v>
      </c>
      <c r="U332" s="14" t="s">
        <v>1477</v>
      </c>
      <c r="V332" s="14" t="s">
        <v>1477</v>
      </c>
      <c r="W332" s="14" t="s">
        <v>1477</v>
      </c>
      <c r="X332" s="2" t="s">
        <v>1536</v>
      </c>
      <c r="Y332" s="2" t="s">
        <v>1480</v>
      </c>
      <c r="Z332" s="2" t="s">
        <v>1566</v>
      </c>
      <c r="AA332" s="2" t="s">
        <v>1480</v>
      </c>
      <c r="AB332" s="2" t="b">
        <f t="shared" si="9"/>
        <v>1</v>
      </c>
      <c r="AC332" s="2" t="b">
        <f t="shared" si="10"/>
        <v>0</v>
      </c>
      <c r="AD332" s="16" t="b">
        <f t="shared" si="11"/>
        <v>0</v>
      </c>
      <c r="AE332" s="2" t="b">
        <f t="shared" si="12"/>
        <v>0</v>
      </c>
      <c r="AF332" s="2" t="b">
        <f t="shared" si="13"/>
        <v>0</v>
      </c>
      <c r="AG332" s="2" t="b">
        <f t="shared" si="14"/>
        <v>0</v>
      </c>
      <c r="AH332" s="2" t="b">
        <v>1</v>
      </c>
    </row>
    <row r="333" spans="1:34" x14ac:dyDescent="0.2">
      <c r="A333" s="2">
        <v>825</v>
      </c>
      <c r="B333" s="2" t="s">
        <v>12458</v>
      </c>
      <c r="C333" s="2" t="s">
        <v>11538</v>
      </c>
      <c r="D333" s="2" t="s">
        <v>12459</v>
      </c>
      <c r="E333" s="2" t="str">
        <f t="shared" si="8"/>
        <v>657sp|Q802</v>
      </c>
      <c r="F333" s="2" t="s">
        <v>7571</v>
      </c>
      <c r="G333" s="2" t="s">
        <v>2240</v>
      </c>
      <c r="I333" s="2" t="str">
        <f t="shared" si="15"/>
        <v>Basal</v>
      </c>
      <c r="J333" s="2">
        <v>3</v>
      </c>
      <c r="K333" s="2"/>
      <c r="L333" s="2" t="s">
        <v>7545</v>
      </c>
      <c r="M333" s="2" t="s">
        <v>3403</v>
      </c>
      <c r="N333" s="14" t="s">
        <v>1477</v>
      </c>
      <c r="O333" s="15" t="s">
        <v>1477</v>
      </c>
      <c r="P333" s="15" t="s">
        <v>1477</v>
      </c>
      <c r="Q333" s="14" t="s">
        <v>1477</v>
      </c>
      <c r="R333" s="14" t="s">
        <v>1477</v>
      </c>
      <c r="S333" s="14" t="s">
        <v>1477</v>
      </c>
      <c r="T333" s="14" t="s">
        <v>1477</v>
      </c>
      <c r="U333" s="14" t="s">
        <v>1477</v>
      </c>
      <c r="V333" s="14" t="s">
        <v>1477</v>
      </c>
      <c r="W333" s="14" t="s">
        <v>1477</v>
      </c>
      <c r="X333" s="2" t="s">
        <v>1536</v>
      </c>
      <c r="Y333" s="2" t="s">
        <v>1480</v>
      </c>
      <c r="Z333" s="2" t="s">
        <v>1566</v>
      </c>
      <c r="AA333" s="2" t="s">
        <v>1480</v>
      </c>
      <c r="AB333" s="2" t="b">
        <f t="shared" si="9"/>
        <v>1</v>
      </c>
      <c r="AC333" s="2" t="b">
        <f t="shared" si="10"/>
        <v>0</v>
      </c>
      <c r="AD333" s="16" t="b">
        <f t="shared" si="11"/>
        <v>0</v>
      </c>
      <c r="AE333" s="2" t="b">
        <f t="shared" si="12"/>
        <v>0</v>
      </c>
      <c r="AF333" s="2" t="b">
        <f t="shared" si="13"/>
        <v>0</v>
      </c>
      <c r="AG333" s="2" t="b">
        <f t="shared" si="14"/>
        <v>0</v>
      </c>
      <c r="AH333" s="2" t="b">
        <v>1</v>
      </c>
    </row>
    <row r="334" spans="1:34" x14ac:dyDescent="0.2">
      <c r="A334" s="2">
        <v>826</v>
      </c>
      <c r="B334" s="2" t="s">
        <v>12460</v>
      </c>
      <c r="C334" s="2" t="s">
        <v>11422</v>
      </c>
      <c r="D334" s="2" t="s">
        <v>12461</v>
      </c>
      <c r="E334" s="2" t="str">
        <f t="shared" si="8"/>
        <v>659sp|P291</v>
      </c>
      <c r="F334" s="2" t="s">
        <v>7280</v>
      </c>
      <c r="G334" s="2" t="s">
        <v>2240</v>
      </c>
      <c r="I334" s="2" t="str">
        <f t="shared" si="15"/>
        <v>Basal</v>
      </c>
      <c r="J334" s="2">
        <v>3</v>
      </c>
      <c r="K334" s="2"/>
      <c r="L334" s="2" t="s">
        <v>7164</v>
      </c>
      <c r="M334" s="2" t="s">
        <v>3403</v>
      </c>
      <c r="N334" s="14" t="s">
        <v>1477</v>
      </c>
      <c r="O334" s="15" t="s">
        <v>1477</v>
      </c>
      <c r="P334" s="15" t="s">
        <v>1477</v>
      </c>
      <c r="Q334" s="14" t="s">
        <v>1477</v>
      </c>
      <c r="R334" s="14" t="s">
        <v>1477</v>
      </c>
      <c r="S334" s="14" t="s">
        <v>1477</v>
      </c>
      <c r="T334" s="14" t="s">
        <v>1477</v>
      </c>
      <c r="U334" s="14" t="s">
        <v>1477</v>
      </c>
      <c r="V334" s="14" t="s">
        <v>1477</v>
      </c>
      <c r="W334" s="14" t="s">
        <v>1477</v>
      </c>
      <c r="X334" s="2" t="s">
        <v>1536</v>
      </c>
      <c r="Y334" s="2" t="s">
        <v>1480</v>
      </c>
      <c r="Z334" s="2" t="s">
        <v>2084</v>
      </c>
      <c r="AA334" s="2" t="s">
        <v>1480</v>
      </c>
      <c r="AB334" s="2" t="b">
        <f t="shared" si="9"/>
        <v>1</v>
      </c>
      <c r="AC334" s="2" t="b">
        <f t="shared" si="10"/>
        <v>0</v>
      </c>
      <c r="AD334" s="16" t="b">
        <f t="shared" si="11"/>
        <v>0</v>
      </c>
      <c r="AE334" s="2" t="b">
        <f t="shared" si="12"/>
        <v>0</v>
      </c>
      <c r="AF334" s="2" t="b">
        <f t="shared" si="13"/>
        <v>0</v>
      </c>
      <c r="AG334" s="2" t="b">
        <f t="shared" si="14"/>
        <v>0</v>
      </c>
      <c r="AH334" s="2" t="b">
        <v>1</v>
      </c>
    </row>
    <row r="335" spans="1:34" x14ac:dyDescent="0.2">
      <c r="A335" s="2">
        <v>828</v>
      </c>
      <c r="B335" s="2" t="s">
        <v>12462</v>
      </c>
      <c r="C335" s="2" t="s">
        <v>11424</v>
      </c>
      <c r="D335" s="2" t="s">
        <v>12463</v>
      </c>
      <c r="E335" s="2" t="str">
        <f t="shared" si="8"/>
        <v>661sp|P291</v>
      </c>
      <c r="F335" s="2" t="s">
        <v>7285</v>
      </c>
      <c r="G335" s="2" t="s">
        <v>2240</v>
      </c>
      <c r="I335" s="2" t="str">
        <f t="shared" si="15"/>
        <v>Basal</v>
      </c>
      <c r="J335" s="2">
        <v>3</v>
      </c>
      <c r="K335" s="2"/>
      <c r="L335" s="2" t="s">
        <v>7164</v>
      </c>
      <c r="M335" s="2" t="s">
        <v>3403</v>
      </c>
      <c r="N335" s="14" t="s">
        <v>1477</v>
      </c>
      <c r="O335" s="15" t="s">
        <v>1477</v>
      </c>
      <c r="P335" s="15" t="s">
        <v>1477</v>
      </c>
      <c r="Q335" s="14" t="s">
        <v>1477</v>
      </c>
      <c r="R335" s="14" t="s">
        <v>1477</v>
      </c>
      <c r="S335" s="14" t="s">
        <v>1477</v>
      </c>
      <c r="T335" s="14" t="s">
        <v>1477</v>
      </c>
      <c r="U335" s="14" t="s">
        <v>1477</v>
      </c>
      <c r="V335" s="14" t="s">
        <v>1477</v>
      </c>
      <c r="W335" s="14" t="s">
        <v>1477</v>
      </c>
      <c r="X335" s="2" t="s">
        <v>1536</v>
      </c>
      <c r="Y335" s="2" t="s">
        <v>1480</v>
      </c>
      <c r="Z335" s="2" t="s">
        <v>2084</v>
      </c>
      <c r="AA335" s="2" t="s">
        <v>1480</v>
      </c>
      <c r="AB335" s="2" t="b">
        <f t="shared" si="9"/>
        <v>1</v>
      </c>
      <c r="AC335" s="2" t="b">
        <f t="shared" si="10"/>
        <v>0</v>
      </c>
      <c r="AD335" s="16" t="b">
        <f t="shared" si="11"/>
        <v>0</v>
      </c>
      <c r="AE335" s="2" t="b">
        <f t="shared" si="12"/>
        <v>0</v>
      </c>
      <c r="AF335" s="2" t="b">
        <f t="shared" si="13"/>
        <v>0</v>
      </c>
      <c r="AG335" s="2" t="b">
        <f t="shared" si="14"/>
        <v>0</v>
      </c>
      <c r="AH335" s="2" t="b">
        <v>1</v>
      </c>
    </row>
    <row r="336" spans="1:34" x14ac:dyDescent="0.2">
      <c r="A336" s="2">
        <v>829</v>
      </c>
      <c r="B336" s="2" t="s">
        <v>12464</v>
      </c>
      <c r="C336" s="2" t="s">
        <v>11418</v>
      </c>
      <c r="D336" s="2" t="s">
        <v>12465</v>
      </c>
      <c r="E336" s="2" t="str">
        <f t="shared" si="8"/>
        <v>663sp|P291</v>
      </c>
      <c r="F336" s="2" t="s">
        <v>7269</v>
      </c>
      <c r="G336" s="2" t="s">
        <v>2240</v>
      </c>
      <c r="I336" s="2" t="str">
        <f t="shared" si="15"/>
        <v>Basal</v>
      </c>
      <c r="J336" s="2">
        <v>3</v>
      </c>
      <c r="K336" s="2"/>
      <c r="L336" s="2" t="s">
        <v>7164</v>
      </c>
      <c r="M336" s="2" t="s">
        <v>3403</v>
      </c>
      <c r="N336" s="14" t="s">
        <v>1477</v>
      </c>
      <c r="O336" s="15" t="s">
        <v>1477</v>
      </c>
      <c r="P336" s="15" t="s">
        <v>1477</v>
      </c>
      <c r="Q336" s="14" t="s">
        <v>1477</v>
      </c>
      <c r="R336" s="14" t="s">
        <v>1477</v>
      </c>
      <c r="S336" s="14" t="s">
        <v>1477</v>
      </c>
      <c r="T336" s="14" t="s">
        <v>1477</v>
      </c>
      <c r="U336" s="14" t="s">
        <v>1477</v>
      </c>
      <c r="V336" s="14" t="s">
        <v>1477</v>
      </c>
      <c r="W336" s="14" t="s">
        <v>1477</v>
      </c>
      <c r="X336" s="2" t="s">
        <v>1615</v>
      </c>
      <c r="Y336" s="2" t="s">
        <v>1480</v>
      </c>
      <c r="Z336" s="2" t="s">
        <v>1480</v>
      </c>
      <c r="AA336" s="2" t="s">
        <v>1480</v>
      </c>
      <c r="AB336" s="2" t="b">
        <f t="shared" si="9"/>
        <v>1</v>
      </c>
      <c r="AC336" s="2" t="b">
        <f t="shared" si="10"/>
        <v>0</v>
      </c>
      <c r="AD336" s="16" t="b">
        <f t="shared" si="11"/>
        <v>0</v>
      </c>
      <c r="AE336" s="2" t="b">
        <f t="shared" si="12"/>
        <v>0</v>
      </c>
      <c r="AF336" s="2" t="b">
        <f t="shared" si="13"/>
        <v>0</v>
      </c>
      <c r="AG336" s="2" t="b">
        <f t="shared" si="14"/>
        <v>0</v>
      </c>
      <c r="AH336" s="2" t="b">
        <v>1</v>
      </c>
    </row>
    <row r="337" spans="1:34" x14ac:dyDescent="0.2">
      <c r="A337" s="2">
        <v>830</v>
      </c>
      <c r="B337" s="2" t="s">
        <v>12466</v>
      </c>
      <c r="C337" s="2" t="s">
        <v>11462</v>
      </c>
      <c r="D337" s="2" t="s">
        <v>12467</v>
      </c>
      <c r="E337" s="2" t="str">
        <f t="shared" si="8"/>
        <v>665sp|P256</v>
      </c>
      <c r="F337" s="2" t="s">
        <v>12468</v>
      </c>
      <c r="G337" s="2" t="s">
        <v>2240</v>
      </c>
      <c r="I337" s="2" t="str">
        <f t="shared" si="15"/>
        <v>Basal</v>
      </c>
      <c r="J337" s="2">
        <v>3</v>
      </c>
      <c r="K337" s="2"/>
      <c r="L337" s="2" t="s">
        <v>7410</v>
      </c>
      <c r="M337" s="2" t="s">
        <v>3403</v>
      </c>
      <c r="N337" s="14" t="s">
        <v>1477</v>
      </c>
      <c r="O337" s="15" t="s">
        <v>1477</v>
      </c>
      <c r="P337" s="15" t="s">
        <v>1477</v>
      </c>
      <c r="Q337" s="14" t="s">
        <v>1477</v>
      </c>
      <c r="R337" s="14" t="s">
        <v>1477</v>
      </c>
      <c r="S337" s="14" t="s">
        <v>1477</v>
      </c>
      <c r="T337" s="14" t="s">
        <v>1477</v>
      </c>
      <c r="U337" s="14" t="s">
        <v>1477</v>
      </c>
      <c r="V337" s="14" t="s">
        <v>1477</v>
      </c>
      <c r="W337" s="14" t="s">
        <v>1477</v>
      </c>
      <c r="X337" s="2" t="s">
        <v>1536</v>
      </c>
      <c r="Y337" s="2" t="s">
        <v>1480</v>
      </c>
      <c r="Z337" s="2" t="s">
        <v>2084</v>
      </c>
      <c r="AA337" s="2" t="s">
        <v>1480</v>
      </c>
      <c r="AB337" s="2" t="b">
        <f t="shared" si="9"/>
        <v>1</v>
      </c>
      <c r="AC337" s="2" t="b">
        <f t="shared" si="10"/>
        <v>0</v>
      </c>
      <c r="AD337" s="16" t="b">
        <f t="shared" si="11"/>
        <v>0</v>
      </c>
      <c r="AE337" s="2" t="b">
        <f t="shared" si="12"/>
        <v>0</v>
      </c>
      <c r="AF337" s="2" t="b">
        <f t="shared" si="13"/>
        <v>0</v>
      </c>
      <c r="AG337" s="2" t="b">
        <f t="shared" si="14"/>
        <v>0</v>
      </c>
      <c r="AH337" s="2" t="b">
        <v>1</v>
      </c>
    </row>
    <row r="338" spans="1:34" x14ac:dyDescent="0.2">
      <c r="A338" s="2">
        <v>831</v>
      </c>
      <c r="B338" s="2" t="s">
        <v>12469</v>
      </c>
      <c r="C338" s="2" t="s">
        <v>11115</v>
      </c>
      <c r="D338" s="2" t="s">
        <v>12470</v>
      </c>
      <c r="E338" s="2" t="str">
        <f t="shared" si="8"/>
        <v>667sp|P013</v>
      </c>
      <c r="F338" s="2" t="s">
        <v>12471</v>
      </c>
      <c r="G338" s="2" t="s">
        <v>2240</v>
      </c>
      <c r="I338" s="2" t="str">
        <f t="shared" si="15"/>
        <v>Basal</v>
      </c>
      <c r="J338" s="2">
        <v>3</v>
      </c>
      <c r="K338" s="2"/>
      <c r="L338" s="2" t="s">
        <v>6659</v>
      </c>
      <c r="M338" s="2" t="s">
        <v>3403</v>
      </c>
      <c r="N338" s="14" t="s">
        <v>1477</v>
      </c>
      <c r="O338" s="15" t="s">
        <v>1477</v>
      </c>
      <c r="P338" s="15" t="s">
        <v>1477</v>
      </c>
      <c r="Q338" s="14" t="s">
        <v>1477</v>
      </c>
      <c r="R338" s="14" t="s">
        <v>1477</v>
      </c>
      <c r="S338" s="14" t="s">
        <v>1477</v>
      </c>
      <c r="T338" s="14" t="s">
        <v>1477</v>
      </c>
      <c r="U338" s="14" t="s">
        <v>1477</v>
      </c>
      <c r="V338" s="14" t="s">
        <v>1477</v>
      </c>
      <c r="W338" s="14" t="s">
        <v>1477</v>
      </c>
      <c r="X338" s="2" t="s">
        <v>1536</v>
      </c>
      <c r="Y338" s="2" t="s">
        <v>1480</v>
      </c>
      <c r="Z338" s="2" t="s">
        <v>1566</v>
      </c>
      <c r="AA338" s="2" t="s">
        <v>1480</v>
      </c>
      <c r="AB338" s="2" t="b">
        <f t="shared" si="9"/>
        <v>1</v>
      </c>
      <c r="AC338" s="2" t="b">
        <f t="shared" si="10"/>
        <v>0</v>
      </c>
      <c r="AD338" s="16" t="b">
        <f t="shared" si="11"/>
        <v>0</v>
      </c>
      <c r="AE338" s="2" t="b">
        <f t="shared" si="12"/>
        <v>0</v>
      </c>
      <c r="AF338" s="2" t="b">
        <f t="shared" si="13"/>
        <v>0</v>
      </c>
      <c r="AG338" s="2" t="b">
        <f t="shared" si="14"/>
        <v>0</v>
      </c>
      <c r="AH338" s="2" t="b">
        <v>1</v>
      </c>
    </row>
    <row r="339" spans="1:34" x14ac:dyDescent="0.2">
      <c r="A339" s="2">
        <v>832</v>
      </c>
      <c r="B339" s="2" t="s">
        <v>12472</v>
      </c>
      <c r="C339" s="2" t="s">
        <v>10041</v>
      </c>
      <c r="D339" s="2" t="s">
        <v>12473</v>
      </c>
      <c r="E339" s="2" t="str">
        <f t="shared" si="8"/>
        <v>669sp|A2CK</v>
      </c>
      <c r="F339" s="2" t="s">
        <v>12474</v>
      </c>
      <c r="G339" s="2" t="s">
        <v>2240</v>
      </c>
      <c r="I339" s="2" t="str">
        <f t="shared" si="15"/>
        <v>Basal</v>
      </c>
      <c r="J339" s="2">
        <v>3</v>
      </c>
      <c r="K339" s="2"/>
      <c r="L339" s="2" t="s">
        <v>3853</v>
      </c>
      <c r="M339" s="2" t="s">
        <v>3403</v>
      </c>
      <c r="N339" s="14" t="s">
        <v>1477</v>
      </c>
      <c r="O339" s="15" t="s">
        <v>1477</v>
      </c>
      <c r="P339" s="15" t="s">
        <v>1477</v>
      </c>
      <c r="Q339" s="14" t="s">
        <v>1477</v>
      </c>
      <c r="R339" s="14" t="s">
        <v>1477</v>
      </c>
      <c r="S339" s="14" t="s">
        <v>1477</v>
      </c>
      <c r="T339" s="14" t="s">
        <v>1477</v>
      </c>
      <c r="U339" s="14" t="s">
        <v>1477</v>
      </c>
      <c r="V339" s="14" t="s">
        <v>1477</v>
      </c>
      <c r="W339" s="14" t="s">
        <v>1477</v>
      </c>
      <c r="X339" s="2" t="s">
        <v>1535</v>
      </c>
      <c r="Y339" s="2" t="s">
        <v>1480</v>
      </c>
      <c r="Z339" s="2" t="s">
        <v>1566</v>
      </c>
      <c r="AA339" s="2" t="s">
        <v>1480</v>
      </c>
      <c r="AB339" s="2" t="b">
        <f t="shared" si="9"/>
        <v>1</v>
      </c>
      <c r="AC339" s="2" t="b">
        <f t="shared" si="10"/>
        <v>0</v>
      </c>
      <c r="AD339" s="16" t="b">
        <f t="shared" si="11"/>
        <v>0</v>
      </c>
      <c r="AE339" s="2" t="b">
        <f t="shared" si="12"/>
        <v>0</v>
      </c>
      <c r="AF339" s="2" t="b">
        <f t="shared" si="13"/>
        <v>0</v>
      </c>
      <c r="AG339" s="2" t="b">
        <f t="shared" si="14"/>
        <v>0</v>
      </c>
      <c r="AH339" s="2" t="b">
        <v>1</v>
      </c>
    </row>
    <row r="340" spans="1:34" x14ac:dyDescent="0.2">
      <c r="A340" s="2">
        <v>833</v>
      </c>
      <c r="B340" s="2" t="s">
        <v>12475</v>
      </c>
      <c r="C340" s="2" t="s">
        <v>11832</v>
      </c>
      <c r="D340" s="2" t="s">
        <v>12476</v>
      </c>
      <c r="E340" s="2" t="str">
        <f t="shared" si="8"/>
        <v>671sp|C1IC</v>
      </c>
      <c r="F340" s="2" t="s">
        <v>12477</v>
      </c>
      <c r="G340" s="2" t="s">
        <v>2240</v>
      </c>
      <c r="I340" s="2" t="str">
        <f t="shared" si="15"/>
        <v>Basal</v>
      </c>
      <c r="J340" s="2">
        <v>3</v>
      </c>
      <c r="K340" s="2"/>
      <c r="L340" s="2" t="s">
        <v>8439</v>
      </c>
      <c r="M340" s="2" t="s">
        <v>3403</v>
      </c>
      <c r="N340" s="14" t="s">
        <v>1477</v>
      </c>
      <c r="O340" s="15" t="s">
        <v>1477</v>
      </c>
      <c r="P340" s="15" t="s">
        <v>1477</v>
      </c>
      <c r="Q340" s="14" t="s">
        <v>1477</v>
      </c>
      <c r="R340" s="14" t="s">
        <v>1477</v>
      </c>
      <c r="S340" s="14" t="s">
        <v>1477</v>
      </c>
      <c r="T340" s="14" t="s">
        <v>1477</v>
      </c>
      <c r="U340" s="14" t="s">
        <v>1477</v>
      </c>
      <c r="V340" s="14" t="s">
        <v>1477</v>
      </c>
      <c r="W340" s="14" t="s">
        <v>1477</v>
      </c>
      <c r="X340" s="2" t="s">
        <v>1536</v>
      </c>
      <c r="Y340" s="2" t="s">
        <v>1480</v>
      </c>
      <c r="Z340" s="2" t="s">
        <v>1566</v>
      </c>
      <c r="AA340" s="2" t="s">
        <v>1480</v>
      </c>
      <c r="AB340" s="2" t="b">
        <f t="shared" si="9"/>
        <v>1</v>
      </c>
      <c r="AC340" s="2" t="b">
        <f t="shared" si="10"/>
        <v>0</v>
      </c>
      <c r="AD340" s="16" t="b">
        <f t="shared" si="11"/>
        <v>0</v>
      </c>
      <c r="AE340" s="2" t="b">
        <f t="shared" si="12"/>
        <v>0</v>
      </c>
      <c r="AF340" s="2" t="b">
        <f t="shared" si="13"/>
        <v>0</v>
      </c>
      <c r="AG340" s="2" t="b">
        <f t="shared" si="14"/>
        <v>0</v>
      </c>
      <c r="AH340" s="2" t="b">
        <v>1</v>
      </c>
    </row>
    <row r="341" spans="1:34" x14ac:dyDescent="0.2">
      <c r="A341" s="2">
        <v>834</v>
      </c>
      <c r="B341" s="2" t="s">
        <v>12478</v>
      </c>
      <c r="C341" s="2" t="s">
        <v>11220</v>
      </c>
      <c r="D341" s="2" t="s">
        <v>12479</v>
      </c>
      <c r="E341" s="2" t="str">
        <f t="shared" si="8"/>
        <v>673sp|Q9YG</v>
      </c>
      <c r="F341" s="2" t="s">
        <v>6759</v>
      </c>
      <c r="G341" s="2" t="s">
        <v>2240</v>
      </c>
      <c r="I341" s="2" t="str">
        <f t="shared" si="15"/>
        <v>Basal</v>
      </c>
      <c r="J341" s="2">
        <v>3</v>
      </c>
      <c r="K341" s="2"/>
      <c r="L341" s="2" t="s">
        <v>6746</v>
      </c>
      <c r="M341" s="2" t="s">
        <v>3403</v>
      </c>
      <c r="N341" s="14" t="s">
        <v>1477</v>
      </c>
      <c r="O341" s="15" t="s">
        <v>1477</v>
      </c>
      <c r="P341" s="15" t="s">
        <v>1477</v>
      </c>
      <c r="Q341" s="14" t="s">
        <v>1477</v>
      </c>
      <c r="R341" s="14" t="s">
        <v>1477</v>
      </c>
      <c r="S341" s="14" t="s">
        <v>1477</v>
      </c>
      <c r="T341" s="14" t="s">
        <v>1477</v>
      </c>
      <c r="U341" s="14" t="s">
        <v>1477</v>
      </c>
      <c r="V341" s="14" t="s">
        <v>1477</v>
      </c>
      <c r="W341" s="14" t="s">
        <v>1477</v>
      </c>
      <c r="X341" s="2" t="s">
        <v>1536</v>
      </c>
      <c r="Y341" s="2" t="s">
        <v>1480</v>
      </c>
      <c r="Z341" s="2" t="s">
        <v>2084</v>
      </c>
      <c r="AA341" s="2" t="s">
        <v>1480</v>
      </c>
      <c r="AB341" s="2" t="b">
        <f t="shared" si="9"/>
        <v>1</v>
      </c>
      <c r="AC341" s="2" t="b">
        <f t="shared" si="10"/>
        <v>0</v>
      </c>
      <c r="AD341" s="16" t="b">
        <f t="shared" si="11"/>
        <v>0</v>
      </c>
      <c r="AE341" s="2" t="b">
        <f t="shared" si="12"/>
        <v>0</v>
      </c>
      <c r="AF341" s="2" t="b">
        <f t="shared" si="13"/>
        <v>0</v>
      </c>
      <c r="AG341" s="2" t="b">
        <f t="shared" si="14"/>
        <v>0</v>
      </c>
      <c r="AH341" s="2" t="b">
        <v>1</v>
      </c>
    </row>
    <row r="342" spans="1:34" x14ac:dyDescent="0.2">
      <c r="A342" s="2">
        <v>835</v>
      </c>
      <c r="B342" s="2" t="s">
        <v>12480</v>
      </c>
      <c r="C342" s="2" t="s">
        <v>11234</v>
      </c>
      <c r="D342" s="2" t="s">
        <v>12481</v>
      </c>
      <c r="E342" s="2" t="str">
        <f t="shared" si="8"/>
        <v>675sp|P014</v>
      </c>
      <c r="F342" s="2" t="s">
        <v>12482</v>
      </c>
      <c r="G342" s="2" t="s">
        <v>2240</v>
      </c>
      <c r="I342" s="2" t="str">
        <f t="shared" si="15"/>
        <v>Basal</v>
      </c>
      <c r="J342" s="2">
        <v>3</v>
      </c>
      <c r="K342" s="2"/>
      <c r="L342" s="2" t="s">
        <v>6971</v>
      </c>
      <c r="M342" s="2" t="s">
        <v>3403</v>
      </c>
      <c r="N342" s="14" t="s">
        <v>1477</v>
      </c>
      <c r="O342" s="15" t="s">
        <v>1477</v>
      </c>
      <c r="P342" s="15" t="s">
        <v>1477</v>
      </c>
      <c r="Q342" s="14" t="s">
        <v>1477</v>
      </c>
      <c r="R342" s="14" t="s">
        <v>1477</v>
      </c>
      <c r="S342" s="14" t="s">
        <v>1477</v>
      </c>
      <c r="T342" s="14" t="s">
        <v>1477</v>
      </c>
      <c r="U342" s="14" t="s">
        <v>1477</v>
      </c>
      <c r="V342" s="14" t="s">
        <v>1477</v>
      </c>
      <c r="W342" s="14" t="s">
        <v>1477</v>
      </c>
      <c r="X342" s="2" t="s">
        <v>1536</v>
      </c>
      <c r="Y342" s="2" t="s">
        <v>1480</v>
      </c>
      <c r="Z342" s="2" t="s">
        <v>1566</v>
      </c>
      <c r="AA342" s="2" t="s">
        <v>1480</v>
      </c>
      <c r="AB342" s="2" t="b">
        <f t="shared" si="9"/>
        <v>1</v>
      </c>
      <c r="AC342" s="2" t="b">
        <f t="shared" si="10"/>
        <v>0</v>
      </c>
      <c r="AD342" s="16" t="b">
        <f t="shared" si="11"/>
        <v>0</v>
      </c>
      <c r="AE342" s="2" t="b">
        <f t="shared" si="12"/>
        <v>0</v>
      </c>
      <c r="AF342" s="2" t="b">
        <f t="shared" si="13"/>
        <v>0</v>
      </c>
      <c r="AG342" s="2" t="b">
        <f t="shared" si="14"/>
        <v>0</v>
      </c>
      <c r="AH342" s="2" t="b">
        <v>1</v>
      </c>
    </row>
    <row r="343" spans="1:34" x14ac:dyDescent="0.2">
      <c r="A343" s="2">
        <v>836</v>
      </c>
      <c r="B343" s="2" t="s">
        <v>12483</v>
      </c>
      <c r="C343" s="2" t="s">
        <v>11284</v>
      </c>
      <c r="D343" s="2" t="s">
        <v>12484</v>
      </c>
      <c r="E343" s="2" t="str">
        <f t="shared" si="8"/>
        <v>677sp|P014</v>
      </c>
      <c r="F343" s="2" t="s">
        <v>7107</v>
      </c>
      <c r="G343" s="2" t="s">
        <v>2240</v>
      </c>
      <c r="I343" s="2" t="str">
        <f t="shared" si="15"/>
        <v>Basal</v>
      </c>
      <c r="J343" s="2">
        <v>3</v>
      </c>
      <c r="K343" s="2"/>
      <c r="L343" s="2" t="s">
        <v>7084</v>
      </c>
      <c r="M343" s="2" t="s">
        <v>3403</v>
      </c>
      <c r="N343" s="14" t="s">
        <v>1477</v>
      </c>
      <c r="O343" s="15" t="s">
        <v>1477</v>
      </c>
      <c r="P343" s="15" t="s">
        <v>1477</v>
      </c>
      <c r="Q343" s="14" t="s">
        <v>1477</v>
      </c>
      <c r="R343" s="14" t="s">
        <v>1477</v>
      </c>
      <c r="S343" s="14" t="s">
        <v>1477</v>
      </c>
      <c r="T343" s="14" t="s">
        <v>1477</v>
      </c>
      <c r="U343" s="14" t="s">
        <v>1477</v>
      </c>
      <c r="V343" s="14" t="s">
        <v>1477</v>
      </c>
      <c r="W343" s="14" t="s">
        <v>1477</v>
      </c>
      <c r="X343" s="2" t="s">
        <v>1536</v>
      </c>
      <c r="Y343" s="2" t="s">
        <v>1480</v>
      </c>
      <c r="Z343" s="2" t="s">
        <v>1566</v>
      </c>
      <c r="AA343" s="2" t="s">
        <v>1480</v>
      </c>
      <c r="AB343" s="2" t="b">
        <f t="shared" si="9"/>
        <v>1</v>
      </c>
      <c r="AC343" s="2" t="b">
        <f t="shared" si="10"/>
        <v>0</v>
      </c>
      <c r="AD343" s="16" t="b">
        <f t="shared" si="11"/>
        <v>0</v>
      </c>
      <c r="AE343" s="2" t="b">
        <f t="shared" si="12"/>
        <v>0</v>
      </c>
      <c r="AF343" s="2" t="b">
        <f t="shared" si="13"/>
        <v>0</v>
      </c>
      <c r="AG343" s="2" t="b">
        <f t="shared" si="14"/>
        <v>0</v>
      </c>
      <c r="AH343" s="2" t="b">
        <v>1</v>
      </c>
    </row>
    <row r="344" spans="1:34" x14ac:dyDescent="0.2">
      <c r="A344" s="2">
        <v>837</v>
      </c>
      <c r="B344" s="2" t="s">
        <v>12485</v>
      </c>
      <c r="C344" s="2" t="s">
        <v>11484</v>
      </c>
      <c r="D344" s="2" t="s">
        <v>12486</v>
      </c>
      <c r="E344" s="2" t="str">
        <f t="shared" si="8"/>
        <v>679sp|P855</v>
      </c>
      <c r="F344" s="2" t="s">
        <v>7475</v>
      </c>
      <c r="G344" s="2" t="s">
        <v>2240</v>
      </c>
      <c r="I344" s="2" t="str">
        <f t="shared" si="15"/>
        <v>Basal</v>
      </c>
      <c r="J344" s="2">
        <v>3</v>
      </c>
      <c r="K344" s="2"/>
      <c r="L344" s="2" t="s">
        <v>7467</v>
      </c>
      <c r="M344" s="2" t="s">
        <v>3403</v>
      </c>
      <c r="N344" s="14" t="s">
        <v>1477</v>
      </c>
      <c r="O344" s="15" t="s">
        <v>1477</v>
      </c>
      <c r="P344" s="15" t="s">
        <v>1477</v>
      </c>
      <c r="Q344" s="14" t="s">
        <v>1477</v>
      </c>
      <c r="R344" s="14" t="s">
        <v>1477</v>
      </c>
      <c r="S344" s="14" t="s">
        <v>1477</v>
      </c>
      <c r="T344" s="14" t="s">
        <v>1477</v>
      </c>
      <c r="U344" s="14" t="s">
        <v>1477</v>
      </c>
      <c r="V344" s="14" t="s">
        <v>1477</v>
      </c>
      <c r="W344" s="14" t="s">
        <v>1477</v>
      </c>
      <c r="X344" s="2" t="s">
        <v>1536</v>
      </c>
      <c r="Y344" s="2" t="s">
        <v>1480</v>
      </c>
      <c r="Z344" s="2" t="s">
        <v>2084</v>
      </c>
      <c r="AA344" s="2" t="s">
        <v>1480</v>
      </c>
      <c r="AB344" s="2" t="b">
        <f t="shared" si="9"/>
        <v>1</v>
      </c>
      <c r="AC344" s="2" t="b">
        <f t="shared" si="10"/>
        <v>0</v>
      </c>
      <c r="AD344" s="16" t="b">
        <f t="shared" si="11"/>
        <v>0</v>
      </c>
      <c r="AE344" s="2" t="b">
        <f t="shared" si="12"/>
        <v>0</v>
      </c>
      <c r="AF344" s="2" t="b">
        <f t="shared" si="13"/>
        <v>0</v>
      </c>
      <c r="AG344" s="2" t="b">
        <f t="shared" si="14"/>
        <v>0</v>
      </c>
      <c r="AH344" s="2" t="b">
        <v>1</v>
      </c>
    </row>
    <row r="345" spans="1:34" x14ac:dyDescent="0.2">
      <c r="A345" s="2">
        <v>839</v>
      </c>
      <c r="B345" s="2" t="s">
        <v>12487</v>
      </c>
      <c r="C345" s="2" t="s">
        <v>11420</v>
      </c>
      <c r="D345" s="2" t="s">
        <v>12488</v>
      </c>
      <c r="E345" s="2" t="str">
        <f t="shared" si="8"/>
        <v>681sp|P291</v>
      </c>
      <c r="F345" s="2" t="s">
        <v>7275</v>
      </c>
      <c r="G345" s="2" t="s">
        <v>2240</v>
      </c>
      <c r="I345" s="2" t="str">
        <f t="shared" si="15"/>
        <v>Basal</v>
      </c>
      <c r="J345" s="2">
        <v>3</v>
      </c>
      <c r="K345" s="2"/>
      <c r="L345" s="2" t="s">
        <v>7164</v>
      </c>
      <c r="M345" s="2" t="s">
        <v>3403</v>
      </c>
      <c r="N345" s="14" t="s">
        <v>1477</v>
      </c>
      <c r="O345" s="15" t="s">
        <v>1477</v>
      </c>
      <c r="P345" s="15" t="s">
        <v>1477</v>
      </c>
      <c r="Q345" s="14" t="s">
        <v>1477</v>
      </c>
      <c r="R345" s="14" t="s">
        <v>1477</v>
      </c>
      <c r="S345" s="14" t="s">
        <v>1477</v>
      </c>
      <c r="T345" s="14" t="s">
        <v>1477</v>
      </c>
      <c r="U345" s="14" t="s">
        <v>1477</v>
      </c>
      <c r="V345" s="14" t="s">
        <v>1477</v>
      </c>
      <c r="W345" s="14" t="s">
        <v>1477</v>
      </c>
      <c r="X345" s="2" t="s">
        <v>1536</v>
      </c>
      <c r="Y345" s="2" t="s">
        <v>1480</v>
      </c>
      <c r="Z345" s="2" t="s">
        <v>1566</v>
      </c>
      <c r="AA345" s="2" t="s">
        <v>1480</v>
      </c>
      <c r="AB345" s="2" t="b">
        <f t="shared" si="9"/>
        <v>1</v>
      </c>
      <c r="AC345" s="2" t="b">
        <f t="shared" si="10"/>
        <v>0</v>
      </c>
      <c r="AD345" s="16" t="b">
        <f t="shared" si="11"/>
        <v>0</v>
      </c>
      <c r="AE345" s="2" t="b">
        <f t="shared" si="12"/>
        <v>0</v>
      </c>
      <c r="AF345" s="2" t="b">
        <f t="shared" si="13"/>
        <v>0</v>
      </c>
      <c r="AG345" s="2" t="b">
        <f t="shared" si="14"/>
        <v>0</v>
      </c>
      <c r="AH345" s="2" t="b">
        <v>1</v>
      </c>
    </row>
    <row r="346" spans="1:34" x14ac:dyDescent="0.2">
      <c r="A346" s="2">
        <v>840</v>
      </c>
      <c r="B346" s="2" t="s">
        <v>12489</v>
      </c>
      <c r="C346" s="2" t="s">
        <v>11152</v>
      </c>
      <c r="D346" s="2" t="s">
        <v>12490</v>
      </c>
      <c r="E346" s="2" t="str">
        <f t="shared" si="8"/>
        <v>683sp|O934</v>
      </c>
      <c r="F346" s="2" t="s">
        <v>4068</v>
      </c>
      <c r="G346" s="2" t="s">
        <v>2240</v>
      </c>
      <c r="I346" s="2" t="str">
        <f t="shared" si="15"/>
        <v>Basal</v>
      </c>
      <c r="J346" s="2">
        <v>3</v>
      </c>
      <c r="K346" s="2"/>
      <c r="L346" s="2" t="s">
        <v>6746</v>
      </c>
      <c r="M346" s="2" t="s">
        <v>3403</v>
      </c>
      <c r="N346" s="14" t="s">
        <v>1477</v>
      </c>
      <c r="O346" s="15" t="s">
        <v>1477</v>
      </c>
      <c r="P346" s="15" t="s">
        <v>1477</v>
      </c>
      <c r="Q346" s="14" t="s">
        <v>1477</v>
      </c>
      <c r="R346" s="14" t="s">
        <v>1477</v>
      </c>
      <c r="S346" s="14" t="s">
        <v>1477</v>
      </c>
      <c r="T346" s="14" t="s">
        <v>1477</v>
      </c>
      <c r="U346" s="14" t="s">
        <v>1477</v>
      </c>
      <c r="V346" s="14" t="s">
        <v>1477</v>
      </c>
      <c r="W346" s="14" t="s">
        <v>1477</v>
      </c>
      <c r="X346" s="2" t="s">
        <v>1536</v>
      </c>
      <c r="Y346" s="2" t="s">
        <v>1480</v>
      </c>
      <c r="Z346" s="2" t="s">
        <v>2084</v>
      </c>
      <c r="AA346" s="2" t="s">
        <v>1480</v>
      </c>
      <c r="AB346" s="2" t="b">
        <f t="shared" si="9"/>
        <v>1</v>
      </c>
      <c r="AC346" s="2" t="b">
        <f t="shared" si="10"/>
        <v>0</v>
      </c>
      <c r="AD346" s="16" t="b">
        <f t="shared" si="11"/>
        <v>0</v>
      </c>
      <c r="AE346" s="2" t="b">
        <f t="shared" si="12"/>
        <v>0</v>
      </c>
      <c r="AF346" s="2" t="b">
        <f t="shared" si="13"/>
        <v>0</v>
      </c>
      <c r="AG346" s="2" t="b">
        <f t="shared" si="14"/>
        <v>0</v>
      </c>
      <c r="AH346" s="2" t="b">
        <v>1</v>
      </c>
    </row>
    <row r="347" spans="1:34" x14ac:dyDescent="0.2">
      <c r="A347" s="2">
        <v>938</v>
      </c>
      <c r="B347" s="2" t="s">
        <v>12491</v>
      </c>
      <c r="C347" s="2" t="s">
        <v>10104</v>
      </c>
      <c r="D347" s="2" t="s">
        <v>12492</v>
      </c>
      <c r="E347" s="2" t="str">
        <f t="shared" si="8"/>
        <v>859sp|O129</v>
      </c>
      <c r="F347" s="2" t="s">
        <v>12493</v>
      </c>
      <c r="G347" s="2" t="s">
        <v>2240</v>
      </c>
      <c r="I347" s="2" t="str">
        <f t="shared" si="15"/>
        <v>Basal</v>
      </c>
      <c r="J347" s="2">
        <v>3</v>
      </c>
      <c r="K347" s="2"/>
      <c r="L347" s="2" t="s">
        <v>3960</v>
      </c>
      <c r="M347" s="2" t="s">
        <v>3403</v>
      </c>
      <c r="N347" s="14" t="s">
        <v>1477</v>
      </c>
      <c r="O347" s="15" t="s">
        <v>1477</v>
      </c>
      <c r="P347" s="15" t="s">
        <v>1477</v>
      </c>
      <c r="Q347" s="14" t="s">
        <v>1477</v>
      </c>
      <c r="R347" s="14" t="s">
        <v>1477</v>
      </c>
      <c r="S347" s="14" t="s">
        <v>1477</v>
      </c>
      <c r="T347" s="14" t="s">
        <v>1477</v>
      </c>
      <c r="U347" s="14" t="s">
        <v>1477</v>
      </c>
      <c r="V347" s="14" t="s">
        <v>1477</v>
      </c>
      <c r="W347" s="14" t="s">
        <v>1477</v>
      </c>
      <c r="X347" s="2" t="s">
        <v>1478</v>
      </c>
      <c r="Y347" s="2" t="s">
        <v>1480</v>
      </c>
      <c r="Z347" s="2" t="s">
        <v>1512</v>
      </c>
      <c r="AA347" s="2" t="s">
        <v>1478</v>
      </c>
      <c r="AB347" s="2" t="b">
        <f t="shared" si="9"/>
        <v>1</v>
      </c>
      <c r="AC347" s="2" t="b">
        <f t="shared" si="10"/>
        <v>0</v>
      </c>
      <c r="AD347" s="16" t="b">
        <f t="shared" si="11"/>
        <v>0</v>
      </c>
      <c r="AE347" s="2" t="b">
        <f t="shared" si="12"/>
        <v>0</v>
      </c>
      <c r="AF347" s="2" t="b">
        <f t="shared" si="13"/>
        <v>0</v>
      </c>
      <c r="AG347" s="2" t="b">
        <f t="shared" si="14"/>
        <v>0</v>
      </c>
      <c r="AH347" s="2" t="b">
        <v>1</v>
      </c>
    </row>
    <row r="348" spans="1:34" x14ac:dyDescent="0.2">
      <c r="A348" s="2">
        <v>940</v>
      </c>
      <c r="B348" s="2" t="s">
        <v>12494</v>
      </c>
      <c r="C348" s="2" t="s">
        <v>10139</v>
      </c>
      <c r="D348" s="2" t="s">
        <v>12495</v>
      </c>
      <c r="E348" s="2" t="str">
        <f t="shared" si="8"/>
        <v>861sp|Q9YG</v>
      </c>
      <c r="F348" s="2" t="s">
        <v>12496</v>
      </c>
      <c r="G348" s="2" t="s">
        <v>2240</v>
      </c>
      <c r="H348" s="2" t="s">
        <v>12497</v>
      </c>
      <c r="I348" s="2" t="str">
        <f t="shared" si="15"/>
        <v>Basal</v>
      </c>
      <c r="J348" s="2">
        <v>3</v>
      </c>
      <c r="K348" s="2"/>
      <c r="L348" s="2" t="s">
        <v>3960</v>
      </c>
      <c r="M348" s="2" t="s">
        <v>3403</v>
      </c>
      <c r="N348" s="14" t="s">
        <v>1477</v>
      </c>
      <c r="O348" s="15" t="s">
        <v>1477</v>
      </c>
      <c r="P348" s="15" t="s">
        <v>1477</v>
      </c>
      <c r="Q348" s="14" t="s">
        <v>1477</v>
      </c>
      <c r="R348" s="14" t="s">
        <v>1477</v>
      </c>
      <c r="S348" s="14" t="s">
        <v>1477</v>
      </c>
      <c r="T348" s="14" t="s">
        <v>1477</v>
      </c>
      <c r="U348" s="14" t="s">
        <v>1477</v>
      </c>
      <c r="V348" s="14" t="s">
        <v>1477</v>
      </c>
      <c r="W348" s="14" t="s">
        <v>1477</v>
      </c>
      <c r="X348" s="2" t="s">
        <v>1478</v>
      </c>
      <c r="Y348" s="2" t="s">
        <v>1480</v>
      </c>
      <c r="Z348" s="2" t="s">
        <v>1512</v>
      </c>
      <c r="AA348" s="2" t="s">
        <v>1478</v>
      </c>
      <c r="AB348" s="2" t="b">
        <f t="shared" si="9"/>
        <v>1</v>
      </c>
      <c r="AC348" s="2" t="b">
        <f t="shared" si="10"/>
        <v>0</v>
      </c>
      <c r="AD348" s="16" t="b">
        <f t="shared" si="11"/>
        <v>0</v>
      </c>
      <c r="AE348" s="2" t="b">
        <f t="shared" si="12"/>
        <v>0</v>
      </c>
      <c r="AF348" s="2" t="b">
        <f t="shared" si="13"/>
        <v>0</v>
      </c>
      <c r="AG348" s="2" t="b">
        <f t="shared" si="14"/>
        <v>0</v>
      </c>
      <c r="AH348" s="2" t="b">
        <v>1</v>
      </c>
    </row>
    <row r="349" spans="1:34" x14ac:dyDescent="0.2">
      <c r="A349" s="2">
        <v>941</v>
      </c>
      <c r="B349" s="2" t="s">
        <v>12498</v>
      </c>
      <c r="C349" s="2" t="s">
        <v>10135</v>
      </c>
      <c r="D349" s="2" t="s">
        <v>12499</v>
      </c>
      <c r="E349" s="2" t="str">
        <f t="shared" si="8"/>
        <v>863sp|Q9YG</v>
      </c>
      <c r="F349" s="2" t="s">
        <v>4081</v>
      </c>
      <c r="G349" s="2" t="s">
        <v>2240</v>
      </c>
      <c r="I349" s="2" t="str">
        <f t="shared" si="15"/>
        <v>Basal</v>
      </c>
      <c r="J349" s="2">
        <v>3</v>
      </c>
      <c r="K349" s="2"/>
      <c r="L349" s="2" t="s">
        <v>3960</v>
      </c>
      <c r="M349" s="2" t="s">
        <v>3403</v>
      </c>
      <c r="N349" s="14" t="s">
        <v>1477</v>
      </c>
      <c r="O349" s="15" t="s">
        <v>1477</v>
      </c>
      <c r="P349" s="15" t="s">
        <v>1477</v>
      </c>
      <c r="Q349" s="14" t="s">
        <v>1477</v>
      </c>
      <c r="R349" s="14" t="s">
        <v>1477</v>
      </c>
      <c r="S349" s="14" t="s">
        <v>1477</v>
      </c>
      <c r="T349" s="14" t="s">
        <v>1477</v>
      </c>
      <c r="U349" s="14" t="s">
        <v>1477</v>
      </c>
      <c r="V349" s="14" t="s">
        <v>1477</v>
      </c>
      <c r="W349" s="14" t="s">
        <v>1477</v>
      </c>
      <c r="X349" s="2" t="s">
        <v>1478</v>
      </c>
      <c r="Y349" s="2" t="s">
        <v>1480</v>
      </c>
      <c r="Z349" s="2" t="s">
        <v>1512</v>
      </c>
      <c r="AA349" s="2" t="s">
        <v>1478</v>
      </c>
      <c r="AB349" s="2" t="b">
        <f t="shared" si="9"/>
        <v>1</v>
      </c>
      <c r="AC349" s="2" t="b">
        <f t="shared" si="10"/>
        <v>0</v>
      </c>
      <c r="AD349" s="16" t="b">
        <f t="shared" si="11"/>
        <v>0</v>
      </c>
      <c r="AE349" s="2" t="b">
        <f t="shared" si="12"/>
        <v>0</v>
      </c>
      <c r="AF349" s="2" t="b">
        <f t="shared" si="13"/>
        <v>0</v>
      </c>
      <c r="AG349" s="2" t="b">
        <f t="shared" si="14"/>
        <v>0</v>
      </c>
      <c r="AH349" s="2" t="b">
        <v>1</v>
      </c>
    </row>
    <row r="350" spans="1:34" x14ac:dyDescent="0.2">
      <c r="A350" s="2">
        <v>945</v>
      </c>
      <c r="B350" s="2" t="s">
        <v>12500</v>
      </c>
      <c r="C350" s="2" t="s">
        <v>10757</v>
      </c>
      <c r="D350" s="2" t="s">
        <v>12501</v>
      </c>
      <c r="E350" s="2" t="str">
        <f t="shared" si="8"/>
        <v>871sp|P583</v>
      </c>
      <c r="F350" s="2" t="s">
        <v>12502</v>
      </c>
      <c r="G350" s="2" t="s">
        <v>2240</v>
      </c>
      <c r="I350" s="2" t="str">
        <f t="shared" si="15"/>
        <v>Basal</v>
      </c>
      <c r="J350" s="2">
        <v>3</v>
      </c>
      <c r="K350" s="2"/>
      <c r="L350" s="2" t="s">
        <v>5738</v>
      </c>
      <c r="M350" s="2" t="s">
        <v>3403</v>
      </c>
      <c r="N350" s="14" t="s">
        <v>1477</v>
      </c>
      <c r="O350" s="15" t="s">
        <v>1477</v>
      </c>
      <c r="P350" s="15" t="s">
        <v>1477</v>
      </c>
      <c r="Q350" s="14" t="s">
        <v>1477</v>
      </c>
      <c r="R350" s="14" t="s">
        <v>1477</v>
      </c>
      <c r="S350" s="14" t="s">
        <v>1477</v>
      </c>
      <c r="T350" s="14" t="s">
        <v>1477</v>
      </c>
      <c r="U350" s="14" t="s">
        <v>1477</v>
      </c>
      <c r="V350" s="14" t="s">
        <v>1477</v>
      </c>
      <c r="W350" s="14" t="s">
        <v>1477</v>
      </c>
      <c r="X350" s="2" t="s">
        <v>1602</v>
      </c>
      <c r="Y350" s="2" t="s">
        <v>1480</v>
      </c>
      <c r="Z350" s="2" t="s">
        <v>1479</v>
      </c>
      <c r="AA350" s="2" t="s">
        <v>1480</v>
      </c>
      <c r="AB350" s="2" t="b">
        <f t="shared" si="9"/>
        <v>1</v>
      </c>
      <c r="AC350" s="2" t="b">
        <f t="shared" si="10"/>
        <v>0</v>
      </c>
      <c r="AD350" s="16" t="b">
        <f t="shared" si="11"/>
        <v>0</v>
      </c>
      <c r="AE350" s="2" t="b">
        <f t="shared" si="12"/>
        <v>0</v>
      </c>
      <c r="AF350" s="2" t="b">
        <f t="shared" si="13"/>
        <v>0</v>
      </c>
      <c r="AG350" s="2" t="b">
        <f t="shared" si="14"/>
        <v>0</v>
      </c>
      <c r="AH350" s="2" t="b">
        <v>1</v>
      </c>
    </row>
    <row r="351" spans="1:34" x14ac:dyDescent="0.2">
      <c r="A351" s="2">
        <v>946</v>
      </c>
      <c r="B351" s="2" t="s">
        <v>12503</v>
      </c>
      <c r="C351" s="2" t="s">
        <v>10789</v>
      </c>
      <c r="D351" s="2" t="s">
        <v>12504</v>
      </c>
      <c r="E351" s="2" t="str">
        <f t="shared" si="8"/>
        <v>873sp|P864</v>
      </c>
      <c r="F351" s="2" t="s">
        <v>5919</v>
      </c>
      <c r="G351" s="2" t="s">
        <v>2240</v>
      </c>
      <c r="I351" s="2" t="str">
        <f t="shared" si="15"/>
        <v>Basal</v>
      </c>
      <c r="J351" s="2">
        <v>3</v>
      </c>
      <c r="K351" s="2"/>
      <c r="L351" s="2" t="s">
        <v>5917</v>
      </c>
      <c r="M351" s="2" t="s">
        <v>3403</v>
      </c>
      <c r="N351" s="14" t="s">
        <v>1477</v>
      </c>
      <c r="O351" s="15" t="s">
        <v>1477</v>
      </c>
      <c r="P351" s="15" t="s">
        <v>1477</v>
      </c>
      <c r="Q351" s="14" t="s">
        <v>1477</v>
      </c>
      <c r="R351" s="14" t="s">
        <v>1477</v>
      </c>
      <c r="S351" s="14" t="s">
        <v>1477</v>
      </c>
      <c r="T351" s="14" t="s">
        <v>1477</v>
      </c>
      <c r="U351" s="14" t="s">
        <v>1477</v>
      </c>
      <c r="V351" s="14" t="s">
        <v>1477</v>
      </c>
      <c r="W351" s="14" t="s">
        <v>1477</v>
      </c>
      <c r="X351" s="2" t="s">
        <v>1602</v>
      </c>
      <c r="Y351" s="2" t="s">
        <v>1480</v>
      </c>
      <c r="Z351" s="2" t="s">
        <v>1479</v>
      </c>
      <c r="AA351" s="2" t="s">
        <v>1480</v>
      </c>
      <c r="AB351" s="2" t="b">
        <f t="shared" si="9"/>
        <v>1</v>
      </c>
      <c r="AC351" s="2" t="b">
        <f t="shared" si="10"/>
        <v>0</v>
      </c>
      <c r="AD351" s="16" t="b">
        <f t="shared" si="11"/>
        <v>0</v>
      </c>
      <c r="AE351" s="2" t="b">
        <f t="shared" si="12"/>
        <v>0</v>
      </c>
      <c r="AF351" s="2" t="b">
        <f t="shared" si="13"/>
        <v>0</v>
      </c>
      <c r="AG351" s="2" t="b">
        <f t="shared" si="14"/>
        <v>0</v>
      </c>
      <c r="AH351" s="2" t="b">
        <v>1</v>
      </c>
    </row>
    <row r="352" spans="1:34" x14ac:dyDescent="0.2">
      <c r="A352" s="2">
        <v>948</v>
      </c>
      <c r="B352" s="2" t="s">
        <v>12505</v>
      </c>
      <c r="C352" s="2" t="s">
        <v>10939</v>
      </c>
      <c r="D352" s="2" t="s">
        <v>12506</v>
      </c>
      <c r="E352" s="2" t="str">
        <f t="shared" si="8"/>
        <v>877sp|C0HJ</v>
      </c>
      <c r="F352" s="2" t="s">
        <v>6237</v>
      </c>
      <c r="G352" s="2" t="s">
        <v>2240</v>
      </c>
      <c r="I352" s="2" t="str">
        <f t="shared" si="15"/>
        <v>Basal</v>
      </c>
      <c r="J352" s="2">
        <v>3</v>
      </c>
      <c r="K352" s="2"/>
      <c r="L352" s="2" t="s">
        <v>6235</v>
      </c>
      <c r="M352" s="2" t="s">
        <v>3403</v>
      </c>
      <c r="N352" s="14" t="s">
        <v>1477</v>
      </c>
      <c r="O352" s="15" t="s">
        <v>1477</v>
      </c>
      <c r="P352" s="15" t="s">
        <v>1477</v>
      </c>
      <c r="Q352" s="14" t="s">
        <v>1477</v>
      </c>
      <c r="R352" s="14" t="s">
        <v>1477</v>
      </c>
      <c r="S352" s="14" t="s">
        <v>1477</v>
      </c>
      <c r="T352" s="14" t="s">
        <v>1477</v>
      </c>
      <c r="U352" s="14" t="s">
        <v>1477</v>
      </c>
      <c r="V352" s="14" t="s">
        <v>1477</v>
      </c>
      <c r="W352" s="14" t="s">
        <v>1477</v>
      </c>
      <c r="X352" s="2" t="s">
        <v>1602</v>
      </c>
      <c r="Y352" s="2" t="s">
        <v>1480</v>
      </c>
      <c r="Z352" s="2" t="s">
        <v>1566</v>
      </c>
      <c r="AA352" s="2" t="s">
        <v>1480</v>
      </c>
      <c r="AB352" s="2" t="b">
        <f t="shared" si="9"/>
        <v>1</v>
      </c>
      <c r="AC352" s="2" t="b">
        <f t="shared" si="10"/>
        <v>0</v>
      </c>
      <c r="AD352" s="16" t="b">
        <f t="shared" si="11"/>
        <v>0</v>
      </c>
      <c r="AE352" s="2" t="b">
        <f t="shared" si="12"/>
        <v>0</v>
      </c>
      <c r="AF352" s="2" t="b">
        <f t="shared" si="13"/>
        <v>0</v>
      </c>
      <c r="AG352" s="2" t="b">
        <f t="shared" si="14"/>
        <v>0</v>
      </c>
      <c r="AH352" s="2" t="b">
        <v>1</v>
      </c>
    </row>
    <row r="353" spans="1:34" x14ac:dyDescent="0.2">
      <c r="A353" s="2">
        <v>949</v>
      </c>
      <c r="B353" s="2" t="s">
        <v>12507</v>
      </c>
      <c r="C353" s="2" t="s">
        <v>11033</v>
      </c>
      <c r="D353" s="2" t="s">
        <v>12508</v>
      </c>
      <c r="E353" s="2" t="str">
        <f t="shared" si="8"/>
        <v>879sp|P860</v>
      </c>
      <c r="F353" s="2" t="s">
        <v>6376</v>
      </c>
      <c r="G353" s="2" t="s">
        <v>2240</v>
      </c>
      <c r="I353" s="2" t="str">
        <f t="shared" si="15"/>
        <v>Basal</v>
      </c>
      <c r="J353" s="2">
        <v>3</v>
      </c>
      <c r="K353" s="2"/>
      <c r="L353" s="2" t="s">
        <v>6349</v>
      </c>
      <c r="M353" s="2" t="s">
        <v>3403</v>
      </c>
      <c r="N353" s="14" t="s">
        <v>1477</v>
      </c>
      <c r="O353" s="15" t="s">
        <v>1477</v>
      </c>
      <c r="P353" s="15" t="s">
        <v>1477</v>
      </c>
      <c r="Q353" s="14" t="s">
        <v>1477</v>
      </c>
      <c r="R353" s="14" t="s">
        <v>1477</v>
      </c>
      <c r="S353" s="14" t="s">
        <v>1477</v>
      </c>
      <c r="T353" s="14" t="s">
        <v>1477</v>
      </c>
      <c r="U353" s="14" t="s">
        <v>1477</v>
      </c>
      <c r="V353" s="14" t="s">
        <v>1477</v>
      </c>
      <c r="W353" s="14" t="s">
        <v>1477</v>
      </c>
      <c r="X353" s="2" t="s">
        <v>1602</v>
      </c>
      <c r="Y353" s="2" t="s">
        <v>1480</v>
      </c>
      <c r="Z353" s="2" t="s">
        <v>1566</v>
      </c>
      <c r="AA353" s="2" t="s">
        <v>1480</v>
      </c>
      <c r="AB353" s="2" t="b">
        <f t="shared" si="9"/>
        <v>1</v>
      </c>
      <c r="AC353" s="2" t="b">
        <f t="shared" si="10"/>
        <v>0</v>
      </c>
      <c r="AD353" s="16" t="b">
        <f t="shared" si="11"/>
        <v>0</v>
      </c>
      <c r="AE353" s="2" t="b">
        <f t="shared" si="12"/>
        <v>0</v>
      </c>
      <c r="AF353" s="2" t="b">
        <f t="shared" si="13"/>
        <v>0</v>
      </c>
      <c r="AG353" s="2" t="b">
        <f t="shared" si="14"/>
        <v>0</v>
      </c>
      <c r="AH353" s="2" t="b">
        <v>1</v>
      </c>
    </row>
    <row r="354" spans="1:34" x14ac:dyDescent="0.2">
      <c r="A354" s="2">
        <v>952</v>
      </c>
      <c r="B354" s="2" t="s">
        <v>12509</v>
      </c>
      <c r="C354" s="2" t="s">
        <v>11031</v>
      </c>
      <c r="D354" s="2" t="s">
        <v>12510</v>
      </c>
      <c r="E354" s="2" t="str">
        <f t="shared" si="8"/>
        <v>883sp|P860</v>
      </c>
      <c r="F354" s="2" t="s">
        <v>6371</v>
      </c>
      <c r="G354" s="2" t="s">
        <v>2240</v>
      </c>
      <c r="I354" s="2" t="str">
        <f t="shared" si="15"/>
        <v>Basal</v>
      </c>
      <c r="J354" s="2">
        <v>3</v>
      </c>
      <c r="K354" s="2"/>
      <c r="L354" s="2" t="s">
        <v>6349</v>
      </c>
      <c r="M354" s="2" t="s">
        <v>3403</v>
      </c>
      <c r="N354" s="14" t="s">
        <v>1477</v>
      </c>
      <c r="O354" s="15" t="s">
        <v>1477</v>
      </c>
      <c r="P354" s="15" t="s">
        <v>1477</v>
      </c>
      <c r="Q354" s="14" t="s">
        <v>1477</v>
      </c>
      <c r="R354" s="14" t="s">
        <v>1477</v>
      </c>
      <c r="S354" s="14" t="s">
        <v>1477</v>
      </c>
      <c r="T354" s="14" t="s">
        <v>1477</v>
      </c>
      <c r="U354" s="14" t="s">
        <v>1477</v>
      </c>
      <c r="V354" s="14" t="s">
        <v>1477</v>
      </c>
      <c r="W354" s="14" t="s">
        <v>1477</v>
      </c>
      <c r="X354" s="2" t="s">
        <v>1602</v>
      </c>
      <c r="Y354" s="2" t="s">
        <v>1480</v>
      </c>
      <c r="Z354" s="2" t="s">
        <v>1566</v>
      </c>
      <c r="AA354" s="2" t="s">
        <v>1480</v>
      </c>
      <c r="AB354" s="2" t="b">
        <f t="shared" si="9"/>
        <v>1</v>
      </c>
      <c r="AC354" s="2" t="b">
        <f t="shared" si="10"/>
        <v>0</v>
      </c>
      <c r="AD354" s="16" t="b">
        <f t="shared" si="11"/>
        <v>0</v>
      </c>
      <c r="AE354" s="2" t="b">
        <f t="shared" si="12"/>
        <v>0</v>
      </c>
      <c r="AF354" s="2" t="b">
        <f t="shared" si="13"/>
        <v>0</v>
      </c>
      <c r="AG354" s="2" t="b">
        <f t="shared" si="14"/>
        <v>0</v>
      </c>
      <c r="AH354" s="2" t="b">
        <v>1</v>
      </c>
    </row>
    <row r="355" spans="1:34" x14ac:dyDescent="0.2">
      <c r="A355" s="2">
        <v>1018</v>
      </c>
      <c r="B355" s="2" t="s">
        <v>12511</v>
      </c>
      <c r="C355" s="2" t="s">
        <v>12512</v>
      </c>
      <c r="D355" s="2" t="s">
        <v>12513</v>
      </c>
      <c r="E355" s="2" t="s">
        <v>9261</v>
      </c>
      <c r="F355" s="2"/>
      <c r="G355" s="2" t="s">
        <v>2240</v>
      </c>
      <c r="H355" s="2"/>
      <c r="I355" s="2" t="s">
        <v>1460</v>
      </c>
      <c r="J355" s="2">
        <v>3</v>
      </c>
      <c r="K355" s="2"/>
      <c r="L355" s="2" t="s">
        <v>1981</v>
      </c>
      <c r="M355" s="2" t="s">
        <v>1979</v>
      </c>
      <c r="N355" s="14" t="s">
        <v>1477</v>
      </c>
      <c r="O355" s="15" t="s">
        <v>1477</v>
      </c>
      <c r="P355" s="15" t="s">
        <v>1477</v>
      </c>
      <c r="Q355" s="14" t="s">
        <v>1477</v>
      </c>
      <c r="R355" s="14" t="s">
        <v>1477</v>
      </c>
      <c r="S355" s="14" t="s">
        <v>1477</v>
      </c>
      <c r="T355" s="14" t="s">
        <v>1477</v>
      </c>
      <c r="U355" s="14" t="s">
        <v>1477</v>
      </c>
      <c r="V355" s="14" t="s">
        <v>1477</v>
      </c>
      <c r="W355" s="14" t="s">
        <v>1477</v>
      </c>
      <c r="X355" s="2" t="s">
        <v>1480</v>
      </c>
      <c r="Y355" s="2" t="s">
        <v>1480</v>
      </c>
      <c r="Z355" s="2" t="s">
        <v>1761</v>
      </c>
      <c r="AA355" s="2" t="s">
        <v>1478</v>
      </c>
      <c r="AB355" s="2" t="b">
        <f t="shared" si="9"/>
        <v>1</v>
      </c>
      <c r="AC355" s="2" t="b">
        <f t="shared" si="10"/>
        <v>0</v>
      </c>
      <c r="AD355" s="16" t="b">
        <f t="shared" si="11"/>
        <v>0</v>
      </c>
      <c r="AE355" s="2" t="b">
        <f t="shared" si="12"/>
        <v>0</v>
      </c>
      <c r="AF355" s="2" t="b">
        <f t="shared" si="13"/>
        <v>0</v>
      </c>
      <c r="AG355" s="2" t="b">
        <f t="shared" si="14"/>
        <v>0</v>
      </c>
      <c r="AH355" s="2" t="b">
        <v>1</v>
      </c>
    </row>
    <row r="356" spans="1:34" x14ac:dyDescent="0.2">
      <c r="A356" s="2">
        <v>1019</v>
      </c>
      <c r="B356" s="2" t="s">
        <v>12514</v>
      </c>
      <c r="C356" s="2" t="s">
        <v>9283</v>
      </c>
      <c r="D356" s="2" t="s">
        <v>12515</v>
      </c>
      <c r="E356" s="2" t="s">
        <v>9283</v>
      </c>
      <c r="F356" s="2"/>
      <c r="G356" s="2" t="s">
        <v>2240</v>
      </c>
      <c r="H356" s="2"/>
      <c r="I356" s="2" t="s">
        <v>1460</v>
      </c>
      <c r="J356" s="2">
        <v>3</v>
      </c>
      <c r="K356" s="2"/>
      <c r="L356" s="2" t="s">
        <v>2043</v>
      </c>
      <c r="M356" s="2" t="s">
        <v>2041</v>
      </c>
      <c r="N356" s="14" t="s">
        <v>1477</v>
      </c>
      <c r="O356" s="15" t="s">
        <v>1477</v>
      </c>
      <c r="P356" s="15" t="s">
        <v>1477</v>
      </c>
      <c r="Q356" s="14" t="s">
        <v>1477</v>
      </c>
      <c r="R356" s="14" t="s">
        <v>1477</v>
      </c>
      <c r="S356" s="14" t="s">
        <v>1477</v>
      </c>
      <c r="T356" s="14" t="s">
        <v>1477</v>
      </c>
      <c r="U356" s="14" t="s">
        <v>1477</v>
      </c>
      <c r="V356" s="14" t="s">
        <v>1477</v>
      </c>
      <c r="W356" s="14" t="s">
        <v>1477</v>
      </c>
      <c r="X356" s="2" t="s">
        <v>1480</v>
      </c>
      <c r="Y356" s="2" t="s">
        <v>1480</v>
      </c>
      <c r="Z356" s="2" t="s">
        <v>1496</v>
      </c>
      <c r="AA356" s="2" t="s">
        <v>1496</v>
      </c>
      <c r="AB356" s="2" t="b">
        <f t="shared" si="9"/>
        <v>1</v>
      </c>
      <c r="AC356" s="2" t="b">
        <f t="shared" si="10"/>
        <v>0</v>
      </c>
      <c r="AD356" s="16" t="b">
        <f t="shared" si="11"/>
        <v>0</v>
      </c>
      <c r="AE356" s="2" t="b">
        <f t="shared" si="12"/>
        <v>0</v>
      </c>
      <c r="AF356" s="2" t="b">
        <f t="shared" si="13"/>
        <v>0</v>
      </c>
      <c r="AG356" s="2" t="b">
        <f t="shared" si="14"/>
        <v>0</v>
      </c>
      <c r="AH356" s="2" t="b">
        <v>1</v>
      </c>
    </row>
    <row r="357" spans="1:34" x14ac:dyDescent="0.2">
      <c r="A357" s="2">
        <v>1020</v>
      </c>
      <c r="B357" s="2" t="s">
        <v>12516</v>
      </c>
      <c r="C357" s="2" t="s">
        <v>9367</v>
      </c>
      <c r="D357" s="2" t="s">
        <v>12517</v>
      </c>
      <c r="E357" s="2" t="s">
        <v>9367</v>
      </c>
      <c r="F357" s="2"/>
      <c r="G357" s="2" t="s">
        <v>2240</v>
      </c>
      <c r="H357" s="2"/>
      <c r="I357" s="2" t="s">
        <v>1460</v>
      </c>
      <c r="J357" s="2">
        <v>3</v>
      </c>
      <c r="K357" s="2"/>
      <c r="L357" s="2" t="s">
        <v>12518</v>
      </c>
      <c r="M357" s="2" t="s">
        <v>2051</v>
      </c>
      <c r="N357" s="14" t="s">
        <v>1477</v>
      </c>
      <c r="O357" s="15" t="s">
        <v>1477</v>
      </c>
      <c r="P357" s="15" t="s">
        <v>1477</v>
      </c>
      <c r="Q357" s="14" t="s">
        <v>1477</v>
      </c>
      <c r="R357" s="14" t="s">
        <v>1477</v>
      </c>
      <c r="S357" s="14" t="s">
        <v>1477</v>
      </c>
      <c r="T357" s="14" t="s">
        <v>1477</v>
      </c>
      <c r="U357" s="14" t="s">
        <v>1477</v>
      </c>
      <c r="V357" s="14" t="s">
        <v>1477</v>
      </c>
      <c r="W357" s="14" t="s">
        <v>1477</v>
      </c>
      <c r="X357" s="2" t="s">
        <v>1480</v>
      </c>
      <c r="Y357" s="2" t="s">
        <v>1480</v>
      </c>
      <c r="Z357" s="2" t="s">
        <v>1536</v>
      </c>
      <c r="AA357" s="2" t="s">
        <v>1480</v>
      </c>
      <c r="AB357" s="2" t="b">
        <f t="shared" si="9"/>
        <v>1</v>
      </c>
      <c r="AC357" s="2" t="b">
        <f t="shared" si="10"/>
        <v>0</v>
      </c>
      <c r="AD357" s="16" t="b">
        <f t="shared" si="11"/>
        <v>0</v>
      </c>
      <c r="AE357" s="2" t="b">
        <f t="shared" si="12"/>
        <v>0</v>
      </c>
      <c r="AF357" s="2" t="b">
        <f t="shared" si="13"/>
        <v>0</v>
      </c>
      <c r="AG357" s="2" t="b">
        <f t="shared" si="14"/>
        <v>0</v>
      </c>
      <c r="AH357" s="2" t="b">
        <v>1</v>
      </c>
    </row>
    <row r="358" spans="1:34" x14ac:dyDescent="0.2">
      <c r="A358" s="2">
        <v>1021</v>
      </c>
      <c r="B358" s="2" t="s">
        <v>12519</v>
      </c>
      <c r="C358" s="2" t="s">
        <v>9275</v>
      </c>
      <c r="D358" s="2" t="s">
        <v>12520</v>
      </c>
      <c r="E358" s="2" t="s">
        <v>9275</v>
      </c>
      <c r="F358" s="2"/>
      <c r="G358" s="2" t="s">
        <v>2240</v>
      </c>
      <c r="H358" s="2"/>
      <c r="I358" s="2" t="s">
        <v>1460</v>
      </c>
      <c r="J358" s="2">
        <v>3</v>
      </c>
      <c r="K358" s="2"/>
      <c r="L358" s="2" t="s">
        <v>2017</v>
      </c>
      <c r="M358" s="2" t="s">
        <v>1979</v>
      </c>
      <c r="N358" s="14" t="s">
        <v>1477</v>
      </c>
      <c r="O358" s="15" t="s">
        <v>1477</v>
      </c>
      <c r="P358" s="15" t="s">
        <v>1477</v>
      </c>
      <c r="Q358" s="14" t="s">
        <v>1477</v>
      </c>
      <c r="R358" s="14" t="s">
        <v>1477</v>
      </c>
      <c r="S358" s="14" t="s">
        <v>1477</v>
      </c>
      <c r="T358" s="14" t="s">
        <v>1477</v>
      </c>
      <c r="U358" s="14" t="s">
        <v>1477</v>
      </c>
      <c r="V358" s="14" t="s">
        <v>1477</v>
      </c>
      <c r="W358" s="14" t="s">
        <v>1477</v>
      </c>
      <c r="X358" s="2" t="s">
        <v>1480</v>
      </c>
      <c r="Y358" s="2" t="s">
        <v>1480</v>
      </c>
      <c r="Z358" s="2" t="s">
        <v>1526</v>
      </c>
      <c r="AA358" s="2" t="s">
        <v>1478</v>
      </c>
      <c r="AB358" s="2" t="b">
        <f t="shared" si="9"/>
        <v>1</v>
      </c>
      <c r="AC358" s="2" t="b">
        <f t="shared" si="10"/>
        <v>0</v>
      </c>
      <c r="AD358" s="16" t="b">
        <f t="shared" si="11"/>
        <v>0</v>
      </c>
      <c r="AE358" s="2" t="b">
        <f t="shared" si="12"/>
        <v>0</v>
      </c>
      <c r="AF358" s="2" t="b">
        <f t="shared" si="13"/>
        <v>0</v>
      </c>
      <c r="AG358" s="2" t="b">
        <f t="shared" si="14"/>
        <v>0</v>
      </c>
      <c r="AH358" s="2" t="b">
        <v>1</v>
      </c>
    </row>
    <row r="359" spans="1:34" x14ac:dyDescent="0.2">
      <c r="A359" s="2">
        <v>1022</v>
      </c>
      <c r="B359" s="2" t="s">
        <v>12521</v>
      </c>
      <c r="C359" s="2" t="s">
        <v>9277</v>
      </c>
      <c r="D359" s="2" t="s">
        <v>12522</v>
      </c>
      <c r="E359" s="2" t="s">
        <v>9277</v>
      </c>
      <c r="F359" s="2"/>
      <c r="G359" s="2" t="s">
        <v>2240</v>
      </c>
      <c r="H359" s="2"/>
      <c r="I359" s="2" t="s">
        <v>1460</v>
      </c>
      <c r="J359" s="2">
        <v>3</v>
      </c>
      <c r="K359" s="2"/>
      <c r="L359" s="2" t="s">
        <v>2017</v>
      </c>
      <c r="M359" s="2" t="s">
        <v>1979</v>
      </c>
      <c r="N359" s="14" t="s">
        <v>1477</v>
      </c>
      <c r="O359" s="15" t="s">
        <v>1477</v>
      </c>
      <c r="P359" s="15" t="s">
        <v>1477</v>
      </c>
      <c r="Q359" s="14" t="s">
        <v>1477</v>
      </c>
      <c r="R359" s="14" t="s">
        <v>1477</v>
      </c>
      <c r="S359" s="14" t="s">
        <v>1477</v>
      </c>
      <c r="T359" s="14" t="s">
        <v>1477</v>
      </c>
      <c r="U359" s="14" t="s">
        <v>1477</v>
      </c>
      <c r="V359" s="14" t="s">
        <v>1477</v>
      </c>
      <c r="W359" s="14" t="s">
        <v>1477</v>
      </c>
      <c r="X359" s="2" t="s">
        <v>1480</v>
      </c>
      <c r="Y359" s="2" t="s">
        <v>1480</v>
      </c>
      <c r="Z359" s="2" t="s">
        <v>1479</v>
      </c>
      <c r="AA359" s="2" t="s">
        <v>1478</v>
      </c>
      <c r="AB359" s="2" t="b">
        <f t="shared" si="9"/>
        <v>1</v>
      </c>
      <c r="AC359" s="2" t="b">
        <f t="shared" si="10"/>
        <v>0</v>
      </c>
      <c r="AD359" s="16" t="b">
        <f t="shared" si="11"/>
        <v>0</v>
      </c>
      <c r="AE359" s="2" t="b">
        <f t="shared" si="12"/>
        <v>0</v>
      </c>
      <c r="AF359" s="2" t="b">
        <f t="shared" si="13"/>
        <v>0</v>
      </c>
      <c r="AG359" s="2" t="b">
        <f t="shared" si="14"/>
        <v>0</v>
      </c>
      <c r="AH359" s="2" t="b">
        <v>1</v>
      </c>
    </row>
    <row r="360" spans="1:34" x14ac:dyDescent="0.2">
      <c r="A360" s="2">
        <v>1023</v>
      </c>
      <c r="B360" s="2" t="s">
        <v>12523</v>
      </c>
      <c r="C360" s="2" t="s">
        <v>9279</v>
      </c>
      <c r="D360" s="2" t="s">
        <v>12524</v>
      </c>
      <c r="E360" s="2" t="s">
        <v>9279</v>
      </c>
      <c r="F360" s="2"/>
      <c r="G360" s="2" t="s">
        <v>2240</v>
      </c>
      <c r="H360" s="2"/>
      <c r="I360" s="2" t="s">
        <v>1460</v>
      </c>
      <c r="J360" s="2">
        <v>3</v>
      </c>
      <c r="K360" s="2"/>
      <c r="L360" s="2" t="s">
        <v>2017</v>
      </c>
      <c r="M360" s="2" t="s">
        <v>1979</v>
      </c>
      <c r="N360" s="14" t="s">
        <v>1477</v>
      </c>
      <c r="O360" s="15" t="s">
        <v>1477</v>
      </c>
      <c r="P360" s="15" t="s">
        <v>1477</v>
      </c>
      <c r="Q360" s="14" t="s">
        <v>1477</v>
      </c>
      <c r="R360" s="14" t="s">
        <v>1477</v>
      </c>
      <c r="S360" s="14" t="s">
        <v>1477</v>
      </c>
      <c r="T360" s="14" t="s">
        <v>1477</v>
      </c>
      <c r="U360" s="14" t="s">
        <v>1477</v>
      </c>
      <c r="V360" s="14" t="s">
        <v>1477</v>
      </c>
      <c r="W360" s="14" t="s">
        <v>1477</v>
      </c>
      <c r="X360" s="2" t="s">
        <v>1480</v>
      </c>
      <c r="Y360" s="2" t="s">
        <v>1480</v>
      </c>
      <c r="Z360" s="2" t="s">
        <v>1508</v>
      </c>
      <c r="AA360" s="2" t="s">
        <v>1512</v>
      </c>
      <c r="AB360" s="2" t="b">
        <f t="shared" si="9"/>
        <v>1</v>
      </c>
      <c r="AC360" s="2" t="b">
        <f t="shared" si="10"/>
        <v>0</v>
      </c>
      <c r="AD360" s="16" t="b">
        <f t="shared" si="11"/>
        <v>0</v>
      </c>
      <c r="AE360" s="2" t="b">
        <f t="shared" si="12"/>
        <v>0</v>
      </c>
      <c r="AF360" s="2" t="b">
        <f t="shared" si="13"/>
        <v>0</v>
      </c>
      <c r="AG360" s="2" t="b">
        <f t="shared" si="14"/>
        <v>0</v>
      </c>
      <c r="AH360" s="2" t="b">
        <v>1</v>
      </c>
    </row>
    <row r="361" spans="1:34" x14ac:dyDescent="0.2">
      <c r="A361" s="2">
        <v>1024</v>
      </c>
      <c r="B361" s="2" t="s">
        <v>12525</v>
      </c>
      <c r="C361" s="2" t="s">
        <v>9281</v>
      </c>
      <c r="D361" s="2" t="s">
        <v>12526</v>
      </c>
      <c r="E361" s="2" t="s">
        <v>9281</v>
      </c>
      <c r="F361" s="2"/>
      <c r="G361" s="2" t="s">
        <v>2240</v>
      </c>
      <c r="H361" s="2"/>
      <c r="I361" s="2" t="s">
        <v>1460</v>
      </c>
      <c r="J361" s="2">
        <v>3</v>
      </c>
      <c r="K361" s="2"/>
      <c r="L361" s="2" t="s">
        <v>2017</v>
      </c>
      <c r="M361" s="2" t="s">
        <v>1979</v>
      </c>
      <c r="N361" s="14" t="s">
        <v>1477</v>
      </c>
      <c r="O361" s="15" t="s">
        <v>1477</v>
      </c>
      <c r="P361" s="15" t="s">
        <v>1477</v>
      </c>
      <c r="Q361" s="14" t="s">
        <v>1477</v>
      </c>
      <c r="R361" s="14" t="s">
        <v>1477</v>
      </c>
      <c r="S361" s="14" t="s">
        <v>1477</v>
      </c>
      <c r="T361" s="14" t="s">
        <v>1477</v>
      </c>
      <c r="U361" s="14" t="s">
        <v>1477</v>
      </c>
      <c r="V361" s="14" t="s">
        <v>1477</v>
      </c>
      <c r="W361" s="14" t="s">
        <v>1477</v>
      </c>
      <c r="X361" s="2" t="s">
        <v>1480</v>
      </c>
      <c r="Y361" s="2" t="s">
        <v>1480</v>
      </c>
      <c r="Z361" s="2" t="s">
        <v>1526</v>
      </c>
      <c r="AA361" s="2" t="s">
        <v>1478</v>
      </c>
      <c r="AB361" s="2" t="b">
        <f t="shared" si="9"/>
        <v>1</v>
      </c>
      <c r="AC361" s="2" t="b">
        <f t="shared" si="10"/>
        <v>0</v>
      </c>
      <c r="AD361" s="16" t="b">
        <f t="shared" si="11"/>
        <v>0</v>
      </c>
      <c r="AE361" s="2" t="b">
        <f t="shared" si="12"/>
        <v>0</v>
      </c>
      <c r="AF361" s="2" t="b">
        <f t="shared" si="13"/>
        <v>0</v>
      </c>
      <c r="AG361" s="2" t="b">
        <f t="shared" si="14"/>
        <v>0</v>
      </c>
      <c r="AH361" s="2" t="b">
        <v>1</v>
      </c>
    </row>
    <row r="362" spans="1:34" x14ac:dyDescent="0.2">
      <c r="A362" s="2">
        <v>1025</v>
      </c>
      <c r="B362" s="2" t="s">
        <v>12527</v>
      </c>
      <c r="C362" s="2" t="s">
        <v>9263</v>
      </c>
      <c r="D362" s="2" t="s">
        <v>12528</v>
      </c>
      <c r="E362" s="2" t="s">
        <v>9263</v>
      </c>
      <c r="F362" s="2"/>
      <c r="G362" s="2" t="s">
        <v>2240</v>
      </c>
      <c r="H362" s="2"/>
      <c r="I362" s="2" t="s">
        <v>1460</v>
      </c>
      <c r="J362" s="2">
        <v>3</v>
      </c>
      <c r="K362" s="2"/>
      <c r="L362" s="2" t="s">
        <v>1981</v>
      </c>
      <c r="M362" s="2" t="s">
        <v>1979</v>
      </c>
      <c r="N362" s="14" t="s">
        <v>1477</v>
      </c>
      <c r="O362" s="15" t="s">
        <v>1477</v>
      </c>
      <c r="P362" s="15" t="s">
        <v>1477</v>
      </c>
      <c r="Q362" s="14" t="s">
        <v>1477</v>
      </c>
      <c r="R362" s="14" t="s">
        <v>1477</v>
      </c>
      <c r="S362" s="14" t="s">
        <v>1477</v>
      </c>
      <c r="T362" s="14" t="s">
        <v>1477</v>
      </c>
      <c r="U362" s="14" t="s">
        <v>1477</v>
      </c>
      <c r="V362" s="14" t="s">
        <v>1477</v>
      </c>
      <c r="W362" s="14" t="s">
        <v>1477</v>
      </c>
      <c r="X362" s="2" t="s">
        <v>1480</v>
      </c>
      <c r="Y362" s="2" t="s">
        <v>1480</v>
      </c>
      <c r="Z362" s="2" t="s">
        <v>1761</v>
      </c>
      <c r="AA362" s="2" t="s">
        <v>1478</v>
      </c>
      <c r="AB362" s="2" t="b">
        <f t="shared" si="9"/>
        <v>1</v>
      </c>
      <c r="AC362" s="2" t="b">
        <f t="shared" si="10"/>
        <v>0</v>
      </c>
      <c r="AD362" s="16" t="b">
        <f t="shared" si="11"/>
        <v>0</v>
      </c>
      <c r="AE362" s="2" t="b">
        <f t="shared" si="12"/>
        <v>0</v>
      </c>
      <c r="AF362" s="2" t="b">
        <f t="shared" si="13"/>
        <v>0</v>
      </c>
      <c r="AG362" s="2" t="b">
        <f t="shared" si="14"/>
        <v>0</v>
      </c>
      <c r="AH362" s="2" t="b">
        <v>1</v>
      </c>
    </row>
    <row r="363" spans="1:34" x14ac:dyDescent="0.2">
      <c r="A363" s="2">
        <v>188</v>
      </c>
      <c r="B363" s="2" t="s">
        <v>12529</v>
      </c>
      <c r="C363" s="2" t="s">
        <v>10598</v>
      </c>
      <c r="D363" s="2" t="s">
        <v>12530</v>
      </c>
      <c r="E363" s="2" t="str">
        <f t="shared" ref="E363:E617" si="16">IF(ISBLANK(C363),D363,C363)</f>
        <v>1001sp|P10</v>
      </c>
      <c r="F363" s="2" t="s">
        <v>3514</v>
      </c>
      <c r="G363" s="2" t="s">
        <v>2240</v>
      </c>
      <c r="I363" s="2" t="str">
        <f t="shared" ref="I363:I587" si="17">IF(AG363,"Weird",IF(AB363,"Basal",IF(AND(AD363,AE363),"Short-chain", IF(AND(AD363,AF363), "Long-chain","Extra weird"))))</f>
        <v>Short-chain</v>
      </c>
      <c r="J363" s="2">
        <v>4</v>
      </c>
      <c r="K363" s="2"/>
      <c r="L363" s="2" t="s">
        <v>5408</v>
      </c>
      <c r="M363" s="2" t="s">
        <v>3403</v>
      </c>
      <c r="N363" s="14" t="s">
        <v>1477</v>
      </c>
      <c r="O363" s="15" t="s">
        <v>2084</v>
      </c>
      <c r="P363" s="15" t="s">
        <v>1682</v>
      </c>
      <c r="Q363" s="14" t="s">
        <v>1477</v>
      </c>
      <c r="R363" s="14" t="s">
        <v>1477</v>
      </c>
      <c r="S363" s="14" t="s">
        <v>1477</v>
      </c>
      <c r="T363" s="14" t="s">
        <v>1477</v>
      </c>
      <c r="U363" s="14" t="s">
        <v>1477</v>
      </c>
      <c r="V363" s="14" t="s">
        <v>1477</v>
      </c>
      <c r="W363" s="14" t="s">
        <v>1477</v>
      </c>
      <c r="X363" s="2" t="s">
        <v>1602</v>
      </c>
      <c r="Y363" s="2" t="s">
        <v>1480</v>
      </c>
      <c r="Z363" s="2" t="s">
        <v>1535</v>
      </c>
      <c r="AA363" s="2" t="s">
        <v>1480</v>
      </c>
      <c r="AB363" s="2" t="b">
        <f t="shared" si="9"/>
        <v>0</v>
      </c>
      <c r="AC363" s="2" t="b">
        <f t="shared" si="10"/>
        <v>0</v>
      </c>
      <c r="AD363" s="16" t="b">
        <f t="shared" si="11"/>
        <v>1</v>
      </c>
      <c r="AE363" s="2" t="b">
        <f t="shared" si="12"/>
        <v>1</v>
      </c>
      <c r="AF363" s="2" t="b">
        <f t="shared" si="13"/>
        <v>0</v>
      </c>
      <c r="AG363" s="2" t="b">
        <f t="shared" si="14"/>
        <v>0</v>
      </c>
      <c r="AH363" s="2" t="b">
        <v>1</v>
      </c>
    </row>
    <row r="364" spans="1:34" x14ac:dyDescent="0.2">
      <c r="A364" s="2">
        <v>189</v>
      </c>
      <c r="B364" s="2" t="s">
        <v>12531</v>
      </c>
      <c r="C364" s="2" t="s">
        <v>10600</v>
      </c>
      <c r="D364" s="2" t="s">
        <v>12532</v>
      </c>
      <c r="E364" s="2" t="str">
        <f t="shared" si="16"/>
        <v>1003sp|P10</v>
      </c>
      <c r="F364" s="2" t="s">
        <v>5436</v>
      </c>
      <c r="G364" s="2" t="s">
        <v>2240</v>
      </c>
      <c r="I364" s="2" t="str">
        <f t="shared" si="17"/>
        <v>Short-chain</v>
      </c>
      <c r="J364" s="2">
        <v>4</v>
      </c>
      <c r="K364" s="2"/>
      <c r="L364" s="2" t="s">
        <v>5408</v>
      </c>
      <c r="M364" s="2" t="s">
        <v>3403</v>
      </c>
      <c r="N364" s="14" t="s">
        <v>1477</v>
      </c>
      <c r="O364" s="15" t="s">
        <v>2084</v>
      </c>
      <c r="P364" s="15" t="s">
        <v>1682</v>
      </c>
      <c r="Q364" s="14" t="s">
        <v>1477</v>
      </c>
      <c r="R364" s="14" t="s">
        <v>1477</v>
      </c>
      <c r="S364" s="14" t="s">
        <v>1477</v>
      </c>
      <c r="T364" s="14" t="s">
        <v>1477</v>
      </c>
      <c r="U364" s="14" t="s">
        <v>1477</v>
      </c>
      <c r="V364" s="14" t="s">
        <v>1477</v>
      </c>
      <c r="W364" s="14" t="s">
        <v>1477</v>
      </c>
      <c r="X364" s="2" t="s">
        <v>1602</v>
      </c>
      <c r="Y364" s="2" t="s">
        <v>1480</v>
      </c>
      <c r="Z364" s="2" t="s">
        <v>1535</v>
      </c>
      <c r="AA364" s="2" t="s">
        <v>1480</v>
      </c>
      <c r="AB364" s="2" t="b">
        <f t="shared" si="9"/>
        <v>0</v>
      </c>
      <c r="AC364" s="2" t="b">
        <f t="shared" si="10"/>
        <v>0</v>
      </c>
      <c r="AD364" s="16" t="b">
        <f t="shared" si="11"/>
        <v>1</v>
      </c>
      <c r="AE364" s="2" t="b">
        <f t="shared" si="12"/>
        <v>1</v>
      </c>
      <c r="AF364" s="2" t="b">
        <f t="shared" si="13"/>
        <v>0</v>
      </c>
      <c r="AG364" s="2" t="b">
        <f t="shared" si="14"/>
        <v>0</v>
      </c>
      <c r="AH364" s="2" t="b">
        <v>1</v>
      </c>
    </row>
    <row r="365" spans="1:34" x14ac:dyDescent="0.2">
      <c r="A365" s="2">
        <v>190</v>
      </c>
      <c r="B365" s="2" t="s">
        <v>12533</v>
      </c>
      <c r="C365" s="2" t="s">
        <v>10596</v>
      </c>
      <c r="D365" s="2" t="s">
        <v>12534</v>
      </c>
      <c r="E365" s="2" t="str">
        <f t="shared" si="16"/>
        <v>1005sp|P10</v>
      </c>
      <c r="F365" s="2" t="s">
        <v>3503</v>
      </c>
      <c r="G365" s="2" t="s">
        <v>2240</v>
      </c>
      <c r="I365" s="2" t="str">
        <f t="shared" si="17"/>
        <v>Short-chain</v>
      </c>
      <c r="J365" s="2">
        <v>4</v>
      </c>
      <c r="K365" s="2"/>
      <c r="L365" s="2" t="s">
        <v>5408</v>
      </c>
      <c r="M365" s="2" t="s">
        <v>3403</v>
      </c>
      <c r="N365" s="14" t="s">
        <v>1477</v>
      </c>
      <c r="O365" s="15" t="s">
        <v>2084</v>
      </c>
      <c r="P365" s="15" t="s">
        <v>1682</v>
      </c>
      <c r="Q365" s="14" t="s">
        <v>1477</v>
      </c>
      <c r="R365" s="14" t="s">
        <v>1477</v>
      </c>
      <c r="S365" s="14" t="s">
        <v>1477</v>
      </c>
      <c r="T365" s="14" t="s">
        <v>1477</v>
      </c>
      <c r="U365" s="14" t="s">
        <v>1477</v>
      </c>
      <c r="V365" s="14" t="s">
        <v>1477</v>
      </c>
      <c r="W365" s="14" t="s">
        <v>1477</v>
      </c>
      <c r="X365" s="2" t="s">
        <v>1602</v>
      </c>
      <c r="Y365" s="2" t="s">
        <v>1480</v>
      </c>
      <c r="Z365" s="2" t="s">
        <v>1535</v>
      </c>
      <c r="AA365" s="2" t="s">
        <v>1480</v>
      </c>
      <c r="AB365" s="2" t="b">
        <f t="shared" si="9"/>
        <v>0</v>
      </c>
      <c r="AC365" s="2" t="b">
        <f t="shared" si="10"/>
        <v>0</v>
      </c>
      <c r="AD365" s="16" t="b">
        <f t="shared" si="11"/>
        <v>1</v>
      </c>
      <c r="AE365" s="2" t="b">
        <f t="shared" si="12"/>
        <v>1</v>
      </c>
      <c r="AF365" s="2" t="b">
        <f t="shared" si="13"/>
        <v>0</v>
      </c>
      <c r="AG365" s="2" t="b">
        <f t="shared" si="14"/>
        <v>0</v>
      </c>
      <c r="AH365" s="2" t="b">
        <v>1</v>
      </c>
    </row>
    <row r="366" spans="1:34" x14ac:dyDescent="0.2">
      <c r="A366" s="2">
        <v>191</v>
      </c>
      <c r="B366" s="2" t="s">
        <v>12535</v>
      </c>
      <c r="C366" s="2" t="s">
        <v>10631</v>
      </c>
      <c r="D366" s="2" t="s">
        <v>12536</v>
      </c>
      <c r="E366" s="2" t="str">
        <f t="shared" si="16"/>
        <v>1007sp|Q9Y</v>
      </c>
      <c r="F366" s="2" t="s">
        <v>12537</v>
      </c>
      <c r="G366" s="2" t="s">
        <v>2240</v>
      </c>
      <c r="I366" s="2" t="str">
        <f t="shared" si="17"/>
        <v>Short-chain</v>
      </c>
      <c r="J366" s="2">
        <v>4</v>
      </c>
      <c r="K366" s="2"/>
      <c r="L366" s="2" t="s">
        <v>5498</v>
      </c>
      <c r="M366" s="2" t="s">
        <v>3403</v>
      </c>
      <c r="N366" s="14" t="s">
        <v>1477</v>
      </c>
      <c r="O366" s="15" t="s">
        <v>2084</v>
      </c>
      <c r="P366" s="15" t="s">
        <v>1682</v>
      </c>
      <c r="Q366" s="14" t="s">
        <v>1477</v>
      </c>
      <c r="R366" s="14" t="s">
        <v>1477</v>
      </c>
      <c r="S366" s="14" t="s">
        <v>1477</v>
      </c>
      <c r="T366" s="14" t="s">
        <v>1477</v>
      </c>
      <c r="U366" s="14" t="s">
        <v>1477</v>
      </c>
      <c r="V366" s="14" t="s">
        <v>1477</v>
      </c>
      <c r="W366" s="14" t="s">
        <v>1477</v>
      </c>
      <c r="X366" s="2" t="s">
        <v>1602</v>
      </c>
      <c r="Y366" s="2" t="s">
        <v>1480</v>
      </c>
      <c r="Z366" s="2" t="s">
        <v>1535</v>
      </c>
      <c r="AA366" s="2" t="s">
        <v>1480</v>
      </c>
      <c r="AB366" s="2" t="b">
        <f t="shared" si="9"/>
        <v>0</v>
      </c>
      <c r="AC366" s="2" t="b">
        <f t="shared" si="10"/>
        <v>0</v>
      </c>
      <c r="AD366" s="16" t="b">
        <f t="shared" si="11"/>
        <v>1</v>
      </c>
      <c r="AE366" s="2" t="b">
        <f t="shared" si="12"/>
        <v>1</v>
      </c>
      <c r="AF366" s="2" t="b">
        <f t="shared" si="13"/>
        <v>0</v>
      </c>
      <c r="AG366" s="2" t="b">
        <f t="shared" si="14"/>
        <v>0</v>
      </c>
      <c r="AH366" s="2" t="b">
        <v>1</v>
      </c>
    </row>
    <row r="367" spans="1:34" x14ac:dyDescent="0.2">
      <c r="A367" s="2">
        <v>192</v>
      </c>
      <c r="B367" s="2" t="s">
        <v>12538</v>
      </c>
      <c r="C367" s="2" t="s">
        <v>10604</v>
      </c>
      <c r="D367" s="2" t="s">
        <v>12539</v>
      </c>
      <c r="E367" s="2" t="str">
        <f t="shared" si="16"/>
        <v>1009sp|P10</v>
      </c>
      <c r="F367" s="2" t="s">
        <v>3503</v>
      </c>
      <c r="G367" s="2" t="s">
        <v>2240</v>
      </c>
      <c r="I367" s="2" t="str">
        <f t="shared" si="17"/>
        <v>Short-chain</v>
      </c>
      <c r="J367" s="2">
        <v>4</v>
      </c>
      <c r="K367" s="2"/>
      <c r="L367" s="2" t="s">
        <v>5448</v>
      </c>
      <c r="M367" s="2" t="s">
        <v>3403</v>
      </c>
      <c r="N367" s="14" t="s">
        <v>1477</v>
      </c>
      <c r="O367" s="15" t="s">
        <v>2084</v>
      </c>
      <c r="P367" s="15" t="s">
        <v>1682</v>
      </c>
      <c r="Q367" s="14" t="s">
        <v>1477</v>
      </c>
      <c r="R367" s="14" t="s">
        <v>1477</v>
      </c>
      <c r="S367" s="14" t="s">
        <v>1477</v>
      </c>
      <c r="T367" s="14" t="s">
        <v>1477</v>
      </c>
      <c r="U367" s="14" t="s">
        <v>1477</v>
      </c>
      <c r="V367" s="14" t="s">
        <v>1477</v>
      </c>
      <c r="W367" s="14" t="s">
        <v>1477</v>
      </c>
      <c r="X367" s="2" t="s">
        <v>1602</v>
      </c>
      <c r="Y367" s="2" t="s">
        <v>1480</v>
      </c>
      <c r="Z367" s="2" t="s">
        <v>1535</v>
      </c>
      <c r="AA367" s="2" t="s">
        <v>1480</v>
      </c>
      <c r="AB367" s="2" t="b">
        <f t="shared" si="9"/>
        <v>0</v>
      </c>
      <c r="AC367" s="2" t="b">
        <f t="shared" si="10"/>
        <v>0</v>
      </c>
      <c r="AD367" s="16" t="b">
        <f t="shared" si="11"/>
        <v>1</v>
      </c>
      <c r="AE367" s="2" t="b">
        <f t="shared" si="12"/>
        <v>1</v>
      </c>
      <c r="AF367" s="2" t="b">
        <f t="shared" si="13"/>
        <v>0</v>
      </c>
      <c r="AG367" s="2" t="b">
        <f t="shared" si="14"/>
        <v>0</v>
      </c>
      <c r="AH367" s="2" t="b">
        <v>1</v>
      </c>
    </row>
    <row r="368" spans="1:34" x14ac:dyDescent="0.2">
      <c r="A368" s="2">
        <v>193</v>
      </c>
      <c r="B368" s="2" t="s">
        <v>12540</v>
      </c>
      <c r="C368" s="2" t="s">
        <v>10612</v>
      </c>
      <c r="D368" s="2" t="s">
        <v>12541</v>
      </c>
      <c r="E368" s="2" t="str">
        <f t="shared" si="16"/>
        <v>1011sp|P10</v>
      </c>
      <c r="F368" s="2" t="s">
        <v>3503</v>
      </c>
      <c r="G368" s="2" t="s">
        <v>2240</v>
      </c>
      <c r="I368" s="2" t="str">
        <f t="shared" si="17"/>
        <v>Short-chain</v>
      </c>
      <c r="J368" s="2">
        <v>4</v>
      </c>
      <c r="K368" s="2"/>
      <c r="L368" s="2" t="s">
        <v>5462</v>
      </c>
      <c r="M368" s="2" t="s">
        <v>3403</v>
      </c>
      <c r="N368" s="14" t="s">
        <v>1477</v>
      </c>
      <c r="O368" s="15" t="s">
        <v>2084</v>
      </c>
      <c r="P368" s="15" t="s">
        <v>1682</v>
      </c>
      <c r="Q368" s="14" t="s">
        <v>1477</v>
      </c>
      <c r="R368" s="14" t="s">
        <v>1477</v>
      </c>
      <c r="S368" s="14" t="s">
        <v>1477</v>
      </c>
      <c r="T368" s="14" t="s">
        <v>1477</v>
      </c>
      <c r="U368" s="14" t="s">
        <v>1477</v>
      </c>
      <c r="V368" s="14" t="s">
        <v>1477</v>
      </c>
      <c r="W368" s="14" t="s">
        <v>1477</v>
      </c>
      <c r="X368" s="2" t="s">
        <v>1602</v>
      </c>
      <c r="Y368" s="2" t="s">
        <v>1480</v>
      </c>
      <c r="Z368" s="2" t="s">
        <v>1535</v>
      </c>
      <c r="AA368" s="2" t="s">
        <v>1480</v>
      </c>
      <c r="AB368" s="2" t="b">
        <f t="shared" si="9"/>
        <v>0</v>
      </c>
      <c r="AC368" s="2" t="b">
        <f t="shared" si="10"/>
        <v>0</v>
      </c>
      <c r="AD368" s="16" t="b">
        <f t="shared" si="11"/>
        <v>1</v>
      </c>
      <c r="AE368" s="2" t="b">
        <f t="shared" si="12"/>
        <v>1</v>
      </c>
      <c r="AF368" s="2" t="b">
        <f t="shared" si="13"/>
        <v>0</v>
      </c>
      <c r="AG368" s="2" t="b">
        <f t="shared" si="14"/>
        <v>0</v>
      </c>
      <c r="AH368" s="2" t="b">
        <v>1</v>
      </c>
    </row>
    <row r="369" spans="1:34" x14ac:dyDescent="0.2">
      <c r="A369" s="2">
        <v>194</v>
      </c>
      <c r="B369" s="2" t="s">
        <v>12542</v>
      </c>
      <c r="C369" s="2" t="s">
        <v>10620</v>
      </c>
      <c r="D369" s="2" t="s">
        <v>12543</v>
      </c>
      <c r="E369" s="2" t="str">
        <f t="shared" si="16"/>
        <v>1013sp|Q9Y</v>
      </c>
      <c r="F369" s="2" t="s">
        <v>12544</v>
      </c>
      <c r="G369" s="2" t="s">
        <v>2240</v>
      </c>
      <c r="I369" s="2" t="str">
        <f t="shared" si="17"/>
        <v>Short-chain</v>
      </c>
      <c r="J369" s="2">
        <v>4</v>
      </c>
      <c r="K369" s="2"/>
      <c r="L369" s="2" t="s">
        <v>5462</v>
      </c>
      <c r="M369" s="2" t="s">
        <v>3403</v>
      </c>
      <c r="N369" s="14" t="s">
        <v>1477</v>
      </c>
      <c r="O369" s="15" t="s">
        <v>2084</v>
      </c>
      <c r="P369" s="15" t="s">
        <v>1682</v>
      </c>
      <c r="Q369" s="14" t="s">
        <v>1477</v>
      </c>
      <c r="R369" s="14" t="s">
        <v>1477</v>
      </c>
      <c r="S369" s="14" t="s">
        <v>1477</v>
      </c>
      <c r="T369" s="14" t="s">
        <v>1477</v>
      </c>
      <c r="U369" s="14" t="s">
        <v>1477</v>
      </c>
      <c r="V369" s="14" t="s">
        <v>1477</v>
      </c>
      <c r="W369" s="14" t="s">
        <v>1477</v>
      </c>
      <c r="X369" s="2" t="s">
        <v>1602</v>
      </c>
      <c r="Y369" s="2" t="s">
        <v>1480</v>
      </c>
      <c r="Z369" s="2" t="s">
        <v>1535</v>
      </c>
      <c r="AA369" s="2" t="s">
        <v>1480</v>
      </c>
      <c r="AB369" s="2" t="b">
        <f t="shared" si="9"/>
        <v>0</v>
      </c>
      <c r="AC369" s="2" t="b">
        <f t="shared" si="10"/>
        <v>0</v>
      </c>
      <c r="AD369" s="16" t="b">
        <f t="shared" si="11"/>
        <v>1</v>
      </c>
      <c r="AE369" s="2" t="b">
        <f t="shared" si="12"/>
        <v>1</v>
      </c>
      <c r="AF369" s="2" t="b">
        <f t="shared" si="13"/>
        <v>0</v>
      </c>
      <c r="AG369" s="2" t="b">
        <f t="shared" si="14"/>
        <v>0</v>
      </c>
      <c r="AH369" s="2" t="b">
        <v>1</v>
      </c>
    </row>
    <row r="370" spans="1:34" x14ac:dyDescent="0.2">
      <c r="A370" s="2">
        <v>195</v>
      </c>
      <c r="B370" s="2" t="s">
        <v>12545</v>
      </c>
      <c r="C370" s="2" t="s">
        <v>10618</v>
      </c>
      <c r="D370" s="2" t="s">
        <v>12546</v>
      </c>
      <c r="E370" s="2" t="str">
        <f t="shared" si="16"/>
        <v>1015sp|Q9Y</v>
      </c>
      <c r="F370" s="2" t="s">
        <v>12547</v>
      </c>
      <c r="G370" s="2" t="s">
        <v>2240</v>
      </c>
      <c r="I370" s="2" t="str">
        <f t="shared" si="17"/>
        <v>Short-chain</v>
      </c>
      <c r="J370" s="2">
        <v>4</v>
      </c>
      <c r="K370" s="2"/>
      <c r="L370" s="2" t="s">
        <v>5462</v>
      </c>
      <c r="M370" s="2" t="s">
        <v>3403</v>
      </c>
      <c r="N370" s="14" t="s">
        <v>1477</v>
      </c>
      <c r="O370" s="15" t="s">
        <v>2084</v>
      </c>
      <c r="P370" s="15" t="s">
        <v>1682</v>
      </c>
      <c r="Q370" s="14" t="s">
        <v>1477</v>
      </c>
      <c r="R370" s="14" t="s">
        <v>1477</v>
      </c>
      <c r="S370" s="14" t="s">
        <v>1477</v>
      </c>
      <c r="T370" s="14" t="s">
        <v>1477</v>
      </c>
      <c r="U370" s="14" t="s">
        <v>1477</v>
      </c>
      <c r="V370" s="14" t="s">
        <v>1477</v>
      </c>
      <c r="W370" s="14" t="s">
        <v>1477</v>
      </c>
      <c r="X370" s="2" t="s">
        <v>1602</v>
      </c>
      <c r="Y370" s="2" t="s">
        <v>1480</v>
      </c>
      <c r="Z370" s="2" t="s">
        <v>1535</v>
      </c>
      <c r="AA370" s="2" t="s">
        <v>1480</v>
      </c>
      <c r="AB370" s="2" t="b">
        <f t="shared" si="9"/>
        <v>0</v>
      </c>
      <c r="AC370" s="2" t="b">
        <f t="shared" si="10"/>
        <v>0</v>
      </c>
      <c r="AD370" s="16" t="b">
        <f t="shared" si="11"/>
        <v>1</v>
      </c>
      <c r="AE370" s="2" t="b">
        <f t="shared" si="12"/>
        <v>1</v>
      </c>
      <c r="AF370" s="2" t="b">
        <f t="shared" si="13"/>
        <v>0</v>
      </c>
      <c r="AG370" s="2" t="b">
        <f t="shared" si="14"/>
        <v>0</v>
      </c>
      <c r="AH370" s="2" t="b">
        <v>1</v>
      </c>
    </row>
    <row r="371" spans="1:34" x14ac:dyDescent="0.2">
      <c r="A371" s="2">
        <v>196</v>
      </c>
      <c r="B371" s="2" t="s">
        <v>12548</v>
      </c>
      <c r="C371" s="2" t="s">
        <v>10610</v>
      </c>
      <c r="D371" s="2" t="s">
        <v>12549</v>
      </c>
      <c r="E371" s="2" t="str">
        <f t="shared" si="16"/>
        <v>1017sp|P10</v>
      </c>
      <c r="F371" s="2" t="s">
        <v>3508</v>
      </c>
      <c r="G371" s="2" t="s">
        <v>2240</v>
      </c>
      <c r="I371" s="2" t="str">
        <f t="shared" si="17"/>
        <v>Short-chain</v>
      </c>
      <c r="J371" s="2">
        <v>4</v>
      </c>
      <c r="K371" s="2"/>
      <c r="L371" s="2" t="s">
        <v>5462</v>
      </c>
      <c r="M371" s="2" t="s">
        <v>3403</v>
      </c>
      <c r="N371" s="14" t="s">
        <v>1477</v>
      </c>
      <c r="O371" s="15" t="s">
        <v>1602</v>
      </c>
      <c r="P371" s="15" t="s">
        <v>1682</v>
      </c>
      <c r="Q371" s="14" t="s">
        <v>1477</v>
      </c>
      <c r="R371" s="14" t="s">
        <v>1477</v>
      </c>
      <c r="S371" s="14" t="s">
        <v>1477</v>
      </c>
      <c r="T371" s="14" t="s">
        <v>1477</v>
      </c>
      <c r="U371" s="14" t="s">
        <v>1477</v>
      </c>
      <c r="V371" s="14" t="s">
        <v>1477</v>
      </c>
      <c r="W371" s="14" t="s">
        <v>1477</v>
      </c>
      <c r="X371" s="2" t="s">
        <v>1602</v>
      </c>
      <c r="Y371" s="2" t="s">
        <v>1480</v>
      </c>
      <c r="Z371" s="2" t="s">
        <v>1535</v>
      </c>
      <c r="AA371" s="2" t="s">
        <v>1480</v>
      </c>
      <c r="AB371" s="2" t="b">
        <f t="shared" si="9"/>
        <v>0</v>
      </c>
      <c r="AC371" s="2" t="b">
        <f t="shared" si="10"/>
        <v>0</v>
      </c>
      <c r="AD371" s="16" t="b">
        <f t="shared" si="11"/>
        <v>1</v>
      </c>
      <c r="AE371" s="2" t="b">
        <f t="shared" si="12"/>
        <v>1</v>
      </c>
      <c r="AF371" s="2" t="b">
        <f t="shared" si="13"/>
        <v>0</v>
      </c>
      <c r="AG371" s="2" t="b">
        <f t="shared" si="14"/>
        <v>0</v>
      </c>
      <c r="AH371" s="2" t="b">
        <v>1</v>
      </c>
    </row>
    <row r="372" spans="1:34" x14ac:dyDescent="0.2">
      <c r="A372" s="2">
        <v>197</v>
      </c>
      <c r="B372" s="2" t="s">
        <v>12550</v>
      </c>
      <c r="C372" s="2" t="s">
        <v>10608</v>
      </c>
      <c r="D372" s="2" t="s">
        <v>12551</v>
      </c>
      <c r="E372" s="2" t="str">
        <f t="shared" si="16"/>
        <v>1019sp|P25</v>
      </c>
      <c r="F372" s="2" t="s">
        <v>3508</v>
      </c>
      <c r="G372" s="2" t="s">
        <v>2240</v>
      </c>
      <c r="I372" s="2" t="str">
        <f t="shared" si="17"/>
        <v>Short-chain</v>
      </c>
      <c r="J372" s="2">
        <v>4</v>
      </c>
      <c r="K372" s="2"/>
      <c r="L372" s="2" t="s">
        <v>5448</v>
      </c>
      <c r="M372" s="2" t="s">
        <v>3403</v>
      </c>
      <c r="N372" s="14" t="s">
        <v>1477</v>
      </c>
      <c r="O372" s="15" t="s">
        <v>1602</v>
      </c>
      <c r="P372" s="15" t="s">
        <v>1682</v>
      </c>
      <c r="Q372" s="14" t="s">
        <v>1477</v>
      </c>
      <c r="R372" s="14" t="s">
        <v>1477</v>
      </c>
      <c r="S372" s="14" t="s">
        <v>1477</v>
      </c>
      <c r="T372" s="14" t="s">
        <v>1477</v>
      </c>
      <c r="U372" s="14" t="s">
        <v>1477</v>
      </c>
      <c r="V372" s="14" t="s">
        <v>1477</v>
      </c>
      <c r="W372" s="14" t="s">
        <v>1477</v>
      </c>
      <c r="X372" s="2" t="s">
        <v>1602</v>
      </c>
      <c r="Y372" s="2" t="s">
        <v>1480</v>
      </c>
      <c r="Z372" s="2" t="s">
        <v>1535</v>
      </c>
      <c r="AA372" s="2" t="s">
        <v>1480</v>
      </c>
      <c r="AB372" s="2" t="b">
        <f t="shared" si="9"/>
        <v>0</v>
      </c>
      <c r="AC372" s="2" t="b">
        <f t="shared" si="10"/>
        <v>0</v>
      </c>
      <c r="AD372" s="16" t="b">
        <f t="shared" si="11"/>
        <v>1</v>
      </c>
      <c r="AE372" s="2" t="b">
        <f t="shared" si="12"/>
        <v>1</v>
      </c>
      <c r="AF372" s="2" t="b">
        <f t="shared" si="13"/>
        <v>0</v>
      </c>
      <c r="AG372" s="2" t="b">
        <f t="shared" si="14"/>
        <v>0</v>
      </c>
      <c r="AH372" s="2" t="b">
        <v>1</v>
      </c>
    </row>
    <row r="373" spans="1:34" x14ac:dyDescent="0.2">
      <c r="A373" s="2">
        <v>199</v>
      </c>
      <c r="B373" s="2" t="s">
        <v>12552</v>
      </c>
      <c r="C373" s="2" t="s">
        <v>10606</v>
      </c>
      <c r="D373" s="2" t="s">
        <v>12553</v>
      </c>
      <c r="E373" s="2" t="str">
        <f t="shared" si="16"/>
        <v>1021sp|P25</v>
      </c>
      <c r="F373" s="2" t="s">
        <v>3521</v>
      </c>
      <c r="G373" s="2" t="s">
        <v>2240</v>
      </c>
      <c r="I373" s="2" t="str">
        <f t="shared" si="17"/>
        <v>Short-chain</v>
      </c>
      <c r="J373" s="2">
        <v>4</v>
      </c>
      <c r="K373" s="2"/>
      <c r="L373" s="2" t="s">
        <v>5448</v>
      </c>
      <c r="M373" s="2" t="s">
        <v>3403</v>
      </c>
      <c r="N373" s="14" t="s">
        <v>1477</v>
      </c>
      <c r="O373" s="15" t="s">
        <v>1602</v>
      </c>
      <c r="P373" s="15" t="s">
        <v>1682</v>
      </c>
      <c r="Q373" s="14" t="s">
        <v>1477</v>
      </c>
      <c r="R373" s="14" t="s">
        <v>1477</v>
      </c>
      <c r="S373" s="14" t="s">
        <v>1477</v>
      </c>
      <c r="T373" s="14" t="s">
        <v>1477</v>
      </c>
      <c r="U373" s="14" t="s">
        <v>1477</v>
      </c>
      <c r="V373" s="14" t="s">
        <v>1477</v>
      </c>
      <c r="W373" s="14" t="s">
        <v>1477</v>
      </c>
      <c r="X373" s="2" t="s">
        <v>1602</v>
      </c>
      <c r="Y373" s="2" t="s">
        <v>1480</v>
      </c>
      <c r="Z373" s="2" t="s">
        <v>1535</v>
      </c>
      <c r="AA373" s="2" t="s">
        <v>1480</v>
      </c>
      <c r="AB373" s="2" t="b">
        <f t="shared" si="9"/>
        <v>0</v>
      </c>
      <c r="AC373" s="2" t="b">
        <f t="shared" si="10"/>
        <v>0</v>
      </c>
      <c r="AD373" s="16" t="b">
        <f t="shared" si="11"/>
        <v>1</v>
      </c>
      <c r="AE373" s="2" t="b">
        <f t="shared" si="12"/>
        <v>1</v>
      </c>
      <c r="AF373" s="2" t="b">
        <f t="shared" si="13"/>
        <v>0</v>
      </c>
      <c r="AG373" s="2" t="b">
        <f t="shared" si="14"/>
        <v>0</v>
      </c>
      <c r="AH373" s="2" t="b">
        <v>1</v>
      </c>
    </row>
    <row r="374" spans="1:34" x14ac:dyDescent="0.2">
      <c r="A374" s="2">
        <v>200</v>
      </c>
      <c r="B374" s="2" t="s">
        <v>12554</v>
      </c>
      <c r="C374" s="2" t="s">
        <v>10614</v>
      </c>
      <c r="D374" s="2" t="s">
        <v>12555</v>
      </c>
      <c r="E374" s="2" t="str">
        <f t="shared" si="16"/>
        <v>1023sp|Q9Y</v>
      </c>
      <c r="F374" s="2" t="s">
        <v>12556</v>
      </c>
      <c r="G374" s="2" t="s">
        <v>2240</v>
      </c>
      <c r="I374" s="2" t="str">
        <f t="shared" si="17"/>
        <v>Short-chain</v>
      </c>
      <c r="J374" s="2">
        <v>4</v>
      </c>
      <c r="K374" s="2"/>
      <c r="L374" s="2" t="s">
        <v>5462</v>
      </c>
      <c r="M374" s="2" t="s">
        <v>3403</v>
      </c>
      <c r="N374" s="14" t="s">
        <v>1477</v>
      </c>
      <c r="O374" s="15" t="s">
        <v>1602</v>
      </c>
      <c r="P374" s="15" t="s">
        <v>1682</v>
      </c>
      <c r="Q374" s="14" t="s">
        <v>1477</v>
      </c>
      <c r="R374" s="14" t="s">
        <v>1477</v>
      </c>
      <c r="S374" s="14" t="s">
        <v>1477</v>
      </c>
      <c r="T374" s="14" t="s">
        <v>1477</v>
      </c>
      <c r="U374" s="14" t="s">
        <v>1477</v>
      </c>
      <c r="V374" s="14" t="s">
        <v>1477</v>
      </c>
      <c r="W374" s="14" t="s">
        <v>1477</v>
      </c>
      <c r="X374" s="2" t="s">
        <v>1602</v>
      </c>
      <c r="Y374" s="2" t="s">
        <v>1480</v>
      </c>
      <c r="Z374" s="2" t="s">
        <v>1535</v>
      </c>
      <c r="AA374" s="2" t="s">
        <v>1480</v>
      </c>
      <c r="AB374" s="2" t="b">
        <f t="shared" si="9"/>
        <v>0</v>
      </c>
      <c r="AC374" s="2" t="b">
        <f t="shared" si="10"/>
        <v>0</v>
      </c>
      <c r="AD374" s="16" t="b">
        <f t="shared" si="11"/>
        <v>1</v>
      </c>
      <c r="AE374" s="2" t="b">
        <f t="shared" si="12"/>
        <v>1</v>
      </c>
      <c r="AF374" s="2" t="b">
        <f t="shared" si="13"/>
        <v>0</v>
      </c>
      <c r="AG374" s="2" t="b">
        <f t="shared" si="14"/>
        <v>0</v>
      </c>
      <c r="AH374" s="2" t="b">
        <v>1</v>
      </c>
    </row>
    <row r="375" spans="1:34" x14ac:dyDescent="0.2">
      <c r="A375" s="2">
        <v>201</v>
      </c>
      <c r="B375" s="2" t="s">
        <v>12557</v>
      </c>
      <c r="C375" s="2" t="s">
        <v>10616</v>
      </c>
      <c r="D375" s="2" t="s">
        <v>12558</v>
      </c>
      <c r="E375" s="2" t="str">
        <f t="shared" si="16"/>
        <v>1025sp|Q9Y</v>
      </c>
      <c r="F375" s="2" t="s">
        <v>12559</v>
      </c>
      <c r="G375" s="2" t="s">
        <v>2240</v>
      </c>
      <c r="I375" s="2" t="str">
        <f t="shared" si="17"/>
        <v>Short-chain</v>
      </c>
      <c r="J375" s="2">
        <v>4</v>
      </c>
      <c r="K375" s="2"/>
      <c r="L375" s="2" t="s">
        <v>5462</v>
      </c>
      <c r="M375" s="2" t="s">
        <v>3403</v>
      </c>
      <c r="N375" s="14" t="s">
        <v>1477</v>
      </c>
      <c r="O375" s="15" t="s">
        <v>1602</v>
      </c>
      <c r="P375" s="15" t="s">
        <v>1682</v>
      </c>
      <c r="Q375" s="14" t="s">
        <v>1477</v>
      </c>
      <c r="R375" s="14" t="s">
        <v>1477</v>
      </c>
      <c r="S375" s="14" t="s">
        <v>1477</v>
      </c>
      <c r="T375" s="14" t="s">
        <v>1477</v>
      </c>
      <c r="U375" s="14" t="s">
        <v>1477</v>
      </c>
      <c r="V375" s="14" t="s">
        <v>1477</v>
      </c>
      <c r="W375" s="14" t="s">
        <v>1477</v>
      </c>
      <c r="X375" s="2" t="s">
        <v>1602</v>
      </c>
      <c r="Y375" s="2" t="s">
        <v>1480</v>
      </c>
      <c r="Z375" s="2" t="s">
        <v>1535</v>
      </c>
      <c r="AA375" s="2" t="s">
        <v>1480</v>
      </c>
      <c r="AB375" s="2" t="b">
        <f t="shared" si="9"/>
        <v>0</v>
      </c>
      <c r="AC375" s="2" t="b">
        <f t="shared" si="10"/>
        <v>0</v>
      </c>
      <c r="AD375" s="16" t="b">
        <f t="shared" si="11"/>
        <v>1</v>
      </c>
      <c r="AE375" s="2" t="b">
        <f t="shared" si="12"/>
        <v>1</v>
      </c>
      <c r="AF375" s="2" t="b">
        <f t="shared" si="13"/>
        <v>0</v>
      </c>
      <c r="AG375" s="2" t="b">
        <f t="shared" si="14"/>
        <v>0</v>
      </c>
      <c r="AH375" s="2" t="b">
        <v>1</v>
      </c>
    </row>
    <row r="376" spans="1:34" x14ac:dyDescent="0.2">
      <c r="A376" s="2">
        <v>202</v>
      </c>
      <c r="B376" s="2" t="s">
        <v>12560</v>
      </c>
      <c r="C376" s="2" t="s">
        <v>11119</v>
      </c>
      <c r="D376" s="2" t="s">
        <v>12561</v>
      </c>
      <c r="E376" s="2" t="str">
        <f t="shared" si="16"/>
        <v>1027sp|P01</v>
      </c>
      <c r="F376" s="2" t="s">
        <v>6671</v>
      </c>
      <c r="G376" s="2" t="s">
        <v>2240</v>
      </c>
      <c r="I376" s="2" t="str">
        <f t="shared" si="17"/>
        <v>Short-chain</v>
      </c>
      <c r="J376" s="2">
        <v>4</v>
      </c>
      <c r="K376" s="2"/>
      <c r="L376" s="2" t="s">
        <v>6659</v>
      </c>
      <c r="M376" s="2" t="s">
        <v>3403</v>
      </c>
      <c r="N376" s="14" t="s">
        <v>1477</v>
      </c>
      <c r="O376" s="15" t="s">
        <v>2084</v>
      </c>
      <c r="P376" s="15" t="s">
        <v>1497</v>
      </c>
      <c r="Q376" s="14" t="s">
        <v>1477</v>
      </c>
      <c r="R376" s="14" t="s">
        <v>1477</v>
      </c>
      <c r="S376" s="14" t="s">
        <v>1477</v>
      </c>
      <c r="T376" s="14" t="s">
        <v>1477</v>
      </c>
      <c r="U376" s="14" t="s">
        <v>1477</v>
      </c>
      <c r="V376" s="14" t="s">
        <v>1477</v>
      </c>
      <c r="W376" s="14" t="s">
        <v>1477</v>
      </c>
      <c r="X376" s="2" t="s">
        <v>1602</v>
      </c>
      <c r="Y376" s="2" t="s">
        <v>1480</v>
      </c>
      <c r="Z376" s="2" t="s">
        <v>1496</v>
      </c>
      <c r="AA376" s="2" t="s">
        <v>1480</v>
      </c>
      <c r="AB376" s="2" t="b">
        <f t="shared" si="9"/>
        <v>0</v>
      </c>
      <c r="AC376" s="2" t="b">
        <f t="shared" si="10"/>
        <v>0</v>
      </c>
      <c r="AD376" s="16" t="b">
        <f t="shared" si="11"/>
        <v>1</v>
      </c>
      <c r="AE376" s="2" t="b">
        <f t="shared" si="12"/>
        <v>1</v>
      </c>
      <c r="AF376" s="2" t="b">
        <f t="shared" si="13"/>
        <v>0</v>
      </c>
      <c r="AG376" s="2" t="b">
        <f t="shared" si="14"/>
        <v>0</v>
      </c>
      <c r="AH376" s="2" t="b">
        <v>1</v>
      </c>
    </row>
    <row r="377" spans="1:34" x14ac:dyDescent="0.2">
      <c r="A377" s="2">
        <v>203</v>
      </c>
      <c r="B377" s="2" t="s">
        <v>12562</v>
      </c>
      <c r="C377" s="2" t="s">
        <v>11117</v>
      </c>
      <c r="D377" s="2" t="s">
        <v>12563</v>
      </c>
      <c r="E377" s="2" t="str">
        <f t="shared" si="16"/>
        <v>1029sp|P01</v>
      </c>
      <c r="F377" s="2" t="s">
        <v>6666</v>
      </c>
      <c r="G377" s="2" t="s">
        <v>2240</v>
      </c>
      <c r="I377" s="2" t="str">
        <f t="shared" si="17"/>
        <v>Short-chain</v>
      </c>
      <c r="J377" s="2">
        <v>4</v>
      </c>
      <c r="K377" s="2"/>
      <c r="L377" s="2" t="s">
        <v>6659</v>
      </c>
      <c r="M377" s="2" t="s">
        <v>3403</v>
      </c>
      <c r="N377" s="14" t="s">
        <v>1477</v>
      </c>
      <c r="O377" s="15" t="s">
        <v>2084</v>
      </c>
      <c r="P377" s="15" t="s">
        <v>1497</v>
      </c>
      <c r="Q377" s="14" t="s">
        <v>1477</v>
      </c>
      <c r="R377" s="14" t="s">
        <v>1477</v>
      </c>
      <c r="S377" s="14" t="s">
        <v>1477</v>
      </c>
      <c r="T377" s="14" t="s">
        <v>1477</v>
      </c>
      <c r="U377" s="14" t="s">
        <v>1477</v>
      </c>
      <c r="V377" s="14" t="s">
        <v>1477</v>
      </c>
      <c r="W377" s="14" t="s">
        <v>1477</v>
      </c>
      <c r="X377" s="2" t="s">
        <v>1602</v>
      </c>
      <c r="Y377" s="2" t="s">
        <v>1480</v>
      </c>
      <c r="Z377" s="2" t="s">
        <v>1496</v>
      </c>
      <c r="AA377" s="2" t="s">
        <v>1480</v>
      </c>
      <c r="AB377" s="2" t="b">
        <f t="shared" si="9"/>
        <v>0</v>
      </c>
      <c r="AC377" s="2" t="b">
        <f t="shared" si="10"/>
        <v>0</v>
      </c>
      <c r="AD377" s="16" t="b">
        <f t="shared" si="11"/>
        <v>1</v>
      </c>
      <c r="AE377" s="2" t="b">
        <f t="shared" si="12"/>
        <v>1</v>
      </c>
      <c r="AF377" s="2" t="b">
        <f t="shared" si="13"/>
        <v>0</v>
      </c>
      <c r="AG377" s="2" t="b">
        <f t="shared" si="14"/>
        <v>0</v>
      </c>
      <c r="AH377" s="2" t="b">
        <v>1</v>
      </c>
    </row>
    <row r="378" spans="1:34" x14ac:dyDescent="0.2">
      <c r="A378" s="2">
        <v>204</v>
      </c>
      <c r="B378" s="2" t="s">
        <v>12564</v>
      </c>
      <c r="C378" s="2" t="s">
        <v>10943</v>
      </c>
      <c r="D378" s="2" t="s">
        <v>12565</v>
      </c>
      <c r="E378" s="2" t="str">
        <f t="shared" si="16"/>
        <v>1031sp|P80</v>
      </c>
      <c r="F378" s="2" t="s">
        <v>12566</v>
      </c>
      <c r="G378" s="2" t="s">
        <v>2240</v>
      </c>
      <c r="I378" s="2" t="str">
        <f t="shared" si="17"/>
        <v>Short-chain</v>
      </c>
      <c r="J378" s="2">
        <v>4</v>
      </c>
      <c r="K378" s="2"/>
      <c r="L378" s="2" t="s">
        <v>6285</v>
      </c>
      <c r="M378" s="2" t="s">
        <v>3403</v>
      </c>
      <c r="N378" s="14" t="s">
        <v>1477</v>
      </c>
      <c r="O378" s="15" t="s">
        <v>2084</v>
      </c>
      <c r="P378" s="15" t="s">
        <v>1682</v>
      </c>
      <c r="Q378" s="14" t="s">
        <v>1477</v>
      </c>
      <c r="R378" s="14" t="s">
        <v>1477</v>
      </c>
      <c r="S378" s="14" t="s">
        <v>1477</v>
      </c>
      <c r="T378" s="14" t="s">
        <v>1477</v>
      </c>
      <c r="U378" s="14" t="s">
        <v>1477</v>
      </c>
      <c r="V378" s="14" t="s">
        <v>1477</v>
      </c>
      <c r="W378" s="14" t="s">
        <v>1477</v>
      </c>
      <c r="X378" s="2" t="s">
        <v>1602</v>
      </c>
      <c r="Y378" s="2" t="s">
        <v>1480</v>
      </c>
      <c r="Z378" s="2" t="s">
        <v>1535</v>
      </c>
      <c r="AA378" s="2" t="s">
        <v>1480</v>
      </c>
      <c r="AB378" s="2" t="b">
        <f t="shared" si="9"/>
        <v>0</v>
      </c>
      <c r="AC378" s="2" t="b">
        <f t="shared" si="10"/>
        <v>0</v>
      </c>
      <c r="AD378" s="16" t="b">
        <f t="shared" si="11"/>
        <v>1</v>
      </c>
      <c r="AE378" s="2" t="b">
        <f t="shared" si="12"/>
        <v>1</v>
      </c>
      <c r="AF378" s="2" t="b">
        <f t="shared" si="13"/>
        <v>0</v>
      </c>
      <c r="AG378" s="2" t="b">
        <f t="shared" si="14"/>
        <v>0</v>
      </c>
      <c r="AH378" s="2" t="b">
        <v>1</v>
      </c>
    </row>
    <row r="379" spans="1:34" x14ac:dyDescent="0.2">
      <c r="A379" s="2">
        <v>205</v>
      </c>
      <c r="B379" s="2" t="s">
        <v>12567</v>
      </c>
      <c r="C379" s="2" t="s">
        <v>10655</v>
      </c>
      <c r="D379" s="2" t="s">
        <v>12568</v>
      </c>
      <c r="E379" s="2" t="str">
        <f t="shared" si="16"/>
        <v>1033sp|F5C</v>
      </c>
      <c r="F379" s="2" t="s">
        <v>5611</v>
      </c>
      <c r="G379" s="2" t="s">
        <v>2240</v>
      </c>
      <c r="I379" s="2" t="str">
        <f t="shared" si="17"/>
        <v>Short-chain</v>
      </c>
      <c r="J379" s="2">
        <v>4</v>
      </c>
      <c r="K379" s="2"/>
      <c r="L379" s="2" t="s">
        <v>5567</v>
      </c>
      <c r="M379" s="2" t="s">
        <v>3403</v>
      </c>
      <c r="N379" s="14" t="s">
        <v>1477</v>
      </c>
      <c r="O379" s="15" t="s">
        <v>2084</v>
      </c>
      <c r="P379" s="15" t="s">
        <v>1682</v>
      </c>
      <c r="Q379" s="14" t="s">
        <v>1477</v>
      </c>
      <c r="R379" s="14" t="s">
        <v>1477</v>
      </c>
      <c r="S379" s="14" t="s">
        <v>1477</v>
      </c>
      <c r="T379" s="14" t="s">
        <v>1477</v>
      </c>
      <c r="U379" s="14" t="s">
        <v>1477</v>
      </c>
      <c r="V379" s="14" t="s">
        <v>1477</v>
      </c>
      <c r="W379" s="14" t="s">
        <v>1477</v>
      </c>
      <c r="X379" s="2" t="s">
        <v>1602</v>
      </c>
      <c r="Y379" s="2" t="s">
        <v>1480</v>
      </c>
      <c r="Z379" s="2" t="s">
        <v>1535</v>
      </c>
      <c r="AA379" s="2" t="s">
        <v>1480</v>
      </c>
      <c r="AB379" s="2" t="b">
        <f t="shared" si="9"/>
        <v>0</v>
      </c>
      <c r="AC379" s="2" t="b">
        <f t="shared" si="10"/>
        <v>0</v>
      </c>
      <c r="AD379" s="16" t="b">
        <f t="shared" si="11"/>
        <v>1</v>
      </c>
      <c r="AE379" s="2" t="b">
        <f t="shared" si="12"/>
        <v>1</v>
      </c>
      <c r="AF379" s="2" t="b">
        <f t="shared" si="13"/>
        <v>0</v>
      </c>
      <c r="AG379" s="2" t="b">
        <f t="shared" si="14"/>
        <v>0</v>
      </c>
      <c r="AH379" s="2" t="b">
        <v>1</v>
      </c>
    </row>
    <row r="380" spans="1:34" x14ac:dyDescent="0.2">
      <c r="A380" s="2">
        <v>206</v>
      </c>
      <c r="B380" s="2" t="s">
        <v>12569</v>
      </c>
      <c r="C380" s="2" t="s">
        <v>10845</v>
      </c>
      <c r="D380" s="2" t="s">
        <v>12570</v>
      </c>
      <c r="E380" s="2" t="str">
        <f t="shared" si="16"/>
        <v>1035sp|K9M</v>
      </c>
      <c r="F380" s="2" t="s">
        <v>12571</v>
      </c>
      <c r="G380" s="2" t="s">
        <v>2240</v>
      </c>
      <c r="I380" s="2" t="str">
        <f t="shared" si="17"/>
        <v>Short-chain</v>
      </c>
      <c r="J380" s="2">
        <v>4</v>
      </c>
      <c r="K380" s="2"/>
      <c r="L380" s="2" t="s">
        <v>6082</v>
      </c>
      <c r="M380" s="2" t="s">
        <v>3403</v>
      </c>
      <c r="N380" s="14" t="s">
        <v>1477</v>
      </c>
      <c r="O380" s="15" t="s">
        <v>2084</v>
      </c>
      <c r="P380" s="15" t="s">
        <v>1682</v>
      </c>
      <c r="Q380" s="14" t="s">
        <v>1477</v>
      </c>
      <c r="R380" s="14" t="s">
        <v>1477</v>
      </c>
      <c r="S380" s="14" t="s">
        <v>1477</v>
      </c>
      <c r="T380" s="14" t="s">
        <v>1477</v>
      </c>
      <c r="U380" s="14" t="s">
        <v>1477</v>
      </c>
      <c r="V380" s="14" t="s">
        <v>1477</v>
      </c>
      <c r="W380" s="14" t="s">
        <v>1477</v>
      </c>
      <c r="X380" s="2" t="s">
        <v>1602</v>
      </c>
      <c r="Y380" s="2" t="s">
        <v>1480</v>
      </c>
      <c r="Z380" s="2" t="s">
        <v>1535</v>
      </c>
      <c r="AA380" s="2" t="s">
        <v>1480</v>
      </c>
      <c r="AB380" s="2" t="b">
        <f t="shared" si="9"/>
        <v>0</v>
      </c>
      <c r="AC380" s="2" t="b">
        <f t="shared" si="10"/>
        <v>0</v>
      </c>
      <c r="AD380" s="16" t="b">
        <f t="shared" si="11"/>
        <v>1</v>
      </c>
      <c r="AE380" s="2" t="b">
        <f t="shared" si="12"/>
        <v>1</v>
      </c>
      <c r="AF380" s="2" t="b">
        <f t="shared" si="13"/>
        <v>0</v>
      </c>
      <c r="AG380" s="2" t="b">
        <f t="shared" si="14"/>
        <v>0</v>
      </c>
      <c r="AH380" s="2" t="b">
        <v>1</v>
      </c>
    </row>
    <row r="381" spans="1:34" x14ac:dyDescent="0.2">
      <c r="A381" s="2">
        <v>207</v>
      </c>
      <c r="B381" s="2" t="s">
        <v>12572</v>
      </c>
      <c r="C381" s="2" t="s">
        <v>10945</v>
      </c>
      <c r="D381" s="2" t="s">
        <v>12573</v>
      </c>
      <c r="E381" s="2" t="str">
        <f t="shared" si="16"/>
        <v>1037sp|P0C</v>
      </c>
      <c r="F381" s="2" t="s">
        <v>6294</v>
      </c>
      <c r="G381" s="2" t="s">
        <v>2240</v>
      </c>
      <c r="I381" s="2" t="str">
        <f t="shared" si="17"/>
        <v>Short-chain</v>
      </c>
      <c r="J381" s="2">
        <v>4</v>
      </c>
      <c r="K381" s="2"/>
      <c r="L381" s="2" t="s">
        <v>6292</v>
      </c>
      <c r="M381" s="2" t="s">
        <v>3403</v>
      </c>
      <c r="N381" s="14" t="s">
        <v>1477</v>
      </c>
      <c r="O381" s="15" t="s">
        <v>2084</v>
      </c>
      <c r="P381" s="15" t="s">
        <v>1682</v>
      </c>
      <c r="Q381" s="14" t="s">
        <v>1477</v>
      </c>
      <c r="R381" s="14" t="s">
        <v>1477</v>
      </c>
      <c r="S381" s="14" t="s">
        <v>1477</v>
      </c>
      <c r="T381" s="14" t="s">
        <v>1477</v>
      </c>
      <c r="U381" s="14" t="s">
        <v>1477</v>
      </c>
      <c r="V381" s="14" t="s">
        <v>1477</v>
      </c>
      <c r="W381" s="14" t="s">
        <v>1477</v>
      </c>
      <c r="X381" s="2" t="s">
        <v>1602</v>
      </c>
      <c r="Y381" s="2" t="s">
        <v>1480</v>
      </c>
      <c r="Z381" s="2" t="s">
        <v>1496</v>
      </c>
      <c r="AA381" s="2" t="s">
        <v>1480</v>
      </c>
      <c r="AB381" s="2" t="b">
        <f t="shared" si="9"/>
        <v>0</v>
      </c>
      <c r="AC381" s="2" t="b">
        <f t="shared" si="10"/>
        <v>0</v>
      </c>
      <c r="AD381" s="16" t="b">
        <f t="shared" si="11"/>
        <v>1</v>
      </c>
      <c r="AE381" s="2" t="b">
        <f t="shared" si="12"/>
        <v>1</v>
      </c>
      <c r="AF381" s="2" t="b">
        <f t="shared" si="13"/>
        <v>0</v>
      </c>
      <c r="AG381" s="2" t="b">
        <f t="shared" si="14"/>
        <v>0</v>
      </c>
      <c r="AH381" s="2" t="b">
        <v>1</v>
      </c>
    </row>
    <row r="382" spans="1:34" x14ac:dyDescent="0.2">
      <c r="A382" s="2">
        <v>208</v>
      </c>
      <c r="B382" s="2" t="s">
        <v>12574</v>
      </c>
      <c r="C382" s="2" t="s">
        <v>10649</v>
      </c>
      <c r="D382" s="2" t="s">
        <v>12575</v>
      </c>
      <c r="E382" s="2" t="str">
        <f t="shared" si="16"/>
        <v>1039sp|F5C</v>
      </c>
      <c r="F382" s="2" t="s">
        <v>5591</v>
      </c>
      <c r="G382" s="2" t="s">
        <v>2240</v>
      </c>
      <c r="I382" s="2" t="str">
        <f t="shared" si="17"/>
        <v>Short-chain</v>
      </c>
      <c r="J382" s="2">
        <v>4</v>
      </c>
      <c r="K382" s="2"/>
      <c r="L382" s="2" t="s">
        <v>5567</v>
      </c>
      <c r="M382" s="2" t="s">
        <v>3403</v>
      </c>
      <c r="N382" s="14" t="s">
        <v>1477</v>
      </c>
      <c r="O382" s="15" t="s">
        <v>2084</v>
      </c>
      <c r="P382" s="15" t="s">
        <v>1682</v>
      </c>
      <c r="Q382" s="14" t="s">
        <v>1477</v>
      </c>
      <c r="R382" s="14" t="s">
        <v>1477</v>
      </c>
      <c r="S382" s="14" t="s">
        <v>1477</v>
      </c>
      <c r="T382" s="14" t="s">
        <v>1477</v>
      </c>
      <c r="U382" s="14" t="s">
        <v>1477</v>
      </c>
      <c r="V382" s="14" t="s">
        <v>1477</v>
      </c>
      <c r="W382" s="14" t="s">
        <v>1477</v>
      </c>
      <c r="X382" s="2" t="s">
        <v>1602</v>
      </c>
      <c r="Y382" s="2" t="s">
        <v>1480</v>
      </c>
      <c r="Z382" s="2" t="s">
        <v>1496</v>
      </c>
      <c r="AA382" s="2" t="s">
        <v>1480</v>
      </c>
      <c r="AB382" s="2" t="b">
        <f t="shared" si="9"/>
        <v>0</v>
      </c>
      <c r="AC382" s="2" t="b">
        <f t="shared" si="10"/>
        <v>0</v>
      </c>
      <c r="AD382" s="16" t="b">
        <f t="shared" si="11"/>
        <v>1</v>
      </c>
      <c r="AE382" s="2" t="b">
        <f t="shared" si="12"/>
        <v>1</v>
      </c>
      <c r="AF382" s="2" t="b">
        <f t="shared" si="13"/>
        <v>0</v>
      </c>
      <c r="AG382" s="2" t="b">
        <f t="shared" si="14"/>
        <v>0</v>
      </c>
      <c r="AH382" s="2" t="b">
        <v>1</v>
      </c>
    </row>
    <row r="383" spans="1:34" x14ac:dyDescent="0.2">
      <c r="A383" s="2">
        <v>210</v>
      </c>
      <c r="B383" s="2" t="s">
        <v>12576</v>
      </c>
      <c r="C383" s="2" t="s">
        <v>11025</v>
      </c>
      <c r="D383" s="2" t="s">
        <v>12577</v>
      </c>
      <c r="E383" s="2" t="str">
        <f t="shared" si="16"/>
        <v>1041sp|P86</v>
      </c>
      <c r="F383" s="2" t="s">
        <v>12578</v>
      </c>
      <c r="G383" s="2" t="s">
        <v>2240</v>
      </c>
      <c r="I383" s="2" t="str">
        <f t="shared" si="17"/>
        <v>Short-chain</v>
      </c>
      <c r="J383" s="2">
        <v>4</v>
      </c>
      <c r="K383" s="2"/>
      <c r="L383" s="2" t="s">
        <v>6349</v>
      </c>
      <c r="M383" s="2" t="s">
        <v>3403</v>
      </c>
      <c r="N383" s="14" t="s">
        <v>1477</v>
      </c>
      <c r="O383" s="15" t="s">
        <v>2084</v>
      </c>
      <c r="P383" s="15" t="s">
        <v>1682</v>
      </c>
      <c r="Q383" s="14" t="s">
        <v>1477</v>
      </c>
      <c r="R383" s="14" t="s">
        <v>1477</v>
      </c>
      <c r="S383" s="14" t="s">
        <v>1477</v>
      </c>
      <c r="T383" s="14" t="s">
        <v>1477</v>
      </c>
      <c r="U383" s="14" t="s">
        <v>1477</v>
      </c>
      <c r="V383" s="14" t="s">
        <v>1477</v>
      </c>
      <c r="W383" s="14" t="s">
        <v>1477</v>
      </c>
      <c r="X383" s="2" t="s">
        <v>1602</v>
      </c>
      <c r="Y383" s="2" t="s">
        <v>1480</v>
      </c>
      <c r="Z383" s="2" t="s">
        <v>1496</v>
      </c>
      <c r="AA383" s="2" t="s">
        <v>1480</v>
      </c>
      <c r="AB383" s="2" t="b">
        <f t="shared" si="9"/>
        <v>0</v>
      </c>
      <c r="AC383" s="2" t="b">
        <f t="shared" si="10"/>
        <v>0</v>
      </c>
      <c r="AD383" s="16" t="b">
        <f t="shared" si="11"/>
        <v>1</v>
      </c>
      <c r="AE383" s="2" t="b">
        <f t="shared" si="12"/>
        <v>1</v>
      </c>
      <c r="AF383" s="2" t="b">
        <f t="shared" si="13"/>
        <v>0</v>
      </c>
      <c r="AG383" s="2" t="b">
        <f t="shared" si="14"/>
        <v>0</v>
      </c>
      <c r="AH383" s="2" t="b">
        <v>1</v>
      </c>
    </row>
    <row r="384" spans="1:34" x14ac:dyDescent="0.2">
      <c r="A384" s="2">
        <v>211</v>
      </c>
      <c r="B384" s="2" t="s">
        <v>12579</v>
      </c>
      <c r="C384" s="2" t="s">
        <v>11828</v>
      </c>
      <c r="D384" s="2" t="s">
        <v>12580</v>
      </c>
      <c r="E384" s="2" t="str">
        <f t="shared" si="16"/>
        <v>1043sp|C1I</v>
      </c>
      <c r="F384" s="2" t="s">
        <v>12581</v>
      </c>
      <c r="G384" s="2" t="s">
        <v>2240</v>
      </c>
      <c r="I384" s="2" t="str">
        <f t="shared" si="17"/>
        <v>Short-chain</v>
      </c>
      <c r="J384" s="2">
        <v>4</v>
      </c>
      <c r="K384" s="2"/>
      <c r="L384" s="2" t="s">
        <v>8439</v>
      </c>
      <c r="M384" s="2" t="s">
        <v>3403</v>
      </c>
      <c r="N384" s="14" t="s">
        <v>1477</v>
      </c>
      <c r="O384" s="15" t="s">
        <v>2084</v>
      </c>
      <c r="P384" s="15" t="s">
        <v>1682</v>
      </c>
      <c r="Q384" s="14" t="s">
        <v>1477</v>
      </c>
      <c r="R384" s="14" t="s">
        <v>1477</v>
      </c>
      <c r="S384" s="14" t="s">
        <v>1477</v>
      </c>
      <c r="T384" s="14" t="s">
        <v>1477</v>
      </c>
      <c r="U384" s="14" t="s">
        <v>1477</v>
      </c>
      <c r="V384" s="14" t="s">
        <v>1477</v>
      </c>
      <c r="W384" s="14" t="s">
        <v>1477</v>
      </c>
      <c r="X384" s="2" t="s">
        <v>1602</v>
      </c>
      <c r="Y384" s="2" t="s">
        <v>1480</v>
      </c>
      <c r="Z384" s="2" t="s">
        <v>1496</v>
      </c>
      <c r="AA384" s="2" t="s">
        <v>1480</v>
      </c>
      <c r="AB384" s="2" t="b">
        <f t="shared" si="9"/>
        <v>0</v>
      </c>
      <c r="AC384" s="2" t="b">
        <f t="shared" si="10"/>
        <v>0</v>
      </c>
      <c r="AD384" s="16" t="b">
        <f t="shared" si="11"/>
        <v>1</v>
      </c>
      <c r="AE384" s="2" t="b">
        <f t="shared" si="12"/>
        <v>1</v>
      </c>
      <c r="AF384" s="2" t="b">
        <f t="shared" si="13"/>
        <v>0</v>
      </c>
      <c r="AG384" s="2" t="b">
        <f t="shared" si="14"/>
        <v>0</v>
      </c>
      <c r="AH384" s="2" t="b">
        <v>1</v>
      </c>
    </row>
    <row r="385" spans="1:34" x14ac:dyDescent="0.2">
      <c r="A385" s="2">
        <v>212</v>
      </c>
      <c r="B385" s="2" t="s">
        <v>12582</v>
      </c>
      <c r="C385" s="2" t="s">
        <v>11113</v>
      </c>
      <c r="D385" s="2" t="s">
        <v>12583</v>
      </c>
      <c r="E385" s="2" t="str">
        <f t="shared" si="16"/>
        <v>1045sp|P34</v>
      </c>
      <c r="F385" s="2" t="s">
        <v>3427</v>
      </c>
      <c r="G385" s="2" t="s">
        <v>2240</v>
      </c>
      <c r="I385" s="2" t="str">
        <f t="shared" si="17"/>
        <v>Short-chain</v>
      </c>
      <c r="J385" s="2">
        <v>4</v>
      </c>
      <c r="K385" s="2"/>
      <c r="L385" s="2" t="s">
        <v>6648</v>
      </c>
      <c r="M385" s="2" t="s">
        <v>3403</v>
      </c>
      <c r="N385" s="14" t="s">
        <v>1477</v>
      </c>
      <c r="O385" s="15" t="s">
        <v>2084</v>
      </c>
      <c r="P385" s="15" t="s">
        <v>1602</v>
      </c>
      <c r="Q385" s="14" t="s">
        <v>1477</v>
      </c>
      <c r="R385" s="14" t="s">
        <v>1477</v>
      </c>
      <c r="S385" s="14" t="s">
        <v>1477</v>
      </c>
      <c r="T385" s="14" t="s">
        <v>1477</v>
      </c>
      <c r="U385" s="14" t="s">
        <v>1477</v>
      </c>
      <c r="V385" s="14" t="s">
        <v>1477</v>
      </c>
      <c r="W385" s="14" t="s">
        <v>1477</v>
      </c>
      <c r="X385" s="2" t="s">
        <v>1602</v>
      </c>
      <c r="Y385" s="2" t="s">
        <v>1480</v>
      </c>
      <c r="Z385" s="2" t="s">
        <v>1496</v>
      </c>
      <c r="AA385" s="2" t="s">
        <v>1480</v>
      </c>
      <c r="AB385" s="2" t="b">
        <f t="shared" si="9"/>
        <v>0</v>
      </c>
      <c r="AC385" s="2" t="b">
        <f t="shared" si="10"/>
        <v>0</v>
      </c>
      <c r="AD385" s="16" t="b">
        <f t="shared" si="11"/>
        <v>1</v>
      </c>
      <c r="AE385" s="2" t="b">
        <f t="shared" si="12"/>
        <v>1</v>
      </c>
      <c r="AF385" s="2" t="b">
        <f t="shared" si="13"/>
        <v>0</v>
      </c>
      <c r="AG385" s="2" t="b">
        <f t="shared" si="14"/>
        <v>0</v>
      </c>
      <c r="AH385" s="2" t="b">
        <v>1</v>
      </c>
    </row>
    <row r="386" spans="1:34" x14ac:dyDescent="0.2">
      <c r="A386" s="2">
        <v>213</v>
      </c>
      <c r="B386" s="2" t="s">
        <v>12584</v>
      </c>
      <c r="C386" s="2" t="s">
        <v>11830</v>
      </c>
      <c r="D386" s="2" t="s">
        <v>12585</v>
      </c>
      <c r="E386" s="2" t="str">
        <f t="shared" si="16"/>
        <v>1047sp|C1I</v>
      </c>
      <c r="F386" s="2" t="s">
        <v>12586</v>
      </c>
      <c r="G386" s="2" t="s">
        <v>2240</v>
      </c>
      <c r="I386" s="2" t="str">
        <f t="shared" si="17"/>
        <v>Short-chain</v>
      </c>
      <c r="J386" s="2">
        <v>4</v>
      </c>
      <c r="K386" s="2"/>
      <c r="L386" s="2" t="s">
        <v>8439</v>
      </c>
      <c r="M386" s="2" t="s">
        <v>3403</v>
      </c>
      <c r="N386" s="14" t="s">
        <v>1477</v>
      </c>
      <c r="O386" s="15" t="s">
        <v>2084</v>
      </c>
      <c r="P386" s="15" t="s">
        <v>1496</v>
      </c>
      <c r="Q386" s="14" t="s">
        <v>1477</v>
      </c>
      <c r="R386" s="14" t="s">
        <v>1477</v>
      </c>
      <c r="S386" s="14" t="s">
        <v>1477</v>
      </c>
      <c r="T386" s="14" t="s">
        <v>1477</v>
      </c>
      <c r="U386" s="14" t="s">
        <v>1477</v>
      </c>
      <c r="V386" s="14" t="s">
        <v>1477</v>
      </c>
      <c r="W386" s="14" t="s">
        <v>1477</v>
      </c>
      <c r="X386" s="2" t="s">
        <v>1602</v>
      </c>
      <c r="Y386" s="2" t="s">
        <v>1480</v>
      </c>
      <c r="Z386" s="2" t="s">
        <v>1682</v>
      </c>
      <c r="AA386" s="2" t="s">
        <v>1480</v>
      </c>
      <c r="AB386" s="2" t="b">
        <f t="shared" si="9"/>
        <v>0</v>
      </c>
      <c r="AC386" s="2" t="b">
        <f t="shared" si="10"/>
        <v>0</v>
      </c>
      <c r="AD386" s="16" t="b">
        <f t="shared" si="11"/>
        <v>1</v>
      </c>
      <c r="AE386" s="2" t="b">
        <f t="shared" si="12"/>
        <v>1</v>
      </c>
      <c r="AF386" s="2" t="b">
        <f t="shared" si="13"/>
        <v>0</v>
      </c>
      <c r="AG386" s="2" t="b">
        <f t="shared" si="14"/>
        <v>0</v>
      </c>
      <c r="AH386" s="2" t="b">
        <v>1</v>
      </c>
    </row>
    <row r="387" spans="1:34" x14ac:dyDescent="0.2">
      <c r="A387" s="2">
        <v>214</v>
      </c>
      <c r="B387" s="2" t="s">
        <v>12587</v>
      </c>
      <c r="C387" s="2" t="s">
        <v>11300</v>
      </c>
      <c r="D387" s="2" t="s">
        <v>12588</v>
      </c>
      <c r="E387" s="2" t="str">
        <f t="shared" si="16"/>
        <v>1049sp|P01</v>
      </c>
      <c r="F387" s="2" t="s">
        <v>6666</v>
      </c>
      <c r="G387" s="2" t="s">
        <v>2240</v>
      </c>
      <c r="I387" s="2" t="str">
        <f t="shared" si="17"/>
        <v>Short-chain</v>
      </c>
      <c r="J387" s="2">
        <v>4</v>
      </c>
      <c r="K387" s="2"/>
      <c r="L387" s="2" t="s">
        <v>7130</v>
      </c>
      <c r="M387" s="2" t="s">
        <v>3403</v>
      </c>
      <c r="N387" s="14" t="s">
        <v>1477</v>
      </c>
      <c r="O387" s="15" t="s">
        <v>2084</v>
      </c>
      <c r="P387" s="15" t="s">
        <v>1682</v>
      </c>
      <c r="Q387" s="14" t="s">
        <v>1477</v>
      </c>
      <c r="R387" s="14" t="s">
        <v>1477</v>
      </c>
      <c r="S387" s="14" t="s">
        <v>1477</v>
      </c>
      <c r="T387" s="14" t="s">
        <v>1477</v>
      </c>
      <c r="U387" s="14" t="s">
        <v>1477</v>
      </c>
      <c r="V387" s="14" t="s">
        <v>1477</v>
      </c>
      <c r="W387" s="14" t="s">
        <v>1477</v>
      </c>
      <c r="X387" s="2" t="s">
        <v>1602</v>
      </c>
      <c r="Y387" s="2" t="s">
        <v>1480</v>
      </c>
      <c r="Z387" s="2" t="s">
        <v>1535</v>
      </c>
      <c r="AA387" s="2" t="s">
        <v>1480</v>
      </c>
      <c r="AB387" s="2" t="b">
        <f t="shared" si="9"/>
        <v>0</v>
      </c>
      <c r="AC387" s="2" t="b">
        <f t="shared" si="10"/>
        <v>0</v>
      </c>
      <c r="AD387" s="16" t="b">
        <f t="shared" si="11"/>
        <v>1</v>
      </c>
      <c r="AE387" s="2" t="b">
        <f t="shared" si="12"/>
        <v>1</v>
      </c>
      <c r="AF387" s="2" t="b">
        <f t="shared" si="13"/>
        <v>0</v>
      </c>
      <c r="AG387" s="2" t="b">
        <f t="shared" si="14"/>
        <v>0</v>
      </c>
      <c r="AH387" s="2" t="b">
        <v>1</v>
      </c>
    </row>
    <row r="388" spans="1:34" x14ac:dyDescent="0.2">
      <c r="A388" s="2">
        <v>215</v>
      </c>
      <c r="B388" s="2" t="s">
        <v>12589</v>
      </c>
      <c r="C388" s="2" t="s">
        <v>10534</v>
      </c>
      <c r="D388" s="2" t="s">
        <v>12590</v>
      </c>
      <c r="E388" s="2" t="str">
        <f t="shared" si="16"/>
        <v>1051sp|P01</v>
      </c>
      <c r="F388" s="2" t="s">
        <v>3855</v>
      </c>
      <c r="G388" s="2" t="s">
        <v>2240</v>
      </c>
      <c r="I388" s="2" t="str">
        <f t="shared" si="17"/>
        <v>Short-chain</v>
      </c>
      <c r="J388" s="2">
        <v>4</v>
      </c>
      <c r="K388" s="2"/>
      <c r="L388" s="2" t="s">
        <v>5220</v>
      </c>
      <c r="M388" s="2" t="s">
        <v>3403</v>
      </c>
      <c r="N388" s="14" t="s">
        <v>1477</v>
      </c>
      <c r="O388" s="15" t="s">
        <v>2084</v>
      </c>
      <c r="P388" s="15" t="s">
        <v>1512</v>
      </c>
      <c r="Q388" s="14" t="s">
        <v>1477</v>
      </c>
      <c r="R388" s="14" t="s">
        <v>1477</v>
      </c>
      <c r="S388" s="14" t="s">
        <v>1477</v>
      </c>
      <c r="T388" s="14" t="s">
        <v>1477</v>
      </c>
      <c r="U388" s="14" t="s">
        <v>1477</v>
      </c>
      <c r="V388" s="14" t="s">
        <v>1477</v>
      </c>
      <c r="W388" s="14" t="s">
        <v>1477</v>
      </c>
      <c r="X388" s="2" t="s">
        <v>1602</v>
      </c>
      <c r="Y388" s="2" t="s">
        <v>1480</v>
      </c>
      <c r="Z388" s="2" t="s">
        <v>1496</v>
      </c>
      <c r="AA388" s="2" t="s">
        <v>1480</v>
      </c>
      <c r="AB388" s="2" t="b">
        <f t="shared" si="9"/>
        <v>0</v>
      </c>
      <c r="AC388" s="2" t="b">
        <f t="shared" si="10"/>
        <v>0</v>
      </c>
      <c r="AD388" s="16" t="b">
        <f t="shared" si="11"/>
        <v>1</v>
      </c>
      <c r="AE388" s="2" t="b">
        <f t="shared" si="12"/>
        <v>1</v>
      </c>
      <c r="AF388" s="2" t="b">
        <f t="shared" si="13"/>
        <v>0</v>
      </c>
      <c r="AG388" s="2" t="b">
        <f t="shared" si="14"/>
        <v>0</v>
      </c>
      <c r="AH388" s="2" t="b">
        <v>1</v>
      </c>
    </row>
    <row r="389" spans="1:34" x14ac:dyDescent="0.2">
      <c r="A389" s="2">
        <v>216</v>
      </c>
      <c r="B389" s="2" t="s">
        <v>12591</v>
      </c>
      <c r="C389" s="2" t="s">
        <v>11298</v>
      </c>
      <c r="D389" s="2" t="s">
        <v>12592</v>
      </c>
      <c r="E389" s="2" t="str">
        <f t="shared" si="16"/>
        <v>1053sp|P01</v>
      </c>
      <c r="F389" s="2" t="s">
        <v>3427</v>
      </c>
      <c r="G389" s="2" t="s">
        <v>2240</v>
      </c>
      <c r="I389" s="2" t="str">
        <f t="shared" si="17"/>
        <v>Short-chain</v>
      </c>
      <c r="J389" s="2">
        <v>4</v>
      </c>
      <c r="K389" s="2"/>
      <c r="L389" s="2" t="s">
        <v>7130</v>
      </c>
      <c r="M389" s="2" t="s">
        <v>3403</v>
      </c>
      <c r="N389" s="14" t="s">
        <v>1477</v>
      </c>
      <c r="O389" s="15" t="s">
        <v>2084</v>
      </c>
      <c r="P389" s="15" t="s">
        <v>1682</v>
      </c>
      <c r="Q389" s="14" t="s">
        <v>1477</v>
      </c>
      <c r="R389" s="14" t="s">
        <v>1477</v>
      </c>
      <c r="S389" s="14" t="s">
        <v>1477</v>
      </c>
      <c r="T389" s="14" t="s">
        <v>1477</v>
      </c>
      <c r="U389" s="14" t="s">
        <v>1477</v>
      </c>
      <c r="V389" s="14" t="s">
        <v>1477</v>
      </c>
      <c r="W389" s="14" t="s">
        <v>1477</v>
      </c>
      <c r="X389" s="2" t="s">
        <v>1602</v>
      </c>
      <c r="Y389" s="2" t="s">
        <v>1480</v>
      </c>
      <c r="Z389" s="2" t="s">
        <v>1535</v>
      </c>
      <c r="AA389" s="2" t="s">
        <v>1480</v>
      </c>
      <c r="AB389" s="2" t="b">
        <f t="shared" si="9"/>
        <v>0</v>
      </c>
      <c r="AC389" s="2" t="b">
        <f t="shared" si="10"/>
        <v>0</v>
      </c>
      <c r="AD389" s="16" t="b">
        <f t="shared" si="11"/>
        <v>1</v>
      </c>
      <c r="AE389" s="2" t="b">
        <f t="shared" si="12"/>
        <v>1</v>
      </c>
      <c r="AF389" s="2" t="b">
        <f t="shared" si="13"/>
        <v>0</v>
      </c>
      <c r="AG389" s="2" t="b">
        <f t="shared" si="14"/>
        <v>0</v>
      </c>
      <c r="AH389" s="2" t="b">
        <v>1</v>
      </c>
    </row>
    <row r="390" spans="1:34" x14ac:dyDescent="0.2">
      <c r="A390" s="2">
        <v>217</v>
      </c>
      <c r="B390" s="2" t="s">
        <v>12593</v>
      </c>
      <c r="C390" s="2" t="s">
        <v>11274</v>
      </c>
      <c r="D390" s="2" t="s">
        <v>12594</v>
      </c>
      <c r="E390" s="2" t="str">
        <f t="shared" si="16"/>
        <v>1055sp|P82</v>
      </c>
      <c r="F390" s="2" t="s">
        <v>7074</v>
      </c>
      <c r="G390" s="2" t="s">
        <v>2240</v>
      </c>
      <c r="I390" s="2" t="str">
        <f t="shared" si="17"/>
        <v>Short-chain</v>
      </c>
      <c r="J390" s="2">
        <v>4</v>
      </c>
      <c r="K390" s="2"/>
      <c r="L390" s="2" t="s">
        <v>6997</v>
      </c>
      <c r="M390" s="2" t="s">
        <v>3403</v>
      </c>
      <c r="N390" s="14" t="s">
        <v>1477</v>
      </c>
      <c r="O390" s="15" t="s">
        <v>2084</v>
      </c>
      <c r="P390" s="15" t="s">
        <v>1512</v>
      </c>
      <c r="Q390" s="14" t="s">
        <v>1477</v>
      </c>
      <c r="R390" s="14" t="s">
        <v>1477</v>
      </c>
      <c r="S390" s="14" t="s">
        <v>1477</v>
      </c>
      <c r="T390" s="14" t="s">
        <v>1477</v>
      </c>
      <c r="U390" s="14" t="s">
        <v>1477</v>
      </c>
      <c r="V390" s="14" t="s">
        <v>1477</v>
      </c>
      <c r="W390" s="14" t="s">
        <v>1477</v>
      </c>
      <c r="X390" s="2" t="s">
        <v>1479</v>
      </c>
      <c r="Y390" s="2" t="s">
        <v>1480</v>
      </c>
      <c r="Z390" s="2" t="s">
        <v>1535</v>
      </c>
      <c r="AA390" s="2" t="s">
        <v>1480</v>
      </c>
      <c r="AB390" s="2" t="b">
        <f t="shared" si="9"/>
        <v>0</v>
      </c>
      <c r="AC390" s="2" t="b">
        <f t="shared" si="10"/>
        <v>0</v>
      </c>
      <c r="AD390" s="16" t="b">
        <f t="shared" si="11"/>
        <v>1</v>
      </c>
      <c r="AE390" s="2" t="b">
        <f t="shared" si="12"/>
        <v>1</v>
      </c>
      <c r="AF390" s="2" t="b">
        <f t="shared" si="13"/>
        <v>0</v>
      </c>
      <c r="AG390" s="2" t="b">
        <f t="shared" si="14"/>
        <v>0</v>
      </c>
      <c r="AH390" s="2" t="b">
        <v>1</v>
      </c>
    </row>
    <row r="391" spans="1:34" x14ac:dyDescent="0.2">
      <c r="A391" s="2">
        <v>218</v>
      </c>
      <c r="B391" s="2" t="s">
        <v>12595</v>
      </c>
      <c r="C391" s="2" t="s">
        <v>11258</v>
      </c>
      <c r="D391" s="2" t="s">
        <v>12596</v>
      </c>
      <c r="E391" s="2" t="str">
        <f t="shared" si="16"/>
        <v>1057sp|P14</v>
      </c>
      <c r="F391" s="2" t="s">
        <v>3427</v>
      </c>
      <c r="G391" s="2" t="s">
        <v>2240</v>
      </c>
      <c r="I391" s="2" t="str">
        <f t="shared" si="17"/>
        <v>Short-chain</v>
      </c>
      <c r="J391" s="2">
        <v>4</v>
      </c>
      <c r="K391" s="2"/>
      <c r="L391" s="2" t="s">
        <v>6997</v>
      </c>
      <c r="M391" s="2" t="s">
        <v>3403</v>
      </c>
      <c r="N391" s="14" t="s">
        <v>1477</v>
      </c>
      <c r="O391" s="15" t="s">
        <v>2084</v>
      </c>
      <c r="P391" s="15" t="s">
        <v>1512</v>
      </c>
      <c r="Q391" s="14" t="s">
        <v>1477</v>
      </c>
      <c r="R391" s="14" t="s">
        <v>1477</v>
      </c>
      <c r="S391" s="14" t="s">
        <v>1477</v>
      </c>
      <c r="T391" s="14" t="s">
        <v>1477</v>
      </c>
      <c r="U391" s="14" t="s">
        <v>1477</v>
      </c>
      <c r="V391" s="14" t="s">
        <v>1477</v>
      </c>
      <c r="W391" s="14" t="s">
        <v>1477</v>
      </c>
      <c r="X391" s="2" t="s">
        <v>1602</v>
      </c>
      <c r="Y391" s="2" t="s">
        <v>1480</v>
      </c>
      <c r="Z391" s="2" t="s">
        <v>1535</v>
      </c>
      <c r="AA391" s="2" t="s">
        <v>1480</v>
      </c>
      <c r="AB391" s="2" t="b">
        <f t="shared" si="9"/>
        <v>0</v>
      </c>
      <c r="AC391" s="2" t="b">
        <f t="shared" si="10"/>
        <v>0</v>
      </c>
      <c r="AD391" s="16" t="b">
        <f t="shared" si="11"/>
        <v>1</v>
      </c>
      <c r="AE391" s="2" t="b">
        <f t="shared" si="12"/>
        <v>1</v>
      </c>
      <c r="AF391" s="2" t="b">
        <f t="shared" si="13"/>
        <v>0</v>
      </c>
      <c r="AG391" s="2" t="b">
        <f t="shared" si="14"/>
        <v>0</v>
      </c>
      <c r="AH391" s="2" t="b">
        <v>1</v>
      </c>
    </row>
    <row r="392" spans="1:34" x14ac:dyDescent="0.2">
      <c r="A392" s="2">
        <v>219</v>
      </c>
      <c r="B392" s="2" t="s">
        <v>12597</v>
      </c>
      <c r="C392" s="2" t="s">
        <v>11176</v>
      </c>
      <c r="D392" s="2" t="s">
        <v>12598</v>
      </c>
      <c r="E392" s="2" t="str">
        <f t="shared" si="16"/>
        <v>1059sp|P60</v>
      </c>
      <c r="F392" s="2" t="s">
        <v>6830</v>
      </c>
      <c r="G392" s="2" t="s">
        <v>2240</v>
      </c>
      <c r="I392" s="2" t="str">
        <f t="shared" si="17"/>
        <v>Short-chain</v>
      </c>
      <c r="J392" s="2">
        <v>4</v>
      </c>
      <c r="K392" s="2"/>
      <c r="L392" s="2" t="s">
        <v>6746</v>
      </c>
      <c r="M392" s="2" t="s">
        <v>3403</v>
      </c>
      <c r="N392" s="14" t="s">
        <v>1477</v>
      </c>
      <c r="O392" s="15" t="s">
        <v>2084</v>
      </c>
      <c r="P392" s="15" t="s">
        <v>1512</v>
      </c>
      <c r="Q392" s="14" t="s">
        <v>1477</v>
      </c>
      <c r="R392" s="14" t="s">
        <v>1477</v>
      </c>
      <c r="S392" s="14" t="s">
        <v>1477</v>
      </c>
      <c r="T392" s="14" t="s">
        <v>1477</v>
      </c>
      <c r="U392" s="14" t="s">
        <v>1477</v>
      </c>
      <c r="V392" s="14" t="s">
        <v>1477</v>
      </c>
      <c r="W392" s="14" t="s">
        <v>1477</v>
      </c>
      <c r="X392" s="2" t="s">
        <v>1602</v>
      </c>
      <c r="Y392" s="2" t="s">
        <v>1480</v>
      </c>
      <c r="Z392" s="2" t="s">
        <v>1535</v>
      </c>
      <c r="AA392" s="2" t="s">
        <v>1480</v>
      </c>
      <c r="AB392" s="2" t="b">
        <f t="shared" si="9"/>
        <v>0</v>
      </c>
      <c r="AC392" s="2" t="b">
        <f t="shared" si="10"/>
        <v>0</v>
      </c>
      <c r="AD392" s="16" t="b">
        <f t="shared" si="11"/>
        <v>1</v>
      </c>
      <c r="AE392" s="2" t="b">
        <f t="shared" si="12"/>
        <v>1</v>
      </c>
      <c r="AF392" s="2" t="b">
        <f t="shared" si="13"/>
        <v>0</v>
      </c>
      <c r="AG392" s="2" t="b">
        <f t="shared" si="14"/>
        <v>0</v>
      </c>
      <c r="AH392" s="2" t="b">
        <v>1</v>
      </c>
    </row>
    <row r="393" spans="1:34" x14ac:dyDescent="0.2">
      <c r="A393" s="2">
        <v>221</v>
      </c>
      <c r="B393" s="2" t="s">
        <v>12599</v>
      </c>
      <c r="C393" s="2" t="s">
        <v>11542</v>
      </c>
      <c r="D393" s="2" t="s">
        <v>12600</v>
      </c>
      <c r="E393" s="2" t="str">
        <f t="shared" si="16"/>
        <v>1061sp|Q9P</v>
      </c>
      <c r="F393" s="2" t="s">
        <v>7632</v>
      </c>
      <c r="G393" s="2" t="s">
        <v>2240</v>
      </c>
      <c r="I393" s="2" t="str">
        <f t="shared" si="17"/>
        <v>Short-chain</v>
      </c>
      <c r="J393" s="2">
        <v>4</v>
      </c>
      <c r="K393" s="2"/>
      <c r="L393" s="2" t="s">
        <v>7545</v>
      </c>
      <c r="M393" s="2" t="s">
        <v>3403</v>
      </c>
      <c r="N393" s="14" t="s">
        <v>1477</v>
      </c>
      <c r="O393" s="15" t="s">
        <v>2084</v>
      </c>
      <c r="P393" s="15" t="s">
        <v>1512</v>
      </c>
      <c r="Q393" s="14" t="s">
        <v>1477</v>
      </c>
      <c r="R393" s="14" t="s">
        <v>1477</v>
      </c>
      <c r="S393" s="14" t="s">
        <v>1477</v>
      </c>
      <c r="T393" s="14" t="s">
        <v>1477</v>
      </c>
      <c r="U393" s="14" t="s">
        <v>1477</v>
      </c>
      <c r="V393" s="14" t="s">
        <v>1477</v>
      </c>
      <c r="W393" s="14" t="s">
        <v>1477</v>
      </c>
      <c r="X393" s="2" t="s">
        <v>1602</v>
      </c>
      <c r="Y393" s="2" t="s">
        <v>1480</v>
      </c>
      <c r="Z393" s="2" t="s">
        <v>1535</v>
      </c>
      <c r="AA393" s="2" t="s">
        <v>1480</v>
      </c>
      <c r="AB393" s="2" t="b">
        <f t="shared" si="9"/>
        <v>0</v>
      </c>
      <c r="AC393" s="2" t="b">
        <f t="shared" si="10"/>
        <v>0</v>
      </c>
      <c r="AD393" s="16" t="b">
        <f t="shared" si="11"/>
        <v>1</v>
      </c>
      <c r="AE393" s="2" t="b">
        <f t="shared" si="12"/>
        <v>1</v>
      </c>
      <c r="AF393" s="2" t="b">
        <f t="shared" si="13"/>
        <v>0</v>
      </c>
      <c r="AG393" s="2" t="b">
        <f t="shared" si="14"/>
        <v>0</v>
      </c>
      <c r="AH393" s="2" t="b">
        <v>1</v>
      </c>
    </row>
    <row r="394" spans="1:34" x14ac:dyDescent="0.2">
      <c r="A394" s="2">
        <v>222</v>
      </c>
      <c r="B394" s="2" t="s">
        <v>12601</v>
      </c>
      <c r="C394" s="2" t="s">
        <v>11522</v>
      </c>
      <c r="D394" s="2" t="s">
        <v>12602</v>
      </c>
      <c r="E394" s="2" t="str">
        <f t="shared" si="16"/>
        <v>1063sp|O57</v>
      </c>
      <c r="F394" s="2" t="s">
        <v>12603</v>
      </c>
      <c r="G394" s="2" t="s">
        <v>2240</v>
      </c>
      <c r="I394" s="2" t="str">
        <f t="shared" si="17"/>
        <v>Short-chain</v>
      </c>
      <c r="J394" s="2">
        <v>4</v>
      </c>
      <c r="K394" s="2"/>
      <c r="L394" s="2" t="s">
        <v>7545</v>
      </c>
      <c r="M394" s="2" t="s">
        <v>3403</v>
      </c>
      <c r="N394" s="14" t="s">
        <v>1477</v>
      </c>
      <c r="O394" s="15" t="s">
        <v>2084</v>
      </c>
      <c r="P394" s="15" t="s">
        <v>1484</v>
      </c>
      <c r="Q394" s="14" t="s">
        <v>1477</v>
      </c>
      <c r="R394" s="14" t="s">
        <v>1477</v>
      </c>
      <c r="S394" s="14" t="s">
        <v>1477</v>
      </c>
      <c r="T394" s="14" t="s">
        <v>1477</v>
      </c>
      <c r="U394" s="14" t="s">
        <v>1477</v>
      </c>
      <c r="V394" s="14" t="s">
        <v>1477</v>
      </c>
      <c r="W394" s="14" t="s">
        <v>1477</v>
      </c>
      <c r="X394" s="2" t="s">
        <v>1602</v>
      </c>
      <c r="Y394" s="2" t="s">
        <v>1480</v>
      </c>
      <c r="Z394" s="2" t="s">
        <v>1535</v>
      </c>
      <c r="AA394" s="2" t="s">
        <v>1480</v>
      </c>
      <c r="AB394" s="2" t="b">
        <f t="shared" si="9"/>
        <v>0</v>
      </c>
      <c r="AC394" s="2" t="b">
        <f t="shared" si="10"/>
        <v>0</v>
      </c>
      <c r="AD394" s="16" t="b">
        <f t="shared" si="11"/>
        <v>1</v>
      </c>
      <c r="AE394" s="2" t="b">
        <f t="shared" si="12"/>
        <v>1</v>
      </c>
      <c r="AF394" s="2" t="b">
        <f t="shared" si="13"/>
        <v>0</v>
      </c>
      <c r="AG394" s="2" t="b">
        <f t="shared" si="14"/>
        <v>0</v>
      </c>
      <c r="AH394" s="2" t="b">
        <v>1</v>
      </c>
    </row>
    <row r="395" spans="1:34" x14ac:dyDescent="0.2">
      <c r="A395" s="2">
        <v>223</v>
      </c>
      <c r="B395" s="2" t="s">
        <v>12604</v>
      </c>
      <c r="C395" s="2" t="s">
        <v>11546</v>
      </c>
      <c r="D395" s="2" t="s">
        <v>12605</v>
      </c>
      <c r="E395" s="2" t="str">
        <f t="shared" si="16"/>
        <v>1065sp|Q9Y</v>
      </c>
      <c r="F395" s="2" t="s">
        <v>12606</v>
      </c>
      <c r="G395" s="2" t="s">
        <v>2240</v>
      </c>
      <c r="I395" s="2" t="str">
        <f t="shared" si="17"/>
        <v>Short-chain</v>
      </c>
      <c r="J395" s="2">
        <v>4</v>
      </c>
      <c r="K395" s="2"/>
      <c r="L395" s="2" t="s">
        <v>7545</v>
      </c>
      <c r="M395" s="2" t="s">
        <v>3403</v>
      </c>
      <c r="N395" s="14" t="s">
        <v>1477</v>
      </c>
      <c r="O395" s="15" t="s">
        <v>2084</v>
      </c>
      <c r="P395" s="15" t="s">
        <v>1484</v>
      </c>
      <c r="Q395" s="14" t="s">
        <v>1477</v>
      </c>
      <c r="R395" s="14" t="s">
        <v>1477</v>
      </c>
      <c r="S395" s="14" t="s">
        <v>1477</v>
      </c>
      <c r="T395" s="14" t="s">
        <v>1477</v>
      </c>
      <c r="U395" s="14" t="s">
        <v>1477</v>
      </c>
      <c r="V395" s="14" t="s">
        <v>1477</v>
      </c>
      <c r="W395" s="14" t="s">
        <v>1477</v>
      </c>
      <c r="X395" s="2" t="s">
        <v>1602</v>
      </c>
      <c r="Y395" s="2" t="s">
        <v>1480</v>
      </c>
      <c r="Z395" s="2" t="s">
        <v>1535</v>
      </c>
      <c r="AA395" s="2" t="s">
        <v>1480</v>
      </c>
      <c r="AB395" s="2" t="b">
        <f t="shared" si="9"/>
        <v>0</v>
      </c>
      <c r="AC395" s="2" t="b">
        <f t="shared" si="10"/>
        <v>0</v>
      </c>
      <c r="AD395" s="16" t="b">
        <f t="shared" si="11"/>
        <v>1</v>
      </c>
      <c r="AE395" s="2" t="b">
        <f t="shared" si="12"/>
        <v>1</v>
      </c>
      <c r="AF395" s="2" t="b">
        <f t="shared" si="13"/>
        <v>0</v>
      </c>
      <c r="AG395" s="2" t="b">
        <f t="shared" si="14"/>
        <v>0</v>
      </c>
      <c r="AH395" s="2" t="b">
        <v>1</v>
      </c>
    </row>
    <row r="396" spans="1:34" x14ac:dyDescent="0.2">
      <c r="A396" s="2">
        <v>224</v>
      </c>
      <c r="B396" s="2" t="s">
        <v>12607</v>
      </c>
      <c r="C396" s="2" t="s">
        <v>11548</v>
      </c>
      <c r="D396" s="2" t="s">
        <v>12608</v>
      </c>
      <c r="E396" s="2" t="str">
        <f t="shared" si="16"/>
        <v>1067sp|Q9Y</v>
      </c>
      <c r="F396" s="2" t="s">
        <v>12609</v>
      </c>
      <c r="G396" s="2" t="s">
        <v>2240</v>
      </c>
      <c r="I396" s="2" t="str">
        <f t="shared" si="17"/>
        <v>Short-chain</v>
      </c>
      <c r="J396" s="2">
        <v>4</v>
      </c>
      <c r="K396" s="2"/>
      <c r="L396" s="2" t="s">
        <v>7545</v>
      </c>
      <c r="M396" s="2" t="s">
        <v>3403</v>
      </c>
      <c r="N396" s="14" t="s">
        <v>1477</v>
      </c>
      <c r="O396" s="15" t="s">
        <v>2084</v>
      </c>
      <c r="P396" s="15" t="s">
        <v>1512</v>
      </c>
      <c r="Q396" s="14" t="s">
        <v>1477</v>
      </c>
      <c r="R396" s="14" t="s">
        <v>1477</v>
      </c>
      <c r="S396" s="14" t="s">
        <v>1477</v>
      </c>
      <c r="T396" s="14" t="s">
        <v>1477</v>
      </c>
      <c r="U396" s="14" t="s">
        <v>1477</v>
      </c>
      <c r="V396" s="14" t="s">
        <v>1477</v>
      </c>
      <c r="W396" s="14" t="s">
        <v>1477</v>
      </c>
      <c r="X396" s="2" t="s">
        <v>1602</v>
      </c>
      <c r="Y396" s="2" t="s">
        <v>1480</v>
      </c>
      <c r="Z396" s="2" t="s">
        <v>1535</v>
      </c>
      <c r="AA396" s="2" t="s">
        <v>1480</v>
      </c>
      <c r="AB396" s="2" t="b">
        <f t="shared" si="9"/>
        <v>0</v>
      </c>
      <c r="AC396" s="2" t="b">
        <f t="shared" si="10"/>
        <v>0</v>
      </c>
      <c r="AD396" s="16" t="b">
        <f t="shared" si="11"/>
        <v>1</v>
      </c>
      <c r="AE396" s="2" t="b">
        <f t="shared" si="12"/>
        <v>1</v>
      </c>
      <c r="AF396" s="2" t="b">
        <f t="shared" si="13"/>
        <v>0</v>
      </c>
      <c r="AG396" s="2" t="b">
        <f t="shared" si="14"/>
        <v>0</v>
      </c>
      <c r="AH396" s="2" t="b">
        <v>1</v>
      </c>
    </row>
    <row r="397" spans="1:34" x14ac:dyDescent="0.2">
      <c r="A397" s="2">
        <v>225</v>
      </c>
      <c r="B397" s="2" t="s">
        <v>12610</v>
      </c>
      <c r="C397" s="2" t="s">
        <v>11520</v>
      </c>
      <c r="D397" s="2" t="s">
        <v>12611</v>
      </c>
      <c r="E397" s="2" t="str">
        <f t="shared" si="16"/>
        <v>1069sp|O57</v>
      </c>
      <c r="F397" s="2" t="s">
        <v>12612</v>
      </c>
      <c r="G397" s="2" t="s">
        <v>2240</v>
      </c>
      <c r="I397" s="2" t="str">
        <f t="shared" si="17"/>
        <v>Short-chain</v>
      </c>
      <c r="J397" s="2">
        <v>4</v>
      </c>
      <c r="K397" s="2"/>
      <c r="L397" s="2" t="s">
        <v>7545</v>
      </c>
      <c r="M397" s="2" t="s">
        <v>3403</v>
      </c>
      <c r="N397" s="14" t="s">
        <v>1477</v>
      </c>
      <c r="O397" s="15" t="s">
        <v>2084</v>
      </c>
      <c r="P397" s="15" t="s">
        <v>1512</v>
      </c>
      <c r="Q397" s="14" t="s">
        <v>1477</v>
      </c>
      <c r="R397" s="14" t="s">
        <v>1477</v>
      </c>
      <c r="S397" s="14" t="s">
        <v>1477</v>
      </c>
      <c r="T397" s="14" t="s">
        <v>1477</v>
      </c>
      <c r="U397" s="14" t="s">
        <v>1477</v>
      </c>
      <c r="V397" s="14" t="s">
        <v>1477</v>
      </c>
      <c r="W397" s="14" t="s">
        <v>1477</v>
      </c>
      <c r="X397" s="2" t="s">
        <v>1602</v>
      </c>
      <c r="Y397" s="2" t="s">
        <v>1480</v>
      </c>
      <c r="Z397" s="2" t="s">
        <v>1535</v>
      </c>
      <c r="AA397" s="2" t="s">
        <v>1480</v>
      </c>
      <c r="AB397" s="2" t="b">
        <f t="shared" si="9"/>
        <v>0</v>
      </c>
      <c r="AC397" s="2" t="b">
        <f t="shared" si="10"/>
        <v>0</v>
      </c>
      <c r="AD397" s="16" t="b">
        <f t="shared" si="11"/>
        <v>1</v>
      </c>
      <c r="AE397" s="2" t="b">
        <f t="shared" si="12"/>
        <v>1</v>
      </c>
      <c r="AF397" s="2" t="b">
        <f t="shared" si="13"/>
        <v>0</v>
      </c>
      <c r="AG397" s="2" t="b">
        <f t="shared" si="14"/>
        <v>0</v>
      </c>
      <c r="AH397" s="2" t="b">
        <v>1</v>
      </c>
    </row>
    <row r="398" spans="1:34" x14ac:dyDescent="0.2">
      <c r="A398" s="2">
        <v>226</v>
      </c>
      <c r="B398" s="2" t="s">
        <v>12613</v>
      </c>
      <c r="C398" s="2" t="s">
        <v>11242</v>
      </c>
      <c r="D398" s="2" t="s">
        <v>12614</v>
      </c>
      <c r="E398" s="2" t="str">
        <f t="shared" si="16"/>
        <v>1071sp|P25</v>
      </c>
      <c r="F398" s="2" t="s">
        <v>3855</v>
      </c>
      <c r="G398" s="2" t="s">
        <v>2240</v>
      </c>
      <c r="I398" s="2" t="str">
        <f t="shared" si="17"/>
        <v>Short-chain</v>
      </c>
      <c r="J398" s="2">
        <v>4</v>
      </c>
      <c r="K398" s="2"/>
      <c r="L398" s="2" t="s">
        <v>6971</v>
      </c>
      <c r="M398" s="2" t="s">
        <v>3403</v>
      </c>
      <c r="N398" s="14" t="s">
        <v>1477</v>
      </c>
      <c r="O398" s="15" t="s">
        <v>2084</v>
      </c>
      <c r="P398" s="15" t="s">
        <v>1682</v>
      </c>
      <c r="Q398" s="14" t="s">
        <v>1477</v>
      </c>
      <c r="R398" s="14" t="s">
        <v>1477</v>
      </c>
      <c r="S398" s="14" t="s">
        <v>1477</v>
      </c>
      <c r="T398" s="14" t="s">
        <v>1477</v>
      </c>
      <c r="U398" s="14" t="s">
        <v>1477</v>
      </c>
      <c r="V398" s="14" t="s">
        <v>1477</v>
      </c>
      <c r="W398" s="14" t="s">
        <v>1477</v>
      </c>
      <c r="X398" s="2" t="s">
        <v>1602</v>
      </c>
      <c r="Y398" s="2" t="s">
        <v>1480</v>
      </c>
      <c r="Z398" s="2" t="s">
        <v>1535</v>
      </c>
      <c r="AA398" s="2" t="s">
        <v>1480</v>
      </c>
      <c r="AB398" s="2" t="b">
        <f t="shared" si="9"/>
        <v>0</v>
      </c>
      <c r="AC398" s="2" t="b">
        <f t="shared" si="10"/>
        <v>0</v>
      </c>
      <c r="AD398" s="16" t="b">
        <f t="shared" si="11"/>
        <v>1</v>
      </c>
      <c r="AE398" s="2" t="b">
        <f t="shared" si="12"/>
        <v>1</v>
      </c>
      <c r="AF398" s="2" t="b">
        <f t="shared" si="13"/>
        <v>0</v>
      </c>
      <c r="AG398" s="2" t="b">
        <f t="shared" si="14"/>
        <v>0</v>
      </c>
      <c r="AH398" s="2" t="b">
        <v>1</v>
      </c>
    </row>
    <row r="399" spans="1:34" x14ac:dyDescent="0.2">
      <c r="A399" s="2">
        <v>227</v>
      </c>
      <c r="B399" s="2" t="s">
        <v>12615</v>
      </c>
      <c r="C399" s="2" t="s">
        <v>11454</v>
      </c>
      <c r="D399" s="2" t="s">
        <v>12616</v>
      </c>
      <c r="E399" s="2" t="str">
        <f t="shared" si="16"/>
        <v>1073sp|P01</v>
      </c>
      <c r="F399" s="2" t="s">
        <v>3855</v>
      </c>
      <c r="G399" s="2" t="s">
        <v>2240</v>
      </c>
      <c r="I399" s="2" t="str">
        <f t="shared" si="17"/>
        <v>Short-chain</v>
      </c>
      <c r="J399" s="2">
        <v>4</v>
      </c>
      <c r="K399" s="2"/>
      <c r="L399" s="2" t="s">
        <v>7410</v>
      </c>
      <c r="M399" s="2" t="s">
        <v>3403</v>
      </c>
      <c r="N399" s="14" t="s">
        <v>1477</v>
      </c>
      <c r="O399" s="15" t="s">
        <v>2084</v>
      </c>
      <c r="P399" s="15" t="s">
        <v>1535</v>
      </c>
      <c r="Q399" s="14" t="s">
        <v>1477</v>
      </c>
      <c r="R399" s="14" t="s">
        <v>1477</v>
      </c>
      <c r="S399" s="14" t="s">
        <v>1477</v>
      </c>
      <c r="T399" s="14" t="s">
        <v>1477</v>
      </c>
      <c r="U399" s="14" t="s">
        <v>1477</v>
      </c>
      <c r="V399" s="14" t="s">
        <v>1477</v>
      </c>
      <c r="W399" s="14" t="s">
        <v>1477</v>
      </c>
      <c r="X399" s="2" t="s">
        <v>1602</v>
      </c>
      <c r="Y399" s="2" t="s">
        <v>1480</v>
      </c>
      <c r="Z399" s="2" t="s">
        <v>1535</v>
      </c>
      <c r="AA399" s="2" t="s">
        <v>1480</v>
      </c>
      <c r="AB399" s="2" t="b">
        <f t="shared" si="9"/>
        <v>0</v>
      </c>
      <c r="AC399" s="2" t="b">
        <f t="shared" si="10"/>
        <v>0</v>
      </c>
      <c r="AD399" s="16" t="b">
        <f t="shared" si="11"/>
        <v>1</v>
      </c>
      <c r="AE399" s="2" t="b">
        <f t="shared" si="12"/>
        <v>1</v>
      </c>
      <c r="AF399" s="2" t="b">
        <f t="shared" si="13"/>
        <v>0</v>
      </c>
      <c r="AG399" s="2" t="b">
        <f t="shared" si="14"/>
        <v>0</v>
      </c>
      <c r="AH399" s="2" t="b">
        <v>1</v>
      </c>
    </row>
    <row r="400" spans="1:34" x14ac:dyDescent="0.2">
      <c r="A400" s="2">
        <v>228</v>
      </c>
      <c r="B400" s="2" t="s">
        <v>12617</v>
      </c>
      <c r="C400" s="2" t="s">
        <v>11121</v>
      </c>
      <c r="D400" s="2" t="s">
        <v>12618</v>
      </c>
      <c r="E400" s="2" t="str">
        <f t="shared" si="16"/>
        <v>1075sp|P01</v>
      </c>
      <c r="F400" s="2" t="s">
        <v>3855</v>
      </c>
      <c r="G400" s="2" t="s">
        <v>2240</v>
      </c>
      <c r="I400" s="2" t="str">
        <f t="shared" si="17"/>
        <v>Short-chain</v>
      </c>
      <c r="J400" s="2">
        <v>4</v>
      </c>
      <c r="K400" s="2"/>
      <c r="L400" s="2" t="s">
        <v>6659</v>
      </c>
      <c r="M400" s="2" t="s">
        <v>3403</v>
      </c>
      <c r="N400" s="14" t="s">
        <v>1477</v>
      </c>
      <c r="O400" s="15" t="s">
        <v>2084</v>
      </c>
      <c r="P400" s="15" t="s">
        <v>1682</v>
      </c>
      <c r="Q400" s="14" t="s">
        <v>1477</v>
      </c>
      <c r="R400" s="14" t="s">
        <v>1477</v>
      </c>
      <c r="S400" s="14" t="s">
        <v>1477</v>
      </c>
      <c r="T400" s="14" t="s">
        <v>1477</v>
      </c>
      <c r="U400" s="14" t="s">
        <v>1477</v>
      </c>
      <c r="V400" s="14" t="s">
        <v>1477</v>
      </c>
      <c r="W400" s="14" t="s">
        <v>1477</v>
      </c>
      <c r="X400" s="2" t="s">
        <v>1602</v>
      </c>
      <c r="Y400" s="2" t="s">
        <v>1480</v>
      </c>
      <c r="Z400" s="2" t="s">
        <v>1535</v>
      </c>
      <c r="AA400" s="2" t="s">
        <v>1480</v>
      </c>
      <c r="AB400" s="2" t="b">
        <f t="shared" si="9"/>
        <v>0</v>
      </c>
      <c r="AC400" s="2" t="b">
        <f t="shared" si="10"/>
        <v>0</v>
      </c>
      <c r="AD400" s="16" t="b">
        <f t="shared" si="11"/>
        <v>1</v>
      </c>
      <c r="AE400" s="2" t="b">
        <f t="shared" si="12"/>
        <v>1</v>
      </c>
      <c r="AF400" s="2" t="b">
        <f t="shared" si="13"/>
        <v>0</v>
      </c>
      <c r="AG400" s="2" t="b">
        <f t="shared" si="14"/>
        <v>0</v>
      </c>
      <c r="AH400" s="2" t="b">
        <v>1</v>
      </c>
    </row>
    <row r="401" spans="1:34" x14ac:dyDescent="0.2">
      <c r="A401" s="2">
        <v>229</v>
      </c>
      <c r="B401" s="2" t="s">
        <v>12619</v>
      </c>
      <c r="C401" s="2" t="s">
        <v>11228</v>
      </c>
      <c r="D401" s="2" t="s">
        <v>12620</v>
      </c>
      <c r="E401" s="2" t="str">
        <f t="shared" si="16"/>
        <v>1077sp|P34</v>
      </c>
      <c r="F401" s="2" t="s">
        <v>3427</v>
      </c>
      <c r="G401" s="2" t="s">
        <v>2240</v>
      </c>
      <c r="I401" s="2" t="str">
        <f t="shared" si="17"/>
        <v>Short-chain</v>
      </c>
      <c r="J401" s="2">
        <v>4</v>
      </c>
      <c r="K401" s="2"/>
      <c r="L401" s="2" t="s">
        <v>6957</v>
      </c>
      <c r="M401" s="2" t="s">
        <v>3403</v>
      </c>
      <c r="N401" s="14" t="s">
        <v>1477</v>
      </c>
      <c r="O401" s="15" t="s">
        <v>2084</v>
      </c>
      <c r="P401" s="15" t="s">
        <v>1682</v>
      </c>
      <c r="Q401" s="14" t="s">
        <v>1477</v>
      </c>
      <c r="R401" s="14" t="s">
        <v>1477</v>
      </c>
      <c r="S401" s="14" t="s">
        <v>1477</v>
      </c>
      <c r="T401" s="14" t="s">
        <v>1477</v>
      </c>
      <c r="U401" s="14" t="s">
        <v>1477</v>
      </c>
      <c r="V401" s="14" t="s">
        <v>1477</v>
      </c>
      <c r="W401" s="14" t="s">
        <v>1477</v>
      </c>
      <c r="X401" s="2" t="s">
        <v>1602</v>
      </c>
      <c r="Y401" s="2" t="s">
        <v>1480</v>
      </c>
      <c r="Z401" s="2" t="s">
        <v>1602</v>
      </c>
      <c r="AA401" s="2" t="s">
        <v>1480</v>
      </c>
      <c r="AB401" s="2" t="b">
        <f t="shared" si="9"/>
        <v>0</v>
      </c>
      <c r="AC401" s="2" t="b">
        <f t="shared" si="10"/>
        <v>0</v>
      </c>
      <c r="AD401" s="16" t="b">
        <f t="shared" si="11"/>
        <v>1</v>
      </c>
      <c r="AE401" s="2" t="b">
        <f t="shared" si="12"/>
        <v>1</v>
      </c>
      <c r="AF401" s="2" t="b">
        <f t="shared" si="13"/>
        <v>0</v>
      </c>
      <c r="AG401" s="2" t="b">
        <f t="shared" si="14"/>
        <v>0</v>
      </c>
      <c r="AH401" s="2" t="b">
        <v>1</v>
      </c>
    </row>
    <row r="402" spans="1:34" x14ac:dyDescent="0.2">
      <c r="A402" s="2">
        <v>230</v>
      </c>
      <c r="B402" s="2" t="s">
        <v>12621</v>
      </c>
      <c r="C402" s="2" t="s">
        <v>10532</v>
      </c>
      <c r="D402" s="2" t="s">
        <v>12622</v>
      </c>
      <c r="E402" s="2" t="str">
        <f t="shared" si="16"/>
        <v>1079sp|P01</v>
      </c>
      <c r="F402" s="2" t="s">
        <v>3427</v>
      </c>
      <c r="G402" s="2" t="s">
        <v>2240</v>
      </c>
      <c r="I402" s="2" t="str">
        <f t="shared" si="17"/>
        <v>Short-chain</v>
      </c>
      <c r="J402" s="2">
        <v>4</v>
      </c>
      <c r="K402" s="2"/>
      <c r="L402" s="2" t="s">
        <v>5220</v>
      </c>
      <c r="M402" s="2" t="s">
        <v>3403</v>
      </c>
      <c r="N402" s="14" t="s">
        <v>1477</v>
      </c>
      <c r="O402" s="15" t="s">
        <v>2084</v>
      </c>
      <c r="P402" s="15" t="s">
        <v>1682</v>
      </c>
      <c r="Q402" s="14" t="s">
        <v>1477</v>
      </c>
      <c r="R402" s="14" t="s">
        <v>1477</v>
      </c>
      <c r="S402" s="14" t="s">
        <v>1477</v>
      </c>
      <c r="T402" s="14" t="s">
        <v>1477</v>
      </c>
      <c r="U402" s="14" t="s">
        <v>1477</v>
      </c>
      <c r="V402" s="14" t="s">
        <v>1477</v>
      </c>
      <c r="W402" s="14" t="s">
        <v>1477</v>
      </c>
      <c r="X402" s="2" t="s">
        <v>1602</v>
      </c>
      <c r="Y402" s="2" t="s">
        <v>1480</v>
      </c>
      <c r="Z402" s="2" t="s">
        <v>1535</v>
      </c>
      <c r="AA402" s="2" t="s">
        <v>1480</v>
      </c>
      <c r="AB402" s="2" t="b">
        <f t="shared" si="9"/>
        <v>0</v>
      </c>
      <c r="AC402" s="2" t="b">
        <f t="shared" si="10"/>
        <v>0</v>
      </c>
      <c r="AD402" s="16" t="b">
        <f t="shared" si="11"/>
        <v>1</v>
      </c>
      <c r="AE402" s="2" t="b">
        <f t="shared" si="12"/>
        <v>1</v>
      </c>
      <c r="AF402" s="2" t="b">
        <f t="shared" si="13"/>
        <v>0</v>
      </c>
      <c r="AG402" s="2" t="b">
        <f t="shared" si="14"/>
        <v>0</v>
      </c>
      <c r="AH402" s="2" t="b">
        <v>1</v>
      </c>
    </row>
    <row r="403" spans="1:34" x14ac:dyDescent="0.2">
      <c r="A403" s="2">
        <v>232</v>
      </c>
      <c r="B403" s="2" t="s">
        <v>12623</v>
      </c>
      <c r="C403" s="2" t="s">
        <v>11150</v>
      </c>
      <c r="D403" s="2" t="s">
        <v>12624</v>
      </c>
      <c r="E403" s="2" t="str">
        <f t="shared" si="16"/>
        <v>1081sp|P68</v>
      </c>
      <c r="F403" s="2" t="s">
        <v>3427</v>
      </c>
      <c r="G403" s="2" t="s">
        <v>2240</v>
      </c>
      <c r="I403" s="2" t="str">
        <f t="shared" si="17"/>
        <v>Short-chain</v>
      </c>
      <c r="J403" s="2">
        <v>4</v>
      </c>
      <c r="K403" s="2"/>
      <c r="L403" s="2" t="s">
        <v>6659</v>
      </c>
      <c r="M403" s="2" t="s">
        <v>3403</v>
      </c>
      <c r="N403" s="14" t="s">
        <v>1477</v>
      </c>
      <c r="O403" s="15" t="s">
        <v>2084</v>
      </c>
      <c r="P403" s="15" t="s">
        <v>1682</v>
      </c>
      <c r="Q403" s="14" t="s">
        <v>1477</v>
      </c>
      <c r="R403" s="14" t="s">
        <v>1477</v>
      </c>
      <c r="S403" s="14" t="s">
        <v>1477</v>
      </c>
      <c r="T403" s="14" t="s">
        <v>1477</v>
      </c>
      <c r="U403" s="14" t="s">
        <v>1477</v>
      </c>
      <c r="V403" s="14" t="s">
        <v>1477</v>
      </c>
      <c r="W403" s="14" t="s">
        <v>1477</v>
      </c>
      <c r="X403" s="2" t="s">
        <v>1602</v>
      </c>
      <c r="Y403" s="2" t="s">
        <v>1480</v>
      </c>
      <c r="Z403" s="2" t="s">
        <v>1535</v>
      </c>
      <c r="AA403" s="2" t="s">
        <v>1480</v>
      </c>
      <c r="AB403" s="2" t="b">
        <f t="shared" si="9"/>
        <v>0</v>
      </c>
      <c r="AC403" s="2" t="b">
        <f t="shared" si="10"/>
        <v>0</v>
      </c>
      <c r="AD403" s="16" t="b">
        <f t="shared" si="11"/>
        <v>1</v>
      </c>
      <c r="AE403" s="2" t="b">
        <f t="shared" si="12"/>
        <v>1</v>
      </c>
      <c r="AF403" s="2" t="b">
        <f t="shared" si="13"/>
        <v>0</v>
      </c>
      <c r="AG403" s="2" t="b">
        <f t="shared" si="14"/>
        <v>0</v>
      </c>
      <c r="AH403" s="2" t="b">
        <v>1</v>
      </c>
    </row>
    <row r="404" spans="1:34" x14ac:dyDescent="0.2">
      <c r="A404" s="2">
        <v>233</v>
      </c>
      <c r="B404" s="2" t="s">
        <v>12625</v>
      </c>
      <c r="C404" s="2" t="s">
        <v>11494</v>
      </c>
      <c r="D404" s="2" t="s">
        <v>12626</v>
      </c>
      <c r="E404" s="2" t="str">
        <f t="shared" si="16"/>
        <v>1083sp|P01</v>
      </c>
      <c r="F404" s="2" t="s">
        <v>3427</v>
      </c>
      <c r="G404" s="2" t="s">
        <v>2240</v>
      </c>
      <c r="I404" s="2" t="str">
        <f t="shared" si="17"/>
        <v>Short-chain</v>
      </c>
      <c r="J404" s="2">
        <v>4</v>
      </c>
      <c r="K404" s="2"/>
      <c r="L404" s="2" t="s">
        <v>7493</v>
      </c>
      <c r="M404" s="2" t="s">
        <v>3403</v>
      </c>
      <c r="N404" s="14" t="s">
        <v>1477</v>
      </c>
      <c r="O404" s="15" t="s">
        <v>2084</v>
      </c>
      <c r="P404" s="15" t="s">
        <v>1682</v>
      </c>
      <c r="Q404" s="14" t="s">
        <v>1477</v>
      </c>
      <c r="R404" s="14" t="s">
        <v>1477</v>
      </c>
      <c r="S404" s="14" t="s">
        <v>1477</v>
      </c>
      <c r="T404" s="14" t="s">
        <v>1477</v>
      </c>
      <c r="U404" s="14" t="s">
        <v>1477</v>
      </c>
      <c r="V404" s="14" t="s">
        <v>1477</v>
      </c>
      <c r="W404" s="14" t="s">
        <v>1477</v>
      </c>
      <c r="X404" s="2" t="s">
        <v>1602</v>
      </c>
      <c r="Y404" s="2" t="s">
        <v>1480</v>
      </c>
      <c r="Z404" s="2" t="s">
        <v>1535</v>
      </c>
      <c r="AA404" s="2" t="s">
        <v>1480</v>
      </c>
      <c r="AB404" s="2" t="b">
        <f t="shared" si="9"/>
        <v>0</v>
      </c>
      <c r="AC404" s="2" t="b">
        <f t="shared" si="10"/>
        <v>0</v>
      </c>
      <c r="AD404" s="16" t="b">
        <f t="shared" si="11"/>
        <v>1</v>
      </c>
      <c r="AE404" s="2" t="b">
        <f t="shared" si="12"/>
        <v>1</v>
      </c>
      <c r="AF404" s="2" t="b">
        <f t="shared" si="13"/>
        <v>0</v>
      </c>
      <c r="AG404" s="2" t="b">
        <f t="shared" si="14"/>
        <v>0</v>
      </c>
      <c r="AH404" s="2" t="b">
        <v>1</v>
      </c>
    </row>
    <row r="405" spans="1:34" x14ac:dyDescent="0.2">
      <c r="A405" s="2">
        <v>234</v>
      </c>
      <c r="B405" s="2" t="s">
        <v>12627</v>
      </c>
      <c r="C405" s="2" t="s">
        <v>11286</v>
      </c>
      <c r="D405" s="2" t="s">
        <v>12628</v>
      </c>
      <c r="E405" s="2" t="str">
        <f t="shared" si="16"/>
        <v>1085sp|P01</v>
      </c>
      <c r="F405" s="2" t="s">
        <v>3427</v>
      </c>
      <c r="G405" s="2" t="s">
        <v>2240</v>
      </c>
      <c r="I405" s="2" t="str">
        <f t="shared" si="17"/>
        <v>Short-chain</v>
      </c>
      <c r="J405" s="2">
        <v>4</v>
      </c>
      <c r="K405" s="2"/>
      <c r="L405" s="2" t="s">
        <v>7084</v>
      </c>
      <c r="M405" s="2" t="s">
        <v>3403</v>
      </c>
      <c r="N405" s="14" t="s">
        <v>1477</v>
      </c>
      <c r="O405" s="15" t="s">
        <v>2084</v>
      </c>
      <c r="P405" s="15" t="s">
        <v>1682</v>
      </c>
      <c r="Q405" s="14" t="s">
        <v>1477</v>
      </c>
      <c r="R405" s="14" t="s">
        <v>1477</v>
      </c>
      <c r="S405" s="14" t="s">
        <v>1477</v>
      </c>
      <c r="T405" s="14" t="s">
        <v>1477</v>
      </c>
      <c r="U405" s="14" t="s">
        <v>1477</v>
      </c>
      <c r="V405" s="14" t="s">
        <v>1477</v>
      </c>
      <c r="W405" s="14" t="s">
        <v>1477</v>
      </c>
      <c r="X405" s="2" t="s">
        <v>1602</v>
      </c>
      <c r="Y405" s="2" t="s">
        <v>1480</v>
      </c>
      <c r="Z405" s="2" t="s">
        <v>1496</v>
      </c>
      <c r="AA405" s="2" t="s">
        <v>1480</v>
      </c>
      <c r="AB405" s="2" t="b">
        <f t="shared" si="9"/>
        <v>0</v>
      </c>
      <c r="AC405" s="2" t="b">
        <f t="shared" si="10"/>
        <v>0</v>
      </c>
      <c r="AD405" s="16" t="b">
        <f t="shared" si="11"/>
        <v>1</v>
      </c>
      <c r="AE405" s="2" t="b">
        <f t="shared" si="12"/>
        <v>1</v>
      </c>
      <c r="AF405" s="2" t="b">
        <f t="shared" si="13"/>
        <v>0</v>
      </c>
      <c r="AG405" s="2" t="b">
        <f t="shared" si="14"/>
        <v>0</v>
      </c>
      <c r="AH405" s="2" t="b">
        <v>1</v>
      </c>
    </row>
    <row r="406" spans="1:34" x14ac:dyDescent="0.2">
      <c r="A406" s="2">
        <v>235</v>
      </c>
      <c r="B406" s="2" t="s">
        <v>12629</v>
      </c>
      <c r="C406" s="2" t="s">
        <v>11184</v>
      </c>
      <c r="D406" s="2" t="s">
        <v>12630</v>
      </c>
      <c r="E406" s="2" t="str">
        <f t="shared" si="16"/>
        <v>1087sp|P80</v>
      </c>
      <c r="F406" s="2" t="s">
        <v>12631</v>
      </c>
      <c r="G406" s="2" t="s">
        <v>2240</v>
      </c>
      <c r="I406" s="2" t="str">
        <f t="shared" si="17"/>
        <v>Short-chain</v>
      </c>
      <c r="J406" s="2">
        <v>4</v>
      </c>
      <c r="K406" s="2"/>
      <c r="L406" s="2" t="s">
        <v>6746</v>
      </c>
      <c r="M406" s="2" t="s">
        <v>3403</v>
      </c>
      <c r="N406" s="14" t="s">
        <v>1477</v>
      </c>
      <c r="O406" s="15" t="s">
        <v>2084</v>
      </c>
      <c r="P406" s="15" t="s">
        <v>1512</v>
      </c>
      <c r="Q406" s="14" t="s">
        <v>1477</v>
      </c>
      <c r="R406" s="14" t="s">
        <v>1477</v>
      </c>
      <c r="S406" s="14" t="s">
        <v>1477</v>
      </c>
      <c r="T406" s="14" t="s">
        <v>1477</v>
      </c>
      <c r="U406" s="14" t="s">
        <v>1477</v>
      </c>
      <c r="V406" s="14" t="s">
        <v>1477</v>
      </c>
      <c r="W406" s="14" t="s">
        <v>1477</v>
      </c>
      <c r="X406" s="2" t="s">
        <v>1602</v>
      </c>
      <c r="Y406" s="2" t="s">
        <v>1480</v>
      </c>
      <c r="Z406" s="2" t="s">
        <v>1496</v>
      </c>
      <c r="AA406" s="2" t="s">
        <v>1480</v>
      </c>
      <c r="AB406" s="2" t="b">
        <f t="shared" si="9"/>
        <v>0</v>
      </c>
      <c r="AC406" s="2" t="b">
        <f t="shared" si="10"/>
        <v>0</v>
      </c>
      <c r="AD406" s="16" t="b">
        <f t="shared" si="11"/>
        <v>1</v>
      </c>
      <c r="AE406" s="2" t="b">
        <f t="shared" si="12"/>
        <v>1</v>
      </c>
      <c r="AF406" s="2" t="b">
        <f t="shared" si="13"/>
        <v>0</v>
      </c>
      <c r="AG406" s="2" t="b">
        <f t="shared" si="14"/>
        <v>0</v>
      </c>
      <c r="AH406" s="2" t="b">
        <v>1</v>
      </c>
    </row>
    <row r="407" spans="1:34" x14ac:dyDescent="0.2">
      <c r="A407" s="2">
        <v>236</v>
      </c>
      <c r="B407" s="2" t="s">
        <v>12632</v>
      </c>
      <c r="C407" s="2" t="s">
        <v>11264</v>
      </c>
      <c r="D407" s="2" t="s">
        <v>12633</v>
      </c>
      <c r="E407" s="2" t="str">
        <f t="shared" si="16"/>
        <v>1089sp|P59</v>
      </c>
      <c r="F407" s="2" t="s">
        <v>12631</v>
      </c>
      <c r="G407" s="2" t="s">
        <v>2240</v>
      </c>
      <c r="I407" s="2" t="str">
        <f t="shared" si="17"/>
        <v>Short-chain</v>
      </c>
      <c r="J407" s="2">
        <v>4</v>
      </c>
      <c r="K407" s="2"/>
      <c r="L407" s="2" t="s">
        <v>6997</v>
      </c>
      <c r="M407" s="2" t="s">
        <v>3403</v>
      </c>
      <c r="N407" s="14" t="s">
        <v>1477</v>
      </c>
      <c r="O407" s="15" t="s">
        <v>2084</v>
      </c>
      <c r="P407" s="15" t="s">
        <v>1512</v>
      </c>
      <c r="Q407" s="14" t="s">
        <v>1477</v>
      </c>
      <c r="R407" s="14" t="s">
        <v>1477</v>
      </c>
      <c r="S407" s="14" t="s">
        <v>1477</v>
      </c>
      <c r="T407" s="14" t="s">
        <v>1477</v>
      </c>
      <c r="U407" s="14" t="s">
        <v>1477</v>
      </c>
      <c r="V407" s="14" t="s">
        <v>1477</v>
      </c>
      <c r="W407" s="14" t="s">
        <v>1477</v>
      </c>
      <c r="X407" s="2" t="s">
        <v>1602</v>
      </c>
      <c r="Y407" s="2" t="s">
        <v>1480</v>
      </c>
      <c r="Z407" s="2" t="s">
        <v>1496</v>
      </c>
      <c r="AA407" s="2" t="s">
        <v>1480</v>
      </c>
      <c r="AB407" s="2" t="b">
        <f t="shared" si="9"/>
        <v>0</v>
      </c>
      <c r="AC407" s="2" t="b">
        <f t="shared" si="10"/>
        <v>0</v>
      </c>
      <c r="AD407" s="16" t="b">
        <f t="shared" si="11"/>
        <v>1</v>
      </c>
      <c r="AE407" s="2" t="b">
        <f t="shared" si="12"/>
        <v>1</v>
      </c>
      <c r="AF407" s="2" t="b">
        <f t="shared" si="13"/>
        <v>0</v>
      </c>
      <c r="AG407" s="2" t="b">
        <f t="shared" si="14"/>
        <v>0</v>
      </c>
      <c r="AH407" s="2" t="b">
        <v>1</v>
      </c>
    </row>
    <row r="408" spans="1:34" x14ac:dyDescent="0.2">
      <c r="A408" s="2">
        <v>237</v>
      </c>
      <c r="B408" s="2" t="s">
        <v>12634</v>
      </c>
      <c r="C408" s="2" t="s">
        <v>11266</v>
      </c>
      <c r="D408" s="2" t="s">
        <v>12635</v>
      </c>
      <c r="E408" s="2" t="str">
        <f t="shared" si="16"/>
        <v>1091sp|P59</v>
      </c>
      <c r="F408" s="2" t="s">
        <v>12636</v>
      </c>
      <c r="G408" s="2" t="s">
        <v>2240</v>
      </c>
      <c r="I408" s="2" t="str">
        <f t="shared" si="17"/>
        <v>Short-chain</v>
      </c>
      <c r="J408" s="2">
        <v>4</v>
      </c>
      <c r="K408" s="2"/>
      <c r="L408" s="2" t="s">
        <v>6997</v>
      </c>
      <c r="M408" s="2" t="s">
        <v>3403</v>
      </c>
      <c r="N408" s="14" t="s">
        <v>1477</v>
      </c>
      <c r="O408" s="15" t="s">
        <v>2084</v>
      </c>
      <c r="P408" s="15" t="s">
        <v>1484</v>
      </c>
      <c r="Q408" s="14" t="s">
        <v>1477</v>
      </c>
      <c r="R408" s="14" t="s">
        <v>1477</v>
      </c>
      <c r="S408" s="14" t="s">
        <v>1477</v>
      </c>
      <c r="T408" s="14" t="s">
        <v>1477</v>
      </c>
      <c r="U408" s="14" t="s">
        <v>1477</v>
      </c>
      <c r="V408" s="14" t="s">
        <v>1477</v>
      </c>
      <c r="W408" s="14" t="s">
        <v>1477</v>
      </c>
      <c r="X408" s="2" t="s">
        <v>1602</v>
      </c>
      <c r="Y408" s="2" t="s">
        <v>1480</v>
      </c>
      <c r="Z408" s="2" t="s">
        <v>1496</v>
      </c>
      <c r="AA408" s="2" t="s">
        <v>1480</v>
      </c>
      <c r="AB408" s="2" t="b">
        <f t="shared" si="9"/>
        <v>0</v>
      </c>
      <c r="AC408" s="2" t="b">
        <f t="shared" si="10"/>
        <v>0</v>
      </c>
      <c r="AD408" s="16" t="b">
        <f t="shared" si="11"/>
        <v>1</v>
      </c>
      <c r="AE408" s="2" t="b">
        <f t="shared" si="12"/>
        <v>1</v>
      </c>
      <c r="AF408" s="2" t="b">
        <f t="shared" si="13"/>
        <v>0</v>
      </c>
      <c r="AG408" s="2" t="b">
        <f t="shared" si="14"/>
        <v>0</v>
      </c>
      <c r="AH408" s="2" t="b">
        <v>1</v>
      </c>
    </row>
    <row r="409" spans="1:34" x14ac:dyDescent="0.2">
      <c r="A409" s="2">
        <v>238</v>
      </c>
      <c r="B409" s="2" t="s">
        <v>12637</v>
      </c>
      <c r="C409" s="2" t="s">
        <v>11506</v>
      </c>
      <c r="D409" s="2" t="s">
        <v>12638</v>
      </c>
      <c r="E409" s="2" t="str">
        <f t="shared" si="16"/>
        <v>1093sp|P60</v>
      </c>
      <c r="F409" s="2" t="s">
        <v>3427</v>
      </c>
      <c r="G409" s="2" t="s">
        <v>2240</v>
      </c>
      <c r="I409" s="2" t="str">
        <f t="shared" si="17"/>
        <v>Short-chain</v>
      </c>
      <c r="J409" s="2">
        <v>4</v>
      </c>
      <c r="K409" s="2"/>
      <c r="L409" s="2" t="s">
        <v>7512</v>
      </c>
      <c r="M409" s="2" t="s">
        <v>3403</v>
      </c>
      <c r="N409" s="14" t="s">
        <v>1477</v>
      </c>
      <c r="O409" s="15" t="s">
        <v>2084</v>
      </c>
      <c r="P409" s="15" t="s">
        <v>1484</v>
      </c>
      <c r="Q409" s="14" t="s">
        <v>1477</v>
      </c>
      <c r="R409" s="14" t="s">
        <v>1477</v>
      </c>
      <c r="S409" s="14" t="s">
        <v>1477</v>
      </c>
      <c r="T409" s="14" t="s">
        <v>1477</v>
      </c>
      <c r="U409" s="14" t="s">
        <v>1477</v>
      </c>
      <c r="V409" s="14" t="s">
        <v>1477</v>
      </c>
      <c r="W409" s="14" t="s">
        <v>1477</v>
      </c>
      <c r="X409" s="2" t="s">
        <v>1602</v>
      </c>
      <c r="Y409" s="2" t="s">
        <v>1480</v>
      </c>
      <c r="Z409" s="2" t="s">
        <v>1496</v>
      </c>
      <c r="AA409" s="2" t="s">
        <v>1480</v>
      </c>
      <c r="AB409" s="2" t="b">
        <f t="shared" si="9"/>
        <v>0</v>
      </c>
      <c r="AC409" s="2" t="b">
        <f t="shared" si="10"/>
        <v>0</v>
      </c>
      <c r="AD409" s="16" t="b">
        <f t="shared" si="11"/>
        <v>1</v>
      </c>
      <c r="AE409" s="2" t="b">
        <f t="shared" si="12"/>
        <v>1</v>
      </c>
      <c r="AF409" s="2" t="b">
        <f t="shared" si="13"/>
        <v>0</v>
      </c>
      <c r="AG409" s="2" t="b">
        <f t="shared" si="14"/>
        <v>0</v>
      </c>
      <c r="AH409" s="2" t="b">
        <v>1</v>
      </c>
    </row>
    <row r="410" spans="1:34" x14ac:dyDescent="0.2">
      <c r="A410" s="2">
        <v>239</v>
      </c>
      <c r="B410" s="2" t="s">
        <v>12639</v>
      </c>
      <c r="C410" s="2" t="s">
        <v>11536</v>
      </c>
      <c r="D410" s="2" t="s">
        <v>12640</v>
      </c>
      <c r="E410" s="2" t="str">
        <f t="shared" si="16"/>
        <v>1095sp|P60</v>
      </c>
      <c r="F410" s="2" t="s">
        <v>7627</v>
      </c>
      <c r="G410" s="2" t="s">
        <v>2240</v>
      </c>
      <c r="I410" s="2" t="str">
        <f t="shared" si="17"/>
        <v>Short-chain</v>
      </c>
      <c r="J410" s="2">
        <v>4</v>
      </c>
      <c r="K410" s="2"/>
      <c r="L410" s="2" t="s">
        <v>7545</v>
      </c>
      <c r="M410" s="2" t="s">
        <v>3403</v>
      </c>
      <c r="N410" s="14" t="s">
        <v>1477</v>
      </c>
      <c r="O410" s="15" t="s">
        <v>2084</v>
      </c>
      <c r="P410" s="15" t="s">
        <v>1484</v>
      </c>
      <c r="Q410" s="14" t="s">
        <v>1477</v>
      </c>
      <c r="R410" s="14" t="s">
        <v>1477</v>
      </c>
      <c r="S410" s="14" t="s">
        <v>1477</v>
      </c>
      <c r="T410" s="14" t="s">
        <v>1477</v>
      </c>
      <c r="U410" s="14" t="s">
        <v>1477</v>
      </c>
      <c r="V410" s="14" t="s">
        <v>1477</v>
      </c>
      <c r="W410" s="14" t="s">
        <v>1477</v>
      </c>
      <c r="X410" s="2" t="s">
        <v>1602</v>
      </c>
      <c r="Y410" s="2" t="s">
        <v>1480</v>
      </c>
      <c r="Z410" s="2" t="s">
        <v>1496</v>
      </c>
      <c r="AA410" s="2" t="s">
        <v>1480</v>
      </c>
      <c r="AB410" s="2" t="b">
        <f t="shared" si="9"/>
        <v>0</v>
      </c>
      <c r="AC410" s="2" t="b">
        <f t="shared" si="10"/>
        <v>0</v>
      </c>
      <c r="AD410" s="16" t="b">
        <f t="shared" si="11"/>
        <v>1</v>
      </c>
      <c r="AE410" s="2" t="b">
        <f t="shared" si="12"/>
        <v>1</v>
      </c>
      <c r="AF410" s="2" t="b">
        <f t="shared" si="13"/>
        <v>0</v>
      </c>
      <c r="AG410" s="2" t="b">
        <f t="shared" si="14"/>
        <v>0</v>
      </c>
      <c r="AH410" s="2" t="b">
        <v>1</v>
      </c>
    </row>
    <row r="411" spans="1:34" x14ac:dyDescent="0.2">
      <c r="A411" s="2">
        <v>240</v>
      </c>
      <c r="B411" s="2" t="s">
        <v>12641</v>
      </c>
      <c r="C411" s="2" t="s">
        <v>10935</v>
      </c>
      <c r="D411" s="2" t="s">
        <v>12642</v>
      </c>
      <c r="E411" s="2" t="str">
        <f t="shared" si="16"/>
        <v>1097sp|A0A</v>
      </c>
      <c r="F411" s="2" t="s">
        <v>12643</v>
      </c>
      <c r="G411" s="2" t="s">
        <v>2240</v>
      </c>
      <c r="I411" s="2" t="str">
        <f t="shared" si="17"/>
        <v>Short-chain</v>
      </c>
      <c r="J411" s="2">
        <v>4</v>
      </c>
      <c r="K411" s="2"/>
      <c r="L411" s="2" t="s">
        <v>6235</v>
      </c>
      <c r="M411" s="2" t="s">
        <v>3403</v>
      </c>
      <c r="N411" s="14" t="s">
        <v>1477</v>
      </c>
      <c r="O411" s="15" t="s">
        <v>1526</v>
      </c>
      <c r="P411" s="15" t="s">
        <v>1480</v>
      </c>
      <c r="Q411" s="14" t="s">
        <v>1477</v>
      </c>
      <c r="R411" s="14" t="s">
        <v>1477</v>
      </c>
      <c r="S411" s="14" t="s">
        <v>1477</v>
      </c>
      <c r="T411" s="14" t="s">
        <v>1477</v>
      </c>
      <c r="U411" s="14" t="s">
        <v>1477</v>
      </c>
      <c r="V411" s="14" t="s">
        <v>1477</v>
      </c>
      <c r="W411" s="14" t="s">
        <v>1477</v>
      </c>
      <c r="X411" s="2" t="s">
        <v>1602</v>
      </c>
      <c r="Y411" s="2" t="s">
        <v>1480</v>
      </c>
      <c r="Z411" s="2" t="s">
        <v>1682</v>
      </c>
      <c r="AA411" s="2" t="s">
        <v>1480</v>
      </c>
      <c r="AB411" s="2" t="b">
        <f t="shared" si="9"/>
        <v>0</v>
      </c>
      <c r="AC411" s="2" t="b">
        <f t="shared" si="10"/>
        <v>0</v>
      </c>
      <c r="AD411" s="16" t="b">
        <f t="shared" si="11"/>
        <v>1</v>
      </c>
      <c r="AE411" s="2" t="b">
        <f t="shared" si="12"/>
        <v>1</v>
      </c>
      <c r="AF411" s="2" t="b">
        <f t="shared" si="13"/>
        <v>0</v>
      </c>
      <c r="AG411" s="2" t="b">
        <f t="shared" si="14"/>
        <v>0</v>
      </c>
      <c r="AH411" s="2" t="b">
        <v>1</v>
      </c>
    </row>
    <row r="412" spans="1:34" x14ac:dyDescent="0.2">
      <c r="A412" s="2">
        <v>241</v>
      </c>
      <c r="B412" s="2" t="s">
        <v>12644</v>
      </c>
      <c r="C412" s="2" t="s">
        <v>11023</v>
      </c>
      <c r="D412" s="2" t="s">
        <v>12645</v>
      </c>
      <c r="E412" s="2" t="str">
        <f t="shared" si="16"/>
        <v>1099sp|P86</v>
      </c>
      <c r="F412" s="2" t="s">
        <v>6432</v>
      </c>
      <c r="G412" s="2" t="s">
        <v>2240</v>
      </c>
      <c r="I412" s="2" t="str">
        <f t="shared" si="17"/>
        <v>Short-chain</v>
      </c>
      <c r="J412" s="2">
        <v>4</v>
      </c>
      <c r="K412" s="2"/>
      <c r="L412" s="2" t="s">
        <v>6349</v>
      </c>
      <c r="M412" s="2" t="s">
        <v>3403</v>
      </c>
      <c r="N412" s="14" t="s">
        <v>1477</v>
      </c>
      <c r="O412" s="15" t="s">
        <v>1615</v>
      </c>
      <c r="P412" s="15" t="s">
        <v>1480</v>
      </c>
      <c r="Q412" s="14" t="s">
        <v>1477</v>
      </c>
      <c r="R412" s="14" t="s">
        <v>1477</v>
      </c>
      <c r="S412" s="14" t="s">
        <v>1477</v>
      </c>
      <c r="T412" s="14" t="s">
        <v>1477</v>
      </c>
      <c r="U412" s="14" t="s">
        <v>1477</v>
      </c>
      <c r="V412" s="14" t="s">
        <v>1477</v>
      </c>
      <c r="W412" s="14" t="s">
        <v>1477</v>
      </c>
      <c r="X412" s="2" t="s">
        <v>1602</v>
      </c>
      <c r="Y412" s="2" t="s">
        <v>1480</v>
      </c>
      <c r="Z412" s="2" t="s">
        <v>1496</v>
      </c>
      <c r="AA412" s="2" t="s">
        <v>1480</v>
      </c>
      <c r="AB412" s="2" t="b">
        <f t="shared" si="9"/>
        <v>0</v>
      </c>
      <c r="AC412" s="2" t="b">
        <f t="shared" si="10"/>
        <v>0</v>
      </c>
      <c r="AD412" s="16" t="b">
        <f t="shared" si="11"/>
        <v>1</v>
      </c>
      <c r="AE412" s="2" t="b">
        <f t="shared" si="12"/>
        <v>1</v>
      </c>
      <c r="AF412" s="2" t="b">
        <f t="shared" si="13"/>
        <v>0</v>
      </c>
      <c r="AG412" s="2" t="b">
        <f t="shared" si="14"/>
        <v>0</v>
      </c>
      <c r="AH412" s="2" t="b">
        <v>1</v>
      </c>
    </row>
    <row r="413" spans="1:34" x14ac:dyDescent="0.2">
      <c r="A413" s="2">
        <v>243</v>
      </c>
      <c r="B413" s="2" t="s">
        <v>12646</v>
      </c>
      <c r="C413" s="2" t="s">
        <v>10847</v>
      </c>
      <c r="D413" s="2" t="s">
        <v>12647</v>
      </c>
      <c r="E413" s="2" t="str">
        <f t="shared" si="16"/>
        <v>1101sp|K9M</v>
      </c>
      <c r="F413" s="2" t="s">
        <v>12648</v>
      </c>
      <c r="G413" s="2" t="s">
        <v>2240</v>
      </c>
      <c r="I413" s="2" t="str">
        <f t="shared" si="17"/>
        <v>Short-chain</v>
      </c>
      <c r="J413" s="2">
        <v>4</v>
      </c>
      <c r="K413" s="2"/>
      <c r="L413" s="2" t="s">
        <v>6082</v>
      </c>
      <c r="M413" s="2" t="s">
        <v>3403</v>
      </c>
      <c r="N413" s="14" t="s">
        <v>1477</v>
      </c>
      <c r="O413" s="15" t="s">
        <v>1496</v>
      </c>
      <c r="P413" s="15" t="s">
        <v>1480</v>
      </c>
      <c r="Q413" s="14" t="s">
        <v>1477</v>
      </c>
      <c r="R413" s="14" t="s">
        <v>1477</v>
      </c>
      <c r="S413" s="14" t="s">
        <v>1477</v>
      </c>
      <c r="T413" s="14" t="s">
        <v>1477</v>
      </c>
      <c r="U413" s="14" t="s">
        <v>1477</v>
      </c>
      <c r="V413" s="14" t="s">
        <v>1477</v>
      </c>
      <c r="W413" s="14" t="s">
        <v>1477</v>
      </c>
      <c r="X413" s="2" t="s">
        <v>1602</v>
      </c>
      <c r="Y413" s="2" t="s">
        <v>1480</v>
      </c>
      <c r="Z413" s="2" t="s">
        <v>1478</v>
      </c>
      <c r="AA413" s="2" t="s">
        <v>1480</v>
      </c>
      <c r="AB413" s="2" t="b">
        <f t="shared" si="9"/>
        <v>0</v>
      </c>
      <c r="AC413" s="2" t="b">
        <f t="shared" si="10"/>
        <v>0</v>
      </c>
      <c r="AD413" s="16" t="b">
        <f t="shared" si="11"/>
        <v>1</v>
      </c>
      <c r="AE413" s="2" t="b">
        <f t="shared" si="12"/>
        <v>1</v>
      </c>
      <c r="AF413" s="2" t="b">
        <f t="shared" si="13"/>
        <v>0</v>
      </c>
      <c r="AG413" s="2" t="b">
        <f t="shared" si="14"/>
        <v>0</v>
      </c>
      <c r="AH413" s="2" t="b">
        <v>1</v>
      </c>
    </row>
    <row r="414" spans="1:34" x14ac:dyDescent="0.2">
      <c r="A414" s="2">
        <v>244</v>
      </c>
      <c r="B414" s="2" t="s">
        <v>12649</v>
      </c>
      <c r="C414" s="2" t="s">
        <v>10661</v>
      </c>
      <c r="D414" s="2" t="s">
        <v>12650</v>
      </c>
      <c r="E414" s="2" t="str">
        <f t="shared" si="16"/>
        <v>1103sp|F5C</v>
      </c>
      <c r="F414" s="2" t="s">
        <v>12651</v>
      </c>
      <c r="G414" s="2" t="s">
        <v>2240</v>
      </c>
      <c r="I414" s="2" t="str">
        <f t="shared" si="17"/>
        <v>Short-chain</v>
      </c>
      <c r="J414" s="2">
        <v>4</v>
      </c>
      <c r="K414" s="2"/>
      <c r="L414" s="2" t="s">
        <v>5567</v>
      </c>
      <c r="M414" s="2" t="s">
        <v>3403</v>
      </c>
      <c r="N414" s="14" t="s">
        <v>1477</v>
      </c>
      <c r="O414" s="15" t="s">
        <v>1496</v>
      </c>
      <c r="P414" s="15" t="s">
        <v>1480</v>
      </c>
      <c r="Q414" s="14" t="s">
        <v>1477</v>
      </c>
      <c r="R414" s="14" t="s">
        <v>1477</v>
      </c>
      <c r="S414" s="14" t="s">
        <v>1477</v>
      </c>
      <c r="T414" s="14" t="s">
        <v>1477</v>
      </c>
      <c r="U414" s="14" t="s">
        <v>1477</v>
      </c>
      <c r="V414" s="14" t="s">
        <v>1477</v>
      </c>
      <c r="W414" s="14" t="s">
        <v>1477</v>
      </c>
      <c r="X414" s="2" t="s">
        <v>2084</v>
      </c>
      <c r="Y414" s="2" t="s">
        <v>1480</v>
      </c>
      <c r="Z414" s="2" t="s">
        <v>1682</v>
      </c>
      <c r="AA414" s="2" t="s">
        <v>1480</v>
      </c>
      <c r="AB414" s="2" t="b">
        <f t="shared" si="9"/>
        <v>0</v>
      </c>
      <c r="AC414" s="2" t="b">
        <f t="shared" si="10"/>
        <v>0</v>
      </c>
      <c r="AD414" s="16" t="b">
        <f t="shared" si="11"/>
        <v>1</v>
      </c>
      <c r="AE414" s="2" t="b">
        <f t="shared" si="12"/>
        <v>1</v>
      </c>
      <c r="AF414" s="2" t="b">
        <f t="shared" si="13"/>
        <v>0</v>
      </c>
      <c r="AG414" s="2" t="b">
        <f t="shared" si="14"/>
        <v>0</v>
      </c>
      <c r="AH414" s="2" t="b">
        <v>1</v>
      </c>
    </row>
    <row r="415" spans="1:34" x14ac:dyDescent="0.2">
      <c r="A415" s="2">
        <v>245</v>
      </c>
      <c r="B415" s="2" t="s">
        <v>12652</v>
      </c>
      <c r="C415" s="2" t="s">
        <v>10659</v>
      </c>
      <c r="D415" s="2" t="s">
        <v>12653</v>
      </c>
      <c r="E415" s="2" t="str">
        <f t="shared" si="16"/>
        <v>1105sp|F5C</v>
      </c>
      <c r="F415" s="2" t="s">
        <v>12654</v>
      </c>
      <c r="G415" s="2" t="s">
        <v>2240</v>
      </c>
      <c r="I415" s="2" t="str">
        <f t="shared" si="17"/>
        <v>Short-chain</v>
      </c>
      <c r="J415" s="2">
        <v>4</v>
      </c>
      <c r="K415" s="2"/>
      <c r="L415" s="2" t="s">
        <v>5567</v>
      </c>
      <c r="M415" s="2" t="s">
        <v>3403</v>
      </c>
      <c r="N415" s="14" t="s">
        <v>1477</v>
      </c>
      <c r="O415" s="15" t="s">
        <v>1512</v>
      </c>
      <c r="P415" s="15" t="s">
        <v>1480</v>
      </c>
      <c r="Q415" s="14" t="s">
        <v>1477</v>
      </c>
      <c r="R415" s="14" t="s">
        <v>1477</v>
      </c>
      <c r="S415" s="14" t="s">
        <v>1477</v>
      </c>
      <c r="T415" s="14" t="s">
        <v>1477</v>
      </c>
      <c r="U415" s="14" t="s">
        <v>1477</v>
      </c>
      <c r="V415" s="14" t="s">
        <v>1477</v>
      </c>
      <c r="W415" s="14" t="s">
        <v>1477</v>
      </c>
      <c r="X415" s="2" t="s">
        <v>1602</v>
      </c>
      <c r="Y415" s="2" t="s">
        <v>1480</v>
      </c>
      <c r="Z415" s="2" t="s">
        <v>1496</v>
      </c>
      <c r="AA415" s="2" t="s">
        <v>1480</v>
      </c>
      <c r="AB415" s="2" t="b">
        <f t="shared" si="9"/>
        <v>0</v>
      </c>
      <c r="AC415" s="2" t="b">
        <f t="shared" si="10"/>
        <v>0</v>
      </c>
      <c r="AD415" s="16" t="b">
        <f t="shared" si="11"/>
        <v>1</v>
      </c>
      <c r="AE415" s="2" t="b">
        <f t="shared" si="12"/>
        <v>1</v>
      </c>
      <c r="AF415" s="2" t="b">
        <f t="shared" si="13"/>
        <v>0</v>
      </c>
      <c r="AG415" s="2" t="b">
        <f t="shared" si="14"/>
        <v>0</v>
      </c>
      <c r="AH415" s="2" t="b">
        <v>1</v>
      </c>
    </row>
    <row r="416" spans="1:34" x14ac:dyDescent="0.2">
      <c r="A416" s="2">
        <v>246</v>
      </c>
      <c r="B416" s="2" t="s">
        <v>12655</v>
      </c>
      <c r="C416" s="2" t="s">
        <v>10785</v>
      </c>
      <c r="D416" s="2" t="s">
        <v>12656</v>
      </c>
      <c r="E416" s="2" t="str">
        <f t="shared" si="16"/>
        <v>1107sp|P86</v>
      </c>
      <c r="F416" s="2" t="s">
        <v>5935</v>
      </c>
      <c r="G416" s="2" t="s">
        <v>2240</v>
      </c>
      <c r="I416" s="2" t="str">
        <f t="shared" si="17"/>
        <v>Short-chain</v>
      </c>
      <c r="J416" s="2">
        <v>4</v>
      </c>
      <c r="K416" s="2"/>
      <c r="L416" s="2" t="s">
        <v>5917</v>
      </c>
      <c r="M416" s="2" t="s">
        <v>3403</v>
      </c>
      <c r="N416" s="14" t="s">
        <v>1477</v>
      </c>
      <c r="O416" s="15" t="s">
        <v>1496</v>
      </c>
      <c r="P416" s="15" t="s">
        <v>1480</v>
      </c>
      <c r="Q416" s="14" t="s">
        <v>1477</v>
      </c>
      <c r="R416" s="14" t="s">
        <v>1477</v>
      </c>
      <c r="S416" s="14" t="s">
        <v>1477</v>
      </c>
      <c r="T416" s="14" t="s">
        <v>1477</v>
      </c>
      <c r="U416" s="14" t="s">
        <v>1477</v>
      </c>
      <c r="V416" s="14" t="s">
        <v>1477</v>
      </c>
      <c r="W416" s="14" t="s">
        <v>1477</v>
      </c>
      <c r="X416" s="2" t="s">
        <v>1602</v>
      </c>
      <c r="Y416" s="2" t="s">
        <v>1480</v>
      </c>
      <c r="Z416" s="2" t="s">
        <v>1496</v>
      </c>
      <c r="AA416" s="2" t="s">
        <v>1480</v>
      </c>
      <c r="AB416" s="2" t="b">
        <f t="shared" si="9"/>
        <v>0</v>
      </c>
      <c r="AC416" s="2" t="b">
        <f t="shared" si="10"/>
        <v>0</v>
      </c>
      <c r="AD416" s="16" t="b">
        <f t="shared" si="11"/>
        <v>1</v>
      </c>
      <c r="AE416" s="2" t="b">
        <f t="shared" si="12"/>
        <v>1</v>
      </c>
      <c r="AF416" s="2" t="b">
        <f t="shared" si="13"/>
        <v>0</v>
      </c>
      <c r="AG416" s="2" t="b">
        <f t="shared" si="14"/>
        <v>0</v>
      </c>
      <c r="AH416" s="2" t="b">
        <v>1</v>
      </c>
    </row>
    <row r="417" spans="1:34" x14ac:dyDescent="0.2">
      <c r="A417" s="2">
        <v>247</v>
      </c>
      <c r="B417" s="2" t="s">
        <v>12657</v>
      </c>
      <c r="C417" s="2" t="s">
        <v>10751</v>
      </c>
      <c r="D417" s="2" t="s">
        <v>12658</v>
      </c>
      <c r="E417" s="2" t="str">
        <f t="shared" si="16"/>
        <v>1109sp|C6J</v>
      </c>
      <c r="F417" s="2" t="s">
        <v>12659</v>
      </c>
      <c r="G417" s="2" t="s">
        <v>2240</v>
      </c>
      <c r="I417" s="2" t="str">
        <f t="shared" si="17"/>
        <v>Short-chain</v>
      </c>
      <c r="J417" s="2">
        <v>4</v>
      </c>
      <c r="K417" s="2"/>
      <c r="L417" s="2" t="s">
        <v>5738</v>
      </c>
      <c r="M417" s="2" t="s">
        <v>3403</v>
      </c>
      <c r="N417" s="14" t="s">
        <v>1477</v>
      </c>
      <c r="O417" s="15" t="s">
        <v>1512</v>
      </c>
      <c r="P417" s="15" t="s">
        <v>1480</v>
      </c>
      <c r="Q417" s="14" t="s">
        <v>1477</v>
      </c>
      <c r="R417" s="14" t="s">
        <v>1477</v>
      </c>
      <c r="S417" s="14" t="s">
        <v>1477</v>
      </c>
      <c r="T417" s="14" t="s">
        <v>1477</v>
      </c>
      <c r="U417" s="14" t="s">
        <v>1477</v>
      </c>
      <c r="V417" s="14" t="s">
        <v>1477</v>
      </c>
      <c r="W417" s="14" t="s">
        <v>1477</v>
      </c>
      <c r="X417" s="2" t="s">
        <v>1535</v>
      </c>
      <c r="Y417" s="2" t="s">
        <v>1480</v>
      </c>
      <c r="Z417" s="2" t="s">
        <v>1682</v>
      </c>
      <c r="AA417" s="2" t="s">
        <v>1480</v>
      </c>
      <c r="AB417" s="2" t="b">
        <f t="shared" si="9"/>
        <v>0</v>
      </c>
      <c r="AC417" s="2" t="b">
        <f t="shared" si="10"/>
        <v>0</v>
      </c>
      <c r="AD417" s="16" t="b">
        <f t="shared" si="11"/>
        <v>1</v>
      </c>
      <c r="AE417" s="2" t="b">
        <f t="shared" si="12"/>
        <v>1</v>
      </c>
      <c r="AF417" s="2" t="b">
        <f t="shared" si="13"/>
        <v>0</v>
      </c>
      <c r="AG417" s="2" t="b">
        <f t="shared" si="14"/>
        <v>0</v>
      </c>
      <c r="AH417" s="2" t="b">
        <v>1</v>
      </c>
    </row>
    <row r="418" spans="1:34" x14ac:dyDescent="0.2">
      <c r="A418" s="2">
        <v>248</v>
      </c>
      <c r="B418" s="2" t="s">
        <v>12660</v>
      </c>
      <c r="C418" s="2" t="s">
        <v>10793</v>
      </c>
      <c r="D418" s="2" t="s">
        <v>12661</v>
      </c>
      <c r="E418" s="2" t="str">
        <f t="shared" si="16"/>
        <v>1111sp|U3E</v>
      </c>
      <c r="F418" s="2" t="s">
        <v>12662</v>
      </c>
      <c r="G418" s="2" t="s">
        <v>2240</v>
      </c>
      <c r="I418" s="2" t="str">
        <f t="shared" si="17"/>
        <v>Short-chain</v>
      </c>
      <c r="J418" s="2">
        <v>4</v>
      </c>
      <c r="K418" s="2"/>
      <c r="L418" s="2" t="s">
        <v>5945</v>
      </c>
      <c r="M418" s="2" t="s">
        <v>3403</v>
      </c>
      <c r="N418" s="14" t="s">
        <v>1477</v>
      </c>
      <c r="O418" s="15" t="s">
        <v>1496</v>
      </c>
      <c r="P418" s="15" t="s">
        <v>1480</v>
      </c>
      <c r="Q418" s="14" t="s">
        <v>1477</v>
      </c>
      <c r="R418" s="14" t="s">
        <v>1477</v>
      </c>
      <c r="S418" s="14" t="s">
        <v>1477</v>
      </c>
      <c r="T418" s="14" t="s">
        <v>1477</v>
      </c>
      <c r="U418" s="14" t="s">
        <v>1477</v>
      </c>
      <c r="V418" s="14" t="s">
        <v>1477</v>
      </c>
      <c r="W418" s="14" t="s">
        <v>1477</v>
      </c>
      <c r="X418" s="2" t="s">
        <v>1602</v>
      </c>
      <c r="Y418" s="2" t="s">
        <v>1480</v>
      </c>
      <c r="Z418" s="2" t="s">
        <v>1478</v>
      </c>
      <c r="AA418" s="2" t="s">
        <v>1480</v>
      </c>
      <c r="AB418" s="2" t="b">
        <f t="shared" si="9"/>
        <v>0</v>
      </c>
      <c r="AC418" s="2" t="b">
        <f t="shared" si="10"/>
        <v>0</v>
      </c>
      <c r="AD418" s="16" t="b">
        <f t="shared" si="11"/>
        <v>1</v>
      </c>
      <c r="AE418" s="2" t="b">
        <f t="shared" si="12"/>
        <v>1</v>
      </c>
      <c r="AF418" s="2" t="b">
        <f t="shared" si="13"/>
        <v>0</v>
      </c>
      <c r="AG418" s="2" t="b">
        <f t="shared" si="14"/>
        <v>0</v>
      </c>
      <c r="AH418" s="2" t="b">
        <v>1</v>
      </c>
    </row>
    <row r="419" spans="1:34" x14ac:dyDescent="0.2">
      <c r="A419" s="2">
        <v>249</v>
      </c>
      <c r="B419" s="2" t="s">
        <v>12663</v>
      </c>
      <c r="C419" s="2" t="s">
        <v>10937</v>
      </c>
      <c r="D419" s="2" t="s">
        <v>12664</v>
      </c>
      <c r="E419" s="2" t="str">
        <f t="shared" si="16"/>
        <v>1113sp|B3E</v>
      </c>
      <c r="F419" s="2" t="s">
        <v>12665</v>
      </c>
      <c r="G419" s="2" t="s">
        <v>2240</v>
      </c>
      <c r="I419" s="2" t="str">
        <f t="shared" si="17"/>
        <v>Short-chain</v>
      </c>
      <c r="J419" s="2">
        <v>4</v>
      </c>
      <c r="K419" s="2"/>
      <c r="L419" s="2" t="s">
        <v>6235</v>
      </c>
      <c r="M419" s="2" t="s">
        <v>3403</v>
      </c>
      <c r="N419" s="14" t="s">
        <v>1477</v>
      </c>
      <c r="O419" s="15" t="s">
        <v>1496</v>
      </c>
      <c r="P419" s="15" t="s">
        <v>1480</v>
      </c>
      <c r="Q419" s="14" t="s">
        <v>1477</v>
      </c>
      <c r="R419" s="14" t="s">
        <v>1477</v>
      </c>
      <c r="S419" s="14" t="s">
        <v>1477</v>
      </c>
      <c r="T419" s="14" t="s">
        <v>1477</v>
      </c>
      <c r="U419" s="14" t="s">
        <v>1477</v>
      </c>
      <c r="V419" s="14" t="s">
        <v>1477</v>
      </c>
      <c r="W419" s="14" t="s">
        <v>1477</v>
      </c>
      <c r="X419" s="2" t="s">
        <v>1602</v>
      </c>
      <c r="Y419" s="2" t="s">
        <v>1480</v>
      </c>
      <c r="Z419" s="2" t="s">
        <v>1496</v>
      </c>
      <c r="AA419" s="2" t="s">
        <v>1480</v>
      </c>
      <c r="AB419" s="2" t="b">
        <f t="shared" si="9"/>
        <v>0</v>
      </c>
      <c r="AC419" s="2" t="b">
        <f t="shared" si="10"/>
        <v>0</v>
      </c>
      <c r="AD419" s="16" t="b">
        <f t="shared" si="11"/>
        <v>1</v>
      </c>
      <c r="AE419" s="2" t="b">
        <f t="shared" si="12"/>
        <v>1</v>
      </c>
      <c r="AF419" s="2" t="b">
        <f t="shared" si="13"/>
        <v>0</v>
      </c>
      <c r="AG419" s="2" t="b">
        <f t="shared" si="14"/>
        <v>0</v>
      </c>
      <c r="AH419" s="2" t="b">
        <v>1</v>
      </c>
    </row>
    <row r="420" spans="1:34" x14ac:dyDescent="0.2">
      <c r="A420" s="2">
        <v>250</v>
      </c>
      <c r="B420" s="2" t="s">
        <v>12666</v>
      </c>
      <c r="C420" s="2" t="s">
        <v>10933</v>
      </c>
      <c r="D420" s="2" t="s">
        <v>12667</v>
      </c>
      <c r="E420" s="2" t="str">
        <f t="shared" si="16"/>
        <v>1115sp|A0A</v>
      </c>
      <c r="F420" s="2" t="s">
        <v>12668</v>
      </c>
      <c r="G420" s="2" t="s">
        <v>2240</v>
      </c>
      <c r="I420" s="2" t="str">
        <f t="shared" si="17"/>
        <v>Short-chain</v>
      </c>
      <c r="J420" s="2">
        <v>4</v>
      </c>
      <c r="K420" s="2"/>
      <c r="L420" s="2" t="s">
        <v>6235</v>
      </c>
      <c r="M420" s="2" t="s">
        <v>3403</v>
      </c>
      <c r="N420" s="14" t="s">
        <v>1477</v>
      </c>
      <c r="O420" s="15" t="s">
        <v>1496</v>
      </c>
      <c r="P420" s="15" t="s">
        <v>1480</v>
      </c>
      <c r="Q420" s="14" t="s">
        <v>1477</v>
      </c>
      <c r="R420" s="14" t="s">
        <v>1477</v>
      </c>
      <c r="S420" s="14" t="s">
        <v>1477</v>
      </c>
      <c r="T420" s="14" t="s">
        <v>1477</v>
      </c>
      <c r="U420" s="14" t="s">
        <v>1477</v>
      </c>
      <c r="V420" s="14" t="s">
        <v>1477</v>
      </c>
      <c r="W420" s="14" t="s">
        <v>1477</v>
      </c>
      <c r="X420" s="2" t="s">
        <v>1602</v>
      </c>
      <c r="Y420" s="2" t="s">
        <v>1480</v>
      </c>
      <c r="Z420" s="2" t="s">
        <v>1496</v>
      </c>
      <c r="AA420" s="2" t="s">
        <v>1480</v>
      </c>
      <c r="AB420" s="2" t="b">
        <f t="shared" si="9"/>
        <v>0</v>
      </c>
      <c r="AC420" s="2" t="b">
        <f t="shared" si="10"/>
        <v>0</v>
      </c>
      <c r="AD420" s="16" t="b">
        <f t="shared" si="11"/>
        <v>1</v>
      </c>
      <c r="AE420" s="2" t="b">
        <f t="shared" si="12"/>
        <v>1</v>
      </c>
      <c r="AF420" s="2" t="b">
        <f t="shared" si="13"/>
        <v>0</v>
      </c>
      <c r="AG420" s="2" t="b">
        <f t="shared" si="14"/>
        <v>0</v>
      </c>
      <c r="AH420" s="2" t="b">
        <v>1</v>
      </c>
    </row>
    <row r="421" spans="1:34" x14ac:dyDescent="0.2">
      <c r="A421" s="2">
        <v>251</v>
      </c>
      <c r="B421" s="2" t="s">
        <v>12669</v>
      </c>
      <c r="C421" s="2" t="s">
        <v>10931</v>
      </c>
      <c r="D421" s="2" t="s">
        <v>12670</v>
      </c>
      <c r="E421" s="2" t="str">
        <f t="shared" si="16"/>
        <v>1117sp|A0A</v>
      </c>
      <c r="F421" s="2" t="s">
        <v>12671</v>
      </c>
      <c r="G421" s="2" t="s">
        <v>2240</v>
      </c>
      <c r="I421" s="2" t="str">
        <f t="shared" si="17"/>
        <v>Short-chain</v>
      </c>
      <c r="J421" s="2">
        <v>4</v>
      </c>
      <c r="K421" s="2"/>
      <c r="L421" s="2" t="s">
        <v>6235</v>
      </c>
      <c r="M421" s="2" t="s">
        <v>3403</v>
      </c>
      <c r="N421" s="14" t="s">
        <v>1477</v>
      </c>
      <c r="O421" s="15" t="s">
        <v>1496</v>
      </c>
      <c r="P421" s="15" t="s">
        <v>1480</v>
      </c>
      <c r="Q421" s="14" t="s">
        <v>1477</v>
      </c>
      <c r="R421" s="14" t="s">
        <v>1477</v>
      </c>
      <c r="S421" s="14" t="s">
        <v>1477</v>
      </c>
      <c r="T421" s="14" t="s">
        <v>1477</v>
      </c>
      <c r="U421" s="14" t="s">
        <v>1477</v>
      </c>
      <c r="V421" s="14" t="s">
        <v>1477</v>
      </c>
      <c r="W421" s="14" t="s">
        <v>1477</v>
      </c>
      <c r="X421" s="2" t="s">
        <v>1602</v>
      </c>
      <c r="Y421" s="2" t="s">
        <v>1480</v>
      </c>
      <c r="Z421" s="2" t="s">
        <v>1496</v>
      </c>
      <c r="AA421" s="2" t="s">
        <v>1480</v>
      </c>
      <c r="AB421" s="2" t="b">
        <f t="shared" si="9"/>
        <v>0</v>
      </c>
      <c r="AC421" s="2" t="b">
        <f t="shared" si="10"/>
        <v>0</v>
      </c>
      <c r="AD421" s="16" t="b">
        <f t="shared" si="11"/>
        <v>1</v>
      </c>
      <c r="AE421" s="2" t="b">
        <f t="shared" si="12"/>
        <v>1</v>
      </c>
      <c r="AF421" s="2" t="b">
        <f t="shared" si="13"/>
        <v>0</v>
      </c>
      <c r="AG421" s="2" t="b">
        <f t="shared" si="14"/>
        <v>0</v>
      </c>
      <c r="AH421" s="2" t="b">
        <v>1</v>
      </c>
    </row>
    <row r="422" spans="1:34" x14ac:dyDescent="0.2">
      <c r="A422" s="2">
        <v>252</v>
      </c>
      <c r="B422" s="2" t="s">
        <v>12672</v>
      </c>
      <c r="C422" s="2" t="s">
        <v>11672</v>
      </c>
      <c r="D422" s="2" t="s">
        <v>12673</v>
      </c>
      <c r="E422" s="2" t="str">
        <f t="shared" si="16"/>
        <v>1119sp|A7X</v>
      </c>
      <c r="F422" s="2" t="s">
        <v>12674</v>
      </c>
      <c r="G422" s="2" t="s">
        <v>2240</v>
      </c>
      <c r="I422" s="2" t="str">
        <f t="shared" si="17"/>
        <v>Short-chain</v>
      </c>
      <c r="J422" s="2">
        <v>4</v>
      </c>
      <c r="K422" s="2"/>
      <c r="L422" s="2" t="s">
        <v>7975</v>
      </c>
      <c r="M422" s="2" t="s">
        <v>3403</v>
      </c>
      <c r="N422" s="14" t="s">
        <v>1477</v>
      </c>
      <c r="O422" s="15" t="s">
        <v>1496</v>
      </c>
      <c r="P422" s="15" t="s">
        <v>1536</v>
      </c>
      <c r="Q422" s="14" t="s">
        <v>1477</v>
      </c>
      <c r="R422" s="14" t="s">
        <v>1477</v>
      </c>
      <c r="S422" s="14" t="s">
        <v>1477</v>
      </c>
      <c r="T422" s="14" t="s">
        <v>1477</v>
      </c>
      <c r="U422" s="14" t="s">
        <v>1477</v>
      </c>
      <c r="V422" s="14" t="s">
        <v>1477</v>
      </c>
      <c r="W422" s="14" t="s">
        <v>1477</v>
      </c>
      <c r="X422" s="2" t="s">
        <v>1535</v>
      </c>
      <c r="Y422" s="2" t="s">
        <v>1480</v>
      </c>
      <c r="Z422" s="2" t="s">
        <v>1525</v>
      </c>
      <c r="AA422" s="2" t="s">
        <v>1480</v>
      </c>
      <c r="AB422" s="2" t="b">
        <f t="shared" si="9"/>
        <v>0</v>
      </c>
      <c r="AC422" s="2" t="b">
        <f t="shared" si="10"/>
        <v>0</v>
      </c>
      <c r="AD422" s="16" t="b">
        <f t="shared" si="11"/>
        <v>1</v>
      </c>
      <c r="AE422" s="2" t="b">
        <f t="shared" si="12"/>
        <v>1</v>
      </c>
      <c r="AF422" s="2" t="b">
        <f t="shared" si="13"/>
        <v>0</v>
      </c>
      <c r="AG422" s="2" t="b">
        <f t="shared" si="14"/>
        <v>0</v>
      </c>
      <c r="AH422" s="2" t="b">
        <v>1</v>
      </c>
    </row>
    <row r="423" spans="1:34" x14ac:dyDescent="0.2">
      <c r="A423" s="2">
        <v>254</v>
      </c>
      <c r="B423" s="2" t="s">
        <v>12675</v>
      </c>
      <c r="C423" s="2" t="s">
        <v>10151</v>
      </c>
      <c r="D423" s="2" t="s">
        <v>12676</v>
      </c>
      <c r="E423" s="2" t="str">
        <f t="shared" si="16"/>
        <v>1121sp|P0D</v>
      </c>
      <c r="F423" s="2" t="s">
        <v>12677</v>
      </c>
      <c r="G423" s="2" t="s">
        <v>2240</v>
      </c>
      <c r="I423" s="2" t="str">
        <f t="shared" si="17"/>
        <v>Short-chain</v>
      </c>
      <c r="J423" s="2">
        <v>4</v>
      </c>
      <c r="K423" s="2" t="s">
        <v>12678</v>
      </c>
      <c r="L423" s="2" t="s">
        <v>4181</v>
      </c>
      <c r="M423" s="2" t="s">
        <v>3403</v>
      </c>
      <c r="N423" s="14" t="s">
        <v>1477</v>
      </c>
      <c r="O423" s="15" t="s">
        <v>1512</v>
      </c>
      <c r="P423" s="15" t="s">
        <v>1526</v>
      </c>
      <c r="Q423" s="14" t="s">
        <v>1477</v>
      </c>
      <c r="R423" s="14" t="s">
        <v>1477</v>
      </c>
      <c r="S423" s="14" t="s">
        <v>1477</v>
      </c>
      <c r="T423" s="14" t="s">
        <v>1477</v>
      </c>
      <c r="U423" s="14" t="s">
        <v>1477</v>
      </c>
      <c r="V423" s="14" t="s">
        <v>1477</v>
      </c>
      <c r="W423" s="14" t="s">
        <v>1477</v>
      </c>
      <c r="X423" s="2" t="s">
        <v>1480</v>
      </c>
      <c r="Y423" s="2" t="s">
        <v>1480</v>
      </c>
      <c r="Z423" s="2" t="s">
        <v>1480</v>
      </c>
      <c r="AA423" s="2" t="s">
        <v>1480</v>
      </c>
      <c r="AB423" s="2" t="b">
        <f t="shared" si="9"/>
        <v>0</v>
      </c>
      <c r="AC423" s="2" t="b">
        <f t="shared" si="10"/>
        <v>0</v>
      </c>
      <c r="AD423" s="16" t="b">
        <f t="shared" si="11"/>
        <v>1</v>
      </c>
      <c r="AE423" s="2" t="b">
        <f t="shared" si="12"/>
        <v>1</v>
      </c>
      <c r="AF423" s="2" t="b">
        <f t="shared" si="13"/>
        <v>0</v>
      </c>
      <c r="AG423" s="2" t="b">
        <f t="shared" si="14"/>
        <v>0</v>
      </c>
      <c r="AH423" s="2" t="b">
        <v>1</v>
      </c>
    </row>
    <row r="424" spans="1:34" x14ac:dyDescent="0.2">
      <c r="A424" s="2">
        <v>255</v>
      </c>
      <c r="B424" s="2" t="s">
        <v>12679</v>
      </c>
      <c r="C424" s="2" t="s">
        <v>10787</v>
      </c>
      <c r="D424" s="2" t="s">
        <v>12680</v>
      </c>
      <c r="E424" s="2" t="str">
        <f t="shared" si="16"/>
        <v>1123sp|P86</v>
      </c>
      <c r="F424" s="2" t="s">
        <v>5940</v>
      </c>
      <c r="G424" s="2" t="s">
        <v>2240</v>
      </c>
      <c r="I424" s="2" t="str">
        <f t="shared" si="17"/>
        <v>Short-chain</v>
      </c>
      <c r="J424" s="2">
        <v>4</v>
      </c>
      <c r="K424" s="2"/>
      <c r="L424" s="2" t="s">
        <v>5917</v>
      </c>
      <c r="M424" s="2" t="s">
        <v>3403</v>
      </c>
      <c r="N424" s="14" t="s">
        <v>1477</v>
      </c>
      <c r="O424" s="15" t="s">
        <v>1508</v>
      </c>
      <c r="P424" s="15" t="s">
        <v>1484</v>
      </c>
      <c r="Q424" s="14" t="s">
        <v>1477</v>
      </c>
      <c r="R424" s="14" t="s">
        <v>1477</v>
      </c>
      <c r="S424" s="14" t="s">
        <v>1477</v>
      </c>
      <c r="T424" s="14" t="s">
        <v>1477</v>
      </c>
      <c r="U424" s="14" t="s">
        <v>1477</v>
      </c>
      <c r="V424" s="14" t="s">
        <v>1477</v>
      </c>
      <c r="W424" s="14" t="s">
        <v>1477</v>
      </c>
      <c r="X424" s="2" t="s">
        <v>1602</v>
      </c>
      <c r="Y424" s="2" t="s">
        <v>1480</v>
      </c>
      <c r="Z424" s="2" t="s">
        <v>1535</v>
      </c>
      <c r="AA424" s="2" t="s">
        <v>1480</v>
      </c>
      <c r="AB424" s="2" t="b">
        <f t="shared" si="9"/>
        <v>0</v>
      </c>
      <c r="AC424" s="2" t="b">
        <f t="shared" si="10"/>
        <v>0</v>
      </c>
      <c r="AD424" s="16" t="b">
        <f t="shared" si="11"/>
        <v>1</v>
      </c>
      <c r="AE424" s="2" t="b">
        <f t="shared" si="12"/>
        <v>1</v>
      </c>
      <c r="AF424" s="2" t="b">
        <f t="shared" si="13"/>
        <v>0</v>
      </c>
      <c r="AG424" s="2" t="b">
        <f t="shared" si="14"/>
        <v>0</v>
      </c>
      <c r="AH424" s="2" t="b">
        <v>1</v>
      </c>
    </row>
    <row r="425" spans="1:34" x14ac:dyDescent="0.2">
      <c r="A425" s="2">
        <v>259</v>
      </c>
      <c r="B425" s="2" t="s">
        <v>12681</v>
      </c>
      <c r="C425" s="2" t="s">
        <v>10312</v>
      </c>
      <c r="D425" s="2" t="s">
        <v>12682</v>
      </c>
      <c r="E425" s="2" t="str">
        <f t="shared" si="16"/>
        <v>1131sp|P17</v>
      </c>
      <c r="F425" s="2" t="s">
        <v>12683</v>
      </c>
      <c r="G425" s="2" t="s">
        <v>2240</v>
      </c>
      <c r="I425" s="2" t="str">
        <f t="shared" si="17"/>
        <v>Short-chain</v>
      </c>
      <c r="J425" s="2">
        <v>4</v>
      </c>
      <c r="K425" s="2"/>
      <c r="L425" s="2" t="s">
        <v>4584</v>
      </c>
      <c r="M425" s="2" t="s">
        <v>3403</v>
      </c>
      <c r="N425" s="14" t="s">
        <v>1477</v>
      </c>
      <c r="O425" s="15" t="s">
        <v>1478</v>
      </c>
      <c r="P425" s="15" t="s">
        <v>1478</v>
      </c>
      <c r="Q425" s="14" t="s">
        <v>1477</v>
      </c>
      <c r="R425" s="14" t="s">
        <v>1477</v>
      </c>
      <c r="S425" s="14" t="s">
        <v>1477</v>
      </c>
      <c r="T425" s="14" t="s">
        <v>1477</v>
      </c>
      <c r="U425" s="14" t="s">
        <v>1477</v>
      </c>
      <c r="V425" s="14" t="s">
        <v>1477</v>
      </c>
      <c r="W425" s="14" t="s">
        <v>1477</v>
      </c>
      <c r="X425" s="2" t="s">
        <v>1682</v>
      </c>
      <c r="Y425" s="2" t="s">
        <v>1480</v>
      </c>
      <c r="Z425" s="2" t="s">
        <v>1526</v>
      </c>
      <c r="AA425" s="2" t="s">
        <v>1480</v>
      </c>
      <c r="AB425" s="2" t="b">
        <f t="shared" si="9"/>
        <v>0</v>
      </c>
      <c r="AC425" s="2" t="b">
        <f t="shared" si="10"/>
        <v>0</v>
      </c>
      <c r="AD425" s="16" t="b">
        <f t="shared" si="11"/>
        <v>1</v>
      </c>
      <c r="AE425" s="2" t="b">
        <f t="shared" si="12"/>
        <v>1</v>
      </c>
      <c r="AF425" s="2" t="b">
        <f t="shared" si="13"/>
        <v>0</v>
      </c>
      <c r="AG425" s="2" t="b">
        <f t="shared" si="14"/>
        <v>0</v>
      </c>
      <c r="AH425" s="2" t="b">
        <v>1</v>
      </c>
    </row>
    <row r="426" spans="1:34" x14ac:dyDescent="0.2">
      <c r="A426" s="2">
        <v>262</v>
      </c>
      <c r="B426" s="2" t="s">
        <v>12684</v>
      </c>
      <c r="C426" s="2" t="s">
        <v>11636</v>
      </c>
      <c r="D426" s="2" t="s">
        <v>12685</v>
      </c>
      <c r="E426" s="2" t="str">
        <f t="shared" si="16"/>
        <v>1137sp|Q53</v>
      </c>
      <c r="F426" s="2" t="s">
        <v>12686</v>
      </c>
      <c r="G426" s="2" t="s">
        <v>2240</v>
      </c>
      <c r="I426" s="2" t="str">
        <f t="shared" si="17"/>
        <v>Short-chain</v>
      </c>
      <c r="J426" s="2">
        <v>4</v>
      </c>
      <c r="K426" s="2"/>
      <c r="L426" s="2" t="s">
        <v>7706</v>
      </c>
      <c r="M426" s="2" t="s">
        <v>3403</v>
      </c>
      <c r="N426" s="14" t="s">
        <v>1477</v>
      </c>
      <c r="O426" s="15" t="s">
        <v>2084</v>
      </c>
      <c r="P426" s="15" t="s">
        <v>1478</v>
      </c>
      <c r="Q426" s="14" t="s">
        <v>1477</v>
      </c>
      <c r="R426" s="14" t="s">
        <v>1477</v>
      </c>
      <c r="S426" s="14" t="s">
        <v>1477</v>
      </c>
      <c r="T426" s="14" t="s">
        <v>1477</v>
      </c>
      <c r="U426" s="14" t="s">
        <v>1477</v>
      </c>
      <c r="V426" s="14" t="s">
        <v>1477</v>
      </c>
      <c r="W426" s="14" t="s">
        <v>1477</v>
      </c>
      <c r="X426" s="2" t="s">
        <v>1682</v>
      </c>
      <c r="Y426" s="2" t="s">
        <v>1480</v>
      </c>
      <c r="Z426" s="2" t="s">
        <v>1761</v>
      </c>
      <c r="AA426" s="2" t="s">
        <v>1480</v>
      </c>
      <c r="AB426" s="2" t="b">
        <f t="shared" si="9"/>
        <v>0</v>
      </c>
      <c r="AC426" s="2" t="b">
        <f t="shared" si="10"/>
        <v>0</v>
      </c>
      <c r="AD426" s="16" t="b">
        <f t="shared" si="11"/>
        <v>1</v>
      </c>
      <c r="AE426" s="2" t="b">
        <f t="shared" si="12"/>
        <v>1</v>
      </c>
      <c r="AF426" s="2" t="b">
        <f t="shared" si="13"/>
        <v>0</v>
      </c>
      <c r="AG426" s="2" t="b">
        <f t="shared" si="14"/>
        <v>0</v>
      </c>
      <c r="AH426" s="2" t="b">
        <v>1</v>
      </c>
    </row>
    <row r="427" spans="1:34" x14ac:dyDescent="0.2">
      <c r="A427" s="2">
        <v>263</v>
      </c>
      <c r="B427" s="2" t="s">
        <v>12687</v>
      </c>
      <c r="C427" s="2" t="s">
        <v>10314</v>
      </c>
      <c r="D427" s="2" t="s">
        <v>12688</v>
      </c>
      <c r="E427" s="2" t="str">
        <f t="shared" si="16"/>
        <v>1139sp|P18</v>
      </c>
      <c r="F427" s="2" t="s">
        <v>4656</v>
      </c>
      <c r="G427" s="2" t="s">
        <v>2240</v>
      </c>
      <c r="I427" s="2" t="str">
        <f t="shared" si="17"/>
        <v>Short-chain</v>
      </c>
      <c r="J427" s="2">
        <v>4</v>
      </c>
      <c r="K427" s="2" t="s">
        <v>12497</v>
      </c>
      <c r="L427" s="2" t="s">
        <v>4584</v>
      </c>
      <c r="M427" s="2" t="s">
        <v>3403</v>
      </c>
      <c r="N427" s="14" t="s">
        <v>1477</v>
      </c>
      <c r="O427" s="15" t="s">
        <v>1512</v>
      </c>
      <c r="P427" s="15" t="s">
        <v>1478</v>
      </c>
      <c r="Q427" s="14" t="s">
        <v>1477</v>
      </c>
      <c r="R427" s="14" t="s">
        <v>1477</v>
      </c>
      <c r="S427" s="14" t="s">
        <v>1477</v>
      </c>
      <c r="T427" s="14" t="s">
        <v>1477</v>
      </c>
      <c r="U427" s="14" t="s">
        <v>1477</v>
      </c>
      <c r="V427" s="14" t="s">
        <v>1477</v>
      </c>
      <c r="W427" s="14" t="s">
        <v>1477</v>
      </c>
      <c r="X427" s="2" t="s">
        <v>1682</v>
      </c>
      <c r="Y427" s="2" t="s">
        <v>1480</v>
      </c>
      <c r="Z427" s="2" t="s">
        <v>1558</v>
      </c>
      <c r="AA427" s="2" t="s">
        <v>1480</v>
      </c>
      <c r="AB427" s="2" t="b">
        <f t="shared" si="9"/>
        <v>0</v>
      </c>
      <c r="AC427" s="2" t="b">
        <f t="shared" si="10"/>
        <v>0</v>
      </c>
      <c r="AD427" s="16" t="b">
        <f t="shared" si="11"/>
        <v>1</v>
      </c>
      <c r="AE427" s="2" t="b">
        <f t="shared" si="12"/>
        <v>1</v>
      </c>
      <c r="AF427" s="2" t="b">
        <f t="shared" si="13"/>
        <v>0</v>
      </c>
      <c r="AG427" s="2" t="b">
        <f t="shared" si="14"/>
        <v>0</v>
      </c>
      <c r="AH427" s="2" t="b">
        <v>1</v>
      </c>
    </row>
    <row r="428" spans="1:34" x14ac:dyDescent="0.2">
      <c r="A428" s="2">
        <v>265</v>
      </c>
      <c r="B428" s="2" t="s">
        <v>12689</v>
      </c>
      <c r="C428" s="2" t="s">
        <v>10320</v>
      </c>
      <c r="D428" s="2" t="s">
        <v>12690</v>
      </c>
      <c r="E428" s="2" t="str">
        <f t="shared" si="16"/>
        <v>1141sp|P60</v>
      </c>
      <c r="F428" s="2" t="s">
        <v>12691</v>
      </c>
      <c r="G428" s="2" t="s">
        <v>2240</v>
      </c>
      <c r="I428" s="2" t="str">
        <f t="shared" si="17"/>
        <v>Short-chain</v>
      </c>
      <c r="J428" s="2">
        <v>4</v>
      </c>
      <c r="K428" s="2" t="s">
        <v>12497</v>
      </c>
      <c r="L428" s="2" t="s">
        <v>4584</v>
      </c>
      <c r="M428" s="2" t="s">
        <v>3403</v>
      </c>
      <c r="N428" s="14" t="s">
        <v>1477</v>
      </c>
      <c r="O428" s="15" t="s">
        <v>1496</v>
      </c>
      <c r="P428" s="15" t="s">
        <v>1497</v>
      </c>
      <c r="Q428" s="14" t="s">
        <v>1477</v>
      </c>
      <c r="R428" s="14" t="s">
        <v>1477</v>
      </c>
      <c r="S428" s="14" t="s">
        <v>1477</v>
      </c>
      <c r="T428" s="14" t="s">
        <v>1477</v>
      </c>
      <c r="U428" s="14" t="s">
        <v>1477</v>
      </c>
      <c r="V428" s="14" t="s">
        <v>1477</v>
      </c>
      <c r="W428" s="14" t="s">
        <v>1477</v>
      </c>
      <c r="X428" s="2" t="s">
        <v>1682</v>
      </c>
      <c r="Y428" s="2" t="s">
        <v>1480</v>
      </c>
      <c r="Z428" s="2" t="s">
        <v>1558</v>
      </c>
      <c r="AA428" s="2" t="s">
        <v>1480</v>
      </c>
      <c r="AB428" s="2" t="b">
        <f t="shared" si="9"/>
        <v>0</v>
      </c>
      <c r="AC428" s="2" t="b">
        <f t="shared" si="10"/>
        <v>0</v>
      </c>
      <c r="AD428" s="16" t="b">
        <f t="shared" si="11"/>
        <v>1</v>
      </c>
      <c r="AE428" s="2" t="b">
        <f t="shared" si="12"/>
        <v>1</v>
      </c>
      <c r="AF428" s="2" t="b">
        <f t="shared" si="13"/>
        <v>0</v>
      </c>
      <c r="AG428" s="2" t="b">
        <f t="shared" si="14"/>
        <v>0</v>
      </c>
      <c r="AH428" s="2" t="b">
        <v>1</v>
      </c>
    </row>
    <row r="429" spans="1:34" x14ac:dyDescent="0.2">
      <c r="A429" s="2">
        <v>266</v>
      </c>
      <c r="B429" s="2" t="s">
        <v>12692</v>
      </c>
      <c r="C429" s="2" t="s">
        <v>10334</v>
      </c>
      <c r="D429" s="2" t="s">
        <v>12693</v>
      </c>
      <c r="E429" s="2" t="str">
        <f t="shared" si="16"/>
        <v>1143sp|Q8Q</v>
      </c>
      <c r="F429" s="2" t="s">
        <v>4708</v>
      </c>
      <c r="G429" s="2" t="s">
        <v>2240</v>
      </c>
      <c r="I429" s="2" t="str">
        <f t="shared" si="17"/>
        <v>Short-chain</v>
      </c>
      <c r="J429" s="2">
        <v>4</v>
      </c>
      <c r="K429" s="2" t="s">
        <v>12497</v>
      </c>
      <c r="L429" s="2" t="s">
        <v>4584</v>
      </c>
      <c r="M429" s="2" t="s">
        <v>3403</v>
      </c>
      <c r="N429" s="14" t="s">
        <v>1477</v>
      </c>
      <c r="O429" s="15" t="s">
        <v>1496</v>
      </c>
      <c r="P429" s="15" t="s">
        <v>1497</v>
      </c>
      <c r="Q429" s="14" t="s">
        <v>1477</v>
      </c>
      <c r="R429" s="14" t="s">
        <v>1477</v>
      </c>
      <c r="S429" s="14" t="s">
        <v>1477</v>
      </c>
      <c r="T429" s="14" t="s">
        <v>1477</v>
      </c>
      <c r="U429" s="14" t="s">
        <v>1477</v>
      </c>
      <c r="V429" s="14" t="s">
        <v>1477</v>
      </c>
      <c r="W429" s="14" t="s">
        <v>1477</v>
      </c>
      <c r="X429" s="2" t="s">
        <v>1682</v>
      </c>
      <c r="Y429" s="2" t="s">
        <v>1480</v>
      </c>
      <c r="Z429" s="2" t="s">
        <v>1558</v>
      </c>
      <c r="AA429" s="2" t="s">
        <v>1480</v>
      </c>
      <c r="AB429" s="2" t="b">
        <f t="shared" si="9"/>
        <v>0</v>
      </c>
      <c r="AC429" s="2" t="b">
        <f t="shared" si="10"/>
        <v>0</v>
      </c>
      <c r="AD429" s="16" t="b">
        <f t="shared" si="11"/>
        <v>1</v>
      </c>
      <c r="AE429" s="2" t="b">
        <f t="shared" si="12"/>
        <v>1</v>
      </c>
      <c r="AF429" s="2" t="b">
        <f t="shared" si="13"/>
        <v>0</v>
      </c>
      <c r="AG429" s="2" t="b">
        <f t="shared" si="14"/>
        <v>0</v>
      </c>
      <c r="AH429" s="2" t="b">
        <v>1</v>
      </c>
    </row>
    <row r="430" spans="1:34" x14ac:dyDescent="0.2">
      <c r="A430" s="2">
        <v>267</v>
      </c>
      <c r="B430" s="2" t="s">
        <v>12694</v>
      </c>
      <c r="C430" s="2" t="s">
        <v>8960</v>
      </c>
      <c r="D430" s="2" t="s">
        <v>12695</v>
      </c>
      <c r="E430" s="2" t="str">
        <f t="shared" si="16"/>
        <v>1145sp|P0D</v>
      </c>
      <c r="F430" s="2" t="s">
        <v>12696</v>
      </c>
      <c r="G430" s="2" t="s">
        <v>2240</v>
      </c>
      <c r="I430" s="2" t="str">
        <f t="shared" si="17"/>
        <v>Short-chain</v>
      </c>
      <c r="J430" s="2">
        <v>4</v>
      </c>
      <c r="K430" s="2"/>
      <c r="L430" s="2" t="s">
        <v>7084</v>
      </c>
      <c r="M430" s="2" t="s">
        <v>3403</v>
      </c>
      <c r="N430" s="14" t="s">
        <v>1477</v>
      </c>
      <c r="O430" s="15" t="s">
        <v>1566</v>
      </c>
      <c r="P430" s="15" t="s">
        <v>1496</v>
      </c>
      <c r="Q430" s="14" t="s">
        <v>1477</v>
      </c>
      <c r="R430" s="14" t="s">
        <v>1477</v>
      </c>
      <c r="S430" s="14" t="s">
        <v>1477</v>
      </c>
      <c r="T430" s="14" t="s">
        <v>1477</v>
      </c>
      <c r="U430" s="14" t="s">
        <v>1477</v>
      </c>
      <c r="V430" s="14" t="s">
        <v>1477</v>
      </c>
      <c r="W430" s="14" t="s">
        <v>1477</v>
      </c>
      <c r="X430" s="2" t="s">
        <v>1682</v>
      </c>
      <c r="Y430" s="2" t="s">
        <v>1480</v>
      </c>
      <c r="Z430" s="2" t="s">
        <v>1536</v>
      </c>
      <c r="AA430" s="2" t="s">
        <v>1480</v>
      </c>
      <c r="AB430" s="2" t="b">
        <f t="shared" si="9"/>
        <v>0</v>
      </c>
      <c r="AC430" s="2" t="b">
        <f t="shared" si="10"/>
        <v>0</v>
      </c>
      <c r="AD430" s="16" t="b">
        <f t="shared" si="11"/>
        <v>1</v>
      </c>
      <c r="AE430" s="2" t="b">
        <f t="shared" si="12"/>
        <v>1</v>
      </c>
      <c r="AF430" s="2" t="b">
        <f t="shared" si="13"/>
        <v>0</v>
      </c>
      <c r="AG430" s="2" t="b">
        <f t="shared" si="14"/>
        <v>0</v>
      </c>
      <c r="AH430" s="2" t="b">
        <v>1</v>
      </c>
    </row>
    <row r="431" spans="1:34" x14ac:dyDescent="0.2">
      <c r="A431" s="2">
        <v>268</v>
      </c>
      <c r="B431" s="2" t="s">
        <v>12697</v>
      </c>
      <c r="C431" s="2" t="s">
        <v>11270</v>
      </c>
      <c r="D431" s="2" t="s">
        <v>12698</v>
      </c>
      <c r="E431" s="2" t="str">
        <f t="shared" si="16"/>
        <v>1147sp|P82</v>
      </c>
      <c r="F431" s="2" t="s">
        <v>12699</v>
      </c>
      <c r="G431" s="2" t="s">
        <v>2240</v>
      </c>
      <c r="I431" s="2" t="str">
        <f t="shared" si="17"/>
        <v>Short-chain</v>
      </c>
      <c r="J431" s="2">
        <v>4</v>
      </c>
      <c r="K431" s="2"/>
      <c r="L431" s="2" t="s">
        <v>6997</v>
      </c>
      <c r="M431" s="2" t="s">
        <v>3403</v>
      </c>
      <c r="N431" s="14" t="s">
        <v>1477</v>
      </c>
      <c r="O431" s="15" t="s">
        <v>1566</v>
      </c>
      <c r="P431" s="15" t="s">
        <v>1478</v>
      </c>
      <c r="Q431" s="14" t="s">
        <v>1477</v>
      </c>
      <c r="R431" s="14" t="s">
        <v>1477</v>
      </c>
      <c r="S431" s="14" t="s">
        <v>1477</v>
      </c>
      <c r="T431" s="14" t="s">
        <v>1477</v>
      </c>
      <c r="U431" s="14" t="s">
        <v>1477</v>
      </c>
      <c r="V431" s="14" t="s">
        <v>1477</v>
      </c>
      <c r="W431" s="14" t="s">
        <v>1477</v>
      </c>
      <c r="X431" s="2" t="s">
        <v>1682</v>
      </c>
      <c r="Y431" s="2" t="s">
        <v>1480</v>
      </c>
      <c r="Z431" s="2" t="s">
        <v>1761</v>
      </c>
      <c r="AA431" s="2" t="s">
        <v>1480</v>
      </c>
      <c r="AB431" s="2" t="b">
        <f t="shared" si="9"/>
        <v>0</v>
      </c>
      <c r="AC431" s="2" t="b">
        <f t="shared" si="10"/>
        <v>0</v>
      </c>
      <c r="AD431" s="16" t="b">
        <f t="shared" si="11"/>
        <v>1</v>
      </c>
      <c r="AE431" s="2" t="b">
        <f t="shared" si="12"/>
        <v>1</v>
      </c>
      <c r="AF431" s="2" t="b">
        <f t="shared" si="13"/>
        <v>0</v>
      </c>
      <c r="AG431" s="2" t="b">
        <f t="shared" si="14"/>
        <v>0</v>
      </c>
      <c r="AH431" s="2" t="b">
        <v>1</v>
      </c>
    </row>
    <row r="432" spans="1:34" x14ac:dyDescent="0.2">
      <c r="A432" s="2">
        <v>269</v>
      </c>
      <c r="B432" s="2" t="s">
        <v>12700</v>
      </c>
      <c r="C432" s="2" t="s">
        <v>10409</v>
      </c>
      <c r="D432" s="2" t="s">
        <v>12701</v>
      </c>
      <c r="E432" s="2" t="str">
        <f t="shared" si="16"/>
        <v>1149sp|P80</v>
      </c>
      <c r="F432" s="2" t="s">
        <v>4884</v>
      </c>
      <c r="G432" s="2" t="s">
        <v>2240</v>
      </c>
      <c r="I432" s="2" t="str">
        <f t="shared" si="17"/>
        <v>Short-chain</v>
      </c>
      <c r="J432" s="2">
        <v>4</v>
      </c>
      <c r="K432" s="2" t="s">
        <v>12497</v>
      </c>
      <c r="L432" s="2" t="s">
        <v>4817</v>
      </c>
      <c r="M432" s="2" t="s">
        <v>3403</v>
      </c>
      <c r="N432" s="14" t="s">
        <v>1477</v>
      </c>
      <c r="O432" s="15" t="s">
        <v>1496</v>
      </c>
      <c r="P432" s="15" t="s">
        <v>1478</v>
      </c>
      <c r="Q432" s="14" t="s">
        <v>1477</v>
      </c>
      <c r="R432" s="14" t="s">
        <v>1477</v>
      </c>
      <c r="S432" s="14" t="s">
        <v>1477</v>
      </c>
      <c r="T432" s="14" t="s">
        <v>1477</v>
      </c>
      <c r="U432" s="14" t="s">
        <v>1477</v>
      </c>
      <c r="V432" s="14" t="s">
        <v>1477</v>
      </c>
      <c r="W432" s="14" t="s">
        <v>1477</v>
      </c>
      <c r="X432" s="2" t="s">
        <v>1602</v>
      </c>
      <c r="Y432" s="2" t="s">
        <v>1480</v>
      </c>
      <c r="Z432" s="2" t="s">
        <v>1558</v>
      </c>
      <c r="AA432" s="2" t="s">
        <v>1480</v>
      </c>
      <c r="AB432" s="2" t="b">
        <f t="shared" si="9"/>
        <v>0</v>
      </c>
      <c r="AC432" s="2" t="b">
        <f t="shared" si="10"/>
        <v>0</v>
      </c>
      <c r="AD432" s="16" t="b">
        <f t="shared" si="11"/>
        <v>1</v>
      </c>
      <c r="AE432" s="2" t="b">
        <f t="shared" si="12"/>
        <v>1</v>
      </c>
      <c r="AF432" s="2" t="b">
        <f t="shared" si="13"/>
        <v>0</v>
      </c>
      <c r="AG432" s="2" t="b">
        <f t="shared" si="14"/>
        <v>0</v>
      </c>
      <c r="AH432" s="2" t="b">
        <v>1</v>
      </c>
    </row>
    <row r="433" spans="1:34" x14ac:dyDescent="0.2">
      <c r="A433" s="2">
        <v>270</v>
      </c>
      <c r="B433" s="2" t="s">
        <v>12702</v>
      </c>
      <c r="C433" s="2" t="s">
        <v>10324</v>
      </c>
      <c r="D433" s="2" t="s">
        <v>12703</v>
      </c>
      <c r="E433" s="2" t="str">
        <f t="shared" si="16"/>
        <v>1151sp|P81</v>
      </c>
      <c r="F433" s="2" t="s">
        <v>4684</v>
      </c>
      <c r="G433" s="2" t="s">
        <v>2240</v>
      </c>
      <c r="I433" s="2" t="str">
        <f t="shared" si="17"/>
        <v>Short-chain</v>
      </c>
      <c r="J433" s="2">
        <v>4</v>
      </c>
      <c r="K433" s="2" t="s">
        <v>12497</v>
      </c>
      <c r="L433" s="2" t="s">
        <v>4584</v>
      </c>
      <c r="M433" s="2" t="s">
        <v>3403</v>
      </c>
      <c r="N433" s="14" t="s">
        <v>1477</v>
      </c>
      <c r="O433" s="15" t="s">
        <v>1496</v>
      </c>
      <c r="P433" s="15" t="s">
        <v>1478</v>
      </c>
      <c r="Q433" s="14" t="s">
        <v>1477</v>
      </c>
      <c r="R433" s="14" t="s">
        <v>1477</v>
      </c>
      <c r="S433" s="14" t="s">
        <v>1477</v>
      </c>
      <c r="T433" s="14" t="s">
        <v>1477</v>
      </c>
      <c r="U433" s="14" t="s">
        <v>1477</v>
      </c>
      <c r="V433" s="14" t="s">
        <v>1477</v>
      </c>
      <c r="W433" s="14" t="s">
        <v>1477</v>
      </c>
      <c r="X433" s="2" t="s">
        <v>1682</v>
      </c>
      <c r="Y433" s="2" t="s">
        <v>1480</v>
      </c>
      <c r="Z433" s="2" t="s">
        <v>1558</v>
      </c>
      <c r="AA433" s="2" t="s">
        <v>1480</v>
      </c>
      <c r="AB433" s="2" t="b">
        <f t="shared" si="9"/>
        <v>0</v>
      </c>
      <c r="AC433" s="2" t="b">
        <f t="shared" si="10"/>
        <v>0</v>
      </c>
      <c r="AD433" s="16" t="b">
        <f t="shared" si="11"/>
        <v>1</v>
      </c>
      <c r="AE433" s="2" t="b">
        <f t="shared" si="12"/>
        <v>1</v>
      </c>
      <c r="AF433" s="2" t="b">
        <f t="shared" si="13"/>
        <v>0</v>
      </c>
      <c r="AG433" s="2" t="b">
        <f t="shared" si="14"/>
        <v>0</v>
      </c>
      <c r="AH433" s="2" t="b">
        <v>1</v>
      </c>
    </row>
    <row r="434" spans="1:34" x14ac:dyDescent="0.2">
      <c r="A434" s="2">
        <v>271</v>
      </c>
      <c r="B434" s="2" t="s">
        <v>12704</v>
      </c>
      <c r="C434" s="2" t="s">
        <v>10336</v>
      </c>
      <c r="D434" s="2" t="s">
        <v>12705</v>
      </c>
      <c r="E434" s="2" t="str">
        <f t="shared" si="16"/>
        <v>1153sp|Q9P</v>
      </c>
      <c r="F434" s="2" t="s">
        <v>4715</v>
      </c>
      <c r="G434" s="2" t="s">
        <v>2240</v>
      </c>
      <c r="I434" s="2" t="str">
        <f t="shared" si="17"/>
        <v>Short-chain</v>
      </c>
      <c r="J434" s="2">
        <v>4</v>
      </c>
      <c r="K434" s="2" t="s">
        <v>12497</v>
      </c>
      <c r="L434" s="2" t="s">
        <v>4584</v>
      </c>
      <c r="M434" s="2" t="s">
        <v>3403</v>
      </c>
      <c r="N434" s="14" t="s">
        <v>1477</v>
      </c>
      <c r="O434" s="15" t="s">
        <v>1496</v>
      </c>
      <c r="P434" s="15" t="s">
        <v>1478</v>
      </c>
      <c r="Q434" s="14" t="s">
        <v>1477</v>
      </c>
      <c r="R434" s="14" t="s">
        <v>1477</v>
      </c>
      <c r="S434" s="14" t="s">
        <v>1477</v>
      </c>
      <c r="T434" s="14" t="s">
        <v>1477</v>
      </c>
      <c r="U434" s="14" t="s">
        <v>1477</v>
      </c>
      <c r="V434" s="14" t="s">
        <v>1477</v>
      </c>
      <c r="W434" s="14" t="s">
        <v>1477</v>
      </c>
      <c r="X434" s="2" t="s">
        <v>1682</v>
      </c>
      <c r="Y434" s="2" t="s">
        <v>1480</v>
      </c>
      <c r="Z434" s="2" t="s">
        <v>1558</v>
      </c>
      <c r="AA434" s="2" t="s">
        <v>1480</v>
      </c>
      <c r="AB434" s="2" t="b">
        <f t="shared" si="9"/>
        <v>0</v>
      </c>
      <c r="AC434" s="2" t="b">
        <f t="shared" si="10"/>
        <v>0</v>
      </c>
      <c r="AD434" s="16" t="b">
        <f t="shared" si="11"/>
        <v>1</v>
      </c>
      <c r="AE434" s="2" t="b">
        <f t="shared" si="12"/>
        <v>1</v>
      </c>
      <c r="AF434" s="2" t="b">
        <f t="shared" si="13"/>
        <v>0</v>
      </c>
      <c r="AG434" s="2" t="b">
        <f t="shared" si="14"/>
        <v>0</v>
      </c>
      <c r="AH434" s="2" t="b">
        <v>1</v>
      </c>
    </row>
    <row r="435" spans="1:34" x14ac:dyDescent="0.2">
      <c r="A435" s="2">
        <v>272</v>
      </c>
      <c r="B435" s="2" t="s">
        <v>12706</v>
      </c>
      <c r="C435" s="2" t="s">
        <v>10332</v>
      </c>
      <c r="D435" s="2" t="s">
        <v>12707</v>
      </c>
      <c r="E435" s="2" t="str">
        <f t="shared" si="16"/>
        <v>1155sp|P86</v>
      </c>
      <c r="F435" s="2" t="s">
        <v>12708</v>
      </c>
      <c r="G435" s="2" t="s">
        <v>2240</v>
      </c>
      <c r="I435" s="2" t="str">
        <f t="shared" si="17"/>
        <v>Short-chain</v>
      </c>
      <c r="J435" s="2">
        <v>4</v>
      </c>
      <c r="K435" s="2" t="s">
        <v>12709</v>
      </c>
      <c r="L435" s="2" t="s">
        <v>4584</v>
      </c>
      <c r="M435" s="2" t="s">
        <v>3403</v>
      </c>
      <c r="N435" s="14" t="s">
        <v>1477</v>
      </c>
      <c r="O435" s="15" t="s">
        <v>1526</v>
      </c>
      <c r="P435" s="15" t="s">
        <v>1478</v>
      </c>
      <c r="Q435" s="14" t="s">
        <v>1477</v>
      </c>
      <c r="R435" s="14" t="s">
        <v>1477</v>
      </c>
      <c r="S435" s="14" t="s">
        <v>1477</v>
      </c>
      <c r="T435" s="14" t="s">
        <v>1477</v>
      </c>
      <c r="U435" s="14" t="s">
        <v>1477</v>
      </c>
      <c r="V435" s="14" t="s">
        <v>1477</v>
      </c>
      <c r="W435" s="14" t="s">
        <v>1477</v>
      </c>
      <c r="X435" s="2" t="s">
        <v>1602</v>
      </c>
      <c r="Y435" s="2" t="s">
        <v>1480</v>
      </c>
      <c r="Z435" s="2" t="s">
        <v>1558</v>
      </c>
      <c r="AA435" s="2" t="s">
        <v>1480</v>
      </c>
      <c r="AB435" s="2" t="b">
        <f t="shared" si="9"/>
        <v>0</v>
      </c>
      <c r="AC435" s="2" t="b">
        <f t="shared" si="10"/>
        <v>0</v>
      </c>
      <c r="AD435" s="16" t="b">
        <f t="shared" si="11"/>
        <v>1</v>
      </c>
      <c r="AE435" s="2" t="b">
        <f t="shared" si="12"/>
        <v>1</v>
      </c>
      <c r="AF435" s="2" t="b">
        <f t="shared" si="13"/>
        <v>0</v>
      </c>
      <c r="AG435" s="2" t="b">
        <f t="shared" si="14"/>
        <v>0</v>
      </c>
      <c r="AH435" s="2" t="b">
        <v>1</v>
      </c>
    </row>
    <row r="436" spans="1:34" x14ac:dyDescent="0.2">
      <c r="A436" s="2">
        <v>273</v>
      </c>
      <c r="B436" s="2" t="s">
        <v>12710</v>
      </c>
      <c r="C436" s="2" t="s">
        <v>10326</v>
      </c>
      <c r="D436" s="2" t="s">
        <v>12711</v>
      </c>
      <c r="E436" s="2" t="str">
        <f t="shared" si="16"/>
        <v>1157sp|P81</v>
      </c>
      <c r="F436" s="2" t="s">
        <v>4690</v>
      </c>
      <c r="G436" s="2" t="s">
        <v>2240</v>
      </c>
      <c r="I436" s="2" t="str">
        <f t="shared" si="17"/>
        <v>Short-chain</v>
      </c>
      <c r="J436" s="2">
        <v>4</v>
      </c>
      <c r="K436" s="2" t="s">
        <v>12497</v>
      </c>
      <c r="L436" s="2" t="s">
        <v>4584</v>
      </c>
      <c r="M436" s="2" t="s">
        <v>3403</v>
      </c>
      <c r="N436" s="14" t="s">
        <v>1477</v>
      </c>
      <c r="O436" s="15" t="s">
        <v>1526</v>
      </c>
      <c r="P436" s="15" t="s">
        <v>1478</v>
      </c>
      <c r="Q436" s="14" t="s">
        <v>1477</v>
      </c>
      <c r="R436" s="14" t="s">
        <v>1477</v>
      </c>
      <c r="S436" s="14" t="s">
        <v>1477</v>
      </c>
      <c r="T436" s="14" t="s">
        <v>1477</v>
      </c>
      <c r="U436" s="14" t="s">
        <v>1477</v>
      </c>
      <c r="V436" s="14" t="s">
        <v>1477</v>
      </c>
      <c r="W436" s="14" t="s">
        <v>1477</v>
      </c>
      <c r="X436" s="2" t="s">
        <v>1682</v>
      </c>
      <c r="Y436" s="2" t="s">
        <v>1480</v>
      </c>
      <c r="Z436" s="2" t="s">
        <v>1558</v>
      </c>
      <c r="AA436" s="2" t="s">
        <v>1480</v>
      </c>
      <c r="AB436" s="2" t="b">
        <f t="shared" si="9"/>
        <v>0</v>
      </c>
      <c r="AC436" s="2" t="b">
        <f t="shared" si="10"/>
        <v>0</v>
      </c>
      <c r="AD436" s="16" t="b">
        <f t="shared" si="11"/>
        <v>1</v>
      </c>
      <c r="AE436" s="2" t="b">
        <f t="shared" si="12"/>
        <v>1</v>
      </c>
      <c r="AF436" s="2" t="b">
        <f t="shared" si="13"/>
        <v>0</v>
      </c>
      <c r="AG436" s="2" t="b">
        <f t="shared" si="14"/>
        <v>0</v>
      </c>
      <c r="AH436" s="2" t="b">
        <v>1</v>
      </c>
    </row>
    <row r="437" spans="1:34" x14ac:dyDescent="0.2">
      <c r="A437" s="2">
        <v>274</v>
      </c>
      <c r="B437" s="2" t="s">
        <v>12712</v>
      </c>
      <c r="C437" s="2" t="s">
        <v>10403</v>
      </c>
      <c r="D437" s="2" t="s">
        <v>12713</v>
      </c>
      <c r="E437" s="2" t="str">
        <f t="shared" si="16"/>
        <v>1159sp|P25</v>
      </c>
      <c r="F437" s="2" t="s">
        <v>12714</v>
      </c>
      <c r="G437" s="2" t="s">
        <v>2240</v>
      </c>
      <c r="I437" s="2" t="str">
        <f t="shared" si="17"/>
        <v>Short-chain</v>
      </c>
      <c r="J437" s="2">
        <v>4</v>
      </c>
      <c r="K437" s="2" t="s">
        <v>12709</v>
      </c>
      <c r="L437" s="2" t="s">
        <v>4817</v>
      </c>
      <c r="M437" s="2" t="s">
        <v>3403</v>
      </c>
      <c r="N437" s="14" t="s">
        <v>1477</v>
      </c>
      <c r="O437" s="15" t="s">
        <v>1496</v>
      </c>
      <c r="P437" s="15" t="s">
        <v>1478</v>
      </c>
      <c r="Q437" s="14" t="s">
        <v>1477</v>
      </c>
      <c r="R437" s="14" t="s">
        <v>1477</v>
      </c>
      <c r="S437" s="14" t="s">
        <v>1477</v>
      </c>
      <c r="T437" s="14" t="s">
        <v>1477</v>
      </c>
      <c r="U437" s="14" t="s">
        <v>1477</v>
      </c>
      <c r="V437" s="14" t="s">
        <v>1477</v>
      </c>
      <c r="W437" s="14" t="s">
        <v>1477</v>
      </c>
      <c r="X437" s="2" t="s">
        <v>1682</v>
      </c>
      <c r="Y437" s="2" t="s">
        <v>1480</v>
      </c>
      <c r="Z437" s="2" t="s">
        <v>1558</v>
      </c>
      <c r="AA437" s="2" t="s">
        <v>1480</v>
      </c>
      <c r="AB437" s="2" t="b">
        <f t="shared" si="9"/>
        <v>0</v>
      </c>
      <c r="AC437" s="2" t="b">
        <f t="shared" si="10"/>
        <v>0</v>
      </c>
      <c r="AD437" s="16" t="b">
        <f t="shared" si="11"/>
        <v>1</v>
      </c>
      <c r="AE437" s="2" t="b">
        <f t="shared" si="12"/>
        <v>1</v>
      </c>
      <c r="AF437" s="2" t="b">
        <f t="shared" si="13"/>
        <v>0</v>
      </c>
      <c r="AG437" s="2" t="b">
        <f t="shared" si="14"/>
        <v>0</v>
      </c>
      <c r="AH437" s="2" t="b">
        <v>1</v>
      </c>
    </row>
    <row r="438" spans="1:34" x14ac:dyDescent="0.2">
      <c r="A438" s="2">
        <v>276</v>
      </c>
      <c r="B438" s="2" t="s">
        <v>12715</v>
      </c>
      <c r="C438" s="2" t="s">
        <v>10330</v>
      </c>
      <c r="D438" s="2" t="s">
        <v>12716</v>
      </c>
      <c r="E438" s="2" t="str">
        <f t="shared" si="16"/>
        <v>1161sp|P85</v>
      </c>
      <c r="F438" s="2" t="s">
        <v>4695</v>
      </c>
      <c r="G438" s="2" t="s">
        <v>2240</v>
      </c>
      <c r="I438" s="2" t="str">
        <f t="shared" si="17"/>
        <v>Short-chain</v>
      </c>
      <c r="J438" s="2">
        <v>4</v>
      </c>
      <c r="K438" s="2" t="s">
        <v>12709</v>
      </c>
      <c r="L438" s="2" t="s">
        <v>4584</v>
      </c>
      <c r="M438" s="2" t="s">
        <v>3403</v>
      </c>
      <c r="N438" s="14" t="s">
        <v>1477</v>
      </c>
      <c r="O438" s="15" t="s">
        <v>1496</v>
      </c>
      <c r="P438" s="15" t="s">
        <v>1478</v>
      </c>
      <c r="Q438" s="14" t="s">
        <v>1477</v>
      </c>
      <c r="R438" s="14" t="s">
        <v>1477</v>
      </c>
      <c r="S438" s="14" t="s">
        <v>1477</v>
      </c>
      <c r="T438" s="14" t="s">
        <v>1477</v>
      </c>
      <c r="U438" s="14" t="s">
        <v>1477</v>
      </c>
      <c r="V438" s="14" t="s">
        <v>1477</v>
      </c>
      <c r="W438" s="14" t="s">
        <v>1477</v>
      </c>
      <c r="X438" s="2" t="s">
        <v>1682</v>
      </c>
      <c r="Y438" s="2" t="s">
        <v>1480</v>
      </c>
      <c r="Z438" s="2" t="s">
        <v>1558</v>
      </c>
      <c r="AA438" s="2" t="s">
        <v>1480</v>
      </c>
      <c r="AB438" s="2" t="b">
        <f t="shared" si="9"/>
        <v>0</v>
      </c>
      <c r="AC438" s="2" t="b">
        <f t="shared" si="10"/>
        <v>0</v>
      </c>
      <c r="AD438" s="16" t="b">
        <f t="shared" si="11"/>
        <v>1</v>
      </c>
      <c r="AE438" s="2" t="b">
        <f t="shared" si="12"/>
        <v>1</v>
      </c>
      <c r="AF438" s="2" t="b">
        <f t="shared" si="13"/>
        <v>0</v>
      </c>
      <c r="AG438" s="2" t="b">
        <f t="shared" si="14"/>
        <v>0</v>
      </c>
      <c r="AH438" s="2" t="b">
        <v>1</v>
      </c>
    </row>
    <row r="439" spans="1:34" x14ac:dyDescent="0.2">
      <c r="A439" s="2">
        <v>277</v>
      </c>
      <c r="B439" s="2" t="s">
        <v>12717</v>
      </c>
      <c r="C439" s="2" t="s">
        <v>10411</v>
      </c>
      <c r="D439" s="2" t="s">
        <v>12718</v>
      </c>
      <c r="E439" s="2" t="str">
        <f t="shared" si="16"/>
        <v>1163sp|P80</v>
      </c>
      <c r="F439" s="2" t="s">
        <v>12719</v>
      </c>
      <c r="G439" s="2" t="s">
        <v>2240</v>
      </c>
      <c r="I439" s="2" t="str">
        <f t="shared" si="17"/>
        <v>Short-chain</v>
      </c>
      <c r="J439" s="2">
        <v>4</v>
      </c>
      <c r="K439" s="2" t="s">
        <v>12709</v>
      </c>
      <c r="L439" s="2" t="s">
        <v>4817</v>
      </c>
      <c r="M439" s="2" t="s">
        <v>3403</v>
      </c>
      <c r="N439" s="14" t="s">
        <v>1477</v>
      </c>
      <c r="O439" s="15" t="s">
        <v>1496</v>
      </c>
      <c r="P439" s="15" t="s">
        <v>1478</v>
      </c>
      <c r="Q439" s="14" t="s">
        <v>1477</v>
      </c>
      <c r="R439" s="14" t="s">
        <v>1477</v>
      </c>
      <c r="S439" s="14" t="s">
        <v>1477</v>
      </c>
      <c r="T439" s="14" t="s">
        <v>1477</v>
      </c>
      <c r="U439" s="14" t="s">
        <v>1477</v>
      </c>
      <c r="V439" s="14" t="s">
        <v>1477</v>
      </c>
      <c r="W439" s="14" t="s">
        <v>1477</v>
      </c>
      <c r="X439" s="2" t="s">
        <v>1682</v>
      </c>
      <c r="Y439" s="2" t="s">
        <v>1480</v>
      </c>
      <c r="Z439" s="2" t="s">
        <v>1558</v>
      </c>
      <c r="AA439" s="2" t="s">
        <v>1480</v>
      </c>
      <c r="AB439" s="2" t="b">
        <f t="shared" si="9"/>
        <v>0</v>
      </c>
      <c r="AC439" s="2" t="b">
        <f t="shared" si="10"/>
        <v>0</v>
      </c>
      <c r="AD439" s="16" t="b">
        <f t="shared" si="11"/>
        <v>1</v>
      </c>
      <c r="AE439" s="2" t="b">
        <f t="shared" si="12"/>
        <v>1</v>
      </c>
      <c r="AF439" s="2" t="b">
        <f t="shared" si="13"/>
        <v>0</v>
      </c>
      <c r="AG439" s="2" t="b">
        <f t="shared" si="14"/>
        <v>0</v>
      </c>
      <c r="AH439" s="2" t="b">
        <v>1</v>
      </c>
    </row>
    <row r="440" spans="1:34" x14ac:dyDescent="0.2">
      <c r="A440" s="2">
        <v>278</v>
      </c>
      <c r="B440" s="2" t="s">
        <v>12720</v>
      </c>
      <c r="C440" s="2" t="s">
        <v>10293</v>
      </c>
      <c r="D440" s="2" t="s">
        <v>12721</v>
      </c>
      <c r="E440" s="2" t="str">
        <f t="shared" si="16"/>
        <v>1165sp|C0H</v>
      </c>
      <c r="F440" s="2" t="s">
        <v>12722</v>
      </c>
      <c r="G440" s="2" t="s">
        <v>2240</v>
      </c>
      <c r="I440" s="2" t="str">
        <f t="shared" si="17"/>
        <v>Short-chain</v>
      </c>
      <c r="J440" s="2">
        <v>4</v>
      </c>
      <c r="K440" s="2"/>
      <c r="L440" s="2" t="s">
        <v>4584</v>
      </c>
      <c r="M440" s="2" t="s">
        <v>3403</v>
      </c>
      <c r="N440" s="14" t="s">
        <v>1477</v>
      </c>
      <c r="O440" s="15" t="s">
        <v>1602</v>
      </c>
      <c r="P440" s="15" t="s">
        <v>1480</v>
      </c>
      <c r="Q440" s="14" t="s">
        <v>1477</v>
      </c>
      <c r="R440" s="14" t="s">
        <v>1477</v>
      </c>
      <c r="S440" s="14" t="s">
        <v>1477</v>
      </c>
      <c r="T440" s="14" t="s">
        <v>1477</v>
      </c>
      <c r="U440" s="14" t="s">
        <v>1477</v>
      </c>
      <c r="V440" s="14" t="s">
        <v>1477</v>
      </c>
      <c r="W440" s="14" t="s">
        <v>1477</v>
      </c>
      <c r="X440" s="2" t="s">
        <v>1535</v>
      </c>
      <c r="Y440" s="2" t="s">
        <v>1480</v>
      </c>
      <c r="Z440" s="2" t="s">
        <v>1761</v>
      </c>
      <c r="AA440" s="2" t="s">
        <v>1480</v>
      </c>
      <c r="AB440" s="2" t="b">
        <f t="shared" si="9"/>
        <v>0</v>
      </c>
      <c r="AC440" s="2" t="b">
        <f t="shared" si="10"/>
        <v>0</v>
      </c>
      <c r="AD440" s="16" t="b">
        <f t="shared" si="11"/>
        <v>1</v>
      </c>
      <c r="AE440" s="2" t="b">
        <f t="shared" si="12"/>
        <v>1</v>
      </c>
      <c r="AF440" s="2" t="b">
        <f t="shared" si="13"/>
        <v>0</v>
      </c>
      <c r="AG440" s="2" t="b">
        <f t="shared" si="14"/>
        <v>0</v>
      </c>
      <c r="AH440" s="2" t="b">
        <v>1</v>
      </c>
    </row>
    <row r="441" spans="1:34" x14ac:dyDescent="0.2">
      <c r="A441" s="2">
        <v>279</v>
      </c>
      <c r="B441" s="2" t="s">
        <v>12723</v>
      </c>
      <c r="C441" s="2" t="s">
        <v>10397</v>
      </c>
      <c r="D441" s="2" t="s">
        <v>12724</v>
      </c>
      <c r="E441" s="2" t="str">
        <f t="shared" si="16"/>
        <v>1167sp|P0D</v>
      </c>
      <c r="F441" s="2" t="s">
        <v>12725</v>
      </c>
      <c r="G441" s="2" t="s">
        <v>2240</v>
      </c>
      <c r="I441" s="2" t="str">
        <f t="shared" si="17"/>
        <v>Short-chain</v>
      </c>
      <c r="J441" s="2">
        <v>4</v>
      </c>
      <c r="K441" s="2" t="s">
        <v>12726</v>
      </c>
      <c r="L441" s="2" t="s">
        <v>4817</v>
      </c>
      <c r="M441" s="2" t="s">
        <v>3403</v>
      </c>
      <c r="N441" s="14" t="s">
        <v>1477</v>
      </c>
      <c r="O441" s="15" t="s">
        <v>1602</v>
      </c>
      <c r="P441" s="15" t="s">
        <v>1480</v>
      </c>
      <c r="Q441" s="14" t="s">
        <v>1477</v>
      </c>
      <c r="R441" s="14" t="s">
        <v>1477</v>
      </c>
      <c r="S441" s="14" t="s">
        <v>1477</v>
      </c>
      <c r="T441" s="14" t="s">
        <v>1477</v>
      </c>
      <c r="U441" s="14" t="s">
        <v>1477</v>
      </c>
      <c r="V441" s="14" t="s">
        <v>1477</v>
      </c>
      <c r="W441" s="14" t="s">
        <v>1477</v>
      </c>
      <c r="X441" s="2" t="s">
        <v>1535</v>
      </c>
      <c r="Y441" s="2" t="s">
        <v>1480</v>
      </c>
      <c r="Z441" s="2" t="s">
        <v>1761</v>
      </c>
      <c r="AA441" s="2" t="s">
        <v>1480</v>
      </c>
      <c r="AB441" s="2" t="b">
        <f t="shared" si="9"/>
        <v>0</v>
      </c>
      <c r="AC441" s="2" t="b">
        <f t="shared" si="10"/>
        <v>0</v>
      </c>
      <c r="AD441" s="16" t="b">
        <f t="shared" si="11"/>
        <v>1</v>
      </c>
      <c r="AE441" s="2" t="b">
        <f t="shared" si="12"/>
        <v>1</v>
      </c>
      <c r="AF441" s="2" t="b">
        <f t="shared" si="13"/>
        <v>0</v>
      </c>
      <c r="AG441" s="2" t="b">
        <f t="shared" si="14"/>
        <v>0</v>
      </c>
      <c r="AH441" s="2" t="b">
        <v>1</v>
      </c>
    </row>
    <row r="442" spans="1:34" x14ac:dyDescent="0.2">
      <c r="A442" s="2">
        <v>280</v>
      </c>
      <c r="B442" s="2" t="s">
        <v>12727</v>
      </c>
      <c r="C442" s="2" t="s">
        <v>10399</v>
      </c>
      <c r="D442" s="2" t="s">
        <v>12728</v>
      </c>
      <c r="E442" s="2" t="str">
        <f t="shared" si="16"/>
        <v>1169sp|P0D</v>
      </c>
      <c r="F442" s="2" t="s">
        <v>12729</v>
      </c>
      <c r="G442" s="2" t="s">
        <v>2240</v>
      </c>
      <c r="I442" s="2" t="str">
        <f t="shared" si="17"/>
        <v>Short-chain</v>
      </c>
      <c r="J442" s="2">
        <v>4</v>
      </c>
      <c r="K442" s="2" t="s">
        <v>12726</v>
      </c>
      <c r="L442" s="2" t="s">
        <v>4817</v>
      </c>
      <c r="M442" s="2" t="s">
        <v>3403</v>
      </c>
      <c r="N442" s="14" t="s">
        <v>1477</v>
      </c>
      <c r="O442" s="15" t="s">
        <v>1602</v>
      </c>
      <c r="P442" s="15" t="s">
        <v>1480</v>
      </c>
      <c r="Q442" s="14" t="s">
        <v>1477</v>
      </c>
      <c r="R442" s="14" t="s">
        <v>1477</v>
      </c>
      <c r="S442" s="14" t="s">
        <v>1477</v>
      </c>
      <c r="T442" s="14" t="s">
        <v>1477</v>
      </c>
      <c r="U442" s="14" t="s">
        <v>1477</v>
      </c>
      <c r="V442" s="14" t="s">
        <v>1477</v>
      </c>
      <c r="W442" s="14" t="s">
        <v>1477</v>
      </c>
      <c r="X442" s="2" t="s">
        <v>1535</v>
      </c>
      <c r="Y442" s="2" t="s">
        <v>1480</v>
      </c>
      <c r="Z442" s="2" t="s">
        <v>1761</v>
      </c>
      <c r="AA442" s="2" t="s">
        <v>1480</v>
      </c>
      <c r="AB442" s="2" t="b">
        <f t="shared" si="9"/>
        <v>0</v>
      </c>
      <c r="AC442" s="2" t="b">
        <f t="shared" si="10"/>
        <v>0</v>
      </c>
      <c r="AD442" s="16" t="b">
        <f t="shared" si="11"/>
        <v>1</v>
      </c>
      <c r="AE442" s="2" t="b">
        <f t="shared" si="12"/>
        <v>1</v>
      </c>
      <c r="AF442" s="2" t="b">
        <f t="shared" si="13"/>
        <v>0</v>
      </c>
      <c r="AG442" s="2" t="b">
        <f t="shared" si="14"/>
        <v>0</v>
      </c>
      <c r="AH442" s="2" t="b">
        <v>1</v>
      </c>
    </row>
    <row r="443" spans="1:34" x14ac:dyDescent="0.2">
      <c r="A443" s="2">
        <v>281</v>
      </c>
      <c r="B443" s="2" t="s">
        <v>12730</v>
      </c>
      <c r="C443" s="2" t="s">
        <v>11632</v>
      </c>
      <c r="D443" s="2" t="s">
        <v>12731</v>
      </c>
      <c r="E443" s="2" t="str">
        <f t="shared" si="16"/>
        <v>1171sp|Q53</v>
      </c>
      <c r="F443" s="2" t="s">
        <v>12732</v>
      </c>
      <c r="G443" s="2" t="s">
        <v>2240</v>
      </c>
      <c r="I443" s="2" t="str">
        <f t="shared" si="17"/>
        <v>Short-chain</v>
      </c>
      <c r="J443" s="2">
        <v>4</v>
      </c>
      <c r="K443" s="2"/>
      <c r="L443" s="2" t="s">
        <v>7706</v>
      </c>
      <c r="M443" s="2" t="s">
        <v>3403</v>
      </c>
      <c r="N443" s="14" t="s">
        <v>1477</v>
      </c>
      <c r="O443" s="15" t="s">
        <v>1525</v>
      </c>
      <c r="P443" s="15" t="s">
        <v>1480</v>
      </c>
      <c r="Q443" s="14" t="s">
        <v>1477</v>
      </c>
      <c r="R443" s="14" t="s">
        <v>1477</v>
      </c>
      <c r="S443" s="14" t="s">
        <v>1477</v>
      </c>
      <c r="T443" s="14" t="s">
        <v>1477</v>
      </c>
      <c r="U443" s="14" t="s">
        <v>1477</v>
      </c>
      <c r="V443" s="14" t="s">
        <v>1477</v>
      </c>
      <c r="W443" s="14" t="s">
        <v>1477</v>
      </c>
      <c r="X443" s="2" t="s">
        <v>1682</v>
      </c>
      <c r="Y443" s="2" t="s">
        <v>1480</v>
      </c>
      <c r="Z443" s="2" t="s">
        <v>1761</v>
      </c>
      <c r="AA443" s="2" t="s">
        <v>1480</v>
      </c>
      <c r="AB443" s="2" t="b">
        <f t="shared" si="9"/>
        <v>0</v>
      </c>
      <c r="AC443" s="2" t="b">
        <f t="shared" si="10"/>
        <v>0</v>
      </c>
      <c r="AD443" s="16" t="b">
        <f t="shared" si="11"/>
        <v>1</v>
      </c>
      <c r="AE443" s="2" t="b">
        <f t="shared" si="12"/>
        <v>1</v>
      </c>
      <c r="AF443" s="2" t="b">
        <f t="shared" si="13"/>
        <v>0</v>
      </c>
      <c r="AG443" s="2" t="b">
        <f t="shared" si="14"/>
        <v>0</v>
      </c>
      <c r="AH443" s="2" t="b">
        <v>1</v>
      </c>
    </row>
    <row r="444" spans="1:34" x14ac:dyDescent="0.2">
      <c r="A444" s="2">
        <v>282</v>
      </c>
      <c r="B444" s="2" t="s">
        <v>12733</v>
      </c>
      <c r="C444" s="2" t="s">
        <v>11596</v>
      </c>
      <c r="D444" s="2" t="s">
        <v>12734</v>
      </c>
      <c r="E444" s="2" t="str">
        <f t="shared" si="16"/>
        <v>1173sp|P83</v>
      </c>
      <c r="F444" s="2" t="s">
        <v>12735</v>
      </c>
      <c r="G444" s="2" t="s">
        <v>2240</v>
      </c>
      <c r="I444" s="2" t="str">
        <f t="shared" si="17"/>
        <v>Short-chain</v>
      </c>
      <c r="J444" s="2">
        <v>4</v>
      </c>
      <c r="K444" s="2"/>
      <c r="L444" s="2" t="s">
        <v>7706</v>
      </c>
      <c r="M444" s="2" t="s">
        <v>3403</v>
      </c>
      <c r="N444" s="14" t="s">
        <v>1477</v>
      </c>
      <c r="O444" s="15" t="s">
        <v>1525</v>
      </c>
      <c r="P444" s="15" t="s">
        <v>1480</v>
      </c>
      <c r="Q444" s="14" t="s">
        <v>1477</v>
      </c>
      <c r="R444" s="14" t="s">
        <v>1477</v>
      </c>
      <c r="S444" s="14" t="s">
        <v>1477</v>
      </c>
      <c r="T444" s="14" t="s">
        <v>1477</v>
      </c>
      <c r="U444" s="14" t="s">
        <v>1477</v>
      </c>
      <c r="V444" s="14" t="s">
        <v>1477</v>
      </c>
      <c r="W444" s="14" t="s">
        <v>1477</v>
      </c>
      <c r="X444" s="2" t="s">
        <v>1682</v>
      </c>
      <c r="Y444" s="2" t="s">
        <v>1480</v>
      </c>
      <c r="Z444" s="2" t="s">
        <v>1761</v>
      </c>
      <c r="AA444" s="2" t="s">
        <v>1480</v>
      </c>
      <c r="AB444" s="2" t="b">
        <f t="shared" si="9"/>
        <v>0</v>
      </c>
      <c r="AC444" s="2" t="b">
        <f t="shared" si="10"/>
        <v>0</v>
      </c>
      <c r="AD444" s="16" t="b">
        <f t="shared" si="11"/>
        <v>1</v>
      </c>
      <c r="AE444" s="2" t="b">
        <f t="shared" si="12"/>
        <v>1</v>
      </c>
      <c r="AF444" s="2" t="b">
        <f t="shared" si="13"/>
        <v>0</v>
      </c>
      <c r="AG444" s="2" t="b">
        <f t="shared" si="14"/>
        <v>0</v>
      </c>
      <c r="AH444" s="2" t="b">
        <v>1</v>
      </c>
    </row>
    <row r="445" spans="1:34" x14ac:dyDescent="0.2">
      <c r="A445" s="2">
        <v>283</v>
      </c>
      <c r="B445" s="2" t="s">
        <v>12736</v>
      </c>
      <c r="C445" s="2" t="s">
        <v>11618</v>
      </c>
      <c r="D445" s="2" t="s">
        <v>12737</v>
      </c>
      <c r="E445" s="2" t="str">
        <f t="shared" si="16"/>
        <v>1175sp|Q2V</v>
      </c>
      <c r="F445" s="2" t="s">
        <v>7920</v>
      </c>
      <c r="G445" s="2" t="s">
        <v>2240</v>
      </c>
      <c r="I445" s="2" t="str">
        <f t="shared" si="17"/>
        <v>Short-chain</v>
      </c>
      <c r="J445" s="2">
        <v>4</v>
      </c>
      <c r="K445" s="2"/>
      <c r="L445" s="2" t="s">
        <v>7706</v>
      </c>
      <c r="M445" s="2" t="s">
        <v>3403</v>
      </c>
      <c r="N445" s="14" t="s">
        <v>1477</v>
      </c>
      <c r="O445" s="15" t="s">
        <v>1536</v>
      </c>
      <c r="P445" s="15" t="s">
        <v>1480</v>
      </c>
      <c r="Q445" s="14" t="s">
        <v>1477</v>
      </c>
      <c r="R445" s="14" t="s">
        <v>1477</v>
      </c>
      <c r="S445" s="14" t="s">
        <v>1477</v>
      </c>
      <c r="T445" s="14" t="s">
        <v>1477</v>
      </c>
      <c r="U445" s="14" t="s">
        <v>1477</v>
      </c>
      <c r="V445" s="14" t="s">
        <v>1477</v>
      </c>
      <c r="W445" s="14" t="s">
        <v>1477</v>
      </c>
      <c r="X445" s="2" t="s">
        <v>1682</v>
      </c>
      <c r="Y445" s="2" t="s">
        <v>1480</v>
      </c>
      <c r="Z445" s="2" t="s">
        <v>1761</v>
      </c>
      <c r="AA445" s="2" t="s">
        <v>1480</v>
      </c>
      <c r="AB445" s="2" t="b">
        <f t="shared" si="9"/>
        <v>0</v>
      </c>
      <c r="AC445" s="2" t="b">
        <f t="shared" si="10"/>
        <v>0</v>
      </c>
      <c r="AD445" s="16" t="b">
        <f t="shared" si="11"/>
        <v>1</v>
      </c>
      <c r="AE445" s="2" t="b">
        <f t="shared" si="12"/>
        <v>1</v>
      </c>
      <c r="AF445" s="2" t="b">
        <f t="shared" si="13"/>
        <v>0</v>
      </c>
      <c r="AG445" s="2" t="b">
        <f t="shared" si="14"/>
        <v>0</v>
      </c>
      <c r="AH445" s="2" t="b">
        <v>1</v>
      </c>
    </row>
    <row r="446" spans="1:34" x14ac:dyDescent="0.2">
      <c r="A446" s="2">
        <v>284</v>
      </c>
      <c r="B446" s="2" t="s">
        <v>12738</v>
      </c>
      <c r="C446" s="2" t="s">
        <v>11616</v>
      </c>
      <c r="D446" s="2" t="s">
        <v>12739</v>
      </c>
      <c r="E446" s="2" t="str">
        <f t="shared" si="16"/>
        <v>1177sp|Q2V</v>
      </c>
      <c r="F446" s="2" t="s">
        <v>7914</v>
      </c>
      <c r="G446" s="2" t="s">
        <v>2240</v>
      </c>
      <c r="I446" s="2" t="str">
        <f t="shared" si="17"/>
        <v>Short-chain</v>
      </c>
      <c r="J446" s="2">
        <v>4</v>
      </c>
      <c r="K446" s="2"/>
      <c r="L446" s="2" t="s">
        <v>7706</v>
      </c>
      <c r="M446" s="2" t="s">
        <v>3403</v>
      </c>
      <c r="N446" s="14" t="s">
        <v>1477</v>
      </c>
      <c r="O446" s="15" t="s">
        <v>1536</v>
      </c>
      <c r="P446" s="15" t="s">
        <v>1480</v>
      </c>
      <c r="Q446" s="14" t="s">
        <v>1477</v>
      </c>
      <c r="R446" s="14" t="s">
        <v>1477</v>
      </c>
      <c r="S446" s="14" t="s">
        <v>1477</v>
      </c>
      <c r="T446" s="14" t="s">
        <v>1477</v>
      </c>
      <c r="U446" s="14" t="s">
        <v>1477</v>
      </c>
      <c r="V446" s="14" t="s">
        <v>1477</v>
      </c>
      <c r="W446" s="14" t="s">
        <v>1477</v>
      </c>
      <c r="X446" s="2" t="s">
        <v>1682</v>
      </c>
      <c r="Y446" s="2" t="s">
        <v>1480</v>
      </c>
      <c r="Z446" s="2" t="s">
        <v>1761</v>
      </c>
      <c r="AA446" s="2" t="s">
        <v>1480</v>
      </c>
      <c r="AB446" s="2" t="b">
        <f t="shared" si="9"/>
        <v>0</v>
      </c>
      <c r="AC446" s="2" t="b">
        <f t="shared" si="10"/>
        <v>0</v>
      </c>
      <c r="AD446" s="16" t="b">
        <f t="shared" si="11"/>
        <v>1</v>
      </c>
      <c r="AE446" s="2" t="b">
        <f t="shared" si="12"/>
        <v>1</v>
      </c>
      <c r="AF446" s="2" t="b">
        <f t="shared" si="13"/>
        <v>0</v>
      </c>
      <c r="AG446" s="2" t="b">
        <f t="shared" si="14"/>
        <v>0</v>
      </c>
      <c r="AH446" s="2" t="b">
        <v>1</v>
      </c>
    </row>
    <row r="447" spans="1:34" x14ac:dyDescent="0.2">
      <c r="A447" s="2">
        <v>285</v>
      </c>
      <c r="B447" s="2" t="s">
        <v>12740</v>
      </c>
      <c r="C447" s="2" t="s">
        <v>11634</v>
      </c>
      <c r="D447" s="2" t="s">
        <v>12741</v>
      </c>
      <c r="E447" s="2" t="str">
        <f t="shared" si="16"/>
        <v>1179sp|Q53</v>
      </c>
      <c r="F447" s="2" t="s">
        <v>12742</v>
      </c>
      <c r="G447" s="2" t="s">
        <v>2240</v>
      </c>
      <c r="I447" s="2" t="str">
        <f t="shared" si="17"/>
        <v>Short-chain</v>
      </c>
      <c r="J447" s="2">
        <v>4</v>
      </c>
      <c r="K447" s="2"/>
      <c r="L447" s="2" t="s">
        <v>7706</v>
      </c>
      <c r="M447" s="2" t="s">
        <v>3403</v>
      </c>
      <c r="N447" s="14" t="s">
        <v>1477</v>
      </c>
      <c r="O447" s="15" t="s">
        <v>1525</v>
      </c>
      <c r="P447" s="15" t="s">
        <v>1480</v>
      </c>
      <c r="Q447" s="14" t="s">
        <v>1477</v>
      </c>
      <c r="R447" s="14" t="s">
        <v>1477</v>
      </c>
      <c r="S447" s="14" t="s">
        <v>1477</v>
      </c>
      <c r="T447" s="14" t="s">
        <v>1477</v>
      </c>
      <c r="U447" s="14" t="s">
        <v>1477</v>
      </c>
      <c r="V447" s="14" t="s">
        <v>1477</v>
      </c>
      <c r="W447" s="14" t="s">
        <v>1477</v>
      </c>
      <c r="X447" s="2" t="s">
        <v>1682</v>
      </c>
      <c r="Y447" s="2" t="s">
        <v>1480</v>
      </c>
      <c r="Z447" s="2" t="s">
        <v>1761</v>
      </c>
      <c r="AA447" s="2" t="s">
        <v>1480</v>
      </c>
      <c r="AB447" s="2" t="b">
        <f t="shared" si="9"/>
        <v>0</v>
      </c>
      <c r="AC447" s="2" t="b">
        <f t="shared" si="10"/>
        <v>0</v>
      </c>
      <c r="AD447" s="16" t="b">
        <f t="shared" si="11"/>
        <v>1</v>
      </c>
      <c r="AE447" s="2" t="b">
        <f t="shared" si="12"/>
        <v>1</v>
      </c>
      <c r="AF447" s="2" t="b">
        <f t="shared" si="13"/>
        <v>0</v>
      </c>
      <c r="AG447" s="2" t="b">
        <f t="shared" si="14"/>
        <v>0</v>
      </c>
      <c r="AH447" s="2" t="b">
        <v>1</v>
      </c>
    </row>
    <row r="448" spans="1:34" x14ac:dyDescent="0.2">
      <c r="A448" s="2">
        <v>287</v>
      </c>
      <c r="B448" s="2" t="s">
        <v>12743</v>
      </c>
      <c r="C448" s="2" t="s">
        <v>11614</v>
      </c>
      <c r="D448" s="2" t="s">
        <v>12744</v>
      </c>
      <c r="E448" s="2" t="str">
        <f t="shared" si="16"/>
        <v>1181sp|Q2V</v>
      </c>
      <c r="F448" s="2" t="s">
        <v>7908</v>
      </c>
      <c r="G448" s="2" t="s">
        <v>2240</v>
      </c>
      <c r="I448" s="2" t="str">
        <f t="shared" si="17"/>
        <v>Short-chain</v>
      </c>
      <c r="J448" s="2">
        <v>4</v>
      </c>
      <c r="K448" s="2"/>
      <c r="L448" s="2" t="s">
        <v>7706</v>
      </c>
      <c r="M448" s="2" t="s">
        <v>3403</v>
      </c>
      <c r="N448" s="14" t="s">
        <v>1477</v>
      </c>
      <c r="O448" s="15" t="s">
        <v>1525</v>
      </c>
      <c r="P448" s="15" t="s">
        <v>1480</v>
      </c>
      <c r="Q448" s="14" t="s">
        <v>1477</v>
      </c>
      <c r="R448" s="14" t="s">
        <v>1477</v>
      </c>
      <c r="S448" s="14" t="s">
        <v>1477</v>
      </c>
      <c r="T448" s="14" t="s">
        <v>1477</v>
      </c>
      <c r="U448" s="14" t="s">
        <v>1477</v>
      </c>
      <c r="V448" s="14" t="s">
        <v>1477</v>
      </c>
      <c r="W448" s="14" t="s">
        <v>1477</v>
      </c>
      <c r="X448" s="2" t="s">
        <v>1682</v>
      </c>
      <c r="Y448" s="2" t="s">
        <v>1480</v>
      </c>
      <c r="Z448" s="2" t="s">
        <v>1761</v>
      </c>
      <c r="AA448" s="2" t="s">
        <v>1480</v>
      </c>
      <c r="AB448" s="2" t="b">
        <f t="shared" si="9"/>
        <v>0</v>
      </c>
      <c r="AC448" s="2" t="b">
        <f t="shared" si="10"/>
        <v>0</v>
      </c>
      <c r="AD448" s="16" t="b">
        <f t="shared" si="11"/>
        <v>1</v>
      </c>
      <c r="AE448" s="2" t="b">
        <f t="shared" si="12"/>
        <v>1</v>
      </c>
      <c r="AF448" s="2" t="b">
        <f t="shared" si="13"/>
        <v>0</v>
      </c>
      <c r="AG448" s="2" t="b">
        <f t="shared" si="14"/>
        <v>0</v>
      </c>
      <c r="AH448" s="2" t="b">
        <v>1</v>
      </c>
    </row>
    <row r="449" spans="1:34" x14ac:dyDescent="0.2">
      <c r="A449" s="2">
        <v>288</v>
      </c>
      <c r="B449" s="2" t="s">
        <v>12745</v>
      </c>
      <c r="C449" s="2" t="s">
        <v>11640</v>
      </c>
      <c r="D449" s="2" t="s">
        <v>12746</v>
      </c>
      <c r="E449" s="2" t="str">
        <f t="shared" si="16"/>
        <v>1183sp|Q53</v>
      </c>
      <c r="F449" s="2" t="s">
        <v>12747</v>
      </c>
      <c r="G449" s="2" t="s">
        <v>2240</v>
      </c>
      <c r="I449" s="2" t="str">
        <f t="shared" si="17"/>
        <v>Short-chain</v>
      </c>
      <c r="J449" s="2">
        <v>4</v>
      </c>
      <c r="K449" s="2"/>
      <c r="L449" s="2" t="s">
        <v>7706</v>
      </c>
      <c r="M449" s="2" t="s">
        <v>3403</v>
      </c>
      <c r="N449" s="14" t="s">
        <v>1477</v>
      </c>
      <c r="O449" s="15" t="s">
        <v>1535</v>
      </c>
      <c r="P449" s="15" t="s">
        <v>1480</v>
      </c>
      <c r="Q449" s="14" t="s">
        <v>1477</v>
      </c>
      <c r="R449" s="14" t="s">
        <v>1477</v>
      </c>
      <c r="S449" s="14" t="s">
        <v>1477</v>
      </c>
      <c r="T449" s="14" t="s">
        <v>1477</v>
      </c>
      <c r="U449" s="14" t="s">
        <v>1477</v>
      </c>
      <c r="V449" s="14" t="s">
        <v>1477</v>
      </c>
      <c r="W449" s="14" t="s">
        <v>1477</v>
      </c>
      <c r="X449" s="2" t="s">
        <v>1682</v>
      </c>
      <c r="Y449" s="2" t="s">
        <v>1480</v>
      </c>
      <c r="Z449" s="2" t="s">
        <v>1761</v>
      </c>
      <c r="AA449" s="2" t="s">
        <v>1480</v>
      </c>
      <c r="AB449" s="2" t="b">
        <f t="shared" si="9"/>
        <v>0</v>
      </c>
      <c r="AC449" s="2" t="b">
        <f t="shared" si="10"/>
        <v>0</v>
      </c>
      <c r="AD449" s="16" t="b">
        <f t="shared" si="11"/>
        <v>1</v>
      </c>
      <c r="AE449" s="2" t="b">
        <f t="shared" si="12"/>
        <v>1</v>
      </c>
      <c r="AF449" s="2" t="b">
        <f t="shared" si="13"/>
        <v>0</v>
      </c>
      <c r="AG449" s="2" t="b">
        <f t="shared" si="14"/>
        <v>0</v>
      </c>
      <c r="AH449" s="2" t="b">
        <v>1</v>
      </c>
    </row>
    <row r="450" spans="1:34" x14ac:dyDescent="0.2">
      <c r="A450" s="2">
        <v>289</v>
      </c>
      <c r="B450" s="2" t="s">
        <v>12748</v>
      </c>
      <c r="C450" s="2" t="s">
        <v>11638</v>
      </c>
      <c r="D450" s="2" t="s">
        <v>12749</v>
      </c>
      <c r="E450" s="2" t="str">
        <f t="shared" si="16"/>
        <v>1185sp|Q53</v>
      </c>
      <c r="F450" s="2" t="s">
        <v>12750</v>
      </c>
      <c r="G450" s="2" t="s">
        <v>2240</v>
      </c>
      <c r="I450" s="2" t="str">
        <f t="shared" si="17"/>
        <v>Short-chain</v>
      </c>
      <c r="J450" s="2">
        <v>4</v>
      </c>
      <c r="K450" s="2"/>
      <c r="L450" s="2" t="s">
        <v>7706</v>
      </c>
      <c r="M450" s="2" t="s">
        <v>3403</v>
      </c>
      <c r="N450" s="14" t="s">
        <v>1477</v>
      </c>
      <c r="O450" s="15" t="s">
        <v>1525</v>
      </c>
      <c r="P450" s="15" t="s">
        <v>1480</v>
      </c>
      <c r="Q450" s="14" t="s">
        <v>1477</v>
      </c>
      <c r="R450" s="14" t="s">
        <v>1477</v>
      </c>
      <c r="S450" s="14" t="s">
        <v>1477</v>
      </c>
      <c r="T450" s="14" t="s">
        <v>1477</v>
      </c>
      <c r="U450" s="14" t="s">
        <v>1477</v>
      </c>
      <c r="V450" s="14" t="s">
        <v>1477</v>
      </c>
      <c r="W450" s="14" t="s">
        <v>1477</v>
      </c>
      <c r="X450" s="2" t="s">
        <v>1682</v>
      </c>
      <c r="Y450" s="2" t="s">
        <v>1480</v>
      </c>
      <c r="Z450" s="2" t="s">
        <v>1761</v>
      </c>
      <c r="AA450" s="2" t="s">
        <v>1480</v>
      </c>
      <c r="AB450" s="2" t="b">
        <f t="shared" si="9"/>
        <v>0</v>
      </c>
      <c r="AC450" s="2" t="b">
        <f t="shared" si="10"/>
        <v>0</v>
      </c>
      <c r="AD450" s="16" t="b">
        <f t="shared" si="11"/>
        <v>1</v>
      </c>
      <c r="AE450" s="2" t="b">
        <f t="shared" si="12"/>
        <v>1</v>
      </c>
      <c r="AF450" s="2" t="b">
        <f t="shared" si="13"/>
        <v>0</v>
      </c>
      <c r="AG450" s="2" t="b">
        <f t="shared" si="14"/>
        <v>0</v>
      </c>
      <c r="AH450" s="2" t="b">
        <v>1</v>
      </c>
    </row>
    <row r="451" spans="1:34" x14ac:dyDescent="0.2">
      <c r="A451" s="2">
        <v>290</v>
      </c>
      <c r="B451" s="2" t="s">
        <v>12751</v>
      </c>
      <c r="C451" s="2" t="s">
        <v>11254</v>
      </c>
      <c r="D451" s="2" t="s">
        <v>12752</v>
      </c>
      <c r="E451" s="2" t="str">
        <f t="shared" si="16"/>
        <v>1187sp|P0D</v>
      </c>
      <c r="F451" s="2" t="s">
        <v>7033</v>
      </c>
      <c r="G451" s="2" t="s">
        <v>2240</v>
      </c>
      <c r="I451" s="2" t="str">
        <f t="shared" si="17"/>
        <v>Short-chain</v>
      </c>
      <c r="J451" s="2">
        <v>4</v>
      </c>
      <c r="K451" s="2"/>
      <c r="L451" s="2" t="s">
        <v>6997</v>
      </c>
      <c r="M451" s="2" t="s">
        <v>3403</v>
      </c>
      <c r="N451" s="14" t="s">
        <v>1477</v>
      </c>
      <c r="O451" s="15" t="s">
        <v>1761</v>
      </c>
      <c r="P451" s="15" t="s">
        <v>1480</v>
      </c>
      <c r="Q451" s="14" t="s">
        <v>1477</v>
      </c>
      <c r="R451" s="14" t="s">
        <v>1477</v>
      </c>
      <c r="S451" s="14" t="s">
        <v>1477</v>
      </c>
      <c r="T451" s="14" t="s">
        <v>1477</v>
      </c>
      <c r="U451" s="14" t="s">
        <v>1477</v>
      </c>
      <c r="V451" s="14" t="s">
        <v>1477</v>
      </c>
      <c r="W451" s="14" t="s">
        <v>1477</v>
      </c>
      <c r="X451" s="2" t="s">
        <v>1682</v>
      </c>
      <c r="Y451" s="2" t="s">
        <v>1480</v>
      </c>
      <c r="Z451" s="2" t="s">
        <v>1761</v>
      </c>
      <c r="AA451" s="2" t="s">
        <v>1480</v>
      </c>
      <c r="AB451" s="2" t="b">
        <f t="shared" si="9"/>
        <v>0</v>
      </c>
      <c r="AC451" s="2" t="b">
        <f t="shared" si="10"/>
        <v>0</v>
      </c>
      <c r="AD451" s="16" t="b">
        <f t="shared" si="11"/>
        <v>1</v>
      </c>
      <c r="AE451" s="2" t="b">
        <f t="shared" si="12"/>
        <v>1</v>
      </c>
      <c r="AF451" s="2" t="b">
        <f t="shared" si="13"/>
        <v>0</v>
      </c>
      <c r="AG451" s="2" t="b">
        <f t="shared" si="14"/>
        <v>0</v>
      </c>
      <c r="AH451" s="2" t="b">
        <v>1</v>
      </c>
    </row>
    <row r="452" spans="1:34" x14ac:dyDescent="0.2">
      <c r="A452" s="2">
        <v>291</v>
      </c>
      <c r="B452" s="2" t="s">
        <v>12753</v>
      </c>
      <c r="C452" s="2" t="s">
        <v>11146</v>
      </c>
      <c r="D452" s="2" t="s">
        <v>12754</v>
      </c>
      <c r="E452" s="2" t="str">
        <f t="shared" si="16"/>
        <v>1189sp|P25</v>
      </c>
      <c r="F452" s="2" t="s">
        <v>12755</v>
      </c>
      <c r="G452" s="2" t="s">
        <v>2240</v>
      </c>
      <c r="I452" s="2" t="str">
        <f t="shared" si="17"/>
        <v>Short-chain</v>
      </c>
      <c r="J452" s="2">
        <v>4</v>
      </c>
      <c r="K452" s="2"/>
      <c r="L452" s="2" t="s">
        <v>6659</v>
      </c>
      <c r="M452" s="2" t="s">
        <v>3403</v>
      </c>
      <c r="N452" s="14" t="s">
        <v>1477</v>
      </c>
      <c r="O452" s="15" t="s">
        <v>1761</v>
      </c>
      <c r="P452" s="15" t="s">
        <v>1480</v>
      </c>
      <c r="Q452" s="14" t="s">
        <v>1477</v>
      </c>
      <c r="R452" s="14" t="s">
        <v>1477</v>
      </c>
      <c r="S452" s="14" t="s">
        <v>1477</v>
      </c>
      <c r="T452" s="14" t="s">
        <v>1477</v>
      </c>
      <c r="U452" s="14" t="s">
        <v>1477</v>
      </c>
      <c r="V452" s="14" t="s">
        <v>1477</v>
      </c>
      <c r="W452" s="14" t="s">
        <v>1477</v>
      </c>
      <c r="X452" s="2" t="s">
        <v>1535</v>
      </c>
      <c r="Y452" s="2" t="s">
        <v>1480</v>
      </c>
      <c r="Z452" s="2" t="s">
        <v>1761</v>
      </c>
      <c r="AA452" s="2" t="s">
        <v>1480</v>
      </c>
      <c r="AB452" s="2" t="b">
        <f t="shared" si="9"/>
        <v>0</v>
      </c>
      <c r="AC452" s="2" t="b">
        <f t="shared" si="10"/>
        <v>0</v>
      </c>
      <c r="AD452" s="16" t="b">
        <f t="shared" si="11"/>
        <v>1</v>
      </c>
      <c r="AE452" s="2" t="b">
        <f t="shared" si="12"/>
        <v>1</v>
      </c>
      <c r="AF452" s="2" t="b">
        <f t="shared" si="13"/>
        <v>0</v>
      </c>
      <c r="AG452" s="2" t="b">
        <f t="shared" si="14"/>
        <v>0</v>
      </c>
      <c r="AH452" s="2" t="b">
        <v>1</v>
      </c>
    </row>
    <row r="453" spans="1:34" x14ac:dyDescent="0.2">
      <c r="A453" s="2">
        <v>292</v>
      </c>
      <c r="B453" s="2" t="s">
        <v>12756</v>
      </c>
      <c r="C453" s="2" t="s">
        <v>11144</v>
      </c>
      <c r="D453" s="2" t="s">
        <v>12757</v>
      </c>
      <c r="E453" s="2" t="str">
        <f t="shared" si="16"/>
        <v>1191sp|P25</v>
      </c>
      <c r="F453" s="2" t="s">
        <v>12758</v>
      </c>
      <c r="G453" s="2" t="s">
        <v>2240</v>
      </c>
      <c r="I453" s="2" t="str">
        <f t="shared" si="17"/>
        <v>Short-chain</v>
      </c>
      <c r="J453" s="2">
        <v>4</v>
      </c>
      <c r="K453" s="2"/>
      <c r="L453" s="2" t="s">
        <v>6659</v>
      </c>
      <c r="M453" s="2" t="s">
        <v>3403</v>
      </c>
      <c r="N453" s="14" t="s">
        <v>1477</v>
      </c>
      <c r="O453" s="15" t="s">
        <v>1761</v>
      </c>
      <c r="P453" s="15" t="s">
        <v>1480</v>
      </c>
      <c r="Q453" s="14" t="s">
        <v>1477</v>
      </c>
      <c r="R453" s="14" t="s">
        <v>1477</v>
      </c>
      <c r="S453" s="14" t="s">
        <v>1477</v>
      </c>
      <c r="T453" s="14" t="s">
        <v>1477</v>
      </c>
      <c r="U453" s="14" t="s">
        <v>1477</v>
      </c>
      <c r="V453" s="14" t="s">
        <v>1477</v>
      </c>
      <c r="W453" s="14" t="s">
        <v>1477</v>
      </c>
      <c r="X453" s="2" t="s">
        <v>1535</v>
      </c>
      <c r="Y453" s="2" t="s">
        <v>1480</v>
      </c>
      <c r="Z453" s="2" t="s">
        <v>1761</v>
      </c>
      <c r="AA453" s="2" t="s">
        <v>1480</v>
      </c>
      <c r="AB453" s="2" t="b">
        <f t="shared" si="9"/>
        <v>0</v>
      </c>
      <c r="AC453" s="2" t="b">
        <f t="shared" si="10"/>
        <v>0</v>
      </c>
      <c r="AD453" s="16" t="b">
        <f t="shared" si="11"/>
        <v>1</v>
      </c>
      <c r="AE453" s="2" t="b">
        <f t="shared" si="12"/>
        <v>1</v>
      </c>
      <c r="AF453" s="2" t="b">
        <f t="shared" si="13"/>
        <v>0</v>
      </c>
      <c r="AG453" s="2" t="b">
        <f t="shared" si="14"/>
        <v>0</v>
      </c>
      <c r="AH453" s="2" t="b">
        <v>1</v>
      </c>
    </row>
    <row r="454" spans="1:34" x14ac:dyDescent="0.2">
      <c r="A454" s="2">
        <v>293</v>
      </c>
      <c r="B454" s="2" t="s">
        <v>12759</v>
      </c>
      <c r="C454" s="2" t="s">
        <v>10538</v>
      </c>
      <c r="D454" s="2" t="s">
        <v>12760</v>
      </c>
      <c r="E454" s="2" t="str">
        <f t="shared" si="16"/>
        <v>1193sp|P0D</v>
      </c>
      <c r="F454" s="2" t="s">
        <v>5250</v>
      </c>
      <c r="G454" s="2" t="s">
        <v>2240</v>
      </c>
      <c r="I454" s="2" t="str">
        <f t="shared" si="17"/>
        <v>Short-chain</v>
      </c>
      <c r="J454" s="2">
        <v>4</v>
      </c>
      <c r="K454" s="2" t="s">
        <v>12761</v>
      </c>
      <c r="L454" s="2" t="s">
        <v>5220</v>
      </c>
      <c r="M454" s="2" t="s">
        <v>3403</v>
      </c>
      <c r="N454" s="14" t="s">
        <v>1477</v>
      </c>
      <c r="O454" s="15" t="s">
        <v>1526</v>
      </c>
      <c r="P454" s="15" t="s">
        <v>1480</v>
      </c>
      <c r="Q454" s="14" t="s">
        <v>1477</v>
      </c>
      <c r="R454" s="14" t="s">
        <v>1477</v>
      </c>
      <c r="S454" s="14" t="s">
        <v>1477</v>
      </c>
      <c r="T454" s="14" t="s">
        <v>1477</v>
      </c>
      <c r="U454" s="14" t="s">
        <v>1477</v>
      </c>
      <c r="V454" s="14" t="s">
        <v>1477</v>
      </c>
      <c r="W454" s="14" t="s">
        <v>1477</v>
      </c>
      <c r="X454" s="2" t="s">
        <v>1682</v>
      </c>
      <c r="Y454" s="2" t="s">
        <v>1480</v>
      </c>
      <c r="Z454" s="2" t="s">
        <v>1761</v>
      </c>
      <c r="AA454" s="2" t="s">
        <v>1480</v>
      </c>
      <c r="AB454" s="2" t="b">
        <f t="shared" si="9"/>
        <v>0</v>
      </c>
      <c r="AC454" s="2" t="b">
        <f t="shared" si="10"/>
        <v>0</v>
      </c>
      <c r="AD454" s="16" t="b">
        <f t="shared" si="11"/>
        <v>1</v>
      </c>
      <c r="AE454" s="2" t="b">
        <f t="shared" si="12"/>
        <v>1</v>
      </c>
      <c r="AF454" s="2" t="b">
        <f t="shared" si="13"/>
        <v>0</v>
      </c>
      <c r="AG454" s="2" t="b">
        <f t="shared" si="14"/>
        <v>0</v>
      </c>
      <c r="AH454" s="2" t="b">
        <v>1</v>
      </c>
    </row>
    <row r="455" spans="1:34" x14ac:dyDescent="0.2">
      <c r="A455" s="2">
        <v>294</v>
      </c>
      <c r="B455" s="2" t="s">
        <v>12762</v>
      </c>
      <c r="C455" s="2" t="s">
        <v>10530</v>
      </c>
      <c r="D455" s="2" t="s">
        <v>12763</v>
      </c>
      <c r="E455" s="2" t="str">
        <f t="shared" si="16"/>
        <v>1195sp|P01</v>
      </c>
      <c r="F455" s="2" t="s">
        <v>12764</v>
      </c>
      <c r="G455" s="2" t="s">
        <v>2240</v>
      </c>
      <c r="I455" s="2" t="str">
        <f t="shared" si="17"/>
        <v>Short-chain</v>
      </c>
      <c r="J455" s="2">
        <v>4</v>
      </c>
      <c r="K455" s="2"/>
      <c r="L455" s="2" t="s">
        <v>5220</v>
      </c>
      <c r="M455" s="2" t="s">
        <v>3403</v>
      </c>
      <c r="N455" s="14" t="s">
        <v>1477</v>
      </c>
      <c r="O455" s="15" t="s">
        <v>1526</v>
      </c>
      <c r="P455" s="15" t="s">
        <v>1480</v>
      </c>
      <c r="Q455" s="14" t="s">
        <v>1477</v>
      </c>
      <c r="R455" s="14" t="s">
        <v>1477</v>
      </c>
      <c r="S455" s="14" t="s">
        <v>1477</v>
      </c>
      <c r="T455" s="14" t="s">
        <v>1477</v>
      </c>
      <c r="U455" s="14" t="s">
        <v>1477</v>
      </c>
      <c r="V455" s="14" t="s">
        <v>1477</v>
      </c>
      <c r="W455" s="14" t="s">
        <v>1477</v>
      </c>
      <c r="X455" s="2" t="s">
        <v>1682</v>
      </c>
      <c r="Y455" s="2" t="s">
        <v>1480</v>
      </c>
      <c r="Z455" s="2" t="s">
        <v>1512</v>
      </c>
      <c r="AA455" s="2" t="s">
        <v>1480</v>
      </c>
      <c r="AB455" s="2" t="b">
        <f t="shared" si="9"/>
        <v>0</v>
      </c>
      <c r="AC455" s="2" t="b">
        <f t="shared" si="10"/>
        <v>0</v>
      </c>
      <c r="AD455" s="16" t="b">
        <f t="shared" si="11"/>
        <v>1</v>
      </c>
      <c r="AE455" s="2" t="b">
        <f t="shared" si="12"/>
        <v>1</v>
      </c>
      <c r="AF455" s="2" t="b">
        <f t="shared" si="13"/>
        <v>0</v>
      </c>
      <c r="AG455" s="2" t="b">
        <f t="shared" si="14"/>
        <v>0</v>
      </c>
      <c r="AH455" s="2" t="b">
        <v>1</v>
      </c>
    </row>
    <row r="456" spans="1:34" x14ac:dyDescent="0.2">
      <c r="A456" s="2">
        <v>413</v>
      </c>
      <c r="B456" s="2" t="s">
        <v>12765</v>
      </c>
      <c r="C456" s="2" t="s">
        <v>11077</v>
      </c>
      <c r="D456" s="2" t="s">
        <v>12766</v>
      </c>
      <c r="E456" s="2" t="str">
        <f t="shared" si="16"/>
        <v>1407Micrur</v>
      </c>
      <c r="F456" s="2" t="s">
        <v>1480</v>
      </c>
      <c r="G456" s="2" t="s">
        <v>2240</v>
      </c>
      <c r="I456" s="2" t="str">
        <f t="shared" si="17"/>
        <v>Short-chain</v>
      </c>
      <c r="J456" s="2">
        <v>4</v>
      </c>
      <c r="K456" s="2"/>
      <c r="L456" s="2" t="s">
        <v>12767</v>
      </c>
      <c r="M456" s="2" t="s">
        <v>3403</v>
      </c>
      <c r="N456" s="14" t="s">
        <v>1477</v>
      </c>
      <c r="O456" s="15" t="s">
        <v>1496</v>
      </c>
      <c r="P456" s="15" t="s">
        <v>1525</v>
      </c>
      <c r="Q456" s="14" t="s">
        <v>1477</v>
      </c>
      <c r="R456" s="14" t="s">
        <v>1477</v>
      </c>
      <c r="S456" s="14" t="s">
        <v>1477</v>
      </c>
      <c r="T456" s="14" t="s">
        <v>1477</v>
      </c>
      <c r="U456" s="14" t="s">
        <v>1477</v>
      </c>
      <c r="V456" s="14" t="s">
        <v>1477</v>
      </c>
      <c r="W456" s="14" t="s">
        <v>1477</v>
      </c>
      <c r="X456" s="2" t="s">
        <v>1526</v>
      </c>
      <c r="Y456" s="2" t="s">
        <v>1480</v>
      </c>
      <c r="Z456" s="2" t="s">
        <v>1615</v>
      </c>
      <c r="AA456" s="2" t="s">
        <v>1480</v>
      </c>
      <c r="AB456" s="2" t="b">
        <f t="shared" si="9"/>
        <v>0</v>
      </c>
      <c r="AC456" s="2" t="b">
        <f t="shared" si="10"/>
        <v>0</v>
      </c>
      <c r="AD456" s="16" t="b">
        <f t="shared" si="11"/>
        <v>1</v>
      </c>
      <c r="AE456" s="2" t="b">
        <f t="shared" si="12"/>
        <v>1</v>
      </c>
      <c r="AF456" s="2" t="b">
        <f t="shared" si="13"/>
        <v>0</v>
      </c>
      <c r="AG456" s="2" t="b">
        <f t="shared" si="14"/>
        <v>0</v>
      </c>
      <c r="AH456" s="2" t="b">
        <v>1</v>
      </c>
    </row>
    <row r="457" spans="1:34" x14ac:dyDescent="0.2">
      <c r="A457" s="2">
        <v>414</v>
      </c>
      <c r="B457" s="2" t="s">
        <v>12768</v>
      </c>
      <c r="C457" s="2" t="s">
        <v>11105</v>
      </c>
      <c r="D457" s="2" t="s">
        <v>12769</v>
      </c>
      <c r="E457" s="2" t="str">
        <f t="shared" si="16"/>
        <v>1409Micrur</v>
      </c>
      <c r="F457" s="2" t="s">
        <v>1480</v>
      </c>
      <c r="G457" s="2" t="s">
        <v>2240</v>
      </c>
      <c r="I457" s="2" t="str">
        <f t="shared" si="17"/>
        <v>Short-chain</v>
      </c>
      <c r="J457" s="2">
        <v>4</v>
      </c>
      <c r="K457" s="2"/>
      <c r="L457" s="2" t="s">
        <v>12767</v>
      </c>
      <c r="M457" s="2" t="s">
        <v>3403</v>
      </c>
      <c r="N457" s="14" t="s">
        <v>1477</v>
      </c>
      <c r="O457" s="15" t="s">
        <v>1496</v>
      </c>
      <c r="P457" s="15" t="s">
        <v>1536</v>
      </c>
      <c r="Q457" s="14" t="s">
        <v>1477</v>
      </c>
      <c r="R457" s="14" t="s">
        <v>1477</v>
      </c>
      <c r="S457" s="14" t="s">
        <v>1477</v>
      </c>
      <c r="T457" s="14" t="s">
        <v>1477</v>
      </c>
      <c r="U457" s="14" t="s">
        <v>1477</v>
      </c>
      <c r="V457" s="14" t="s">
        <v>1477</v>
      </c>
      <c r="W457" s="14" t="s">
        <v>1477</v>
      </c>
      <c r="X457" s="2" t="s">
        <v>1526</v>
      </c>
      <c r="Y457" s="2" t="s">
        <v>1480</v>
      </c>
      <c r="Z457" s="2" t="s">
        <v>1615</v>
      </c>
      <c r="AA457" s="2" t="s">
        <v>1480</v>
      </c>
      <c r="AB457" s="2" t="b">
        <f t="shared" si="9"/>
        <v>0</v>
      </c>
      <c r="AC457" s="2" t="b">
        <f t="shared" si="10"/>
        <v>0</v>
      </c>
      <c r="AD457" s="16" t="b">
        <f t="shared" si="11"/>
        <v>1</v>
      </c>
      <c r="AE457" s="2" t="b">
        <f t="shared" si="12"/>
        <v>1</v>
      </c>
      <c r="AF457" s="2" t="b">
        <f t="shared" si="13"/>
        <v>0</v>
      </c>
      <c r="AG457" s="2" t="b">
        <f t="shared" si="14"/>
        <v>0</v>
      </c>
      <c r="AH457" s="2" t="b">
        <v>1</v>
      </c>
    </row>
    <row r="458" spans="1:34" x14ac:dyDescent="0.2">
      <c r="A458" s="2">
        <v>415</v>
      </c>
      <c r="B458" s="2" t="s">
        <v>12770</v>
      </c>
      <c r="C458" s="2" t="s">
        <v>10687</v>
      </c>
      <c r="D458" s="2" t="s">
        <v>12771</v>
      </c>
      <c r="E458" s="2" t="str">
        <f t="shared" si="16"/>
        <v>1411Micrur</v>
      </c>
      <c r="F458" s="2" t="s">
        <v>1480</v>
      </c>
      <c r="G458" s="2" t="s">
        <v>2240</v>
      </c>
      <c r="I458" s="2" t="str">
        <f t="shared" si="17"/>
        <v>Short-chain</v>
      </c>
      <c r="J458" s="2">
        <v>4</v>
      </c>
      <c r="K458" s="2"/>
      <c r="L458" s="2" t="s">
        <v>5686</v>
      </c>
      <c r="M458" s="2" t="s">
        <v>3403</v>
      </c>
      <c r="N458" s="14" t="s">
        <v>1477</v>
      </c>
      <c r="O458" s="15" t="s">
        <v>1496</v>
      </c>
      <c r="P458" s="15" t="s">
        <v>1536</v>
      </c>
      <c r="Q458" s="14" t="s">
        <v>1477</v>
      </c>
      <c r="R458" s="14" t="s">
        <v>1477</v>
      </c>
      <c r="S458" s="14" t="s">
        <v>1477</v>
      </c>
      <c r="T458" s="14" t="s">
        <v>1477</v>
      </c>
      <c r="U458" s="14" t="s">
        <v>1477</v>
      </c>
      <c r="V458" s="14" t="s">
        <v>1477</v>
      </c>
      <c r="W458" s="14" t="s">
        <v>1477</v>
      </c>
      <c r="X458" s="2" t="s">
        <v>1526</v>
      </c>
      <c r="Y458" s="2" t="s">
        <v>1480</v>
      </c>
      <c r="Z458" s="2" t="s">
        <v>1615</v>
      </c>
      <c r="AA458" s="2" t="s">
        <v>1480</v>
      </c>
      <c r="AB458" s="2" t="b">
        <f t="shared" si="9"/>
        <v>0</v>
      </c>
      <c r="AC458" s="2" t="b">
        <f t="shared" si="10"/>
        <v>0</v>
      </c>
      <c r="AD458" s="16" t="b">
        <f t="shared" si="11"/>
        <v>1</v>
      </c>
      <c r="AE458" s="2" t="b">
        <f t="shared" si="12"/>
        <v>1</v>
      </c>
      <c r="AF458" s="2" t="b">
        <f t="shared" si="13"/>
        <v>0</v>
      </c>
      <c r="AG458" s="2" t="b">
        <f t="shared" si="14"/>
        <v>0</v>
      </c>
      <c r="AH458" s="2" t="b">
        <v>1</v>
      </c>
    </row>
    <row r="459" spans="1:34" x14ac:dyDescent="0.2">
      <c r="A459" s="2">
        <v>416</v>
      </c>
      <c r="B459" s="2" t="s">
        <v>12772</v>
      </c>
      <c r="C459" s="2" t="s">
        <v>10691</v>
      </c>
      <c r="D459" s="2" t="s">
        <v>12773</v>
      </c>
      <c r="E459" s="2" t="str">
        <f t="shared" si="16"/>
        <v>1413Micrur</v>
      </c>
      <c r="F459" s="2" t="s">
        <v>1480</v>
      </c>
      <c r="G459" s="2" t="s">
        <v>2240</v>
      </c>
      <c r="I459" s="2" t="str">
        <f t="shared" si="17"/>
        <v>Short-chain</v>
      </c>
      <c r="J459" s="2">
        <v>4</v>
      </c>
      <c r="K459" s="2"/>
      <c r="L459" s="2" t="s">
        <v>5686</v>
      </c>
      <c r="M459" s="2" t="s">
        <v>3403</v>
      </c>
      <c r="N459" s="14" t="s">
        <v>1477</v>
      </c>
      <c r="O459" s="15" t="s">
        <v>1496</v>
      </c>
      <c r="P459" s="15" t="s">
        <v>1536</v>
      </c>
      <c r="Q459" s="14" t="s">
        <v>1477</v>
      </c>
      <c r="R459" s="14" t="s">
        <v>1477</v>
      </c>
      <c r="S459" s="14" t="s">
        <v>1477</v>
      </c>
      <c r="T459" s="14" t="s">
        <v>1477</v>
      </c>
      <c r="U459" s="14" t="s">
        <v>1477</v>
      </c>
      <c r="V459" s="14" t="s">
        <v>1477</v>
      </c>
      <c r="W459" s="14" t="s">
        <v>1477</v>
      </c>
      <c r="X459" s="2" t="s">
        <v>1526</v>
      </c>
      <c r="Y459" s="2" t="s">
        <v>1480</v>
      </c>
      <c r="Z459" s="2" t="s">
        <v>1615</v>
      </c>
      <c r="AA459" s="2" t="s">
        <v>1480</v>
      </c>
      <c r="AB459" s="2" t="b">
        <f t="shared" si="9"/>
        <v>0</v>
      </c>
      <c r="AC459" s="2" t="b">
        <f t="shared" si="10"/>
        <v>0</v>
      </c>
      <c r="AD459" s="16" t="b">
        <f t="shared" si="11"/>
        <v>1</v>
      </c>
      <c r="AE459" s="2" t="b">
        <f t="shared" si="12"/>
        <v>1</v>
      </c>
      <c r="AF459" s="2" t="b">
        <f t="shared" si="13"/>
        <v>0</v>
      </c>
      <c r="AG459" s="2" t="b">
        <f t="shared" si="14"/>
        <v>0</v>
      </c>
      <c r="AH459" s="2" t="b">
        <v>1</v>
      </c>
    </row>
    <row r="460" spans="1:34" x14ac:dyDescent="0.2">
      <c r="A460" s="2">
        <v>417</v>
      </c>
      <c r="B460" s="2" t="s">
        <v>12774</v>
      </c>
      <c r="C460" s="2" t="s">
        <v>10777</v>
      </c>
      <c r="D460" s="2" t="s">
        <v>12775</v>
      </c>
      <c r="E460" s="2" t="str">
        <f t="shared" si="16"/>
        <v>1415Micrur</v>
      </c>
      <c r="F460" s="2" t="s">
        <v>1480</v>
      </c>
      <c r="G460" s="2" t="s">
        <v>2240</v>
      </c>
      <c r="I460" s="2" t="str">
        <f t="shared" si="17"/>
        <v>Short-chain</v>
      </c>
      <c r="J460" s="2">
        <v>4</v>
      </c>
      <c r="K460" s="2"/>
      <c r="L460" s="2" t="s">
        <v>5877</v>
      </c>
      <c r="M460" s="2" t="s">
        <v>3403</v>
      </c>
      <c r="N460" s="14" t="s">
        <v>1477</v>
      </c>
      <c r="O460" s="15" t="s">
        <v>1496</v>
      </c>
      <c r="P460" s="15" t="s">
        <v>1536</v>
      </c>
      <c r="Q460" s="14" t="s">
        <v>1477</v>
      </c>
      <c r="R460" s="14" t="s">
        <v>1477</v>
      </c>
      <c r="S460" s="14" t="s">
        <v>1477</v>
      </c>
      <c r="T460" s="14" t="s">
        <v>1477</v>
      </c>
      <c r="U460" s="14" t="s">
        <v>1477</v>
      </c>
      <c r="V460" s="14" t="s">
        <v>1477</v>
      </c>
      <c r="W460" s="14" t="s">
        <v>1477</v>
      </c>
      <c r="X460" s="2" t="s">
        <v>1526</v>
      </c>
      <c r="Y460" s="2" t="s">
        <v>1480</v>
      </c>
      <c r="Z460" s="2" t="s">
        <v>1615</v>
      </c>
      <c r="AA460" s="2" t="s">
        <v>1480</v>
      </c>
      <c r="AB460" s="2" t="b">
        <f t="shared" si="9"/>
        <v>0</v>
      </c>
      <c r="AC460" s="2" t="b">
        <f t="shared" si="10"/>
        <v>0</v>
      </c>
      <c r="AD460" s="16" t="b">
        <f t="shared" si="11"/>
        <v>1</v>
      </c>
      <c r="AE460" s="2" t="b">
        <f t="shared" si="12"/>
        <v>1</v>
      </c>
      <c r="AF460" s="2" t="b">
        <f t="shared" si="13"/>
        <v>0</v>
      </c>
      <c r="AG460" s="2" t="b">
        <f t="shared" si="14"/>
        <v>0</v>
      </c>
      <c r="AH460" s="2" t="b">
        <v>1</v>
      </c>
    </row>
    <row r="461" spans="1:34" x14ac:dyDescent="0.2">
      <c r="A461" s="2">
        <v>418</v>
      </c>
      <c r="B461" s="2" t="s">
        <v>12776</v>
      </c>
      <c r="C461" s="2" t="s">
        <v>10821</v>
      </c>
      <c r="D461" s="2" t="s">
        <v>12777</v>
      </c>
      <c r="E461" s="2" t="str">
        <f t="shared" si="16"/>
        <v>1417Micrur</v>
      </c>
      <c r="F461" s="2" t="s">
        <v>1480</v>
      </c>
      <c r="G461" s="2" t="s">
        <v>2240</v>
      </c>
      <c r="I461" s="2" t="str">
        <f t="shared" si="17"/>
        <v>Short-chain</v>
      </c>
      <c r="J461" s="2">
        <v>4</v>
      </c>
      <c r="K461" s="2"/>
      <c r="L461" s="2" t="s">
        <v>5945</v>
      </c>
      <c r="M461" s="2" t="s">
        <v>3403</v>
      </c>
      <c r="N461" s="14" t="s">
        <v>1477</v>
      </c>
      <c r="O461" s="15" t="s">
        <v>1496</v>
      </c>
      <c r="P461" s="15" t="s">
        <v>1615</v>
      </c>
      <c r="Q461" s="14" t="s">
        <v>1477</v>
      </c>
      <c r="R461" s="14" t="s">
        <v>1477</v>
      </c>
      <c r="S461" s="14" t="s">
        <v>1477</v>
      </c>
      <c r="T461" s="14" t="s">
        <v>1477</v>
      </c>
      <c r="U461" s="14" t="s">
        <v>1477</v>
      </c>
      <c r="V461" s="14" t="s">
        <v>1477</v>
      </c>
      <c r="W461" s="14" t="s">
        <v>1477</v>
      </c>
      <c r="X461" s="2" t="s">
        <v>1478</v>
      </c>
      <c r="Y461" s="2" t="s">
        <v>1480</v>
      </c>
      <c r="Z461" s="2" t="s">
        <v>1497</v>
      </c>
      <c r="AA461" s="2" t="s">
        <v>1480</v>
      </c>
      <c r="AB461" s="2" t="b">
        <f t="shared" si="9"/>
        <v>0</v>
      </c>
      <c r="AC461" s="2" t="b">
        <f t="shared" si="10"/>
        <v>0</v>
      </c>
      <c r="AD461" s="16" t="b">
        <f t="shared" si="11"/>
        <v>1</v>
      </c>
      <c r="AE461" s="2" t="b">
        <f t="shared" si="12"/>
        <v>1</v>
      </c>
      <c r="AF461" s="2" t="b">
        <f t="shared" si="13"/>
        <v>0</v>
      </c>
      <c r="AG461" s="2" t="b">
        <f t="shared" si="14"/>
        <v>0</v>
      </c>
      <c r="AH461" s="2" t="b">
        <v>1</v>
      </c>
    </row>
    <row r="462" spans="1:34" x14ac:dyDescent="0.2">
      <c r="A462" s="2">
        <v>419</v>
      </c>
      <c r="B462" s="2" t="s">
        <v>12778</v>
      </c>
      <c r="C462" s="2" t="s">
        <v>10773</v>
      </c>
      <c r="D462" s="2" t="s">
        <v>12779</v>
      </c>
      <c r="E462" s="2" t="str">
        <f t="shared" si="16"/>
        <v>1419Micrur</v>
      </c>
      <c r="F462" s="2" t="s">
        <v>1480</v>
      </c>
      <c r="G462" s="2" t="s">
        <v>2240</v>
      </c>
      <c r="I462" s="2" t="str">
        <f t="shared" si="17"/>
        <v>Short-chain</v>
      </c>
      <c r="J462" s="2">
        <v>4</v>
      </c>
      <c r="K462" s="2"/>
      <c r="L462" s="2" t="s">
        <v>5877</v>
      </c>
      <c r="M462" s="2" t="s">
        <v>3403</v>
      </c>
      <c r="N462" s="14" t="s">
        <v>1477</v>
      </c>
      <c r="O462" s="15" t="s">
        <v>1496</v>
      </c>
      <c r="P462" s="15" t="s">
        <v>1615</v>
      </c>
      <c r="Q462" s="14" t="s">
        <v>1477</v>
      </c>
      <c r="R462" s="14" t="s">
        <v>1477</v>
      </c>
      <c r="S462" s="14" t="s">
        <v>1477</v>
      </c>
      <c r="T462" s="14" t="s">
        <v>1477</v>
      </c>
      <c r="U462" s="14" t="s">
        <v>1477</v>
      </c>
      <c r="V462" s="14" t="s">
        <v>1477</v>
      </c>
      <c r="W462" s="14" t="s">
        <v>1477</v>
      </c>
      <c r="X462" s="2" t="s">
        <v>1478</v>
      </c>
      <c r="Y462" s="2" t="s">
        <v>1480</v>
      </c>
      <c r="Z462" s="2" t="s">
        <v>1497</v>
      </c>
      <c r="AA462" s="2" t="s">
        <v>1480</v>
      </c>
      <c r="AB462" s="2" t="b">
        <f t="shared" si="9"/>
        <v>0</v>
      </c>
      <c r="AC462" s="2" t="b">
        <f t="shared" si="10"/>
        <v>0</v>
      </c>
      <c r="AD462" s="16" t="b">
        <f t="shared" si="11"/>
        <v>1</v>
      </c>
      <c r="AE462" s="2" t="b">
        <f t="shared" si="12"/>
        <v>1</v>
      </c>
      <c r="AF462" s="2" t="b">
        <f t="shared" si="13"/>
        <v>0</v>
      </c>
      <c r="AG462" s="2" t="b">
        <f t="shared" si="14"/>
        <v>0</v>
      </c>
      <c r="AH462" s="2" t="b">
        <v>1</v>
      </c>
    </row>
    <row r="463" spans="1:34" x14ac:dyDescent="0.2">
      <c r="A463" s="2">
        <v>421</v>
      </c>
      <c r="B463" s="2" t="s">
        <v>12780</v>
      </c>
      <c r="C463" s="2" t="s">
        <v>11047</v>
      </c>
      <c r="D463" s="2" t="s">
        <v>12781</v>
      </c>
      <c r="E463" s="2" t="str">
        <f t="shared" si="16"/>
        <v>1421Micrur</v>
      </c>
      <c r="F463" s="2" t="s">
        <v>1480</v>
      </c>
      <c r="G463" s="2" t="s">
        <v>2240</v>
      </c>
      <c r="I463" s="2" t="str">
        <f t="shared" si="17"/>
        <v>Short-chain</v>
      </c>
      <c r="J463" s="2">
        <v>4</v>
      </c>
      <c r="K463" s="2"/>
      <c r="L463" s="2" t="s">
        <v>12767</v>
      </c>
      <c r="M463" s="2" t="s">
        <v>3403</v>
      </c>
      <c r="N463" s="14" t="s">
        <v>1477</v>
      </c>
      <c r="O463" s="15" t="s">
        <v>1496</v>
      </c>
      <c r="P463" s="15" t="s">
        <v>1615</v>
      </c>
      <c r="Q463" s="14" t="s">
        <v>1477</v>
      </c>
      <c r="R463" s="14" t="s">
        <v>1477</v>
      </c>
      <c r="S463" s="14" t="s">
        <v>1477</v>
      </c>
      <c r="T463" s="14" t="s">
        <v>1477</v>
      </c>
      <c r="U463" s="14" t="s">
        <v>1477</v>
      </c>
      <c r="V463" s="14" t="s">
        <v>1477</v>
      </c>
      <c r="W463" s="14" t="s">
        <v>1477</v>
      </c>
      <c r="X463" s="2" t="s">
        <v>1478</v>
      </c>
      <c r="Y463" s="2" t="s">
        <v>1480</v>
      </c>
      <c r="Z463" s="2" t="s">
        <v>1497</v>
      </c>
      <c r="AA463" s="2" t="s">
        <v>1480</v>
      </c>
      <c r="AB463" s="2" t="b">
        <f t="shared" si="9"/>
        <v>0</v>
      </c>
      <c r="AC463" s="2" t="b">
        <f t="shared" si="10"/>
        <v>0</v>
      </c>
      <c r="AD463" s="16" t="b">
        <f t="shared" si="11"/>
        <v>1</v>
      </c>
      <c r="AE463" s="2" t="b">
        <f t="shared" si="12"/>
        <v>1</v>
      </c>
      <c r="AF463" s="2" t="b">
        <f t="shared" si="13"/>
        <v>0</v>
      </c>
      <c r="AG463" s="2" t="b">
        <f t="shared" si="14"/>
        <v>0</v>
      </c>
      <c r="AH463" s="2" t="b">
        <v>1</v>
      </c>
    </row>
    <row r="464" spans="1:34" x14ac:dyDescent="0.2">
      <c r="A464" s="2">
        <v>422</v>
      </c>
      <c r="B464" s="2" t="s">
        <v>12782</v>
      </c>
      <c r="C464" s="2" t="s">
        <v>10813</v>
      </c>
      <c r="D464" s="2" t="s">
        <v>12783</v>
      </c>
      <c r="E464" s="2" t="str">
        <f t="shared" si="16"/>
        <v>1423Micrur</v>
      </c>
      <c r="F464" s="2" t="s">
        <v>1480</v>
      </c>
      <c r="G464" s="2" t="s">
        <v>2240</v>
      </c>
      <c r="I464" s="2" t="str">
        <f t="shared" si="17"/>
        <v>Short-chain</v>
      </c>
      <c r="J464" s="2">
        <v>4</v>
      </c>
      <c r="K464" s="2"/>
      <c r="L464" s="2" t="s">
        <v>5945</v>
      </c>
      <c r="M464" s="2" t="s">
        <v>3403</v>
      </c>
      <c r="N464" s="14" t="s">
        <v>1477</v>
      </c>
      <c r="O464" s="15" t="s">
        <v>1496</v>
      </c>
      <c r="P464" s="15" t="s">
        <v>1615</v>
      </c>
      <c r="Q464" s="14" t="s">
        <v>1477</v>
      </c>
      <c r="R464" s="14" t="s">
        <v>1477</v>
      </c>
      <c r="S464" s="14" t="s">
        <v>1477</v>
      </c>
      <c r="T464" s="14" t="s">
        <v>1477</v>
      </c>
      <c r="U464" s="14" t="s">
        <v>1477</v>
      </c>
      <c r="V464" s="14" t="s">
        <v>1477</v>
      </c>
      <c r="W464" s="14" t="s">
        <v>1477</v>
      </c>
      <c r="X464" s="2" t="s">
        <v>1478</v>
      </c>
      <c r="Y464" s="2" t="s">
        <v>1480</v>
      </c>
      <c r="Z464" s="2" t="s">
        <v>1497</v>
      </c>
      <c r="AA464" s="2" t="s">
        <v>1480</v>
      </c>
      <c r="AB464" s="2" t="b">
        <f t="shared" si="9"/>
        <v>0</v>
      </c>
      <c r="AC464" s="2" t="b">
        <f t="shared" si="10"/>
        <v>0</v>
      </c>
      <c r="AD464" s="16" t="b">
        <f t="shared" si="11"/>
        <v>1</v>
      </c>
      <c r="AE464" s="2" t="b">
        <f t="shared" si="12"/>
        <v>1</v>
      </c>
      <c r="AF464" s="2" t="b">
        <f t="shared" si="13"/>
        <v>0</v>
      </c>
      <c r="AG464" s="2" t="b">
        <f t="shared" si="14"/>
        <v>0</v>
      </c>
      <c r="AH464" s="2" t="b">
        <v>1</v>
      </c>
    </row>
    <row r="465" spans="1:34" x14ac:dyDescent="0.2">
      <c r="A465" s="2">
        <v>423</v>
      </c>
      <c r="B465" s="2" t="s">
        <v>12784</v>
      </c>
      <c r="C465" s="2" t="s">
        <v>10801</v>
      </c>
      <c r="D465" s="2" t="s">
        <v>12785</v>
      </c>
      <c r="E465" s="2" t="str">
        <f t="shared" si="16"/>
        <v>1425Micrur</v>
      </c>
      <c r="F465" s="2" t="s">
        <v>1480</v>
      </c>
      <c r="G465" s="2" t="s">
        <v>2240</v>
      </c>
      <c r="I465" s="2" t="str">
        <f t="shared" si="17"/>
        <v>Short-chain</v>
      </c>
      <c r="J465" s="2">
        <v>4</v>
      </c>
      <c r="K465" s="2"/>
      <c r="L465" s="2" t="s">
        <v>5945</v>
      </c>
      <c r="M465" s="2" t="s">
        <v>3403</v>
      </c>
      <c r="N465" s="14" t="s">
        <v>1477</v>
      </c>
      <c r="O465" s="15" t="s">
        <v>1496</v>
      </c>
      <c r="P465" s="15" t="s">
        <v>1615</v>
      </c>
      <c r="Q465" s="14" t="s">
        <v>1477</v>
      </c>
      <c r="R465" s="14" t="s">
        <v>1477</v>
      </c>
      <c r="S465" s="14" t="s">
        <v>1477</v>
      </c>
      <c r="T465" s="14" t="s">
        <v>1477</v>
      </c>
      <c r="U465" s="14" t="s">
        <v>1477</v>
      </c>
      <c r="V465" s="14" t="s">
        <v>1477</v>
      </c>
      <c r="W465" s="14" t="s">
        <v>1477</v>
      </c>
      <c r="X465" s="2" t="s">
        <v>1478</v>
      </c>
      <c r="Y465" s="2" t="s">
        <v>1480</v>
      </c>
      <c r="Z465" s="2" t="s">
        <v>1497</v>
      </c>
      <c r="AA465" s="2" t="s">
        <v>1480</v>
      </c>
      <c r="AB465" s="2" t="b">
        <f t="shared" si="9"/>
        <v>0</v>
      </c>
      <c r="AC465" s="2" t="b">
        <f t="shared" si="10"/>
        <v>0</v>
      </c>
      <c r="AD465" s="16" t="b">
        <f t="shared" si="11"/>
        <v>1</v>
      </c>
      <c r="AE465" s="2" t="b">
        <f t="shared" si="12"/>
        <v>1</v>
      </c>
      <c r="AF465" s="2" t="b">
        <f t="shared" si="13"/>
        <v>0</v>
      </c>
      <c r="AG465" s="2" t="b">
        <f t="shared" si="14"/>
        <v>0</v>
      </c>
      <c r="AH465" s="2" t="b">
        <v>1</v>
      </c>
    </row>
    <row r="466" spans="1:34" x14ac:dyDescent="0.2">
      <c r="A466" s="2">
        <v>424</v>
      </c>
      <c r="B466" s="2" t="s">
        <v>12786</v>
      </c>
      <c r="C466" s="2" t="s">
        <v>10807</v>
      </c>
      <c r="D466" s="2" t="s">
        <v>12787</v>
      </c>
      <c r="E466" s="2" t="str">
        <f t="shared" si="16"/>
        <v>1427Micrur</v>
      </c>
      <c r="F466" s="2" t="s">
        <v>1480</v>
      </c>
      <c r="G466" s="2" t="s">
        <v>2240</v>
      </c>
      <c r="I466" s="2" t="str">
        <f t="shared" si="17"/>
        <v>Short-chain</v>
      </c>
      <c r="J466" s="2">
        <v>4</v>
      </c>
      <c r="K466" s="2"/>
      <c r="L466" s="2" t="s">
        <v>5945</v>
      </c>
      <c r="M466" s="2" t="s">
        <v>3403</v>
      </c>
      <c r="N466" s="14" t="s">
        <v>1477</v>
      </c>
      <c r="O466" s="15" t="s">
        <v>1496</v>
      </c>
      <c r="P466" s="15" t="s">
        <v>1615</v>
      </c>
      <c r="Q466" s="14" t="s">
        <v>1477</v>
      </c>
      <c r="R466" s="14" t="s">
        <v>1477</v>
      </c>
      <c r="S466" s="14" t="s">
        <v>1477</v>
      </c>
      <c r="T466" s="14" t="s">
        <v>1477</v>
      </c>
      <c r="U466" s="14" t="s">
        <v>1477</v>
      </c>
      <c r="V466" s="14" t="s">
        <v>1477</v>
      </c>
      <c r="W466" s="14" t="s">
        <v>1477</v>
      </c>
      <c r="X466" s="2" t="s">
        <v>1478</v>
      </c>
      <c r="Y466" s="2" t="s">
        <v>1480</v>
      </c>
      <c r="Z466" s="2" t="s">
        <v>1497</v>
      </c>
      <c r="AA466" s="2" t="s">
        <v>1480</v>
      </c>
      <c r="AB466" s="2" t="b">
        <f t="shared" si="9"/>
        <v>0</v>
      </c>
      <c r="AC466" s="2" t="b">
        <f t="shared" si="10"/>
        <v>0</v>
      </c>
      <c r="AD466" s="16" t="b">
        <f t="shared" si="11"/>
        <v>1</v>
      </c>
      <c r="AE466" s="2" t="b">
        <f t="shared" si="12"/>
        <v>1</v>
      </c>
      <c r="AF466" s="2" t="b">
        <f t="shared" si="13"/>
        <v>0</v>
      </c>
      <c r="AG466" s="2" t="b">
        <f t="shared" si="14"/>
        <v>0</v>
      </c>
      <c r="AH466" s="2" t="b">
        <v>1</v>
      </c>
    </row>
    <row r="467" spans="1:34" x14ac:dyDescent="0.2">
      <c r="A467" s="2">
        <v>425</v>
      </c>
      <c r="B467" s="2" t="s">
        <v>12788</v>
      </c>
      <c r="C467" s="2" t="s">
        <v>11041</v>
      </c>
      <c r="D467" s="2" t="s">
        <v>12789</v>
      </c>
      <c r="E467" s="2" t="str">
        <f t="shared" si="16"/>
        <v>1429Micrur</v>
      </c>
      <c r="F467" s="2" t="s">
        <v>1480</v>
      </c>
      <c r="G467" s="2" t="s">
        <v>2240</v>
      </c>
      <c r="I467" s="2" t="str">
        <f t="shared" si="17"/>
        <v>Short-chain</v>
      </c>
      <c r="J467" s="2">
        <v>4</v>
      </c>
      <c r="K467" s="2"/>
      <c r="L467" s="2" t="s">
        <v>12767</v>
      </c>
      <c r="M467" s="2" t="s">
        <v>3403</v>
      </c>
      <c r="N467" s="14" t="s">
        <v>1477</v>
      </c>
      <c r="O467" s="15" t="s">
        <v>1496</v>
      </c>
      <c r="P467" s="15" t="s">
        <v>1615</v>
      </c>
      <c r="Q467" s="14" t="s">
        <v>1477</v>
      </c>
      <c r="R467" s="14" t="s">
        <v>1477</v>
      </c>
      <c r="S467" s="14" t="s">
        <v>1477</v>
      </c>
      <c r="T467" s="14" t="s">
        <v>1477</v>
      </c>
      <c r="U467" s="14" t="s">
        <v>1477</v>
      </c>
      <c r="V467" s="14" t="s">
        <v>1477</v>
      </c>
      <c r="W467" s="14" t="s">
        <v>1477</v>
      </c>
      <c r="X467" s="2" t="s">
        <v>1478</v>
      </c>
      <c r="Y467" s="2" t="s">
        <v>1480</v>
      </c>
      <c r="Z467" s="2" t="s">
        <v>1497</v>
      </c>
      <c r="AA467" s="2" t="s">
        <v>1480</v>
      </c>
      <c r="AB467" s="2" t="b">
        <f t="shared" si="9"/>
        <v>0</v>
      </c>
      <c r="AC467" s="2" t="b">
        <f t="shared" si="10"/>
        <v>0</v>
      </c>
      <c r="AD467" s="16" t="b">
        <f t="shared" si="11"/>
        <v>1</v>
      </c>
      <c r="AE467" s="2" t="b">
        <f t="shared" si="12"/>
        <v>1</v>
      </c>
      <c r="AF467" s="2" t="b">
        <f t="shared" si="13"/>
        <v>0</v>
      </c>
      <c r="AG467" s="2" t="b">
        <f t="shared" si="14"/>
        <v>0</v>
      </c>
      <c r="AH467" s="2" t="b">
        <v>1</v>
      </c>
    </row>
    <row r="468" spans="1:34" x14ac:dyDescent="0.2">
      <c r="A468" s="2">
        <v>426</v>
      </c>
      <c r="B468" s="2" t="s">
        <v>12790</v>
      </c>
      <c r="C468" s="2" t="s">
        <v>10819</v>
      </c>
      <c r="D468" s="2" t="s">
        <v>12791</v>
      </c>
      <c r="E468" s="2" t="str">
        <f t="shared" si="16"/>
        <v>1431Micrur</v>
      </c>
      <c r="F468" s="2" t="s">
        <v>1480</v>
      </c>
      <c r="G468" s="2" t="s">
        <v>2240</v>
      </c>
      <c r="I468" s="2" t="str">
        <f t="shared" si="17"/>
        <v>Short-chain</v>
      </c>
      <c r="J468" s="2">
        <v>4</v>
      </c>
      <c r="K468" s="2"/>
      <c r="L468" s="2" t="s">
        <v>5945</v>
      </c>
      <c r="M468" s="2" t="s">
        <v>3403</v>
      </c>
      <c r="N468" s="14" t="s">
        <v>1477</v>
      </c>
      <c r="O468" s="15" t="s">
        <v>1496</v>
      </c>
      <c r="P468" s="15" t="s">
        <v>1615</v>
      </c>
      <c r="Q468" s="14" t="s">
        <v>1477</v>
      </c>
      <c r="R468" s="14" t="s">
        <v>1477</v>
      </c>
      <c r="S468" s="14" t="s">
        <v>1477</v>
      </c>
      <c r="T468" s="14" t="s">
        <v>1477</v>
      </c>
      <c r="U468" s="14" t="s">
        <v>1477</v>
      </c>
      <c r="V468" s="14" t="s">
        <v>1477</v>
      </c>
      <c r="W468" s="14" t="s">
        <v>1477</v>
      </c>
      <c r="X468" s="2" t="s">
        <v>1478</v>
      </c>
      <c r="Y468" s="2" t="s">
        <v>1480</v>
      </c>
      <c r="Z468" s="2" t="s">
        <v>1497</v>
      </c>
      <c r="AA468" s="2" t="s">
        <v>1480</v>
      </c>
      <c r="AB468" s="2" t="b">
        <f t="shared" si="9"/>
        <v>0</v>
      </c>
      <c r="AC468" s="2" t="b">
        <f t="shared" si="10"/>
        <v>0</v>
      </c>
      <c r="AD468" s="16" t="b">
        <f t="shared" si="11"/>
        <v>1</v>
      </c>
      <c r="AE468" s="2" t="b">
        <f t="shared" si="12"/>
        <v>1</v>
      </c>
      <c r="AF468" s="2" t="b">
        <f t="shared" si="13"/>
        <v>0</v>
      </c>
      <c r="AG468" s="2" t="b">
        <f t="shared" si="14"/>
        <v>0</v>
      </c>
      <c r="AH468" s="2" t="b">
        <v>1</v>
      </c>
    </row>
    <row r="469" spans="1:34" x14ac:dyDescent="0.2">
      <c r="A469" s="2">
        <v>427</v>
      </c>
      <c r="B469" s="2" t="s">
        <v>12792</v>
      </c>
      <c r="C469" s="2" t="s">
        <v>11035</v>
      </c>
      <c r="D469" s="2" t="s">
        <v>12793</v>
      </c>
      <c r="E469" s="2" t="str">
        <f t="shared" si="16"/>
        <v>1433Micrur</v>
      </c>
      <c r="F469" s="2" t="s">
        <v>1480</v>
      </c>
      <c r="G469" s="2" t="s">
        <v>2240</v>
      </c>
      <c r="I469" s="2" t="str">
        <f t="shared" si="17"/>
        <v>Short-chain</v>
      </c>
      <c r="J469" s="2">
        <v>4</v>
      </c>
      <c r="K469" s="2"/>
      <c r="L469" s="2" t="s">
        <v>12767</v>
      </c>
      <c r="M469" s="2" t="s">
        <v>3403</v>
      </c>
      <c r="N469" s="14" t="s">
        <v>1477</v>
      </c>
      <c r="O469" s="15" t="s">
        <v>1496</v>
      </c>
      <c r="P469" s="15" t="s">
        <v>1615</v>
      </c>
      <c r="Q469" s="14" t="s">
        <v>1477</v>
      </c>
      <c r="R469" s="14" t="s">
        <v>1477</v>
      </c>
      <c r="S469" s="14" t="s">
        <v>1477</v>
      </c>
      <c r="T469" s="14" t="s">
        <v>1477</v>
      </c>
      <c r="U469" s="14" t="s">
        <v>1477</v>
      </c>
      <c r="V469" s="14" t="s">
        <v>1477</v>
      </c>
      <c r="W469" s="14" t="s">
        <v>1477</v>
      </c>
      <c r="X469" s="2" t="s">
        <v>1566</v>
      </c>
      <c r="Y469" s="2" t="s">
        <v>1480</v>
      </c>
      <c r="Z469" s="2" t="s">
        <v>1497</v>
      </c>
      <c r="AA469" s="2" t="s">
        <v>1480</v>
      </c>
      <c r="AB469" s="2" t="b">
        <f t="shared" si="9"/>
        <v>0</v>
      </c>
      <c r="AC469" s="2" t="b">
        <f t="shared" si="10"/>
        <v>0</v>
      </c>
      <c r="AD469" s="16" t="b">
        <f t="shared" si="11"/>
        <v>1</v>
      </c>
      <c r="AE469" s="2" t="b">
        <f t="shared" si="12"/>
        <v>1</v>
      </c>
      <c r="AF469" s="2" t="b">
        <f t="shared" si="13"/>
        <v>0</v>
      </c>
      <c r="AG469" s="2" t="b">
        <f t="shared" si="14"/>
        <v>0</v>
      </c>
      <c r="AH469" s="2" t="b">
        <v>1</v>
      </c>
    </row>
    <row r="470" spans="1:34" x14ac:dyDescent="0.2">
      <c r="A470" s="2">
        <v>428</v>
      </c>
      <c r="B470" s="2" t="s">
        <v>12794</v>
      </c>
      <c r="C470" s="2" t="s">
        <v>11061</v>
      </c>
      <c r="D470" s="2" t="s">
        <v>12795</v>
      </c>
      <c r="E470" s="2" t="str">
        <f t="shared" si="16"/>
        <v>1435Micrur</v>
      </c>
      <c r="F470" s="2" t="s">
        <v>1480</v>
      </c>
      <c r="G470" s="2" t="s">
        <v>2240</v>
      </c>
      <c r="I470" s="2" t="str">
        <f t="shared" si="17"/>
        <v>Short-chain</v>
      </c>
      <c r="J470" s="2">
        <v>4</v>
      </c>
      <c r="K470" s="2"/>
      <c r="L470" s="2" t="s">
        <v>12767</v>
      </c>
      <c r="M470" s="2" t="s">
        <v>3403</v>
      </c>
      <c r="N470" s="14" t="s">
        <v>1477</v>
      </c>
      <c r="O470" s="15" t="s">
        <v>1496</v>
      </c>
      <c r="P470" s="15" t="s">
        <v>1615</v>
      </c>
      <c r="Q470" s="14" t="s">
        <v>1477</v>
      </c>
      <c r="R470" s="14" t="s">
        <v>1477</v>
      </c>
      <c r="S470" s="14" t="s">
        <v>1477</v>
      </c>
      <c r="T470" s="14" t="s">
        <v>1477</v>
      </c>
      <c r="U470" s="14" t="s">
        <v>1477</v>
      </c>
      <c r="V470" s="14" t="s">
        <v>1477</v>
      </c>
      <c r="W470" s="14" t="s">
        <v>1477</v>
      </c>
      <c r="X470" s="2" t="s">
        <v>1566</v>
      </c>
      <c r="Y470" s="2" t="s">
        <v>1480</v>
      </c>
      <c r="Z470" s="2" t="s">
        <v>1497</v>
      </c>
      <c r="AA470" s="2" t="s">
        <v>1480</v>
      </c>
      <c r="AB470" s="2" t="b">
        <f t="shared" si="9"/>
        <v>0</v>
      </c>
      <c r="AC470" s="2" t="b">
        <f t="shared" si="10"/>
        <v>0</v>
      </c>
      <c r="AD470" s="16" t="b">
        <f t="shared" si="11"/>
        <v>1</v>
      </c>
      <c r="AE470" s="2" t="b">
        <f t="shared" si="12"/>
        <v>1</v>
      </c>
      <c r="AF470" s="2" t="b">
        <f t="shared" si="13"/>
        <v>0</v>
      </c>
      <c r="AG470" s="2" t="b">
        <f t="shared" si="14"/>
        <v>0</v>
      </c>
      <c r="AH470" s="2" t="b">
        <v>1</v>
      </c>
    </row>
    <row r="471" spans="1:34" x14ac:dyDescent="0.2">
      <c r="A471" s="2">
        <v>429</v>
      </c>
      <c r="B471" s="2" t="s">
        <v>12796</v>
      </c>
      <c r="C471" s="2" t="s">
        <v>11093</v>
      </c>
      <c r="D471" s="2" t="s">
        <v>12797</v>
      </c>
      <c r="E471" s="2" t="str">
        <f t="shared" si="16"/>
        <v>1437Micrur</v>
      </c>
      <c r="F471" s="2" t="s">
        <v>1480</v>
      </c>
      <c r="G471" s="2" t="s">
        <v>2240</v>
      </c>
      <c r="I471" s="2" t="str">
        <f t="shared" si="17"/>
        <v>Short-chain</v>
      </c>
      <c r="J471" s="2">
        <v>4</v>
      </c>
      <c r="K471" s="2"/>
      <c r="L471" s="2" t="s">
        <v>12767</v>
      </c>
      <c r="M471" s="2" t="s">
        <v>3403</v>
      </c>
      <c r="N471" s="14" t="s">
        <v>1477</v>
      </c>
      <c r="O471" s="15" t="s">
        <v>1496</v>
      </c>
      <c r="P471" s="15" t="s">
        <v>1615</v>
      </c>
      <c r="Q471" s="14" t="s">
        <v>1477</v>
      </c>
      <c r="R471" s="14" t="s">
        <v>1477</v>
      </c>
      <c r="S471" s="14" t="s">
        <v>1477</v>
      </c>
      <c r="T471" s="14" t="s">
        <v>1477</v>
      </c>
      <c r="U471" s="14" t="s">
        <v>1477</v>
      </c>
      <c r="V471" s="14" t="s">
        <v>1477</v>
      </c>
      <c r="W471" s="14" t="s">
        <v>1477</v>
      </c>
      <c r="X471" s="2" t="s">
        <v>1566</v>
      </c>
      <c r="Y471" s="2" t="s">
        <v>1480</v>
      </c>
      <c r="Z471" s="2" t="s">
        <v>1497</v>
      </c>
      <c r="AA471" s="2" t="s">
        <v>1480</v>
      </c>
      <c r="AB471" s="2" t="b">
        <f t="shared" si="9"/>
        <v>0</v>
      </c>
      <c r="AC471" s="2" t="b">
        <f t="shared" si="10"/>
        <v>0</v>
      </c>
      <c r="AD471" s="16" t="b">
        <f t="shared" si="11"/>
        <v>1</v>
      </c>
      <c r="AE471" s="2" t="b">
        <f t="shared" si="12"/>
        <v>1</v>
      </c>
      <c r="AF471" s="2" t="b">
        <f t="shared" si="13"/>
        <v>0</v>
      </c>
      <c r="AG471" s="2" t="b">
        <f t="shared" si="14"/>
        <v>0</v>
      </c>
      <c r="AH471" s="2" t="b">
        <v>1</v>
      </c>
    </row>
    <row r="472" spans="1:34" x14ac:dyDescent="0.2">
      <c r="A472" s="2">
        <v>430</v>
      </c>
      <c r="B472" s="2" t="s">
        <v>12798</v>
      </c>
      <c r="C472" s="2" t="s">
        <v>11069</v>
      </c>
      <c r="D472" s="2" t="s">
        <v>12799</v>
      </c>
      <c r="E472" s="2" t="str">
        <f t="shared" si="16"/>
        <v>1439Micrur</v>
      </c>
      <c r="F472" s="2" t="s">
        <v>1480</v>
      </c>
      <c r="G472" s="2" t="s">
        <v>2240</v>
      </c>
      <c r="I472" s="2" t="str">
        <f t="shared" si="17"/>
        <v>Short-chain</v>
      </c>
      <c r="J472" s="2">
        <v>4</v>
      </c>
      <c r="K472" s="2"/>
      <c r="L472" s="2" t="s">
        <v>12767</v>
      </c>
      <c r="M472" s="2" t="s">
        <v>3403</v>
      </c>
      <c r="N472" s="14" t="s">
        <v>1477</v>
      </c>
      <c r="O472" s="15" t="s">
        <v>1496</v>
      </c>
      <c r="P472" s="15" t="s">
        <v>1615</v>
      </c>
      <c r="Q472" s="14" t="s">
        <v>1477</v>
      </c>
      <c r="R472" s="14" t="s">
        <v>1477</v>
      </c>
      <c r="S472" s="14" t="s">
        <v>1477</v>
      </c>
      <c r="T472" s="14" t="s">
        <v>1477</v>
      </c>
      <c r="U472" s="14" t="s">
        <v>1477</v>
      </c>
      <c r="V472" s="14" t="s">
        <v>1477</v>
      </c>
      <c r="W472" s="14" t="s">
        <v>1477</v>
      </c>
      <c r="X472" s="2" t="s">
        <v>1566</v>
      </c>
      <c r="Y472" s="2" t="s">
        <v>1480</v>
      </c>
      <c r="Z472" s="2" t="s">
        <v>1497</v>
      </c>
      <c r="AA472" s="2" t="s">
        <v>1480</v>
      </c>
      <c r="AB472" s="2" t="b">
        <f t="shared" si="9"/>
        <v>0</v>
      </c>
      <c r="AC472" s="2" t="b">
        <f t="shared" si="10"/>
        <v>0</v>
      </c>
      <c r="AD472" s="16" t="b">
        <f t="shared" si="11"/>
        <v>1</v>
      </c>
      <c r="AE472" s="2" t="b">
        <f t="shared" si="12"/>
        <v>1</v>
      </c>
      <c r="AF472" s="2" t="b">
        <f t="shared" si="13"/>
        <v>0</v>
      </c>
      <c r="AG472" s="2" t="b">
        <f t="shared" si="14"/>
        <v>0</v>
      </c>
      <c r="AH472" s="2" t="b">
        <v>1</v>
      </c>
    </row>
    <row r="473" spans="1:34" x14ac:dyDescent="0.2">
      <c r="A473" s="2">
        <v>432</v>
      </c>
      <c r="B473" s="2" t="s">
        <v>12800</v>
      </c>
      <c r="C473" s="2" t="s">
        <v>11095</v>
      </c>
      <c r="D473" s="2" t="s">
        <v>12801</v>
      </c>
      <c r="E473" s="2" t="str">
        <f t="shared" si="16"/>
        <v>1441Micrur</v>
      </c>
      <c r="F473" s="2" t="s">
        <v>1480</v>
      </c>
      <c r="G473" s="2" t="s">
        <v>2240</v>
      </c>
      <c r="I473" s="2" t="str">
        <f t="shared" si="17"/>
        <v>Short-chain</v>
      </c>
      <c r="J473" s="2">
        <v>4</v>
      </c>
      <c r="K473" s="2"/>
      <c r="L473" s="2" t="s">
        <v>12767</v>
      </c>
      <c r="M473" s="2" t="s">
        <v>3403</v>
      </c>
      <c r="N473" s="14" t="s">
        <v>1477</v>
      </c>
      <c r="O473" s="15" t="s">
        <v>1496</v>
      </c>
      <c r="P473" s="15" t="s">
        <v>1615</v>
      </c>
      <c r="Q473" s="14" t="s">
        <v>1477</v>
      </c>
      <c r="R473" s="14" t="s">
        <v>1477</v>
      </c>
      <c r="S473" s="14" t="s">
        <v>1477</v>
      </c>
      <c r="T473" s="14" t="s">
        <v>1477</v>
      </c>
      <c r="U473" s="14" t="s">
        <v>1477</v>
      </c>
      <c r="V473" s="14" t="s">
        <v>1477</v>
      </c>
      <c r="W473" s="14" t="s">
        <v>1477</v>
      </c>
      <c r="X473" s="2" t="s">
        <v>1566</v>
      </c>
      <c r="Y473" s="2" t="s">
        <v>1480</v>
      </c>
      <c r="Z473" s="2" t="s">
        <v>1497</v>
      </c>
      <c r="AA473" s="2" t="s">
        <v>1480</v>
      </c>
      <c r="AB473" s="2" t="b">
        <f t="shared" si="9"/>
        <v>0</v>
      </c>
      <c r="AC473" s="2" t="b">
        <f t="shared" si="10"/>
        <v>0</v>
      </c>
      <c r="AD473" s="16" t="b">
        <f t="shared" si="11"/>
        <v>1</v>
      </c>
      <c r="AE473" s="2" t="b">
        <f t="shared" si="12"/>
        <v>1</v>
      </c>
      <c r="AF473" s="2" t="b">
        <f t="shared" si="13"/>
        <v>0</v>
      </c>
      <c r="AG473" s="2" t="b">
        <f t="shared" si="14"/>
        <v>0</v>
      </c>
      <c r="AH473" s="2" t="b">
        <v>1</v>
      </c>
    </row>
    <row r="474" spans="1:34" x14ac:dyDescent="0.2">
      <c r="A474" s="2">
        <v>433</v>
      </c>
      <c r="B474" s="2" t="s">
        <v>12802</v>
      </c>
      <c r="C474" s="2" t="s">
        <v>11079</v>
      </c>
      <c r="D474" s="2" t="s">
        <v>12803</v>
      </c>
      <c r="E474" s="2" t="str">
        <f t="shared" si="16"/>
        <v>1443Micrur</v>
      </c>
      <c r="F474" s="2" t="s">
        <v>1480</v>
      </c>
      <c r="G474" s="2" t="s">
        <v>2240</v>
      </c>
      <c r="I474" s="2" t="str">
        <f t="shared" si="17"/>
        <v>Short-chain</v>
      </c>
      <c r="J474" s="2">
        <v>4</v>
      </c>
      <c r="K474" s="2"/>
      <c r="L474" s="2" t="s">
        <v>12767</v>
      </c>
      <c r="M474" s="2" t="s">
        <v>3403</v>
      </c>
      <c r="N474" s="14" t="s">
        <v>1477</v>
      </c>
      <c r="O474" s="15" t="s">
        <v>1496</v>
      </c>
      <c r="P474" s="15" t="s">
        <v>1615</v>
      </c>
      <c r="Q474" s="14" t="s">
        <v>1477</v>
      </c>
      <c r="R474" s="14" t="s">
        <v>1477</v>
      </c>
      <c r="S474" s="14" t="s">
        <v>1477</v>
      </c>
      <c r="T474" s="14" t="s">
        <v>1477</v>
      </c>
      <c r="U474" s="14" t="s">
        <v>1477</v>
      </c>
      <c r="V474" s="14" t="s">
        <v>1477</v>
      </c>
      <c r="W474" s="14" t="s">
        <v>1477</v>
      </c>
      <c r="X474" s="2" t="s">
        <v>1566</v>
      </c>
      <c r="Y474" s="2" t="s">
        <v>1480</v>
      </c>
      <c r="Z474" s="2" t="s">
        <v>1497</v>
      </c>
      <c r="AA474" s="2" t="s">
        <v>1480</v>
      </c>
      <c r="AB474" s="2" t="b">
        <f t="shared" si="9"/>
        <v>0</v>
      </c>
      <c r="AC474" s="2" t="b">
        <f t="shared" si="10"/>
        <v>0</v>
      </c>
      <c r="AD474" s="16" t="b">
        <f t="shared" si="11"/>
        <v>1</v>
      </c>
      <c r="AE474" s="2" t="b">
        <f t="shared" si="12"/>
        <v>1</v>
      </c>
      <c r="AF474" s="2" t="b">
        <f t="shared" si="13"/>
        <v>0</v>
      </c>
      <c r="AG474" s="2" t="b">
        <f t="shared" si="14"/>
        <v>0</v>
      </c>
      <c r="AH474" s="2" t="b">
        <v>1</v>
      </c>
    </row>
    <row r="475" spans="1:34" x14ac:dyDescent="0.2">
      <c r="A475" s="2">
        <v>434</v>
      </c>
      <c r="B475" s="2" t="s">
        <v>12804</v>
      </c>
      <c r="C475" s="2" t="s">
        <v>11051</v>
      </c>
      <c r="D475" s="2" t="s">
        <v>12805</v>
      </c>
      <c r="E475" s="2" t="str">
        <f t="shared" si="16"/>
        <v>1445Micrur</v>
      </c>
      <c r="F475" s="2" t="s">
        <v>1480</v>
      </c>
      <c r="G475" s="2" t="s">
        <v>2240</v>
      </c>
      <c r="I475" s="2" t="str">
        <f t="shared" si="17"/>
        <v>Short-chain</v>
      </c>
      <c r="J475" s="2">
        <v>4</v>
      </c>
      <c r="K475" s="2"/>
      <c r="L475" s="2" t="s">
        <v>12767</v>
      </c>
      <c r="M475" s="2" t="s">
        <v>3403</v>
      </c>
      <c r="N475" s="14" t="s">
        <v>1477</v>
      </c>
      <c r="O475" s="15" t="s">
        <v>1536</v>
      </c>
      <c r="P475" s="15" t="s">
        <v>1558</v>
      </c>
      <c r="Q475" s="14" t="s">
        <v>1477</v>
      </c>
      <c r="R475" s="14" t="s">
        <v>1477</v>
      </c>
      <c r="S475" s="14" t="s">
        <v>1477</v>
      </c>
      <c r="T475" s="14" t="s">
        <v>1477</v>
      </c>
      <c r="U475" s="14" t="s">
        <v>1477</v>
      </c>
      <c r="V475" s="14" t="s">
        <v>1477</v>
      </c>
      <c r="W475" s="14" t="s">
        <v>1477</v>
      </c>
      <c r="X475" s="2" t="s">
        <v>1525</v>
      </c>
      <c r="Y475" s="2" t="s">
        <v>1480</v>
      </c>
      <c r="Z475" s="2" t="s">
        <v>1761</v>
      </c>
      <c r="AA475" s="2" t="s">
        <v>1480</v>
      </c>
      <c r="AB475" s="2" t="b">
        <f t="shared" si="9"/>
        <v>0</v>
      </c>
      <c r="AC475" s="2" t="b">
        <f t="shared" si="10"/>
        <v>0</v>
      </c>
      <c r="AD475" s="16" t="b">
        <f t="shared" si="11"/>
        <v>1</v>
      </c>
      <c r="AE475" s="2" t="b">
        <f t="shared" si="12"/>
        <v>1</v>
      </c>
      <c r="AF475" s="2" t="b">
        <f t="shared" si="13"/>
        <v>0</v>
      </c>
      <c r="AG475" s="2" t="b">
        <f t="shared" si="14"/>
        <v>0</v>
      </c>
      <c r="AH475" s="2" t="b">
        <v>1</v>
      </c>
    </row>
    <row r="476" spans="1:34" x14ac:dyDescent="0.2">
      <c r="A476" s="2">
        <v>435</v>
      </c>
      <c r="B476" s="2" t="s">
        <v>12806</v>
      </c>
      <c r="C476" s="2" t="s">
        <v>10849</v>
      </c>
      <c r="D476" s="2" t="s">
        <v>12807</v>
      </c>
      <c r="E476" s="2" t="str">
        <f t="shared" si="16"/>
        <v>1447Micrur</v>
      </c>
      <c r="F476" s="2" t="s">
        <v>1480</v>
      </c>
      <c r="G476" s="2" t="s">
        <v>2240</v>
      </c>
      <c r="I476" s="2" t="str">
        <f t="shared" si="17"/>
        <v>Short-chain</v>
      </c>
      <c r="J476" s="2">
        <v>4</v>
      </c>
      <c r="K476" s="2"/>
      <c r="L476" s="2" t="s">
        <v>6082</v>
      </c>
      <c r="M476" s="2" t="s">
        <v>3403</v>
      </c>
      <c r="N476" s="14" t="s">
        <v>1477</v>
      </c>
      <c r="O476" s="15" t="s">
        <v>1526</v>
      </c>
      <c r="P476" s="15" t="s">
        <v>1480</v>
      </c>
      <c r="Q476" s="14" t="s">
        <v>1477</v>
      </c>
      <c r="R476" s="14" t="s">
        <v>1477</v>
      </c>
      <c r="S476" s="14" t="s">
        <v>1477</v>
      </c>
      <c r="T476" s="14" t="s">
        <v>1477</v>
      </c>
      <c r="U476" s="14" t="s">
        <v>1477</v>
      </c>
      <c r="V476" s="14" t="s">
        <v>1477</v>
      </c>
      <c r="W476" s="14" t="s">
        <v>1477</v>
      </c>
      <c r="X476" s="2" t="s">
        <v>1480</v>
      </c>
      <c r="Y476" s="2" t="s">
        <v>1480</v>
      </c>
      <c r="Z476" s="2" t="s">
        <v>1602</v>
      </c>
      <c r="AA476" s="2" t="s">
        <v>1480</v>
      </c>
      <c r="AB476" s="2" t="b">
        <f t="shared" si="9"/>
        <v>0</v>
      </c>
      <c r="AC476" s="2" t="b">
        <f t="shared" si="10"/>
        <v>0</v>
      </c>
      <c r="AD476" s="16" t="b">
        <f t="shared" si="11"/>
        <v>1</v>
      </c>
      <c r="AE476" s="2" t="b">
        <f t="shared" si="12"/>
        <v>1</v>
      </c>
      <c r="AF476" s="2" t="b">
        <f t="shared" si="13"/>
        <v>0</v>
      </c>
      <c r="AG476" s="2" t="b">
        <f t="shared" si="14"/>
        <v>0</v>
      </c>
      <c r="AH476" s="2" t="b">
        <v>1</v>
      </c>
    </row>
    <row r="477" spans="1:34" x14ac:dyDescent="0.2">
      <c r="A477" s="2">
        <v>436</v>
      </c>
      <c r="B477" s="2" t="s">
        <v>12808</v>
      </c>
      <c r="C477" s="2" t="s">
        <v>10815</v>
      </c>
      <c r="D477" s="2" t="s">
        <v>12809</v>
      </c>
      <c r="E477" s="2" t="str">
        <f t="shared" si="16"/>
        <v>1449Micrur</v>
      </c>
      <c r="F477" s="2" t="s">
        <v>1480</v>
      </c>
      <c r="G477" s="2" t="s">
        <v>2240</v>
      </c>
      <c r="I477" s="2" t="str">
        <f t="shared" si="17"/>
        <v>Short-chain</v>
      </c>
      <c r="J477" s="2">
        <v>4</v>
      </c>
      <c r="K477" s="2"/>
      <c r="L477" s="2" t="s">
        <v>5945</v>
      </c>
      <c r="M477" s="2" t="s">
        <v>3403</v>
      </c>
      <c r="N477" s="14" t="s">
        <v>1477</v>
      </c>
      <c r="O477" s="15" t="s">
        <v>1535</v>
      </c>
      <c r="P477" s="15" t="s">
        <v>1480</v>
      </c>
      <c r="Q477" s="14" t="s">
        <v>1477</v>
      </c>
      <c r="R477" s="14" t="s">
        <v>1477</v>
      </c>
      <c r="S477" s="14" t="s">
        <v>1477</v>
      </c>
      <c r="T477" s="14" t="s">
        <v>1477</v>
      </c>
      <c r="U477" s="14" t="s">
        <v>1477</v>
      </c>
      <c r="V477" s="14" t="s">
        <v>1477</v>
      </c>
      <c r="W477" s="14" t="s">
        <v>1477</v>
      </c>
      <c r="X477" s="2" t="s">
        <v>1480</v>
      </c>
      <c r="Y477" s="2" t="s">
        <v>1480</v>
      </c>
      <c r="Z477" s="2" t="s">
        <v>1535</v>
      </c>
      <c r="AA477" s="2" t="s">
        <v>1480</v>
      </c>
      <c r="AB477" s="2" t="b">
        <f t="shared" si="9"/>
        <v>0</v>
      </c>
      <c r="AC477" s="2" t="b">
        <f t="shared" si="10"/>
        <v>0</v>
      </c>
      <c r="AD477" s="16" t="b">
        <f t="shared" si="11"/>
        <v>1</v>
      </c>
      <c r="AE477" s="2" t="b">
        <f t="shared" si="12"/>
        <v>1</v>
      </c>
      <c r="AF477" s="2" t="b">
        <f t="shared" si="13"/>
        <v>0</v>
      </c>
      <c r="AG477" s="2" t="b">
        <f t="shared" si="14"/>
        <v>0</v>
      </c>
      <c r="AH477" s="2" t="b">
        <v>1</v>
      </c>
    </row>
    <row r="478" spans="1:34" x14ac:dyDescent="0.2">
      <c r="A478" s="2">
        <v>437</v>
      </c>
      <c r="B478" s="2" t="s">
        <v>12810</v>
      </c>
      <c r="C478" s="2" t="s">
        <v>11083</v>
      </c>
      <c r="D478" s="2" t="s">
        <v>12811</v>
      </c>
      <c r="E478" s="2" t="str">
        <f t="shared" si="16"/>
        <v>1451Micrur</v>
      </c>
      <c r="F478" s="2" t="s">
        <v>1480</v>
      </c>
      <c r="G478" s="2" t="s">
        <v>2240</v>
      </c>
      <c r="I478" s="2" t="str">
        <f t="shared" si="17"/>
        <v>Short-chain</v>
      </c>
      <c r="J478" s="2">
        <v>4</v>
      </c>
      <c r="K478" s="2"/>
      <c r="L478" s="2" t="s">
        <v>12767</v>
      </c>
      <c r="M478" s="2" t="s">
        <v>3403</v>
      </c>
      <c r="N478" s="14" t="s">
        <v>1477</v>
      </c>
      <c r="O478" s="15" t="s">
        <v>1535</v>
      </c>
      <c r="P478" s="15" t="s">
        <v>1480</v>
      </c>
      <c r="Q478" s="14" t="s">
        <v>1477</v>
      </c>
      <c r="R478" s="14" t="s">
        <v>1477</v>
      </c>
      <c r="S478" s="14" t="s">
        <v>1477</v>
      </c>
      <c r="T478" s="14" t="s">
        <v>1477</v>
      </c>
      <c r="U478" s="14" t="s">
        <v>1477</v>
      </c>
      <c r="V478" s="14" t="s">
        <v>1477</v>
      </c>
      <c r="W478" s="14" t="s">
        <v>1477</v>
      </c>
      <c r="X478" s="2" t="s">
        <v>1480</v>
      </c>
      <c r="Y478" s="2" t="s">
        <v>1480</v>
      </c>
      <c r="Z478" s="2" t="s">
        <v>1535</v>
      </c>
      <c r="AA478" s="2" t="s">
        <v>1480</v>
      </c>
      <c r="AB478" s="2" t="b">
        <f t="shared" si="9"/>
        <v>0</v>
      </c>
      <c r="AC478" s="2" t="b">
        <f t="shared" si="10"/>
        <v>0</v>
      </c>
      <c r="AD478" s="16" t="b">
        <f t="shared" si="11"/>
        <v>1</v>
      </c>
      <c r="AE478" s="2" t="b">
        <f t="shared" si="12"/>
        <v>1</v>
      </c>
      <c r="AF478" s="2" t="b">
        <f t="shared" si="13"/>
        <v>0</v>
      </c>
      <c r="AG478" s="2" t="b">
        <f t="shared" si="14"/>
        <v>0</v>
      </c>
      <c r="AH478" s="2" t="b">
        <v>1</v>
      </c>
    </row>
    <row r="479" spans="1:34" x14ac:dyDescent="0.2">
      <c r="A479" s="2">
        <v>438</v>
      </c>
      <c r="B479" s="2" t="s">
        <v>12812</v>
      </c>
      <c r="C479" s="2" t="s">
        <v>10671</v>
      </c>
      <c r="D479" s="2" t="s">
        <v>12813</v>
      </c>
      <c r="E479" s="2" t="str">
        <f t="shared" si="16"/>
        <v>1453Micrur</v>
      </c>
      <c r="F479" s="2" t="s">
        <v>1480</v>
      </c>
      <c r="G479" s="2" t="s">
        <v>2240</v>
      </c>
      <c r="I479" s="2" t="str">
        <f t="shared" si="17"/>
        <v>Short-chain</v>
      </c>
      <c r="J479" s="2">
        <v>4</v>
      </c>
      <c r="K479" s="2"/>
      <c r="L479" s="2" t="s">
        <v>5567</v>
      </c>
      <c r="M479" s="2" t="s">
        <v>3403</v>
      </c>
      <c r="N479" s="14" t="s">
        <v>1477</v>
      </c>
      <c r="O479" s="15" t="s">
        <v>1508</v>
      </c>
      <c r="P479" s="15" t="s">
        <v>1484</v>
      </c>
      <c r="Q479" s="14" t="s">
        <v>1477</v>
      </c>
      <c r="R479" s="14" t="s">
        <v>1477</v>
      </c>
      <c r="S479" s="14" t="s">
        <v>1477</v>
      </c>
      <c r="T479" s="14" t="s">
        <v>1477</v>
      </c>
      <c r="U479" s="14" t="s">
        <v>1477</v>
      </c>
      <c r="V479" s="14" t="s">
        <v>1477</v>
      </c>
      <c r="W479" s="14" t="s">
        <v>1477</v>
      </c>
      <c r="X479" s="2" t="s">
        <v>1602</v>
      </c>
      <c r="Y479" s="2" t="s">
        <v>1480</v>
      </c>
      <c r="Z479" s="2" t="s">
        <v>1535</v>
      </c>
      <c r="AA479" s="2" t="s">
        <v>1480</v>
      </c>
      <c r="AB479" s="2" t="b">
        <f t="shared" si="9"/>
        <v>0</v>
      </c>
      <c r="AC479" s="2" t="b">
        <f t="shared" si="10"/>
        <v>0</v>
      </c>
      <c r="AD479" s="16" t="b">
        <f t="shared" si="11"/>
        <v>1</v>
      </c>
      <c r="AE479" s="2" t="b">
        <f t="shared" si="12"/>
        <v>1</v>
      </c>
      <c r="AF479" s="2" t="b">
        <f t="shared" si="13"/>
        <v>0</v>
      </c>
      <c r="AG479" s="2" t="b">
        <f t="shared" si="14"/>
        <v>0</v>
      </c>
      <c r="AH479" s="2" t="b">
        <v>1</v>
      </c>
    </row>
    <row r="480" spans="1:34" x14ac:dyDescent="0.2">
      <c r="A480" s="2">
        <v>439</v>
      </c>
      <c r="B480" s="2" t="s">
        <v>12814</v>
      </c>
      <c r="C480" s="2" t="s">
        <v>10695</v>
      </c>
      <c r="D480" s="2" t="s">
        <v>12815</v>
      </c>
      <c r="E480" s="2" t="str">
        <f t="shared" si="16"/>
        <v>1455Micrur</v>
      </c>
      <c r="F480" s="2" t="s">
        <v>1480</v>
      </c>
      <c r="G480" s="2" t="s">
        <v>2240</v>
      </c>
      <c r="I480" s="2" t="str">
        <f t="shared" si="17"/>
        <v>Short-chain</v>
      </c>
      <c r="J480" s="2">
        <v>4</v>
      </c>
      <c r="K480" s="2"/>
      <c r="L480" s="2" t="s">
        <v>5686</v>
      </c>
      <c r="M480" s="2" t="s">
        <v>3403</v>
      </c>
      <c r="N480" s="14" t="s">
        <v>1477</v>
      </c>
      <c r="O480" s="15" t="s">
        <v>2084</v>
      </c>
      <c r="P480" s="15" t="s">
        <v>1682</v>
      </c>
      <c r="Q480" s="14" t="s">
        <v>1477</v>
      </c>
      <c r="R480" s="14" t="s">
        <v>1477</v>
      </c>
      <c r="S480" s="14" t="s">
        <v>1477</v>
      </c>
      <c r="T480" s="14" t="s">
        <v>1477</v>
      </c>
      <c r="U480" s="14" t="s">
        <v>1477</v>
      </c>
      <c r="V480" s="14" t="s">
        <v>1477</v>
      </c>
      <c r="W480" s="14" t="s">
        <v>1477</v>
      </c>
      <c r="X480" s="2" t="s">
        <v>1602</v>
      </c>
      <c r="Y480" s="2" t="s">
        <v>1480</v>
      </c>
      <c r="Z480" s="2" t="s">
        <v>1496</v>
      </c>
      <c r="AA480" s="2" t="s">
        <v>1480</v>
      </c>
      <c r="AB480" s="2" t="b">
        <f t="shared" si="9"/>
        <v>0</v>
      </c>
      <c r="AC480" s="2" t="b">
        <f t="shared" si="10"/>
        <v>0</v>
      </c>
      <c r="AD480" s="16" t="b">
        <f t="shared" si="11"/>
        <v>1</v>
      </c>
      <c r="AE480" s="2" t="b">
        <f t="shared" si="12"/>
        <v>1</v>
      </c>
      <c r="AF480" s="2" t="b">
        <f t="shared" si="13"/>
        <v>0</v>
      </c>
      <c r="AG480" s="2" t="b">
        <f t="shared" si="14"/>
        <v>0</v>
      </c>
      <c r="AH480" s="2" t="b">
        <v>1</v>
      </c>
    </row>
    <row r="481" spans="1:34" x14ac:dyDescent="0.2">
      <c r="A481" s="2">
        <v>440</v>
      </c>
      <c r="B481" s="2" t="s">
        <v>12816</v>
      </c>
      <c r="C481" s="2" t="s">
        <v>10783</v>
      </c>
      <c r="D481" s="2" t="s">
        <v>12817</v>
      </c>
      <c r="E481" s="2" t="str">
        <f t="shared" si="16"/>
        <v>1457Micrur</v>
      </c>
      <c r="F481" s="2" t="s">
        <v>1480</v>
      </c>
      <c r="G481" s="2" t="s">
        <v>2240</v>
      </c>
      <c r="I481" s="2" t="str">
        <f t="shared" si="17"/>
        <v>Short-chain</v>
      </c>
      <c r="J481" s="2">
        <v>4</v>
      </c>
      <c r="K481" s="2"/>
      <c r="L481" s="2" t="s">
        <v>5917</v>
      </c>
      <c r="M481" s="2" t="s">
        <v>3403</v>
      </c>
      <c r="N481" s="14" t="s">
        <v>1477</v>
      </c>
      <c r="O481" s="15" t="s">
        <v>1602</v>
      </c>
      <c r="P481" s="15" t="s">
        <v>1682</v>
      </c>
      <c r="Q481" s="14" t="s">
        <v>1477</v>
      </c>
      <c r="R481" s="14" t="s">
        <v>1477</v>
      </c>
      <c r="S481" s="14" t="s">
        <v>1477</v>
      </c>
      <c r="T481" s="14" t="s">
        <v>1477</v>
      </c>
      <c r="U481" s="14" t="s">
        <v>1477</v>
      </c>
      <c r="V481" s="14" t="s">
        <v>1477</v>
      </c>
      <c r="W481" s="14" t="s">
        <v>1477</v>
      </c>
      <c r="X481" s="2" t="s">
        <v>1602</v>
      </c>
      <c r="Y481" s="2" t="s">
        <v>1480</v>
      </c>
      <c r="Z481" s="2" t="s">
        <v>1496</v>
      </c>
      <c r="AA481" s="2" t="s">
        <v>1480</v>
      </c>
      <c r="AB481" s="2" t="b">
        <f t="shared" si="9"/>
        <v>0</v>
      </c>
      <c r="AC481" s="2" t="b">
        <f t="shared" si="10"/>
        <v>0</v>
      </c>
      <c r="AD481" s="16" t="b">
        <f t="shared" si="11"/>
        <v>1</v>
      </c>
      <c r="AE481" s="2" t="b">
        <f t="shared" si="12"/>
        <v>1</v>
      </c>
      <c r="AF481" s="2" t="b">
        <f t="shared" si="13"/>
        <v>0</v>
      </c>
      <c r="AG481" s="2" t="b">
        <f t="shared" si="14"/>
        <v>0</v>
      </c>
      <c r="AH481" s="2" t="b">
        <v>1</v>
      </c>
    </row>
    <row r="482" spans="1:34" x14ac:dyDescent="0.2">
      <c r="A482" s="2">
        <v>441</v>
      </c>
      <c r="B482" s="2" t="s">
        <v>12818</v>
      </c>
      <c r="C482" s="2" t="s">
        <v>10693</v>
      </c>
      <c r="D482" s="2" t="s">
        <v>12819</v>
      </c>
      <c r="E482" s="2" t="str">
        <f t="shared" si="16"/>
        <v>1459Micrur</v>
      </c>
      <c r="F482" s="2" t="s">
        <v>1480</v>
      </c>
      <c r="G482" s="2" t="s">
        <v>2240</v>
      </c>
      <c r="I482" s="2" t="str">
        <f t="shared" si="17"/>
        <v>Short-chain</v>
      </c>
      <c r="J482" s="2">
        <v>4</v>
      </c>
      <c r="K482" s="2"/>
      <c r="L482" s="2" t="s">
        <v>5686</v>
      </c>
      <c r="M482" s="2" t="s">
        <v>3403</v>
      </c>
      <c r="N482" s="14" t="s">
        <v>1477</v>
      </c>
      <c r="O482" s="15" t="s">
        <v>2084</v>
      </c>
      <c r="P482" s="15" t="s">
        <v>1682</v>
      </c>
      <c r="Q482" s="14" t="s">
        <v>1477</v>
      </c>
      <c r="R482" s="14" t="s">
        <v>1477</v>
      </c>
      <c r="S482" s="14" t="s">
        <v>1477</v>
      </c>
      <c r="T482" s="14" t="s">
        <v>1477</v>
      </c>
      <c r="U482" s="14" t="s">
        <v>1477</v>
      </c>
      <c r="V482" s="14" t="s">
        <v>1477</v>
      </c>
      <c r="W482" s="14" t="s">
        <v>1477</v>
      </c>
      <c r="X482" s="2" t="s">
        <v>1602</v>
      </c>
      <c r="Y482" s="2" t="s">
        <v>1480</v>
      </c>
      <c r="Z482" s="2" t="s">
        <v>1496</v>
      </c>
      <c r="AA482" s="2" t="s">
        <v>1480</v>
      </c>
      <c r="AB482" s="2" t="b">
        <f t="shared" si="9"/>
        <v>0</v>
      </c>
      <c r="AC482" s="2" t="b">
        <f t="shared" si="10"/>
        <v>0</v>
      </c>
      <c r="AD482" s="16" t="b">
        <f t="shared" si="11"/>
        <v>1</v>
      </c>
      <c r="AE482" s="2" t="b">
        <f t="shared" si="12"/>
        <v>1</v>
      </c>
      <c r="AF482" s="2" t="b">
        <f t="shared" si="13"/>
        <v>0</v>
      </c>
      <c r="AG482" s="2" t="b">
        <f t="shared" si="14"/>
        <v>0</v>
      </c>
      <c r="AH482" s="2" t="b">
        <v>1</v>
      </c>
    </row>
    <row r="483" spans="1:34" x14ac:dyDescent="0.2">
      <c r="A483" s="2">
        <v>443</v>
      </c>
      <c r="B483" s="2" t="s">
        <v>12820</v>
      </c>
      <c r="C483" s="2" t="s">
        <v>10769</v>
      </c>
      <c r="D483" s="2" t="s">
        <v>12821</v>
      </c>
      <c r="E483" s="2" t="str">
        <f t="shared" si="16"/>
        <v>1461Micrur</v>
      </c>
      <c r="F483" s="2" t="s">
        <v>1480</v>
      </c>
      <c r="G483" s="2" t="s">
        <v>2240</v>
      </c>
      <c r="I483" s="2" t="str">
        <f t="shared" si="17"/>
        <v>Short-chain</v>
      </c>
      <c r="J483" s="2">
        <v>4</v>
      </c>
      <c r="K483" s="2"/>
      <c r="L483" s="2" t="s">
        <v>5877</v>
      </c>
      <c r="M483" s="2" t="s">
        <v>3403</v>
      </c>
      <c r="N483" s="14" t="s">
        <v>1477</v>
      </c>
      <c r="O483" s="15" t="s">
        <v>2084</v>
      </c>
      <c r="P483" s="15" t="s">
        <v>1682</v>
      </c>
      <c r="Q483" s="14" t="s">
        <v>1477</v>
      </c>
      <c r="R483" s="14" t="s">
        <v>1477</v>
      </c>
      <c r="S483" s="14" t="s">
        <v>1477</v>
      </c>
      <c r="T483" s="14" t="s">
        <v>1477</v>
      </c>
      <c r="U483" s="14" t="s">
        <v>1477</v>
      </c>
      <c r="V483" s="14" t="s">
        <v>1477</v>
      </c>
      <c r="W483" s="14" t="s">
        <v>1477</v>
      </c>
      <c r="X483" s="2" t="s">
        <v>1602</v>
      </c>
      <c r="Y483" s="2" t="s">
        <v>1480</v>
      </c>
      <c r="Z483" s="2" t="s">
        <v>1535</v>
      </c>
      <c r="AA483" s="2" t="s">
        <v>1480</v>
      </c>
      <c r="AB483" s="2" t="b">
        <f t="shared" si="9"/>
        <v>0</v>
      </c>
      <c r="AC483" s="2" t="b">
        <f t="shared" si="10"/>
        <v>0</v>
      </c>
      <c r="AD483" s="16" t="b">
        <f t="shared" si="11"/>
        <v>1</v>
      </c>
      <c r="AE483" s="2" t="b">
        <f t="shared" si="12"/>
        <v>1</v>
      </c>
      <c r="AF483" s="2" t="b">
        <f t="shared" si="13"/>
        <v>0</v>
      </c>
      <c r="AG483" s="2" t="b">
        <f t="shared" si="14"/>
        <v>0</v>
      </c>
      <c r="AH483" s="2" t="b">
        <v>1</v>
      </c>
    </row>
    <row r="484" spans="1:34" x14ac:dyDescent="0.2">
      <c r="A484" s="2">
        <v>444</v>
      </c>
      <c r="B484" s="2" t="s">
        <v>12822</v>
      </c>
      <c r="C484" s="2" t="s">
        <v>11081</v>
      </c>
      <c r="D484" s="2" t="s">
        <v>12823</v>
      </c>
      <c r="E484" s="2" t="str">
        <f t="shared" si="16"/>
        <v>1463Micrur</v>
      </c>
      <c r="F484" s="2" t="s">
        <v>1480</v>
      </c>
      <c r="G484" s="2" t="s">
        <v>2240</v>
      </c>
      <c r="I484" s="2" t="str">
        <f t="shared" si="17"/>
        <v>Short-chain</v>
      </c>
      <c r="J484" s="2">
        <v>4</v>
      </c>
      <c r="K484" s="2"/>
      <c r="L484" s="2" t="s">
        <v>12767</v>
      </c>
      <c r="M484" s="2" t="s">
        <v>3403</v>
      </c>
      <c r="N484" s="14" t="s">
        <v>1477</v>
      </c>
      <c r="O484" s="15" t="s">
        <v>2084</v>
      </c>
      <c r="P484" s="15" t="s">
        <v>1682</v>
      </c>
      <c r="Q484" s="14" t="s">
        <v>1477</v>
      </c>
      <c r="R484" s="14" t="s">
        <v>1477</v>
      </c>
      <c r="S484" s="14" t="s">
        <v>1477</v>
      </c>
      <c r="T484" s="14" t="s">
        <v>1477</v>
      </c>
      <c r="U484" s="14" t="s">
        <v>1477</v>
      </c>
      <c r="V484" s="14" t="s">
        <v>1477</v>
      </c>
      <c r="W484" s="14" t="s">
        <v>1477</v>
      </c>
      <c r="X484" s="2" t="s">
        <v>1602</v>
      </c>
      <c r="Y484" s="2" t="s">
        <v>1480</v>
      </c>
      <c r="Z484" s="2" t="s">
        <v>1535</v>
      </c>
      <c r="AA484" s="2" t="s">
        <v>1480</v>
      </c>
      <c r="AB484" s="2" t="b">
        <f t="shared" si="9"/>
        <v>0</v>
      </c>
      <c r="AC484" s="2" t="b">
        <f t="shared" si="10"/>
        <v>0</v>
      </c>
      <c r="AD484" s="16" t="b">
        <f t="shared" si="11"/>
        <v>1</v>
      </c>
      <c r="AE484" s="2" t="b">
        <f t="shared" si="12"/>
        <v>1</v>
      </c>
      <c r="AF484" s="2" t="b">
        <f t="shared" si="13"/>
        <v>0</v>
      </c>
      <c r="AG484" s="2" t="b">
        <f t="shared" si="14"/>
        <v>0</v>
      </c>
      <c r="AH484" s="2" t="b">
        <v>1</v>
      </c>
    </row>
    <row r="485" spans="1:34" x14ac:dyDescent="0.2">
      <c r="A485" s="2">
        <v>445</v>
      </c>
      <c r="B485" s="2" t="s">
        <v>12824</v>
      </c>
      <c r="C485" s="2" t="s">
        <v>11097</v>
      </c>
      <c r="D485" s="2" t="s">
        <v>12825</v>
      </c>
      <c r="E485" s="2" t="str">
        <f t="shared" si="16"/>
        <v>1465Micrur</v>
      </c>
      <c r="F485" s="2" t="s">
        <v>1480</v>
      </c>
      <c r="G485" s="2" t="s">
        <v>2240</v>
      </c>
      <c r="I485" s="2" t="str">
        <f t="shared" si="17"/>
        <v>Short-chain</v>
      </c>
      <c r="J485" s="2">
        <v>4</v>
      </c>
      <c r="K485" s="2"/>
      <c r="L485" s="2" t="s">
        <v>12767</v>
      </c>
      <c r="M485" s="2" t="s">
        <v>3403</v>
      </c>
      <c r="N485" s="14" t="s">
        <v>1477</v>
      </c>
      <c r="O485" s="15" t="s">
        <v>2084</v>
      </c>
      <c r="P485" s="15" t="s">
        <v>1682</v>
      </c>
      <c r="Q485" s="14" t="s">
        <v>1477</v>
      </c>
      <c r="R485" s="14" t="s">
        <v>1477</v>
      </c>
      <c r="S485" s="14" t="s">
        <v>1477</v>
      </c>
      <c r="T485" s="14" t="s">
        <v>1477</v>
      </c>
      <c r="U485" s="14" t="s">
        <v>1477</v>
      </c>
      <c r="V485" s="14" t="s">
        <v>1477</v>
      </c>
      <c r="W485" s="14" t="s">
        <v>1477</v>
      </c>
      <c r="X485" s="2" t="s">
        <v>1602</v>
      </c>
      <c r="Y485" s="2" t="s">
        <v>1480</v>
      </c>
      <c r="Z485" s="2" t="s">
        <v>1535</v>
      </c>
      <c r="AA485" s="2" t="s">
        <v>1480</v>
      </c>
      <c r="AB485" s="2" t="b">
        <f t="shared" si="9"/>
        <v>0</v>
      </c>
      <c r="AC485" s="2" t="b">
        <f t="shared" si="10"/>
        <v>0</v>
      </c>
      <c r="AD485" s="16" t="b">
        <f t="shared" si="11"/>
        <v>1</v>
      </c>
      <c r="AE485" s="2" t="b">
        <f t="shared" si="12"/>
        <v>1</v>
      </c>
      <c r="AF485" s="2" t="b">
        <f t="shared" si="13"/>
        <v>0</v>
      </c>
      <c r="AG485" s="2" t="b">
        <f t="shared" si="14"/>
        <v>0</v>
      </c>
      <c r="AH485" s="2" t="b">
        <v>1</v>
      </c>
    </row>
    <row r="486" spans="1:34" x14ac:dyDescent="0.2">
      <c r="A486" s="2">
        <v>446</v>
      </c>
      <c r="B486" s="2" t="s">
        <v>12826</v>
      </c>
      <c r="C486" s="2" t="s">
        <v>10251</v>
      </c>
      <c r="D486" s="2" t="s">
        <v>12827</v>
      </c>
      <c r="E486" s="2" t="str">
        <f t="shared" si="16"/>
        <v>1467Cbivi_</v>
      </c>
      <c r="F486" s="2" t="s">
        <v>1480</v>
      </c>
      <c r="G486" s="2" t="s">
        <v>2240</v>
      </c>
      <c r="I486" s="2" t="str">
        <f t="shared" si="17"/>
        <v>Short-chain</v>
      </c>
      <c r="J486" s="2">
        <v>4</v>
      </c>
      <c r="K486" s="2"/>
      <c r="L486" s="2" t="s">
        <v>4181</v>
      </c>
      <c r="M486" s="2" t="s">
        <v>3403</v>
      </c>
      <c r="N486" s="14" t="s">
        <v>1477</v>
      </c>
      <c r="O486" s="15" t="s">
        <v>1478</v>
      </c>
      <c r="P486" s="15" t="s">
        <v>1525</v>
      </c>
      <c r="Q486" s="14" t="s">
        <v>1477</v>
      </c>
      <c r="R486" s="14" t="s">
        <v>1477</v>
      </c>
      <c r="S486" s="14" t="s">
        <v>1477</v>
      </c>
      <c r="T486" s="14" t="s">
        <v>1477</v>
      </c>
      <c r="U486" s="14" t="s">
        <v>1477</v>
      </c>
      <c r="V486" s="14" t="s">
        <v>1477</v>
      </c>
      <c r="W486" s="14" t="s">
        <v>1477</v>
      </c>
      <c r="X486" s="2" t="s">
        <v>1480</v>
      </c>
      <c r="Y486" s="2" t="s">
        <v>1480</v>
      </c>
      <c r="Z486" s="2" t="s">
        <v>1682</v>
      </c>
      <c r="AA486" s="2" t="s">
        <v>1480</v>
      </c>
      <c r="AB486" s="2" t="b">
        <f t="shared" si="9"/>
        <v>0</v>
      </c>
      <c r="AC486" s="2" t="b">
        <f t="shared" si="10"/>
        <v>0</v>
      </c>
      <c r="AD486" s="16" t="b">
        <f t="shared" si="11"/>
        <v>1</v>
      </c>
      <c r="AE486" s="2" t="b">
        <f t="shared" si="12"/>
        <v>1</v>
      </c>
      <c r="AF486" s="2" t="b">
        <f t="shared" si="13"/>
        <v>0</v>
      </c>
      <c r="AG486" s="2" t="b">
        <f t="shared" si="14"/>
        <v>0</v>
      </c>
      <c r="AH486" s="2" t="b">
        <v>1</v>
      </c>
    </row>
    <row r="487" spans="1:34" x14ac:dyDescent="0.2">
      <c r="A487" s="2">
        <v>447</v>
      </c>
      <c r="B487" s="2" t="s">
        <v>12828</v>
      </c>
      <c r="C487" s="2" t="s">
        <v>10261</v>
      </c>
      <c r="D487" s="2" t="s">
        <v>12829</v>
      </c>
      <c r="E487" s="2" t="str">
        <f t="shared" si="16"/>
        <v>1469Cbivi_</v>
      </c>
      <c r="F487" s="2" t="s">
        <v>1480</v>
      </c>
      <c r="G487" s="2" t="s">
        <v>2240</v>
      </c>
      <c r="I487" s="2" t="str">
        <f t="shared" si="17"/>
        <v>Short-chain</v>
      </c>
      <c r="J487" s="2">
        <v>4</v>
      </c>
      <c r="K487" s="2"/>
      <c r="L487" s="2" t="s">
        <v>4181</v>
      </c>
      <c r="M487" s="2" t="s">
        <v>3403</v>
      </c>
      <c r="N487" s="14" t="s">
        <v>1477</v>
      </c>
      <c r="O487" s="15" t="s">
        <v>1512</v>
      </c>
      <c r="P487" s="15" t="s">
        <v>1536</v>
      </c>
      <c r="Q487" s="14" t="s">
        <v>1477</v>
      </c>
      <c r="R487" s="14" t="s">
        <v>1477</v>
      </c>
      <c r="S487" s="14" t="s">
        <v>1477</v>
      </c>
      <c r="T487" s="14" t="s">
        <v>1477</v>
      </c>
      <c r="U487" s="14" t="s">
        <v>1477</v>
      </c>
      <c r="V487" s="14" t="s">
        <v>1477</v>
      </c>
      <c r="W487" s="14" t="s">
        <v>1477</v>
      </c>
      <c r="X487" s="2" t="s">
        <v>1480</v>
      </c>
      <c r="Y487" s="2" t="s">
        <v>1480</v>
      </c>
      <c r="Z487" s="2" t="s">
        <v>1512</v>
      </c>
      <c r="AA487" s="2" t="s">
        <v>1480</v>
      </c>
      <c r="AB487" s="2" t="b">
        <f t="shared" si="9"/>
        <v>0</v>
      </c>
      <c r="AC487" s="2" t="b">
        <f t="shared" si="10"/>
        <v>0</v>
      </c>
      <c r="AD487" s="16" t="b">
        <f t="shared" si="11"/>
        <v>1</v>
      </c>
      <c r="AE487" s="2" t="b">
        <f t="shared" si="12"/>
        <v>1</v>
      </c>
      <c r="AF487" s="2" t="b">
        <f t="shared" si="13"/>
        <v>0</v>
      </c>
      <c r="AG487" s="2" t="b">
        <f t="shared" si="14"/>
        <v>0</v>
      </c>
      <c r="AH487" s="2" t="b">
        <v>1</v>
      </c>
    </row>
    <row r="488" spans="1:34" x14ac:dyDescent="0.2">
      <c r="A488" s="2">
        <v>448</v>
      </c>
      <c r="B488" s="2" t="s">
        <v>12830</v>
      </c>
      <c r="C488" s="2" t="s">
        <v>10235</v>
      </c>
      <c r="D488" s="2" t="s">
        <v>12831</v>
      </c>
      <c r="E488" s="2" t="str">
        <f t="shared" si="16"/>
        <v>1471Cbivi_</v>
      </c>
      <c r="F488" s="2" t="s">
        <v>1480</v>
      </c>
      <c r="G488" s="2" t="s">
        <v>2240</v>
      </c>
      <c r="I488" s="2" t="str">
        <f t="shared" si="17"/>
        <v>Short-chain</v>
      </c>
      <c r="J488" s="2">
        <v>4</v>
      </c>
      <c r="K488" s="2"/>
      <c r="L488" s="2" t="s">
        <v>4181</v>
      </c>
      <c r="M488" s="2" t="s">
        <v>3403</v>
      </c>
      <c r="N488" s="14" t="s">
        <v>1477</v>
      </c>
      <c r="O488" s="15" t="s">
        <v>1478</v>
      </c>
      <c r="P488" s="15" t="s">
        <v>1536</v>
      </c>
      <c r="Q488" s="14" t="s">
        <v>1477</v>
      </c>
      <c r="R488" s="14" t="s">
        <v>1477</v>
      </c>
      <c r="S488" s="14" t="s">
        <v>1477</v>
      </c>
      <c r="T488" s="14" t="s">
        <v>1477</v>
      </c>
      <c r="U488" s="14" t="s">
        <v>1477</v>
      </c>
      <c r="V488" s="14" t="s">
        <v>1477</v>
      </c>
      <c r="W488" s="14" t="s">
        <v>1477</v>
      </c>
      <c r="X488" s="2" t="s">
        <v>1480</v>
      </c>
      <c r="Y488" s="2" t="s">
        <v>1480</v>
      </c>
      <c r="Z488" s="2" t="s">
        <v>1512</v>
      </c>
      <c r="AA488" s="2" t="s">
        <v>1480</v>
      </c>
      <c r="AB488" s="2" t="b">
        <f t="shared" si="9"/>
        <v>0</v>
      </c>
      <c r="AC488" s="2" t="b">
        <f t="shared" si="10"/>
        <v>0</v>
      </c>
      <c r="AD488" s="16" t="b">
        <f t="shared" si="11"/>
        <v>1</v>
      </c>
      <c r="AE488" s="2" t="b">
        <f t="shared" si="12"/>
        <v>1</v>
      </c>
      <c r="AF488" s="2" t="b">
        <f t="shared" si="13"/>
        <v>0</v>
      </c>
      <c r="AG488" s="2" t="b">
        <f t="shared" si="14"/>
        <v>0</v>
      </c>
      <c r="AH488" s="2" t="b">
        <v>1</v>
      </c>
    </row>
    <row r="489" spans="1:34" x14ac:dyDescent="0.2">
      <c r="A489" s="2">
        <v>449</v>
      </c>
      <c r="B489" s="2" t="s">
        <v>12832</v>
      </c>
      <c r="C489" s="2" t="s">
        <v>10163</v>
      </c>
      <c r="D489" s="2" t="s">
        <v>12833</v>
      </c>
      <c r="E489" s="2" t="str">
        <f t="shared" si="16"/>
        <v>1473Cbivi_</v>
      </c>
      <c r="F489" s="2" t="s">
        <v>1480</v>
      </c>
      <c r="G489" s="2" t="s">
        <v>2240</v>
      </c>
      <c r="I489" s="2" t="str">
        <f t="shared" si="17"/>
        <v>Short-chain</v>
      </c>
      <c r="J489" s="2">
        <v>4</v>
      </c>
      <c r="K489" s="2"/>
      <c r="L489" s="2" t="s">
        <v>4181</v>
      </c>
      <c r="M489" s="2" t="s">
        <v>3403</v>
      </c>
      <c r="N489" s="14" t="s">
        <v>1477</v>
      </c>
      <c r="O489" s="15" t="s">
        <v>1478</v>
      </c>
      <c r="P489" s="15" t="s">
        <v>1536</v>
      </c>
      <c r="Q489" s="14" t="s">
        <v>1477</v>
      </c>
      <c r="R489" s="14" t="s">
        <v>1477</v>
      </c>
      <c r="S489" s="14" t="s">
        <v>1477</v>
      </c>
      <c r="T489" s="14" t="s">
        <v>1477</v>
      </c>
      <c r="U489" s="14" t="s">
        <v>1477</v>
      </c>
      <c r="V489" s="14" t="s">
        <v>1477</v>
      </c>
      <c r="W489" s="14" t="s">
        <v>1477</v>
      </c>
      <c r="X489" s="2" t="s">
        <v>1480</v>
      </c>
      <c r="Y489" s="2" t="s">
        <v>1480</v>
      </c>
      <c r="Z489" s="2" t="s">
        <v>1512</v>
      </c>
      <c r="AA489" s="2" t="s">
        <v>1480</v>
      </c>
      <c r="AB489" s="2" t="b">
        <f t="shared" si="9"/>
        <v>0</v>
      </c>
      <c r="AC489" s="2" t="b">
        <f t="shared" si="10"/>
        <v>0</v>
      </c>
      <c r="AD489" s="16" t="b">
        <f t="shared" si="11"/>
        <v>1</v>
      </c>
      <c r="AE489" s="2" t="b">
        <f t="shared" si="12"/>
        <v>1</v>
      </c>
      <c r="AF489" s="2" t="b">
        <f t="shared" si="13"/>
        <v>0</v>
      </c>
      <c r="AG489" s="2" t="b">
        <f t="shared" si="14"/>
        <v>0</v>
      </c>
      <c r="AH489" s="2" t="b">
        <v>1</v>
      </c>
    </row>
    <row r="490" spans="1:34" x14ac:dyDescent="0.2">
      <c r="A490" s="2">
        <v>450</v>
      </c>
      <c r="B490" s="2" t="s">
        <v>12834</v>
      </c>
      <c r="C490" s="2" t="s">
        <v>10275</v>
      </c>
      <c r="D490" s="2" t="s">
        <v>12835</v>
      </c>
      <c r="E490" s="2" t="str">
        <f t="shared" si="16"/>
        <v>1475Cbivi_</v>
      </c>
      <c r="F490" s="2" t="s">
        <v>1480</v>
      </c>
      <c r="G490" s="2" t="s">
        <v>2240</v>
      </c>
      <c r="I490" s="2" t="str">
        <f t="shared" si="17"/>
        <v>Short-chain</v>
      </c>
      <c r="J490" s="2">
        <v>4</v>
      </c>
      <c r="K490" s="2"/>
      <c r="L490" s="2" t="s">
        <v>4181</v>
      </c>
      <c r="M490" s="2" t="s">
        <v>3403</v>
      </c>
      <c r="N490" s="14" t="s">
        <v>1477</v>
      </c>
      <c r="O490" s="15" t="s">
        <v>1682</v>
      </c>
      <c r="P490" s="15" t="s">
        <v>1497</v>
      </c>
      <c r="Q490" s="14" t="s">
        <v>1477</v>
      </c>
      <c r="R490" s="14" t="s">
        <v>1477</v>
      </c>
      <c r="S490" s="14" t="s">
        <v>1477</v>
      </c>
      <c r="T490" s="14" t="s">
        <v>1477</v>
      </c>
      <c r="U490" s="14" t="s">
        <v>1477</v>
      </c>
      <c r="V490" s="14" t="s">
        <v>1477</v>
      </c>
      <c r="W490" s="14" t="s">
        <v>1477</v>
      </c>
      <c r="X490" s="2" t="s">
        <v>1682</v>
      </c>
      <c r="Y490" s="2" t="s">
        <v>1480</v>
      </c>
      <c r="Z490" s="2" t="s">
        <v>1761</v>
      </c>
      <c r="AA490" s="2" t="s">
        <v>1480</v>
      </c>
      <c r="AB490" s="2" t="b">
        <f t="shared" si="9"/>
        <v>0</v>
      </c>
      <c r="AC490" s="2" t="b">
        <f t="shared" si="10"/>
        <v>0</v>
      </c>
      <c r="AD490" s="16" t="b">
        <f t="shared" si="11"/>
        <v>1</v>
      </c>
      <c r="AE490" s="2" t="b">
        <f t="shared" si="12"/>
        <v>1</v>
      </c>
      <c r="AF490" s="2" t="b">
        <f t="shared" si="13"/>
        <v>0</v>
      </c>
      <c r="AG490" s="2" t="b">
        <f t="shared" si="14"/>
        <v>0</v>
      </c>
      <c r="AH490" s="2" t="b">
        <v>1</v>
      </c>
    </row>
    <row r="491" spans="1:34" x14ac:dyDescent="0.2">
      <c r="A491" s="2">
        <v>451</v>
      </c>
      <c r="B491" s="2" t="s">
        <v>12836</v>
      </c>
      <c r="C491" s="2" t="s">
        <v>10239</v>
      </c>
      <c r="D491" s="2" t="s">
        <v>12837</v>
      </c>
      <c r="E491" s="2" t="str">
        <f t="shared" si="16"/>
        <v>1477Cbivi_</v>
      </c>
      <c r="F491" s="2" t="s">
        <v>1480</v>
      </c>
      <c r="G491" s="2" t="s">
        <v>2240</v>
      </c>
      <c r="I491" s="2" t="str">
        <f t="shared" si="17"/>
        <v>Short-chain</v>
      </c>
      <c r="J491" s="2">
        <v>4</v>
      </c>
      <c r="K491" s="2"/>
      <c r="L491" s="2" t="s">
        <v>4181</v>
      </c>
      <c r="M491" s="2" t="s">
        <v>3403</v>
      </c>
      <c r="N491" s="14" t="s">
        <v>1477</v>
      </c>
      <c r="O491" s="15" t="s">
        <v>1478</v>
      </c>
      <c r="P491" s="15" t="s">
        <v>1682</v>
      </c>
      <c r="Q491" s="14" t="s">
        <v>1477</v>
      </c>
      <c r="R491" s="14" t="s">
        <v>1477</v>
      </c>
      <c r="S491" s="14" t="s">
        <v>1477</v>
      </c>
      <c r="T491" s="14" t="s">
        <v>1477</v>
      </c>
      <c r="U491" s="14" t="s">
        <v>1477</v>
      </c>
      <c r="V491" s="14" t="s">
        <v>1477</v>
      </c>
      <c r="W491" s="14" t="s">
        <v>1477</v>
      </c>
      <c r="X491" s="2" t="s">
        <v>1480</v>
      </c>
      <c r="Y491" s="2" t="s">
        <v>1480</v>
      </c>
      <c r="Z491" s="2" t="s">
        <v>1682</v>
      </c>
      <c r="AA491" s="2" t="s">
        <v>1480</v>
      </c>
      <c r="AB491" s="2" t="b">
        <f t="shared" si="9"/>
        <v>0</v>
      </c>
      <c r="AC491" s="2" t="b">
        <f t="shared" si="10"/>
        <v>0</v>
      </c>
      <c r="AD491" s="16" t="b">
        <f t="shared" si="11"/>
        <v>1</v>
      </c>
      <c r="AE491" s="2" t="b">
        <f t="shared" si="12"/>
        <v>1</v>
      </c>
      <c r="AF491" s="2" t="b">
        <f t="shared" si="13"/>
        <v>0</v>
      </c>
      <c r="AG491" s="2" t="b">
        <f t="shared" si="14"/>
        <v>0</v>
      </c>
      <c r="AH491" s="2" t="b">
        <v>1</v>
      </c>
    </row>
    <row r="492" spans="1:34" x14ac:dyDescent="0.2">
      <c r="A492" s="2">
        <v>452</v>
      </c>
      <c r="B492" s="2" t="s">
        <v>12838</v>
      </c>
      <c r="C492" s="2" t="s">
        <v>10203</v>
      </c>
      <c r="D492" s="2" t="s">
        <v>12839</v>
      </c>
      <c r="E492" s="2" t="str">
        <f t="shared" si="16"/>
        <v>1479Cbivi_</v>
      </c>
      <c r="F492" s="2" t="s">
        <v>1480</v>
      </c>
      <c r="G492" s="2" t="s">
        <v>2240</v>
      </c>
      <c r="I492" s="2" t="str">
        <f t="shared" si="17"/>
        <v>Short-chain</v>
      </c>
      <c r="J492" s="2">
        <v>4</v>
      </c>
      <c r="K492" s="2"/>
      <c r="L492" s="2" t="s">
        <v>4181</v>
      </c>
      <c r="M492" s="2" t="s">
        <v>3403</v>
      </c>
      <c r="N492" s="14" t="s">
        <v>1477</v>
      </c>
      <c r="O492" s="15" t="s">
        <v>1478</v>
      </c>
      <c r="P492" s="15" t="s">
        <v>1682</v>
      </c>
      <c r="Q492" s="14" t="s">
        <v>1477</v>
      </c>
      <c r="R492" s="14" t="s">
        <v>1477</v>
      </c>
      <c r="S492" s="14" t="s">
        <v>1477</v>
      </c>
      <c r="T492" s="14" t="s">
        <v>1477</v>
      </c>
      <c r="U492" s="14" t="s">
        <v>1477</v>
      </c>
      <c r="V492" s="14" t="s">
        <v>1477</v>
      </c>
      <c r="W492" s="14" t="s">
        <v>1477</v>
      </c>
      <c r="X492" s="2" t="s">
        <v>1480</v>
      </c>
      <c r="Y492" s="2" t="s">
        <v>1480</v>
      </c>
      <c r="Z492" s="2" t="s">
        <v>1682</v>
      </c>
      <c r="AA492" s="2" t="s">
        <v>1480</v>
      </c>
      <c r="AB492" s="2" t="b">
        <f t="shared" si="9"/>
        <v>0</v>
      </c>
      <c r="AC492" s="2" t="b">
        <f t="shared" si="10"/>
        <v>0</v>
      </c>
      <c r="AD492" s="16" t="b">
        <f t="shared" si="11"/>
        <v>1</v>
      </c>
      <c r="AE492" s="2" t="b">
        <f t="shared" si="12"/>
        <v>1</v>
      </c>
      <c r="AF492" s="2" t="b">
        <f t="shared" si="13"/>
        <v>0</v>
      </c>
      <c r="AG492" s="2" t="b">
        <f t="shared" si="14"/>
        <v>0</v>
      </c>
      <c r="AH492" s="2" t="b">
        <v>1</v>
      </c>
    </row>
    <row r="493" spans="1:34" x14ac:dyDescent="0.2">
      <c r="A493" s="2">
        <v>454</v>
      </c>
      <c r="B493" s="2" t="s">
        <v>12840</v>
      </c>
      <c r="C493" s="2" t="s">
        <v>10193</v>
      </c>
      <c r="D493" s="2" t="s">
        <v>12841</v>
      </c>
      <c r="E493" s="2" t="str">
        <f t="shared" si="16"/>
        <v>1481Cbivi_</v>
      </c>
      <c r="F493" s="2" t="s">
        <v>1480</v>
      </c>
      <c r="G493" s="2" t="s">
        <v>2240</v>
      </c>
      <c r="I493" s="2" t="str">
        <f t="shared" si="17"/>
        <v>Short-chain</v>
      </c>
      <c r="J493" s="2">
        <v>4</v>
      </c>
      <c r="K493" s="2"/>
      <c r="L493" s="2" t="s">
        <v>4181</v>
      </c>
      <c r="M493" s="2" t="s">
        <v>3403</v>
      </c>
      <c r="N493" s="14" t="s">
        <v>1477</v>
      </c>
      <c r="O493" s="15" t="s">
        <v>1478</v>
      </c>
      <c r="P493" s="15" t="s">
        <v>1536</v>
      </c>
      <c r="Q493" s="14" t="s">
        <v>1477</v>
      </c>
      <c r="R493" s="14" t="s">
        <v>1477</v>
      </c>
      <c r="S493" s="14" t="s">
        <v>1477</v>
      </c>
      <c r="T493" s="14" t="s">
        <v>1477</v>
      </c>
      <c r="U493" s="14" t="s">
        <v>1477</v>
      </c>
      <c r="V493" s="14" t="s">
        <v>1477</v>
      </c>
      <c r="W493" s="14" t="s">
        <v>1477</v>
      </c>
      <c r="X493" s="2" t="s">
        <v>1497</v>
      </c>
      <c r="Y493" s="2" t="s">
        <v>1480</v>
      </c>
      <c r="Z493" s="2" t="s">
        <v>1479</v>
      </c>
      <c r="AA493" s="2" t="s">
        <v>1480</v>
      </c>
      <c r="AB493" s="2" t="b">
        <f t="shared" si="9"/>
        <v>0</v>
      </c>
      <c r="AC493" s="2" t="b">
        <f t="shared" si="10"/>
        <v>0</v>
      </c>
      <c r="AD493" s="16" t="b">
        <f t="shared" si="11"/>
        <v>1</v>
      </c>
      <c r="AE493" s="2" t="b">
        <f t="shared" si="12"/>
        <v>1</v>
      </c>
      <c r="AF493" s="2" t="b">
        <f t="shared" si="13"/>
        <v>0</v>
      </c>
      <c r="AG493" s="2" t="b">
        <f t="shared" si="14"/>
        <v>0</v>
      </c>
      <c r="AH493" s="2" t="b">
        <v>1</v>
      </c>
    </row>
    <row r="494" spans="1:34" x14ac:dyDescent="0.2">
      <c r="A494" s="2">
        <v>455</v>
      </c>
      <c r="B494" s="2" t="s">
        <v>12842</v>
      </c>
      <c r="C494" s="2" t="s">
        <v>10187</v>
      </c>
      <c r="D494" s="2" t="s">
        <v>12843</v>
      </c>
      <c r="E494" s="2" t="str">
        <f t="shared" si="16"/>
        <v>1483Cbivi_</v>
      </c>
      <c r="F494" s="2" t="s">
        <v>1480</v>
      </c>
      <c r="G494" s="2" t="s">
        <v>2240</v>
      </c>
      <c r="I494" s="2" t="str">
        <f t="shared" si="17"/>
        <v>Short-chain</v>
      </c>
      <c r="J494" s="2">
        <v>4</v>
      </c>
      <c r="K494" s="2"/>
      <c r="L494" s="2" t="s">
        <v>4181</v>
      </c>
      <c r="M494" s="2" t="s">
        <v>3403</v>
      </c>
      <c r="N494" s="14" t="s">
        <v>1477</v>
      </c>
      <c r="O494" s="15" t="s">
        <v>1478</v>
      </c>
      <c r="P494" s="15" t="s">
        <v>1682</v>
      </c>
      <c r="Q494" s="14" t="s">
        <v>1477</v>
      </c>
      <c r="R494" s="14" t="s">
        <v>1477</v>
      </c>
      <c r="S494" s="14" t="s">
        <v>1477</v>
      </c>
      <c r="T494" s="14" t="s">
        <v>1477</v>
      </c>
      <c r="U494" s="14" t="s">
        <v>1477</v>
      </c>
      <c r="V494" s="14" t="s">
        <v>1477</v>
      </c>
      <c r="W494" s="14" t="s">
        <v>1477</v>
      </c>
      <c r="X494" s="2" t="s">
        <v>1480</v>
      </c>
      <c r="Y494" s="2" t="s">
        <v>1480</v>
      </c>
      <c r="Z494" s="2" t="s">
        <v>1536</v>
      </c>
      <c r="AA494" s="2" t="s">
        <v>1480</v>
      </c>
      <c r="AB494" s="2" t="b">
        <f t="shared" si="9"/>
        <v>0</v>
      </c>
      <c r="AC494" s="2" t="b">
        <f t="shared" si="10"/>
        <v>0</v>
      </c>
      <c r="AD494" s="16" t="b">
        <f t="shared" si="11"/>
        <v>1</v>
      </c>
      <c r="AE494" s="2" t="b">
        <f t="shared" si="12"/>
        <v>1</v>
      </c>
      <c r="AF494" s="2" t="b">
        <f t="shared" si="13"/>
        <v>0</v>
      </c>
      <c r="AG494" s="2" t="b">
        <f t="shared" si="14"/>
        <v>0</v>
      </c>
      <c r="AH494" s="2" t="b">
        <v>1</v>
      </c>
    </row>
    <row r="495" spans="1:34" x14ac:dyDescent="0.2">
      <c r="A495" s="2">
        <v>456</v>
      </c>
      <c r="B495" s="2" t="s">
        <v>12844</v>
      </c>
      <c r="C495" s="2" t="s">
        <v>10241</v>
      </c>
      <c r="D495" s="2" t="s">
        <v>12845</v>
      </c>
      <c r="E495" s="2" t="str">
        <f t="shared" si="16"/>
        <v>1485Cbivi_</v>
      </c>
      <c r="F495" s="2" t="s">
        <v>1480</v>
      </c>
      <c r="G495" s="2" t="s">
        <v>2240</v>
      </c>
      <c r="I495" s="2" t="str">
        <f t="shared" si="17"/>
        <v>Short-chain</v>
      </c>
      <c r="J495" s="2">
        <v>4</v>
      </c>
      <c r="K495" s="2"/>
      <c r="L495" s="2" t="s">
        <v>4181</v>
      </c>
      <c r="M495" s="2" t="s">
        <v>3403</v>
      </c>
      <c r="N495" s="14" t="s">
        <v>1477</v>
      </c>
      <c r="O495" s="15" t="s">
        <v>1478</v>
      </c>
      <c r="P495" s="15" t="s">
        <v>1682</v>
      </c>
      <c r="Q495" s="14" t="s">
        <v>1477</v>
      </c>
      <c r="R495" s="14" t="s">
        <v>1477</v>
      </c>
      <c r="S495" s="14" t="s">
        <v>1477</v>
      </c>
      <c r="T495" s="14" t="s">
        <v>1477</v>
      </c>
      <c r="U495" s="14" t="s">
        <v>1477</v>
      </c>
      <c r="V495" s="14" t="s">
        <v>1477</v>
      </c>
      <c r="W495" s="14" t="s">
        <v>1477</v>
      </c>
      <c r="X495" s="2" t="s">
        <v>1480</v>
      </c>
      <c r="Y495" s="2" t="s">
        <v>1480</v>
      </c>
      <c r="Z495" s="2" t="s">
        <v>1536</v>
      </c>
      <c r="AA495" s="2" t="s">
        <v>1480</v>
      </c>
      <c r="AB495" s="2" t="b">
        <f t="shared" si="9"/>
        <v>0</v>
      </c>
      <c r="AC495" s="2" t="b">
        <f t="shared" si="10"/>
        <v>0</v>
      </c>
      <c r="AD495" s="16" t="b">
        <f t="shared" si="11"/>
        <v>1</v>
      </c>
      <c r="AE495" s="2" t="b">
        <f t="shared" si="12"/>
        <v>1</v>
      </c>
      <c r="AF495" s="2" t="b">
        <f t="shared" si="13"/>
        <v>0</v>
      </c>
      <c r="AG495" s="2" t="b">
        <f t="shared" si="14"/>
        <v>0</v>
      </c>
      <c r="AH495" s="2" t="b">
        <v>1</v>
      </c>
    </row>
    <row r="496" spans="1:34" x14ac:dyDescent="0.2">
      <c r="A496" s="2">
        <v>457</v>
      </c>
      <c r="B496" s="2" t="s">
        <v>12846</v>
      </c>
      <c r="C496" s="2" t="s">
        <v>10167</v>
      </c>
      <c r="D496" s="2" t="s">
        <v>12847</v>
      </c>
      <c r="E496" s="2" t="str">
        <f t="shared" si="16"/>
        <v>1487Cbivi_</v>
      </c>
      <c r="F496" s="2" t="s">
        <v>1480</v>
      </c>
      <c r="G496" s="2" t="s">
        <v>2240</v>
      </c>
      <c r="I496" s="2" t="str">
        <f t="shared" si="17"/>
        <v>Short-chain</v>
      </c>
      <c r="J496" s="2">
        <v>4</v>
      </c>
      <c r="K496" s="2"/>
      <c r="L496" s="2" t="s">
        <v>4181</v>
      </c>
      <c r="M496" s="2" t="s">
        <v>3403</v>
      </c>
      <c r="N496" s="14" t="s">
        <v>1477</v>
      </c>
      <c r="O496" s="15" t="s">
        <v>1478</v>
      </c>
      <c r="P496" s="15" t="s">
        <v>1682</v>
      </c>
      <c r="Q496" s="14" t="s">
        <v>1477</v>
      </c>
      <c r="R496" s="14" t="s">
        <v>1477</v>
      </c>
      <c r="S496" s="14" t="s">
        <v>1477</v>
      </c>
      <c r="T496" s="14" t="s">
        <v>1477</v>
      </c>
      <c r="U496" s="14" t="s">
        <v>1477</v>
      </c>
      <c r="V496" s="14" t="s">
        <v>1477</v>
      </c>
      <c r="W496" s="14" t="s">
        <v>1477</v>
      </c>
      <c r="X496" s="2" t="s">
        <v>1480</v>
      </c>
      <c r="Y496" s="2" t="s">
        <v>1480</v>
      </c>
      <c r="Z496" s="2" t="s">
        <v>1682</v>
      </c>
      <c r="AA496" s="2" t="s">
        <v>1480</v>
      </c>
      <c r="AB496" s="2" t="b">
        <f t="shared" si="9"/>
        <v>0</v>
      </c>
      <c r="AC496" s="2" t="b">
        <f t="shared" si="10"/>
        <v>0</v>
      </c>
      <c r="AD496" s="16" t="b">
        <f t="shared" si="11"/>
        <v>1</v>
      </c>
      <c r="AE496" s="2" t="b">
        <f t="shared" si="12"/>
        <v>1</v>
      </c>
      <c r="AF496" s="2" t="b">
        <f t="shared" si="13"/>
        <v>0</v>
      </c>
      <c r="AG496" s="2" t="b">
        <f t="shared" si="14"/>
        <v>0</v>
      </c>
      <c r="AH496" s="2" t="b">
        <v>1</v>
      </c>
    </row>
    <row r="497" spans="1:34" x14ac:dyDescent="0.2">
      <c r="A497" s="2">
        <v>458</v>
      </c>
      <c r="B497" s="2" t="s">
        <v>12848</v>
      </c>
      <c r="C497" s="2" t="s">
        <v>10197</v>
      </c>
      <c r="D497" s="2" t="s">
        <v>12849</v>
      </c>
      <c r="E497" s="2" t="str">
        <f t="shared" si="16"/>
        <v>1489Cbivi_</v>
      </c>
      <c r="F497" s="2" t="s">
        <v>1480</v>
      </c>
      <c r="G497" s="2" t="s">
        <v>2240</v>
      </c>
      <c r="I497" s="2" t="str">
        <f t="shared" si="17"/>
        <v>Short-chain</v>
      </c>
      <c r="J497" s="2">
        <v>4</v>
      </c>
      <c r="K497" s="2"/>
      <c r="L497" s="2" t="s">
        <v>4181</v>
      </c>
      <c r="M497" s="2" t="s">
        <v>3403</v>
      </c>
      <c r="N497" s="14" t="s">
        <v>1477</v>
      </c>
      <c r="O497" s="15" t="s">
        <v>1478</v>
      </c>
      <c r="P497" s="15" t="s">
        <v>1682</v>
      </c>
      <c r="Q497" s="14" t="s">
        <v>1477</v>
      </c>
      <c r="R497" s="14" t="s">
        <v>1477</v>
      </c>
      <c r="S497" s="14" t="s">
        <v>1477</v>
      </c>
      <c r="T497" s="14" t="s">
        <v>1477</v>
      </c>
      <c r="U497" s="14" t="s">
        <v>1477</v>
      </c>
      <c r="V497" s="14" t="s">
        <v>1477</v>
      </c>
      <c r="W497" s="14" t="s">
        <v>1477</v>
      </c>
      <c r="X497" s="2" t="s">
        <v>1480</v>
      </c>
      <c r="Y497" s="2" t="s">
        <v>1480</v>
      </c>
      <c r="Z497" s="2" t="s">
        <v>1512</v>
      </c>
      <c r="AA497" s="2" t="s">
        <v>1480</v>
      </c>
      <c r="AB497" s="2" t="b">
        <f t="shared" si="9"/>
        <v>0</v>
      </c>
      <c r="AC497" s="2" t="b">
        <f t="shared" si="10"/>
        <v>0</v>
      </c>
      <c r="AD497" s="16" t="b">
        <f t="shared" si="11"/>
        <v>1</v>
      </c>
      <c r="AE497" s="2" t="b">
        <f t="shared" si="12"/>
        <v>1</v>
      </c>
      <c r="AF497" s="2" t="b">
        <f t="shared" si="13"/>
        <v>0</v>
      </c>
      <c r="AG497" s="2" t="b">
        <f t="shared" si="14"/>
        <v>0</v>
      </c>
      <c r="AH497" s="2" t="b">
        <v>1</v>
      </c>
    </row>
    <row r="498" spans="1:34" x14ac:dyDescent="0.2">
      <c r="A498" s="2">
        <v>459</v>
      </c>
      <c r="B498" s="2" t="s">
        <v>12850</v>
      </c>
      <c r="C498" s="2" t="s">
        <v>10267</v>
      </c>
      <c r="D498" s="2" t="s">
        <v>12851</v>
      </c>
      <c r="E498" s="2" t="str">
        <f t="shared" si="16"/>
        <v>1491Cbivi_</v>
      </c>
      <c r="F498" s="2" t="s">
        <v>1480</v>
      </c>
      <c r="G498" s="2" t="s">
        <v>2240</v>
      </c>
      <c r="I498" s="2" t="str">
        <f t="shared" si="17"/>
        <v>Short-chain</v>
      </c>
      <c r="J498" s="2">
        <v>4</v>
      </c>
      <c r="K498" s="2"/>
      <c r="L498" s="2" t="s">
        <v>4181</v>
      </c>
      <c r="M498" s="2" t="s">
        <v>3403</v>
      </c>
      <c r="N498" s="14" t="s">
        <v>1477</v>
      </c>
      <c r="O498" s="15" t="s">
        <v>1478</v>
      </c>
      <c r="P498" s="15" t="s">
        <v>1682</v>
      </c>
      <c r="Q498" s="14" t="s">
        <v>1477</v>
      </c>
      <c r="R498" s="14" t="s">
        <v>1477</v>
      </c>
      <c r="S498" s="14" t="s">
        <v>1477</v>
      </c>
      <c r="T498" s="14" t="s">
        <v>1477</v>
      </c>
      <c r="U498" s="14" t="s">
        <v>1477</v>
      </c>
      <c r="V498" s="14" t="s">
        <v>1477</v>
      </c>
      <c r="W498" s="14" t="s">
        <v>1477</v>
      </c>
      <c r="X498" s="2" t="s">
        <v>1480</v>
      </c>
      <c r="Y498" s="2" t="s">
        <v>1480</v>
      </c>
      <c r="Z498" s="2" t="s">
        <v>1512</v>
      </c>
      <c r="AA498" s="2" t="s">
        <v>1480</v>
      </c>
      <c r="AB498" s="2" t="b">
        <f t="shared" si="9"/>
        <v>0</v>
      </c>
      <c r="AC498" s="2" t="b">
        <f t="shared" si="10"/>
        <v>0</v>
      </c>
      <c r="AD498" s="16" t="b">
        <f t="shared" si="11"/>
        <v>1</v>
      </c>
      <c r="AE498" s="2" t="b">
        <f t="shared" si="12"/>
        <v>1</v>
      </c>
      <c r="AF498" s="2" t="b">
        <f t="shared" si="13"/>
        <v>0</v>
      </c>
      <c r="AG498" s="2" t="b">
        <f t="shared" si="14"/>
        <v>0</v>
      </c>
      <c r="AH498" s="2" t="b">
        <v>1</v>
      </c>
    </row>
    <row r="499" spans="1:34" x14ac:dyDescent="0.2">
      <c r="A499" s="2">
        <v>460</v>
      </c>
      <c r="B499" s="2" t="s">
        <v>12852</v>
      </c>
      <c r="C499" s="2" t="s">
        <v>10229</v>
      </c>
      <c r="D499" s="2" t="s">
        <v>12853</v>
      </c>
      <c r="E499" s="2" t="str">
        <f t="shared" si="16"/>
        <v>1493Cbivi_</v>
      </c>
      <c r="F499" s="2" t="s">
        <v>1480</v>
      </c>
      <c r="G499" s="2" t="s">
        <v>2240</v>
      </c>
      <c r="I499" s="2" t="str">
        <f t="shared" si="17"/>
        <v>Short-chain</v>
      </c>
      <c r="J499" s="2">
        <v>4</v>
      </c>
      <c r="K499" s="2"/>
      <c r="L499" s="2" t="s">
        <v>4181</v>
      </c>
      <c r="M499" s="2" t="s">
        <v>3403</v>
      </c>
      <c r="N499" s="14" t="s">
        <v>1477</v>
      </c>
      <c r="O499" s="15" t="s">
        <v>1478</v>
      </c>
      <c r="P499" s="15" t="s">
        <v>1682</v>
      </c>
      <c r="Q499" s="14" t="s">
        <v>1477</v>
      </c>
      <c r="R499" s="14" t="s">
        <v>1477</v>
      </c>
      <c r="S499" s="14" t="s">
        <v>1477</v>
      </c>
      <c r="T499" s="14" t="s">
        <v>1477</v>
      </c>
      <c r="U499" s="14" t="s">
        <v>1477</v>
      </c>
      <c r="V499" s="14" t="s">
        <v>1477</v>
      </c>
      <c r="W499" s="14" t="s">
        <v>1477</v>
      </c>
      <c r="X499" s="2" t="s">
        <v>1480</v>
      </c>
      <c r="Y499" s="2" t="s">
        <v>1480</v>
      </c>
      <c r="Z499" s="2" t="s">
        <v>1512</v>
      </c>
      <c r="AA499" s="2" t="s">
        <v>1480</v>
      </c>
      <c r="AB499" s="2" t="b">
        <f t="shared" si="9"/>
        <v>0</v>
      </c>
      <c r="AC499" s="2" t="b">
        <f t="shared" si="10"/>
        <v>0</v>
      </c>
      <c r="AD499" s="16" t="b">
        <f t="shared" si="11"/>
        <v>1</v>
      </c>
      <c r="AE499" s="2" t="b">
        <f t="shared" si="12"/>
        <v>1</v>
      </c>
      <c r="AF499" s="2" t="b">
        <f t="shared" si="13"/>
        <v>0</v>
      </c>
      <c r="AG499" s="2" t="b">
        <f t="shared" si="14"/>
        <v>0</v>
      </c>
      <c r="AH499" s="2" t="b">
        <v>1</v>
      </c>
    </row>
    <row r="500" spans="1:34" x14ac:dyDescent="0.2">
      <c r="A500" s="2">
        <v>461</v>
      </c>
      <c r="B500" s="2" t="s">
        <v>12854</v>
      </c>
      <c r="C500" s="2" t="s">
        <v>10237</v>
      </c>
      <c r="D500" s="2" t="s">
        <v>12855</v>
      </c>
      <c r="E500" s="2" t="str">
        <f t="shared" si="16"/>
        <v>1495Cbivi_</v>
      </c>
      <c r="F500" s="2" t="s">
        <v>1480</v>
      </c>
      <c r="G500" s="2" t="s">
        <v>2240</v>
      </c>
      <c r="I500" s="2" t="str">
        <f t="shared" si="17"/>
        <v>Short-chain</v>
      </c>
      <c r="J500" s="2">
        <v>4</v>
      </c>
      <c r="K500" s="2"/>
      <c r="L500" s="2" t="s">
        <v>4181</v>
      </c>
      <c r="M500" s="2" t="s">
        <v>3403</v>
      </c>
      <c r="N500" s="14" t="s">
        <v>1477</v>
      </c>
      <c r="O500" s="15" t="s">
        <v>1478</v>
      </c>
      <c r="P500" s="15" t="s">
        <v>1682</v>
      </c>
      <c r="Q500" s="14" t="s">
        <v>1477</v>
      </c>
      <c r="R500" s="14" t="s">
        <v>1477</v>
      </c>
      <c r="S500" s="14" t="s">
        <v>1477</v>
      </c>
      <c r="T500" s="14" t="s">
        <v>1477</v>
      </c>
      <c r="U500" s="14" t="s">
        <v>1477</v>
      </c>
      <c r="V500" s="14" t="s">
        <v>1477</v>
      </c>
      <c r="W500" s="14" t="s">
        <v>1477</v>
      </c>
      <c r="X500" s="2" t="s">
        <v>1480</v>
      </c>
      <c r="Y500" s="2" t="s">
        <v>1480</v>
      </c>
      <c r="Z500" s="2" t="s">
        <v>1512</v>
      </c>
      <c r="AA500" s="2" t="s">
        <v>1480</v>
      </c>
      <c r="AB500" s="2" t="b">
        <f t="shared" si="9"/>
        <v>0</v>
      </c>
      <c r="AC500" s="2" t="b">
        <f t="shared" si="10"/>
        <v>0</v>
      </c>
      <c r="AD500" s="16" t="b">
        <f t="shared" si="11"/>
        <v>1</v>
      </c>
      <c r="AE500" s="2" t="b">
        <f t="shared" si="12"/>
        <v>1</v>
      </c>
      <c r="AF500" s="2" t="b">
        <f t="shared" si="13"/>
        <v>0</v>
      </c>
      <c r="AG500" s="2" t="b">
        <f t="shared" si="14"/>
        <v>0</v>
      </c>
      <c r="AH500" s="2" t="b">
        <v>1</v>
      </c>
    </row>
    <row r="501" spans="1:34" x14ac:dyDescent="0.2">
      <c r="A501" s="2">
        <v>462</v>
      </c>
      <c r="B501" s="2" t="s">
        <v>12856</v>
      </c>
      <c r="C501" s="2" t="s">
        <v>10263</v>
      </c>
      <c r="D501" s="2" t="s">
        <v>12857</v>
      </c>
      <c r="E501" s="2" t="str">
        <f t="shared" si="16"/>
        <v>1497Cbivi_</v>
      </c>
      <c r="F501" s="2" t="s">
        <v>1480</v>
      </c>
      <c r="G501" s="2" t="s">
        <v>2240</v>
      </c>
      <c r="I501" s="2" t="str">
        <f t="shared" si="17"/>
        <v>Short-chain</v>
      </c>
      <c r="J501" s="2">
        <v>4</v>
      </c>
      <c r="K501" s="2"/>
      <c r="L501" s="2" t="s">
        <v>4181</v>
      </c>
      <c r="M501" s="2" t="s">
        <v>3403</v>
      </c>
      <c r="N501" s="14" t="s">
        <v>1477</v>
      </c>
      <c r="O501" s="15" t="s">
        <v>1478</v>
      </c>
      <c r="P501" s="15" t="s">
        <v>1682</v>
      </c>
      <c r="Q501" s="14" t="s">
        <v>1477</v>
      </c>
      <c r="R501" s="14" t="s">
        <v>1477</v>
      </c>
      <c r="S501" s="14" t="s">
        <v>1477</v>
      </c>
      <c r="T501" s="14" t="s">
        <v>1477</v>
      </c>
      <c r="U501" s="14" t="s">
        <v>1477</v>
      </c>
      <c r="V501" s="14" t="s">
        <v>1477</v>
      </c>
      <c r="W501" s="14" t="s">
        <v>1477</v>
      </c>
      <c r="X501" s="2" t="s">
        <v>1480</v>
      </c>
      <c r="Y501" s="2" t="s">
        <v>1480</v>
      </c>
      <c r="Z501" s="2" t="s">
        <v>1682</v>
      </c>
      <c r="AA501" s="2" t="s">
        <v>1480</v>
      </c>
      <c r="AB501" s="2" t="b">
        <f t="shared" si="9"/>
        <v>0</v>
      </c>
      <c r="AC501" s="2" t="b">
        <f t="shared" si="10"/>
        <v>0</v>
      </c>
      <c r="AD501" s="16" t="b">
        <f t="shared" si="11"/>
        <v>1</v>
      </c>
      <c r="AE501" s="2" t="b">
        <f t="shared" si="12"/>
        <v>1</v>
      </c>
      <c r="AF501" s="2" t="b">
        <f t="shared" si="13"/>
        <v>0</v>
      </c>
      <c r="AG501" s="2" t="b">
        <f t="shared" si="14"/>
        <v>0</v>
      </c>
      <c r="AH501" s="2" t="b">
        <v>1</v>
      </c>
    </row>
    <row r="502" spans="1:34" x14ac:dyDescent="0.2">
      <c r="A502" s="2">
        <v>463</v>
      </c>
      <c r="B502" s="2" t="s">
        <v>12858</v>
      </c>
      <c r="C502" s="2" t="s">
        <v>10205</v>
      </c>
      <c r="D502" s="2" t="s">
        <v>12859</v>
      </c>
      <c r="E502" s="2" t="str">
        <f t="shared" si="16"/>
        <v>1499Cbivi_</v>
      </c>
      <c r="F502" s="2" t="s">
        <v>1480</v>
      </c>
      <c r="G502" s="2" t="s">
        <v>2240</v>
      </c>
      <c r="I502" s="2" t="str">
        <f t="shared" si="17"/>
        <v>Short-chain</v>
      </c>
      <c r="J502" s="2">
        <v>4</v>
      </c>
      <c r="K502" s="2"/>
      <c r="L502" s="2" t="s">
        <v>4181</v>
      </c>
      <c r="M502" s="2" t="s">
        <v>3403</v>
      </c>
      <c r="N502" s="14" t="s">
        <v>1477</v>
      </c>
      <c r="O502" s="15" t="s">
        <v>1478</v>
      </c>
      <c r="P502" s="15" t="s">
        <v>1484</v>
      </c>
      <c r="Q502" s="14" t="s">
        <v>1477</v>
      </c>
      <c r="R502" s="14" t="s">
        <v>1477</v>
      </c>
      <c r="S502" s="14" t="s">
        <v>1477</v>
      </c>
      <c r="T502" s="14" t="s">
        <v>1477</v>
      </c>
      <c r="U502" s="14" t="s">
        <v>1477</v>
      </c>
      <c r="V502" s="14" t="s">
        <v>1477</v>
      </c>
      <c r="W502" s="14" t="s">
        <v>1477</v>
      </c>
      <c r="X502" s="2" t="s">
        <v>1480</v>
      </c>
      <c r="Y502" s="2" t="s">
        <v>1480</v>
      </c>
      <c r="Z502" s="2" t="s">
        <v>1682</v>
      </c>
      <c r="AA502" s="2" t="s">
        <v>1480</v>
      </c>
      <c r="AB502" s="2" t="b">
        <f t="shared" si="9"/>
        <v>0</v>
      </c>
      <c r="AC502" s="2" t="b">
        <f t="shared" si="10"/>
        <v>0</v>
      </c>
      <c r="AD502" s="16" t="b">
        <f t="shared" si="11"/>
        <v>1</v>
      </c>
      <c r="AE502" s="2" t="b">
        <f t="shared" si="12"/>
        <v>1</v>
      </c>
      <c r="AF502" s="2" t="b">
        <f t="shared" si="13"/>
        <v>0</v>
      </c>
      <c r="AG502" s="2" t="b">
        <f t="shared" si="14"/>
        <v>0</v>
      </c>
      <c r="AH502" s="2" t="b">
        <v>1</v>
      </c>
    </row>
    <row r="503" spans="1:34" x14ac:dyDescent="0.2">
      <c r="A503" s="2">
        <v>465</v>
      </c>
      <c r="B503" s="2" t="s">
        <v>12860</v>
      </c>
      <c r="C503" s="2" t="s">
        <v>10177</v>
      </c>
      <c r="D503" s="2" t="s">
        <v>12861</v>
      </c>
      <c r="E503" s="2" t="str">
        <f t="shared" si="16"/>
        <v>1501Cbivi_</v>
      </c>
      <c r="F503" s="2" t="s">
        <v>1480</v>
      </c>
      <c r="G503" s="2" t="s">
        <v>2240</v>
      </c>
      <c r="I503" s="2" t="str">
        <f t="shared" si="17"/>
        <v>Short-chain</v>
      </c>
      <c r="J503" s="2">
        <v>4</v>
      </c>
      <c r="K503" s="2"/>
      <c r="L503" s="2" t="s">
        <v>4181</v>
      </c>
      <c r="M503" s="2" t="s">
        <v>3403</v>
      </c>
      <c r="N503" s="14" t="s">
        <v>1477</v>
      </c>
      <c r="O503" s="15" t="s">
        <v>1478</v>
      </c>
      <c r="P503" s="15" t="s">
        <v>1682</v>
      </c>
      <c r="Q503" s="14" t="s">
        <v>1477</v>
      </c>
      <c r="R503" s="14" t="s">
        <v>1477</v>
      </c>
      <c r="S503" s="14" t="s">
        <v>1477</v>
      </c>
      <c r="T503" s="14" t="s">
        <v>1477</v>
      </c>
      <c r="U503" s="14" t="s">
        <v>1477</v>
      </c>
      <c r="V503" s="14" t="s">
        <v>1477</v>
      </c>
      <c r="W503" s="14" t="s">
        <v>1477</v>
      </c>
      <c r="X503" s="2" t="s">
        <v>1480</v>
      </c>
      <c r="Y503" s="2" t="s">
        <v>1480</v>
      </c>
      <c r="Z503" s="2" t="s">
        <v>1496</v>
      </c>
      <c r="AA503" s="2" t="s">
        <v>1480</v>
      </c>
      <c r="AB503" s="2" t="b">
        <f t="shared" si="9"/>
        <v>0</v>
      </c>
      <c r="AC503" s="2" t="b">
        <f t="shared" si="10"/>
        <v>0</v>
      </c>
      <c r="AD503" s="16" t="b">
        <f t="shared" si="11"/>
        <v>1</v>
      </c>
      <c r="AE503" s="2" t="b">
        <f t="shared" si="12"/>
        <v>1</v>
      </c>
      <c r="AF503" s="2" t="b">
        <f t="shared" si="13"/>
        <v>0</v>
      </c>
      <c r="AG503" s="2" t="b">
        <f t="shared" si="14"/>
        <v>0</v>
      </c>
      <c r="AH503" s="2" t="b">
        <v>1</v>
      </c>
    </row>
    <row r="504" spans="1:34" x14ac:dyDescent="0.2">
      <c r="A504" s="2">
        <v>466</v>
      </c>
      <c r="B504" s="2" t="s">
        <v>12862</v>
      </c>
      <c r="C504" s="2" t="s">
        <v>10225</v>
      </c>
      <c r="D504" s="2" t="s">
        <v>12863</v>
      </c>
      <c r="E504" s="2" t="str">
        <f t="shared" si="16"/>
        <v>1503Cbivi_</v>
      </c>
      <c r="F504" s="2" t="s">
        <v>1480</v>
      </c>
      <c r="G504" s="2" t="s">
        <v>2240</v>
      </c>
      <c r="I504" s="2" t="str">
        <f t="shared" si="17"/>
        <v>Short-chain</v>
      </c>
      <c r="J504" s="2">
        <v>4</v>
      </c>
      <c r="K504" s="2"/>
      <c r="L504" s="2" t="s">
        <v>4181</v>
      </c>
      <c r="M504" s="2" t="s">
        <v>3403</v>
      </c>
      <c r="N504" s="14" t="s">
        <v>1477</v>
      </c>
      <c r="O504" s="15" t="s">
        <v>1478</v>
      </c>
      <c r="P504" s="15" t="s">
        <v>1536</v>
      </c>
      <c r="Q504" s="14" t="s">
        <v>1477</v>
      </c>
      <c r="R504" s="14" t="s">
        <v>1477</v>
      </c>
      <c r="S504" s="14" t="s">
        <v>1477</v>
      </c>
      <c r="T504" s="14" t="s">
        <v>1477</v>
      </c>
      <c r="U504" s="14" t="s">
        <v>1477</v>
      </c>
      <c r="V504" s="14" t="s">
        <v>1477</v>
      </c>
      <c r="W504" s="14" t="s">
        <v>1477</v>
      </c>
      <c r="X504" s="2" t="s">
        <v>1480</v>
      </c>
      <c r="Y504" s="2" t="s">
        <v>1480</v>
      </c>
      <c r="Z504" s="2" t="s">
        <v>1682</v>
      </c>
      <c r="AA504" s="2" t="s">
        <v>1480</v>
      </c>
      <c r="AB504" s="2" t="b">
        <f t="shared" si="9"/>
        <v>0</v>
      </c>
      <c r="AC504" s="2" t="b">
        <f t="shared" si="10"/>
        <v>0</v>
      </c>
      <c r="AD504" s="16" t="b">
        <f t="shared" si="11"/>
        <v>1</v>
      </c>
      <c r="AE504" s="2" t="b">
        <f t="shared" si="12"/>
        <v>1</v>
      </c>
      <c r="AF504" s="2" t="b">
        <f t="shared" si="13"/>
        <v>0</v>
      </c>
      <c r="AG504" s="2" t="b">
        <f t="shared" si="14"/>
        <v>0</v>
      </c>
      <c r="AH504" s="2" t="b">
        <v>1</v>
      </c>
    </row>
    <row r="505" spans="1:34" x14ac:dyDescent="0.2">
      <c r="A505" s="2">
        <v>467</v>
      </c>
      <c r="B505" s="2" t="s">
        <v>12864</v>
      </c>
      <c r="C505" s="2" t="s">
        <v>10181</v>
      </c>
      <c r="D505" s="2" t="s">
        <v>12865</v>
      </c>
      <c r="E505" s="2" t="str">
        <f t="shared" si="16"/>
        <v>1505Cbivi_</v>
      </c>
      <c r="F505" s="2" t="s">
        <v>1480</v>
      </c>
      <c r="G505" s="2" t="s">
        <v>2240</v>
      </c>
      <c r="I505" s="2" t="str">
        <f t="shared" si="17"/>
        <v>Short-chain</v>
      </c>
      <c r="J505" s="2">
        <v>4</v>
      </c>
      <c r="K505" s="2"/>
      <c r="L505" s="2" t="s">
        <v>4181</v>
      </c>
      <c r="M505" s="2" t="s">
        <v>3403</v>
      </c>
      <c r="N505" s="14" t="s">
        <v>1477</v>
      </c>
      <c r="O505" s="15" t="s">
        <v>1478</v>
      </c>
      <c r="P505" s="15" t="s">
        <v>1682</v>
      </c>
      <c r="Q505" s="14" t="s">
        <v>1477</v>
      </c>
      <c r="R505" s="14" t="s">
        <v>1477</v>
      </c>
      <c r="S505" s="14" t="s">
        <v>1477</v>
      </c>
      <c r="T505" s="14" t="s">
        <v>1477</v>
      </c>
      <c r="U505" s="14" t="s">
        <v>1477</v>
      </c>
      <c r="V505" s="14" t="s">
        <v>1477</v>
      </c>
      <c r="W505" s="14" t="s">
        <v>1477</v>
      </c>
      <c r="X505" s="2" t="s">
        <v>1480</v>
      </c>
      <c r="Y505" s="2" t="s">
        <v>1480</v>
      </c>
      <c r="Z505" s="2" t="s">
        <v>1682</v>
      </c>
      <c r="AA505" s="2" t="s">
        <v>1480</v>
      </c>
      <c r="AB505" s="2" t="b">
        <f t="shared" si="9"/>
        <v>0</v>
      </c>
      <c r="AC505" s="2" t="b">
        <f t="shared" si="10"/>
        <v>0</v>
      </c>
      <c r="AD505" s="16" t="b">
        <f t="shared" si="11"/>
        <v>1</v>
      </c>
      <c r="AE505" s="2" t="b">
        <f t="shared" si="12"/>
        <v>1</v>
      </c>
      <c r="AF505" s="2" t="b">
        <f t="shared" si="13"/>
        <v>0</v>
      </c>
      <c r="AG505" s="2" t="b">
        <f t="shared" si="14"/>
        <v>0</v>
      </c>
      <c r="AH505" s="2" t="b">
        <v>1</v>
      </c>
    </row>
    <row r="506" spans="1:34" x14ac:dyDescent="0.2">
      <c r="A506" s="2">
        <v>468</v>
      </c>
      <c r="B506" s="2" t="s">
        <v>12866</v>
      </c>
      <c r="C506" s="2" t="s">
        <v>10169</v>
      </c>
      <c r="D506" s="2" t="s">
        <v>12867</v>
      </c>
      <c r="E506" s="2" t="str">
        <f t="shared" si="16"/>
        <v>1507Cbivi_</v>
      </c>
      <c r="F506" s="2" t="s">
        <v>1480</v>
      </c>
      <c r="G506" s="2" t="s">
        <v>2240</v>
      </c>
      <c r="I506" s="2" t="str">
        <f t="shared" si="17"/>
        <v>Short-chain</v>
      </c>
      <c r="J506" s="2">
        <v>4</v>
      </c>
      <c r="K506" s="2"/>
      <c r="L506" s="2" t="s">
        <v>4181</v>
      </c>
      <c r="M506" s="2" t="s">
        <v>3403</v>
      </c>
      <c r="N506" s="14" t="s">
        <v>1477</v>
      </c>
      <c r="O506" s="15" t="s">
        <v>1478</v>
      </c>
      <c r="P506" s="15" t="s">
        <v>1682</v>
      </c>
      <c r="Q506" s="14" t="s">
        <v>1477</v>
      </c>
      <c r="R506" s="14" t="s">
        <v>1477</v>
      </c>
      <c r="S506" s="14" t="s">
        <v>1477</v>
      </c>
      <c r="T506" s="14" t="s">
        <v>1477</v>
      </c>
      <c r="U506" s="14" t="s">
        <v>1477</v>
      </c>
      <c r="V506" s="14" t="s">
        <v>1477</v>
      </c>
      <c r="W506" s="14" t="s">
        <v>1477</v>
      </c>
      <c r="X506" s="2" t="s">
        <v>1480</v>
      </c>
      <c r="Y506" s="2" t="s">
        <v>1480</v>
      </c>
      <c r="Z506" s="2" t="s">
        <v>1682</v>
      </c>
      <c r="AA506" s="2" t="s">
        <v>1480</v>
      </c>
      <c r="AB506" s="2" t="b">
        <f t="shared" si="9"/>
        <v>0</v>
      </c>
      <c r="AC506" s="2" t="b">
        <f t="shared" si="10"/>
        <v>0</v>
      </c>
      <c r="AD506" s="16" t="b">
        <f t="shared" si="11"/>
        <v>1</v>
      </c>
      <c r="AE506" s="2" t="b">
        <f t="shared" si="12"/>
        <v>1</v>
      </c>
      <c r="AF506" s="2" t="b">
        <f t="shared" si="13"/>
        <v>0</v>
      </c>
      <c r="AG506" s="2" t="b">
        <f t="shared" si="14"/>
        <v>0</v>
      </c>
      <c r="AH506" s="2" t="b">
        <v>1</v>
      </c>
    </row>
    <row r="507" spans="1:34" x14ac:dyDescent="0.2">
      <c r="A507" s="2">
        <v>469</v>
      </c>
      <c r="B507" s="2" t="s">
        <v>12868</v>
      </c>
      <c r="C507" s="2" t="s">
        <v>10165</v>
      </c>
      <c r="D507" s="2" t="s">
        <v>12869</v>
      </c>
      <c r="E507" s="2" t="str">
        <f t="shared" si="16"/>
        <v>1509Cbivi_</v>
      </c>
      <c r="F507" s="2" t="s">
        <v>1480</v>
      </c>
      <c r="G507" s="2" t="s">
        <v>2240</v>
      </c>
      <c r="I507" s="2" t="str">
        <f t="shared" si="17"/>
        <v>Short-chain</v>
      </c>
      <c r="J507" s="2">
        <v>4</v>
      </c>
      <c r="K507" s="2"/>
      <c r="L507" s="2" t="s">
        <v>4181</v>
      </c>
      <c r="M507" s="2" t="s">
        <v>3403</v>
      </c>
      <c r="N507" s="14" t="s">
        <v>1477</v>
      </c>
      <c r="O507" s="15" t="s">
        <v>1478</v>
      </c>
      <c r="P507" s="15" t="s">
        <v>1682</v>
      </c>
      <c r="Q507" s="14" t="s">
        <v>1477</v>
      </c>
      <c r="R507" s="14" t="s">
        <v>1477</v>
      </c>
      <c r="S507" s="14" t="s">
        <v>1477</v>
      </c>
      <c r="T507" s="14" t="s">
        <v>1477</v>
      </c>
      <c r="U507" s="14" t="s">
        <v>1477</v>
      </c>
      <c r="V507" s="14" t="s">
        <v>1477</v>
      </c>
      <c r="W507" s="14" t="s">
        <v>1477</v>
      </c>
      <c r="X507" s="2" t="s">
        <v>1480</v>
      </c>
      <c r="Y507" s="2" t="s">
        <v>1480</v>
      </c>
      <c r="Z507" s="2" t="s">
        <v>1682</v>
      </c>
      <c r="AA507" s="2" t="s">
        <v>1480</v>
      </c>
      <c r="AB507" s="2" t="b">
        <f t="shared" si="9"/>
        <v>0</v>
      </c>
      <c r="AC507" s="2" t="b">
        <f t="shared" si="10"/>
        <v>0</v>
      </c>
      <c r="AD507" s="16" t="b">
        <f t="shared" si="11"/>
        <v>1</v>
      </c>
      <c r="AE507" s="2" t="b">
        <f t="shared" si="12"/>
        <v>1</v>
      </c>
      <c r="AF507" s="2" t="b">
        <f t="shared" si="13"/>
        <v>0</v>
      </c>
      <c r="AG507" s="2" t="b">
        <f t="shared" si="14"/>
        <v>0</v>
      </c>
      <c r="AH507" s="2" t="b">
        <v>1</v>
      </c>
    </row>
    <row r="508" spans="1:34" x14ac:dyDescent="0.2">
      <c r="A508" s="2">
        <v>470</v>
      </c>
      <c r="B508" s="2" t="s">
        <v>12870</v>
      </c>
      <c r="C508" s="2" t="s">
        <v>10265</v>
      </c>
      <c r="D508" s="2" t="s">
        <v>12871</v>
      </c>
      <c r="E508" s="2" t="str">
        <f t="shared" si="16"/>
        <v>1511Cbivi_</v>
      </c>
      <c r="F508" s="2" t="s">
        <v>1480</v>
      </c>
      <c r="G508" s="2" t="s">
        <v>2240</v>
      </c>
      <c r="I508" s="2" t="str">
        <f t="shared" si="17"/>
        <v>Short-chain</v>
      </c>
      <c r="J508" s="2">
        <v>4</v>
      </c>
      <c r="K508" s="2"/>
      <c r="L508" s="2" t="s">
        <v>4181</v>
      </c>
      <c r="M508" s="2" t="s">
        <v>3403</v>
      </c>
      <c r="N508" s="14" t="s">
        <v>1477</v>
      </c>
      <c r="O508" s="15" t="s">
        <v>1478</v>
      </c>
      <c r="P508" s="15" t="s">
        <v>1682</v>
      </c>
      <c r="Q508" s="14" t="s">
        <v>1477</v>
      </c>
      <c r="R508" s="14" t="s">
        <v>1477</v>
      </c>
      <c r="S508" s="14" t="s">
        <v>1477</v>
      </c>
      <c r="T508" s="14" t="s">
        <v>1477</v>
      </c>
      <c r="U508" s="14" t="s">
        <v>1477</v>
      </c>
      <c r="V508" s="14" t="s">
        <v>1477</v>
      </c>
      <c r="W508" s="14" t="s">
        <v>1477</v>
      </c>
      <c r="X508" s="2" t="s">
        <v>1480</v>
      </c>
      <c r="Y508" s="2" t="s">
        <v>1480</v>
      </c>
      <c r="Z508" s="2" t="s">
        <v>1682</v>
      </c>
      <c r="AA508" s="2" t="s">
        <v>1480</v>
      </c>
      <c r="AB508" s="2" t="b">
        <f t="shared" si="9"/>
        <v>0</v>
      </c>
      <c r="AC508" s="2" t="b">
        <f t="shared" si="10"/>
        <v>0</v>
      </c>
      <c r="AD508" s="16" t="b">
        <f t="shared" si="11"/>
        <v>1</v>
      </c>
      <c r="AE508" s="2" t="b">
        <f t="shared" si="12"/>
        <v>1</v>
      </c>
      <c r="AF508" s="2" t="b">
        <f t="shared" si="13"/>
        <v>0</v>
      </c>
      <c r="AG508" s="2" t="b">
        <f t="shared" si="14"/>
        <v>0</v>
      </c>
      <c r="AH508" s="2" t="b">
        <v>1</v>
      </c>
    </row>
    <row r="509" spans="1:34" x14ac:dyDescent="0.2">
      <c r="A509" s="2">
        <v>471</v>
      </c>
      <c r="B509" s="2" t="s">
        <v>12872</v>
      </c>
      <c r="C509" s="2" t="s">
        <v>10253</v>
      </c>
      <c r="D509" s="2" t="s">
        <v>12873</v>
      </c>
      <c r="E509" s="2" t="str">
        <f t="shared" si="16"/>
        <v>1513Cbivi_</v>
      </c>
      <c r="F509" s="2" t="s">
        <v>1480</v>
      </c>
      <c r="G509" s="2" t="s">
        <v>2240</v>
      </c>
      <c r="I509" s="2" t="str">
        <f t="shared" si="17"/>
        <v>Short-chain</v>
      </c>
      <c r="J509" s="2">
        <v>4</v>
      </c>
      <c r="K509" s="2"/>
      <c r="L509" s="2" t="s">
        <v>4181</v>
      </c>
      <c r="M509" s="2" t="s">
        <v>3403</v>
      </c>
      <c r="N509" s="14" t="s">
        <v>1477</v>
      </c>
      <c r="O509" s="15" t="s">
        <v>1478</v>
      </c>
      <c r="P509" s="15" t="s">
        <v>1682</v>
      </c>
      <c r="Q509" s="14" t="s">
        <v>1477</v>
      </c>
      <c r="R509" s="14" t="s">
        <v>1477</v>
      </c>
      <c r="S509" s="14" t="s">
        <v>1477</v>
      </c>
      <c r="T509" s="14" t="s">
        <v>1477</v>
      </c>
      <c r="U509" s="14" t="s">
        <v>1477</v>
      </c>
      <c r="V509" s="14" t="s">
        <v>1477</v>
      </c>
      <c r="W509" s="14" t="s">
        <v>1477</v>
      </c>
      <c r="X509" s="2" t="s">
        <v>1480</v>
      </c>
      <c r="Y509" s="2" t="s">
        <v>1480</v>
      </c>
      <c r="Z509" s="2" t="s">
        <v>1682</v>
      </c>
      <c r="AA509" s="2" t="s">
        <v>1480</v>
      </c>
      <c r="AB509" s="2" t="b">
        <f t="shared" si="9"/>
        <v>0</v>
      </c>
      <c r="AC509" s="2" t="b">
        <f t="shared" si="10"/>
        <v>0</v>
      </c>
      <c r="AD509" s="16" t="b">
        <f t="shared" si="11"/>
        <v>1</v>
      </c>
      <c r="AE509" s="2" t="b">
        <f t="shared" si="12"/>
        <v>1</v>
      </c>
      <c r="AF509" s="2" t="b">
        <f t="shared" si="13"/>
        <v>0</v>
      </c>
      <c r="AG509" s="2" t="b">
        <f t="shared" si="14"/>
        <v>0</v>
      </c>
      <c r="AH509" s="2" t="b">
        <v>1</v>
      </c>
    </row>
    <row r="510" spans="1:34" x14ac:dyDescent="0.2">
      <c r="A510" s="2">
        <v>472</v>
      </c>
      <c r="B510" s="2" t="s">
        <v>12874</v>
      </c>
      <c r="C510" s="2" t="s">
        <v>10195</v>
      </c>
      <c r="D510" s="2" t="s">
        <v>12875</v>
      </c>
      <c r="E510" s="2" t="str">
        <f t="shared" si="16"/>
        <v>1515Cbivi_</v>
      </c>
      <c r="F510" s="2" t="s">
        <v>1480</v>
      </c>
      <c r="G510" s="2" t="s">
        <v>2240</v>
      </c>
      <c r="I510" s="2" t="str">
        <f t="shared" si="17"/>
        <v>Short-chain</v>
      </c>
      <c r="J510" s="2">
        <v>4</v>
      </c>
      <c r="K510" s="2"/>
      <c r="L510" s="2" t="s">
        <v>4181</v>
      </c>
      <c r="M510" s="2" t="s">
        <v>3403</v>
      </c>
      <c r="N510" s="14" t="s">
        <v>1477</v>
      </c>
      <c r="O510" s="15" t="s">
        <v>1478</v>
      </c>
      <c r="P510" s="15" t="s">
        <v>1682</v>
      </c>
      <c r="Q510" s="14" t="s">
        <v>1477</v>
      </c>
      <c r="R510" s="14" t="s">
        <v>1477</v>
      </c>
      <c r="S510" s="14" t="s">
        <v>1477</v>
      </c>
      <c r="T510" s="14" t="s">
        <v>1477</v>
      </c>
      <c r="U510" s="14" t="s">
        <v>1477</v>
      </c>
      <c r="V510" s="14" t="s">
        <v>1477</v>
      </c>
      <c r="W510" s="14" t="s">
        <v>1477</v>
      </c>
      <c r="X510" s="2" t="s">
        <v>1480</v>
      </c>
      <c r="Y510" s="2" t="s">
        <v>1480</v>
      </c>
      <c r="Z510" s="2" t="s">
        <v>1682</v>
      </c>
      <c r="AA510" s="2" t="s">
        <v>1480</v>
      </c>
      <c r="AB510" s="2" t="b">
        <f t="shared" si="9"/>
        <v>0</v>
      </c>
      <c r="AC510" s="2" t="b">
        <f t="shared" si="10"/>
        <v>0</v>
      </c>
      <c r="AD510" s="16" t="b">
        <f t="shared" si="11"/>
        <v>1</v>
      </c>
      <c r="AE510" s="2" t="b">
        <f t="shared" si="12"/>
        <v>1</v>
      </c>
      <c r="AF510" s="2" t="b">
        <f t="shared" si="13"/>
        <v>0</v>
      </c>
      <c r="AG510" s="2" t="b">
        <f t="shared" si="14"/>
        <v>0</v>
      </c>
      <c r="AH510" s="2" t="b">
        <v>1</v>
      </c>
    </row>
    <row r="511" spans="1:34" x14ac:dyDescent="0.2">
      <c r="A511" s="2">
        <v>473</v>
      </c>
      <c r="B511" s="2" t="s">
        <v>12876</v>
      </c>
      <c r="C511" s="2" t="s">
        <v>10211</v>
      </c>
      <c r="D511" s="2" t="s">
        <v>12877</v>
      </c>
      <c r="E511" s="2" t="str">
        <f t="shared" si="16"/>
        <v>1517Cbivi_</v>
      </c>
      <c r="F511" s="2" t="s">
        <v>1480</v>
      </c>
      <c r="G511" s="2" t="s">
        <v>2240</v>
      </c>
      <c r="I511" s="2" t="str">
        <f t="shared" si="17"/>
        <v>Short-chain</v>
      </c>
      <c r="J511" s="2">
        <v>4</v>
      </c>
      <c r="K511" s="2"/>
      <c r="L511" s="2" t="s">
        <v>4181</v>
      </c>
      <c r="M511" s="2" t="s">
        <v>3403</v>
      </c>
      <c r="N511" s="14" t="s">
        <v>1477</v>
      </c>
      <c r="O511" s="15" t="s">
        <v>1478</v>
      </c>
      <c r="P511" s="15" t="s">
        <v>1682</v>
      </c>
      <c r="Q511" s="14" t="s">
        <v>1477</v>
      </c>
      <c r="R511" s="14" t="s">
        <v>1477</v>
      </c>
      <c r="S511" s="14" t="s">
        <v>1477</v>
      </c>
      <c r="T511" s="14" t="s">
        <v>1477</v>
      </c>
      <c r="U511" s="14" t="s">
        <v>1477</v>
      </c>
      <c r="V511" s="14" t="s">
        <v>1477</v>
      </c>
      <c r="W511" s="14" t="s">
        <v>1477</v>
      </c>
      <c r="X511" s="2" t="s">
        <v>1480</v>
      </c>
      <c r="Y511" s="2" t="s">
        <v>1480</v>
      </c>
      <c r="Z511" s="2" t="s">
        <v>1682</v>
      </c>
      <c r="AA511" s="2" t="s">
        <v>1480</v>
      </c>
      <c r="AB511" s="2" t="b">
        <f t="shared" si="9"/>
        <v>0</v>
      </c>
      <c r="AC511" s="2" t="b">
        <f t="shared" si="10"/>
        <v>0</v>
      </c>
      <c r="AD511" s="16" t="b">
        <f t="shared" si="11"/>
        <v>1</v>
      </c>
      <c r="AE511" s="2" t="b">
        <f t="shared" si="12"/>
        <v>1</v>
      </c>
      <c r="AF511" s="2" t="b">
        <f t="shared" si="13"/>
        <v>0</v>
      </c>
      <c r="AG511" s="2" t="b">
        <f t="shared" si="14"/>
        <v>0</v>
      </c>
      <c r="AH511" s="2" t="b">
        <v>1</v>
      </c>
    </row>
    <row r="512" spans="1:34" x14ac:dyDescent="0.2">
      <c r="A512" s="2">
        <v>474</v>
      </c>
      <c r="B512" s="2" t="s">
        <v>12878</v>
      </c>
      <c r="C512" s="2" t="s">
        <v>10775</v>
      </c>
      <c r="D512" s="2" t="s">
        <v>12879</v>
      </c>
      <c r="E512" s="2" t="str">
        <f t="shared" si="16"/>
        <v>1519Micrur</v>
      </c>
      <c r="F512" s="2" t="s">
        <v>1480</v>
      </c>
      <c r="G512" s="2" t="s">
        <v>2240</v>
      </c>
      <c r="I512" s="2" t="str">
        <f t="shared" si="17"/>
        <v>Short-chain</v>
      </c>
      <c r="J512" s="2">
        <v>4</v>
      </c>
      <c r="K512" s="2"/>
      <c r="L512" s="2" t="s">
        <v>5877</v>
      </c>
      <c r="M512" s="2" t="s">
        <v>3403</v>
      </c>
      <c r="N512" s="14" t="s">
        <v>1477</v>
      </c>
      <c r="O512" s="15" t="s">
        <v>1478</v>
      </c>
      <c r="P512" s="15" t="s">
        <v>1484</v>
      </c>
      <c r="Q512" s="14" t="s">
        <v>1477</v>
      </c>
      <c r="R512" s="14" t="s">
        <v>1477</v>
      </c>
      <c r="S512" s="14" t="s">
        <v>1477</v>
      </c>
      <c r="T512" s="14" t="s">
        <v>1477</v>
      </c>
      <c r="U512" s="14" t="s">
        <v>1477</v>
      </c>
      <c r="V512" s="14" t="s">
        <v>1477</v>
      </c>
      <c r="W512" s="14" t="s">
        <v>1477</v>
      </c>
      <c r="X512" s="2" t="s">
        <v>1602</v>
      </c>
      <c r="Y512" s="2" t="s">
        <v>1480</v>
      </c>
      <c r="Z512" s="2" t="s">
        <v>1497</v>
      </c>
      <c r="AA512" s="2" t="s">
        <v>1480</v>
      </c>
      <c r="AB512" s="2" t="b">
        <f t="shared" ref="AB512:AB766" si="18">AND(N512="C",O512="C",P512="C",Q512="C",R512="C",S512="C",T512="C",U512="C",V512="C",W512="C")</f>
        <v>0</v>
      </c>
      <c r="AC512" s="2" t="b">
        <f t="shared" ref="AC512:AC601" si="19">OR(X512="C",Y512="C)")</f>
        <v>0</v>
      </c>
      <c r="AD512" s="16" t="b">
        <f t="shared" ref="AD512:AD766" si="20">AND(N512="C",O512&lt;&gt;"C",P512&lt;&gt;"C",Q512="C",R512="C",S512="C",T512="C",U512="C",V512="C",W512="C")</f>
        <v>1</v>
      </c>
      <c r="AE512" s="2" t="b">
        <f t="shared" ref="AE512:AE766" si="21">AND(AD512,Z512&lt;&gt;"C",AA512&lt;&gt;"C")</f>
        <v>1</v>
      </c>
      <c r="AF512" s="2" t="b">
        <f t="shared" ref="AF512:AF766" si="22">AND(AD512,Z512="C",AA512="C")</f>
        <v>0</v>
      </c>
      <c r="AG512" s="2" t="b">
        <f t="shared" ref="AG512:AG766" si="23">AND(NOT(AB512),NOT(AD512))</f>
        <v>0</v>
      </c>
      <c r="AH512" s="2" t="b">
        <v>1</v>
      </c>
    </row>
    <row r="513" spans="1:34" x14ac:dyDescent="0.2">
      <c r="A513" s="2">
        <v>476</v>
      </c>
      <c r="B513" s="2" t="s">
        <v>12880</v>
      </c>
      <c r="C513" s="2" t="s">
        <v>10779</v>
      </c>
      <c r="D513" s="2" t="s">
        <v>12881</v>
      </c>
      <c r="E513" s="2" t="str">
        <f t="shared" si="16"/>
        <v>1521Micrur</v>
      </c>
      <c r="F513" s="2" t="s">
        <v>1480</v>
      </c>
      <c r="G513" s="2" t="s">
        <v>2240</v>
      </c>
      <c r="I513" s="2" t="str">
        <f t="shared" si="17"/>
        <v>Short-chain</v>
      </c>
      <c r="J513" s="2">
        <v>4</v>
      </c>
      <c r="K513" s="2"/>
      <c r="L513" s="2" t="s">
        <v>5877</v>
      </c>
      <c r="M513" s="2" t="s">
        <v>3403</v>
      </c>
      <c r="N513" s="14" t="s">
        <v>1477</v>
      </c>
      <c r="O513" s="15" t="s">
        <v>1478</v>
      </c>
      <c r="P513" s="15" t="s">
        <v>1484</v>
      </c>
      <c r="Q513" s="14" t="s">
        <v>1477</v>
      </c>
      <c r="R513" s="14" t="s">
        <v>1477</v>
      </c>
      <c r="S513" s="14" t="s">
        <v>1477</v>
      </c>
      <c r="T513" s="14" t="s">
        <v>1477</v>
      </c>
      <c r="U513" s="14" t="s">
        <v>1477</v>
      </c>
      <c r="V513" s="14" t="s">
        <v>1477</v>
      </c>
      <c r="W513" s="14" t="s">
        <v>1477</v>
      </c>
      <c r="X513" s="2" t="s">
        <v>1602</v>
      </c>
      <c r="Y513" s="2" t="s">
        <v>1480</v>
      </c>
      <c r="Z513" s="2" t="s">
        <v>1497</v>
      </c>
      <c r="AA513" s="2" t="s">
        <v>1480</v>
      </c>
      <c r="AB513" s="2" t="b">
        <f t="shared" si="18"/>
        <v>0</v>
      </c>
      <c r="AC513" s="2" t="b">
        <f t="shared" si="19"/>
        <v>0</v>
      </c>
      <c r="AD513" s="16" t="b">
        <f t="shared" si="20"/>
        <v>1</v>
      </c>
      <c r="AE513" s="2" t="b">
        <f t="shared" si="21"/>
        <v>1</v>
      </c>
      <c r="AF513" s="2" t="b">
        <f t="shared" si="22"/>
        <v>0</v>
      </c>
      <c r="AG513" s="2" t="b">
        <f t="shared" si="23"/>
        <v>0</v>
      </c>
      <c r="AH513" s="2" t="b">
        <v>1</v>
      </c>
    </row>
    <row r="514" spans="1:34" x14ac:dyDescent="0.2">
      <c r="A514" s="2">
        <v>477</v>
      </c>
      <c r="B514" s="2" t="s">
        <v>12882</v>
      </c>
      <c r="C514" s="2" t="s">
        <v>10683</v>
      </c>
      <c r="D514" s="2" t="s">
        <v>12883</v>
      </c>
      <c r="E514" s="2" t="str">
        <f t="shared" si="16"/>
        <v>1523Micrur</v>
      </c>
      <c r="F514" s="2" t="s">
        <v>1480</v>
      </c>
      <c r="G514" s="2" t="s">
        <v>2240</v>
      </c>
      <c r="I514" s="2" t="str">
        <f t="shared" si="17"/>
        <v>Short-chain</v>
      </c>
      <c r="J514" s="2">
        <v>4</v>
      </c>
      <c r="K514" s="2"/>
      <c r="L514" s="2" t="s">
        <v>5686</v>
      </c>
      <c r="M514" s="2" t="s">
        <v>3403</v>
      </c>
      <c r="N514" s="14" t="s">
        <v>1477</v>
      </c>
      <c r="O514" s="15" t="s">
        <v>1478</v>
      </c>
      <c r="P514" s="15" t="s">
        <v>1484</v>
      </c>
      <c r="Q514" s="14" t="s">
        <v>1477</v>
      </c>
      <c r="R514" s="14" t="s">
        <v>1477</v>
      </c>
      <c r="S514" s="14" t="s">
        <v>1477</v>
      </c>
      <c r="T514" s="14" t="s">
        <v>1477</v>
      </c>
      <c r="U514" s="14" t="s">
        <v>1477</v>
      </c>
      <c r="V514" s="14" t="s">
        <v>1477</v>
      </c>
      <c r="W514" s="14" t="s">
        <v>1477</v>
      </c>
      <c r="X514" s="2" t="s">
        <v>1602</v>
      </c>
      <c r="Y514" s="2" t="s">
        <v>1480</v>
      </c>
      <c r="Z514" s="2" t="s">
        <v>1497</v>
      </c>
      <c r="AA514" s="2" t="s">
        <v>1480</v>
      </c>
      <c r="AB514" s="2" t="b">
        <f t="shared" si="18"/>
        <v>0</v>
      </c>
      <c r="AC514" s="2" t="b">
        <f t="shared" si="19"/>
        <v>0</v>
      </c>
      <c r="AD514" s="16" t="b">
        <f t="shared" si="20"/>
        <v>1</v>
      </c>
      <c r="AE514" s="2" t="b">
        <f t="shared" si="21"/>
        <v>1</v>
      </c>
      <c r="AF514" s="2" t="b">
        <f t="shared" si="22"/>
        <v>0</v>
      </c>
      <c r="AG514" s="2" t="b">
        <f t="shared" si="23"/>
        <v>0</v>
      </c>
      <c r="AH514" s="2" t="b">
        <v>1</v>
      </c>
    </row>
    <row r="515" spans="1:34" x14ac:dyDescent="0.2">
      <c r="A515" s="2">
        <v>478</v>
      </c>
      <c r="B515" s="2" t="s">
        <v>12884</v>
      </c>
      <c r="C515" s="2" t="s">
        <v>10853</v>
      </c>
      <c r="D515" s="2" t="s">
        <v>12885</v>
      </c>
      <c r="E515" s="2" t="str">
        <f t="shared" si="16"/>
        <v>1525Micrur</v>
      </c>
      <c r="F515" s="2" t="s">
        <v>1480</v>
      </c>
      <c r="G515" s="2" t="s">
        <v>2240</v>
      </c>
      <c r="I515" s="2" t="str">
        <f t="shared" si="17"/>
        <v>Short-chain</v>
      </c>
      <c r="J515" s="2">
        <v>4</v>
      </c>
      <c r="K515" s="2"/>
      <c r="L515" s="2" t="s">
        <v>6082</v>
      </c>
      <c r="M515" s="2" t="s">
        <v>3403</v>
      </c>
      <c r="N515" s="14" t="s">
        <v>1477</v>
      </c>
      <c r="O515" s="15" t="s">
        <v>1478</v>
      </c>
      <c r="P515" s="15" t="s">
        <v>1512</v>
      </c>
      <c r="Q515" s="14" t="s">
        <v>1477</v>
      </c>
      <c r="R515" s="14" t="s">
        <v>1477</v>
      </c>
      <c r="S515" s="14" t="s">
        <v>1477</v>
      </c>
      <c r="T515" s="14" t="s">
        <v>1477</v>
      </c>
      <c r="U515" s="14" t="s">
        <v>1477</v>
      </c>
      <c r="V515" s="14" t="s">
        <v>1477</v>
      </c>
      <c r="W515" s="14" t="s">
        <v>1477</v>
      </c>
      <c r="X515" s="2" t="s">
        <v>1682</v>
      </c>
      <c r="Y515" s="2" t="s">
        <v>1480</v>
      </c>
      <c r="Z515" s="2" t="s">
        <v>1484</v>
      </c>
      <c r="AA515" s="2" t="s">
        <v>1480</v>
      </c>
      <c r="AB515" s="2" t="b">
        <f t="shared" si="18"/>
        <v>0</v>
      </c>
      <c r="AC515" s="2" t="b">
        <f t="shared" si="19"/>
        <v>0</v>
      </c>
      <c r="AD515" s="16" t="b">
        <f t="shared" si="20"/>
        <v>1</v>
      </c>
      <c r="AE515" s="2" t="b">
        <f t="shared" si="21"/>
        <v>1</v>
      </c>
      <c r="AF515" s="2" t="b">
        <f t="shared" si="22"/>
        <v>0</v>
      </c>
      <c r="AG515" s="2" t="b">
        <f t="shared" si="23"/>
        <v>0</v>
      </c>
      <c r="AH515" s="2" t="b">
        <v>1</v>
      </c>
    </row>
    <row r="516" spans="1:34" x14ac:dyDescent="0.2">
      <c r="A516" s="2">
        <v>479</v>
      </c>
      <c r="B516" s="2" t="s">
        <v>12886</v>
      </c>
      <c r="C516" s="2" t="s">
        <v>10857</v>
      </c>
      <c r="D516" s="2" t="s">
        <v>12887</v>
      </c>
      <c r="E516" s="2" t="str">
        <f t="shared" si="16"/>
        <v>1527Micrur</v>
      </c>
      <c r="F516" s="2" t="s">
        <v>1480</v>
      </c>
      <c r="G516" s="2" t="s">
        <v>2240</v>
      </c>
      <c r="I516" s="2" t="str">
        <f t="shared" si="17"/>
        <v>Short-chain</v>
      </c>
      <c r="J516" s="2">
        <v>4</v>
      </c>
      <c r="K516" s="2"/>
      <c r="L516" s="2" t="s">
        <v>6082</v>
      </c>
      <c r="M516" s="2" t="s">
        <v>3403</v>
      </c>
      <c r="N516" s="14" t="s">
        <v>1477</v>
      </c>
      <c r="O516" s="15" t="s">
        <v>1478</v>
      </c>
      <c r="P516" s="15" t="s">
        <v>1512</v>
      </c>
      <c r="Q516" s="14" t="s">
        <v>1477</v>
      </c>
      <c r="R516" s="14" t="s">
        <v>1477</v>
      </c>
      <c r="S516" s="14" t="s">
        <v>1477</v>
      </c>
      <c r="T516" s="14" t="s">
        <v>1477</v>
      </c>
      <c r="U516" s="14" t="s">
        <v>1477</v>
      </c>
      <c r="V516" s="14" t="s">
        <v>1477</v>
      </c>
      <c r="W516" s="14" t="s">
        <v>1477</v>
      </c>
      <c r="X516" s="2" t="s">
        <v>1535</v>
      </c>
      <c r="Y516" s="2" t="s">
        <v>1480</v>
      </c>
      <c r="Z516" s="2" t="s">
        <v>1525</v>
      </c>
      <c r="AA516" s="2" t="s">
        <v>1480</v>
      </c>
      <c r="AB516" s="2" t="b">
        <f t="shared" si="18"/>
        <v>0</v>
      </c>
      <c r="AC516" s="2" t="b">
        <f t="shared" si="19"/>
        <v>0</v>
      </c>
      <c r="AD516" s="16" t="b">
        <f t="shared" si="20"/>
        <v>1</v>
      </c>
      <c r="AE516" s="2" t="b">
        <f t="shared" si="21"/>
        <v>1</v>
      </c>
      <c r="AF516" s="2" t="b">
        <f t="shared" si="22"/>
        <v>0</v>
      </c>
      <c r="AG516" s="2" t="b">
        <f t="shared" si="23"/>
        <v>0</v>
      </c>
      <c r="AH516" s="2" t="b">
        <v>1</v>
      </c>
    </row>
    <row r="517" spans="1:34" x14ac:dyDescent="0.2">
      <c r="A517" s="2">
        <v>480</v>
      </c>
      <c r="B517" s="2" t="s">
        <v>12888</v>
      </c>
      <c r="C517" s="2" t="s">
        <v>10823</v>
      </c>
      <c r="D517" s="2" t="s">
        <v>12889</v>
      </c>
      <c r="E517" s="2" t="str">
        <f t="shared" si="16"/>
        <v>1529Micrur</v>
      </c>
      <c r="F517" s="2" t="s">
        <v>1480</v>
      </c>
      <c r="G517" s="2" t="s">
        <v>2240</v>
      </c>
      <c r="I517" s="2" t="str">
        <f t="shared" si="17"/>
        <v>Short-chain</v>
      </c>
      <c r="J517" s="2">
        <v>4</v>
      </c>
      <c r="K517" s="2"/>
      <c r="L517" s="2" t="s">
        <v>5945</v>
      </c>
      <c r="M517" s="2" t="s">
        <v>3403</v>
      </c>
      <c r="N517" s="14" t="s">
        <v>1477</v>
      </c>
      <c r="O517" s="15" t="s">
        <v>1478</v>
      </c>
      <c r="P517" s="15" t="s">
        <v>1512</v>
      </c>
      <c r="Q517" s="14" t="s">
        <v>1477</v>
      </c>
      <c r="R517" s="14" t="s">
        <v>1477</v>
      </c>
      <c r="S517" s="14" t="s">
        <v>1477</v>
      </c>
      <c r="T517" s="14" t="s">
        <v>1477</v>
      </c>
      <c r="U517" s="14" t="s">
        <v>1477</v>
      </c>
      <c r="V517" s="14" t="s">
        <v>1477</v>
      </c>
      <c r="W517" s="14" t="s">
        <v>1477</v>
      </c>
      <c r="X517" s="2" t="s">
        <v>2084</v>
      </c>
      <c r="Y517" s="2" t="s">
        <v>1480</v>
      </c>
      <c r="Z517" s="2" t="s">
        <v>1525</v>
      </c>
      <c r="AA517" s="2" t="s">
        <v>1480</v>
      </c>
      <c r="AB517" s="2" t="b">
        <f t="shared" si="18"/>
        <v>0</v>
      </c>
      <c r="AC517" s="2" t="b">
        <f t="shared" si="19"/>
        <v>0</v>
      </c>
      <c r="AD517" s="16" t="b">
        <f t="shared" si="20"/>
        <v>1</v>
      </c>
      <c r="AE517" s="2" t="b">
        <f t="shared" si="21"/>
        <v>1</v>
      </c>
      <c r="AF517" s="2" t="b">
        <f t="shared" si="22"/>
        <v>0</v>
      </c>
      <c r="AG517" s="2" t="b">
        <f t="shared" si="23"/>
        <v>0</v>
      </c>
      <c r="AH517" s="2" t="b">
        <v>1</v>
      </c>
    </row>
    <row r="518" spans="1:34" x14ac:dyDescent="0.2">
      <c r="A518" s="2">
        <v>481</v>
      </c>
      <c r="B518" s="2" t="s">
        <v>12890</v>
      </c>
      <c r="C518" s="2" t="s">
        <v>10817</v>
      </c>
      <c r="D518" s="2" t="s">
        <v>12891</v>
      </c>
      <c r="E518" s="2" t="str">
        <f t="shared" si="16"/>
        <v>1531Micrur</v>
      </c>
      <c r="F518" s="2" t="s">
        <v>1480</v>
      </c>
      <c r="G518" s="2" t="s">
        <v>2240</v>
      </c>
      <c r="I518" s="2" t="str">
        <f t="shared" si="17"/>
        <v>Short-chain</v>
      </c>
      <c r="J518" s="2">
        <v>4</v>
      </c>
      <c r="K518" s="2"/>
      <c r="L518" s="2" t="s">
        <v>5945</v>
      </c>
      <c r="M518" s="2" t="s">
        <v>3403</v>
      </c>
      <c r="N518" s="14" t="s">
        <v>1477</v>
      </c>
      <c r="O518" s="15" t="s">
        <v>1478</v>
      </c>
      <c r="P518" s="15" t="s">
        <v>1512</v>
      </c>
      <c r="Q518" s="14" t="s">
        <v>1477</v>
      </c>
      <c r="R518" s="14" t="s">
        <v>1477</v>
      </c>
      <c r="S518" s="14" t="s">
        <v>1477</v>
      </c>
      <c r="T518" s="14" t="s">
        <v>1477</v>
      </c>
      <c r="U518" s="14" t="s">
        <v>1477</v>
      </c>
      <c r="V518" s="14" t="s">
        <v>1477</v>
      </c>
      <c r="W518" s="14" t="s">
        <v>1477</v>
      </c>
      <c r="X518" s="2" t="s">
        <v>2084</v>
      </c>
      <c r="Y518" s="2" t="s">
        <v>1480</v>
      </c>
      <c r="Z518" s="2" t="s">
        <v>1525</v>
      </c>
      <c r="AA518" s="2" t="s">
        <v>1480</v>
      </c>
      <c r="AB518" s="2" t="b">
        <f t="shared" si="18"/>
        <v>0</v>
      </c>
      <c r="AC518" s="2" t="b">
        <f t="shared" si="19"/>
        <v>0</v>
      </c>
      <c r="AD518" s="16" t="b">
        <f t="shared" si="20"/>
        <v>1</v>
      </c>
      <c r="AE518" s="2" t="b">
        <f t="shared" si="21"/>
        <v>1</v>
      </c>
      <c r="AF518" s="2" t="b">
        <f t="shared" si="22"/>
        <v>0</v>
      </c>
      <c r="AG518" s="2" t="b">
        <f t="shared" si="23"/>
        <v>0</v>
      </c>
      <c r="AH518" s="2" t="b">
        <v>1</v>
      </c>
    </row>
    <row r="519" spans="1:34" x14ac:dyDescent="0.2">
      <c r="A519" s="2">
        <v>482</v>
      </c>
      <c r="B519" s="2" t="s">
        <v>12892</v>
      </c>
      <c r="C519" s="2" t="s">
        <v>11091</v>
      </c>
      <c r="D519" s="2" t="s">
        <v>12893</v>
      </c>
      <c r="E519" s="2" t="str">
        <f t="shared" si="16"/>
        <v>1533Micrur</v>
      </c>
      <c r="F519" s="2" t="s">
        <v>1480</v>
      </c>
      <c r="G519" s="2" t="s">
        <v>2240</v>
      </c>
      <c r="I519" s="2" t="str">
        <f t="shared" si="17"/>
        <v>Short-chain</v>
      </c>
      <c r="J519" s="2">
        <v>4</v>
      </c>
      <c r="K519" s="2"/>
      <c r="L519" s="2" t="s">
        <v>12767</v>
      </c>
      <c r="M519" s="2" t="s">
        <v>3403</v>
      </c>
      <c r="N519" s="14" t="s">
        <v>1477</v>
      </c>
      <c r="O519" s="15" t="s">
        <v>1478</v>
      </c>
      <c r="P519" s="15" t="s">
        <v>1512</v>
      </c>
      <c r="Q519" s="14" t="s">
        <v>1477</v>
      </c>
      <c r="R519" s="14" t="s">
        <v>1477</v>
      </c>
      <c r="S519" s="14" t="s">
        <v>1477</v>
      </c>
      <c r="T519" s="14" t="s">
        <v>1477</v>
      </c>
      <c r="U519" s="14" t="s">
        <v>1477</v>
      </c>
      <c r="V519" s="14" t="s">
        <v>1477</v>
      </c>
      <c r="W519" s="14" t="s">
        <v>1477</v>
      </c>
      <c r="X519" s="2" t="s">
        <v>2084</v>
      </c>
      <c r="Y519" s="2" t="s">
        <v>1480</v>
      </c>
      <c r="Z519" s="2" t="s">
        <v>1525</v>
      </c>
      <c r="AA519" s="2" t="s">
        <v>1480</v>
      </c>
      <c r="AB519" s="2" t="b">
        <f t="shared" si="18"/>
        <v>0</v>
      </c>
      <c r="AC519" s="2" t="b">
        <f t="shared" si="19"/>
        <v>0</v>
      </c>
      <c r="AD519" s="16" t="b">
        <f t="shared" si="20"/>
        <v>1</v>
      </c>
      <c r="AE519" s="2" t="b">
        <f t="shared" si="21"/>
        <v>1</v>
      </c>
      <c r="AF519" s="2" t="b">
        <f t="shared" si="22"/>
        <v>0</v>
      </c>
      <c r="AG519" s="2" t="b">
        <f t="shared" si="23"/>
        <v>0</v>
      </c>
      <c r="AH519" s="2" t="b">
        <v>1</v>
      </c>
    </row>
    <row r="520" spans="1:34" x14ac:dyDescent="0.2">
      <c r="A520" s="2">
        <v>483</v>
      </c>
      <c r="B520" s="2" t="s">
        <v>12894</v>
      </c>
      <c r="C520" s="2" t="s">
        <v>10811</v>
      </c>
      <c r="D520" s="2" t="s">
        <v>12895</v>
      </c>
      <c r="E520" s="2" t="str">
        <f t="shared" si="16"/>
        <v>1535Micrur</v>
      </c>
      <c r="F520" s="2" t="s">
        <v>1480</v>
      </c>
      <c r="G520" s="2" t="s">
        <v>2240</v>
      </c>
      <c r="I520" s="2" t="str">
        <f t="shared" si="17"/>
        <v>Short-chain</v>
      </c>
      <c r="J520" s="2">
        <v>4</v>
      </c>
      <c r="K520" s="2"/>
      <c r="L520" s="2" t="s">
        <v>5945</v>
      </c>
      <c r="M520" s="2" t="s">
        <v>3403</v>
      </c>
      <c r="N520" s="14" t="s">
        <v>1477</v>
      </c>
      <c r="O520" s="15" t="s">
        <v>1478</v>
      </c>
      <c r="P520" s="15" t="s">
        <v>1512</v>
      </c>
      <c r="Q520" s="14" t="s">
        <v>1477</v>
      </c>
      <c r="R520" s="14" t="s">
        <v>1477</v>
      </c>
      <c r="S520" s="14" t="s">
        <v>1477</v>
      </c>
      <c r="T520" s="14" t="s">
        <v>1477</v>
      </c>
      <c r="U520" s="14" t="s">
        <v>1477</v>
      </c>
      <c r="V520" s="14" t="s">
        <v>1477</v>
      </c>
      <c r="W520" s="14" t="s">
        <v>1477</v>
      </c>
      <c r="X520" s="2" t="s">
        <v>2084</v>
      </c>
      <c r="Y520" s="2" t="s">
        <v>1480</v>
      </c>
      <c r="Z520" s="2" t="s">
        <v>1525</v>
      </c>
      <c r="AA520" s="2" t="s">
        <v>1480</v>
      </c>
      <c r="AB520" s="2" t="b">
        <f t="shared" si="18"/>
        <v>0</v>
      </c>
      <c r="AC520" s="2" t="b">
        <f t="shared" si="19"/>
        <v>0</v>
      </c>
      <c r="AD520" s="16" t="b">
        <f t="shared" si="20"/>
        <v>1</v>
      </c>
      <c r="AE520" s="2" t="b">
        <f t="shared" si="21"/>
        <v>1</v>
      </c>
      <c r="AF520" s="2" t="b">
        <f t="shared" si="22"/>
        <v>0</v>
      </c>
      <c r="AG520" s="2" t="b">
        <f t="shared" si="23"/>
        <v>0</v>
      </c>
      <c r="AH520" s="2" t="b">
        <v>1</v>
      </c>
    </row>
    <row r="521" spans="1:34" x14ac:dyDescent="0.2">
      <c r="A521" s="2">
        <v>484</v>
      </c>
      <c r="B521" s="2" t="s">
        <v>12896</v>
      </c>
      <c r="C521" s="2" t="s">
        <v>10825</v>
      </c>
      <c r="D521" s="2" t="s">
        <v>12897</v>
      </c>
      <c r="E521" s="2" t="str">
        <f t="shared" si="16"/>
        <v>1537Micrur</v>
      </c>
      <c r="F521" s="2" t="s">
        <v>1480</v>
      </c>
      <c r="G521" s="2" t="s">
        <v>2240</v>
      </c>
      <c r="I521" s="2" t="str">
        <f t="shared" si="17"/>
        <v>Short-chain</v>
      </c>
      <c r="J521" s="2">
        <v>4</v>
      </c>
      <c r="K521" s="2"/>
      <c r="L521" s="2" t="s">
        <v>5945</v>
      </c>
      <c r="M521" s="2" t="s">
        <v>3403</v>
      </c>
      <c r="N521" s="14" t="s">
        <v>1477</v>
      </c>
      <c r="O521" s="15" t="s">
        <v>1478</v>
      </c>
      <c r="P521" s="15" t="s">
        <v>1512</v>
      </c>
      <c r="Q521" s="14" t="s">
        <v>1477</v>
      </c>
      <c r="R521" s="14" t="s">
        <v>1477</v>
      </c>
      <c r="S521" s="14" t="s">
        <v>1477</v>
      </c>
      <c r="T521" s="14" t="s">
        <v>1477</v>
      </c>
      <c r="U521" s="14" t="s">
        <v>1477</v>
      </c>
      <c r="V521" s="14" t="s">
        <v>1477</v>
      </c>
      <c r="W521" s="14" t="s">
        <v>1477</v>
      </c>
      <c r="X521" s="2" t="s">
        <v>2084</v>
      </c>
      <c r="Y521" s="2" t="s">
        <v>1480</v>
      </c>
      <c r="Z521" s="2" t="s">
        <v>1525</v>
      </c>
      <c r="AA521" s="2" t="s">
        <v>1480</v>
      </c>
      <c r="AB521" s="2" t="b">
        <f t="shared" si="18"/>
        <v>0</v>
      </c>
      <c r="AC521" s="2" t="b">
        <f t="shared" si="19"/>
        <v>0</v>
      </c>
      <c r="AD521" s="16" t="b">
        <f t="shared" si="20"/>
        <v>1</v>
      </c>
      <c r="AE521" s="2" t="b">
        <f t="shared" si="21"/>
        <v>1</v>
      </c>
      <c r="AF521" s="2" t="b">
        <f t="shared" si="22"/>
        <v>0</v>
      </c>
      <c r="AG521" s="2" t="b">
        <f t="shared" si="23"/>
        <v>0</v>
      </c>
      <c r="AH521" s="2" t="b">
        <v>1</v>
      </c>
    </row>
    <row r="522" spans="1:34" x14ac:dyDescent="0.2">
      <c r="A522" s="2">
        <v>485</v>
      </c>
      <c r="B522" s="2" t="s">
        <v>12898</v>
      </c>
      <c r="C522" s="2" t="s">
        <v>11045</v>
      </c>
      <c r="D522" s="2" t="s">
        <v>12899</v>
      </c>
      <c r="E522" s="2" t="str">
        <f t="shared" si="16"/>
        <v>1539Micrur</v>
      </c>
      <c r="F522" s="2" t="s">
        <v>1480</v>
      </c>
      <c r="G522" s="2" t="s">
        <v>2240</v>
      </c>
      <c r="I522" s="2" t="str">
        <f t="shared" si="17"/>
        <v>Short-chain</v>
      </c>
      <c r="J522" s="2">
        <v>4</v>
      </c>
      <c r="K522" s="2"/>
      <c r="L522" s="2" t="s">
        <v>12767</v>
      </c>
      <c r="M522" s="2" t="s">
        <v>3403</v>
      </c>
      <c r="N522" s="14" t="s">
        <v>1477</v>
      </c>
      <c r="O522" s="15" t="s">
        <v>1478</v>
      </c>
      <c r="P522" s="15" t="s">
        <v>1512</v>
      </c>
      <c r="Q522" s="14" t="s">
        <v>1477</v>
      </c>
      <c r="R522" s="14" t="s">
        <v>1477</v>
      </c>
      <c r="S522" s="14" t="s">
        <v>1477</v>
      </c>
      <c r="T522" s="14" t="s">
        <v>1477</v>
      </c>
      <c r="U522" s="14" t="s">
        <v>1477</v>
      </c>
      <c r="V522" s="14" t="s">
        <v>1477</v>
      </c>
      <c r="W522" s="14" t="s">
        <v>1477</v>
      </c>
      <c r="X522" s="2" t="s">
        <v>2084</v>
      </c>
      <c r="Y522" s="2" t="s">
        <v>1480</v>
      </c>
      <c r="Z522" s="2" t="s">
        <v>1525</v>
      </c>
      <c r="AA522" s="2" t="s">
        <v>1480</v>
      </c>
      <c r="AB522" s="2" t="b">
        <f t="shared" si="18"/>
        <v>0</v>
      </c>
      <c r="AC522" s="2" t="b">
        <f t="shared" si="19"/>
        <v>0</v>
      </c>
      <c r="AD522" s="16" t="b">
        <f t="shared" si="20"/>
        <v>1</v>
      </c>
      <c r="AE522" s="2" t="b">
        <f t="shared" si="21"/>
        <v>1</v>
      </c>
      <c r="AF522" s="2" t="b">
        <f t="shared" si="22"/>
        <v>0</v>
      </c>
      <c r="AG522" s="2" t="b">
        <f t="shared" si="23"/>
        <v>0</v>
      </c>
      <c r="AH522" s="2" t="b">
        <v>1</v>
      </c>
    </row>
    <row r="523" spans="1:34" x14ac:dyDescent="0.2">
      <c r="A523" s="2">
        <v>487</v>
      </c>
      <c r="B523" s="2" t="s">
        <v>12900</v>
      </c>
      <c r="C523" s="2" t="s">
        <v>10835</v>
      </c>
      <c r="D523" s="2" t="s">
        <v>12901</v>
      </c>
      <c r="E523" s="2" t="str">
        <f t="shared" si="16"/>
        <v>1541Micrur</v>
      </c>
      <c r="F523" s="2" t="s">
        <v>1480</v>
      </c>
      <c r="G523" s="2" t="s">
        <v>2240</v>
      </c>
      <c r="I523" s="2" t="str">
        <f t="shared" si="17"/>
        <v>Short-chain</v>
      </c>
      <c r="J523" s="2">
        <v>4</v>
      </c>
      <c r="K523" s="2"/>
      <c r="L523" s="2" t="s">
        <v>5945</v>
      </c>
      <c r="M523" s="2" t="s">
        <v>3403</v>
      </c>
      <c r="N523" s="14" t="s">
        <v>1477</v>
      </c>
      <c r="O523" s="15" t="s">
        <v>1478</v>
      </c>
      <c r="P523" s="15" t="s">
        <v>1512</v>
      </c>
      <c r="Q523" s="14" t="s">
        <v>1477</v>
      </c>
      <c r="R523" s="14" t="s">
        <v>1477</v>
      </c>
      <c r="S523" s="14" t="s">
        <v>1477</v>
      </c>
      <c r="T523" s="14" t="s">
        <v>1477</v>
      </c>
      <c r="U523" s="14" t="s">
        <v>1477</v>
      </c>
      <c r="V523" s="14" t="s">
        <v>1477</v>
      </c>
      <c r="W523" s="14" t="s">
        <v>1477</v>
      </c>
      <c r="X523" s="2" t="s">
        <v>1558</v>
      </c>
      <c r="Y523" s="2" t="s">
        <v>1480</v>
      </c>
      <c r="Z523" s="2" t="s">
        <v>1525</v>
      </c>
      <c r="AA523" s="2" t="s">
        <v>1480</v>
      </c>
      <c r="AB523" s="2" t="b">
        <f t="shared" si="18"/>
        <v>0</v>
      </c>
      <c r="AC523" s="2" t="b">
        <f t="shared" si="19"/>
        <v>0</v>
      </c>
      <c r="AD523" s="16" t="b">
        <f t="shared" si="20"/>
        <v>1</v>
      </c>
      <c r="AE523" s="2" t="b">
        <f t="shared" si="21"/>
        <v>1</v>
      </c>
      <c r="AF523" s="2" t="b">
        <f t="shared" si="22"/>
        <v>0</v>
      </c>
      <c r="AG523" s="2" t="b">
        <f t="shared" si="23"/>
        <v>0</v>
      </c>
      <c r="AH523" s="2" t="b">
        <v>1</v>
      </c>
    </row>
    <row r="524" spans="1:34" x14ac:dyDescent="0.2">
      <c r="A524" s="2">
        <v>488</v>
      </c>
      <c r="B524" s="2" t="s">
        <v>12902</v>
      </c>
      <c r="C524" s="2" t="s">
        <v>10803</v>
      </c>
      <c r="D524" s="2" t="s">
        <v>12903</v>
      </c>
      <c r="E524" s="2" t="str">
        <f t="shared" si="16"/>
        <v>1543Micrur</v>
      </c>
      <c r="F524" s="2" t="s">
        <v>1480</v>
      </c>
      <c r="G524" s="2" t="s">
        <v>2240</v>
      </c>
      <c r="I524" s="2" t="str">
        <f t="shared" si="17"/>
        <v>Short-chain</v>
      </c>
      <c r="J524" s="2">
        <v>4</v>
      </c>
      <c r="K524" s="2"/>
      <c r="L524" s="2" t="s">
        <v>5945</v>
      </c>
      <c r="M524" s="2" t="s">
        <v>3403</v>
      </c>
      <c r="N524" s="14" t="s">
        <v>1477</v>
      </c>
      <c r="O524" s="15" t="s">
        <v>1478</v>
      </c>
      <c r="P524" s="15" t="s">
        <v>1512</v>
      </c>
      <c r="Q524" s="14" t="s">
        <v>1477</v>
      </c>
      <c r="R524" s="14" t="s">
        <v>1477</v>
      </c>
      <c r="S524" s="14" t="s">
        <v>1477</v>
      </c>
      <c r="T524" s="14" t="s">
        <v>1477</v>
      </c>
      <c r="U524" s="14" t="s">
        <v>1477</v>
      </c>
      <c r="V524" s="14" t="s">
        <v>1477</v>
      </c>
      <c r="W524" s="14" t="s">
        <v>1477</v>
      </c>
      <c r="X524" s="2" t="s">
        <v>1558</v>
      </c>
      <c r="Y524" s="2" t="s">
        <v>1480</v>
      </c>
      <c r="Z524" s="2" t="s">
        <v>1525</v>
      </c>
      <c r="AA524" s="2" t="s">
        <v>1480</v>
      </c>
      <c r="AB524" s="2" t="b">
        <f t="shared" si="18"/>
        <v>0</v>
      </c>
      <c r="AC524" s="2" t="b">
        <f t="shared" si="19"/>
        <v>0</v>
      </c>
      <c r="AD524" s="16" t="b">
        <f t="shared" si="20"/>
        <v>1</v>
      </c>
      <c r="AE524" s="2" t="b">
        <f t="shared" si="21"/>
        <v>1</v>
      </c>
      <c r="AF524" s="2" t="b">
        <f t="shared" si="22"/>
        <v>0</v>
      </c>
      <c r="AG524" s="2" t="b">
        <f t="shared" si="23"/>
        <v>0</v>
      </c>
      <c r="AH524" s="2" t="b">
        <v>1</v>
      </c>
    </row>
    <row r="525" spans="1:34" x14ac:dyDescent="0.2">
      <c r="A525" s="2">
        <v>489</v>
      </c>
      <c r="B525" s="2" t="s">
        <v>12904</v>
      </c>
      <c r="C525" s="2" t="s">
        <v>10689</v>
      </c>
      <c r="D525" s="2" t="s">
        <v>12905</v>
      </c>
      <c r="E525" s="2" t="str">
        <f t="shared" si="16"/>
        <v>1545Micrur</v>
      </c>
      <c r="F525" s="2" t="s">
        <v>1480</v>
      </c>
      <c r="G525" s="2" t="s">
        <v>2240</v>
      </c>
      <c r="I525" s="2" t="str">
        <f t="shared" si="17"/>
        <v>Short-chain</v>
      </c>
      <c r="J525" s="2">
        <v>4</v>
      </c>
      <c r="K525" s="2"/>
      <c r="L525" s="2" t="s">
        <v>5686</v>
      </c>
      <c r="M525" s="2" t="s">
        <v>3403</v>
      </c>
      <c r="N525" s="14" t="s">
        <v>1477</v>
      </c>
      <c r="O525" s="15" t="s">
        <v>1478</v>
      </c>
      <c r="P525" s="15" t="s">
        <v>1478</v>
      </c>
      <c r="Q525" s="14" t="s">
        <v>1477</v>
      </c>
      <c r="R525" s="14" t="s">
        <v>1477</v>
      </c>
      <c r="S525" s="14" t="s">
        <v>1477</v>
      </c>
      <c r="T525" s="14" t="s">
        <v>1477</v>
      </c>
      <c r="U525" s="14" t="s">
        <v>1477</v>
      </c>
      <c r="V525" s="14" t="s">
        <v>1477</v>
      </c>
      <c r="W525" s="14" t="s">
        <v>1477</v>
      </c>
      <c r="X525" s="2" t="s">
        <v>1479</v>
      </c>
      <c r="Y525" s="2" t="s">
        <v>1480</v>
      </c>
      <c r="Z525" s="2" t="s">
        <v>1484</v>
      </c>
      <c r="AA525" s="2" t="s">
        <v>1480</v>
      </c>
      <c r="AB525" s="2" t="b">
        <f t="shared" si="18"/>
        <v>0</v>
      </c>
      <c r="AC525" s="2" t="b">
        <f t="shared" si="19"/>
        <v>0</v>
      </c>
      <c r="AD525" s="16" t="b">
        <f t="shared" si="20"/>
        <v>1</v>
      </c>
      <c r="AE525" s="2" t="b">
        <f t="shared" si="21"/>
        <v>1</v>
      </c>
      <c r="AF525" s="2" t="b">
        <f t="shared" si="22"/>
        <v>0</v>
      </c>
      <c r="AG525" s="2" t="b">
        <f t="shared" si="23"/>
        <v>0</v>
      </c>
      <c r="AH525" s="2" t="b">
        <v>1</v>
      </c>
    </row>
    <row r="526" spans="1:34" x14ac:dyDescent="0.2">
      <c r="A526" s="2">
        <v>490</v>
      </c>
      <c r="B526" s="2" t="s">
        <v>12906</v>
      </c>
      <c r="C526" s="2" t="s">
        <v>10765</v>
      </c>
      <c r="D526" s="2" t="s">
        <v>12907</v>
      </c>
      <c r="E526" s="2" t="str">
        <f t="shared" si="16"/>
        <v>1547Micrur</v>
      </c>
      <c r="F526" s="2" t="s">
        <v>1480</v>
      </c>
      <c r="G526" s="2" t="s">
        <v>2240</v>
      </c>
      <c r="I526" s="2" t="str">
        <f t="shared" si="17"/>
        <v>Short-chain</v>
      </c>
      <c r="J526" s="2">
        <v>4</v>
      </c>
      <c r="K526" s="2"/>
      <c r="L526" s="2" t="s">
        <v>5738</v>
      </c>
      <c r="M526" s="2" t="s">
        <v>3403</v>
      </c>
      <c r="N526" s="14" t="s">
        <v>1477</v>
      </c>
      <c r="O526" s="15" t="s">
        <v>1478</v>
      </c>
      <c r="P526" s="15" t="s">
        <v>1478</v>
      </c>
      <c r="Q526" s="14" t="s">
        <v>1477</v>
      </c>
      <c r="R526" s="14" t="s">
        <v>1477</v>
      </c>
      <c r="S526" s="14" t="s">
        <v>1477</v>
      </c>
      <c r="T526" s="14" t="s">
        <v>1477</v>
      </c>
      <c r="U526" s="14" t="s">
        <v>1477</v>
      </c>
      <c r="V526" s="14" t="s">
        <v>1477</v>
      </c>
      <c r="W526" s="14" t="s">
        <v>1477</v>
      </c>
      <c r="X526" s="2" t="s">
        <v>1496</v>
      </c>
      <c r="Y526" s="2" t="s">
        <v>1480</v>
      </c>
      <c r="Z526" s="2" t="s">
        <v>1484</v>
      </c>
      <c r="AA526" s="2" t="s">
        <v>1480</v>
      </c>
      <c r="AB526" s="2" t="b">
        <f t="shared" si="18"/>
        <v>0</v>
      </c>
      <c r="AC526" s="2" t="b">
        <f t="shared" si="19"/>
        <v>0</v>
      </c>
      <c r="AD526" s="16" t="b">
        <f t="shared" si="20"/>
        <v>1</v>
      </c>
      <c r="AE526" s="2" t="b">
        <f t="shared" si="21"/>
        <v>1</v>
      </c>
      <c r="AF526" s="2" t="b">
        <f t="shared" si="22"/>
        <v>0</v>
      </c>
      <c r="AG526" s="2" t="b">
        <f t="shared" si="23"/>
        <v>0</v>
      </c>
      <c r="AH526" s="2" t="b">
        <v>1</v>
      </c>
    </row>
    <row r="527" spans="1:34" x14ac:dyDescent="0.2">
      <c r="A527" s="2">
        <v>491</v>
      </c>
      <c r="B527" s="2" t="s">
        <v>12908</v>
      </c>
      <c r="C527" s="2" t="s">
        <v>11085</v>
      </c>
      <c r="D527" s="2" t="s">
        <v>12909</v>
      </c>
      <c r="E527" s="2" t="str">
        <f t="shared" si="16"/>
        <v>1549Micrur</v>
      </c>
      <c r="F527" s="2" t="s">
        <v>1480</v>
      </c>
      <c r="G527" s="2" t="s">
        <v>2240</v>
      </c>
      <c r="I527" s="2" t="str">
        <f t="shared" si="17"/>
        <v>Short-chain</v>
      </c>
      <c r="J527" s="2">
        <v>4</v>
      </c>
      <c r="K527" s="2"/>
      <c r="L527" s="2" t="s">
        <v>12767</v>
      </c>
      <c r="M527" s="2" t="s">
        <v>3403</v>
      </c>
      <c r="N527" s="14" t="s">
        <v>1477</v>
      </c>
      <c r="O527" s="15" t="s">
        <v>1478</v>
      </c>
      <c r="P527" s="15" t="s">
        <v>1508</v>
      </c>
      <c r="Q527" s="14" t="s">
        <v>1477</v>
      </c>
      <c r="R527" s="14" t="s">
        <v>1477</v>
      </c>
      <c r="S527" s="14" t="s">
        <v>1477</v>
      </c>
      <c r="T527" s="14" t="s">
        <v>1477</v>
      </c>
      <c r="U527" s="14" t="s">
        <v>1477</v>
      </c>
      <c r="V527" s="14" t="s">
        <v>1477</v>
      </c>
      <c r="W527" s="14" t="s">
        <v>1477</v>
      </c>
      <c r="X527" s="2" t="s">
        <v>1526</v>
      </c>
      <c r="Y527" s="2" t="s">
        <v>1480</v>
      </c>
      <c r="Z527" s="2" t="s">
        <v>1524</v>
      </c>
      <c r="AA527" s="2" t="s">
        <v>1480</v>
      </c>
      <c r="AB527" s="2" t="b">
        <f t="shared" si="18"/>
        <v>0</v>
      </c>
      <c r="AC527" s="2" t="b">
        <f t="shared" si="19"/>
        <v>0</v>
      </c>
      <c r="AD527" s="16" t="b">
        <f t="shared" si="20"/>
        <v>1</v>
      </c>
      <c r="AE527" s="2" t="b">
        <f t="shared" si="21"/>
        <v>1</v>
      </c>
      <c r="AF527" s="2" t="b">
        <f t="shared" si="22"/>
        <v>0</v>
      </c>
      <c r="AG527" s="2" t="b">
        <f t="shared" si="23"/>
        <v>0</v>
      </c>
      <c r="AH527" s="2" t="b">
        <v>1</v>
      </c>
    </row>
    <row r="528" spans="1:34" x14ac:dyDescent="0.2">
      <c r="A528" s="2">
        <v>492</v>
      </c>
      <c r="B528" s="2" t="s">
        <v>12910</v>
      </c>
      <c r="C528" s="2" t="s">
        <v>10843</v>
      </c>
      <c r="D528" s="2" t="s">
        <v>12911</v>
      </c>
      <c r="E528" s="2" t="str">
        <f t="shared" si="16"/>
        <v>1551Micrur</v>
      </c>
      <c r="F528" s="2" t="s">
        <v>1480</v>
      </c>
      <c r="G528" s="2" t="s">
        <v>2240</v>
      </c>
      <c r="I528" s="2" t="str">
        <f t="shared" si="17"/>
        <v>Short-chain</v>
      </c>
      <c r="J528" s="2">
        <v>4</v>
      </c>
      <c r="K528" s="2"/>
      <c r="L528" s="2" t="s">
        <v>5945</v>
      </c>
      <c r="M528" s="2" t="s">
        <v>3403</v>
      </c>
      <c r="N528" s="14" t="s">
        <v>1477</v>
      </c>
      <c r="O528" s="15" t="s">
        <v>1478</v>
      </c>
      <c r="P528" s="15" t="s">
        <v>1478</v>
      </c>
      <c r="Q528" s="14" t="s">
        <v>1477</v>
      </c>
      <c r="R528" s="14" t="s">
        <v>1477</v>
      </c>
      <c r="S528" s="14" t="s">
        <v>1477</v>
      </c>
      <c r="T528" s="14" t="s">
        <v>1477</v>
      </c>
      <c r="U528" s="14" t="s">
        <v>1477</v>
      </c>
      <c r="V528" s="14" t="s">
        <v>1477</v>
      </c>
      <c r="W528" s="14" t="s">
        <v>1477</v>
      </c>
      <c r="X528" s="2" t="s">
        <v>1535</v>
      </c>
      <c r="Y528" s="2" t="s">
        <v>1480</v>
      </c>
      <c r="Z528" s="2" t="s">
        <v>1478</v>
      </c>
      <c r="AA528" s="2" t="s">
        <v>1480</v>
      </c>
      <c r="AB528" s="2" t="b">
        <f t="shared" si="18"/>
        <v>0</v>
      </c>
      <c r="AC528" s="2" t="b">
        <f t="shared" si="19"/>
        <v>0</v>
      </c>
      <c r="AD528" s="16" t="b">
        <f t="shared" si="20"/>
        <v>1</v>
      </c>
      <c r="AE528" s="2" t="b">
        <f t="shared" si="21"/>
        <v>1</v>
      </c>
      <c r="AF528" s="2" t="b">
        <f t="shared" si="22"/>
        <v>0</v>
      </c>
      <c r="AG528" s="2" t="b">
        <f t="shared" si="23"/>
        <v>0</v>
      </c>
      <c r="AH528" s="2" t="b">
        <v>1</v>
      </c>
    </row>
    <row r="529" spans="1:34" x14ac:dyDescent="0.2">
      <c r="A529" s="2">
        <v>493</v>
      </c>
      <c r="B529" s="2" t="s">
        <v>12912</v>
      </c>
      <c r="C529" s="2" t="s">
        <v>11043</v>
      </c>
      <c r="D529" s="2" t="s">
        <v>12913</v>
      </c>
      <c r="E529" s="2" t="str">
        <f t="shared" si="16"/>
        <v>1553Micrur</v>
      </c>
      <c r="F529" s="2" t="s">
        <v>1480</v>
      </c>
      <c r="G529" s="2" t="s">
        <v>2240</v>
      </c>
      <c r="I529" s="2" t="str">
        <f t="shared" si="17"/>
        <v>Short-chain</v>
      </c>
      <c r="J529" s="2">
        <v>4</v>
      </c>
      <c r="K529" s="2"/>
      <c r="L529" s="2" t="s">
        <v>12767</v>
      </c>
      <c r="M529" s="2" t="s">
        <v>3403</v>
      </c>
      <c r="N529" s="14" t="s">
        <v>1477</v>
      </c>
      <c r="O529" s="15" t="s">
        <v>1478</v>
      </c>
      <c r="P529" s="15" t="s">
        <v>1484</v>
      </c>
      <c r="Q529" s="14" t="s">
        <v>1477</v>
      </c>
      <c r="R529" s="14" t="s">
        <v>1477</v>
      </c>
      <c r="S529" s="14" t="s">
        <v>1477</v>
      </c>
      <c r="T529" s="14" t="s">
        <v>1477</v>
      </c>
      <c r="U529" s="14" t="s">
        <v>1477</v>
      </c>
      <c r="V529" s="14" t="s">
        <v>1477</v>
      </c>
      <c r="W529" s="14" t="s">
        <v>1477</v>
      </c>
      <c r="X529" s="2" t="s">
        <v>1535</v>
      </c>
      <c r="Y529" s="2" t="s">
        <v>1480</v>
      </c>
      <c r="Z529" s="2" t="s">
        <v>1478</v>
      </c>
      <c r="AA529" s="2" t="s">
        <v>1480</v>
      </c>
      <c r="AB529" s="2" t="b">
        <f t="shared" si="18"/>
        <v>0</v>
      </c>
      <c r="AC529" s="2" t="b">
        <f t="shared" si="19"/>
        <v>0</v>
      </c>
      <c r="AD529" s="16" t="b">
        <f t="shared" si="20"/>
        <v>1</v>
      </c>
      <c r="AE529" s="2" t="b">
        <f t="shared" si="21"/>
        <v>1</v>
      </c>
      <c r="AF529" s="2" t="b">
        <f t="shared" si="22"/>
        <v>0</v>
      </c>
      <c r="AG529" s="2" t="b">
        <f t="shared" si="23"/>
        <v>0</v>
      </c>
      <c r="AH529" s="2" t="b">
        <v>1</v>
      </c>
    </row>
    <row r="530" spans="1:34" x14ac:dyDescent="0.2">
      <c r="A530" s="2">
        <v>494</v>
      </c>
      <c r="B530" s="2" t="s">
        <v>12914</v>
      </c>
      <c r="C530" s="2" t="s">
        <v>10831</v>
      </c>
      <c r="D530" s="2" t="s">
        <v>12915</v>
      </c>
      <c r="E530" s="2" t="str">
        <f t="shared" si="16"/>
        <v>1555Micrur</v>
      </c>
      <c r="F530" s="2" t="s">
        <v>1480</v>
      </c>
      <c r="G530" s="2" t="s">
        <v>2240</v>
      </c>
      <c r="I530" s="2" t="str">
        <f t="shared" si="17"/>
        <v>Short-chain</v>
      </c>
      <c r="J530" s="2">
        <v>4</v>
      </c>
      <c r="K530" s="2"/>
      <c r="L530" s="2" t="s">
        <v>5945</v>
      </c>
      <c r="M530" s="2" t="s">
        <v>3403</v>
      </c>
      <c r="N530" s="14" t="s">
        <v>1477</v>
      </c>
      <c r="O530" s="15" t="s">
        <v>1478</v>
      </c>
      <c r="P530" s="15" t="s">
        <v>1525</v>
      </c>
      <c r="Q530" s="14" t="s">
        <v>1477</v>
      </c>
      <c r="R530" s="14" t="s">
        <v>1477</v>
      </c>
      <c r="S530" s="14" t="s">
        <v>1477</v>
      </c>
      <c r="T530" s="14" t="s">
        <v>1477</v>
      </c>
      <c r="U530" s="14" t="s">
        <v>1477</v>
      </c>
      <c r="V530" s="14" t="s">
        <v>1477</v>
      </c>
      <c r="W530" s="14" t="s">
        <v>1477</v>
      </c>
      <c r="X530" s="2" t="s">
        <v>1535</v>
      </c>
      <c r="Y530" s="2" t="s">
        <v>1480</v>
      </c>
      <c r="Z530" s="2" t="s">
        <v>1478</v>
      </c>
      <c r="AA530" s="2" t="s">
        <v>1480</v>
      </c>
      <c r="AB530" s="2" t="b">
        <f t="shared" si="18"/>
        <v>0</v>
      </c>
      <c r="AC530" s="2" t="b">
        <f t="shared" si="19"/>
        <v>0</v>
      </c>
      <c r="AD530" s="16" t="b">
        <f t="shared" si="20"/>
        <v>1</v>
      </c>
      <c r="AE530" s="2" t="b">
        <f t="shared" si="21"/>
        <v>1</v>
      </c>
      <c r="AF530" s="2" t="b">
        <f t="shared" si="22"/>
        <v>0</v>
      </c>
      <c r="AG530" s="2" t="b">
        <f t="shared" si="23"/>
        <v>0</v>
      </c>
      <c r="AH530" s="2" t="b">
        <v>1</v>
      </c>
    </row>
    <row r="531" spans="1:34" x14ac:dyDescent="0.2">
      <c r="A531" s="2">
        <v>495</v>
      </c>
      <c r="B531" s="2" t="s">
        <v>12916</v>
      </c>
      <c r="C531" s="2" t="s">
        <v>10805</v>
      </c>
      <c r="D531" s="2" t="s">
        <v>12917</v>
      </c>
      <c r="E531" s="2" t="str">
        <f t="shared" si="16"/>
        <v>1557Micrur</v>
      </c>
      <c r="F531" s="2" t="s">
        <v>1480</v>
      </c>
      <c r="G531" s="2" t="s">
        <v>2240</v>
      </c>
      <c r="I531" s="2" t="str">
        <f t="shared" si="17"/>
        <v>Short-chain</v>
      </c>
      <c r="J531" s="2">
        <v>4</v>
      </c>
      <c r="K531" s="2"/>
      <c r="L531" s="2" t="s">
        <v>5945</v>
      </c>
      <c r="M531" s="2" t="s">
        <v>3403</v>
      </c>
      <c r="N531" s="14" t="s">
        <v>1477</v>
      </c>
      <c r="O531" s="15" t="s">
        <v>1478</v>
      </c>
      <c r="P531" s="15" t="s">
        <v>1525</v>
      </c>
      <c r="Q531" s="14" t="s">
        <v>1477</v>
      </c>
      <c r="R531" s="14" t="s">
        <v>1477</v>
      </c>
      <c r="S531" s="14" t="s">
        <v>1477</v>
      </c>
      <c r="T531" s="14" t="s">
        <v>1477</v>
      </c>
      <c r="U531" s="14" t="s">
        <v>1477</v>
      </c>
      <c r="V531" s="14" t="s">
        <v>1477</v>
      </c>
      <c r="W531" s="14" t="s">
        <v>1477</v>
      </c>
      <c r="X531" s="2" t="s">
        <v>1535</v>
      </c>
      <c r="Y531" s="2" t="s">
        <v>1480</v>
      </c>
      <c r="Z531" s="2" t="s">
        <v>1478</v>
      </c>
      <c r="AA531" s="2" t="s">
        <v>1480</v>
      </c>
      <c r="AB531" s="2" t="b">
        <f t="shared" si="18"/>
        <v>0</v>
      </c>
      <c r="AC531" s="2" t="b">
        <f t="shared" si="19"/>
        <v>0</v>
      </c>
      <c r="AD531" s="16" t="b">
        <f t="shared" si="20"/>
        <v>1</v>
      </c>
      <c r="AE531" s="2" t="b">
        <f t="shared" si="21"/>
        <v>1</v>
      </c>
      <c r="AF531" s="2" t="b">
        <f t="shared" si="22"/>
        <v>0</v>
      </c>
      <c r="AG531" s="2" t="b">
        <f t="shared" si="23"/>
        <v>0</v>
      </c>
      <c r="AH531" s="2" t="b">
        <v>1</v>
      </c>
    </row>
    <row r="532" spans="1:34" x14ac:dyDescent="0.2">
      <c r="A532" s="2">
        <v>496</v>
      </c>
      <c r="B532" s="2" t="s">
        <v>12918</v>
      </c>
      <c r="C532" s="2" t="s">
        <v>10839</v>
      </c>
      <c r="D532" s="2" t="s">
        <v>12919</v>
      </c>
      <c r="E532" s="2" t="str">
        <f t="shared" si="16"/>
        <v>1559Micrur</v>
      </c>
      <c r="F532" s="2" t="s">
        <v>1480</v>
      </c>
      <c r="G532" s="2" t="s">
        <v>2240</v>
      </c>
      <c r="I532" s="2" t="str">
        <f t="shared" si="17"/>
        <v>Short-chain</v>
      </c>
      <c r="J532" s="2">
        <v>4</v>
      </c>
      <c r="K532" s="2"/>
      <c r="L532" s="2" t="s">
        <v>5945</v>
      </c>
      <c r="M532" s="2" t="s">
        <v>3403</v>
      </c>
      <c r="N532" s="14" t="s">
        <v>1477</v>
      </c>
      <c r="O532" s="15" t="s">
        <v>1478</v>
      </c>
      <c r="P532" s="15" t="s">
        <v>1525</v>
      </c>
      <c r="Q532" s="14" t="s">
        <v>1477</v>
      </c>
      <c r="R532" s="14" t="s">
        <v>1477</v>
      </c>
      <c r="S532" s="14" t="s">
        <v>1477</v>
      </c>
      <c r="T532" s="14" t="s">
        <v>1477</v>
      </c>
      <c r="U532" s="14" t="s">
        <v>1477</v>
      </c>
      <c r="V532" s="14" t="s">
        <v>1477</v>
      </c>
      <c r="W532" s="14" t="s">
        <v>1477</v>
      </c>
      <c r="X532" s="2" t="s">
        <v>1535</v>
      </c>
      <c r="Y532" s="2" t="s">
        <v>1480</v>
      </c>
      <c r="Z532" s="2" t="s">
        <v>1478</v>
      </c>
      <c r="AA532" s="2" t="s">
        <v>1480</v>
      </c>
      <c r="AB532" s="2" t="b">
        <f t="shared" si="18"/>
        <v>0</v>
      </c>
      <c r="AC532" s="2" t="b">
        <f t="shared" si="19"/>
        <v>0</v>
      </c>
      <c r="AD532" s="16" t="b">
        <f t="shared" si="20"/>
        <v>1</v>
      </c>
      <c r="AE532" s="2" t="b">
        <f t="shared" si="21"/>
        <v>1</v>
      </c>
      <c r="AF532" s="2" t="b">
        <f t="shared" si="22"/>
        <v>0</v>
      </c>
      <c r="AG532" s="2" t="b">
        <f t="shared" si="23"/>
        <v>0</v>
      </c>
      <c r="AH532" s="2" t="b">
        <v>1</v>
      </c>
    </row>
    <row r="533" spans="1:34" x14ac:dyDescent="0.2">
      <c r="A533" s="2">
        <v>498</v>
      </c>
      <c r="B533" s="2" t="s">
        <v>12920</v>
      </c>
      <c r="C533" s="2" t="s">
        <v>11071</v>
      </c>
      <c r="D533" s="2" t="s">
        <v>12921</v>
      </c>
      <c r="E533" s="2" t="str">
        <f t="shared" si="16"/>
        <v>1561Micrur</v>
      </c>
      <c r="F533" s="2" t="s">
        <v>1480</v>
      </c>
      <c r="G533" s="2" t="s">
        <v>2240</v>
      </c>
      <c r="I533" s="2" t="str">
        <f t="shared" si="17"/>
        <v>Short-chain</v>
      </c>
      <c r="J533" s="2">
        <v>4</v>
      </c>
      <c r="K533" s="2"/>
      <c r="L533" s="2" t="s">
        <v>12767</v>
      </c>
      <c r="M533" s="2" t="s">
        <v>3403</v>
      </c>
      <c r="N533" s="14" t="s">
        <v>1477</v>
      </c>
      <c r="O533" s="15" t="s">
        <v>1478</v>
      </c>
      <c r="P533" s="15" t="s">
        <v>1478</v>
      </c>
      <c r="Q533" s="14" t="s">
        <v>1477</v>
      </c>
      <c r="R533" s="14" t="s">
        <v>1477</v>
      </c>
      <c r="S533" s="14" t="s">
        <v>1477</v>
      </c>
      <c r="T533" s="14" t="s">
        <v>1477</v>
      </c>
      <c r="U533" s="14" t="s">
        <v>1477</v>
      </c>
      <c r="V533" s="14" t="s">
        <v>1477</v>
      </c>
      <c r="W533" s="14" t="s">
        <v>1477</v>
      </c>
      <c r="X533" s="2" t="s">
        <v>1535</v>
      </c>
      <c r="Y533" s="2" t="s">
        <v>1480</v>
      </c>
      <c r="Z533" s="2" t="s">
        <v>1484</v>
      </c>
      <c r="AA533" s="2" t="s">
        <v>1480</v>
      </c>
      <c r="AB533" s="2" t="b">
        <f t="shared" si="18"/>
        <v>0</v>
      </c>
      <c r="AC533" s="2" t="b">
        <f t="shared" si="19"/>
        <v>0</v>
      </c>
      <c r="AD533" s="16" t="b">
        <f t="shared" si="20"/>
        <v>1</v>
      </c>
      <c r="AE533" s="2" t="b">
        <f t="shared" si="21"/>
        <v>1</v>
      </c>
      <c r="AF533" s="2" t="b">
        <f t="shared" si="22"/>
        <v>0</v>
      </c>
      <c r="AG533" s="2" t="b">
        <f t="shared" si="23"/>
        <v>0</v>
      </c>
      <c r="AH533" s="2" t="b">
        <v>1</v>
      </c>
    </row>
    <row r="534" spans="1:34" x14ac:dyDescent="0.2">
      <c r="A534" s="2">
        <v>499</v>
      </c>
      <c r="B534" s="2" t="s">
        <v>12922</v>
      </c>
      <c r="C534" s="2" t="s">
        <v>10767</v>
      </c>
      <c r="D534" s="2" t="s">
        <v>12923</v>
      </c>
      <c r="E534" s="2" t="str">
        <f t="shared" si="16"/>
        <v>1563Micrur</v>
      </c>
      <c r="F534" s="2" t="s">
        <v>1480</v>
      </c>
      <c r="G534" s="2" t="s">
        <v>2240</v>
      </c>
      <c r="I534" s="2" t="str">
        <f t="shared" si="17"/>
        <v>Short-chain</v>
      </c>
      <c r="J534" s="2">
        <v>4</v>
      </c>
      <c r="K534" s="2"/>
      <c r="L534" s="2" t="s">
        <v>5738</v>
      </c>
      <c r="M534" s="2" t="s">
        <v>3403</v>
      </c>
      <c r="N534" s="14" t="s">
        <v>1477</v>
      </c>
      <c r="O534" s="15" t="s">
        <v>1478</v>
      </c>
      <c r="P534" s="15" t="s">
        <v>1478</v>
      </c>
      <c r="Q534" s="14" t="s">
        <v>1477</v>
      </c>
      <c r="R534" s="14" t="s">
        <v>1477</v>
      </c>
      <c r="S534" s="14" t="s">
        <v>1477</v>
      </c>
      <c r="T534" s="14" t="s">
        <v>1477</v>
      </c>
      <c r="U534" s="14" t="s">
        <v>1477</v>
      </c>
      <c r="V534" s="14" t="s">
        <v>1477</v>
      </c>
      <c r="W534" s="14" t="s">
        <v>1477</v>
      </c>
      <c r="X534" s="2" t="s">
        <v>1535</v>
      </c>
      <c r="Y534" s="2" t="s">
        <v>1480</v>
      </c>
      <c r="Z534" s="2" t="s">
        <v>1512</v>
      </c>
      <c r="AA534" s="2" t="s">
        <v>1480</v>
      </c>
      <c r="AB534" s="2" t="b">
        <f t="shared" si="18"/>
        <v>0</v>
      </c>
      <c r="AC534" s="2" t="b">
        <f t="shared" si="19"/>
        <v>0</v>
      </c>
      <c r="AD534" s="16" t="b">
        <f t="shared" si="20"/>
        <v>1</v>
      </c>
      <c r="AE534" s="2" t="b">
        <f t="shared" si="21"/>
        <v>1</v>
      </c>
      <c r="AF534" s="2" t="b">
        <f t="shared" si="22"/>
        <v>0</v>
      </c>
      <c r="AG534" s="2" t="b">
        <f t="shared" si="23"/>
        <v>0</v>
      </c>
      <c r="AH534" s="2" t="b">
        <v>1</v>
      </c>
    </row>
    <row r="535" spans="1:34" x14ac:dyDescent="0.2">
      <c r="A535" s="2">
        <v>500</v>
      </c>
      <c r="B535" s="2" t="s">
        <v>12924</v>
      </c>
      <c r="C535" s="2" t="s">
        <v>11067</v>
      </c>
      <c r="D535" s="2" t="s">
        <v>12925</v>
      </c>
      <c r="E535" s="2" t="str">
        <f t="shared" si="16"/>
        <v>1565Micrur</v>
      </c>
      <c r="F535" s="2" t="s">
        <v>1480</v>
      </c>
      <c r="G535" s="2" t="s">
        <v>2240</v>
      </c>
      <c r="I535" s="2" t="str">
        <f t="shared" si="17"/>
        <v>Short-chain</v>
      </c>
      <c r="J535" s="2">
        <v>4</v>
      </c>
      <c r="K535" s="2"/>
      <c r="L535" s="2" t="s">
        <v>12767</v>
      </c>
      <c r="M535" s="2" t="s">
        <v>3403</v>
      </c>
      <c r="N535" s="14" t="s">
        <v>1477</v>
      </c>
      <c r="O535" s="15" t="s">
        <v>1478</v>
      </c>
      <c r="P535" s="15" t="s">
        <v>1478</v>
      </c>
      <c r="Q535" s="14" t="s">
        <v>1477</v>
      </c>
      <c r="R535" s="14" t="s">
        <v>1477</v>
      </c>
      <c r="S535" s="14" t="s">
        <v>1477</v>
      </c>
      <c r="T535" s="14" t="s">
        <v>1477</v>
      </c>
      <c r="U535" s="14" t="s">
        <v>1477</v>
      </c>
      <c r="V535" s="14" t="s">
        <v>1477</v>
      </c>
      <c r="W535" s="14" t="s">
        <v>1477</v>
      </c>
      <c r="X535" s="2" t="s">
        <v>1535</v>
      </c>
      <c r="Y535" s="2" t="s">
        <v>1480</v>
      </c>
      <c r="Z535" s="2" t="s">
        <v>1512</v>
      </c>
      <c r="AA535" s="2" t="s">
        <v>1480</v>
      </c>
      <c r="AB535" s="2" t="b">
        <f t="shared" si="18"/>
        <v>0</v>
      </c>
      <c r="AC535" s="2" t="b">
        <f t="shared" si="19"/>
        <v>0</v>
      </c>
      <c r="AD535" s="16" t="b">
        <f t="shared" si="20"/>
        <v>1</v>
      </c>
      <c r="AE535" s="2" t="b">
        <f t="shared" si="21"/>
        <v>1</v>
      </c>
      <c r="AF535" s="2" t="b">
        <f t="shared" si="22"/>
        <v>0</v>
      </c>
      <c r="AG535" s="2" t="b">
        <f t="shared" si="23"/>
        <v>0</v>
      </c>
      <c r="AH535" s="2" t="b">
        <v>1</v>
      </c>
    </row>
    <row r="536" spans="1:34" x14ac:dyDescent="0.2">
      <c r="A536" s="2">
        <v>501</v>
      </c>
      <c r="B536" s="2" t="s">
        <v>12926</v>
      </c>
      <c r="C536" s="2" t="s">
        <v>10837</v>
      </c>
      <c r="D536" s="2" t="s">
        <v>12927</v>
      </c>
      <c r="E536" s="2" t="str">
        <f t="shared" si="16"/>
        <v>1567Micrur</v>
      </c>
      <c r="F536" s="2" t="s">
        <v>1480</v>
      </c>
      <c r="G536" s="2" t="s">
        <v>2240</v>
      </c>
      <c r="I536" s="2" t="str">
        <f t="shared" si="17"/>
        <v>Short-chain</v>
      </c>
      <c r="J536" s="2">
        <v>4</v>
      </c>
      <c r="K536" s="2"/>
      <c r="L536" s="2" t="s">
        <v>5945</v>
      </c>
      <c r="M536" s="2" t="s">
        <v>3403</v>
      </c>
      <c r="N536" s="14" t="s">
        <v>1477</v>
      </c>
      <c r="O536" s="15" t="s">
        <v>1478</v>
      </c>
      <c r="P536" s="15" t="s">
        <v>1478</v>
      </c>
      <c r="Q536" s="14" t="s">
        <v>1477</v>
      </c>
      <c r="R536" s="14" t="s">
        <v>1477</v>
      </c>
      <c r="S536" s="14" t="s">
        <v>1477</v>
      </c>
      <c r="T536" s="14" t="s">
        <v>1477</v>
      </c>
      <c r="U536" s="14" t="s">
        <v>1477</v>
      </c>
      <c r="V536" s="14" t="s">
        <v>1477</v>
      </c>
      <c r="W536" s="14" t="s">
        <v>1477</v>
      </c>
      <c r="X536" s="2" t="s">
        <v>1535</v>
      </c>
      <c r="Y536" s="2" t="s">
        <v>1480</v>
      </c>
      <c r="Z536" s="2" t="s">
        <v>1512</v>
      </c>
      <c r="AA536" s="2" t="s">
        <v>1480</v>
      </c>
      <c r="AB536" s="2" t="b">
        <f t="shared" si="18"/>
        <v>0</v>
      </c>
      <c r="AC536" s="2" t="b">
        <f t="shared" si="19"/>
        <v>0</v>
      </c>
      <c r="AD536" s="16" t="b">
        <f t="shared" si="20"/>
        <v>1</v>
      </c>
      <c r="AE536" s="2" t="b">
        <f t="shared" si="21"/>
        <v>1</v>
      </c>
      <c r="AF536" s="2" t="b">
        <f t="shared" si="22"/>
        <v>0</v>
      </c>
      <c r="AG536" s="2" t="b">
        <f t="shared" si="23"/>
        <v>0</v>
      </c>
      <c r="AH536" s="2" t="b">
        <v>1</v>
      </c>
    </row>
    <row r="537" spans="1:34" x14ac:dyDescent="0.2">
      <c r="A537" s="2">
        <v>502</v>
      </c>
      <c r="B537" s="2" t="s">
        <v>12928</v>
      </c>
      <c r="C537" s="2" t="s">
        <v>10833</v>
      </c>
      <c r="D537" s="2" t="s">
        <v>12929</v>
      </c>
      <c r="E537" s="2" t="str">
        <f t="shared" si="16"/>
        <v>1569Micrur</v>
      </c>
      <c r="F537" s="2" t="s">
        <v>1480</v>
      </c>
      <c r="G537" s="2" t="s">
        <v>2240</v>
      </c>
      <c r="I537" s="2" t="str">
        <f t="shared" si="17"/>
        <v>Short-chain</v>
      </c>
      <c r="J537" s="2">
        <v>4</v>
      </c>
      <c r="K537" s="2"/>
      <c r="L537" s="2" t="s">
        <v>5945</v>
      </c>
      <c r="M537" s="2" t="s">
        <v>3403</v>
      </c>
      <c r="N537" s="14" t="s">
        <v>1477</v>
      </c>
      <c r="O537" s="15" t="s">
        <v>1478</v>
      </c>
      <c r="P537" s="15" t="s">
        <v>1525</v>
      </c>
      <c r="Q537" s="14" t="s">
        <v>1477</v>
      </c>
      <c r="R537" s="14" t="s">
        <v>1477</v>
      </c>
      <c r="S537" s="14" t="s">
        <v>1477</v>
      </c>
      <c r="T537" s="14" t="s">
        <v>1477</v>
      </c>
      <c r="U537" s="14" t="s">
        <v>1477</v>
      </c>
      <c r="V537" s="14" t="s">
        <v>1477</v>
      </c>
      <c r="W537" s="14" t="s">
        <v>1477</v>
      </c>
      <c r="X537" s="2" t="s">
        <v>1535</v>
      </c>
      <c r="Y537" s="2" t="s">
        <v>1480</v>
      </c>
      <c r="Z537" s="2" t="s">
        <v>1512</v>
      </c>
      <c r="AA537" s="2" t="s">
        <v>1480</v>
      </c>
      <c r="AB537" s="2" t="b">
        <f t="shared" si="18"/>
        <v>0</v>
      </c>
      <c r="AC537" s="2" t="b">
        <f t="shared" si="19"/>
        <v>0</v>
      </c>
      <c r="AD537" s="16" t="b">
        <f t="shared" si="20"/>
        <v>1</v>
      </c>
      <c r="AE537" s="2" t="b">
        <f t="shared" si="21"/>
        <v>1</v>
      </c>
      <c r="AF537" s="2" t="b">
        <f t="shared" si="22"/>
        <v>0</v>
      </c>
      <c r="AG537" s="2" t="b">
        <f t="shared" si="23"/>
        <v>0</v>
      </c>
      <c r="AH537" s="2" t="b">
        <v>1</v>
      </c>
    </row>
    <row r="538" spans="1:34" x14ac:dyDescent="0.2">
      <c r="A538" s="2">
        <v>503</v>
      </c>
      <c r="B538" s="2" t="s">
        <v>12930</v>
      </c>
      <c r="C538" s="2" t="s">
        <v>10855</v>
      </c>
      <c r="D538" s="2" t="s">
        <v>12931</v>
      </c>
      <c r="E538" s="2" t="str">
        <f t="shared" si="16"/>
        <v>1571Micrur</v>
      </c>
      <c r="F538" s="2" t="s">
        <v>1480</v>
      </c>
      <c r="G538" s="2" t="s">
        <v>2240</v>
      </c>
      <c r="I538" s="2" t="str">
        <f t="shared" si="17"/>
        <v>Short-chain</v>
      </c>
      <c r="J538" s="2">
        <v>4</v>
      </c>
      <c r="K538" s="2"/>
      <c r="L538" s="2" t="s">
        <v>6082</v>
      </c>
      <c r="M538" s="2" t="s">
        <v>3403</v>
      </c>
      <c r="N538" s="14" t="s">
        <v>1477</v>
      </c>
      <c r="O538" s="15" t="s">
        <v>1496</v>
      </c>
      <c r="P538" s="15" t="s">
        <v>1480</v>
      </c>
      <c r="Q538" s="14" t="s">
        <v>1477</v>
      </c>
      <c r="R538" s="14" t="s">
        <v>1477</v>
      </c>
      <c r="S538" s="14" t="s">
        <v>1477</v>
      </c>
      <c r="T538" s="14" t="s">
        <v>1477</v>
      </c>
      <c r="U538" s="14" t="s">
        <v>1477</v>
      </c>
      <c r="V538" s="14" t="s">
        <v>1477</v>
      </c>
      <c r="W538" s="14" t="s">
        <v>1477</v>
      </c>
      <c r="X538" s="2" t="s">
        <v>2084</v>
      </c>
      <c r="Y538" s="2" t="s">
        <v>1480</v>
      </c>
      <c r="Z538" s="2" t="s">
        <v>1682</v>
      </c>
      <c r="AA538" s="2" t="s">
        <v>1480</v>
      </c>
      <c r="AB538" s="2" t="b">
        <f t="shared" si="18"/>
        <v>0</v>
      </c>
      <c r="AC538" s="2" t="b">
        <f t="shared" si="19"/>
        <v>0</v>
      </c>
      <c r="AD538" s="16" t="b">
        <f t="shared" si="20"/>
        <v>1</v>
      </c>
      <c r="AE538" s="2" t="b">
        <f t="shared" si="21"/>
        <v>1</v>
      </c>
      <c r="AF538" s="2" t="b">
        <f t="shared" si="22"/>
        <v>0</v>
      </c>
      <c r="AG538" s="2" t="b">
        <f t="shared" si="23"/>
        <v>0</v>
      </c>
      <c r="AH538" s="2" t="b">
        <v>1</v>
      </c>
    </row>
    <row r="539" spans="1:34" x14ac:dyDescent="0.2">
      <c r="A539" s="2">
        <v>504</v>
      </c>
      <c r="B539" s="2" t="s">
        <v>12932</v>
      </c>
      <c r="C539" s="2" t="s">
        <v>10851</v>
      </c>
      <c r="D539" s="2" t="s">
        <v>12933</v>
      </c>
      <c r="E539" s="2" t="str">
        <f t="shared" si="16"/>
        <v>1573Micrur</v>
      </c>
      <c r="F539" s="2" t="s">
        <v>1480</v>
      </c>
      <c r="G539" s="2" t="s">
        <v>2240</v>
      </c>
      <c r="I539" s="2" t="str">
        <f t="shared" si="17"/>
        <v>Short-chain</v>
      </c>
      <c r="J539" s="2">
        <v>4</v>
      </c>
      <c r="K539" s="2"/>
      <c r="L539" s="2" t="s">
        <v>6082</v>
      </c>
      <c r="M539" s="2" t="s">
        <v>3403</v>
      </c>
      <c r="N539" s="14" t="s">
        <v>1477</v>
      </c>
      <c r="O539" s="15" t="s">
        <v>1496</v>
      </c>
      <c r="P539" s="15" t="s">
        <v>1480</v>
      </c>
      <c r="Q539" s="14" t="s">
        <v>1477</v>
      </c>
      <c r="R539" s="14" t="s">
        <v>1477</v>
      </c>
      <c r="S539" s="14" t="s">
        <v>1477</v>
      </c>
      <c r="T539" s="14" t="s">
        <v>1477</v>
      </c>
      <c r="U539" s="14" t="s">
        <v>1477</v>
      </c>
      <c r="V539" s="14" t="s">
        <v>1477</v>
      </c>
      <c r="W539" s="14" t="s">
        <v>1477</v>
      </c>
      <c r="X539" s="2" t="s">
        <v>1602</v>
      </c>
      <c r="Y539" s="2" t="s">
        <v>1480</v>
      </c>
      <c r="Z539" s="2" t="s">
        <v>1478</v>
      </c>
      <c r="AA539" s="2" t="s">
        <v>1480</v>
      </c>
      <c r="AB539" s="2" t="b">
        <f t="shared" si="18"/>
        <v>0</v>
      </c>
      <c r="AC539" s="2" t="b">
        <f t="shared" si="19"/>
        <v>0</v>
      </c>
      <c r="AD539" s="16" t="b">
        <f t="shared" si="20"/>
        <v>1</v>
      </c>
      <c r="AE539" s="2" t="b">
        <f t="shared" si="21"/>
        <v>1</v>
      </c>
      <c r="AF539" s="2" t="b">
        <f t="shared" si="22"/>
        <v>0</v>
      </c>
      <c r="AG539" s="2" t="b">
        <f t="shared" si="23"/>
        <v>0</v>
      </c>
      <c r="AH539" s="2" t="b">
        <v>1</v>
      </c>
    </row>
    <row r="540" spans="1:34" x14ac:dyDescent="0.2">
      <c r="A540" s="2">
        <v>505</v>
      </c>
      <c r="B540" s="2" t="s">
        <v>12934</v>
      </c>
      <c r="C540" s="2" t="s">
        <v>10797</v>
      </c>
      <c r="D540" s="2" t="s">
        <v>12935</v>
      </c>
      <c r="E540" s="2" t="str">
        <f t="shared" si="16"/>
        <v>1575Micrur</v>
      </c>
      <c r="F540" s="2" t="s">
        <v>1480</v>
      </c>
      <c r="G540" s="2" t="s">
        <v>2240</v>
      </c>
      <c r="I540" s="2" t="str">
        <f t="shared" si="17"/>
        <v>Short-chain</v>
      </c>
      <c r="J540" s="2">
        <v>4</v>
      </c>
      <c r="K540" s="2"/>
      <c r="L540" s="2" t="s">
        <v>5945</v>
      </c>
      <c r="M540" s="2" t="s">
        <v>3403</v>
      </c>
      <c r="N540" s="14" t="s">
        <v>1477</v>
      </c>
      <c r="O540" s="15" t="s">
        <v>1496</v>
      </c>
      <c r="P540" s="15" t="s">
        <v>1480</v>
      </c>
      <c r="Q540" s="14" t="s">
        <v>1477</v>
      </c>
      <c r="R540" s="14" t="s">
        <v>1477</v>
      </c>
      <c r="S540" s="14" t="s">
        <v>1477</v>
      </c>
      <c r="T540" s="14" t="s">
        <v>1477</v>
      </c>
      <c r="U540" s="14" t="s">
        <v>1477</v>
      </c>
      <c r="V540" s="14" t="s">
        <v>1477</v>
      </c>
      <c r="W540" s="14" t="s">
        <v>1477</v>
      </c>
      <c r="X540" s="2" t="s">
        <v>1602</v>
      </c>
      <c r="Y540" s="2" t="s">
        <v>1480</v>
      </c>
      <c r="Z540" s="2" t="s">
        <v>1478</v>
      </c>
      <c r="AA540" s="2" t="s">
        <v>1480</v>
      </c>
      <c r="AB540" s="2" t="b">
        <f t="shared" si="18"/>
        <v>0</v>
      </c>
      <c r="AC540" s="2" t="b">
        <f t="shared" si="19"/>
        <v>0</v>
      </c>
      <c r="AD540" s="16" t="b">
        <f t="shared" si="20"/>
        <v>1</v>
      </c>
      <c r="AE540" s="2" t="b">
        <f t="shared" si="21"/>
        <v>1</v>
      </c>
      <c r="AF540" s="2" t="b">
        <f t="shared" si="22"/>
        <v>0</v>
      </c>
      <c r="AG540" s="2" t="b">
        <f t="shared" si="23"/>
        <v>0</v>
      </c>
      <c r="AH540" s="2" t="b">
        <v>1</v>
      </c>
    </row>
    <row r="541" spans="1:34" x14ac:dyDescent="0.2">
      <c r="A541" s="2">
        <v>506</v>
      </c>
      <c r="B541" s="2" t="s">
        <v>12936</v>
      </c>
      <c r="C541" s="2" t="s">
        <v>11101</v>
      </c>
      <c r="D541" s="2" t="s">
        <v>12937</v>
      </c>
      <c r="E541" s="2" t="str">
        <f t="shared" si="16"/>
        <v>1577Micrur</v>
      </c>
      <c r="F541" s="2" t="s">
        <v>1480</v>
      </c>
      <c r="G541" s="2" t="s">
        <v>2240</v>
      </c>
      <c r="I541" s="2" t="str">
        <f t="shared" si="17"/>
        <v>Short-chain</v>
      </c>
      <c r="J541" s="2">
        <v>4</v>
      </c>
      <c r="K541" s="2"/>
      <c r="L541" s="2" t="s">
        <v>12767</v>
      </c>
      <c r="M541" s="2" t="s">
        <v>3403</v>
      </c>
      <c r="N541" s="14" t="s">
        <v>1477</v>
      </c>
      <c r="O541" s="15" t="s">
        <v>1496</v>
      </c>
      <c r="P541" s="15" t="s">
        <v>1480</v>
      </c>
      <c r="Q541" s="14" t="s">
        <v>1477</v>
      </c>
      <c r="R541" s="14" t="s">
        <v>1477</v>
      </c>
      <c r="S541" s="14" t="s">
        <v>1477</v>
      </c>
      <c r="T541" s="14" t="s">
        <v>1477</v>
      </c>
      <c r="U541" s="14" t="s">
        <v>1477</v>
      </c>
      <c r="V541" s="14" t="s">
        <v>1477</v>
      </c>
      <c r="W541" s="14" t="s">
        <v>1477</v>
      </c>
      <c r="X541" s="2" t="s">
        <v>1682</v>
      </c>
      <c r="Y541" s="2" t="s">
        <v>1480</v>
      </c>
      <c r="Z541" s="2" t="s">
        <v>1478</v>
      </c>
      <c r="AA541" s="2" t="s">
        <v>1480</v>
      </c>
      <c r="AB541" s="2" t="b">
        <f t="shared" si="18"/>
        <v>0</v>
      </c>
      <c r="AC541" s="2" t="b">
        <f t="shared" si="19"/>
        <v>0</v>
      </c>
      <c r="AD541" s="16" t="b">
        <f t="shared" si="20"/>
        <v>1</v>
      </c>
      <c r="AE541" s="2" t="b">
        <f t="shared" si="21"/>
        <v>1</v>
      </c>
      <c r="AF541" s="2" t="b">
        <f t="shared" si="22"/>
        <v>0</v>
      </c>
      <c r="AG541" s="2" t="b">
        <f t="shared" si="23"/>
        <v>0</v>
      </c>
      <c r="AH541" s="2" t="b">
        <v>1</v>
      </c>
    </row>
    <row r="542" spans="1:34" x14ac:dyDescent="0.2">
      <c r="A542" s="2">
        <v>507</v>
      </c>
      <c r="B542" s="2" t="s">
        <v>12938</v>
      </c>
      <c r="C542" s="2" t="s">
        <v>11053</v>
      </c>
      <c r="D542" s="2" t="s">
        <v>12939</v>
      </c>
      <c r="E542" s="2" t="str">
        <f t="shared" si="16"/>
        <v>1579Micrur</v>
      </c>
      <c r="F542" s="2" t="s">
        <v>1480</v>
      </c>
      <c r="G542" s="2" t="s">
        <v>2240</v>
      </c>
      <c r="I542" s="2" t="str">
        <f t="shared" si="17"/>
        <v>Short-chain</v>
      </c>
      <c r="J542" s="2">
        <v>4</v>
      </c>
      <c r="K542" s="2"/>
      <c r="L542" s="2" t="s">
        <v>12767</v>
      </c>
      <c r="M542" s="2" t="s">
        <v>3403</v>
      </c>
      <c r="N542" s="14" t="s">
        <v>1477</v>
      </c>
      <c r="O542" s="15" t="s">
        <v>1496</v>
      </c>
      <c r="P542" s="15" t="s">
        <v>1480</v>
      </c>
      <c r="Q542" s="14" t="s">
        <v>1477</v>
      </c>
      <c r="R542" s="14" t="s">
        <v>1477</v>
      </c>
      <c r="S542" s="14" t="s">
        <v>1477</v>
      </c>
      <c r="T542" s="14" t="s">
        <v>1477</v>
      </c>
      <c r="U542" s="14" t="s">
        <v>1477</v>
      </c>
      <c r="V542" s="14" t="s">
        <v>1477</v>
      </c>
      <c r="W542" s="14" t="s">
        <v>1477</v>
      </c>
      <c r="X542" s="2" t="s">
        <v>1682</v>
      </c>
      <c r="Y542" s="2" t="s">
        <v>1480</v>
      </c>
      <c r="Z542" s="2" t="s">
        <v>1478</v>
      </c>
      <c r="AA542" s="2" t="s">
        <v>1480</v>
      </c>
      <c r="AB542" s="2" t="b">
        <f t="shared" si="18"/>
        <v>0</v>
      </c>
      <c r="AC542" s="2" t="b">
        <f t="shared" si="19"/>
        <v>0</v>
      </c>
      <c r="AD542" s="16" t="b">
        <f t="shared" si="20"/>
        <v>1</v>
      </c>
      <c r="AE542" s="2" t="b">
        <f t="shared" si="21"/>
        <v>1</v>
      </c>
      <c r="AF542" s="2" t="b">
        <f t="shared" si="22"/>
        <v>0</v>
      </c>
      <c r="AG542" s="2" t="b">
        <f t="shared" si="23"/>
        <v>0</v>
      </c>
      <c r="AH542" s="2" t="b">
        <v>1</v>
      </c>
    </row>
    <row r="543" spans="1:34" x14ac:dyDescent="0.2">
      <c r="A543" s="2">
        <v>509</v>
      </c>
      <c r="B543" s="2" t="s">
        <v>12940</v>
      </c>
      <c r="C543" s="2" t="s">
        <v>11087</v>
      </c>
      <c r="D543" s="2" t="s">
        <v>12941</v>
      </c>
      <c r="E543" s="2" t="str">
        <f t="shared" si="16"/>
        <v>1581Micrur</v>
      </c>
      <c r="F543" s="2" t="s">
        <v>1480</v>
      </c>
      <c r="G543" s="2" t="s">
        <v>2240</v>
      </c>
      <c r="I543" s="2" t="str">
        <f t="shared" si="17"/>
        <v>Short-chain</v>
      </c>
      <c r="J543" s="2">
        <v>4</v>
      </c>
      <c r="K543" s="2"/>
      <c r="L543" s="2" t="s">
        <v>12767</v>
      </c>
      <c r="M543" s="2" t="s">
        <v>3403</v>
      </c>
      <c r="N543" s="14" t="s">
        <v>1477</v>
      </c>
      <c r="O543" s="15" t="s">
        <v>1496</v>
      </c>
      <c r="P543" s="15" t="s">
        <v>1480</v>
      </c>
      <c r="Q543" s="14" t="s">
        <v>1477</v>
      </c>
      <c r="R543" s="14" t="s">
        <v>1477</v>
      </c>
      <c r="S543" s="14" t="s">
        <v>1477</v>
      </c>
      <c r="T543" s="14" t="s">
        <v>1477</v>
      </c>
      <c r="U543" s="14" t="s">
        <v>1477</v>
      </c>
      <c r="V543" s="14" t="s">
        <v>1477</v>
      </c>
      <c r="W543" s="14" t="s">
        <v>1477</v>
      </c>
      <c r="X543" s="2" t="s">
        <v>1682</v>
      </c>
      <c r="Y543" s="2" t="s">
        <v>1480</v>
      </c>
      <c r="Z543" s="2" t="s">
        <v>1478</v>
      </c>
      <c r="AA543" s="2" t="s">
        <v>1480</v>
      </c>
      <c r="AB543" s="2" t="b">
        <f t="shared" si="18"/>
        <v>0</v>
      </c>
      <c r="AC543" s="2" t="b">
        <f t="shared" si="19"/>
        <v>0</v>
      </c>
      <c r="AD543" s="16" t="b">
        <f t="shared" si="20"/>
        <v>1</v>
      </c>
      <c r="AE543" s="2" t="b">
        <f t="shared" si="21"/>
        <v>1</v>
      </c>
      <c r="AF543" s="2" t="b">
        <f t="shared" si="22"/>
        <v>0</v>
      </c>
      <c r="AG543" s="2" t="b">
        <f t="shared" si="23"/>
        <v>0</v>
      </c>
      <c r="AH543" s="2" t="b">
        <v>1</v>
      </c>
    </row>
    <row r="544" spans="1:34" x14ac:dyDescent="0.2">
      <c r="A544" s="2">
        <v>510</v>
      </c>
      <c r="B544" s="2" t="s">
        <v>12942</v>
      </c>
      <c r="C544" s="2" t="s">
        <v>11073</v>
      </c>
      <c r="D544" s="2" t="s">
        <v>12943</v>
      </c>
      <c r="E544" s="2" t="str">
        <f t="shared" si="16"/>
        <v>1583Micrur</v>
      </c>
      <c r="F544" s="2" t="s">
        <v>1480</v>
      </c>
      <c r="G544" s="2" t="s">
        <v>2240</v>
      </c>
      <c r="I544" s="2" t="str">
        <f t="shared" si="17"/>
        <v>Short-chain</v>
      </c>
      <c r="J544" s="2">
        <v>4</v>
      </c>
      <c r="K544" s="2"/>
      <c r="L544" s="2" t="s">
        <v>12767</v>
      </c>
      <c r="M544" s="2" t="s">
        <v>3403</v>
      </c>
      <c r="N544" s="14" t="s">
        <v>1477</v>
      </c>
      <c r="O544" s="15" t="s">
        <v>1496</v>
      </c>
      <c r="P544" s="15" t="s">
        <v>1480</v>
      </c>
      <c r="Q544" s="14" t="s">
        <v>1477</v>
      </c>
      <c r="R544" s="14" t="s">
        <v>1477</v>
      </c>
      <c r="S544" s="14" t="s">
        <v>1477</v>
      </c>
      <c r="T544" s="14" t="s">
        <v>1477</v>
      </c>
      <c r="U544" s="14" t="s">
        <v>1477</v>
      </c>
      <c r="V544" s="14" t="s">
        <v>1477</v>
      </c>
      <c r="W544" s="14" t="s">
        <v>1477</v>
      </c>
      <c r="X544" s="2" t="s">
        <v>1682</v>
      </c>
      <c r="Y544" s="2" t="s">
        <v>1480</v>
      </c>
      <c r="Z544" s="2" t="s">
        <v>1478</v>
      </c>
      <c r="AA544" s="2" t="s">
        <v>1480</v>
      </c>
      <c r="AB544" s="2" t="b">
        <f t="shared" si="18"/>
        <v>0</v>
      </c>
      <c r="AC544" s="2" t="b">
        <f t="shared" si="19"/>
        <v>0</v>
      </c>
      <c r="AD544" s="16" t="b">
        <f t="shared" si="20"/>
        <v>1</v>
      </c>
      <c r="AE544" s="2" t="b">
        <f t="shared" si="21"/>
        <v>1</v>
      </c>
      <c r="AF544" s="2" t="b">
        <f t="shared" si="22"/>
        <v>0</v>
      </c>
      <c r="AG544" s="2" t="b">
        <f t="shared" si="23"/>
        <v>0</v>
      </c>
      <c r="AH544" s="2" t="b">
        <v>1</v>
      </c>
    </row>
    <row r="545" spans="1:34" x14ac:dyDescent="0.2">
      <c r="A545" s="2">
        <v>511</v>
      </c>
      <c r="B545" s="2" t="s">
        <v>12944</v>
      </c>
      <c r="C545" s="2" t="s">
        <v>11103</v>
      </c>
      <c r="D545" s="2" t="s">
        <v>12945</v>
      </c>
      <c r="E545" s="2" t="str">
        <f t="shared" si="16"/>
        <v>1585Micrur</v>
      </c>
      <c r="F545" s="2" t="s">
        <v>1480</v>
      </c>
      <c r="G545" s="2" t="s">
        <v>2240</v>
      </c>
      <c r="I545" s="2" t="str">
        <f t="shared" si="17"/>
        <v>Short-chain</v>
      </c>
      <c r="J545" s="2">
        <v>4</v>
      </c>
      <c r="K545" s="2"/>
      <c r="L545" s="2" t="s">
        <v>12767</v>
      </c>
      <c r="M545" s="2" t="s">
        <v>3403</v>
      </c>
      <c r="N545" s="14" t="s">
        <v>1477</v>
      </c>
      <c r="O545" s="15" t="s">
        <v>1496</v>
      </c>
      <c r="P545" s="15" t="s">
        <v>1480</v>
      </c>
      <c r="Q545" s="14" t="s">
        <v>1477</v>
      </c>
      <c r="R545" s="14" t="s">
        <v>1477</v>
      </c>
      <c r="S545" s="14" t="s">
        <v>1477</v>
      </c>
      <c r="T545" s="14" t="s">
        <v>1477</v>
      </c>
      <c r="U545" s="14" t="s">
        <v>1477</v>
      </c>
      <c r="V545" s="14" t="s">
        <v>1477</v>
      </c>
      <c r="W545" s="14" t="s">
        <v>1477</v>
      </c>
      <c r="X545" s="2" t="s">
        <v>1682</v>
      </c>
      <c r="Y545" s="2" t="s">
        <v>1480</v>
      </c>
      <c r="Z545" s="2" t="s">
        <v>1478</v>
      </c>
      <c r="AA545" s="2" t="s">
        <v>1480</v>
      </c>
      <c r="AB545" s="2" t="b">
        <f t="shared" si="18"/>
        <v>0</v>
      </c>
      <c r="AC545" s="2" t="b">
        <f t="shared" si="19"/>
        <v>0</v>
      </c>
      <c r="AD545" s="16" t="b">
        <f t="shared" si="20"/>
        <v>1</v>
      </c>
      <c r="AE545" s="2" t="b">
        <f t="shared" si="21"/>
        <v>1</v>
      </c>
      <c r="AF545" s="2" t="b">
        <f t="shared" si="22"/>
        <v>0</v>
      </c>
      <c r="AG545" s="2" t="b">
        <f t="shared" si="23"/>
        <v>0</v>
      </c>
      <c r="AH545" s="2" t="b">
        <v>1</v>
      </c>
    </row>
    <row r="546" spans="1:34" x14ac:dyDescent="0.2">
      <c r="A546" s="2">
        <v>512</v>
      </c>
      <c r="B546" s="2" t="s">
        <v>12946</v>
      </c>
      <c r="C546" s="2" t="s">
        <v>11055</v>
      </c>
      <c r="D546" s="2" t="s">
        <v>12947</v>
      </c>
      <c r="E546" s="2" t="str">
        <f t="shared" si="16"/>
        <v>1587Micrur</v>
      </c>
      <c r="F546" s="2" t="s">
        <v>1480</v>
      </c>
      <c r="G546" s="2" t="s">
        <v>2240</v>
      </c>
      <c r="I546" s="2" t="str">
        <f t="shared" si="17"/>
        <v>Short-chain</v>
      </c>
      <c r="J546" s="2">
        <v>4</v>
      </c>
      <c r="K546" s="2"/>
      <c r="L546" s="2" t="s">
        <v>12767</v>
      </c>
      <c r="M546" s="2" t="s">
        <v>3403</v>
      </c>
      <c r="N546" s="14" t="s">
        <v>1477</v>
      </c>
      <c r="O546" s="15" t="s">
        <v>1496</v>
      </c>
      <c r="P546" s="15" t="s">
        <v>1480</v>
      </c>
      <c r="Q546" s="14" t="s">
        <v>1477</v>
      </c>
      <c r="R546" s="14" t="s">
        <v>1477</v>
      </c>
      <c r="S546" s="14" t="s">
        <v>1477</v>
      </c>
      <c r="T546" s="14" t="s">
        <v>1477</v>
      </c>
      <c r="U546" s="14" t="s">
        <v>1477</v>
      </c>
      <c r="V546" s="14" t="s">
        <v>1477</v>
      </c>
      <c r="W546" s="14" t="s">
        <v>1477</v>
      </c>
      <c r="X546" s="2" t="s">
        <v>1682</v>
      </c>
      <c r="Y546" s="2" t="s">
        <v>1480</v>
      </c>
      <c r="Z546" s="2" t="s">
        <v>1478</v>
      </c>
      <c r="AA546" s="2" t="s">
        <v>1480</v>
      </c>
      <c r="AB546" s="2" t="b">
        <f t="shared" si="18"/>
        <v>0</v>
      </c>
      <c r="AC546" s="2" t="b">
        <f t="shared" si="19"/>
        <v>0</v>
      </c>
      <c r="AD546" s="16" t="b">
        <f t="shared" si="20"/>
        <v>1</v>
      </c>
      <c r="AE546" s="2" t="b">
        <f t="shared" si="21"/>
        <v>1</v>
      </c>
      <c r="AF546" s="2" t="b">
        <f t="shared" si="22"/>
        <v>0</v>
      </c>
      <c r="AG546" s="2" t="b">
        <f t="shared" si="23"/>
        <v>0</v>
      </c>
      <c r="AH546" s="2" t="b">
        <v>1</v>
      </c>
    </row>
    <row r="547" spans="1:34" x14ac:dyDescent="0.2">
      <c r="A547" s="2">
        <v>513</v>
      </c>
      <c r="B547" s="2" t="s">
        <v>12948</v>
      </c>
      <c r="C547" s="2" t="s">
        <v>11099</v>
      </c>
      <c r="D547" s="2" t="s">
        <v>12949</v>
      </c>
      <c r="E547" s="2" t="str">
        <f t="shared" si="16"/>
        <v>1589Micrur</v>
      </c>
      <c r="F547" s="2" t="s">
        <v>1480</v>
      </c>
      <c r="G547" s="2" t="s">
        <v>2240</v>
      </c>
      <c r="I547" s="2" t="str">
        <f t="shared" si="17"/>
        <v>Short-chain</v>
      </c>
      <c r="J547" s="2">
        <v>4</v>
      </c>
      <c r="K547" s="2"/>
      <c r="L547" s="2" t="s">
        <v>12767</v>
      </c>
      <c r="M547" s="2" t="s">
        <v>3403</v>
      </c>
      <c r="N547" s="14" t="s">
        <v>1477</v>
      </c>
      <c r="O547" s="15" t="s">
        <v>1496</v>
      </c>
      <c r="P547" s="15" t="s">
        <v>1480</v>
      </c>
      <c r="Q547" s="14" t="s">
        <v>1477</v>
      </c>
      <c r="R547" s="14" t="s">
        <v>1477</v>
      </c>
      <c r="S547" s="14" t="s">
        <v>1477</v>
      </c>
      <c r="T547" s="14" t="s">
        <v>1477</v>
      </c>
      <c r="U547" s="14" t="s">
        <v>1477</v>
      </c>
      <c r="V547" s="14" t="s">
        <v>1477</v>
      </c>
      <c r="W547" s="14" t="s">
        <v>1477</v>
      </c>
      <c r="X547" s="2" t="s">
        <v>1682</v>
      </c>
      <c r="Y547" s="2" t="s">
        <v>1480</v>
      </c>
      <c r="Z547" s="2" t="s">
        <v>1478</v>
      </c>
      <c r="AA547" s="2" t="s">
        <v>1480</v>
      </c>
      <c r="AB547" s="2" t="b">
        <f t="shared" si="18"/>
        <v>0</v>
      </c>
      <c r="AC547" s="2" t="b">
        <f t="shared" si="19"/>
        <v>0</v>
      </c>
      <c r="AD547" s="16" t="b">
        <f t="shared" si="20"/>
        <v>1</v>
      </c>
      <c r="AE547" s="2" t="b">
        <f t="shared" si="21"/>
        <v>1</v>
      </c>
      <c r="AF547" s="2" t="b">
        <f t="shared" si="22"/>
        <v>0</v>
      </c>
      <c r="AG547" s="2" t="b">
        <f t="shared" si="23"/>
        <v>0</v>
      </c>
      <c r="AH547" s="2" t="b">
        <v>1</v>
      </c>
    </row>
    <row r="548" spans="1:34" x14ac:dyDescent="0.2">
      <c r="A548" s="2">
        <v>514</v>
      </c>
      <c r="B548" s="2" t="s">
        <v>12950</v>
      </c>
      <c r="C548" s="2" t="s">
        <v>11057</v>
      </c>
      <c r="D548" s="2" t="s">
        <v>12951</v>
      </c>
      <c r="E548" s="2" t="str">
        <f t="shared" si="16"/>
        <v>1591Micrur</v>
      </c>
      <c r="F548" s="2" t="s">
        <v>1480</v>
      </c>
      <c r="G548" s="2" t="s">
        <v>2240</v>
      </c>
      <c r="I548" s="2" t="str">
        <f t="shared" si="17"/>
        <v>Short-chain</v>
      </c>
      <c r="J548" s="2">
        <v>4</v>
      </c>
      <c r="K548" s="2"/>
      <c r="L548" s="2" t="s">
        <v>12767</v>
      </c>
      <c r="M548" s="2" t="s">
        <v>3403</v>
      </c>
      <c r="N548" s="14" t="s">
        <v>1477</v>
      </c>
      <c r="O548" s="15" t="s">
        <v>1496</v>
      </c>
      <c r="P548" s="15" t="s">
        <v>1480</v>
      </c>
      <c r="Q548" s="14" t="s">
        <v>1477</v>
      </c>
      <c r="R548" s="14" t="s">
        <v>1477</v>
      </c>
      <c r="S548" s="14" t="s">
        <v>1477</v>
      </c>
      <c r="T548" s="14" t="s">
        <v>1477</v>
      </c>
      <c r="U548" s="14" t="s">
        <v>1477</v>
      </c>
      <c r="V548" s="14" t="s">
        <v>1477</v>
      </c>
      <c r="W548" s="14" t="s">
        <v>1477</v>
      </c>
      <c r="X548" s="2" t="s">
        <v>1682</v>
      </c>
      <c r="Y548" s="2" t="s">
        <v>1480</v>
      </c>
      <c r="Z548" s="2" t="s">
        <v>1478</v>
      </c>
      <c r="AA548" s="2" t="s">
        <v>1480</v>
      </c>
      <c r="AB548" s="2" t="b">
        <f t="shared" si="18"/>
        <v>0</v>
      </c>
      <c r="AC548" s="2" t="b">
        <f t="shared" si="19"/>
        <v>0</v>
      </c>
      <c r="AD548" s="16" t="b">
        <f t="shared" si="20"/>
        <v>1</v>
      </c>
      <c r="AE548" s="2" t="b">
        <f t="shared" si="21"/>
        <v>1</v>
      </c>
      <c r="AF548" s="2" t="b">
        <f t="shared" si="22"/>
        <v>0</v>
      </c>
      <c r="AG548" s="2" t="b">
        <f t="shared" si="23"/>
        <v>0</v>
      </c>
      <c r="AH548" s="2" t="b">
        <v>1</v>
      </c>
    </row>
    <row r="549" spans="1:34" x14ac:dyDescent="0.2">
      <c r="A549" s="2">
        <v>515</v>
      </c>
      <c r="B549" s="2" t="s">
        <v>12952</v>
      </c>
      <c r="C549" s="2" t="s">
        <v>11065</v>
      </c>
      <c r="D549" s="2" t="s">
        <v>12953</v>
      </c>
      <c r="E549" s="2" t="str">
        <f t="shared" si="16"/>
        <v>1593Micrur</v>
      </c>
      <c r="F549" s="2" t="s">
        <v>1480</v>
      </c>
      <c r="G549" s="2" t="s">
        <v>2240</v>
      </c>
      <c r="I549" s="2" t="str">
        <f t="shared" si="17"/>
        <v>Short-chain</v>
      </c>
      <c r="J549" s="2">
        <v>4</v>
      </c>
      <c r="K549" s="2"/>
      <c r="L549" s="2" t="s">
        <v>12767</v>
      </c>
      <c r="M549" s="2" t="s">
        <v>3403</v>
      </c>
      <c r="N549" s="14" t="s">
        <v>1477</v>
      </c>
      <c r="O549" s="15" t="s">
        <v>1496</v>
      </c>
      <c r="P549" s="15" t="s">
        <v>1480</v>
      </c>
      <c r="Q549" s="14" t="s">
        <v>1477</v>
      </c>
      <c r="R549" s="14" t="s">
        <v>1477</v>
      </c>
      <c r="S549" s="14" t="s">
        <v>1477</v>
      </c>
      <c r="T549" s="14" t="s">
        <v>1477</v>
      </c>
      <c r="U549" s="14" t="s">
        <v>1477</v>
      </c>
      <c r="V549" s="14" t="s">
        <v>1477</v>
      </c>
      <c r="W549" s="14" t="s">
        <v>1477</v>
      </c>
      <c r="X549" s="2" t="s">
        <v>1682</v>
      </c>
      <c r="Y549" s="2" t="s">
        <v>1480</v>
      </c>
      <c r="Z549" s="2" t="s">
        <v>1478</v>
      </c>
      <c r="AA549" s="2" t="s">
        <v>1480</v>
      </c>
      <c r="AB549" s="2" t="b">
        <f t="shared" si="18"/>
        <v>0</v>
      </c>
      <c r="AC549" s="2" t="b">
        <f t="shared" si="19"/>
        <v>0</v>
      </c>
      <c r="AD549" s="16" t="b">
        <f t="shared" si="20"/>
        <v>1</v>
      </c>
      <c r="AE549" s="2" t="b">
        <f t="shared" si="21"/>
        <v>1</v>
      </c>
      <c r="AF549" s="2" t="b">
        <f t="shared" si="22"/>
        <v>0</v>
      </c>
      <c r="AG549" s="2" t="b">
        <f t="shared" si="23"/>
        <v>0</v>
      </c>
      <c r="AH549" s="2" t="b">
        <v>1</v>
      </c>
    </row>
    <row r="550" spans="1:34" x14ac:dyDescent="0.2">
      <c r="A550" s="2">
        <v>516</v>
      </c>
      <c r="B550" s="2" t="s">
        <v>12954</v>
      </c>
      <c r="C550" s="2" t="s">
        <v>11075</v>
      </c>
      <c r="D550" s="2" t="s">
        <v>12955</v>
      </c>
      <c r="E550" s="2" t="str">
        <f t="shared" si="16"/>
        <v>1595Micrur</v>
      </c>
      <c r="F550" s="2" t="s">
        <v>1480</v>
      </c>
      <c r="G550" s="2" t="s">
        <v>2240</v>
      </c>
      <c r="I550" s="2" t="str">
        <f t="shared" si="17"/>
        <v>Short-chain</v>
      </c>
      <c r="J550" s="2">
        <v>4</v>
      </c>
      <c r="K550" s="2"/>
      <c r="L550" s="2" t="s">
        <v>12767</v>
      </c>
      <c r="M550" s="2" t="s">
        <v>3403</v>
      </c>
      <c r="N550" s="14" t="s">
        <v>1477</v>
      </c>
      <c r="O550" s="15" t="s">
        <v>1496</v>
      </c>
      <c r="P550" s="15" t="s">
        <v>1480</v>
      </c>
      <c r="Q550" s="14" t="s">
        <v>1477</v>
      </c>
      <c r="R550" s="14" t="s">
        <v>1477</v>
      </c>
      <c r="S550" s="14" t="s">
        <v>1477</v>
      </c>
      <c r="T550" s="14" t="s">
        <v>1477</v>
      </c>
      <c r="U550" s="14" t="s">
        <v>1477</v>
      </c>
      <c r="V550" s="14" t="s">
        <v>1477</v>
      </c>
      <c r="W550" s="14" t="s">
        <v>1477</v>
      </c>
      <c r="X550" s="2" t="s">
        <v>1682</v>
      </c>
      <c r="Y550" s="2" t="s">
        <v>1480</v>
      </c>
      <c r="Z550" s="2" t="s">
        <v>1478</v>
      </c>
      <c r="AA550" s="2" t="s">
        <v>1480</v>
      </c>
      <c r="AB550" s="2" t="b">
        <f t="shared" si="18"/>
        <v>0</v>
      </c>
      <c r="AC550" s="2" t="b">
        <f t="shared" si="19"/>
        <v>0</v>
      </c>
      <c r="AD550" s="16" t="b">
        <f t="shared" si="20"/>
        <v>1</v>
      </c>
      <c r="AE550" s="2" t="b">
        <f t="shared" si="21"/>
        <v>1</v>
      </c>
      <c r="AF550" s="2" t="b">
        <f t="shared" si="22"/>
        <v>0</v>
      </c>
      <c r="AG550" s="2" t="b">
        <f t="shared" si="23"/>
        <v>0</v>
      </c>
      <c r="AH550" s="2" t="b">
        <v>1</v>
      </c>
    </row>
    <row r="551" spans="1:34" x14ac:dyDescent="0.2">
      <c r="A551" s="2">
        <v>517</v>
      </c>
      <c r="B551" s="2" t="s">
        <v>12956</v>
      </c>
      <c r="C551" s="2" t="s">
        <v>10677</v>
      </c>
      <c r="D551" s="2" t="s">
        <v>12957</v>
      </c>
      <c r="E551" s="2" t="str">
        <f t="shared" si="16"/>
        <v>1597Micrur</v>
      </c>
      <c r="F551" s="2" t="s">
        <v>1480</v>
      </c>
      <c r="G551" s="2" t="s">
        <v>2240</v>
      </c>
      <c r="I551" s="2" t="str">
        <f t="shared" si="17"/>
        <v>Short-chain</v>
      </c>
      <c r="J551" s="2">
        <v>4</v>
      </c>
      <c r="K551" s="2"/>
      <c r="L551" s="2" t="s">
        <v>5567</v>
      </c>
      <c r="M551" s="2" t="s">
        <v>3403</v>
      </c>
      <c r="N551" s="14" t="s">
        <v>1477</v>
      </c>
      <c r="O551" s="15" t="s">
        <v>1558</v>
      </c>
      <c r="P551" s="15" t="s">
        <v>1524</v>
      </c>
      <c r="Q551" s="14" t="s">
        <v>1477</v>
      </c>
      <c r="R551" s="14" t="s">
        <v>1477</v>
      </c>
      <c r="S551" s="14" t="s">
        <v>1477</v>
      </c>
      <c r="T551" s="14" t="s">
        <v>1477</v>
      </c>
      <c r="U551" s="14" t="s">
        <v>1477</v>
      </c>
      <c r="V551" s="14" t="s">
        <v>1477</v>
      </c>
      <c r="W551" s="14" t="s">
        <v>1477</v>
      </c>
      <c r="X551" s="2" t="s">
        <v>1682</v>
      </c>
      <c r="Y551" s="2" t="s">
        <v>1480</v>
      </c>
      <c r="Z551" s="2" t="s">
        <v>1761</v>
      </c>
      <c r="AA551" s="2" t="s">
        <v>1480</v>
      </c>
      <c r="AB551" s="2" t="b">
        <f t="shared" si="18"/>
        <v>0</v>
      </c>
      <c r="AC551" s="2" t="b">
        <f t="shared" si="19"/>
        <v>0</v>
      </c>
      <c r="AD551" s="16" t="b">
        <f t="shared" si="20"/>
        <v>1</v>
      </c>
      <c r="AE551" s="2" t="b">
        <f t="shared" si="21"/>
        <v>1</v>
      </c>
      <c r="AF551" s="2" t="b">
        <f t="shared" si="22"/>
        <v>0</v>
      </c>
      <c r="AG551" s="2" t="b">
        <f t="shared" si="23"/>
        <v>0</v>
      </c>
      <c r="AH551" s="2" t="b">
        <v>1</v>
      </c>
    </row>
    <row r="552" spans="1:34" x14ac:dyDescent="0.2">
      <c r="A552" s="2">
        <v>518</v>
      </c>
      <c r="B552" s="2" t="s">
        <v>12958</v>
      </c>
      <c r="C552" s="2" t="s">
        <v>10809</v>
      </c>
      <c r="D552" s="2" t="s">
        <v>12959</v>
      </c>
      <c r="E552" s="2" t="str">
        <f t="shared" si="16"/>
        <v>1599Micrur</v>
      </c>
      <c r="F552" s="2" t="s">
        <v>1480</v>
      </c>
      <c r="G552" s="2" t="s">
        <v>2240</v>
      </c>
      <c r="I552" s="2" t="str">
        <f t="shared" si="17"/>
        <v>Short-chain</v>
      </c>
      <c r="J552" s="2">
        <v>4</v>
      </c>
      <c r="K552" s="2"/>
      <c r="L552" s="2" t="s">
        <v>5945</v>
      </c>
      <c r="M552" s="2" t="s">
        <v>3403</v>
      </c>
      <c r="N552" s="14" t="s">
        <v>1477</v>
      </c>
      <c r="O552" s="15" t="s">
        <v>1558</v>
      </c>
      <c r="P552" s="15" t="s">
        <v>1478</v>
      </c>
      <c r="Q552" s="14" t="s">
        <v>1477</v>
      </c>
      <c r="R552" s="14" t="s">
        <v>1477</v>
      </c>
      <c r="S552" s="14" t="s">
        <v>1477</v>
      </c>
      <c r="T552" s="14" t="s">
        <v>1477</v>
      </c>
      <c r="U552" s="14" t="s">
        <v>1477</v>
      </c>
      <c r="V552" s="14" t="s">
        <v>1477</v>
      </c>
      <c r="W552" s="14" t="s">
        <v>1477</v>
      </c>
      <c r="X552" s="2" t="s">
        <v>1682</v>
      </c>
      <c r="Y552" s="2" t="s">
        <v>1480</v>
      </c>
      <c r="Z552" s="2" t="s">
        <v>1761</v>
      </c>
      <c r="AA552" s="2" t="s">
        <v>1480</v>
      </c>
      <c r="AB552" s="2" t="b">
        <f t="shared" si="18"/>
        <v>0</v>
      </c>
      <c r="AC552" s="2" t="b">
        <f t="shared" si="19"/>
        <v>0</v>
      </c>
      <c r="AD552" s="16" t="b">
        <f t="shared" si="20"/>
        <v>1</v>
      </c>
      <c r="AE552" s="2" t="b">
        <f t="shared" si="21"/>
        <v>1</v>
      </c>
      <c r="AF552" s="2" t="b">
        <f t="shared" si="22"/>
        <v>0</v>
      </c>
      <c r="AG552" s="2" t="b">
        <f t="shared" si="23"/>
        <v>0</v>
      </c>
      <c r="AH552" s="2" t="b">
        <v>1</v>
      </c>
    </row>
    <row r="553" spans="1:34" x14ac:dyDescent="0.2">
      <c r="A553" s="2">
        <v>521</v>
      </c>
      <c r="B553" s="2" t="s">
        <v>12960</v>
      </c>
      <c r="C553" s="2" t="s">
        <v>11049</v>
      </c>
      <c r="D553" s="2" t="s">
        <v>12961</v>
      </c>
      <c r="E553" s="2" t="str">
        <f t="shared" si="16"/>
        <v>1601Micrur</v>
      </c>
      <c r="F553" s="2" t="s">
        <v>1480</v>
      </c>
      <c r="G553" s="2" t="s">
        <v>2240</v>
      </c>
      <c r="I553" s="2" t="str">
        <f t="shared" si="17"/>
        <v>Short-chain</v>
      </c>
      <c r="J553" s="2">
        <v>4</v>
      </c>
      <c r="K553" s="2"/>
      <c r="L553" s="2" t="s">
        <v>12767</v>
      </c>
      <c r="M553" s="2" t="s">
        <v>3403</v>
      </c>
      <c r="N553" s="14" t="s">
        <v>1477</v>
      </c>
      <c r="O553" s="15" t="s">
        <v>1558</v>
      </c>
      <c r="P553" s="15" t="s">
        <v>1478</v>
      </c>
      <c r="Q553" s="14" t="s">
        <v>1477</v>
      </c>
      <c r="R553" s="14" t="s">
        <v>1477</v>
      </c>
      <c r="S553" s="14" t="s">
        <v>1477</v>
      </c>
      <c r="T553" s="14" t="s">
        <v>1477</v>
      </c>
      <c r="U553" s="14" t="s">
        <v>1477</v>
      </c>
      <c r="V553" s="14" t="s">
        <v>1477</v>
      </c>
      <c r="W553" s="14" t="s">
        <v>1477</v>
      </c>
      <c r="X553" s="2" t="s">
        <v>1682</v>
      </c>
      <c r="Y553" s="2" t="s">
        <v>1480</v>
      </c>
      <c r="Z553" s="2" t="s">
        <v>1761</v>
      </c>
      <c r="AA553" s="2" t="s">
        <v>1480</v>
      </c>
      <c r="AB553" s="2" t="b">
        <f t="shared" si="18"/>
        <v>0</v>
      </c>
      <c r="AC553" s="2" t="b">
        <f t="shared" si="19"/>
        <v>0</v>
      </c>
      <c r="AD553" s="16" t="b">
        <f t="shared" si="20"/>
        <v>1</v>
      </c>
      <c r="AE553" s="2" t="b">
        <f t="shared" si="21"/>
        <v>1</v>
      </c>
      <c r="AF553" s="2" t="b">
        <f t="shared" si="22"/>
        <v>0</v>
      </c>
      <c r="AG553" s="2" t="b">
        <f t="shared" si="23"/>
        <v>0</v>
      </c>
      <c r="AH553" s="2" t="b">
        <v>1</v>
      </c>
    </row>
    <row r="554" spans="1:34" x14ac:dyDescent="0.2">
      <c r="A554" s="2">
        <v>522</v>
      </c>
      <c r="B554" s="2" t="s">
        <v>12962</v>
      </c>
      <c r="C554" s="2" t="s">
        <v>10269</v>
      </c>
      <c r="D554" s="2" t="s">
        <v>12963</v>
      </c>
      <c r="E554" s="2" t="str">
        <f t="shared" si="16"/>
        <v>1603Cbivi_</v>
      </c>
      <c r="F554" s="2" t="s">
        <v>1480</v>
      </c>
      <c r="G554" s="2" t="s">
        <v>2240</v>
      </c>
      <c r="I554" s="2" t="str">
        <f t="shared" si="17"/>
        <v>Short-chain</v>
      </c>
      <c r="J554" s="2">
        <v>4</v>
      </c>
      <c r="K554" s="2"/>
      <c r="L554" s="2" t="s">
        <v>4181</v>
      </c>
      <c r="M554" s="2" t="s">
        <v>3403</v>
      </c>
      <c r="N554" s="14" t="s">
        <v>1477</v>
      </c>
      <c r="O554" s="15" t="s">
        <v>1512</v>
      </c>
      <c r="P554" s="15" t="s">
        <v>1526</v>
      </c>
      <c r="Q554" s="14" t="s">
        <v>1477</v>
      </c>
      <c r="R554" s="14" t="s">
        <v>1477</v>
      </c>
      <c r="S554" s="14" t="s">
        <v>1477</v>
      </c>
      <c r="T554" s="14" t="s">
        <v>1477</v>
      </c>
      <c r="U554" s="14" t="s">
        <v>1477</v>
      </c>
      <c r="V554" s="14" t="s">
        <v>1477</v>
      </c>
      <c r="W554" s="14" t="s">
        <v>1477</v>
      </c>
      <c r="X554" s="2" t="s">
        <v>1480</v>
      </c>
      <c r="Y554" s="2" t="s">
        <v>1480</v>
      </c>
      <c r="Z554" s="2" t="s">
        <v>1480</v>
      </c>
      <c r="AA554" s="2" t="s">
        <v>1480</v>
      </c>
      <c r="AB554" s="2" t="b">
        <f t="shared" si="18"/>
        <v>0</v>
      </c>
      <c r="AC554" s="2" t="b">
        <f t="shared" si="19"/>
        <v>0</v>
      </c>
      <c r="AD554" s="16" t="b">
        <f t="shared" si="20"/>
        <v>1</v>
      </c>
      <c r="AE554" s="2" t="b">
        <f t="shared" si="21"/>
        <v>1</v>
      </c>
      <c r="AF554" s="2" t="b">
        <f t="shared" si="22"/>
        <v>0</v>
      </c>
      <c r="AG554" s="2" t="b">
        <f t="shared" si="23"/>
        <v>0</v>
      </c>
      <c r="AH554" s="2" t="b">
        <v>1</v>
      </c>
    </row>
    <row r="555" spans="1:34" x14ac:dyDescent="0.2">
      <c r="A555" s="2">
        <v>523</v>
      </c>
      <c r="B555" s="2" t="s">
        <v>12964</v>
      </c>
      <c r="C555" s="2" t="s">
        <v>10215</v>
      </c>
      <c r="D555" s="2" t="s">
        <v>12965</v>
      </c>
      <c r="E555" s="2" t="str">
        <f t="shared" si="16"/>
        <v>1605Cbivi_</v>
      </c>
      <c r="F555" s="2" t="s">
        <v>1480</v>
      </c>
      <c r="G555" s="2" t="s">
        <v>2240</v>
      </c>
      <c r="I555" s="2" t="str">
        <f t="shared" si="17"/>
        <v>Short-chain</v>
      </c>
      <c r="J555" s="2">
        <v>4</v>
      </c>
      <c r="K555" s="2"/>
      <c r="L555" s="2" t="s">
        <v>4181</v>
      </c>
      <c r="M555" s="2" t="s">
        <v>3403</v>
      </c>
      <c r="N555" s="14" t="s">
        <v>1477</v>
      </c>
      <c r="O555" s="15" t="s">
        <v>1512</v>
      </c>
      <c r="P555" s="15" t="s">
        <v>1526</v>
      </c>
      <c r="Q555" s="14" t="s">
        <v>1477</v>
      </c>
      <c r="R555" s="14" t="s">
        <v>1477</v>
      </c>
      <c r="S555" s="14" t="s">
        <v>1477</v>
      </c>
      <c r="T555" s="14" t="s">
        <v>1477</v>
      </c>
      <c r="U555" s="14" t="s">
        <v>1477</v>
      </c>
      <c r="V555" s="14" t="s">
        <v>1477</v>
      </c>
      <c r="W555" s="14" t="s">
        <v>1477</v>
      </c>
      <c r="X555" s="2" t="s">
        <v>1480</v>
      </c>
      <c r="Y555" s="2" t="s">
        <v>1480</v>
      </c>
      <c r="Z555" s="2" t="s">
        <v>1480</v>
      </c>
      <c r="AA555" s="2" t="s">
        <v>1480</v>
      </c>
      <c r="AB555" s="2" t="b">
        <f t="shared" si="18"/>
        <v>0</v>
      </c>
      <c r="AC555" s="2" t="b">
        <f t="shared" si="19"/>
        <v>0</v>
      </c>
      <c r="AD555" s="16" t="b">
        <f t="shared" si="20"/>
        <v>1</v>
      </c>
      <c r="AE555" s="2" t="b">
        <f t="shared" si="21"/>
        <v>1</v>
      </c>
      <c r="AF555" s="2" t="b">
        <f t="shared" si="22"/>
        <v>0</v>
      </c>
      <c r="AG555" s="2" t="b">
        <f t="shared" si="23"/>
        <v>0</v>
      </c>
      <c r="AH555" s="2" t="b">
        <v>1</v>
      </c>
    </row>
    <row r="556" spans="1:34" x14ac:dyDescent="0.2">
      <c r="A556" s="2">
        <v>524</v>
      </c>
      <c r="B556" s="2" t="s">
        <v>12966</v>
      </c>
      <c r="C556" s="2" t="s">
        <v>10245</v>
      </c>
      <c r="D556" s="2" t="s">
        <v>12967</v>
      </c>
      <c r="E556" s="2" t="str">
        <f t="shared" si="16"/>
        <v>1607Cbivi_</v>
      </c>
      <c r="F556" s="2" t="s">
        <v>1480</v>
      </c>
      <c r="G556" s="2" t="s">
        <v>2240</v>
      </c>
      <c r="I556" s="2" t="str">
        <f t="shared" si="17"/>
        <v>Short-chain</v>
      </c>
      <c r="J556" s="2">
        <v>4</v>
      </c>
      <c r="K556" s="2"/>
      <c r="L556" s="2" t="s">
        <v>4181</v>
      </c>
      <c r="M556" s="2" t="s">
        <v>3403</v>
      </c>
      <c r="N556" s="14" t="s">
        <v>1477</v>
      </c>
      <c r="O556" s="15" t="s">
        <v>1512</v>
      </c>
      <c r="P556" s="15" t="s">
        <v>1526</v>
      </c>
      <c r="Q556" s="14" t="s">
        <v>1477</v>
      </c>
      <c r="R556" s="14" t="s">
        <v>1477</v>
      </c>
      <c r="S556" s="14" t="s">
        <v>1477</v>
      </c>
      <c r="T556" s="14" t="s">
        <v>1477</v>
      </c>
      <c r="U556" s="14" t="s">
        <v>1477</v>
      </c>
      <c r="V556" s="14" t="s">
        <v>1477</v>
      </c>
      <c r="W556" s="14" t="s">
        <v>1477</v>
      </c>
      <c r="X556" s="2" t="s">
        <v>1480</v>
      </c>
      <c r="Y556" s="2" t="s">
        <v>1480</v>
      </c>
      <c r="Z556" s="2" t="s">
        <v>1480</v>
      </c>
      <c r="AA556" s="2" t="s">
        <v>1480</v>
      </c>
      <c r="AB556" s="2" t="b">
        <f t="shared" si="18"/>
        <v>0</v>
      </c>
      <c r="AC556" s="2" t="b">
        <f t="shared" si="19"/>
        <v>0</v>
      </c>
      <c r="AD556" s="16" t="b">
        <f t="shared" si="20"/>
        <v>1</v>
      </c>
      <c r="AE556" s="2" t="b">
        <f t="shared" si="21"/>
        <v>1</v>
      </c>
      <c r="AF556" s="2" t="b">
        <f t="shared" si="22"/>
        <v>0</v>
      </c>
      <c r="AG556" s="2" t="b">
        <f t="shared" si="23"/>
        <v>0</v>
      </c>
      <c r="AH556" s="2" t="b">
        <v>1</v>
      </c>
    </row>
    <row r="557" spans="1:34" x14ac:dyDescent="0.2">
      <c r="A557" s="2">
        <v>525</v>
      </c>
      <c r="B557" s="2" t="s">
        <v>12968</v>
      </c>
      <c r="C557" s="2" t="s">
        <v>10183</v>
      </c>
      <c r="D557" s="2" t="s">
        <v>12969</v>
      </c>
      <c r="E557" s="2" t="str">
        <f t="shared" si="16"/>
        <v>1609Cbivi_</v>
      </c>
      <c r="F557" s="2" t="s">
        <v>1480</v>
      </c>
      <c r="G557" s="2" t="s">
        <v>2240</v>
      </c>
      <c r="I557" s="2" t="str">
        <f t="shared" si="17"/>
        <v>Short-chain</v>
      </c>
      <c r="J557" s="2">
        <v>4</v>
      </c>
      <c r="K557" s="2"/>
      <c r="L557" s="2" t="s">
        <v>4181</v>
      </c>
      <c r="M557" s="2" t="s">
        <v>3403</v>
      </c>
      <c r="N557" s="14" t="s">
        <v>1477</v>
      </c>
      <c r="O557" s="15" t="s">
        <v>1512</v>
      </c>
      <c r="P557" s="15" t="s">
        <v>1526</v>
      </c>
      <c r="Q557" s="14" t="s">
        <v>1477</v>
      </c>
      <c r="R557" s="14" t="s">
        <v>1477</v>
      </c>
      <c r="S557" s="14" t="s">
        <v>1477</v>
      </c>
      <c r="T557" s="14" t="s">
        <v>1477</v>
      </c>
      <c r="U557" s="14" t="s">
        <v>1477</v>
      </c>
      <c r="V557" s="14" t="s">
        <v>1477</v>
      </c>
      <c r="W557" s="14" t="s">
        <v>1477</v>
      </c>
      <c r="X557" s="2" t="s">
        <v>1480</v>
      </c>
      <c r="Y557" s="2" t="s">
        <v>1480</v>
      </c>
      <c r="Z557" s="2" t="s">
        <v>1480</v>
      </c>
      <c r="AA557" s="2" t="s">
        <v>1480</v>
      </c>
      <c r="AB557" s="2" t="b">
        <f t="shared" si="18"/>
        <v>0</v>
      </c>
      <c r="AC557" s="2" t="b">
        <f t="shared" si="19"/>
        <v>0</v>
      </c>
      <c r="AD557" s="16" t="b">
        <f t="shared" si="20"/>
        <v>1</v>
      </c>
      <c r="AE557" s="2" t="b">
        <f t="shared" si="21"/>
        <v>1</v>
      </c>
      <c r="AF557" s="2" t="b">
        <f t="shared" si="22"/>
        <v>0</v>
      </c>
      <c r="AG557" s="2" t="b">
        <f t="shared" si="23"/>
        <v>0</v>
      </c>
      <c r="AH557" s="2" t="b">
        <v>1</v>
      </c>
    </row>
    <row r="558" spans="1:34" x14ac:dyDescent="0.2">
      <c r="A558" s="2">
        <v>526</v>
      </c>
      <c r="B558" s="2" t="s">
        <v>12970</v>
      </c>
      <c r="C558" s="2" t="s">
        <v>10221</v>
      </c>
      <c r="D558" s="2" t="s">
        <v>12971</v>
      </c>
      <c r="E558" s="2" t="str">
        <f t="shared" si="16"/>
        <v>1611Cbivi_</v>
      </c>
      <c r="F558" s="2" t="s">
        <v>1480</v>
      </c>
      <c r="G558" s="2" t="s">
        <v>2240</v>
      </c>
      <c r="I558" s="2" t="str">
        <f t="shared" si="17"/>
        <v>Short-chain</v>
      </c>
      <c r="J558" s="2">
        <v>4</v>
      </c>
      <c r="K558" s="2"/>
      <c r="L558" s="2" t="s">
        <v>4181</v>
      </c>
      <c r="M558" s="2" t="s">
        <v>3403</v>
      </c>
      <c r="N558" s="14" t="s">
        <v>1477</v>
      </c>
      <c r="O558" s="15" t="s">
        <v>1512</v>
      </c>
      <c r="P558" s="15" t="s">
        <v>1526</v>
      </c>
      <c r="Q558" s="14" t="s">
        <v>1477</v>
      </c>
      <c r="R558" s="14" t="s">
        <v>1477</v>
      </c>
      <c r="S558" s="14" t="s">
        <v>1477</v>
      </c>
      <c r="T558" s="14" t="s">
        <v>1477</v>
      </c>
      <c r="U558" s="14" t="s">
        <v>1477</v>
      </c>
      <c r="V558" s="14" t="s">
        <v>1477</v>
      </c>
      <c r="W558" s="14" t="s">
        <v>1477</v>
      </c>
      <c r="X558" s="2" t="s">
        <v>1480</v>
      </c>
      <c r="Y558" s="2" t="s">
        <v>1480</v>
      </c>
      <c r="Z558" s="2" t="s">
        <v>1480</v>
      </c>
      <c r="AA558" s="2" t="s">
        <v>1480</v>
      </c>
      <c r="AB558" s="2" t="b">
        <f t="shared" si="18"/>
        <v>0</v>
      </c>
      <c r="AC558" s="2" t="b">
        <f t="shared" si="19"/>
        <v>0</v>
      </c>
      <c r="AD558" s="16" t="b">
        <f t="shared" si="20"/>
        <v>1</v>
      </c>
      <c r="AE558" s="2" t="b">
        <f t="shared" si="21"/>
        <v>1</v>
      </c>
      <c r="AF558" s="2" t="b">
        <f t="shared" si="22"/>
        <v>0</v>
      </c>
      <c r="AG558" s="2" t="b">
        <f t="shared" si="23"/>
        <v>0</v>
      </c>
      <c r="AH558" s="2" t="b">
        <v>1</v>
      </c>
    </row>
    <row r="559" spans="1:34" x14ac:dyDescent="0.2">
      <c r="A559" s="2">
        <v>527</v>
      </c>
      <c r="B559" s="2" t="s">
        <v>12972</v>
      </c>
      <c r="C559" s="2" t="s">
        <v>10157</v>
      </c>
      <c r="D559" s="2" t="s">
        <v>12973</v>
      </c>
      <c r="E559" s="2" t="str">
        <f t="shared" si="16"/>
        <v>1613Cbivi_</v>
      </c>
      <c r="F559" s="2" t="s">
        <v>1480</v>
      </c>
      <c r="G559" s="2" t="s">
        <v>2240</v>
      </c>
      <c r="I559" s="2" t="str">
        <f t="shared" si="17"/>
        <v>Short-chain</v>
      </c>
      <c r="J559" s="2">
        <v>4</v>
      </c>
      <c r="K559" s="2"/>
      <c r="L559" s="2" t="s">
        <v>4181</v>
      </c>
      <c r="M559" s="2" t="s">
        <v>3403</v>
      </c>
      <c r="N559" s="14" t="s">
        <v>1477</v>
      </c>
      <c r="O559" s="15" t="s">
        <v>1512</v>
      </c>
      <c r="P559" s="15" t="s">
        <v>1526</v>
      </c>
      <c r="Q559" s="14" t="s">
        <v>1477</v>
      </c>
      <c r="R559" s="14" t="s">
        <v>1477</v>
      </c>
      <c r="S559" s="14" t="s">
        <v>1477</v>
      </c>
      <c r="T559" s="14" t="s">
        <v>1477</v>
      </c>
      <c r="U559" s="14" t="s">
        <v>1477</v>
      </c>
      <c r="V559" s="14" t="s">
        <v>1477</v>
      </c>
      <c r="W559" s="14" t="s">
        <v>1477</v>
      </c>
      <c r="X559" s="2" t="s">
        <v>1480</v>
      </c>
      <c r="Y559" s="2" t="s">
        <v>1480</v>
      </c>
      <c r="Z559" s="2" t="s">
        <v>1480</v>
      </c>
      <c r="AA559" s="2" t="s">
        <v>1480</v>
      </c>
      <c r="AB559" s="2" t="b">
        <f t="shared" si="18"/>
        <v>0</v>
      </c>
      <c r="AC559" s="2" t="b">
        <f t="shared" si="19"/>
        <v>0</v>
      </c>
      <c r="AD559" s="16" t="b">
        <f t="shared" si="20"/>
        <v>1</v>
      </c>
      <c r="AE559" s="2" t="b">
        <f t="shared" si="21"/>
        <v>1</v>
      </c>
      <c r="AF559" s="2" t="b">
        <f t="shared" si="22"/>
        <v>0</v>
      </c>
      <c r="AG559" s="2" t="b">
        <f t="shared" si="23"/>
        <v>0</v>
      </c>
      <c r="AH559" s="2" t="b">
        <v>1</v>
      </c>
    </row>
    <row r="560" spans="1:34" x14ac:dyDescent="0.2">
      <c r="A560" s="2">
        <v>528</v>
      </c>
      <c r="B560" s="2" t="s">
        <v>12974</v>
      </c>
      <c r="C560" s="2" t="s">
        <v>10171</v>
      </c>
      <c r="D560" s="2" t="s">
        <v>12975</v>
      </c>
      <c r="E560" s="2" t="str">
        <f t="shared" si="16"/>
        <v>1615Cbivi_</v>
      </c>
      <c r="F560" s="2" t="s">
        <v>1480</v>
      </c>
      <c r="G560" s="2" t="s">
        <v>2240</v>
      </c>
      <c r="I560" s="2" t="str">
        <f t="shared" si="17"/>
        <v>Short-chain</v>
      </c>
      <c r="J560" s="2">
        <v>4</v>
      </c>
      <c r="K560" s="2"/>
      <c r="L560" s="2" t="s">
        <v>4181</v>
      </c>
      <c r="M560" s="2" t="s">
        <v>3403</v>
      </c>
      <c r="N560" s="14" t="s">
        <v>1477</v>
      </c>
      <c r="O560" s="15" t="s">
        <v>1512</v>
      </c>
      <c r="P560" s="15" t="s">
        <v>1526</v>
      </c>
      <c r="Q560" s="14" t="s">
        <v>1477</v>
      </c>
      <c r="R560" s="14" t="s">
        <v>1477</v>
      </c>
      <c r="S560" s="14" t="s">
        <v>1477</v>
      </c>
      <c r="T560" s="14" t="s">
        <v>1477</v>
      </c>
      <c r="U560" s="14" t="s">
        <v>1477</v>
      </c>
      <c r="V560" s="14" t="s">
        <v>1477</v>
      </c>
      <c r="W560" s="14" t="s">
        <v>1477</v>
      </c>
      <c r="X560" s="2" t="s">
        <v>1480</v>
      </c>
      <c r="Y560" s="2" t="s">
        <v>1480</v>
      </c>
      <c r="Z560" s="2" t="s">
        <v>1480</v>
      </c>
      <c r="AA560" s="2" t="s">
        <v>1480</v>
      </c>
      <c r="AB560" s="2" t="b">
        <f t="shared" si="18"/>
        <v>0</v>
      </c>
      <c r="AC560" s="2" t="b">
        <f t="shared" si="19"/>
        <v>0</v>
      </c>
      <c r="AD560" s="16" t="b">
        <f t="shared" si="20"/>
        <v>1</v>
      </c>
      <c r="AE560" s="2" t="b">
        <f t="shared" si="21"/>
        <v>1</v>
      </c>
      <c r="AF560" s="2" t="b">
        <f t="shared" si="22"/>
        <v>0</v>
      </c>
      <c r="AG560" s="2" t="b">
        <f t="shared" si="23"/>
        <v>0</v>
      </c>
      <c r="AH560" s="2" t="b">
        <v>1</v>
      </c>
    </row>
    <row r="561" spans="1:34" x14ac:dyDescent="0.2">
      <c r="A561" s="2">
        <v>529</v>
      </c>
      <c r="B561" s="2" t="s">
        <v>12976</v>
      </c>
      <c r="C561" s="2" t="s">
        <v>10213</v>
      </c>
      <c r="D561" s="2" t="s">
        <v>12977</v>
      </c>
      <c r="E561" s="2" t="str">
        <f t="shared" si="16"/>
        <v>1617Cbivi_</v>
      </c>
      <c r="F561" s="2" t="s">
        <v>1480</v>
      </c>
      <c r="G561" s="2" t="s">
        <v>2240</v>
      </c>
      <c r="I561" s="2" t="str">
        <f t="shared" si="17"/>
        <v>Short-chain</v>
      </c>
      <c r="J561" s="2">
        <v>4</v>
      </c>
      <c r="K561" s="2"/>
      <c r="L561" s="2" t="s">
        <v>4181</v>
      </c>
      <c r="M561" s="2" t="s">
        <v>3403</v>
      </c>
      <c r="N561" s="14" t="s">
        <v>1477</v>
      </c>
      <c r="O561" s="15" t="s">
        <v>1512</v>
      </c>
      <c r="P561" s="15" t="s">
        <v>1526</v>
      </c>
      <c r="Q561" s="14" t="s">
        <v>1477</v>
      </c>
      <c r="R561" s="14" t="s">
        <v>1477</v>
      </c>
      <c r="S561" s="14" t="s">
        <v>1477</v>
      </c>
      <c r="T561" s="14" t="s">
        <v>1477</v>
      </c>
      <c r="U561" s="14" t="s">
        <v>1477</v>
      </c>
      <c r="V561" s="14" t="s">
        <v>1477</v>
      </c>
      <c r="W561" s="14" t="s">
        <v>1477</v>
      </c>
      <c r="X561" s="2" t="s">
        <v>1480</v>
      </c>
      <c r="Y561" s="2" t="s">
        <v>1480</v>
      </c>
      <c r="Z561" s="2" t="s">
        <v>1480</v>
      </c>
      <c r="AA561" s="2" t="s">
        <v>1480</v>
      </c>
      <c r="AB561" s="2" t="b">
        <f t="shared" si="18"/>
        <v>0</v>
      </c>
      <c r="AC561" s="2" t="b">
        <f t="shared" si="19"/>
        <v>0</v>
      </c>
      <c r="AD561" s="16" t="b">
        <f t="shared" si="20"/>
        <v>1</v>
      </c>
      <c r="AE561" s="2" t="b">
        <f t="shared" si="21"/>
        <v>1</v>
      </c>
      <c r="AF561" s="2" t="b">
        <f t="shared" si="22"/>
        <v>0</v>
      </c>
      <c r="AG561" s="2" t="b">
        <f t="shared" si="23"/>
        <v>0</v>
      </c>
      <c r="AH561" s="2" t="b">
        <v>1</v>
      </c>
    </row>
    <row r="562" spans="1:34" x14ac:dyDescent="0.2">
      <c r="A562" s="2">
        <v>530</v>
      </c>
      <c r="B562" s="2" t="s">
        <v>12978</v>
      </c>
      <c r="C562" s="2" t="s">
        <v>10257</v>
      </c>
      <c r="D562" s="2" t="s">
        <v>12979</v>
      </c>
      <c r="E562" s="2" t="str">
        <f t="shared" si="16"/>
        <v>1619Cbivi_</v>
      </c>
      <c r="F562" s="2" t="s">
        <v>1480</v>
      </c>
      <c r="G562" s="2" t="s">
        <v>2240</v>
      </c>
      <c r="I562" s="2" t="str">
        <f t="shared" si="17"/>
        <v>Short-chain</v>
      </c>
      <c r="J562" s="2">
        <v>4</v>
      </c>
      <c r="K562" s="2"/>
      <c r="L562" s="2" t="s">
        <v>4181</v>
      </c>
      <c r="M562" s="2" t="s">
        <v>3403</v>
      </c>
      <c r="N562" s="14" t="s">
        <v>1477</v>
      </c>
      <c r="O562" s="15" t="s">
        <v>1512</v>
      </c>
      <c r="P562" s="15" t="s">
        <v>1682</v>
      </c>
      <c r="Q562" s="14" t="s">
        <v>1477</v>
      </c>
      <c r="R562" s="14" t="s">
        <v>1477</v>
      </c>
      <c r="S562" s="14" t="s">
        <v>1477</v>
      </c>
      <c r="T562" s="14" t="s">
        <v>1477</v>
      </c>
      <c r="U562" s="14" t="s">
        <v>1477</v>
      </c>
      <c r="V562" s="14" t="s">
        <v>1477</v>
      </c>
      <c r="W562" s="14" t="s">
        <v>1477</v>
      </c>
      <c r="X562" s="2" t="s">
        <v>1558</v>
      </c>
      <c r="Y562" s="2" t="s">
        <v>1480</v>
      </c>
      <c r="Z562" s="2" t="s">
        <v>1535</v>
      </c>
      <c r="AA562" s="2" t="s">
        <v>1480</v>
      </c>
      <c r="AB562" s="2" t="b">
        <f t="shared" si="18"/>
        <v>0</v>
      </c>
      <c r="AC562" s="2" t="b">
        <f t="shared" si="19"/>
        <v>0</v>
      </c>
      <c r="AD562" s="16" t="b">
        <f t="shared" si="20"/>
        <v>1</v>
      </c>
      <c r="AE562" s="2" t="b">
        <f t="shared" si="21"/>
        <v>1</v>
      </c>
      <c r="AF562" s="2" t="b">
        <f t="shared" si="22"/>
        <v>0</v>
      </c>
      <c r="AG562" s="2" t="b">
        <f t="shared" si="23"/>
        <v>0</v>
      </c>
      <c r="AH562" s="2" t="b">
        <v>1</v>
      </c>
    </row>
    <row r="563" spans="1:34" x14ac:dyDescent="0.2">
      <c r="A563" s="2">
        <v>532</v>
      </c>
      <c r="B563" s="2" t="s">
        <v>12980</v>
      </c>
      <c r="C563" s="2" t="s">
        <v>10223</v>
      </c>
      <c r="D563" s="2" t="s">
        <v>12981</v>
      </c>
      <c r="E563" s="2" t="str">
        <f t="shared" si="16"/>
        <v>1621Cbivi_</v>
      </c>
      <c r="F563" s="2" t="s">
        <v>1480</v>
      </c>
      <c r="G563" s="2" t="s">
        <v>2240</v>
      </c>
      <c r="I563" s="2" t="str">
        <f t="shared" si="17"/>
        <v>Short-chain</v>
      </c>
      <c r="J563" s="2">
        <v>4</v>
      </c>
      <c r="K563" s="2"/>
      <c r="L563" s="2" t="s">
        <v>4181</v>
      </c>
      <c r="M563" s="2" t="s">
        <v>3403</v>
      </c>
      <c r="N563" s="14" t="s">
        <v>1477</v>
      </c>
      <c r="O563" s="15" t="s">
        <v>1512</v>
      </c>
      <c r="P563" s="15" t="s">
        <v>1496</v>
      </c>
      <c r="Q563" s="14" t="s">
        <v>1477</v>
      </c>
      <c r="R563" s="14" t="s">
        <v>1477</v>
      </c>
      <c r="S563" s="14" t="s">
        <v>1477</v>
      </c>
      <c r="T563" s="14" t="s">
        <v>1477</v>
      </c>
      <c r="U563" s="14" t="s">
        <v>1477</v>
      </c>
      <c r="V563" s="14" t="s">
        <v>1477</v>
      </c>
      <c r="W563" s="14" t="s">
        <v>1477</v>
      </c>
      <c r="X563" s="2" t="s">
        <v>1526</v>
      </c>
      <c r="Y563" s="2" t="s">
        <v>1480</v>
      </c>
      <c r="Z563" s="2" t="s">
        <v>1497</v>
      </c>
      <c r="AA563" s="2" t="s">
        <v>1480</v>
      </c>
      <c r="AB563" s="2" t="b">
        <f t="shared" si="18"/>
        <v>0</v>
      </c>
      <c r="AC563" s="2" t="b">
        <f t="shared" si="19"/>
        <v>0</v>
      </c>
      <c r="AD563" s="16" t="b">
        <f t="shared" si="20"/>
        <v>1</v>
      </c>
      <c r="AE563" s="2" t="b">
        <f t="shared" si="21"/>
        <v>1</v>
      </c>
      <c r="AF563" s="2" t="b">
        <f t="shared" si="22"/>
        <v>0</v>
      </c>
      <c r="AG563" s="2" t="b">
        <f t="shared" si="23"/>
        <v>0</v>
      </c>
      <c r="AH563" s="2" t="b">
        <v>1</v>
      </c>
    </row>
    <row r="564" spans="1:34" x14ac:dyDescent="0.2">
      <c r="A564" s="2">
        <v>533</v>
      </c>
      <c r="B564" s="2" t="s">
        <v>12982</v>
      </c>
      <c r="C564" s="2" t="s">
        <v>10227</v>
      </c>
      <c r="D564" s="2" t="s">
        <v>12983</v>
      </c>
      <c r="E564" s="2" t="str">
        <f t="shared" si="16"/>
        <v>1623Cbivi_</v>
      </c>
      <c r="F564" s="2" t="s">
        <v>1480</v>
      </c>
      <c r="G564" s="2" t="s">
        <v>2240</v>
      </c>
      <c r="I564" s="2" t="str">
        <f t="shared" si="17"/>
        <v>Short-chain</v>
      </c>
      <c r="J564" s="2">
        <v>4</v>
      </c>
      <c r="K564" s="2"/>
      <c r="L564" s="2" t="s">
        <v>4181</v>
      </c>
      <c r="M564" s="2" t="s">
        <v>3403</v>
      </c>
      <c r="N564" s="14" t="s">
        <v>1477</v>
      </c>
      <c r="O564" s="15" t="s">
        <v>1512</v>
      </c>
      <c r="P564" s="15" t="s">
        <v>1478</v>
      </c>
      <c r="Q564" s="14" t="s">
        <v>1477</v>
      </c>
      <c r="R564" s="14" t="s">
        <v>1477</v>
      </c>
      <c r="S564" s="14" t="s">
        <v>1477</v>
      </c>
      <c r="T564" s="14" t="s">
        <v>1477</v>
      </c>
      <c r="U564" s="14" t="s">
        <v>1477</v>
      </c>
      <c r="V564" s="14" t="s">
        <v>1477</v>
      </c>
      <c r="W564" s="14" t="s">
        <v>1477</v>
      </c>
      <c r="X564" s="2" t="s">
        <v>1480</v>
      </c>
      <c r="Y564" s="2" t="s">
        <v>1480</v>
      </c>
      <c r="Z564" s="2" t="s">
        <v>1480</v>
      </c>
      <c r="AA564" s="2" t="s">
        <v>1480</v>
      </c>
      <c r="AB564" s="2" t="b">
        <f t="shared" si="18"/>
        <v>0</v>
      </c>
      <c r="AC564" s="2" t="b">
        <f t="shared" si="19"/>
        <v>0</v>
      </c>
      <c r="AD564" s="16" t="b">
        <f t="shared" si="20"/>
        <v>1</v>
      </c>
      <c r="AE564" s="2" t="b">
        <f t="shared" si="21"/>
        <v>1</v>
      </c>
      <c r="AF564" s="2" t="b">
        <f t="shared" si="22"/>
        <v>0</v>
      </c>
      <c r="AG564" s="2" t="b">
        <f t="shared" si="23"/>
        <v>0</v>
      </c>
      <c r="AH564" s="2" t="b">
        <v>1</v>
      </c>
    </row>
    <row r="565" spans="1:34" x14ac:dyDescent="0.2">
      <c r="A565" s="2">
        <v>534</v>
      </c>
      <c r="B565" s="2" t="s">
        <v>12984</v>
      </c>
      <c r="C565" s="2" t="s">
        <v>10249</v>
      </c>
      <c r="D565" s="2" t="s">
        <v>12985</v>
      </c>
      <c r="E565" s="2" t="str">
        <f t="shared" si="16"/>
        <v>1625Cbivi_</v>
      </c>
      <c r="F565" s="2" t="s">
        <v>1480</v>
      </c>
      <c r="G565" s="2" t="s">
        <v>2240</v>
      </c>
      <c r="I565" s="2" t="str">
        <f t="shared" si="17"/>
        <v>Short-chain</v>
      </c>
      <c r="J565" s="2">
        <v>4</v>
      </c>
      <c r="K565" s="2"/>
      <c r="L565" s="2" t="s">
        <v>4181</v>
      </c>
      <c r="M565" s="2" t="s">
        <v>3403</v>
      </c>
      <c r="N565" s="14" t="s">
        <v>1477</v>
      </c>
      <c r="O565" s="15" t="s">
        <v>1512</v>
      </c>
      <c r="P565" s="15" t="s">
        <v>1682</v>
      </c>
      <c r="Q565" s="14" t="s">
        <v>1477</v>
      </c>
      <c r="R565" s="14" t="s">
        <v>1477</v>
      </c>
      <c r="S565" s="14" t="s">
        <v>1477</v>
      </c>
      <c r="T565" s="14" t="s">
        <v>1477</v>
      </c>
      <c r="U565" s="14" t="s">
        <v>1477</v>
      </c>
      <c r="V565" s="14" t="s">
        <v>1477</v>
      </c>
      <c r="W565" s="14" t="s">
        <v>1477</v>
      </c>
      <c r="X565" s="2" t="s">
        <v>1526</v>
      </c>
      <c r="Y565" s="2" t="s">
        <v>1480</v>
      </c>
      <c r="Z565" s="2" t="s">
        <v>1602</v>
      </c>
      <c r="AA565" s="2" t="s">
        <v>1480</v>
      </c>
      <c r="AB565" s="2" t="b">
        <f t="shared" si="18"/>
        <v>0</v>
      </c>
      <c r="AC565" s="2" t="b">
        <f t="shared" si="19"/>
        <v>0</v>
      </c>
      <c r="AD565" s="16" t="b">
        <f t="shared" si="20"/>
        <v>1</v>
      </c>
      <c r="AE565" s="2" t="b">
        <f t="shared" si="21"/>
        <v>1</v>
      </c>
      <c r="AF565" s="2" t="b">
        <f t="shared" si="22"/>
        <v>0</v>
      </c>
      <c r="AG565" s="2" t="b">
        <f t="shared" si="23"/>
        <v>0</v>
      </c>
      <c r="AH565" s="2" t="b">
        <v>1</v>
      </c>
    </row>
    <row r="566" spans="1:34" x14ac:dyDescent="0.2">
      <c r="A566" s="2">
        <v>535</v>
      </c>
      <c r="B566" s="2" t="s">
        <v>12986</v>
      </c>
      <c r="C566" s="2" t="s">
        <v>10259</v>
      </c>
      <c r="D566" s="2" t="s">
        <v>12987</v>
      </c>
      <c r="E566" s="2" t="str">
        <f t="shared" si="16"/>
        <v>1627Cbivi_</v>
      </c>
      <c r="F566" s="2" t="s">
        <v>1480</v>
      </c>
      <c r="G566" s="2" t="s">
        <v>2240</v>
      </c>
      <c r="I566" s="2" t="str">
        <f t="shared" si="17"/>
        <v>Short-chain</v>
      </c>
      <c r="J566" s="2">
        <v>4</v>
      </c>
      <c r="K566" s="2"/>
      <c r="L566" s="2" t="s">
        <v>4181</v>
      </c>
      <c r="M566" s="2" t="s">
        <v>3403</v>
      </c>
      <c r="N566" s="14" t="s">
        <v>1477</v>
      </c>
      <c r="O566" s="15" t="s">
        <v>1512</v>
      </c>
      <c r="P566" s="15" t="s">
        <v>1682</v>
      </c>
      <c r="Q566" s="14" t="s">
        <v>1477</v>
      </c>
      <c r="R566" s="14" t="s">
        <v>1477</v>
      </c>
      <c r="S566" s="14" t="s">
        <v>1477</v>
      </c>
      <c r="T566" s="14" t="s">
        <v>1477</v>
      </c>
      <c r="U566" s="14" t="s">
        <v>1477</v>
      </c>
      <c r="V566" s="14" t="s">
        <v>1477</v>
      </c>
      <c r="W566" s="14" t="s">
        <v>1477</v>
      </c>
      <c r="X566" s="2" t="s">
        <v>1526</v>
      </c>
      <c r="Y566" s="2" t="s">
        <v>1480</v>
      </c>
      <c r="Z566" s="2" t="s">
        <v>2084</v>
      </c>
      <c r="AA566" s="2" t="s">
        <v>1480</v>
      </c>
      <c r="AB566" s="2" t="b">
        <f t="shared" si="18"/>
        <v>0</v>
      </c>
      <c r="AC566" s="2" t="b">
        <f t="shared" si="19"/>
        <v>0</v>
      </c>
      <c r="AD566" s="16" t="b">
        <f t="shared" si="20"/>
        <v>1</v>
      </c>
      <c r="AE566" s="2" t="b">
        <f t="shared" si="21"/>
        <v>1</v>
      </c>
      <c r="AF566" s="2" t="b">
        <f t="shared" si="22"/>
        <v>0</v>
      </c>
      <c r="AG566" s="2" t="b">
        <f t="shared" si="23"/>
        <v>0</v>
      </c>
      <c r="AH566" s="2" t="b">
        <v>1</v>
      </c>
    </row>
    <row r="567" spans="1:34" x14ac:dyDescent="0.2">
      <c r="A567" s="2">
        <v>536</v>
      </c>
      <c r="B567" s="2" t="s">
        <v>12988</v>
      </c>
      <c r="C567" s="2" t="s">
        <v>10233</v>
      </c>
      <c r="D567" s="2" t="s">
        <v>12989</v>
      </c>
      <c r="E567" s="2" t="str">
        <f t="shared" si="16"/>
        <v>1629Cbivi_</v>
      </c>
      <c r="F567" s="2" t="s">
        <v>1480</v>
      </c>
      <c r="G567" s="2" t="s">
        <v>2240</v>
      </c>
      <c r="I567" s="2" t="str">
        <f t="shared" si="17"/>
        <v>Short-chain</v>
      </c>
      <c r="J567" s="2">
        <v>4</v>
      </c>
      <c r="K567" s="2"/>
      <c r="L567" s="2" t="s">
        <v>4181</v>
      </c>
      <c r="M567" s="2" t="s">
        <v>3403</v>
      </c>
      <c r="N567" s="14" t="s">
        <v>1477</v>
      </c>
      <c r="O567" s="15" t="s">
        <v>1512</v>
      </c>
      <c r="P567" s="15" t="s">
        <v>1682</v>
      </c>
      <c r="Q567" s="14" t="s">
        <v>1477</v>
      </c>
      <c r="R567" s="14" t="s">
        <v>1477</v>
      </c>
      <c r="S567" s="14" t="s">
        <v>1477</v>
      </c>
      <c r="T567" s="14" t="s">
        <v>1477</v>
      </c>
      <c r="U567" s="14" t="s">
        <v>1477</v>
      </c>
      <c r="V567" s="14" t="s">
        <v>1477</v>
      </c>
      <c r="W567" s="14" t="s">
        <v>1477</v>
      </c>
      <c r="X567" s="2" t="s">
        <v>1526</v>
      </c>
      <c r="Y567" s="2" t="s">
        <v>1480</v>
      </c>
      <c r="Z567" s="2" t="s">
        <v>1526</v>
      </c>
      <c r="AA567" s="2" t="s">
        <v>1480</v>
      </c>
      <c r="AB567" s="2" t="b">
        <f t="shared" si="18"/>
        <v>0</v>
      </c>
      <c r="AC567" s="2" t="b">
        <f t="shared" si="19"/>
        <v>0</v>
      </c>
      <c r="AD567" s="16" t="b">
        <f t="shared" si="20"/>
        <v>1</v>
      </c>
      <c r="AE567" s="2" t="b">
        <f t="shared" si="21"/>
        <v>1</v>
      </c>
      <c r="AF567" s="2" t="b">
        <f t="shared" si="22"/>
        <v>0</v>
      </c>
      <c r="AG567" s="2" t="b">
        <f t="shared" si="23"/>
        <v>0</v>
      </c>
      <c r="AH567" s="2" t="b">
        <v>1</v>
      </c>
    </row>
    <row r="568" spans="1:34" x14ac:dyDescent="0.2">
      <c r="A568" s="2">
        <v>537</v>
      </c>
      <c r="B568" s="2" t="s">
        <v>12990</v>
      </c>
      <c r="C568" s="2" t="s">
        <v>10201</v>
      </c>
      <c r="D568" s="2" t="s">
        <v>12991</v>
      </c>
      <c r="E568" s="2" t="str">
        <f t="shared" si="16"/>
        <v>1631Cbivi_</v>
      </c>
      <c r="F568" s="2" t="s">
        <v>1480</v>
      </c>
      <c r="G568" s="2" t="s">
        <v>2240</v>
      </c>
      <c r="I568" s="2" t="str">
        <f t="shared" si="17"/>
        <v>Short-chain</v>
      </c>
      <c r="J568" s="2">
        <v>4</v>
      </c>
      <c r="K568" s="2"/>
      <c r="L568" s="2" t="s">
        <v>4181</v>
      </c>
      <c r="M568" s="2" t="s">
        <v>3403</v>
      </c>
      <c r="N568" s="14" t="s">
        <v>1477</v>
      </c>
      <c r="O568" s="15" t="s">
        <v>1512</v>
      </c>
      <c r="P568" s="15" t="s">
        <v>1682</v>
      </c>
      <c r="Q568" s="14" t="s">
        <v>1477</v>
      </c>
      <c r="R568" s="14" t="s">
        <v>1477</v>
      </c>
      <c r="S568" s="14" t="s">
        <v>1477</v>
      </c>
      <c r="T568" s="14" t="s">
        <v>1477</v>
      </c>
      <c r="U568" s="14" t="s">
        <v>1477</v>
      </c>
      <c r="V568" s="14" t="s">
        <v>1477</v>
      </c>
      <c r="W568" s="14" t="s">
        <v>1477</v>
      </c>
      <c r="X568" s="2" t="s">
        <v>1526</v>
      </c>
      <c r="Y568" s="2" t="s">
        <v>1480</v>
      </c>
      <c r="Z568" s="2" t="s">
        <v>1526</v>
      </c>
      <c r="AA568" s="2" t="s">
        <v>1480</v>
      </c>
      <c r="AB568" s="2" t="b">
        <f t="shared" si="18"/>
        <v>0</v>
      </c>
      <c r="AC568" s="2" t="b">
        <f t="shared" si="19"/>
        <v>0</v>
      </c>
      <c r="AD568" s="16" t="b">
        <f t="shared" si="20"/>
        <v>1</v>
      </c>
      <c r="AE568" s="2" t="b">
        <f t="shared" si="21"/>
        <v>1</v>
      </c>
      <c r="AF568" s="2" t="b">
        <f t="shared" si="22"/>
        <v>0</v>
      </c>
      <c r="AG568" s="2" t="b">
        <f t="shared" si="23"/>
        <v>0</v>
      </c>
      <c r="AH568" s="2" t="b">
        <v>1</v>
      </c>
    </row>
    <row r="569" spans="1:34" x14ac:dyDescent="0.2">
      <c r="A569" s="2">
        <v>538</v>
      </c>
      <c r="B569" s="2" t="s">
        <v>12992</v>
      </c>
      <c r="C569" s="2" t="s">
        <v>10273</v>
      </c>
      <c r="D569" s="2" t="s">
        <v>12993</v>
      </c>
      <c r="E569" s="2" t="str">
        <f t="shared" si="16"/>
        <v>1633Cbivi_</v>
      </c>
      <c r="F569" s="2" t="s">
        <v>1480</v>
      </c>
      <c r="G569" s="2" t="s">
        <v>2240</v>
      </c>
      <c r="I569" s="2" t="str">
        <f t="shared" si="17"/>
        <v>Short-chain</v>
      </c>
      <c r="J569" s="2">
        <v>4</v>
      </c>
      <c r="K569" s="2"/>
      <c r="L569" s="2" t="s">
        <v>4181</v>
      </c>
      <c r="M569" s="2" t="s">
        <v>3403</v>
      </c>
      <c r="N569" s="14" t="s">
        <v>1477</v>
      </c>
      <c r="O569" s="15" t="s">
        <v>1512</v>
      </c>
      <c r="P569" s="15" t="s">
        <v>1682</v>
      </c>
      <c r="Q569" s="14" t="s">
        <v>1477</v>
      </c>
      <c r="R569" s="14" t="s">
        <v>1477</v>
      </c>
      <c r="S569" s="14" t="s">
        <v>1477</v>
      </c>
      <c r="T569" s="14" t="s">
        <v>1477</v>
      </c>
      <c r="U569" s="14" t="s">
        <v>1477</v>
      </c>
      <c r="V569" s="14" t="s">
        <v>1477</v>
      </c>
      <c r="W569" s="14" t="s">
        <v>1477</v>
      </c>
      <c r="X569" s="2" t="s">
        <v>1526</v>
      </c>
      <c r="Y569" s="2" t="s">
        <v>1480</v>
      </c>
      <c r="Z569" s="2" t="s">
        <v>1479</v>
      </c>
      <c r="AA569" s="2" t="s">
        <v>1480</v>
      </c>
      <c r="AB569" s="2" t="b">
        <f t="shared" si="18"/>
        <v>0</v>
      </c>
      <c r="AC569" s="2" t="b">
        <f t="shared" si="19"/>
        <v>0</v>
      </c>
      <c r="AD569" s="16" t="b">
        <f t="shared" si="20"/>
        <v>1</v>
      </c>
      <c r="AE569" s="2" t="b">
        <f t="shared" si="21"/>
        <v>1</v>
      </c>
      <c r="AF569" s="2" t="b">
        <f t="shared" si="22"/>
        <v>0</v>
      </c>
      <c r="AG569" s="2" t="b">
        <f t="shared" si="23"/>
        <v>0</v>
      </c>
      <c r="AH569" s="2" t="b">
        <v>1</v>
      </c>
    </row>
    <row r="570" spans="1:34" x14ac:dyDescent="0.2">
      <c r="A570" s="2">
        <v>539</v>
      </c>
      <c r="B570" s="2" t="s">
        <v>12994</v>
      </c>
      <c r="C570" s="2" t="s">
        <v>10219</v>
      </c>
      <c r="D570" s="2" t="s">
        <v>12995</v>
      </c>
      <c r="E570" s="2" t="str">
        <f t="shared" si="16"/>
        <v>1635Cbivi_</v>
      </c>
      <c r="F570" s="2" t="s">
        <v>1480</v>
      </c>
      <c r="G570" s="2" t="s">
        <v>2240</v>
      </c>
      <c r="I570" s="2" t="str">
        <f t="shared" si="17"/>
        <v>Short-chain</v>
      </c>
      <c r="J570" s="2">
        <v>4</v>
      </c>
      <c r="K570" s="2"/>
      <c r="L570" s="2" t="s">
        <v>4181</v>
      </c>
      <c r="M570" s="2" t="s">
        <v>3403</v>
      </c>
      <c r="N570" s="14" t="s">
        <v>1477</v>
      </c>
      <c r="O570" s="15" t="s">
        <v>1512</v>
      </c>
      <c r="P570" s="15" t="s">
        <v>1526</v>
      </c>
      <c r="Q570" s="14" t="s">
        <v>1477</v>
      </c>
      <c r="R570" s="14" t="s">
        <v>1477</v>
      </c>
      <c r="S570" s="14" t="s">
        <v>1477</v>
      </c>
      <c r="T570" s="14" t="s">
        <v>1477</v>
      </c>
      <c r="U570" s="14" t="s">
        <v>1477</v>
      </c>
      <c r="V570" s="14" t="s">
        <v>1477</v>
      </c>
      <c r="W570" s="14" t="s">
        <v>1477</v>
      </c>
      <c r="X570" s="2" t="s">
        <v>1480</v>
      </c>
      <c r="Y570" s="2" t="s">
        <v>1480</v>
      </c>
      <c r="Z570" s="2" t="s">
        <v>1480</v>
      </c>
      <c r="AA570" s="2" t="s">
        <v>1480</v>
      </c>
      <c r="AB570" s="2" t="b">
        <f t="shared" si="18"/>
        <v>0</v>
      </c>
      <c r="AC570" s="2" t="b">
        <f t="shared" si="19"/>
        <v>0</v>
      </c>
      <c r="AD570" s="16" t="b">
        <f t="shared" si="20"/>
        <v>1</v>
      </c>
      <c r="AE570" s="2" t="b">
        <f t="shared" si="21"/>
        <v>1</v>
      </c>
      <c r="AF570" s="2" t="b">
        <f t="shared" si="22"/>
        <v>0</v>
      </c>
      <c r="AG570" s="2" t="b">
        <f t="shared" si="23"/>
        <v>0</v>
      </c>
      <c r="AH570" s="2" t="b">
        <v>1</v>
      </c>
    </row>
    <row r="571" spans="1:34" x14ac:dyDescent="0.2">
      <c r="A571" s="2">
        <v>540</v>
      </c>
      <c r="B571" s="2" t="s">
        <v>12996</v>
      </c>
      <c r="C571" s="2" t="s">
        <v>10185</v>
      </c>
      <c r="D571" s="2" t="s">
        <v>12997</v>
      </c>
      <c r="E571" s="2" t="str">
        <f t="shared" si="16"/>
        <v>1637Cbivi_</v>
      </c>
      <c r="F571" s="2" t="s">
        <v>1480</v>
      </c>
      <c r="G571" s="2" t="s">
        <v>2240</v>
      </c>
      <c r="I571" s="2" t="str">
        <f t="shared" si="17"/>
        <v>Short-chain</v>
      </c>
      <c r="J571" s="2">
        <v>4</v>
      </c>
      <c r="K571" s="2"/>
      <c r="L571" s="2" t="s">
        <v>4181</v>
      </c>
      <c r="M571" s="2" t="s">
        <v>3403</v>
      </c>
      <c r="N571" s="14" t="s">
        <v>1477</v>
      </c>
      <c r="O571" s="15" t="s">
        <v>1512</v>
      </c>
      <c r="P571" s="15" t="s">
        <v>1526</v>
      </c>
      <c r="Q571" s="14" t="s">
        <v>1477</v>
      </c>
      <c r="R571" s="14" t="s">
        <v>1477</v>
      </c>
      <c r="S571" s="14" t="s">
        <v>1477</v>
      </c>
      <c r="T571" s="14" t="s">
        <v>1477</v>
      </c>
      <c r="U571" s="14" t="s">
        <v>1477</v>
      </c>
      <c r="V571" s="14" t="s">
        <v>1477</v>
      </c>
      <c r="W571" s="14" t="s">
        <v>1477</v>
      </c>
      <c r="X571" s="2" t="s">
        <v>1480</v>
      </c>
      <c r="Y571" s="2" t="s">
        <v>1480</v>
      </c>
      <c r="Z571" s="2" t="s">
        <v>1508</v>
      </c>
      <c r="AA571" s="2" t="s">
        <v>1480</v>
      </c>
      <c r="AB571" s="2" t="b">
        <f t="shared" si="18"/>
        <v>0</v>
      </c>
      <c r="AC571" s="2" t="b">
        <f t="shared" si="19"/>
        <v>0</v>
      </c>
      <c r="AD571" s="16" t="b">
        <f t="shared" si="20"/>
        <v>1</v>
      </c>
      <c r="AE571" s="2" t="b">
        <f t="shared" si="21"/>
        <v>1</v>
      </c>
      <c r="AF571" s="2" t="b">
        <f t="shared" si="22"/>
        <v>0</v>
      </c>
      <c r="AG571" s="2" t="b">
        <f t="shared" si="23"/>
        <v>0</v>
      </c>
      <c r="AH571" s="2" t="b">
        <v>1</v>
      </c>
    </row>
    <row r="572" spans="1:34" x14ac:dyDescent="0.2">
      <c r="A572" s="2">
        <v>541</v>
      </c>
      <c r="B572" s="2" t="s">
        <v>12998</v>
      </c>
      <c r="C572" s="2" t="s">
        <v>10173</v>
      </c>
      <c r="D572" s="2" t="s">
        <v>12999</v>
      </c>
      <c r="E572" s="2" t="str">
        <f t="shared" si="16"/>
        <v>1639Cbivi_</v>
      </c>
      <c r="F572" s="2" t="s">
        <v>1480</v>
      </c>
      <c r="G572" s="2" t="s">
        <v>2240</v>
      </c>
      <c r="I572" s="2" t="str">
        <f t="shared" si="17"/>
        <v>Short-chain</v>
      </c>
      <c r="J572" s="2">
        <v>4</v>
      </c>
      <c r="K572" s="2"/>
      <c r="L572" s="2" t="s">
        <v>4181</v>
      </c>
      <c r="M572" s="2" t="s">
        <v>3403</v>
      </c>
      <c r="N572" s="14" t="s">
        <v>1477</v>
      </c>
      <c r="O572" s="15" t="s">
        <v>1512</v>
      </c>
      <c r="P572" s="15" t="s">
        <v>1526</v>
      </c>
      <c r="Q572" s="14" t="s">
        <v>1477</v>
      </c>
      <c r="R572" s="14" t="s">
        <v>1477</v>
      </c>
      <c r="S572" s="14" t="s">
        <v>1477</v>
      </c>
      <c r="T572" s="14" t="s">
        <v>1477</v>
      </c>
      <c r="U572" s="14" t="s">
        <v>1477</v>
      </c>
      <c r="V572" s="14" t="s">
        <v>1477</v>
      </c>
      <c r="W572" s="14" t="s">
        <v>1477</v>
      </c>
      <c r="X572" s="2" t="s">
        <v>1480</v>
      </c>
      <c r="Y572" s="2" t="s">
        <v>1480</v>
      </c>
      <c r="Z572" s="2" t="s">
        <v>1508</v>
      </c>
      <c r="AA572" s="2" t="s">
        <v>1480</v>
      </c>
      <c r="AB572" s="2" t="b">
        <f t="shared" si="18"/>
        <v>0</v>
      </c>
      <c r="AC572" s="2" t="b">
        <f t="shared" si="19"/>
        <v>0</v>
      </c>
      <c r="AD572" s="16" t="b">
        <f t="shared" si="20"/>
        <v>1</v>
      </c>
      <c r="AE572" s="2" t="b">
        <f t="shared" si="21"/>
        <v>1</v>
      </c>
      <c r="AF572" s="2" t="b">
        <f t="shared" si="22"/>
        <v>0</v>
      </c>
      <c r="AG572" s="2" t="b">
        <f t="shared" si="23"/>
        <v>0</v>
      </c>
      <c r="AH572" s="2" t="b">
        <v>1</v>
      </c>
    </row>
    <row r="573" spans="1:34" x14ac:dyDescent="0.2">
      <c r="A573" s="2">
        <v>543</v>
      </c>
      <c r="B573" s="2" t="s">
        <v>13000</v>
      </c>
      <c r="C573" s="2" t="s">
        <v>10159</v>
      </c>
      <c r="D573" s="2" t="s">
        <v>13001</v>
      </c>
      <c r="E573" s="2" t="str">
        <f t="shared" si="16"/>
        <v>1641Cbivi_</v>
      </c>
      <c r="F573" s="2" t="s">
        <v>1480</v>
      </c>
      <c r="G573" s="2" t="s">
        <v>2240</v>
      </c>
      <c r="I573" s="2" t="str">
        <f t="shared" si="17"/>
        <v>Short-chain</v>
      </c>
      <c r="J573" s="2">
        <v>4</v>
      </c>
      <c r="K573" s="2"/>
      <c r="L573" s="2" t="s">
        <v>4181</v>
      </c>
      <c r="M573" s="2" t="s">
        <v>3403</v>
      </c>
      <c r="N573" s="14" t="s">
        <v>1477</v>
      </c>
      <c r="O573" s="15" t="s">
        <v>1512</v>
      </c>
      <c r="P573" s="15" t="s">
        <v>1526</v>
      </c>
      <c r="Q573" s="14" t="s">
        <v>1477</v>
      </c>
      <c r="R573" s="14" t="s">
        <v>1477</v>
      </c>
      <c r="S573" s="14" t="s">
        <v>1477</v>
      </c>
      <c r="T573" s="14" t="s">
        <v>1477</v>
      </c>
      <c r="U573" s="14" t="s">
        <v>1477</v>
      </c>
      <c r="V573" s="14" t="s">
        <v>1477</v>
      </c>
      <c r="W573" s="14" t="s">
        <v>1477</v>
      </c>
      <c r="X573" s="2" t="s">
        <v>1480</v>
      </c>
      <c r="Y573" s="2" t="s">
        <v>1480</v>
      </c>
      <c r="Z573" s="2" t="s">
        <v>1508</v>
      </c>
      <c r="AA573" s="2" t="s">
        <v>1480</v>
      </c>
      <c r="AB573" s="2" t="b">
        <f t="shared" si="18"/>
        <v>0</v>
      </c>
      <c r="AC573" s="2" t="b">
        <f t="shared" si="19"/>
        <v>0</v>
      </c>
      <c r="AD573" s="16" t="b">
        <f t="shared" si="20"/>
        <v>1</v>
      </c>
      <c r="AE573" s="2" t="b">
        <f t="shared" si="21"/>
        <v>1</v>
      </c>
      <c r="AF573" s="2" t="b">
        <f t="shared" si="22"/>
        <v>0</v>
      </c>
      <c r="AG573" s="2" t="b">
        <f t="shared" si="23"/>
        <v>0</v>
      </c>
      <c r="AH573" s="2" t="b">
        <v>1</v>
      </c>
    </row>
    <row r="574" spans="1:34" x14ac:dyDescent="0.2">
      <c r="A574" s="2">
        <v>544</v>
      </c>
      <c r="B574" s="2" t="s">
        <v>13002</v>
      </c>
      <c r="C574" s="2" t="s">
        <v>10191</v>
      </c>
      <c r="D574" s="2" t="s">
        <v>13003</v>
      </c>
      <c r="E574" s="2" t="str">
        <f t="shared" si="16"/>
        <v>1643Cbivi_</v>
      </c>
      <c r="F574" s="2" t="s">
        <v>1480</v>
      </c>
      <c r="G574" s="2" t="s">
        <v>2240</v>
      </c>
      <c r="I574" s="2" t="str">
        <f t="shared" si="17"/>
        <v>Short-chain</v>
      </c>
      <c r="J574" s="2">
        <v>4</v>
      </c>
      <c r="K574" s="2"/>
      <c r="L574" s="2" t="s">
        <v>4181</v>
      </c>
      <c r="M574" s="2" t="s">
        <v>3403</v>
      </c>
      <c r="N574" s="14" t="s">
        <v>1477</v>
      </c>
      <c r="O574" s="15" t="s">
        <v>1512</v>
      </c>
      <c r="P574" s="15" t="s">
        <v>1682</v>
      </c>
      <c r="Q574" s="14" t="s">
        <v>1477</v>
      </c>
      <c r="R574" s="14" t="s">
        <v>1477</v>
      </c>
      <c r="S574" s="14" t="s">
        <v>1477</v>
      </c>
      <c r="T574" s="14" t="s">
        <v>1477</v>
      </c>
      <c r="U574" s="14" t="s">
        <v>1477</v>
      </c>
      <c r="V574" s="14" t="s">
        <v>1477</v>
      </c>
      <c r="W574" s="14" t="s">
        <v>1477</v>
      </c>
      <c r="X574" s="2" t="s">
        <v>1496</v>
      </c>
      <c r="Y574" s="2" t="s">
        <v>1480</v>
      </c>
      <c r="Z574" s="2" t="s">
        <v>1535</v>
      </c>
      <c r="AA574" s="2" t="s">
        <v>1480</v>
      </c>
      <c r="AB574" s="2" t="b">
        <f t="shared" si="18"/>
        <v>0</v>
      </c>
      <c r="AC574" s="2" t="b">
        <f t="shared" si="19"/>
        <v>0</v>
      </c>
      <c r="AD574" s="16" t="b">
        <f t="shared" si="20"/>
        <v>1</v>
      </c>
      <c r="AE574" s="2" t="b">
        <f t="shared" si="21"/>
        <v>1</v>
      </c>
      <c r="AF574" s="2" t="b">
        <f t="shared" si="22"/>
        <v>0</v>
      </c>
      <c r="AG574" s="2" t="b">
        <f t="shared" si="23"/>
        <v>0</v>
      </c>
      <c r="AH574" s="2" t="b">
        <v>1</v>
      </c>
    </row>
    <row r="575" spans="1:34" x14ac:dyDescent="0.2">
      <c r="A575" s="2">
        <v>545</v>
      </c>
      <c r="B575" s="2" t="s">
        <v>13004</v>
      </c>
      <c r="C575" s="2" t="s">
        <v>10179</v>
      </c>
      <c r="D575" s="2" t="s">
        <v>13005</v>
      </c>
      <c r="E575" s="2" t="str">
        <f t="shared" si="16"/>
        <v>1645Cbivi_</v>
      </c>
      <c r="F575" s="2" t="s">
        <v>1480</v>
      </c>
      <c r="G575" s="2" t="s">
        <v>2240</v>
      </c>
      <c r="I575" s="2" t="str">
        <f t="shared" si="17"/>
        <v>Short-chain</v>
      </c>
      <c r="J575" s="2">
        <v>4</v>
      </c>
      <c r="K575" s="2"/>
      <c r="L575" s="2" t="s">
        <v>4181</v>
      </c>
      <c r="M575" s="2" t="s">
        <v>3403</v>
      </c>
      <c r="N575" s="14" t="s">
        <v>1477</v>
      </c>
      <c r="O575" s="15" t="s">
        <v>1512</v>
      </c>
      <c r="P575" s="15" t="s">
        <v>1682</v>
      </c>
      <c r="Q575" s="14" t="s">
        <v>1477</v>
      </c>
      <c r="R575" s="14" t="s">
        <v>1477</v>
      </c>
      <c r="S575" s="14" t="s">
        <v>1477</v>
      </c>
      <c r="T575" s="14" t="s">
        <v>1477</v>
      </c>
      <c r="U575" s="14" t="s">
        <v>1477</v>
      </c>
      <c r="V575" s="14" t="s">
        <v>1477</v>
      </c>
      <c r="W575" s="14" t="s">
        <v>1477</v>
      </c>
      <c r="X575" s="2" t="s">
        <v>1682</v>
      </c>
      <c r="Y575" s="2" t="s">
        <v>1480</v>
      </c>
      <c r="Z575" s="2" t="s">
        <v>1558</v>
      </c>
      <c r="AA575" s="2" t="s">
        <v>1480</v>
      </c>
      <c r="AB575" s="2" t="b">
        <f t="shared" si="18"/>
        <v>0</v>
      </c>
      <c r="AC575" s="2" t="b">
        <f t="shared" si="19"/>
        <v>0</v>
      </c>
      <c r="AD575" s="16" t="b">
        <f t="shared" si="20"/>
        <v>1</v>
      </c>
      <c r="AE575" s="2" t="b">
        <f t="shared" si="21"/>
        <v>1</v>
      </c>
      <c r="AF575" s="2" t="b">
        <f t="shared" si="22"/>
        <v>0</v>
      </c>
      <c r="AG575" s="2" t="b">
        <f t="shared" si="23"/>
        <v>0</v>
      </c>
      <c r="AH575" s="2" t="b">
        <v>1</v>
      </c>
    </row>
    <row r="576" spans="1:34" x14ac:dyDescent="0.2">
      <c r="A576" s="2">
        <v>546</v>
      </c>
      <c r="B576" s="2" t="s">
        <v>13006</v>
      </c>
      <c r="C576" s="2" t="s">
        <v>10669</v>
      </c>
      <c r="D576" s="2" t="s">
        <v>13007</v>
      </c>
      <c r="E576" s="2" t="str">
        <f t="shared" si="16"/>
        <v>1647Micrur</v>
      </c>
      <c r="F576" s="2" t="s">
        <v>1480</v>
      </c>
      <c r="G576" s="2" t="s">
        <v>2240</v>
      </c>
      <c r="I576" s="2" t="str">
        <f t="shared" si="17"/>
        <v>Short-chain</v>
      </c>
      <c r="J576" s="2">
        <v>4</v>
      </c>
      <c r="K576" s="2"/>
      <c r="L576" s="2" t="s">
        <v>5567</v>
      </c>
      <c r="M576" s="2" t="s">
        <v>3403</v>
      </c>
      <c r="N576" s="14" t="s">
        <v>1477</v>
      </c>
      <c r="O576" s="15" t="s">
        <v>1526</v>
      </c>
      <c r="P576" s="15" t="s">
        <v>1535</v>
      </c>
      <c r="Q576" s="14" t="s">
        <v>1477</v>
      </c>
      <c r="R576" s="14" t="s">
        <v>1477</v>
      </c>
      <c r="S576" s="14" t="s">
        <v>1477</v>
      </c>
      <c r="T576" s="14" t="s">
        <v>1477</v>
      </c>
      <c r="U576" s="14" t="s">
        <v>1477</v>
      </c>
      <c r="V576" s="14" t="s">
        <v>1477</v>
      </c>
      <c r="W576" s="14" t="s">
        <v>1477</v>
      </c>
      <c r="X576" s="2" t="s">
        <v>1480</v>
      </c>
      <c r="Y576" s="2" t="s">
        <v>1480</v>
      </c>
      <c r="Z576" s="2" t="s">
        <v>1480</v>
      </c>
      <c r="AA576" s="2" t="s">
        <v>1480</v>
      </c>
      <c r="AB576" s="2" t="b">
        <f t="shared" si="18"/>
        <v>0</v>
      </c>
      <c r="AC576" s="2" t="b">
        <f t="shared" si="19"/>
        <v>0</v>
      </c>
      <c r="AD576" s="16" t="b">
        <f t="shared" si="20"/>
        <v>1</v>
      </c>
      <c r="AE576" s="2" t="b">
        <f t="shared" si="21"/>
        <v>1</v>
      </c>
      <c r="AF576" s="2" t="b">
        <f t="shared" si="22"/>
        <v>0</v>
      </c>
      <c r="AG576" s="2" t="b">
        <f t="shared" si="23"/>
        <v>0</v>
      </c>
      <c r="AH576" s="2" t="b">
        <v>1</v>
      </c>
    </row>
    <row r="577" spans="1:34" x14ac:dyDescent="0.2">
      <c r="A577" s="2">
        <v>548</v>
      </c>
      <c r="B577" s="2" t="s">
        <v>13008</v>
      </c>
      <c r="C577" s="2" t="s">
        <v>11059</v>
      </c>
      <c r="D577" s="2" t="s">
        <v>13009</v>
      </c>
      <c r="E577" s="2" t="str">
        <f t="shared" si="16"/>
        <v>1651Micrur</v>
      </c>
      <c r="F577" s="2" t="s">
        <v>1480</v>
      </c>
      <c r="G577" s="2" t="s">
        <v>2240</v>
      </c>
      <c r="I577" s="2" t="str">
        <f t="shared" si="17"/>
        <v>Short-chain</v>
      </c>
      <c r="J577" s="2">
        <v>4</v>
      </c>
      <c r="K577" s="2"/>
      <c r="L577" s="2" t="s">
        <v>12767</v>
      </c>
      <c r="M577" s="2" t="s">
        <v>3403</v>
      </c>
      <c r="N577" s="14" t="s">
        <v>1477</v>
      </c>
      <c r="O577" s="15" t="s">
        <v>1526</v>
      </c>
      <c r="P577" s="15" t="s">
        <v>1536</v>
      </c>
      <c r="Q577" s="14" t="s">
        <v>1477</v>
      </c>
      <c r="R577" s="14" t="s">
        <v>1477</v>
      </c>
      <c r="S577" s="14" t="s">
        <v>1477</v>
      </c>
      <c r="T577" s="14" t="s">
        <v>1477</v>
      </c>
      <c r="U577" s="14" t="s">
        <v>1477</v>
      </c>
      <c r="V577" s="14" t="s">
        <v>1477</v>
      </c>
      <c r="W577" s="14" t="s">
        <v>1477</v>
      </c>
      <c r="X577" s="2" t="s">
        <v>1480</v>
      </c>
      <c r="Y577" s="2" t="s">
        <v>1480</v>
      </c>
      <c r="Z577" s="2" t="s">
        <v>1480</v>
      </c>
      <c r="AA577" s="2" t="s">
        <v>1480</v>
      </c>
      <c r="AB577" s="2" t="b">
        <f t="shared" si="18"/>
        <v>0</v>
      </c>
      <c r="AC577" s="2" t="b">
        <f t="shared" si="19"/>
        <v>0</v>
      </c>
      <c r="AD577" s="16" t="b">
        <f t="shared" si="20"/>
        <v>1</v>
      </c>
      <c r="AE577" s="2" t="b">
        <f t="shared" si="21"/>
        <v>1</v>
      </c>
      <c r="AF577" s="2" t="b">
        <f t="shared" si="22"/>
        <v>0</v>
      </c>
      <c r="AG577" s="2" t="b">
        <f t="shared" si="23"/>
        <v>0</v>
      </c>
      <c r="AH577" s="2" t="b">
        <v>1</v>
      </c>
    </row>
    <row r="578" spans="1:34" x14ac:dyDescent="0.2">
      <c r="A578" s="2">
        <v>549</v>
      </c>
      <c r="B578" s="2" t="s">
        <v>13010</v>
      </c>
      <c r="C578" s="2" t="s">
        <v>10681</v>
      </c>
      <c r="D578" s="2" t="s">
        <v>13011</v>
      </c>
      <c r="E578" s="2" t="str">
        <f t="shared" si="16"/>
        <v>1653Micrur</v>
      </c>
      <c r="F578" s="2" t="s">
        <v>1480</v>
      </c>
      <c r="G578" s="2" t="s">
        <v>2240</v>
      </c>
      <c r="I578" s="2" t="str">
        <f t="shared" si="17"/>
        <v>Short-chain</v>
      </c>
      <c r="J578" s="2">
        <v>4</v>
      </c>
      <c r="K578" s="2"/>
      <c r="L578" s="2" t="s">
        <v>5686</v>
      </c>
      <c r="M578" s="2" t="s">
        <v>3403</v>
      </c>
      <c r="N578" s="14" t="s">
        <v>1477</v>
      </c>
      <c r="O578" s="15" t="s">
        <v>1526</v>
      </c>
      <c r="P578" s="15" t="s">
        <v>1536</v>
      </c>
      <c r="Q578" s="14" t="s">
        <v>1477</v>
      </c>
      <c r="R578" s="14" t="s">
        <v>1477</v>
      </c>
      <c r="S578" s="14" t="s">
        <v>1477</v>
      </c>
      <c r="T578" s="14" t="s">
        <v>1477</v>
      </c>
      <c r="U578" s="14" t="s">
        <v>1477</v>
      </c>
      <c r="V578" s="14" t="s">
        <v>1477</v>
      </c>
      <c r="W578" s="14" t="s">
        <v>1477</v>
      </c>
      <c r="X578" s="2" t="s">
        <v>1480</v>
      </c>
      <c r="Y578" s="2" t="s">
        <v>1480</v>
      </c>
      <c r="Z578" s="2" t="s">
        <v>1480</v>
      </c>
      <c r="AA578" s="2" t="s">
        <v>1480</v>
      </c>
      <c r="AB578" s="2" t="b">
        <f t="shared" si="18"/>
        <v>0</v>
      </c>
      <c r="AC578" s="2" t="b">
        <f t="shared" si="19"/>
        <v>0</v>
      </c>
      <c r="AD578" s="16" t="b">
        <f t="shared" si="20"/>
        <v>1</v>
      </c>
      <c r="AE578" s="2" t="b">
        <f t="shared" si="21"/>
        <v>1</v>
      </c>
      <c r="AF578" s="2" t="b">
        <f t="shared" si="22"/>
        <v>0</v>
      </c>
      <c r="AG578" s="2" t="b">
        <f t="shared" si="23"/>
        <v>0</v>
      </c>
      <c r="AH578" s="2" t="b">
        <v>1</v>
      </c>
    </row>
    <row r="579" spans="1:34" x14ac:dyDescent="0.2">
      <c r="A579" s="2">
        <v>550</v>
      </c>
      <c r="B579" s="2" t="s">
        <v>13012</v>
      </c>
      <c r="C579" s="2" t="s">
        <v>10763</v>
      </c>
      <c r="D579" s="2" t="s">
        <v>13013</v>
      </c>
      <c r="E579" s="2" t="str">
        <f t="shared" si="16"/>
        <v>1655Micrur</v>
      </c>
      <c r="F579" s="2" t="s">
        <v>1480</v>
      </c>
      <c r="G579" s="2" t="s">
        <v>2240</v>
      </c>
      <c r="I579" s="2" t="str">
        <f t="shared" si="17"/>
        <v>Short-chain</v>
      </c>
      <c r="J579" s="2">
        <v>4</v>
      </c>
      <c r="K579" s="2"/>
      <c r="L579" s="2" t="s">
        <v>5738</v>
      </c>
      <c r="M579" s="2" t="s">
        <v>3403</v>
      </c>
      <c r="N579" s="14" t="s">
        <v>1477</v>
      </c>
      <c r="O579" s="15" t="s">
        <v>1526</v>
      </c>
      <c r="P579" s="15" t="s">
        <v>1536</v>
      </c>
      <c r="Q579" s="14" t="s">
        <v>1477</v>
      </c>
      <c r="R579" s="14" t="s">
        <v>1477</v>
      </c>
      <c r="S579" s="14" t="s">
        <v>1477</v>
      </c>
      <c r="T579" s="14" t="s">
        <v>1477</v>
      </c>
      <c r="U579" s="14" t="s">
        <v>1477</v>
      </c>
      <c r="V579" s="14" t="s">
        <v>1477</v>
      </c>
      <c r="W579" s="14" t="s">
        <v>1477</v>
      </c>
      <c r="X579" s="2" t="s">
        <v>1480</v>
      </c>
      <c r="Y579" s="2" t="s">
        <v>1480</v>
      </c>
      <c r="Z579" s="2" t="s">
        <v>1480</v>
      </c>
      <c r="AA579" s="2" t="s">
        <v>1480</v>
      </c>
      <c r="AB579" s="2" t="b">
        <f t="shared" si="18"/>
        <v>0</v>
      </c>
      <c r="AC579" s="2" t="b">
        <f t="shared" si="19"/>
        <v>0</v>
      </c>
      <c r="AD579" s="16" t="b">
        <f t="shared" si="20"/>
        <v>1</v>
      </c>
      <c r="AE579" s="2" t="b">
        <f t="shared" si="21"/>
        <v>1</v>
      </c>
      <c r="AF579" s="2" t="b">
        <f t="shared" si="22"/>
        <v>0</v>
      </c>
      <c r="AG579" s="2" t="b">
        <f t="shared" si="23"/>
        <v>0</v>
      </c>
      <c r="AH579" s="2" t="b">
        <v>1</v>
      </c>
    </row>
    <row r="580" spans="1:34" x14ac:dyDescent="0.2">
      <c r="A580" s="2">
        <v>551</v>
      </c>
      <c r="B580" s="2" t="s">
        <v>13014</v>
      </c>
      <c r="C580" s="2" t="s">
        <v>11039</v>
      </c>
      <c r="D580" s="2" t="s">
        <v>13015</v>
      </c>
      <c r="E580" s="2" t="str">
        <f t="shared" si="16"/>
        <v>1657Micrur</v>
      </c>
      <c r="F580" s="2" t="s">
        <v>1480</v>
      </c>
      <c r="G580" s="2" t="s">
        <v>2240</v>
      </c>
      <c r="I580" s="2" t="str">
        <f t="shared" si="17"/>
        <v>Short-chain</v>
      </c>
      <c r="J580" s="2">
        <v>4</v>
      </c>
      <c r="K580" s="2"/>
      <c r="L580" s="2" t="s">
        <v>12767</v>
      </c>
      <c r="M580" s="2" t="s">
        <v>3403</v>
      </c>
      <c r="N580" s="14" t="s">
        <v>1477</v>
      </c>
      <c r="O580" s="15" t="s">
        <v>1526</v>
      </c>
      <c r="P580" s="15" t="s">
        <v>1536</v>
      </c>
      <c r="Q580" s="14" t="s">
        <v>1477</v>
      </c>
      <c r="R580" s="14" t="s">
        <v>1477</v>
      </c>
      <c r="S580" s="14" t="s">
        <v>1477</v>
      </c>
      <c r="T580" s="14" t="s">
        <v>1477</v>
      </c>
      <c r="U580" s="14" t="s">
        <v>1477</v>
      </c>
      <c r="V580" s="14" t="s">
        <v>1477</v>
      </c>
      <c r="W580" s="14" t="s">
        <v>1477</v>
      </c>
      <c r="X580" s="2" t="s">
        <v>1480</v>
      </c>
      <c r="Y580" s="2" t="s">
        <v>1480</v>
      </c>
      <c r="Z580" s="2" t="s">
        <v>1480</v>
      </c>
      <c r="AA580" s="2" t="s">
        <v>1480</v>
      </c>
      <c r="AB580" s="2" t="b">
        <f t="shared" si="18"/>
        <v>0</v>
      </c>
      <c r="AC580" s="2" t="b">
        <f t="shared" si="19"/>
        <v>0</v>
      </c>
      <c r="AD580" s="16" t="b">
        <f t="shared" si="20"/>
        <v>1</v>
      </c>
      <c r="AE580" s="2" t="b">
        <f t="shared" si="21"/>
        <v>1</v>
      </c>
      <c r="AF580" s="2" t="b">
        <f t="shared" si="22"/>
        <v>0</v>
      </c>
      <c r="AG580" s="2" t="b">
        <f t="shared" si="23"/>
        <v>0</v>
      </c>
      <c r="AH580" s="2" t="b">
        <v>1</v>
      </c>
    </row>
    <row r="581" spans="1:34" x14ac:dyDescent="0.2">
      <c r="A581" s="2">
        <v>552</v>
      </c>
      <c r="B581" s="2" t="s">
        <v>13016</v>
      </c>
      <c r="C581" s="2" t="s">
        <v>10829</v>
      </c>
      <c r="D581" s="2" t="s">
        <v>13017</v>
      </c>
      <c r="E581" s="2" t="str">
        <f t="shared" si="16"/>
        <v>1659Micrur</v>
      </c>
      <c r="F581" s="2" t="s">
        <v>1480</v>
      </c>
      <c r="G581" s="2" t="s">
        <v>2240</v>
      </c>
      <c r="I581" s="2" t="str">
        <f t="shared" si="17"/>
        <v>Short-chain</v>
      </c>
      <c r="J581" s="2">
        <v>4</v>
      </c>
      <c r="K581" s="2"/>
      <c r="L581" s="2" t="s">
        <v>5945</v>
      </c>
      <c r="M581" s="2" t="s">
        <v>3403</v>
      </c>
      <c r="N581" s="14" t="s">
        <v>1477</v>
      </c>
      <c r="O581" s="15" t="s">
        <v>1526</v>
      </c>
      <c r="P581" s="15" t="s">
        <v>1536</v>
      </c>
      <c r="Q581" s="14" t="s">
        <v>1477</v>
      </c>
      <c r="R581" s="14" t="s">
        <v>1477</v>
      </c>
      <c r="S581" s="14" t="s">
        <v>1477</v>
      </c>
      <c r="T581" s="14" t="s">
        <v>1477</v>
      </c>
      <c r="U581" s="14" t="s">
        <v>1477</v>
      </c>
      <c r="V581" s="14" t="s">
        <v>1477</v>
      </c>
      <c r="W581" s="14" t="s">
        <v>1477</v>
      </c>
      <c r="X581" s="2" t="s">
        <v>1480</v>
      </c>
      <c r="Y581" s="2" t="s">
        <v>1480</v>
      </c>
      <c r="Z581" s="2" t="s">
        <v>1480</v>
      </c>
      <c r="AA581" s="2" t="s">
        <v>1480</v>
      </c>
      <c r="AB581" s="2" t="b">
        <f t="shared" si="18"/>
        <v>0</v>
      </c>
      <c r="AC581" s="2" t="b">
        <f t="shared" si="19"/>
        <v>0</v>
      </c>
      <c r="AD581" s="16" t="b">
        <f t="shared" si="20"/>
        <v>1</v>
      </c>
      <c r="AE581" s="2" t="b">
        <f t="shared" si="21"/>
        <v>1</v>
      </c>
      <c r="AF581" s="2" t="b">
        <f t="shared" si="22"/>
        <v>0</v>
      </c>
      <c r="AG581" s="2" t="b">
        <f t="shared" si="23"/>
        <v>0</v>
      </c>
      <c r="AH581" s="2" t="b">
        <v>1</v>
      </c>
    </row>
    <row r="582" spans="1:34" x14ac:dyDescent="0.2">
      <c r="A582" s="2">
        <v>554</v>
      </c>
      <c r="B582" s="2" t="s">
        <v>13018</v>
      </c>
      <c r="C582" s="2" t="s">
        <v>11063</v>
      </c>
      <c r="D582" s="2" t="s">
        <v>13019</v>
      </c>
      <c r="E582" s="2" t="str">
        <f t="shared" si="16"/>
        <v>1661Micrur</v>
      </c>
      <c r="F582" s="2" t="s">
        <v>1480</v>
      </c>
      <c r="G582" s="2" t="s">
        <v>2240</v>
      </c>
      <c r="I582" s="2" t="str">
        <f t="shared" si="17"/>
        <v>Short-chain</v>
      </c>
      <c r="J582" s="2">
        <v>4</v>
      </c>
      <c r="K582" s="2"/>
      <c r="L582" s="2" t="s">
        <v>12767</v>
      </c>
      <c r="M582" s="2" t="s">
        <v>3403</v>
      </c>
      <c r="N582" s="14" t="s">
        <v>1477</v>
      </c>
      <c r="O582" s="15" t="s">
        <v>1508</v>
      </c>
      <c r="P582" s="15" t="s">
        <v>1558</v>
      </c>
      <c r="Q582" s="14" t="s">
        <v>1477</v>
      </c>
      <c r="R582" s="14" t="s">
        <v>1477</v>
      </c>
      <c r="S582" s="14" t="s">
        <v>1477</v>
      </c>
      <c r="T582" s="14" t="s">
        <v>1477</v>
      </c>
      <c r="U582" s="14" t="s">
        <v>1477</v>
      </c>
      <c r="V582" s="14" t="s">
        <v>1477</v>
      </c>
      <c r="W582" s="14" t="s">
        <v>1477</v>
      </c>
      <c r="X582" s="2" t="s">
        <v>1682</v>
      </c>
      <c r="Y582" s="2" t="s">
        <v>1480</v>
      </c>
      <c r="Z582" s="2" t="s">
        <v>1526</v>
      </c>
      <c r="AA582" s="2" t="s">
        <v>1480</v>
      </c>
      <c r="AB582" s="2" t="b">
        <f t="shared" si="18"/>
        <v>0</v>
      </c>
      <c r="AC582" s="2" t="b">
        <f t="shared" si="19"/>
        <v>0</v>
      </c>
      <c r="AD582" s="16" t="b">
        <f t="shared" si="20"/>
        <v>1</v>
      </c>
      <c r="AE582" s="2" t="b">
        <f t="shared" si="21"/>
        <v>1</v>
      </c>
      <c r="AF582" s="2" t="b">
        <f t="shared" si="22"/>
        <v>0</v>
      </c>
      <c r="AG582" s="2" t="b">
        <f t="shared" si="23"/>
        <v>0</v>
      </c>
      <c r="AH582" s="2" t="b">
        <v>1</v>
      </c>
    </row>
    <row r="583" spans="1:34" x14ac:dyDescent="0.2">
      <c r="A583" s="2">
        <v>555</v>
      </c>
      <c r="B583" s="2" t="s">
        <v>13020</v>
      </c>
      <c r="C583" s="2" t="s">
        <v>10841</v>
      </c>
      <c r="D583" s="2" t="s">
        <v>13021</v>
      </c>
      <c r="E583" s="2" t="str">
        <f t="shared" si="16"/>
        <v>1663Micrur</v>
      </c>
      <c r="F583" s="2" t="s">
        <v>1480</v>
      </c>
      <c r="G583" s="2" t="s">
        <v>2240</v>
      </c>
      <c r="I583" s="2" t="str">
        <f t="shared" si="17"/>
        <v>Short-chain</v>
      </c>
      <c r="J583" s="2">
        <v>4</v>
      </c>
      <c r="K583" s="2"/>
      <c r="L583" s="2" t="s">
        <v>5945</v>
      </c>
      <c r="M583" s="2" t="s">
        <v>3403</v>
      </c>
      <c r="N583" s="14" t="s">
        <v>1477</v>
      </c>
      <c r="O583" s="15" t="s">
        <v>1602</v>
      </c>
      <c r="P583" s="15" t="s">
        <v>1497</v>
      </c>
      <c r="Q583" s="14" t="s">
        <v>1477</v>
      </c>
      <c r="R583" s="14" t="s">
        <v>1477</v>
      </c>
      <c r="S583" s="14" t="s">
        <v>1477</v>
      </c>
      <c r="T583" s="14" t="s">
        <v>1477</v>
      </c>
      <c r="U583" s="14" t="s">
        <v>1477</v>
      </c>
      <c r="V583" s="14" t="s">
        <v>1477</v>
      </c>
      <c r="W583" s="14" t="s">
        <v>1477</v>
      </c>
      <c r="X583" s="2" t="s">
        <v>1480</v>
      </c>
      <c r="Y583" s="2" t="s">
        <v>1480</v>
      </c>
      <c r="Z583" s="2" t="s">
        <v>1761</v>
      </c>
      <c r="AA583" s="2" t="s">
        <v>1480</v>
      </c>
      <c r="AB583" s="2" t="b">
        <f t="shared" si="18"/>
        <v>0</v>
      </c>
      <c r="AC583" s="2" t="b">
        <f t="shared" si="19"/>
        <v>0</v>
      </c>
      <c r="AD583" s="16" t="b">
        <f t="shared" si="20"/>
        <v>1</v>
      </c>
      <c r="AE583" s="2" t="b">
        <f t="shared" si="21"/>
        <v>1</v>
      </c>
      <c r="AF583" s="2" t="b">
        <f t="shared" si="22"/>
        <v>0</v>
      </c>
      <c r="AG583" s="2" t="b">
        <f t="shared" si="23"/>
        <v>0</v>
      </c>
      <c r="AH583" s="2" t="b">
        <v>1</v>
      </c>
    </row>
    <row r="584" spans="1:34" x14ac:dyDescent="0.2">
      <c r="A584" s="2">
        <v>556</v>
      </c>
      <c r="B584" s="2" t="s">
        <v>13022</v>
      </c>
      <c r="C584" s="2" t="s">
        <v>10685</v>
      </c>
      <c r="D584" s="2" t="s">
        <v>13023</v>
      </c>
      <c r="E584" s="2" t="str">
        <f t="shared" si="16"/>
        <v>1665Micrur</v>
      </c>
      <c r="F584" s="2" t="s">
        <v>1480</v>
      </c>
      <c r="G584" s="2" t="s">
        <v>2240</v>
      </c>
      <c r="I584" s="2" t="str">
        <f t="shared" si="17"/>
        <v>Short-chain</v>
      </c>
      <c r="J584" s="2">
        <v>4</v>
      </c>
      <c r="K584" s="2"/>
      <c r="L584" s="2" t="s">
        <v>5686</v>
      </c>
      <c r="M584" s="2" t="s">
        <v>3403</v>
      </c>
      <c r="N584" s="14" t="s">
        <v>1477</v>
      </c>
      <c r="O584" s="15" t="s">
        <v>1602</v>
      </c>
      <c r="P584" s="15" t="s">
        <v>1497</v>
      </c>
      <c r="Q584" s="14" t="s">
        <v>1477</v>
      </c>
      <c r="R584" s="14" t="s">
        <v>1477</v>
      </c>
      <c r="S584" s="14" t="s">
        <v>1477</v>
      </c>
      <c r="T584" s="14" t="s">
        <v>1477</v>
      </c>
      <c r="U584" s="14" t="s">
        <v>1477</v>
      </c>
      <c r="V584" s="14" t="s">
        <v>1477</v>
      </c>
      <c r="W584" s="14" t="s">
        <v>1477</v>
      </c>
      <c r="X584" s="2" t="s">
        <v>1480</v>
      </c>
      <c r="Y584" s="2" t="s">
        <v>1480</v>
      </c>
      <c r="Z584" s="2" t="s">
        <v>1615</v>
      </c>
      <c r="AA584" s="2" t="s">
        <v>1480</v>
      </c>
      <c r="AB584" s="2" t="b">
        <f t="shared" si="18"/>
        <v>0</v>
      </c>
      <c r="AC584" s="2" t="b">
        <f t="shared" si="19"/>
        <v>0</v>
      </c>
      <c r="AD584" s="16" t="b">
        <f t="shared" si="20"/>
        <v>1</v>
      </c>
      <c r="AE584" s="2" t="b">
        <f t="shared" si="21"/>
        <v>1</v>
      </c>
      <c r="AF584" s="2" t="b">
        <f t="shared" si="22"/>
        <v>0</v>
      </c>
      <c r="AG584" s="2" t="b">
        <f t="shared" si="23"/>
        <v>0</v>
      </c>
      <c r="AH584" s="2" t="b">
        <v>1</v>
      </c>
    </row>
    <row r="585" spans="1:34" x14ac:dyDescent="0.2">
      <c r="A585" s="2">
        <v>557</v>
      </c>
      <c r="B585" s="2" t="s">
        <v>13024</v>
      </c>
      <c r="C585" s="2" t="s">
        <v>10771</v>
      </c>
      <c r="D585" s="2" t="s">
        <v>13025</v>
      </c>
      <c r="E585" s="2" t="str">
        <f t="shared" si="16"/>
        <v>1667Micrur</v>
      </c>
      <c r="F585" s="2" t="s">
        <v>1480</v>
      </c>
      <c r="G585" s="2" t="s">
        <v>2240</v>
      </c>
      <c r="I585" s="2" t="str">
        <f t="shared" si="17"/>
        <v>Short-chain</v>
      </c>
      <c r="J585" s="2">
        <v>4</v>
      </c>
      <c r="K585" s="2"/>
      <c r="L585" s="2" t="s">
        <v>5877</v>
      </c>
      <c r="M585" s="2" t="s">
        <v>3403</v>
      </c>
      <c r="N585" s="14" t="s">
        <v>1477</v>
      </c>
      <c r="O585" s="15" t="s">
        <v>1602</v>
      </c>
      <c r="P585" s="15" t="s">
        <v>1497</v>
      </c>
      <c r="Q585" s="14" t="s">
        <v>1477</v>
      </c>
      <c r="R585" s="14" t="s">
        <v>1477</v>
      </c>
      <c r="S585" s="14" t="s">
        <v>1477</v>
      </c>
      <c r="T585" s="14" t="s">
        <v>1477</v>
      </c>
      <c r="U585" s="14" t="s">
        <v>1477</v>
      </c>
      <c r="V585" s="14" t="s">
        <v>1477</v>
      </c>
      <c r="W585" s="14" t="s">
        <v>1477</v>
      </c>
      <c r="X585" s="2" t="s">
        <v>1480</v>
      </c>
      <c r="Y585" s="2" t="s">
        <v>1480</v>
      </c>
      <c r="Z585" s="2" t="s">
        <v>1615</v>
      </c>
      <c r="AA585" s="2" t="s">
        <v>1480</v>
      </c>
      <c r="AB585" s="2" t="b">
        <f t="shared" si="18"/>
        <v>0</v>
      </c>
      <c r="AC585" s="2" t="b">
        <f t="shared" si="19"/>
        <v>0</v>
      </c>
      <c r="AD585" s="16" t="b">
        <f t="shared" si="20"/>
        <v>1</v>
      </c>
      <c r="AE585" s="2" t="b">
        <f t="shared" si="21"/>
        <v>1</v>
      </c>
      <c r="AF585" s="2" t="b">
        <f t="shared" si="22"/>
        <v>0</v>
      </c>
      <c r="AG585" s="2" t="b">
        <f t="shared" si="23"/>
        <v>0</v>
      </c>
      <c r="AH585" s="2" t="b">
        <v>1</v>
      </c>
    </row>
    <row r="586" spans="1:34" x14ac:dyDescent="0.2">
      <c r="A586" s="2">
        <v>558</v>
      </c>
      <c r="B586" s="2" t="s">
        <v>13026</v>
      </c>
      <c r="C586" s="2" t="s">
        <v>11037</v>
      </c>
      <c r="D586" s="2" t="s">
        <v>13027</v>
      </c>
      <c r="E586" s="2" t="str">
        <f t="shared" si="16"/>
        <v>1669Micrur</v>
      </c>
      <c r="F586" s="2" t="s">
        <v>1480</v>
      </c>
      <c r="G586" s="2" t="s">
        <v>2240</v>
      </c>
      <c r="I586" s="2" t="str">
        <f t="shared" si="17"/>
        <v>Short-chain</v>
      </c>
      <c r="J586" s="2">
        <v>4</v>
      </c>
      <c r="K586" s="2"/>
      <c r="L586" s="2" t="s">
        <v>12767</v>
      </c>
      <c r="M586" s="2" t="s">
        <v>3403</v>
      </c>
      <c r="N586" s="14" t="s">
        <v>1477</v>
      </c>
      <c r="O586" s="15" t="s">
        <v>1602</v>
      </c>
      <c r="P586" s="15" t="s">
        <v>1497</v>
      </c>
      <c r="Q586" s="14" t="s">
        <v>1477</v>
      </c>
      <c r="R586" s="14" t="s">
        <v>1477</v>
      </c>
      <c r="S586" s="14" t="s">
        <v>1477</v>
      </c>
      <c r="T586" s="14" t="s">
        <v>1477</v>
      </c>
      <c r="U586" s="14" t="s">
        <v>1477</v>
      </c>
      <c r="V586" s="14" t="s">
        <v>1477</v>
      </c>
      <c r="W586" s="14" t="s">
        <v>1477</v>
      </c>
      <c r="X586" s="2" t="s">
        <v>1480</v>
      </c>
      <c r="Y586" s="2" t="s">
        <v>1480</v>
      </c>
      <c r="Z586" s="2" t="s">
        <v>1761</v>
      </c>
      <c r="AA586" s="2" t="s">
        <v>1480</v>
      </c>
      <c r="AB586" s="2" t="b">
        <f t="shared" si="18"/>
        <v>0</v>
      </c>
      <c r="AC586" s="2" t="b">
        <f t="shared" si="19"/>
        <v>0</v>
      </c>
      <c r="AD586" s="16" t="b">
        <f t="shared" si="20"/>
        <v>1</v>
      </c>
      <c r="AE586" s="2" t="b">
        <f t="shared" si="21"/>
        <v>1</v>
      </c>
      <c r="AF586" s="2" t="b">
        <f t="shared" si="22"/>
        <v>0</v>
      </c>
      <c r="AG586" s="2" t="b">
        <f t="shared" si="23"/>
        <v>0</v>
      </c>
      <c r="AH586" s="2" t="b">
        <v>1</v>
      </c>
    </row>
    <row r="587" spans="1:34" x14ac:dyDescent="0.2">
      <c r="A587" s="2">
        <v>559</v>
      </c>
      <c r="B587" s="2" t="s">
        <v>13028</v>
      </c>
      <c r="C587" s="2" t="s">
        <v>11089</v>
      </c>
      <c r="D587" s="2" t="s">
        <v>13029</v>
      </c>
      <c r="E587" s="2" t="str">
        <f t="shared" si="16"/>
        <v>1671Micrur</v>
      </c>
      <c r="F587" s="2" t="s">
        <v>1480</v>
      </c>
      <c r="G587" s="2" t="s">
        <v>2240</v>
      </c>
      <c r="I587" s="2" t="str">
        <f t="shared" si="17"/>
        <v>Short-chain</v>
      </c>
      <c r="J587" s="2">
        <v>4</v>
      </c>
      <c r="K587" s="2"/>
      <c r="L587" s="2" t="s">
        <v>12767</v>
      </c>
      <c r="M587" s="2" t="s">
        <v>3403</v>
      </c>
      <c r="N587" s="14" t="s">
        <v>1477</v>
      </c>
      <c r="O587" s="15" t="s">
        <v>1602</v>
      </c>
      <c r="P587" s="15" t="s">
        <v>1497</v>
      </c>
      <c r="Q587" s="14" t="s">
        <v>1477</v>
      </c>
      <c r="R587" s="14" t="s">
        <v>1477</v>
      </c>
      <c r="S587" s="14" t="s">
        <v>1477</v>
      </c>
      <c r="T587" s="14" t="s">
        <v>1477</v>
      </c>
      <c r="U587" s="14" t="s">
        <v>1477</v>
      </c>
      <c r="V587" s="14" t="s">
        <v>1477</v>
      </c>
      <c r="W587" s="14" t="s">
        <v>1477</v>
      </c>
      <c r="X587" s="2" t="s">
        <v>1480</v>
      </c>
      <c r="Y587" s="2" t="s">
        <v>1480</v>
      </c>
      <c r="Z587" s="2" t="s">
        <v>1761</v>
      </c>
      <c r="AA587" s="2" t="s">
        <v>1480</v>
      </c>
      <c r="AB587" s="2" t="b">
        <f t="shared" si="18"/>
        <v>0</v>
      </c>
      <c r="AC587" s="2" t="b">
        <f t="shared" si="19"/>
        <v>0</v>
      </c>
      <c r="AD587" s="16" t="b">
        <f t="shared" si="20"/>
        <v>1</v>
      </c>
      <c r="AE587" s="2" t="b">
        <f t="shared" si="21"/>
        <v>1</v>
      </c>
      <c r="AF587" s="2" t="b">
        <f t="shared" si="22"/>
        <v>0</v>
      </c>
      <c r="AG587" s="2" t="b">
        <f t="shared" si="23"/>
        <v>0</v>
      </c>
      <c r="AH587" s="2" t="b">
        <v>1</v>
      </c>
    </row>
    <row r="588" spans="1:34" x14ac:dyDescent="0.2">
      <c r="A588" s="2">
        <v>602</v>
      </c>
      <c r="B588" s="2" t="s">
        <v>13030</v>
      </c>
      <c r="C588" s="2" t="s">
        <v>11770</v>
      </c>
      <c r="D588" s="2" t="s">
        <v>13031</v>
      </c>
      <c r="E588" s="2" t="str">
        <f t="shared" si="16"/>
        <v>241Pste1_P</v>
      </c>
      <c r="F588" s="2" t="s">
        <v>1480</v>
      </c>
      <c r="G588" s="2" t="s">
        <v>7264</v>
      </c>
      <c r="H588" s="2" t="s">
        <v>1463</v>
      </c>
      <c r="I588" s="2" t="s">
        <v>7264</v>
      </c>
      <c r="J588" s="2">
        <v>4</v>
      </c>
      <c r="K588" s="2"/>
      <c r="L588" s="2" t="s">
        <v>8236</v>
      </c>
      <c r="M588" s="2" t="s">
        <v>3403</v>
      </c>
      <c r="N588" s="14" t="s">
        <v>1477</v>
      </c>
      <c r="O588" s="15" t="s">
        <v>2084</v>
      </c>
      <c r="P588" s="15" t="s">
        <v>1484</v>
      </c>
      <c r="Q588" s="14" t="s">
        <v>1477</v>
      </c>
      <c r="R588" s="14" t="s">
        <v>1477</v>
      </c>
      <c r="S588" s="14" t="s">
        <v>1477</v>
      </c>
      <c r="T588" s="14" t="s">
        <v>1477</v>
      </c>
      <c r="U588" s="14" t="s">
        <v>1477</v>
      </c>
      <c r="V588" s="14" t="s">
        <v>1477</v>
      </c>
      <c r="W588" s="14" t="s">
        <v>1477</v>
      </c>
      <c r="X588" s="2" t="s">
        <v>1478</v>
      </c>
      <c r="Y588" s="2" t="s">
        <v>1480</v>
      </c>
      <c r="Z588" s="2" t="s">
        <v>1479</v>
      </c>
      <c r="AA588" s="2" t="s">
        <v>1480</v>
      </c>
      <c r="AB588" s="2" t="b">
        <f t="shared" si="18"/>
        <v>0</v>
      </c>
      <c r="AC588" s="2" t="b">
        <f t="shared" si="19"/>
        <v>0</v>
      </c>
      <c r="AD588" s="16" t="b">
        <f t="shared" si="20"/>
        <v>1</v>
      </c>
      <c r="AE588" s="2" t="b">
        <f t="shared" si="21"/>
        <v>1</v>
      </c>
      <c r="AF588" s="2" t="b">
        <f t="shared" si="22"/>
        <v>0</v>
      </c>
      <c r="AG588" s="2" t="b">
        <f t="shared" si="23"/>
        <v>0</v>
      </c>
      <c r="AH588" s="2" t="b">
        <v>1</v>
      </c>
    </row>
    <row r="589" spans="1:34" x14ac:dyDescent="0.2">
      <c r="A589" s="2">
        <v>603</v>
      </c>
      <c r="B589" s="2" t="s">
        <v>13032</v>
      </c>
      <c r="C589" s="2" t="s">
        <v>8757</v>
      </c>
      <c r="D589" s="2" t="s">
        <v>13033</v>
      </c>
      <c r="E589" s="2" t="str">
        <f t="shared" si="16"/>
        <v>243Nana_c3</v>
      </c>
      <c r="F589" s="2" t="s">
        <v>1480</v>
      </c>
      <c r="G589" s="2" t="s">
        <v>7264</v>
      </c>
      <c r="H589" s="2" t="s">
        <v>1463</v>
      </c>
      <c r="I589" s="2" t="s">
        <v>7264</v>
      </c>
      <c r="J589" s="2">
        <v>4</v>
      </c>
      <c r="K589" s="2"/>
      <c r="L589" s="2" t="s">
        <v>7164</v>
      </c>
      <c r="M589" s="2" t="s">
        <v>3403</v>
      </c>
      <c r="N589" s="14" t="s">
        <v>1477</v>
      </c>
      <c r="O589" s="15" t="s">
        <v>2084</v>
      </c>
      <c r="P589" s="15" t="s">
        <v>1682</v>
      </c>
      <c r="Q589" s="14" t="s">
        <v>1477</v>
      </c>
      <c r="R589" s="14" t="s">
        <v>1477</v>
      </c>
      <c r="S589" s="14" t="s">
        <v>1477</v>
      </c>
      <c r="T589" s="14" t="s">
        <v>1477</v>
      </c>
      <c r="U589" s="14" t="s">
        <v>1477</v>
      </c>
      <c r="V589" s="14" t="s">
        <v>1477</v>
      </c>
      <c r="W589" s="14" t="s">
        <v>1477</v>
      </c>
      <c r="X589" s="2" t="s">
        <v>1602</v>
      </c>
      <c r="Y589" s="2" t="s">
        <v>1480</v>
      </c>
      <c r="Z589" s="2" t="s">
        <v>1496</v>
      </c>
      <c r="AA589" s="2" t="s">
        <v>1480</v>
      </c>
      <c r="AB589" s="2" t="b">
        <f t="shared" si="18"/>
        <v>0</v>
      </c>
      <c r="AC589" s="2" t="b">
        <f t="shared" si="19"/>
        <v>0</v>
      </c>
      <c r="AD589" s="16" t="b">
        <f t="shared" si="20"/>
        <v>1</v>
      </c>
      <c r="AE589" s="2" t="b">
        <f t="shared" si="21"/>
        <v>1</v>
      </c>
      <c r="AF589" s="2" t="b">
        <f t="shared" si="22"/>
        <v>0</v>
      </c>
      <c r="AG589" s="2" t="b">
        <f t="shared" si="23"/>
        <v>0</v>
      </c>
      <c r="AH589" s="2" t="b">
        <v>1</v>
      </c>
    </row>
    <row r="590" spans="1:34" x14ac:dyDescent="0.2">
      <c r="A590" s="2">
        <v>604</v>
      </c>
      <c r="B590" s="2" t="s">
        <v>13034</v>
      </c>
      <c r="C590" s="2" t="s">
        <v>11376</v>
      </c>
      <c r="D590" s="2" t="s">
        <v>13035</v>
      </c>
      <c r="E590" s="2" t="str">
        <f t="shared" si="16"/>
        <v>245Nana_c3</v>
      </c>
      <c r="F590" s="2" t="s">
        <v>1480</v>
      </c>
      <c r="G590" s="2" t="s">
        <v>7264</v>
      </c>
      <c r="H590" s="2" t="s">
        <v>1463</v>
      </c>
      <c r="I590" s="2" t="s">
        <v>7264</v>
      </c>
      <c r="J590" s="2">
        <v>4</v>
      </c>
      <c r="K590" s="2"/>
      <c r="L590" s="2" t="s">
        <v>7164</v>
      </c>
      <c r="M590" s="2" t="s">
        <v>3403</v>
      </c>
      <c r="N590" s="14" t="s">
        <v>1477</v>
      </c>
      <c r="O590" s="15" t="s">
        <v>2084</v>
      </c>
      <c r="P590" s="15" t="s">
        <v>1682</v>
      </c>
      <c r="Q590" s="14" t="s">
        <v>1477</v>
      </c>
      <c r="R590" s="14" t="s">
        <v>1477</v>
      </c>
      <c r="S590" s="14" t="s">
        <v>1477</v>
      </c>
      <c r="T590" s="14" t="s">
        <v>1477</v>
      </c>
      <c r="U590" s="14" t="s">
        <v>1477</v>
      </c>
      <c r="V590" s="14" t="s">
        <v>1477</v>
      </c>
      <c r="W590" s="14" t="s">
        <v>1477</v>
      </c>
      <c r="X590" s="2" t="s">
        <v>1602</v>
      </c>
      <c r="Y590" s="2" t="s">
        <v>1480</v>
      </c>
      <c r="Z590" s="2" t="s">
        <v>1535</v>
      </c>
      <c r="AA590" s="2" t="s">
        <v>1480</v>
      </c>
      <c r="AB590" s="2" t="b">
        <f t="shared" si="18"/>
        <v>0</v>
      </c>
      <c r="AC590" s="2" t="b">
        <f t="shared" si="19"/>
        <v>0</v>
      </c>
      <c r="AD590" s="16" t="b">
        <f t="shared" si="20"/>
        <v>1</v>
      </c>
      <c r="AE590" s="2" t="b">
        <f t="shared" si="21"/>
        <v>1</v>
      </c>
      <c r="AF590" s="2" t="b">
        <f t="shared" si="22"/>
        <v>0</v>
      </c>
      <c r="AG590" s="2" t="b">
        <f t="shared" si="23"/>
        <v>0</v>
      </c>
      <c r="AH590" s="2" t="b">
        <v>1</v>
      </c>
    </row>
    <row r="591" spans="1:34" x14ac:dyDescent="0.2">
      <c r="A591" s="2">
        <v>605</v>
      </c>
      <c r="B591" s="2" t="s">
        <v>13036</v>
      </c>
      <c r="C591" s="2" t="s">
        <v>11339</v>
      </c>
      <c r="D591" s="2" t="s">
        <v>13037</v>
      </c>
      <c r="E591" s="2" t="str">
        <f t="shared" si="16"/>
        <v>247Nana_c3</v>
      </c>
      <c r="F591" s="2" t="s">
        <v>1480</v>
      </c>
      <c r="G591" s="2" t="s">
        <v>7264</v>
      </c>
      <c r="H591" s="2" t="s">
        <v>1463</v>
      </c>
      <c r="I591" s="2" t="s">
        <v>7264</v>
      </c>
      <c r="J591" s="2">
        <v>4</v>
      </c>
      <c r="K591" s="2"/>
      <c r="L591" s="2" t="s">
        <v>7164</v>
      </c>
      <c r="M591" s="2" t="s">
        <v>3403</v>
      </c>
      <c r="N591" s="14" t="s">
        <v>1477</v>
      </c>
      <c r="O591" s="15" t="s">
        <v>1602</v>
      </c>
      <c r="P591" s="15" t="s">
        <v>1682</v>
      </c>
      <c r="Q591" s="14" t="s">
        <v>1477</v>
      </c>
      <c r="R591" s="14" t="s">
        <v>1477</v>
      </c>
      <c r="S591" s="14" t="s">
        <v>1477</v>
      </c>
      <c r="T591" s="14" t="s">
        <v>1477</v>
      </c>
      <c r="U591" s="14" t="s">
        <v>1477</v>
      </c>
      <c r="V591" s="14" t="s">
        <v>1477</v>
      </c>
      <c r="W591" s="14" t="s">
        <v>1477</v>
      </c>
      <c r="X591" s="2" t="s">
        <v>1478</v>
      </c>
      <c r="Y591" s="2" t="s">
        <v>1480</v>
      </c>
      <c r="Z591" s="2" t="s">
        <v>1615</v>
      </c>
      <c r="AA591" s="2" t="s">
        <v>1480</v>
      </c>
      <c r="AB591" s="2" t="b">
        <f t="shared" si="18"/>
        <v>0</v>
      </c>
      <c r="AC591" s="2" t="b">
        <f t="shared" si="19"/>
        <v>0</v>
      </c>
      <c r="AD591" s="16" t="b">
        <f t="shared" si="20"/>
        <v>1</v>
      </c>
      <c r="AE591" s="2" t="b">
        <f t="shared" si="21"/>
        <v>1</v>
      </c>
      <c r="AF591" s="2" t="b">
        <f t="shared" si="22"/>
        <v>0</v>
      </c>
      <c r="AG591" s="2" t="b">
        <f t="shared" si="23"/>
        <v>0</v>
      </c>
      <c r="AH591" s="2" t="b">
        <v>1</v>
      </c>
    </row>
    <row r="592" spans="1:34" x14ac:dyDescent="0.2">
      <c r="A592" s="2">
        <v>606</v>
      </c>
      <c r="B592" s="2" t="s">
        <v>13038</v>
      </c>
      <c r="C592" s="2" t="s">
        <v>11345</v>
      </c>
      <c r="D592" s="2" t="s">
        <v>13039</v>
      </c>
      <c r="E592" s="2" t="str">
        <f t="shared" si="16"/>
        <v>249Nana_c3</v>
      </c>
      <c r="F592" s="2" t="s">
        <v>1480</v>
      </c>
      <c r="G592" s="2" t="s">
        <v>7264</v>
      </c>
      <c r="H592" s="2" t="s">
        <v>1463</v>
      </c>
      <c r="I592" s="2" t="s">
        <v>7264</v>
      </c>
      <c r="J592" s="2">
        <v>4</v>
      </c>
      <c r="K592" s="2"/>
      <c r="L592" s="2" t="s">
        <v>7164</v>
      </c>
      <c r="M592" s="2" t="s">
        <v>3403</v>
      </c>
      <c r="N592" s="14" t="s">
        <v>1477</v>
      </c>
      <c r="O592" s="15" t="s">
        <v>1496</v>
      </c>
      <c r="P592" s="15" t="s">
        <v>1496</v>
      </c>
      <c r="Q592" s="14" t="s">
        <v>1477</v>
      </c>
      <c r="R592" s="14" t="s">
        <v>1477</v>
      </c>
      <c r="S592" s="14" t="s">
        <v>1477</v>
      </c>
      <c r="T592" s="14" t="s">
        <v>1477</v>
      </c>
      <c r="U592" s="14" t="s">
        <v>1477</v>
      </c>
      <c r="V592" s="14" t="s">
        <v>1477</v>
      </c>
      <c r="W592" s="14" t="s">
        <v>1480</v>
      </c>
      <c r="X592" s="2" t="s">
        <v>1682</v>
      </c>
      <c r="Y592" s="2" t="s">
        <v>1480</v>
      </c>
      <c r="Z592" s="2" t="s">
        <v>1526</v>
      </c>
      <c r="AA592" s="2" t="s">
        <v>1480</v>
      </c>
      <c r="AB592" s="2" t="b">
        <f t="shared" si="18"/>
        <v>0</v>
      </c>
      <c r="AC592" s="2" t="b">
        <f t="shared" si="19"/>
        <v>0</v>
      </c>
      <c r="AD592" s="16" t="b">
        <f t="shared" si="20"/>
        <v>0</v>
      </c>
      <c r="AE592" s="2" t="b">
        <f t="shared" si="21"/>
        <v>0</v>
      </c>
      <c r="AF592" s="2" t="b">
        <f t="shared" si="22"/>
        <v>0</v>
      </c>
      <c r="AG592" s="2" t="b">
        <f t="shared" si="23"/>
        <v>1</v>
      </c>
      <c r="AH592" s="2" t="b">
        <v>1</v>
      </c>
    </row>
    <row r="593" spans="1:34" x14ac:dyDescent="0.2">
      <c r="A593" s="2">
        <v>607</v>
      </c>
      <c r="B593" s="2" t="s">
        <v>13040</v>
      </c>
      <c r="C593" s="2" t="s">
        <v>11350</v>
      </c>
      <c r="D593" s="2" t="s">
        <v>13041</v>
      </c>
      <c r="E593" s="2" t="str">
        <f t="shared" si="16"/>
        <v>251Nana_c3</v>
      </c>
      <c r="F593" s="2" t="s">
        <v>1480</v>
      </c>
      <c r="G593" s="2" t="s">
        <v>7264</v>
      </c>
      <c r="H593" s="2" t="s">
        <v>1463</v>
      </c>
      <c r="I593" s="2" t="s">
        <v>7264</v>
      </c>
      <c r="J593" s="2">
        <v>4</v>
      </c>
      <c r="K593" s="2"/>
      <c r="L593" s="2" t="s">
        <v>7164</v>
      </c>
      <c r="M593" s="2" t="s">
        <v>3403</v>
      </c>
      <c r="N593" s="14" t="s">
        <v>1477</v>
      </c>
      <c r="O593" s="15" t="s">
        <v>1526</v>
      </c>
      <c r="P593" s="15" t="s">
        <v>1682</v>
      </c>
      <c r="Q593" s="14" t="s">
        <v>1477</v>
      </c>
      <c r="R593" s="14" t="s">
        <v>1477</v>
      </c>
      <c r="S593" s="14" t="s">
        <v>1477</v>
      </c>
      <c r="T593" s="14" t="s">
        <v>1477</v>
      </c>
      <c r="U593" s="14" t="s">
        <v>1477</v>
      </c>
      <c r="V593" s="14" t="s">
        <v>1477</v>
      </c>
      <c r="W593" s="14" t="s">
        <v>1477</v>
      </c>
      <c r="X593" s="2" t="s">
        <v>1682</v>
      </c>
      <c r="Y593" s="2" t="s">
        <v>1480</v>
      </c>
      <c r="Z593" s="2" t="s">
        <v>1525</v>
      </c>
      <c r="AA593" s="2" t="s">
        <v>1480</v>
      </c>
      <c r="AB593" s="2" t="b">
        <f t="shared" si="18"/>
        <v>0</v>
      </c>
      <c r="AC593" s="2" t="b">
        <f t="shared" si="19"/>
        <v>0</v>
      </c>
      <c r="AD593" s="16" t="b">
        <f t="shared" si="20"/>
        <v>1</v>
      </c>
      <c r="AE593" s="2" t="b">
        <f t="shared" si="21"/>
        <v>1</v>
      </c>
      <c r="AF593" s="2" t="b">
        <f t="shared" si="22"/>
        <v>0</v>
      </c>
      <c r="AG593" s="2" t="b">
        <f t="shared" si="23"/>
        <v>0</v>
      </c>
      <c r="AH593" s="2" t="b">
        <v>1</v>
      </c>
    </row>
    <row r="594" spans="1:34" x14ac:dyDescent="0.2">
      <c r="A594" s="2">
        <v>608</v>
      </c>
      <c r="B594" s="2" t="s">
        <v>13042</v>
      </c>
      <c r="C594" s="2" t="s">
        <v>11347</v>
      </c>
      <c r="D594" s="2" t="s">
        <v>13043</v>
      </c>
      <c r="E594" s="2" t="str">
        <f t="shared" si="16"/>
        <v>253Nana_c3</v>
      </c>
      <c r="F594" s="2" t="s">
        <v>1480</v>
      </c>
      <c r="G594" s="2" t="s">
        <v>7264</v>
      </c>
      <c r="H594" s="2" t="s">
        <v>1463</v>
      </c>
      <c r="I594" s="2" t="s">
        <v>7264</v>
      </c>
      <c r="J594" s="2">
        <v>4</v>
      </c>
      <c r="K594" s="2"/>
      <c r="L594" s="2" t="s">
        <v>7164</v>
      </c>
      <c r="M594" s="2" t="s">
        <v>3403</v>
      </c>
      <c r="N594" s="14" t="s">
        <v>1477</v>
      </c>
      <c r="O594" s="15" t="s">
        <v>1526</v>
      </c>
      <c r="P594" s="15" t="s">
        <v>1682</v>
      </c>
      <c r="Q594" s="14" t="s">
        <v>1477</v>
      </c>
      <c r="R594" s="14" t="s">
        <v>1477</v>
      </c>
      <c r="S594" s="14" t="s">
        <v>1477</v>
      </c>
      <c r="T594" s="14" t="s">
        <v>1477</v>
      </c>
      <c r="U594" s="14" t="s">
        <v>1477</v>
      </c>
      <c r="V594" s="14" t="s">
        <v>1477</v>
      </c>
      <c r="W594" s="14" t="s">
        <v>1477</v>
      </c>
      <c r="X594" s="2" t="s">
        <v>1536</v>
      </c>
      <c r="Y594" s="2" t="s">
        <v>1480</v>
      </c>
      <c r="Z594" s="2" t="s">
        <v>1525</v>
      </c>
      <c r="AA594" s="2" t="s">
        <v>1480</v>
      </c>
      <c r="AB594" s="2" t="b">
        <f t="shared" si="18"/>
        <v>0</v>
      </c>
      <c r="AC594" s="2" t="b">
        <f t="shared" si="19"/>
        <v>0</v>
      </c>
      <c r="AD594" s="16" t="b">
        <f t="shared" si="20"/>
        <v>1</v>
      </c>
      <c r="AE594" s="2" t="b">
        <f t="shared" si="21"/>
        <v>1</v>
      </c>
      <c r="AF594" s="2" t="b">
        <f t="shared" si="22"/>
        <v>0</v>
      </c>
      <c r="AG594" s="2" t="b">
        <f t="shared" si="23"/>
        <v>0</v>
      </c>
      <c r="AH594" s="2" t="b">
        <v>1</v>
      </c>
    </row>
    <row r="595" spans="1:34" x14ac:dyDescent="0.2">
      <c r="A595" s="2">
        <v>609</v>
      </c>
      <c r="B595" s="2" t="s">
        <v>13044</v>
      </c>
      <c r="C595" s="2" t="s">
        <v>11352</v>
      </c>
      <c r="D595" s="2" t="s">
        <v>13045</v>
      </c>
      <c r="E595" s="2" t="str">
        <f t="shared" si="16"/>
        <v>255Nana_c3</v>
      </c>
      <c r="F595" s="2" t="s">
        <v>1480</v>
      </c>
      <c r="G595" s="2" t="s">
        <v>7264</v>
      </c>
      <c r="H595" s="2" t="s">
        <v>1463</v>
      </c>
      <c r="I595" s="2" t="s">
        <v>7264</v>
      </c>
      <c r="J595" s="2">
        <v>4</v>
      </c>
      <c r="K595" s="2"/>
      <c r="L595" s="2" t="s">
        <v>7164</v>
      </c>
      <c r="M595" s="2" t="s">
        <v>3403</v>
      </c>
      <c r="N595" s="14" t="s">
        <v>1477</v>
      </c>
      <c r="O595" s="15" t="s">
        <v>1526</v>
      </c>
      <c r="P595" s="15" t="s">
        <v>1682</v>
      </c>
      <c r="Q595" s="14" t="s">
        <v>1477</v>
      </c>
      <c r="R595" s="14" t="s">
        <v>1477</v>
      </c>
      <c r="S595" s="14" t="s">
        <v>1477</v>
      </c>
      <c r="T595" s="14" t="s">
        <v>1477</v>
      </c>
      <c r="U595" s="14" t="s">
        <v>1477</v>
      </c>
      <c r="V595" s="14" t="s">
        <v>1477</v>
      </c>
      <c r="W595" s="14" t="s">
        <v>1477</v>
      </c>
      <c r="X595" s="2" t="s">
        <v>1526</v>
      </c>
      <c r="Y595" s="2" t="s">
        <v>1480</v>
      </c>
      <c r="Z595" s="2" t="s">
        <v>1525</v>
      </c>
      <c r="AA595" s="2" t="s">
        <v>1480</v>
      </c>
      <c r="AB595" s="2" t="b">
        <f t="shared" si="18"/>
        <v>0</v>
      </c>
      <c r="AC595" s="2" t="b">
        <f t="shared" si="19"/>
        <v>0</v>
      </c>
      <c r="AD595" s="16" t="b">
        <f t="shared" si="20"/>
        <v>1</v>
      </c>
      <c r="AE595" s="2" t="b">
        <f t="shared" si="21"/>
        <v>1</v>
      </c>
      <c r="AF595" s="2" t="b">
        <f t="shared" si="22"/>
        <v>0</v>
      </c>
      <c r="AG595" s="2" t="b">
        <f t="shared" si="23"/>
        <v>0</v>
      </c>
      <c r="AH595" s="2" t="b">
        <v>1</v>
      </c>
    </row>
    <row r="596" spans="1:34" x14ac:dyDescent="0.2">
      <c r="A596" s="2">
        <v>610</v>
      </c>
      <c r="B596" s="2" t="s">
        <v>13046</v>
      </c>
      <c r="C596" s="2" t="s">
        <v>11370</v>
      </c>
      <c r="D596" s="2" t="s">
        <v>13047</v>
      </c>
      <c r="E596" s="2" t="str">
        <f t="shared" si="16"/>
        <v>257Nana_c3</v>
      </c>
      <c r="F596" s="2" t="s">
        <v>1480</v>
      </c>
      <c r="G596" s="2" t="s">
        <v>7264</v>
      </c>
      <c r="H596" s="2" t="s">
        <v>1463</v>
      </c>
      <c r="I596" s="2" t="s">
        <v>7264</v>
      </c>
      <c r="J596" s="2">
        <v>4</v>
      </c>
      <c r="K596" s="2"/>
      <c r="L596" s="2" t="s">
        <v>7164</v>
      </c>
      <c r="M596" s="2" t="s">
        <v>3403</v>
      </c>
      <c r="N596" s="14" t="s">
        <v>1477</v>
      </c>
      <c r="O596" s="15" t="s">
        <v>1526</v>
      </c>
      <c r="P596" s="15" t="s">
        <v>1682</v>
      </c>
      <c r="Q596" s="14" t="s">
        <v>1477</v>
      </c>
      <c r="R596" s="14" t="s">
        <v>1477</v>
      </c>
      <c r="S596" s="14" t="s">
        <v>1477</v>
      </c>
      <c r="T596" s="14" t="s">
        <v>1477</v>
      </c>
      <c r="U596" s="14" t="s">
        <v>1477</v>
      </c>
      <c r="V596" s="14" t="s">
        <v>1477</v>
      </c>
      <c r="W596" s="14" t="s">
        <v>1477</v>
      </c>
      <c r="X596" s="2" t="s">
        <v>1526</v>
      </c>
      <c r="Y596" s="2" t="s">
        <v>1480</v>
      </c>
      <c r="Z596" s="2" t="s">
        <v>1525</v>
      </c>
      <c r="AA596" s="2" t="s">
        <v>1480</v>
      </c>
      <c r="AB596" s="2" t="b">
        <f t="shared" si="18"/>
        <v>0</v>
      </c>
      <c r="AC596" s="2" t="b">
        <f t="shared" si="19"/>
        <v>0</v>
      </c>
      <c r="AD596" s="16" t="b">
        <f t="shared" si="20"/>
        <v>1</v>
      </c>
      <c r="AE596" s="2" t="b">
        <f t="shared" si="21"/>
        <v>1</v>
      </c>
      <c r="AF596" s="2" t="b">
        <f t="shared" si="22"/>
        <v>0</v>
      </c>
      <c r="AG596" s="2" t="b">
        <f t="shared" si="23"/>
        <v>0</v>
      </c>
      <c r="AH596" s="2" t="b">
        <v>1</v>
      </c>
    </row>
    <row r="597" spans="1:34" x14ac:dyDescent="0.2">
      <c r="A597" s="2">
        <v>611</v>
      </c>
      <c r="B597" s="2" t="s">
        <v>13048</v>
      </c>
      <c r="C597" s="2" t="s">
        <v>11360</v>
      </c>
      <c r="D597" s="2" t="s">
        <v>13049</v>
      </c>
      <c r="E597" s="2" t="str">
        <f t="shared" si="16"/>
        <v>259Nana_c3</v>
      </c>
      <c r="F597" s="2" t="s">
        <v>1480</v>
      </c>
      <c r="G597" s="2" t="s">
        <v>7264</v>
      </c>
      <c r="H597" s="2" t="s">
        <v>1463</v>
      </c>
      <c r="I597" s="2" t="s">
        <v>7264</v>
      </c>
      <c r="J597" s="2">
        <v>4</v>
      </c>
      <c r="K597" s="2"/>
      <c r="L597" s="2" t="s">
        <v>7164</v>
      </c>
      <c r="M597" s="2" t="s">
        <v>3403</v>
      </c>
      <c r="N597" s="14" t="s">
        <v>1477</v>
      </c>
      <c r="O597" s="15" t="s">
        <v>1526</v>
      </c>
      <c r="P597" s="15" t="s">
        <v>1682</v>
      </c>
      <c r="Q597" s="14" t="s">
        <v>1477</v>
      </c>
      <c r="R597" s="14" t="s">
        <v>1477</v>
      </c>
      <c r="S597" s="14" t="s">
        <v>1477</v>
      </c>
      <c r="T597" s="14" t="s">
        <v>1477</v>
      </c>
      <c r="U597" s="14" t="s">
        <v>1477</v>
      </c>
      <c r="V597" s="14" t="s">
        <v>1477</v>
      </c>
      <c r="W597" s="14" t="s">
        <v>1477</v>
      </c>
      <c r="X597" s="2" t="s">
        <v>1526</v>
      </c>
      <c r="Y597" s="2" t="s">
        <v>1480</v>
      </c>
      <c r="Z597" s="2" t="s">
        <v>1525</v>
      </c>
      <c r="AA597" s="2" t="s">
        <v>1480</v>
      </c>
      <c r="AB597" s="2" t="b">
        <f t="shared" si="18"/>
        <v>0</v>
      </c>
      <c r="AC597" s="2" t="b">
        <f t="shared" si="19"/>
        <v>0</v>
      </c>
      <c r="AD597" s="16" t="b">
        <f t="shared" si="20"/>
        <v>1</v>
      </c>
      <c r="AE597" s="2" t="b">
        <f t="shared" si="21"/>
        <v>1</v>
      </c>
      <c r="AF597" s="2" t="b">
        <f t="shared" si="22"/>
        <v>0</v>
      </c>
      <c r="AG597" s="2" t="b">
        <f t="shared" si="23"/>
        <v>0</v>
      </c>
      <c r="AH597" s="2" t="b">
        <v>1</v>
      </c>
    </row>
    <row r="598" spans="1:34" x14ac:dyDescent="0.2">
      <c r="A598" s="2">
        <v>613</v>
      </c>
      <c r="B598" s="2" t="s">
        <v>13050</v>
      </c>
      <c r="C598" s="2" t="s">
        <v>11372</v>
      </c>
      <c r="D598" s="2" t="s">
        <v>13051</v>
      </c>
      <c r="E598" s="2" t="str">
        <f t="shared" si="16"/>
        <v>261Nana_c3</v>
      </c>
      <c r="F598" s="2" t="s">
        <v>1480</v>
      </c>
      <c r="G598" s="2" t="s">
        <v>7264</v>
      </c>
      <c r="H598" s="2" t="s">
        <v>1463</v>
      </c>
      <c r="I598" s="2" t="s">
        <v>7264</v>
      </c>
      <c r="J598" s="2">
        <v>4</v>
      </c>
      <c r="K598" s="2"/>
      <c r="L598" s="2" t="s">
        <v>7164</v>
      </c>
      <c r="M598" s="2" t="s">
        <v>3403</v>
      </c>
      <c r="N598" s="14" t="s">
        <v>1477</v>
      </c>
      <c r="O598" s="15" t="s">
        <v>1526</v>
      </c>
      <c r="P598" s="15" t="s">
        <v>1682</v>
      </c>
      <c r="Q598" s="14" t="s">
        <v>1477</v>
      </c>
      <c r="R598" s="14" t="s">
        <v>1477</v>
      </c>
      <c r="S598" s="14" t="s">
        <v>1477</v>
      </c>
      <c r="T598" s="14" t="s">
        <v>1477</v>
      </c>
      <c r="U598" s="14" t="s">
        <v>1477</v>
      </c>
      <c r="V598" s="14" t="s">
        <v>1477</v>
      </c>
      <c r="W598" s="14" t="s">
        <v>1477</v>
      </c>
      <c r="X598" s="2" t="s">
        <v>1526</v>
      </c>
      <c r="Y598" s="2" t="s">
        <v>1480</v>
      </c>
      <c r="Z598" s="2" t="s">
        <v>1525</v>
      </c>
      <c r="AA598" s="2" t="s">
        <v>1480</v>
      </c>
      <c r="AB598" s="2" t="b">
        <f t="shared" si="18"/>
        <v>0</v>
      </c>
      <c r="AC598" s="2" t="b">
        <f t="shared" si="19"/>
        <v>0</v>
      </c>
      <c r="AD598" s="16" t="b">
        <f t="shared" si="20"/>
        <v>1</v>
      </c>
      <c r="AE598" s="2" t="b">
        <f t="shared" si="21"/>
        <v>1</v>
      </c>
      <c r="AF598" s="2" t="b">
        <f t="shared" si="22"/>
        <v>0</v>
      </c>
      <c r="AG598" s="2" t="b">
        <f t="shared" si="23"/>
        <v>0</v>
      </c>
      <c r="AH598" s="2" t="b">
        <v>1</v>
      </c>
    </row>
    <row r="599" spans="1:34" x14ac:dyDescent="0.2">
      <c r="A599" s="2">
        <v>620</v>
      </c>
      <c r="B599" s="2" t="s">
        <v>13052</v>
      </c>
      <c r="C599" s="2" t="s">
        <v>11381</v>
      </c>
      <c r="D599" s="2" t="s">
        <v>13053</v>
      </c>
      <c r="E599" s="2" t="str">
        <f t="shared" si="16"/>
        <v>275Nana_c3</v>
      </c>
      <c r="F599" s="2" t="s">
        <v>1480</v>
      </c>
      <c r="G599" s="2" t="s">
        <v>7264</v>
      </c>
      <c r="H599" s="2" t="s">
        <v>1463</v>
      </c>
      <c r="I599" s="2" t="s">
        <v>7264</v>
      </c>
      <c r="J599" s="2">
        <v>4</v>
      </c>
      <c r="K599" s="2"/>
      <c r="L599" s="2" t="s">
        <v>7164</v>
      </c>
      <c r="M599" s="2" t="s">
        <v>3403</v>
      </c>
      <c r="N599" s="14" t="s">
        <v>1477</v>
      </c>
      <c r="O599" s="15" t="s">
        <v>1508</v>
      </c>
      <c r="P599" s="15" t="s">
        <v>1496</v>
      </c>
      <c r="Q599" s="14" t="s">
        <v>1477</v>
      </c>
      <c r="R599" s="14" t="s">
        <v>1477</v>
      </c>
      <c r="S599" s="14" t="s">
        <v>1477</v>
      </c>
      <c r="T599" s="14" t="s">
        <v>1477</v>
      </c>
      <c r="U599" s="14" t="s">
        <v>1477</v>
      </c>
      <c r="V599" s="14" t="s">
        <v>1477</v>
      </c>
      <c r="W599" s="14" t="s">
        <v>1477</v>
      </c>
      <c r="X599" s="2" t="s">
        <v>1512</v>
      </c>
      <c r="Y599" s="2" t="s">
        <v>1480</v>
      </c>
      <c r="Z599" s="2" t="s">
        <v>1526</v>
      </c>
      <c r="AA599" s="2" t="s">
        <v>1480</v>
      </c>
      <c r="AB599" s="2" t="b">
        <f t="shared" si="18"/>
        <v>0</v>
      </c>
      <c r="AC599" s="2" t="b">
        <f t="shared" si="19"/>
        <v>0</v>
      </c>
      <c r="AD599" s="16" t="b">
        <f t="shared" si="20"/>
        <v>1</v>
      </c>
      <c r="AE599" s="2" t="b">
        <f t="shared" si="21"/>
        <v>1</v>
      </c>
      <c r="AF599" s="2" t="b">
        <f t="shared" si="22"/>
        <v>0</v>
      </c>
      <c r="AG599" s="2" t="b">
        <f t="shared" si="23"/>
        <v>0</v>
      </c>
      <c r="AH599" s="2" t="b">
        <v>1</v>
      </c>
    </row>
    <row r="600" spans="1:34" x14ac:dyDescent="0.2">
      <c r="A600" s="2">
        <v>621</v>
      </c>
      <c r="B600" s="2" t="s">
        <v>13054</v>
      </c>
      <c r="C600" s="2" t="s">
        <v>11365</v>
      </c>
      <c r="D600" s="2" t="s">
        <v>13055</v>
      </c>
      <c r="E600" s="2" t="str">
        <f t="shared" si="16"/>
        <v>277Nana_c3</v>
      </c>
      <c r="F600" s="2" t="s">
        <v>1480</v>
      </c>
      <c r="G600" s="2" t="s">
        <v>7264</v>
      </c>
      <c r="H600" s="2" t="s">
        <v>1463</v>
      </c>
      <c r="I600" s="2" t="s">
        <v>7264</v>
      </c>
      <c r="J600" s="2">
        <v>4</v>
      </c>
      <c r="K600" s="2"/>
      <c r="L600" s="2" t="s">
        <v>7164</v>
      </c>
      <c r="M600" s="2" t="s">
        <v>3403</v>
      </c>
      <c r="N600" s="14" t="s">
        <v>1477</v>
      </c>
      <c r="O600" s="15" t="s">
        <v>1566</v>
      </c>
      <c r="P600" s="15" t="s">
        <v>1496</v>
      </c>
      <c r="Q600" s="14" t="s">
        <v>1477</v>
      </c>
      <c r="R600" s="14" t="s">
        <v>1477</v>
      </c>
      <c r="S600" s="14" t="s">
        <v>1477</v>
      </c>
      <c r="T600" s="14" t="s">
        <v>1477</v>
      </c>
      <c r="U600" s="14" t="s">
        <v>1477</v>
      </c>
      <c r="V600" s="14" t="s">
        <v>1477</v>
      </c>
      <c r="W600" s="14" t="s">
        <v>1477</v>
      </c>
      <c r="X600" s="2" t="s">
        <v>1682</v>
      </c>
      <c r="Y600" s="2" t="s">
        <v>1480</v>
      </c>
      <c r="Z600" s="2" t="s">
        <v>1536</v>
      </c>
      <c r="AA600" s="2" t="s">
        <v>1480</v>
      </c>
      <c r="AB600" s="2" t="b">
        <f t="shared" si="18"/>
        <v>0</v>
      </c>
      <c r="AC600" s="2" t="b">
        <f t="shared" si="19"/>
        <v>0</v>
      </c>
      <c r="AD600" s="16" t="b">
        <f t="shared" si="20"/>
        <v>1</v>
      </c>
      <c r="AE600" s="2" t="b">
        <f t="shared" si="21"/>
        <v>1</v>
      </c>
      <c r="AF600" s="2" t="b">
        <f t="shared" si="22"/>
        <v>0</v>
      </c>
      <c r="AG600" s="2" t="b">
        <f t="shared" si="23"/>
        <v>0</v>
      </c>
      <c r="AH600" s="2" t="b">
        <v>1</v>
      </c>
    </row>
    <row r="601" spans="1:34" x14ac:dyDescent="0.2">
      <c r="A601" s="2">
        <v>622</v>
      </c>
      <c r="B601" s="2" t="s">
        <v>13056</v>
      </c>
      <c r="C601" s="2" t="s">
        <v>11363</v>
      </c>
      <c r="D601" s="2" t="s">
        <v>13057</v>
      </c>
      <c r="E601" s="2" t="str">
        <f t="shared" si="16"/>
        <v>279Nana_c3</v>
      </c>
      <c r="F601" s="2" t="s">
        <v>1480</v>
      </c>
      <c r="G601" s="2" t="s">
        <v>7264</v>
      </c>
      <c r="H601" s="2" t="s">
        <v>1463</v>
      </c>
      <c r="I601" s="2" t="s">
        <v>7264</v>
      </c>
      <c r="J601" s="2">
        <v>4</v>
      </c>
      <c r="K601" s="2"/>
      <c r="L601" s="2" t="s">
        <v>7164</v>
      </c>
      <c r="M601" s="2" t="s">
        <v>3403</v>
      </c>
      <c r="N601" s="14" t="s">
        <v>1477</v>
      </c>
      <c r="O601" s="15" t="s">
        <v>1566</v>
      </c>
      <c r="P601" s="15" t="s">
        <v>1478</v>
      </c>
      <c r="Q601" s="14" t="s">
        <v>1477</v>
      </c>
      <c r="R601" s="14" t="s">
        <v>1477</v>
      </c>
      <c r="S601" s="14" t="s">
        <v>1477</v>
      </c>
      <c r="T601" s="14" t="s">
        <v>1477</v>
      </c>
      <c r="U601" s="14" t="s">
        <v>1477</v>
      </c>
      <c r="V601" s="14" t="s">
        <v>1477</v>
      </c>
      <c r="W601" s="14" t="s">
        <v>1477</v>
      </c>
      <c r="X601" s="2" t="s">
        <v>1682</v>
      </c>
      <c r="Y601" s="2" t="s">
        <v>1480</v>
      </c>
      <c r="Z601" s="2" t="s">
        <v>1761</v>
      </c>
      <c r="AA601" s="2" t="s">
        <v>1480</v>
      </c>
      <c r="AB601" s="2" t="b">
        <f t="shared" si="18"/>
        <v>0</v>
      </c>
      <c r="AC601" s="2" t="b">
        <f t="shared" si="19"/>
        <v>0</v>
      </c>
      <c r="AD601" s="16" t="b">
        <f t="shared" si="20"/>
        <v>1</v>
      </c>
      <c r="AE601" s="2" t="b">
        <f t="shared" si="21"/>
        <v>1</v>
      </c>
      <c r="AF601" s="2" t="b">
        <f t="shared" si="22"/>
        <v>0</v>
      </c>
      <c r="AG601" s="2" t="b">
        <f t="shared" si="23"/>
        <v>0</v>
      </c>
      <c r="AH601" s="2" t="b">
        <v>1</v>
      </c>
    </row>
    <row r="602" spans="1:34" x14ac:dyDescent="0.2">
      <c r="A602" s="2">
        <v>637</v>
      </c>
      <c r="B602" s="2" t="s">
        <v>13058</v>
      </c>
      <c r="C602" s="2" t="s">
        <v>10795</v>
      </c>
      <c r="D602" s="2" t="s">
        <v>13059</v>
      </c>
      <c r="E602" s="2" t="str">
        <f t="shared" si="16"/>
        <v>305sp|U3FA</v>
      </c>
      <c r="F602" s="2" t="s">
        <v>5959</v>
      </c>
      <c r="G602" s="2" t="s">
        <v>2240</v>
      </c>
      <c r="I602" s="2" t="str">
        <f t="shared" ref="I602:I856" si="24">IF(AG602,"Weird",IF(AB602,"Basal",IF(AND(AD602,AE602),"Short-chain", IF(AND(AD602,AF602), "Long-chain","Extra weird"))))</f>
        <v>Short-chain</v>
      </c>
      <c r="J602" s="2">
        <v>4</v>
      </c>
      <c r="K602" s="2"/>
      <c r="L602" s="2" t="s">
        <v>5945</v>
      </c>
      <c r="M602" s="2" t="s">
        <v>3403</v>
      </c>
      <c r="N602" s="14" t="s">
        <v>1477</v>
      </c>
      <c r="O602" s="15" t="s">
        <v>1496</v>
      </c>
      <c r="P602" s="15" t="s">
        <v>1480</v>
      </c>
      <c r="Q602" s="14" t="s">
        <v>1477</v>
      </c>
      <c r="R602" s="14" t="s">
        <v>1477</v>
      </c>
      <c r="S602" s="14" t="s">
        <v>1477</v>
      </c>
      <c r="T602" s="14" t="s">
        <v>1477</v>
      </c>
      <c r="U602" s="14" t="s">
        <v>1477</v>
      </c>
      <c r="V602" s="14" t="s">
        <v>1477</v>
      </c>
      <c r="W602" s="14" t="s">
        <v>1477</v>
      </c>
      <c r="X602" s="2" t="s">
        <v>1602</v>
      </c>
      <c r="Y602" s="2" t="s">
        <v>1480</v>
      </c>
      <c r="Z602" s="2" t="s">
        <v>1478</v>
      </c>
      <c r="AA602" s="2" t="s">
        <v>1480</v>
      </c>
      <c r="AB602" s="2" t="b">
        <f t="shared" si="18"/>
        <v>0</v>
      </c>
      <c r="AC602" s="1" t="b">
        <v>1</v>
      </c>
      <c r="AD602" s="16" t="b">
        <f t="shared" si="20"/>
        <v>1</v>
      </c>
      <c r="AE602" s="2" t="b">
        <f t="shared" si="21"/>
        <v>1</v>
      </c>
      <c r="AF602" s="2" t="b">
        <f t="shared" si="22"/>
        <v>0</v>
      </c>
      <c r="AG602" s="2" t="b">
        <f t="shared" si="23"/>
        <v>0</v>
      </c>
      <c r="AH602" s="2" t="b">
        <v>1</v>
      </c>
    </row>
    <row r="603" spans="1:34" x14ac:dyDescent="0.2">
      <c r="A603" s="2">
        <v>638</v>
      </c>
      <c r="B603" s="2" t="s">
        <v>13060</v>
      </c>
      <c r="C603" s="2" t="s">
        <v>11578</v>
      </c>
      <c r="D603" s="2" t="s">
        <v>13061</v>
      </c>
      <c r="E603" s="2" t="str">
        <f t="shared" si="16"/>
        <v>307sp|A8N2</v>
      </c>
      <c r="F603" s="2" t="s">
        <v>7848</v>
      </c>
      <c r="G603" s="2" t="s">
        <v>2240</v>
      </c>
      <c r="I603" s="2" t="str">
        <f t="shared" si="24"/>
        <v>Short-chain</v>
      </c>
      <c r="J603" s="2">
        <v>4</v>
      </c>
      <c r="K603" s="2" t="s">
        <v>13062</v>
      </c>
      <c r="L603" s="2" t="s">
        <v>7706</v>
      </c>
      <c r="M603" s="2" t="s">
        <v>3403</v>
      </c>
      <c r="N603" s="14" t="s">
        <v>1477</v>
      </c>
      <c r="O603" s="15" t="s">
        <v>1602</v>
      </c>
      <c r="P603" s="15" t="s">
        <v>1682</v>
      </c>
      <c r="Q603" s="14" t="s">
        <v>1477</v>
      </c>
      <c r="R603" s="14" t="s">
        <v>1477</v>
      </c>
      <c r="S603" s="14" t="s">
        <v>1477</v>
      </c>
      <c r="T603" s="14" t="s">
        <v>1477</v>
      </c>
      <c r="U603" s="14" t="s">
        <v>1477</v>
      </c>
      <c r="V603" s="14" t="s">
        <v>1477</v>
      </c>
      <c r="W603" s="14" t="s">
        <v>1477</v>
      </c>
      <c r="X603" s="2" t="s">
        <v>1478</v>
      </c>
      <c r="Y603" s="2" t="s">
        <v>1480</v>
      </c>
      <c r="Z603" s="2" t="s">
        <v>1615</v>
      </c>
      <c r="AA603" s="2" t="s">
        <v>1480</v>
      </c>
      <c r="AB603" s="2" t="b">
        <f t="shared" si="18"/>
        <v>0</v>
      </c>
      <c r="AC603" s="1" t="b">
        <v>1</v>
      </c>
      <c r="AD603" s="16" t="b">
        <f t="shared" si="20"/>
        <v>1</v>
      </c>
      <c r="AE603" s="2" t="b">
        <f t="shared" si="21"/>
        <v>1</v>
      </c>
      <c r="AF603" s="2" t="b">
        <f t="shared" si="22"/>
        <v>0</v>
      </c>
      <c r="AG603" s="2" t="b">
        <f t="shared" si="23"/>
        <v>0</v>
      </c>
      <c r="AH603" s="2" t="b">
        <v>1</v>
      </c>
    </row>
    <row r="604" spans="1:34" x14ac:dyDescent="0.2">
      <c r="A604" s="2">
        <v>641</v>
      </c>
      <c r="B604" s="2" t="s">
        <v>13063</v>
      </c>
      <c r="C604" s="2" t="s">
        <v>10697</v>
      </c>
      <c r="D604" s="2" t="s">
        <v>13064</v>
      </c>
      <c r="E604" s="2" t="str">
        <f t="shared" si="16"/>
        <v>313sp|C0HK</v>
      </c>
      <c r="F604" s="2" t="s">
        <v>13065</v>
      </c>
      <c r="G604" s="2" t="s">
        <v>2240</v>
      </c>
      <c r="I604" s="2" t="str">
        <f t="shared" si="24"/>
        <v>Short-chain</v>
      </c>
      <c r="J604" s="2">
        <v>4</v>
      </c>
      <c r="K604" s="2"/>
      <c r="L604" s="2" t="s">
        <v>5730</v>
      </c>
      <c r="M604" s="2" t="s">
        <v>3403</v>
      </c>
      <c r="N604" s="14" t="s">
        <v>1477</v>
      </c>
      <c r="O604" s="15" t="s">
        <v>1496</v>
      </c>
      <c r="P604" s="15" t="s">
        <v>1536</v>
      </c>
      <c r="Q604" s="14" t="s">
        <v>1477</v>
      </c>
      <c r="R604" s="14" t="s">
        <v>1477</v>
      </c>
      <c r="S604" s="14" t="s">
        <v>1477</v>
      </c>
      <c r="T604" s="14" t="s">
        <v>1477</v>
      </c>
      <c r="U604" s="14" t="s">
        <v>1477</v>
      </c>
      <c r="V604" s="14" t="s">
        <v>1477</v>
      </c>
      <c r="W604" s="14" t="s">
        <v>1477</v>
      </c>
      <c r="X604" s="2" t="s">
        <v>1526</v>
      </c>
      <c r="Y604" s="2" t="s">
        <v>1480</v>
      </c>
      <c r="Z604" s="2" t="s">
        <v>1615</v>
      </c>
      <c r="AA604" s="2" t="s">
        <v>1480</v>
      </c>
      <c r="AB604" s="2" t="b">
        <f t="shared" si="18"/>
        <v>0</v>
      </c>
      <c r="AC604" s="2" t="b">
        <f t="shared" ref="AC604:AC801" si="25">OR(X604="C",Y604="C)")</f>
        <v>0</v>
      </c>
      <c r="AD604" s="16" t="b">
        <f t="shared" si="20"/>
        <v>1</v>
      </c>
      <c r="AE604" s="2" t="b">
        <f t="shared" si="21"/>
        <v>1</v>
      </c>
      <c r="AF604" s="2" t="b">
        <f t="shared" si="22"/>
        <v>0</v>
      </c>
      <c r="AG604" s="2" t="b">
        <f t="shared" si="23"/>
        <v>0</v>
      </c>
      <c r="AH604" s="2" t="b">
        <v>1</v>
      </c>
    </row>
    <row r="605" spans="1:34" x14ac:dyDescent="0.2">
      <c r="A605" s="2">
        <v>642</v>
      </c>
      <c r="B605" s="2" t="s">
        <v>13066</v>
      </c>
      <c r="C605" s="2" t="s">
        <v>10781</v>
      </c>
      <c r="D605" s="2" t="s">
        <v>13067</v>
      </c>
      <c r="E605" s="2" t="str">
        <f t="shared" si="16"/>
        <v>315sp|C0HL</v>
      </c>
      <c r="F605" s="2" t="s">
        <v>13068</v>
      </c>
      <c r="G605" s="2" t="s">
        <v>2240</v>
      </c>
      <c r="I605" s="2" t="str">
        <f t="shared" si="24"/>
        <v>Short-chain</v>
      </c>
      <c r="J605" s="2">
        <v>4</v>
      </c>
      <c r="K605" s="2"/>
      <c r="L605" s="2" t="s">
        <v>5910</v>
      </c>
      <c r="M605" s="2" t="s">
        <v>3403</v>
      </c>
      <c r="N605" s="14" t="s">
        <v>1477</v>
      </c>
      <c r="O605" s="15" t="s">
        <v>1496</v>
      </c>
      <c r="P605" s="15" t="s">
        <v>1536</v>
      </c>
      <c r="Q605" s="14" t="s">
        <v>1477</v>
      </c>
      <c r="R605" s="14" t="s">
        <v>1477</v>
      </c>
      <c r="S605" s="14" t="s">
        <v>1477</v>
      </c>
      <c r="T605" s="14" t="s">
        <v>1477</v>
      </c>
      <c r="U605" s="14" t="s">
        <v>1477</v>
      </c>
      <c r="V605" s="14" t="s">
        <v>1477</v>
      </c>
      <c r="W605" s="14" t="s">
        <v>1477</v>
      </c>
      <c r="X605" s="2" t="s">
        <v>1526</v>
      </c>
      <c r="Y605" s="2" t="s">
        <v>1480</v>
      </c>
      <c r="Z605" s="2" t="s">
        <v>1615</v>
      </c>
      <c r="AA605" s="2" t="s">
        <v>1480</v>
      </c>
      <c r="AB605" s="2" t="b">
        <f t="shared" si="18"/>
        <v>0</v>
      </c>
      <c r="AC605" s="2" t="b">
        <f t="shared" si="25"/>
        <v>0</v>
      </c>
      <c r="AD605" s="16" t="b">
        <f t="shared" si="20"/>
        <v>1</v>
      </c>
      <c r="AE605" s="2" t="b">
        <f t="shared" si="21"/>
        <v>1</v>
      </c>
      <c r="AF605" s="2" t="b">
        <f t="shared" si="22"/>
        <v>0</v>
      </c>
      <c r="AG605" s="2" t="b">
        <f t="shared" si="23"/>
        <v>0</v>
      </c>
      <c r="AH605" s="2" t="b">
        <v>1</v>
      </c>
    </row>
    <row r="606" spans="1:34" x14ac:dyDescent="0.2">
      <c r="A606" s="2">
        <v>643</v>
      </c>
      <c r="B606" s="2" t="s">
        <v>13069</v>
      </c>
      <c r="C606" s="2" t="s">
        <v>10647</v>
      </c>
      <c r="D606" s="2" t="s">
        <v>13070</v>
      </c>
      <c r="E606" s="2" t="str">
        <f t="shared" si="16"/>
        <v>317sp|F5CP</v>
      </c>
      <c r="F606" s="2" t="s">
        <v>13071</v>
      </c>
      <c r="G606" s="2" t="s">
        <v>2240</v>
      </c>
      <c r="I606" s="2" t="str">
        <f t="shared" si="24"/>
        <v>Short-chain</v>
      </c>
      <c r="J606" s="2">
        <v>4</v>
      </c>
      <c r="K606" s="2"/>
      <c r="L606" s="2" t="s">
        <v>5567</v>
      </c>
      <c r="M606" s="2" t="s">
        <v>3403</v>
      </c>
      <c r="N606" s="14" t="s">
        <v>1477</v>
      </c>
      <c r="O606" s="15" t="s">
        <v>1496</v>
      </c>
      <c r="P606" s="15" t="s">
        <v>1566</v>
      </c>
      <c r="Q606" s="14" t="s">
        <v>1477</v>
      </c>
      <c r="R606" s="14" t="s">
        <v>1477</v>
      </c>
      <c r="S606" s="14" t="s">
        <v>1477</v>
      </c>
      <c r="T606" s="14" t="s">
        <v>1477</v>
      </c>
      <c r="U606" s="14" t="s">
        <v>1477</v>
      </c>
      <c r="V606" s="14" t="s">
        <v>1477</v>
      </c>
      <c r="W606" s="14" t="s">
        <v>1477</v>
      </c>
      <c r="X606" s="2" t="s">
        <v>1478</v>
      </c>
      <c r="Y606" s="2" t="s">
        <v>1480</v>
      </c>
      <c r="Z606" s="2" t="s">
        <v>1682</v>
      </c>
      <c r="AA606" s="2" t="s">
        <v>1480</v>
      </c>
      <c r="AB606" s="2" t="b">
        <f t="shared" si="18"/>
        <v>0</v>
      </c>
      <c r="AC606" s="2" t="b">
        <f t="shared" si="25"/>
        <v>0</v>
      </c>
      <c r="AD606" s="16" t="b">
        <f t="shared" si="20"/>
        <v>1</v>
      </c>
      <c r="AE606" s="2" t="b">
        <f t="shared" si="21"/>
        <v>1</v>
      </c>
      <c r="AF606" s="2" t="b">
        <f t="shared" si="22"/>
        <v>0</v>
      </c>
      <c r="AG606" s="2" t="b">
        <f t="shared" si="23"/>
        <v>0</v>
      </c>
      <c r="AH606" s="2" t="b">
        <v>1</v>
      </c>
    </row>
    <row r="607" spans="1:34" x14ac:dyDescent="0.2">
      <c r="A607" s="2">
        <v>644</v>
      </c>
      <c r="B607" s="2" t="s">
        <v>13072</v>
      </c>
      <c r="C607" s="2" t="s">
        <v>10753</v>
      </c>
      <c r="D607" s="2" t="s">
        <v>13073</v>
      </c>
      <c r="E607" s="2" t="str">
        <f t="shared" si="16"/>
        <v>319sp|C6JU</v>
      </c>
      <c r="F607" s="2" t="s">
        <v>13074</v>
      </c>
      <c r="G607" s="2" t="s">
        <v>2240</v>
      </c>
      <c r="I607" s="2" t="str">
        <f t="shared" si="24"/>
        <v>Short-chain</v>
      </c>
      <c r="J607" s="2">
        <v>4</v>
      </c>
      <c r="K607" s="2"/>
      <c r="L607" s="2" t="s">
        <v>5738</v>
      </c>
      <c r="M607" s="2" t="s">
        <v>3403</v>
      </c>
      <c r="N607" s="14" t="s">
        <v>1477</v>
      </c>
      <c r="O607" s="15" t="s">
        <v>1496</v>
      </c>
      <c r="P607" s="15" t="s">
        <v>1615</v>
      </c>
      <c r="Q607" s="14" t="s">
        <v>1477</v>
      </c>
      <c r="R607" s="14" t="s">
        <v>1477</v>
      </c>
      <c r="S607" s="14" t="s">
        <v>1477</v>
      </c>
      <c r="T607" s="14" t="s">
        <v>1477</v>
      </c>
      <c r="U607" s="14" t="s">
        <v>1477</v>
      </c>
      <c r="V607" s="14" t="s">
        <v>1477</v>
      </c>
      <c r="W607" s="14" t="s">
        <v>1477</v>
      </c>
      <c r="X607" s="2" t="s">
        <v>1478</v>
      </c>
      <c r="Y607" s="2" t="s">
        <v>1480</v>
      </c>
      <c r="Z607" s="2" t="s">
        <v>1497</v>
      </c>
      <c r="AA607" s="2" t="s">
        <v>1480</v>
      </c>
      <c r="AB607" s="2" t="b">
        <f t="shared" si="18"/>
        <v>0</v>
      </c>
      <c r="AC607" s="2" t="b">
        <f t="shared" si="25"/>
        <v>0</v>
      </c>
      <c r="AD607" s="16" t="b">
        <f t="shared" si="20"/>
        <v>1</v>
      </c>
      <c r="AE607" s="2" t="b">
        <f t="shared" si="21"/>
        <v>1</v>
      </c>
      <c r="AF607" s="2" t="b">
        <f t="shared" si="22"/>
        <v>0</v>
      </c>
      <c r="AG607" s="2" t="b">
        <f t="shared" si="23"/>
        <v>0</v>
      </c>
      <c r="AH607" s="2" t="b">
        <v>1</v>
      </c>
    </row>
    <row r="608" spans="1:34" x14ac:dyDescent="0.2">
      <c r="A608" s="2">
        <v>660</v>
      </c>
      <c r="B608" s="2" t="s">
        <v>13075</v>
      </c>
      <c r="C608" s="2" t="s">
        <v>10755</v>
      </c>
      <c r="D608" s="2" t="s">
        <v>13076</v>
      </c>
      <c r="E608" s="2" t="str">
        <f t="shared" si="16"/>
        <v>359sp|C6JU</v>
      </c>
      <c r="F608" s="2" t="s">
        <v>13077</v>
      </c>
      <c r="G608" s="2" t="s">
        <v>2240</v>
      </c>
      <c r="I608" s="2" t="str">
        <f t="shared" si="24"/>
        <v>Short-chain</v>
      </c>
      <c r="J608" s="2">
        <v>4</v>
      </c>
      <c r="K608" s="2"/>
      <c r="L608" s="2" t="s">
        <v>5738</v>
      </c>
      <c r="M608" s="2" t="s">
        <v>3403</v>
      </c>
      <c r="N608" s="14" t="s">
        <v>1477</v>
      </c>
      <c r="O608" s="15" t="s">
        <v>1479</v>
      </c>
      <c r="P608" s="15" t="s">
        <v>1682</v>
      </c>
      <c r="Q608" s="14" t="s">
        <v>1477</v>
      </c>
      <c r="R608" s="14" t="s">
        <v>1477</v>
      </c>
      <c r="S608" s="14" t="s">
        <v>1477</v>
      </c>
      <c r="T608" s="14" t="s">
        <v>1477</v>
      </c>
      <c r="U608" s="14" t="s">
        <v>1477</v>
      </c>
      <c r="V608" s="14" t="s">
        <v>1477</v>
      </c>
      <c r="W608" s="14" t="s">
        <v>1477</v>
      </c>
      <c r="X608" s="2" t="s">
        <v>1480</v>
      </c>
      <c r="Y608" s="2" t="s">
        <v>1480</v>
      </c>
      <c r="Z608" s="2" t="s">
        <v>1478</v>
      </c>
      <c r="AA608" s="2" t="s">
        <v>1480</v>
      </c>
      <c r="AB608" s="2" t="b">
        <f t="shared" si="18"/>
        <v>0</v>
      </c>
      <c r="AC608" s="2" t="b">
        <f t="shared" si="25"/>
        <v>0</v>
      </c>
      <c r="AD608" s="16" t="b">
        <f t="shared" si="20"/>
        <v>1</v>
      </c>
      <c r="AE608" s="2" t="b">
        <f t="shared" si="21"/>
        <v>1</v>
      </c>
      <c r="AF608" s="2" t="b">
        <f t="shared" si="22"/>
        <v>0</v>
      </c>
      <c r="AG608" s="2" t="b">
        <f t="shared" si="23"/>
        <v>0</v>
      </c>
      <c r="AH608" s="2" t="b">
        <v>1</v>
      </c>
    </row>
    <row r="609" spans="1:34" x14ac:dyDescent="0.2">
      <c r="A609" s="2">
        <v>662</v>
      </c>
      <c r="B609" s="2" t="s">
        <v>13078</v>
      </c>
      <c r="C609" s="2" t="s">
        <v>10667</v>
      </c>
      <c r="D609" s="2" t="s">
        <v>13079</v>
      </c>
      <c r="E609" s="2" t="str">
        <f t="shared" si="16"/>
        <v>361sp|F5CP</v>
      </c>
      <c r="F609" s="2" t="s">
        <v>13080</v>
      </c>
      <c r="G609" s="2" t="s">
        <v>2240</v>
      </c>
      <c r="I609" s="2" t="str">
        <f t="shared" si="24"/>
        <v>Short-chain</v>
      </c>
      <c r="J609" s="2">
        <v>4</v>
      </c>
      <c r="K609" s="2"/>
      <c r="L609" s="2" t="s">
        <v>5567</v>
      </c>
      <c r="M609" s="2" t="s">
        <v>3403</v>
      </c>
      <c r="N609" s="14" t="s">
        <v>1477</v>
      </c>
      <c r="O609" s="15" t="s">
        <v>1478</v>
      </c>
      <c r="P609" s="15" t="s">
        <v>1682</v>
      </c>
      <c r="Q609" s="14" t="s">
        <v>1477</v>
      </c>
      <c r="R609" s="14" t="s">
        <v>1477</v>
      </c>
      <c r="S609" s="14" t="s">
        <v>1477</v>
      </c>
      <c r="T609" s="14" t="s">
        <v>1477</v>
      </c>
      <c r="U609" s="14" t="s">
        <v>1477</v>
      </c>
      <c r="V609" s="14" t="s">
        <v>1477</v>
      </c>
      <c r="W609" s="14" t="s">
        <v>1477</v>
      </c>
      <c r="X609" s="2" t="s">
        <v>1535</v>
      </c>
      <c r="Y609" s="2" t="s">
        <v>1480</v>
      </c>
      <c r="Z609" s="2" t="s">
        <v>1682</v>
      </c>
      <c r="AA609" s="2" t="s">
        <v>1480</v>
      </c>
      <c r="AB609" s="2" t="b">
        <f t="shared" si="18"/>
        <v>0</v>
      </c>
      <c r="AC609" s="2" t="b">
        <f t="shared" si="25"/>
        <v>0</v>
      </c>
      <c r="AD609" s="16" t="b">
        <f t="shared" si="20"/>
        <v>1</v>
      </c>
      <c r="AE609" s="2" t="b">
        <f t="shared" si="21"/>
        <v>1</v>
      </c>
      <c r="AF609" s="2" t="b">
        <f t="shared" si="22"/>
        <v>0</v>
      </c>
      <c r="AG609" s="2" t="b">
        <f t="shared" si="23"/>
        <v>0</v>
      </c>
      <c r="AH609" s="2" t="b">
        <v>1</v>
      </c>
    </row>
    <row r="610" spans="1:34" x14ac:dyDescent="0.2">
      <c r="A610" s="2">
        <v>663</v>
      </c>
      <c r="B610" s="2" t="s">
        <v>13081</v>
      </c>
      <c r="C610" s="2" t="s">
        <v>10761</v>
      </c>
      <c r="D610" s="2" t="s">
        <v>13082</v>
      </c>
      <c r="E610" s="2" t="str">
        <f t="shared" si="16"/>
        <v>363sp|Q9PU</v>
      </c>
      <c r="F610" s="2" t="s">
        <v>13083</v>
      </c>
      <c r="G610" s="2" t="s">
        <v>2240</v>
      </c>
      <c r="I610" s="2" t="str">
        <f t="shared" si="24"/>
        <v>Short-chain</v>
      </c>
      <c r="J610" s="2">
        <v>4</v>
      </c>
      <c r="K610" s="2"/>
      <c r="L610" s="2" t="s">
        <v>5738</v>
      </c>
      <c r="M610" s="2" t="s">
        <v>3403</v>
      </c>
      <c r="N610" s="14" t="s">
        <v>1477</v>
      </c>
      <c r="O610" s="15" t="s">
        <v>1535</v>
      </c>
      <c r="P610" s="15" t="s">
        <v>1480</v>
      </c>
      <c r="Q610" s="14" t="s">
        <v>1477</v>
      </c>
      <c r="R610" s="14" t="s">
        <v>1477</v>
      </c>
      <c r="S610" s="14" t="s">
        <v>1477</v>
      </c>
      <c r="T610" s="14" t="s">
        <v>1477</v>
      </c>
      <c r="U610" s="14" t="s">
        <v>1477</v>
      </c>
      <c r="V610" s="14" t="s">
        <v>1477</v>
      </c>
      <c r="W610" s="14" t="s">
        <v>1477</v>
      </c>
      <c r="X610" s="2" t="s">
        <v>1480</v>
      </c>
      <c r="Y610" s="2" t="s">
        <v>1480</v>
      </c>
      <c r="Z610" s="2" t="s">
        <v>1535</v>
      </c>
      <c r="AA610" s="2" t="s">
        <v>1480</v>
      </c>
      <c r="AB610" s="2" t="b">
        <f t="shared" si="18"/>
        <v>0</v>
      </c>
      <c r="AC610" s="2" t="b">
        <f t="shared" si="25"/>
        <v>0</v>
      </c>
      <c r="AD610" s="16" t="b">
        <f t="shared" si="20"/>
        <v>1</v>
      </c>
      <c r="AE610" s="2" t="b">
        <f t="shared" si="21"/>
        <v>1</v>
      </c>
      <c r="AF610" s="2" t="b">
        <f t="shared" si="22"/>
        <v>0</v>
      </c>
      <c r="AG610" s="2" t="b">
        <f t="shared" si="23"/>
        <v>0</v>
      </c>
      <c r="AH610" s="2" t="b">
        <v>1</v>
      </c>
    </row>
    <row r="611" spans="1:34" x14ac:dyDescent="0.2">
      <c r="A611" s="2">
        <v>664</v>
      </c>
      <c r="B611" s="2" t="s">
        <v>13084</v>
      </c>
      <c r="C611" s="2" t="s">
        <v>10759</v>
      </c>
      <c r="D611" s="2" t="s">
        <v>13085</v>
      </c>
      <c r="E611" s="2" t="str">
        <f t="shared" si="16"/>
        <v>365sp|Q9PR</v>
      </c>
      <c r="F611" s="2" t="s">
        <v>13086</v>
      </c>
      <c r="G611" s="2" t="s">
        <v>2240</v>
      </c>
      <c r="I611" s="2" t="str">
        <f t="shared" si="24"/>
        <v>Short-chain</v>
      </c>
      <c r="J611" s="2">
        <v>4</v>
      </c>
      <c r="K611" s="2"/>
      <c r="L611" s="2" t="s">
        <v>5738</v>
      </c>
      <c r="M611" s="2" t="s">
        <v>3403</v>
      </c>
      <c r="N611" s="14" t="s">
        <v>1477</v>
      </c>
      <c r="O611" s="15" t="s">
        <v>1535</v>
      </c>
      <c r="P611" s="15" t="s">
        <v>1480</v>
      </c>
      <c r="Q611" s="14" t="s">
        <v>1477</v>
      </c>
      <c r="R611" s="14" t="s">
        <v>1477</v>
      </c>
      <c r="S611" s="14" t="s">
        <v>1477</v>
      </c>
      <c r="T611" s="14" t="s">
        <v>1477</v>
      </c>
      <c r="U611" s="14" t="s">
        <v>1477</v>
      </c>
      <c r="V611" s="14" t="s">
        <v>1477</v>
      </c>
      <c r="W611" s="14" t="s">
        <v>1477</v>
      </c>
      <c r="X611" s="2" t="s">
        <v>1480</v>
      </c>
      <c r="Y611" s="2" t="s">
        <v>1480</v>
      </c>
      <c r="Z611" s="2" t="s">
        <v>1535</v>
      </c>
      <c r="AA611" s="2" t="s">
        <v>1480</v>
      </c>
      <c r="AB611" s="2" t="b">
        <f t="shared" si="18"/>
        <v>0</v>
      </c>
      <c r="AC611" s="2" t="b">
        <f t="shared" si="25"/>
        <v>0</v>
      </c>
      <c r="AD611" s="16" t="b">
        <f t="shared" si="20"/>
        <v>1</v>
      </c>
      <c r="AE611" s="2" t="b">
        <f t="shared" si="21"/>
        <v>1</v>
      </c>
      <c r="AF611" s="2" t="b">
        <f t="shared" si="22"/>
        <v>0</v>
      </c>
      <c r="AG611" s="2" t="b">
        <f t="shared" si="23"/>
        <v>0</v>
      </c>
      <c r="AH611" s="2" t="b">
        <v>1</v>
      </c>
    </row>
    <row r="612" spans="1:34" x14ac:dyDescent="0.2">
      <c r="A612" s="2">
        <v>665</v>
      </c>
      <c r="B612" s="2" t="s">
        <v>13087</v>
      </c>
      <c r="C612" s="2" t="s">
        <v>10663</v>
      </c>
      <c r="D612" s="2" t="s">
        <v>13088</v>
      </c>
      <c r="E612" s="2" t="str">
        <f t="shared" si="16"/>
        <v>367sp|F5CP</v>
      </c>
      <c r="F612" s="2" t="s">
        <v>13089</v>
      </c>
      <c r="G612" s="2" t="s">
        <v>2240</v>
      </c>
      <c r="I612" s="2" t="str">
        <f t="shared" si="24"/>
        <v>Short-chain</v>
      </c>
      <c r="J612" s="2">
        <v>4</v>
      </c>
      <c r="K612" s="2"/>
      <c r="L612" s="2" t="s">
        <v>5567</v>
      </c>
      <c r="M612" s="2" t="s">
        <v>3403</v>
      </c>
      <c r="N612" s="14" t="s">
        <v>1477</v>
      </c>
      <c r="O612" s="15" t="s">
        <v>1512</v>
      </c>
      <c r="P612" s="15" t="s">
        <v>1480</v>
      </c>
      <c r="Q612" s="14" t="s">
        <v>1477</v>
      </c>
      <c r="R612" s="14" t="s">
        <v>1477</v>
      </c>
      <c r="S612" s="14" t="s">
        <v>1477</v>
      </c>
      <c r="T612" s="14" t="s">
        <v>1477</v>
      </c>
      <c r="U612" s="14" t="s">
        <v>1477</v>
      </c>
      <c r="V612" s="14" t="s">
        <v>1477</v>
      </c>
      <c r="W612" s="14" t="s">
        <v>1477</v>
      </c>
      <c r="X612" s="2" t="s">
        <v>1480</v>
      </c>
      <c r="Y612" s="2" t="s">
        <v>1480</v>
      </c>
      <c r="Z612" s="2" t="s">
        <v>1496</v>
      </c>
      <c r="AA612" s="2" t="s">
        <v>1480</v>
      </c>
      <c r="AB612" s="2" t="b">
        <f t="shared" si="18"/>
        <v>0</v>
      </c>
      <c r="AC612" s="2" t="b">
        <f t="shared" si="25"/>
        <v>0</v>
      </c>
      <c r="AD612" s="16" t="b">
        <f t="shared" si="20"/>
        <v>1</v>
      </c>
      <c r="AE612" s="2" t="b">
        <f t="shared" si="21"/>
        <v>1</v>
      </c>
      <c r="AF612" s="2" t="b">
        <f t="shared" si="22"/>
        <v>0</v>
      </c>
      <c r="AG612" s="2" t="b">
        <f t="shared" si="23"/>
        <v>0</v>
      </c>
      <c r="AH612" s="2" t="b">
        <v>1</v>
      </c>
    </row>
    <row r="613" spans="1:34" x14ac:dyDescent="0.2">
      <c r="A613" s="2">
        <v>666</v>
      </c>
      <c r="B613" s="2" t="s">
        <v>13090</v>
      </c>
      <c r="C613" s="2" t="s">
        <v>10114</v>
      </c>
      <c r="D613" s="2" t="s">
        <v>13091</v>
      </c>
      <c r="E613" s="2" t="str">
        <f t="shared" si="16"/>
        <v>369sp|P434</v>
      </c>
      <c r="F613" s="2" t="s">
        <v>4114</v>
      </c>
      <c r="G613" s="2" t="s">
        <v>2240</v>
      </c>
      <c r="I613" s="2" t="str">
        <f t="shared" si="24"/>
        <v>Short-chain</v>
      </c>
      <c r="J613" s="2">
        <v>4</v>
      </c>
      <c r="K613" s="2"/>
      <c r="L613" s="2" t="s">
        <v>3960</v>
      </c>
      <c r="M613" s="2" t="s">
        <v>3403</v>
      </c>
      <c r="N613" s="14" t="s">
        <v>1477</v>
      </c>
      <c r="O613" s="15" t="s">
        <v>1535</v>
      </c>
      <c r="P613" s="15" t="s">
        <v>1682</v>
      </c>
      <c r="Q613" s="14" t="s">
        <v>1477</v>
      </c>
      <c r="R613" s="14" t="s">
        <v>1477</v>
      </c>
      <c r="S613" s="14" t="s">
        <v>1477</v>
      </c>
      <c r="T613" s="14" t="s">
        <v>1477</v>
      </c>
      <c r="U613" s="14" t="s">
        <v>1477</v>
      </c>
      <c r="V613" s="14" t="s">
        <v>1477</v>
      </c>
      <c r="W613" s="14" t="s">
        <v>1477</v>
      </c>
      <c r="X613" s="2" t="s">
        <v>1682</v>
      </c>
      <c r="Y613" s="2" t="s">
        <v>1480</v>
      </c>
      <c r="Z613" s="2" t="s">
        <v>1512</v>
      </c>
      <c r="AA613" s="2" t="s">
        <v>1480</v>
      </c>
      <c r="AB613" s="2" t="b">
        <f t="shared" si="18"/>
        <v>0</v>
      </c>
      <c r="AC613" s="2" t="b">
        <f t="shared" si="25"/>
        <v>0</v>
      </c>
      <c r="AD613" s="16" t="b">
        <f t="shared" si="20"/>
        <v>1</v>
      </c>
      <c r="AE613" s="2" t="b">
        <f t="shared" si="21"/>
        <v>1</v>
      </c>
      <c r="AF613" s="2" t="b">
        <f t="shared" si="22"/>
        <v>0</v>
      </c>
      <c r="AG613" s="2" t="b">
        <f t="shared" si="23"/>
        <v>0</v>
      </c>
      <c r="AH613" s="2" t="b">
        <v>1</v>
      </c>
    </row>
    <row r="614" spans="1:34" x14ac:dyDescent="0.2">
      <c r="A614" s="2">
        <v>667</v>
      </c>
      <c r="B614" s="2" t="s">
        <v>13092</v>
      </c>
      <c r="C614" s="2" t="s">
        <v>9960</v>
      </c>
      <c r="D614" s="2" t="s">
        <v>13093</v>
      </c>
      <c r="E614" s="2" t="str">
        <f t="shared" si="16"/>
        <v>371sp|P190</v>
      </c>
      <c r="F614" s="2" t="s">
        <v>3594</v>
      </c>
      <c r="G614" s="2" t="s">
        <v>2240</v>
      </c>
      <c r="I614" s="2" t="str">
        <f t="shared" si="24"/>
        <v>Short-chain</v>
      </c>
      <c r="J614" s="2">
        <v>4</v>
      </c>
      <c r="K614" s="2"/>
      <c r="L614" s="2" t="s">
        <v>3527</v>
      </c>
      <c r="M614" s="2" t="s">
        <v>3403</v>
      </c>
      <c r="N614" s="14" t="s">
        <v>1477</v>
      </c>
      <c r="O614" s="15" t="s">
        <v>1496</v>
      </c>
      <c r="P614" s="15" t="s">
        <v>1535</v>
      </c>
      <c r="Q614" s="14" t="s">
        <v>1477</v>
      </c>
      <c r="R614" s="14" t="s">
        <v>1477</v>
      </c>
      <c r="S614" s="14" t="s">
        <v>1477</v>
      </c>
      <c r="T614" s="14" t="s">
        <v>1477</v>
      </c>
      <c r="U614" s="14" t="s">
        <v>1477</v>
      </c>
      <c r="V614" s="14" t="s">
        <v>1477</v>
      </c>
      <c r="W614" s="14" t="s">
        <v>1477</v>
      </c>
      <c r="X614" s="2" t="s">
        <v>1682</v>
      </c>
      <c r="Y614" s="2" t="s">
        <v>1480</v>
      </c>
      <c r="Z614" s="2" t="s">
        <v>1535</v>
      </c>
      <c r="AA614" s="2" t="s">
        <v>1480</v>
      </c>
      <c r="AB614" s="2" t="b">
        <f t="shared" si="18"/>
        <v>0</v>
      </c>
      <c r="AC614" s="2" t="b">
        <f t="shared" si="25"/>
        <v>0</v>
      </c>
      <c r="AD614" s="16" t="b">
        <f t="shared" si="20"/>
        <v>1</v>
      </c>
      <c r="AE614" s="2" t="b">
        <f t="shared" si="21"/>
        <v>1</v>
      </c>
      <c r="AF614" s="2" t="b">
        <f t="shared" si="22"/>
        <v>0</v>
      </c>
      <c r="AG614" s="2" t="b">
        <f t="shared" si="23"/>
        <v>0</v>
      </c>
      <c r="AH614" s="2" t="b">
        <v>1</v>
      </c>
    </row>
    <row r="615" spans="1:34" x14ac:dyDescent="0.2">
      <c r="A615" s="2">
        <v>668</v>
      </c>
      <c r="B615" s="2" t="s">
        <v>13094</v>
      </c>
      <c r="C615" s="2" t="s">
        <v>11186</v>
      </c>
      <c r="D615" s="2" t="s">
        <v>13095</v>
      </c>
      <c r="E615" s="2" t="str">
        <f t="shared" si="16"/>
        <v>373sp|Q8UU</v>
      </c>
      <c r="F615" s="2" t="s">
        <v>13096</v>
      </c>
      <c r="G615" s="2" t="s">
        <v>2240</v>
      </c>
      <c r="I615" s="2" t="str">
        <f t="shared" si="24"/>
        <v>Short-chain</v>
      </c>
      <c r="J615" s="2">
        <v>4</v>
      </c>
      <c r="K615" s="2"/>
      <c r="L615" s="2" t="s">
        <v>6746</v>
      </c>
      <c r="M615" s="2" t="s">
        <v>3403</v>
      </c>
      <c r="N615" s="14" t="s">
        <v>1477</v>
      </c>
      <c r="O615" s="15" t="s">
        <v>1496</v>
      </c>
      <c r="P615" s="15" t="s">
        <v>1496</v>
      </c>
      <c r="Q615" s="14" t="s">
        <v>1477</v>
      </c>
      <c r="R615" s="14" t="s">
        <v>1477</v>
      </c>
      <c r="S615" s="14" t="s">
        <v>1477</v>
      </c>
      <c r="T615" s="14" t="s">
        <v>1477</v>
      </c>
      <c r="U615" s="14" t="s">
        <v>1477</v>
      </c>
      <c r="V615" s="14" t="s">
        <v>1477</v>
      </c>
      <c r="W615" s="14" t="s">
        <v>1477</v>
      </c>
      <c r="X615" s="2" t="s">
        <v>1682</v>
      </c>
      <c r="Y615" s="2" t="s">
        <v>1480</v>
      </c>
      <c r="Z615" s="2" t="s">
        <v>1526</v>
      </c>
      <c r="AA615" s="2" t="s">
        <v>1480</v>
      </c>
      <c r="AB615" s="2" t="b">
        <f t="shared" si="18"/>
        <v>0</v>
      </c>
      <c r="AC615" s="2" t="b">
        <f t="shared" si="25"/>
        <v>0</v>
      </c>
      <c r="AD615" s="16" t="b">
        <f t="shared" si="20"/>
        <v>1</v>
      </c>
      <c r="AE615" s="2" t="b">
        <f t="shared" si="21"/>
        <v>1</v>
      </c>
      <c r="AF615" s="2" t="b">
        <f t="shared" si="22"/>
        <v>0</v>
      </c>
      <c r="AG615" s="2" t="b">
        <f t="shared" si="23"/>
        <v>0</v>
      </c>
      <c r="AH615" s="2" t="b">
        <v>1</v>
      </c>
    </row>
    <row r="616" spans="1:34" x14ac:dyDescent="0.2">
      <c r="A616" s="2">
        <v>669</v>
      </c>
      <c r="B616" s="2" t="s">
        <v>13097</v>
      </c>
      <c r="C616" s="2" t="s">
        <v>10544</v>
      </c>
      <c r="D616" s="2" t="s">
        <v>13098</v>
      </c>
      <c r="E616" s="2" t="str">
        <f t="shared" si="16"/>
        <v>375sp|P247</v>
      </c>
      <c r="F616" s="2" t="s">
        <v>5265</v>
      </c>
      <c r="G616" s="2" t="s">
        <v>2240</v>
      </c>
      <c r="I616" s="2" t="str">
        <f t="shared" si="24"/>
        <v>Short-chain</v>
      </c>
      <c r="J616" s="2">
        <v>4</v>
      </c>
      <c r="K616" s="2"/>
      <c r="L616" s="2" t="s">
        <v>5220</v>
      </c>
      <c r="M616" s="2" t="s">
        <v>3403</v>
      </c>
      <c r="N616" s="14" t="s">
        <v>1477</v>
      </c>
      <c r="O616" s="15" t="s">
        <v>1535</v>
      </c>
      <c r="P616" s="15" t="s">
        <v>1682</v>
      </c>
      <c r="Q616" s="14" t="s">
        <v>1477</v>
      </c>
      <c r="R616" s="14" t="s">
        <v>1477</v>
      </c>
      <c r="S616" s="14" t="s">
        <v>1477</v>
      </c>
      <c r="T616" s="14" t="s">
        <v>1477</v>
      </c>
      <c r="U616" s="14" t="s">
        <v>1477</v>
      </c>
      <c r="V616" s="14" t="s">
        <v>1477</v>
      </c>
      <c r="W616" s="14" t="s">
        <v>1477</v>
      </c>
      <c r="X616" s="2" t="s">
        <v>1682</v>
      </c>
      <c r="Y616" s="2" t="s">
        <v>1480</v>
      </c>
      <c r="Z616" s="2" t="s">
        <v>1526</v>
      </c>
      <c r="AA616" s="2" t="s">
        <v>1480</v>
      </c>
      <c r="AB616" s="2" t="b">
        <f t="shared" si="18"/>
        <v>0</v>
      </c>
      <c r="AC616" s="2" t="b">
        <f t="shared" si="25"/>
        <v>0</v>
      </c>
      <c r="AD616" s="16" t="b">
        <f t="shared" si="20"/>
        <v>1</v>
      </c>
      <c r="AE616" s="2" t="b">
        <f t="shared" si="21"/>
        <v>1</v>
      </c>
      <c r="AF616" s="2" t="b">
        <f t="shared" si="22"/>
        <v>0</v>
      </c>
      <c r="AG616" s="2" t="b">
        <f t="shared" si="23"/>
        <v>0</v>
      </c>
      <c r="AH616" s="2" t="b">
        <v>1</v>
      </c>
    </row>
    <row r="617" spans="1:34" x14ac:dyDescent="0.2">
      <c r="A617" s="2">
        <v>670</v>
      </c>
      <c r="B617" s="2" t="s">
        <v>13099</v>
      </c>
      <c r="C617" s="2" t="s">
        <v>11292</v>
      </c>
      <c r="D617" s="2" t="s">
        <v>13100</v>
      </c>
      <c r="E617" s="2" t="str">
        <f t="shared" si="16"/>
        <v>377sp|P014</v>
      </c>
      <c r="F617" s="2" t="s">
        <v>7125</v>
      </c>
      <c r="G617" s="2" t="s">
        <v>2240</v>
      </c>
      <c r="I617" s="2" t="str">
        <f t="shared" si="24"/>
        <v>Short-chain</v>
      </c>
      <c r="J617" s="2">
        <v>4</v>
      </c>
      <c r="K617" s="2"/>
      <c r="L617" s="2" t="s">
        <v>7084</v>
      </c>
      <c r="M617" s="2" t="s">
        <v>3403</v>
      </c>
      <c r="N617" s="14" t="s">
        <v>1477</v>
      </c>
      <c r="O617" s="15" t="s">
        <v>1512</v>
      </c>
      <c r="P617" s="15" t="s">
        <v>1682</v>
      </c>
      <c r="Q617" s="14" t="s">
        <v>1477</v>
      </c>
      <c r="R617" s="14" t="s">
        <v>1477</v>
      </c>
      <c r="S617" s="14" t="s">
        <v>1477</v>
      </c>
      <c r="T617" s="14" t="s">
        <v>1477</v>
      </c>
      <c r="U617" s="14" t="s">
        <v>1477</v>
      </c>
      <c r="V617" s="14" t="s">
        <v>1477</v>
      </c>
      <c r="W617" s="14" t="s">
        <v>1477</v>
      </c>
      <c r="X617" s="2" t="s">
        <v>1682</v>
      </c>
      <c r="Y617" s="2" t="s">
        <v>1480</v>
      </c>
      <c r="Z617" s="2" t="s">
        <v>1526</v>
      </c>
      <c r="AA617" s="2" t="s">
        <v>1480</v>
      </c>
      <c r="AB617" s="2" t="b">
        <f t="shared" si="18"/>
        <v>0</v>
      </c>
      <c r="AC617" s="2" t="b">
        <f t="shared" si="25"/>
        <v>0</v>
      </c>
      <c r="AD617" s="16" t="b">
        <f t="shared" si="20"/>
        <v>1</v>
      </c>
      <c r="AE617" s="2" t="b">
        <f t="shared" si="21"/>
        <v>1</v>
      </c>
      <c r="AF617" s="2" t="b">
        <f t="shared" si="22"/>
        <v>0</v>
      </c>
      <c r="AG617" s="2" t="b">
        <f t="shared" si="23"/>
        <v>0</v>
      </c>
      <c r="AH617" s="2" t="b">
        <v>1</v>
      </c>
    </row>
    <row r="618" spans="1:34" x14ac:dyDescent="0.2">
      <c r="A618" s="2">
        <v>671</v>
      </c>
      <c r="B618" s="2" t="s">
        <v>13101</v>
      </c>
      <c r="C618" s="2" t="s">
        <v>11290</v>
      </c>
      <c r="D618" s="2" t="s">
        <v>13102</v>
      </c>
      <c r="E618" s="2" t="str">
        <f t="shared" ref="E618:E872" si="26">IF(ISBLANK(C618),D618,C618)</f>
        <v>379sp|P014</v>
      </c>
      <c r="F618" s="2" t="s">
        <v>7120</v>
      </c>
      <c r="G618" s="2" t="s">
        <v>2240</v>
      </c>
      <c r="I618" s="2" t="str">
        <f t="shared" si="24"/>
        <v>Short-chain</v>
      </c>
      <c r="J618" s="2">
        <v>4</v>
      </c>
      <c r="K618" s="2"/>
      <c r="L618" s="2" t="s">
        <v>7084</v>
      </c>
      <c r="M618" s="2" t="s">
        <v>3403</v>
      </c>
      <c r="N618" s="14" t="s">
        <v>1477</v>
      </c>
      <c r="O618" s="15" t="s">
        <v>1512</v>
      </c>
      <c r="P618" s="15" t="s">
        <v>1682</v>
      </c>
      <c r="Q618" s="14" t="s">
        <v>1477</v>
      </c>
      <c r="R618" s="14" t="s">
        <v>1477</v>
      </c>
      <c r="S618" s="14" t="s">
        <v>1477</v>
      </c>
      <c r="T618" s="14" t="s">
        <v>1477</v>
      </c>
      <c r="U618" s="14" t="s">
        <v>1477</v>
      </c>
      <c r="V618" s="14" t="s">
        <v>1477</v>
      </c>
      <c r="W618" s="14" t="s">
        <v>1477</v>
      </c>
      <c r="X618" s="2" t="s">
        <v>1682</v>
      </c>
      <c r="Y618" s="2" t="s">
        <v>1480</v>
      </c>
      <c r="Z618" s="2" t="s">
        <v>1526</v>
      </c>
      <c r="AA618" s="2" t="s">
        <v>1480</v>
      </c>
      <c r="AB618" s="2" t="b">
        <f t="shared" si="18"/>
        <v>0</v>
      </c>
      <c r="AC618" s="2" t="b">
        <f t="shared" si="25"/>
        <v>0</v>
      </c>
      <c r="AD618" s="16" t="b">
        <f t="shared" si="20"/>
        <v>1</v>
      </c>
      <c r="AE618" s="2" t="b">
        <f t="shared" si="21"/>
        <v>1</v>
      </c>
      <c r="AF618" s="2" t="b">
        <f t="shared" si="22"/>
        <v>0</v>
      </c>
      <c r="AG618" s="2" t="b">
        <f t="shared" si="23"/>
        <v>0</v>
      </c>
      <c r="AH618" s="2" t="b">
        <v>1</v>
      </c>
    </row>
    <row r="619" spans="1:34" x14ac:dyDescent="0.2">
      <c r="A619" s="2">
        <v>673</v>
      </c>
      <c r="B619" s="2" t="s">
        <v>13103</v>
      </c>
      <c r="C619" s="2" t="s">
        <v>11162</v>
      </c>
      <c r="D619" s="2" t="s">
        <v>13104</v>
      </c>
      <c r="E619" s="2" t="str">
        <f t="shared" si="26"/>
        <v>381sp|P491</v>
      </c>
      <c r="F619" s="2" t="s">
        <v>6722</v>
      </c>
      <c r="G619" s="2" t="s">
        <v>2240</v>
      </c>
      <c r="I619" s="2" t="str">
        <f t="shared" si="24"/>
        <v>Short-chain</v>
      </c>
      <c r="J619" s="2">
        <v>4</v>
      </c>
      <c r="K619" s="2"/>
      <c r="L619" s="2" t="s">
        <v>6746</v>
      </c>
      <c r="M619" s="2" t="s">
        <v>3403</v>
      </c>
      <c r="N619" s="14" t="s">
        <v>1477</v>
      </c>
      <c r="O619" s="15" t="s">
        <v>1512</v>
      </c>
      <c r="P619" s="15" t="s">
        <v>1682</v>
      </c>
      <c r="Q619" s="14" t="s">
        <v>1477</v>
      </c>
      <c r="R619" s="14" t="s">
        <v>1477</v>
      </c>
      <c r="S619" s="14" t="s">
        <v>1477</v>
      </c>
      <c r="T619" s="14" t="s">
        <v>1477</v>
      </c>
      <c r="U619" s="14" t="s">
        <v>1477</v>
      </c>
      <c r="V619" s="14" t="s">
        <v>1477</v>
      </c>
      <c r="W619" s="14" t="s">
        <v>1477</v>
      </c>
      <c r="X619" s="2" t="s">
        <v>1682</v>
      </c>
      <c r="Y619" s="2" t="s">
        <v>1480</v>
      </c>
      <c r="Z619" s="2" t="s">
        <v>1526</v>
      </c>
      <c r="AA619" s="2" t="s">
        <v>1480</v>
      </c>
      <c r="AB619" s="2" t="b">
        <f t="shared" si="18"/>
        <v>0</v>
      </c>
      <c r="AC619" s="2" t="b">
        <f t="shared" si="25"/>
        <v>0</v>
      </c>
      <c r="AD619" s="16" t="b">
        <f t="shared" si="20"/>
        <v>1</v>
      </c>
      <c r="AE619" s="2" t="b">
        <f t="shared" si="21"/>
        <v>1</v>
      </c>
      <c r="AF619" s="2" t="b">
        <f t="shared" si="22"/>
        <v>0</v>
      </c>
      <c r="AG619" s="2" t="b">
        <f t="shared" si="23"/>
        <v>0</v>
      </c>
      <c r="AH619" s="2" t="b">
        <v>1</v>
      </c>
    </row>
    <row r="620" spans="1:34" x14ac:dyDescent="0.2">
      <c r="A620" s="2">
        <v>674</v>
      </c>
      <c r="B620" s="2" t="s">
        <v>13105</v>
      </c>
      <c r="C620" s="2" t="s">
        <v>11148</v>
      </c>
      <c r="D620" s="2" t="s">
        <v>13106</v>
      </c>
      <c r="E620" s="2" t="str">
        <f t="shared" si="26"/>
        <v>383sp|P623</v>
      </c>
      <c r="F620" s="2" t="s">
        <v>6737</v>
      </c>
      <c r="G620" s="2" t="s">
        <v>2240</v>
      </c>
      <c r="I620" s="2" t="str">
        <f t="shared" si="24"/>
        <v>Short-chain</v>
      </c>
      <c r="J620" s="2">
        <v>4</v>
      </c>
      <c r="K620" s="2"/>
      <c r="L620" s="2" t="s">
        <v>6659</v>
      </c>
      <c r="M620" s="2" t="s">
        <v>3403</v>
      </c>
      <c r="N620" s="14" t="s">
        <v>1477</v>
      </c>
      <c r="O620" s="15" t="s">
        <v>1512</v>
      </c>
      <c r="P620" s="15" t="s">
        <v>1682</v>
      </c>
      <c r="Q620" s="14" t="s">
        <v>1477</v>
      </c>
      <c r="R620" s="14" t="s">
        <v>1477</v>
      </c>
      <c r="S620" s="14" t="s">
        <v>1477</v>
      </c>
      <c r="T620" s="14" t="s">
        <v>1477</v>
      </c>
      <c r="U620" s="14" t="s">
        <v>1477</v>
      </c>
      <c r="V620" s="14" t="s">
        <v>1477</v>
      </c>
      <c r="W620" s="14" t="s">
        <v>1477</v>
      </c>
      <c r="X620" s="2" t="s">
        <v>1682</v>
      </c>
      <c r="Y620" s="2" t="s">
        <v>1480</v>
      </c>
      <c r="Z620" s="2" t="s">
        <v>1526</v>
      </c>
      <c r="AA620" s="2" t="s">
        <v>1480</v>
      </c>
      <c r="AB620" s="2" t="b">
        <f t="shared" si="18"/>
        <v>0</v>
      </c>
      <c r="AC620" s="2" t="b">
        <f t="shared" si="25"/>
        <v>0</v>
      </c>
      <c r="AD620" s="16" t="b">
        <f t="shared" si="20"/>
        <v>1</v>
      </c>
      <c r="AE620" s="2" t="b">
        <f t="shared" si="21"/>
        <v>1</v>
      </c>
      <c r="AF620" s="2" t="b">
        <f t="shared" si="22"/>
        <v>0</v>
      </c>
      <c r="AG620" s="2" t="b">
        <f t="shared" si="23"/>
        <v>0</v>
      </c>
      <c r="AH620" s="2" t="b">
        <v>1</v>
      </c>
    </row>
    <row r="621" spans="1:34" x14ac:dyDescent="0.2">
      <c r="A621" s="2">
        <v>675</v>
      </c>
      <c r="B621" s="2" t="s">
        <v>13107</v>
      </c>
      <c r="C621" s="2" t="s">
        <v>11256</v>
      </c>
      <c r="D621" s="2" t="s">
        <v>13108</v>
      </c>
      <c r="E621" s="2" t="str">
        <f t="shared" si="26"/>
        <v>385sp|P145</v>
      </c>
      <c r="F621" s="2" t="s">
        <v>5265</v>
      </c>
      <c r="G621" s="2" t="s">
        <v>2240</v>
      </c>
      <c r="I621" s="2" t="str">
        <f t="shared" si="24"/>
        <v>Short-chain</v>
      </c>
      <c r="J621" s="2">
        <v>4</v>
      </c>
      <c r="K621" s="2"/>
      <c r="L621" s="2" t="s">
        <v>6997</v>
      </c>
      <c r="M621" s="2" t="s">
        <v>3403</v>
      </c>
      <c r="N621" s="14" t="s">
        <v>1477</v>
      </c>
      <c r="O621" s="15" t="s">
        <v>1512</v>
      </c>
      <c r="P621" s="15" t="s">
        <v>1682</v>
      </c>
      <c r="Q621" s="14" t="s">
        <v>1477</v>
      </c>
      <c r="R621" s="14" t="s">
        <v>1477</v>
      </c>
      <c r="S621" s="14" t="s">
        <v>1477</v>
      </c>
      <c r="T621" s="14" t="s">
        <v>1477</v>
      </c>
      <c r="U621" s="14" t="s">
        <v>1477</v>
      </c>
      <c r="V621" s="14" t="s">
        <v>1477</v>
      </c>
      <c r="W621" s="14" t="s">
        <v>1477</v>
      </c>
      <c r="X621" s="2" t="s">
        <v>1682</v>
      </c>
      <c r="Y621" s="2" t="s">
        <v>1480</v>
      </c>
      <c r="Z621" s="2" t="s">
        <v>1526</v>
      </c>
      <c r="AA621" s="2" t="s">
        <v>1480</v>
      </c>
      <c r="AB621" s="2" t="b">
        <f t="shared" si="18"/>
        <v>0</v>
      </c>
      <c r="AC621" s="2" t="b">
        <f t="shared" si="25"/>
        <v>0</v>
      </c>
      <c r="AD621" s="16" t="b">
        <f t="shared" si="20"/>
        <v>1</v>
      </c>
      <c r="AE621" s="2" t="b">
        <f t="shared" si="21"/>
        <v>1</v>
      </c>
      <c r="AF621" s="2" t="b">
        <f t="shared" si="22"/>
        <v>0</v>
      </c>
      <c r="AG621" s="2" t="b">
        <f t="shared" si="23"/>
        <v>0</v>
      </c>
      <c r="AH621" s="2" t="b">
        <v>1</v>
      </c>
    </row>
    <row r="622" spans="1:34" x14ac:dyDescent="0.2">
      <c r="A622" s="2">
        <v>676</v>
      </c>
      <c r="B622" s="2" t="s">
        <v>13109</v>
      </c>
      <c r="C622" s="2" t="s">
        <v>11160</v>
      </c>
      <c r="D622" s="2" t="s">
        <v>13110</v>
      </c>
      <c r="E622" s="2" t="str">
        <f t="shared" si="26"/>
        <v>387sp|P0DU</v>
      </c>
      <c r="F622" s="2" t="s">
        <v>13111</v>
      </c>
      <c r="G622" s="2" t="s">
        <v>2240</v>
      </c>
      <c r="H622" s="2" t="s">
        <v>13112</v>
      </c>
      <c r="I622" s="2" t="str">
        <f t="shared" si="24"/>
        <v>Short-chain</v>
      </c>
      <c r="J622" s="2">
        <v>4</v>
      </c>
      <c r="K622" s="2"/>
      <c r="L622" s="2" t="s">
        <v>6746</v>
      </c>
      <c r="M622" s="2" t="s">
        <v>3403</v>
      </c>
      <c r="N622" s="14" t="s">
        <v>1477</v>
      </c>
      <c r="O622" s="15" t="s">
        <v>1512</v>
      </c>
      <c r="P622" s="15" t="s">
        <v>1682</v>
      </c>
      <c r="Q622" s="14" t="s">
        <v>1477</v>
      </c>
      <c r="R622" s="14" t="s">
        <v>1477</v>
      </c>
      <c r="S622" s="14" t="s">
        <v>1477</v>
      </c>
      <c r="T622" s="14" t="s">
        <v>1477</v>
      </c>
      <c r="U622" s="14" t="s">
        <v>1477</v>
      </c>
      <c r="V622" s="14" t="s">
        <v>1477</v>
      </c>
      <c r="W622" s="14" t="s">
        <v>1477</v>
      </c>
      <c r="X622" s="2" t="s">
        <v>1682</v>
      </c>
      <c r="Y622" s="2" t="s">
        <v>1480</v>
      </c>
      <c r="Z622" s="2" t="s">
        <v>1526</v>
      </c>
      <c r="AA622" s="2" t="s">
        <v>1480</v>
      </c>
      <c r="AB622" s="2" t="b">
        <f t="shared" si="18"/>
        <v>0</v>
      </c>
      <c r="AC622" s="2" t="b">
        <f t="shared" si="25"/>
        <v>0</v>
      </c>
      <c r="AD622" s="16" t="b">
        <f t="shared" si="20"/>
        <v>1</v>
      </c>
      <c r="AE622" s="2" t="b">
        <f t="shared" si="21"/>
        <v>1</v>
      </c>
      <c r="AF622" s="2" t="b">
        <f t="shared" si="22"/>
        <v>0</v>
      </c>
      <c r="AG622" s="2" t="b">
        <f t="shared" si="23"/>
        <v>0</v>
      </c>
      <c r="AH622" s="2" t="b">
        <v>1</v>
      </c>
    </row>
    <row r="623" spans="1:34" x14ac:dyDescent="0.2">
      <c r="A623" s="2">
        <v>677</v>
      </c>
      <c r="B623" s="2" t="s">
        <v>13113</v>
      </c>
      <c r="C623" s="2" t="s">
        <v>11196</v>
      </c>
      <c r="D623" s="2" t="s">
        <v>13114</v>
      </c>
      <c r="E623" s="2" t="str">
        <f t="shared" si="26"/>
        <v>389sp|Q911</v>
      </c>
      <c r="F623" s="2" t="s">
        <v>6883</v>
      </c>
      <c r="G623" s="2" t="s">
        <v>2240</v>
      </c>
      <c r="I623" s="2" t="str">
        <f t="shared" si="24"/>
        <v>Short-chain</v>
      </c>
      <c r="J623" s="2">
        <v>4</v>
      </c>
      <c r="K623" s="2"/>
      <c r="L623" s="2" t="s">
        <v>6746</v>
      </c>
      <c r="M623" s="2" t="s">
        <v>3403</v>
      </c>
      <c r="N623" s="14" t="s">
        <v>1477</v>
      </c>
      <c r="O623" s="15" t="s">
        <v>1512</v>
      </c>
      <c r="P623" s="15" t="s">
        <v>1682</v>
      </c>
      <c r="Q623" s="14" t="s">
        <v>1477</v>
      </c>
      <c r="R623" s="14" t="s">
        <v>1477</v>
      </c>
      <c r="S623" s="14" t="s">
        <v>1477</v>
      </c>
      <c r="T623" s="14" t="s">
        <v>1477</v>
      </c>
      <c r="U623" s="14" t="s">
        <v>1477</v>
      </c>
      <c r="V623" s="14" t="s">
        <v>1477</v>
      </c>
      <c r="W623" s="14" t="s">
        <v>1477</v>
      </c>
      <c r="X623" s="2" t="s">
        <v>1682</v>
      </c>
      <c r="Y623" s="2" t="s">
        <v>1480</v>
      </c>
      <c r="Z623" s="2" t="s">
        <v>1526</v>
      </c>
      <c r="AA623" s="2" t="s">
        <v>1480</v>
      </c>
      <c r="AB623" s="2" t="b">
        <f t="shared" si="18"/>
        <v>0</v>
      </c>
      <c r="AC623" s="2" t="b">
        <f t="shared" si="25"/>
        <v>0</v>
      </c>
      <c r="AD623" s="16" t="b">
        <f t="shared" si="20"/>
        <v>1</v>
      </c>
      <c r="AE623" s="2" t="b">
        <f t="shared" si="21"/>
        <v>1</v>
      </c>
      <c r="AF623" s="2" t="b">
        <f t="shared" si="22"/>
        <v>0</v>
      </c>
      <c r="AG623" s="2" t="b">
        <f t="shared" si="23"/>
        <v>0</v>
      </c>
      <c r="AH623" s="2" t="b">
        <v>1</v>
      </c>
    </row>
    <row r="624" spans="1:34" x14ac:dyDescent="0.2">
      <c r="A624" s="2">
        <v>678</v>
      </c>
      <c r="B624" s="2" t="s">
        <v>13115</v>
      </c>
      <c r="C624" s="2" t="s">
        <v>11190</v>
      </c>
      <c r="D624" s="2" t="s">
        <v>13116</v>
      </c>
      <c r="E624" s="2" t="str">
        <f t="shared" si="26"/>
        <v>391sp|Q911</v>
      </c>
      <c r="F624" s="2" t="s">
        <v>6865</v>
      </c>
      <c r="G624" s="2" t="s">
        <v>2240</v>
      </c>
      <c r="I624" s="2" t="str">
        <f t="shared" si="24"/>
        <v>Short-chain</v>
      </c>
      <c r="J624" s="2">
        <v>4</v>
      </c>
      <c r="K624" s="2"/>
      <c r="L624" s="2" t="s">
        <v>6746</v>
      </c>
      <c r="M624" s="2" t="s">
        <v>3403</v>
      </c>
      <c r="N624" s="14" t="s">
        <v>1477</v>
      </c>
      <c r="O624" s="15" t="s">
        <v>1512</v>
      </c>
      <c r="P624" s="15" t="s">
        <v>1682</v>
      </c>
      <c r="Q624" s="14" t="s">
        <v>1477</v>
      </c>
      <c r="R624" s="14" t="s">
        <v>1477</v>
      </c>
      <c r="S624" s="14" t="s">
        <v>1477</v>
      </c>
      <c r="T624" s="14" t="s">
        <v>1477</v>
      </c>
      <c r="U624" s="14" t="s">
        <v>1477</v>
      </c>
      <c r="V624" s="14" t="s">
        <v>1477</v>
      </c>
      <c r="W624" s="14" t="s">
        <v>1477</v>
      </c>
      <c r="X624" s="2" t="s">
        <v>1682</v>
      </c>
      <c r="Y624" s="2" t="s">
        <v>1480</v>
      </c>
      <c r="Z624" s="2" t="s">
        <v>1526</v>
      </c>
      <c r="AA624" s="2" t="s">
        <v>1480</v>
      </c>
      <c r="AB624" s="2" t="b">
        <f t="shared" si="18"/>
        <v>0</v>
      </c>
      <c r="AC624" s="2" t="b">
        <f t="shared" si="25"/>
        <v>0</v>
      </c>
      <c r="AD624" s="16" t="b">
        <f t="shared" si="20"/>
        <v>1</v>
      </c>
      <c r="AE624" s="2" t="b">
        <f t="shared" si="21"/>
        <v>1</v>
      </c>
      <c r="AF624" s="2" t="b">
        <f t="shared" si="22"/>
        <v>0</v>
      </c>
      <c r="AG624" s="2" t="b">
        <f t="shared" si="23"/>
        <v>0</v>
      </c>
      <c r="AH624" s="2" t="b">
        <v>1</v>
      </c>
    </row>
    <row r="625" spans="1:34" x14ac:dyDescent="0.2">
      <c r="A625" s="2">
        <v>679</v>
      </c>
      <c r="B625" s="2" t="s">
        <v>13117</v>
      </c>
      <c r="C625" s="2" t="s">
        <v>8922</v>
      </c>
      <c r="D625" s="2" t="s">
        <v>13118</v>
      </c>
      <c r="E625" s="2" t="str">
        <f t="shared" si="26"/>
        <v>393sp|P623</v>
      </c>
      <c r="F625" s="2" t="s">
        <v>8924</v>
      </c>
      <c r="G625" s="2" t="s">
        <v>2240</v>
      </c>
      <c r="I625" s="2" t="str">
        <f t="shared" si="24"/>
        <v>Short-chain</v>
      </c>
      <c r="J625" s="2">
        <v>4</v>
      </c>
      <c r="K625" s="2"/>
      <c r="L625" s="2" t="s">
        <v>6746</v>
      </c>
      <c r="M625" s="2" t="s">
        <v>3403</v>
      </c>
      <c r="N625" s="14" t="s">
        <v>1477</v>
      </c>
      <c r="O625" s="15" t="s">
        <v>1512</v>
      </c>
      <c r="P625" s="15" t="s">
        <v>1682</v>
      </c>
      <c r="Q625" s="14" t="s">
        <v>1477</v>
      </c>
      <c r="R625" s="14" t="s">
        <v>1477</v>
      </c>
      <c r="S625" s="14" t="s">
        <v>1477</v>
      </c>
      <c r="T625" s="14" t="s">
        <v>1477</v>
      </c>
      <c r="U625" s="14" t="s">
        <v>1477</v>
      </c>
      <c r="V625" s="14" t="s">
        <v>1477</v>
      </c>
      <c r="W625" s="14" t="s">
        <v>1477</v>
      </c>
      <c r="X625" s="2" t="s">
        <v>1682</v>
      </c>
      <c r="Y625" s="2" t="s">
        <v>1480</v>
      </c>
      <c r="Z625" s="2" t="s">
        <v>1526</v>
      </c>
      <c r="AA625" s="2" t="s">
        <v>1480</v>
      </c>
      <c r="AB625" s="2" t="b">
        <f t="shared" si="18"/>
        <v>0</v>
      </c>
      <c r="AC625" s="2" t="b">
        <f t="shared" si="25"/>
        <v>0</v>
      </c>
      <c r="AD625" s="16" t="b">
        <f t="shared" si="20"/>
        <v>1</v>
      </c>
      <c r="AE625" s="2" t="b">
        <f t="shared" si="21"/>
        <v>1</v>
      </c>
      <c r="AF625" s="2" t="b">
        <f t="shared" si="22"/>
        <v>0</v>
      </c>
      <c r="AG625" s="2" t="b">
        <f t="shared" si="23"/>
        <v>0</v>
      </c>
      <c r="AH625" s="2" t="b">
        <v>1</v>
      </c>
    </row>
    <row r="626" spans="1:34" x14ac:dyDescent="0.2">
      <c r="A626" s="2">
        <v>680</v>
      </c>
      <c r="B626" s="2" t="s">
        <v>13119</v>
      </c>
      <c r="C626" s="2" t="s">
        <v>11218</v>
      </c>
      <c r="D626" s="2" t="s">
        <v>13120</v>
      </c>
      <c r="E626" s="2" t="str">
        <f t="shared" si="26"/>
        <v>395sp|Q9W7</v>
      </c>
      <c r="F626" s="2" t="s">
        <v>6946</v>
      </c>
      <c r="G626" s="2" t="s">
        <v>2240</v>
      </c>
      <c r="I626" s="2" t="str">
        <f t="shared" si="24"/>
        <v>Short-chain</v>
      </c>
      <c r="J626" s="2">
        <v>4</v>
      </c>
      <c r="K626" s="2"/>
      <c r="L626" s="2" t="s">
        <v>6746</v>
      </c>
      <c r="M626" s="2" t="s">
        <v>3403</v>
      </c>
      <c r="N626" s="14" t="s">
        <v>1477</v>
      </c>
      <c r="O626" s="15" t="s">
        <v>1512</v>
      </c>
      <c r="P626" s="15" t="s">
        <v>1682</v>
      </c>
      <c r="Q626" s="14" t="s">
        <v>1477</v>
      </c>
      <c r="R626" s="14" t="s">
        <v>1477</v>
      </c>
      <c r="S626" s="14" t="s">
        <v>1477</v>
      </c>
      <c r="T626" s="14" t="s">
        <v>1477</v>
      </c>
      <c r="U626" s="14" t="s">
        <v>1477</v>
      </c>
      <c r="V626" s="14" t="s">
        <v>1477</v>
      </c>
      <c r="W626" s="14" t="s">
        <v>1477</v>
      </c>
      <c r="X626" s="2" t="s">
        <v>1682</v>
      </c>
      <c r="Y626" s="2" t="s">
        <v>1480</v>
      </c>
      <c r="Z626" s="2" t="s">
        <v>1535</v>
      </c>
      <c r="AA626" s="2" t="s">
        <v>1480</v>
      </c>
      <c r="AB626" s="2" t="b">
        <f t="shared" si="18"/>
        <v>0</v>
      </c>
      <c r="AC626" s="2" t="b">
        <f t="shared" si="25"/>
        <v>0</v>
      </c>
      <c r="AD626" s="16" t="b">
        <f t="shared" si="20"/>
        <v>1</v>
      </c>
      <c r="AE626" s="2" t="b">
        <f t="shared" si="21"/>
        <v>1</v>
      </c>
      <c r="AF626" s="2" t="b">
        <f t="shared" si="22"/>
        <v>0</v>
      </c>
      <c r="AG626" s="2" t="b">
        <f t="shared" si="23"/>
        <v>0</v>
      </c>
      <c r="AH626" s="2" t="b">
        <v>1</v>
      </c>
    </row>
    <row r="627" spans="1:34" x14ac:dyDescent="0.2">
      <c r="A627" s="2">
        <v>681</v>
      </c>
      <c r="B627" s="2" t="s">
        <v>13121</v>
      </c>
      <c r="C627" s="2" t="s">
        <v>11606</v>
      </c>
      <c r="D627" s="2" t="s">
        <v>13122</v>
      </c>
      <c r="E627" s="2" t="str">
        <f t="shared" si="26"/>
        <v>397sp|Q2VB</v>
      </c>
      <c r="F627" s="2" t="s">
        <v>13123</v>
      </c>
      <c r="G627" s="2" t="s">
        <v>2240</v>
      </c>
      <c r="I627" s="2" t="str">
        <f t="shared" si="24"/>
        <v>Short-chain</v>
      </c>
      <c r="J627" s="2">
        <v>4</v>
      </c>
      <c r="K627" s="2" t="s">
        <v>13124</v>
      </c>
      <c r="L627" s="2" t="s">
        <v>7706</v>
      </c>
      <c r="M627" s="2" t="s">
        <v>3403</v>
      </c>
      <c r="N627" s="14" t="s">
        <v>1477</v>
      </c>
      <c r="O627" s="15" t="s">
        <v>1512</v>
      </c>
      <c r="P627" s="15" t="s">
        <v>1682</v>
      </c>
      <c r="Q627" s="14" t="s">
        <v>1477</v>
      </c>
      <c r="R627" s="14" t="s">
        <v>1477</v>
      </c>
      <c r="S627" s="14" t="s">
        <v>1477</v>
      </c>
      <c r="T627" s="14" t="s">
        <v>1477</v>
      </c>
      <c r="U627" s="14" t="s">
        <v>1477</v>
      </c>
      <c r="V627" s="14" t="s">
        <v>1477</v>
      </c>
      <c r="W627" s="14" t="s">
        <v>1477</v>
      </c>
      <c r="X627" s="2" t="s">
        <v>1682</v>
      </c>
      <c r="Y627" s="2" t="s">
        <v>1480</v>
      </c>
      <c r="Z627" s="2" t="s">
        <v>1526</v>
      </c>
      <c r="AA627" s="2" t="s">
        <v>1480</v>
      </c>
      <c r="AB627" s="2" t="b">
        <f t="shared" si="18"/>
        <v>0</v>
      </c>
      <c r="AC627" s="2" t="b">
        <f t="shared" si="25"/>
        <v>0</v>
      </c>
      <c r="AD627" s="16" t="b">
        <f t="shared" si="20"/>
        <v>1</v>
      </c>
      <c r="AE627" s="2" t="b">
        <f t="shared" si="21"/>
        <v>1</v>
      </c>
      <c r="AF627" s="2" t="b">
        <f t="shared" si="22"/>
        <v>0</v>
      </c>
      <c r="AG627" s="2" t="b">
        <f t="shared" si="23"/>
        <v>0</v>
      </c>
      <c r="AH627" s="2" t="b">
        <v>1</v>
      </c>
    </row>
    <row r="628" spans="1:34" x14ac:dyDescent="0.2">
      <c r="A628" s="2">
        <v>682</v>
      </c>
      <c r="B628" s="2" t="s">
        <v>13125</v>
      </c>
      <c r="C628" s="2" t="s">
        <v>11608</v>
      </c>
      <c r="D628" s="2" t="s">
        <v>13126</v>
      </c>
      <c r="E628" s="2" t="str">
        <f t="shared" si="26"/>
        <v>399sp|Q2VB</v>
      </c>
      <c r="F628" s="2" t="s">
        <v>13127</v>
      </c>
      <c r="G628" s="2" t="s">
        <v>2240</v>
      </c>
      <c r="I628" s="2" t="str">
        <f t="shared" si="24"/>
        <v>Short-chain</v>
      </c>
      <c r="J628" s="2">
        <v>4</v>
      </c>
      <c r="K628" s="2" t="s">
        <v>13124</v>
      </c>
      <c r="L628" s="2" t="s">
        <v>7706</v>
      </c>
      <c r="M628" s="2" t="s">
        <v>3403</v>
      </c>
      <c r="N628" s="14" t="s">
        <v>1477</v>
      </c>
      <c r="O628" s="15" t="s">
        <v>1512</v>
      </c>
      <c r="P628" s="15" t="s">
        <v>1682</v>
      </c>
      <c r="Q628" s="14" t="s">
        <v>1477</v>
      </c>
      <c r="R628" s="14" t="s">
        <v>1477</v>
      </c>
      <c r="S628" s="14" t="s">
        <v>1477</v>
      </c>
      <c r="T628" s="14" t="s">
        <v>1477</v>
      </c>
      <c r="U628" s="14" t="s">
        <v>1477</v>
      </c>
      <c r="V628" s="14" t="s">
        <v>1477</v>
      </c>
      <c r="W628" s="14" t="s">
        <v>1477</v>
      </c>
      <c r="X628" s="2" t="s">
        <v>1682</v>
      </c>
      <c r="Y628" s="2" t="s">
        <v>1480</v>
      </c>
      <c r="Z628" s="2" t="s">
        <v>1526</v>
      </c>
      <c r="AA628" s="2" t="s">
        <v>1480</v>
      </c>
      <c r="AB628" s="2" t="b">
        <f t="shared" si="18"/>
        <v>0</v>
      </c>
      <c r="AC628" s="2" t="b">
        <f t="shared" si="25"/>
        <v>0</v>
      </c>
      <c r="AD628" s="16" t="b">
        <f t="shared" si="20"/>
        <v>1</v>
      </c>
      <c r="AE628" s="2" t="b">
        <f t="shared" si="21"/>
        <v>1</v>
      </c>
      <c r="AF628" s="2" t="b">
        <f t="shared" si="22"/>
        <v>0</v>
      </c>
      <c r="AG628" s="2" t="b">
        <f t="shared" si="23"/>
        <v>0</v>
      </c>
      <c r="AH628" s="2" t="b">
        <v>1</v>
      </c>
    </row>
    <row r="629" spans="1:34" x14ac:dyDescent="0.2">
      <c r="A629" s="2">
        <v>685</v>
      </c>
      <c r="B629" s="2" t="s">
        <v>13128</v>
      </c>
      <c r="C629" s="2" t="s">
        <v>11610</v>
      </c>
      <c r="D629" s="2" t="s">
        <v>13129</v>
      </c>
      <c r="E629" s="2" t="str">
        <f t="shared" si="26"/>
        <v>401sp|Q2VB</v>
      </c>
      <c r="F629" s="2" t="s">
        <v>13130</v>
      </c>
      <c r="G629" s="2" t="s">
        <v>2240</v>
      </c>
      <c r="I629" s="2" t="str">
        <f t="shared" si="24"/>
        <v>Short-chain</v>
      </c>
      <c r="J629" s="2">
        <v>4</v>
      </c>
      <c r="K629" s="2" t="s">
        <v>13124</v>
      </c>
      <c r="L629" s="2" t="s">
        <v>7706</v>
      </c>
      <c r="M629" s="2" t="s">
        <v>3403</v>
      </c>
      <c r="N629" s="14" t="s">
        <v>1477</v>
      </c>
      <c r="O629" s="15" t="s">
        <v>1512</v>
      </c>
      <c r="P629" s="15" t="s">
        <v>1682</v>
      </c>
      <c r="Q629" s="14" t="s">
        <v>1477</v>
      </c>
      <c r="R629" s="14" t="s">
        <v>1477</v>
      </c>
      <c r="S629" s="14" t="s">
        <v>1477</v>
      </c>
      <c r="T629" s="14" t="s">
        <v>1477</v>
      </c>
      <c r="U629" s="14" t="s">
        <v>1477</v>
      </c>
      <c r="V629" s="14" t="s">
        <v>1477</v>
      </c>
      <c r="W629" s="14" t="s">
        <v>1477</v>
      </c>
      <c r="X629" s="2" t="s">
        <v>1682</v>
      </c>
      <c r="Y629" s="2" t="s">
        <v>1480</v>
      </c>
      <c r="Z629" s="2" t="s">
        <v>1526</v>
      </c>
      <c r="AA629" s="2" t="s">
        <v>1480</v>
      </c>
      <c r="AB629" s="2" t="b">
        <f t="shared" si="18"/>
        <v>0</v>
      </c>
      <c r="AC629" s="2" t="b">
        <f t="shared" si="25"/>
        <v>0</v>
      </c>
      <c r="AD629" s="16" t="b">
        <f t="shared" si="20"/>
        <v>1</v>
      </c>
      <c r="AE629" s="2" t="b">
        <f t="shared" si="21"/>
        <v>1</v>
      </c>
      <c r="AF629" s="2" t="b">
        <f t="shared" si="22"/>
        <v>0</v>
      </c>
      <c r="AG629" s="2" t="b">
        <f t="shared" si="23"/>
        <v>0</v>
      </c>
      <c r="AH629" s="2" t="b">
        <v>1</v>
      </c>
    </row>
    <row r="630" spans="1:34" x14ac:dyDescent="0.2">
      <c r="A630" s="2">
        <v>686</v>
      </c>
      <c r="B630" s="2" t="s">
        <v>13131</v>
      </c>
      <c r="C630" s="2" t="s">
        <v>11660</v>
      </c>
      <c r="D630" s="2" t="s">
        <v>13132</v>
      </c>
      <c r="E630" s="2" t="str">
        <f t="shared" si="26"/>
        <v>403sp|Q69C</v>
      </c>
      <c r="F630" s="2" t="s">
        <v>13133</v>
      </c>
      <c r="G630" s="2" t="s">
        <v>2240</v>
      </c>
      <c r="I630" s="2" t="str">
        <f t="shared" si="24"/>
        <v>Short-chain</v>
      </c>
      <c r="J630" s="2">
        <v>4</v>
      </c>
      <c r="K630" s="2" t="s">
        <v>13124</v>
      </c>
      <c r="L630" s="2" t="s">
        <v>7706</v>
      </c>
      <c r="M630" s="2" t="s">
        <v>3403</v>
      </c>
      <c r="N630" s="14" t="s">
        <v>1477</v>
      </c>
      <c r="O630" s="15" t="s">
        <v>1512</v>
      </c>
      <c r="P630" s="15" t="s">
        <v>1682</v>
      </c>
      <c r="Q630" s="14" t="s">
        <v>1477</v>
      </c>
      <c r="R630" s="14" t="s">
        <v>1477</v>
      </c>
      <c r="S630" s="14" t="s">
        <v>1477</v>
      </c>
      <c r="T630" s="14" t="s">
        <v>1477</v>
      </c>
      <c r="U630" s="14" t="s">
        <v>1477</v>
      </c>
      <c r="V630" s="14" t="s">
        <v>1477</v>
      </c>
      <c r="W630" s="14" t="s">
        <v>1477</v>
      </c>
      <c r="X630" s="2" t="s">
        <v>1682</v>
      </c>
      <c r="Y630" s="2" t="s">
        <v>1480</v>
      </c>
      <c r="Z630" s="2" t="s">
        <v>1526</v>
      </c>
      <c r="AA630" s="2" t="s">
        <v>1480</v>
      </c>
      <c r="AB630" s="2" t="b">
        <f t="shared" si="18"/>
        <v>0</v>
      </c>
      <c r="AC630" s="2" t="b">
        <f t="shared" si="25"/>
        <v>0</v>
      </c>
      <c r="AD630" s="16" t="b">
        <f t="shared" si="20"/>
        <v>1</v>
      </c>
      <c r="AE630" s="2" t="b">
        <f t="shared" si="21"/>
        <v>1</v>
      </c>
      <c r="AF630" s="2" t="b">
        <f t="shared" si="22"/>
        <v>0</v>
      </c>
      <c r="AG630" s="2" t="b">
        <f t="shared" si="23"/>
        <v>0</v>
      </c>
      <c r="AH630" s="2" t="b">
        <v>1</v>
      </c>
    </row>
    <row r="631" spans="1:34" x14ac:dyDescent="0.2">
      <c r="A631" s="2">
        <v>687</v>
      </c>
      <c r="B631" s="2" t="s">
        <v>13134</v>
      </c>
      <c r="C631" s="2" t="s">
        <v>11630</v>
      </c>
      <c r="D631" s="2" t="s">
        <v>13135</v>
      </c>
      <c r="E631" s="2" t="str">
        <f t="shared" si="26"/>
        <v>405sp|Q53B</v>
      </c>
      <c r="F631" s="2" t="s">
        <v>13136</v>
      </c>
      <c r="G631" s="2" t="s">
        <v>2240</v>
      </c>
      <c r="I631" s="2" t="str">
        <f t="shared" si="24"/>
        <v>Short-chain</v>
      </c>
      <c r="J631" s="2">
        <v>4</v>
      </c>
      <c r="K631" s="2" t="s">
        <v>13124</v>
      </c>
      <c r="L631" s="2" t="s">
        <v>7706</v>
      </c>
      <c r="M631" s="2" t="s">
        <v>3403</v>
      </c>
      <c r="N631" s="14" t="s">
        <v>1477</v>
      </c>
      <c r="O631" s="15" t="s">
        <v>1512</v>
      </c>
      <c r="P631" s="15" t="s">
        <v>1682</v>
      </c>
      <c r="Q631" s="14" t="s">
        <v>1477</v>
      </c>
      <c r="R631" s="14" t="s">
        <v>1477</v>
      </c>
      <c r="S631" s="14" t="s">
        <v>1477</v>
      </c>
      <c r="T631" s="14" t="s">
        <v>1477</v>
      </c>
      <c r="U631" s="14" t="s">
        <v>1477</v>
      </c>
      <c r="V631" s="14" t="s">
        <v>1477</v>
      </c>
      <c r="W631" s="14" t="s">
        <v>1477</v>
      </c>
      <c r="X631" s="2" t="s">
        <v>1682</v>
      </c>
      <c r="Y631" s="2" t="s">
        <v>1480</v>
      </c>
      <c r="Z631" s="2" t="s">
        <v>1526</v>
      </c>
      <c r="AA631" s="2" t="s">
        <v>1480</v>
      </c>
      <c r="AB631" s="2" t="b">
        <f t="shared" si="18"/>
        <v>0</v>
      </c>
      <c r="AC631" s="2" t="b">
        <f t="shared" si="25"/>
        <v>0</v>
      </c>
      <c r="AD631" s="16" t="b">
        <f t="shared" si="20"/>
        <v>1</v>
      </c>
      <c r="AE631" s="2" t="b">
        <f t="shared" si="21"/>
        <v>1</v>
      </c>
      <c r="AF631" s="2" t="b">
        <f t="shared" si="22"/>
        <v>0</v>
      </c>
      <c r="AG631" s="2" t="b">
        <f t="shared" si="23"/>
        <v>0</v>
      </c>
      <c r="AH631" s="2" t="b">
        <v>1</v>
      </c>
    </row>
    <row r="632" spans="1:34" x14ac:dyDescent="0.2">
      <c r="A632" s="2">
        <v>688</v>
      </c>
      <c r="B632" s="2" t="s">
        <v>13137</v>
      </c>
      <c r="C632" s="2" t="s">
        <v>11612</v>
      </c>
      <c r="D632" s="2" t="s">
        <v>13138</v>
      </c>
      <c r="E632" s="2" t="str">
        <f t="shared" si="26"/>
        <v>407sp|Q2VB</v>
      </c>
      <c r="F632" s="2" t="s">
        <v>13139</v>
      </c>
      <c r="G632" s="2" t="s">
        <v>2240</v>
      </c>
      <c r="I632" s="2" t="str">
        <f t="shared" si="24"/>
        <v>Short-chain</v>
      </c>
      <c r="J632" s="2">
        <v>4</v>
      </c>
      <c r="K632" s="2" t="s">
        <v>13124</v>
      </c>
      <c r="L632" s="2" t="s">
        <v>7706</v>
      </c>
      <c r="M632" s="2" t="s">
        <v>3403</v>
      </c>
      <c r="N632" s="14" t="s">
        <v>1477</v>
      </c>
      <c r="O632" s="15" t="s">
        <v>1512</v>
      </c>
      <c r="P632" s="15" t="s">
        <v>1682</v>
      </c>
      <c r="Q632" s="14" t="s">
        <v>1477</v>
      </c>
      <c r="R632" s="14" t="s">
        <v>1477</v>
      </c>
      <c r="S632" s="14" t="s">
        <v>1477</v>
      </c>
      <c r="T632" s="14" t="s">
        <v>1477</v>
      </c>
      <c r="U632" s="14" t="s">
        <v>1477</v>
      </c>
      <c r="V632" s="14" t="s">
        <v>1477</v>
      </c>
      <c r="W632" s="14" t="s">
        <v>1477</v>
      </c>
      <c r="X632" s="2" t="s">
        <v>1682</v>
      </c>
      <c r="Y632" s="2" t="s">
        <v>1480</v>
      </c>
      <c r="Z632" s="2" t="s">
        <v>1526</v>
      </c>
      <c r="AA632" s="2" t="s">
        <v>1480</v>
      </c>
      <c r="AB632" s="2" t="b">
        <f t="shared" si="18"/>
        <v>0</v>
      </c>
      <c r="AC632" s="2" t="b">
        <f t="shared" si="25"/>
        <v>0</v>
      </c>
      <c r="AD632" s="16" t="b">
        <f t="shared" si="20"/>
        <v>1</v>
      </c>
      <c r="AE632" s="2" t="b">
        <f t="shared" si="21"/>
        <v>1</v>
      </c>
      <c r="AF632" s="2" t="b">
        <f t="shared" si="22"/>
        <v>0</v>
      </c>
      <c r="AG632" s="2" t="b">
        <f t="shared" si="23"/>
        <v>0</v>
      </c>
      <c r="AH632" s="2" t="b">
        <v>1</v>
      </c>
    </row>
    <row r="633" spans="1:34" x14ac:dyDescent="0.2">
      <c r="A633" s="2">
        <v>689</v>
      </c>
      <c r="B633" s="2" t="s">
        <v>13140</v>
      </c>
      <c r="C633" s="2" t="s">
        <v>9958</v>
      </c>
      <c r="D633" s="2" t="s">
        <v>13141</v>
      </c>
      <c r="E633" s="2" t="str">
        <f t="shared" si="26"/>
        <v>409sp|P190</v>
      </c>
      <c r="F633" s="2" t="s">
        <v>3588</v>
      </c>
      <c r="G633" s="2" t="s">
        <v>2240</v>
      </c>
      <c r="I633" s="2" t="str">
        <f t="shared" si="24"/>
        <v>Short-chain</v>
      </c>
      <c r="J633" s="2">
        <v>4</v>
      </c>
      <c r="K633" s="2"/>
      <c r="L633" s="2" t="s">
        <v>3527</v>
      </c>
      <c r="M633" s="2" t="s">
        <v>3403</v>
      </c>
      <c r="N633" s="14" t="s">
        <v>1477</v>
      </c>
      <c r="O633" s="15" t="s">
        <v>1512</v>
      </c>
      <c r="P633" s="15" t="s">
        <v>1682</v>
      </c>
      <c r="Q633" s="14" t="s">
        <v>1477</v>
      </c>
      <c r="R633" s="14" t="s">
        <v>1477</v>
      </c>
      <c r="S633" s="14" t="s">
        <v>1477</v>
      </c>
      <c r="T633" s="14" t="s">
        <v>1477</v>
      </c>
      <c r="U633" s="14" t="s">
        <v>1477</v>
      </c>
      <c r="V633" s="14" t="s">
        <v>1477</v>
      </c>
      <c r="W633" s="14" t="s">
        <v>1477</v>
      </c>
      <c r="X633" s="2" t="s">
        <v>1682</v>
      </c>
      <c r="Y633" s="2" t="s">
        <v>1480</v>
      </c>
      <c r="Z633" s="2" t="s">
        <v>1526</v>
      </c>
      <c r="AA633" s="2" t="s">
        <v>1480</v>
      </c>
      <c r="AB633" s="2" t="b">
        <f t="shared" si="18"/>
        <v>0</v>
      </c>
      <c r="AC633" s="2" t="b">
        <f t="shared" si="25"/>
        <v>0</v>
      </c>
      <c r="AD633" s="16" t="b">
        <f t="shared" si="20"/>
        <v>1</v>
      </c>
      <c r="AE633" s="2" t="b">
        <f t="shared" si="21"/>
        <v>1</v>
      </c>
      <c r="AF633" s="2" t="b">
        <f t="shared" si="22"/>
        <v>0</v>
      </c>
      <c r="AG633" s="2" t="b">
        <f t="shared" si="23"/>
        <v>0</v>
      </c>
      <c r="AH633" s="2" t="b">
        <v>1</v>
      </c>
    </row>
    <row r="634" spans="1:34" x14ac:dyDescent="0.2">
      <c r="A634" s="2">
        <v>690</v>
      </c>
      <c r="B634" s="2" t="s">
        <v>13142</v>
      </c>
      <c r="C634" s="2" t="s">
        <v>10542</v>
      </c>
      <c r="D634" s="2" t="s">
        <v>13143</v>
      </c>
      <c r="E634" s="2" t="str">
        <f t="shared" si="26"/>
        <v>411sp|P247</v>
      </c>
      <c r="F634" s="2" t="s">
        <v>5260</v>
      </c>
      <c r="G634" s="2" t="s">
        <v>2240</v>
      </c>
      <c r="I634" s="2" t="str">
        <f t="shared" si="24"/>
        <v>Short-chain</v>
      </c>
      <c r="J634" s="2">
        <v>4</v>
      </c>
      <c r="K634" s="2" t="s">
        <v>3589</v>
      </c>
      <c r="L634" s="2" t="s">
        <v>5220</v>
      </c>
      <c r="M634" s="2" t="s">
        <v>3403</v>
      </c>
      <c r="N634" s="14" t="s">
        <v>1477</v>
      </c>
      <c r="O634" s="15" t="s">
        <v>1526</v>
      </c>
      <c r="P634" s="15" t="s">
        <v>1682</v>
      </c>
      <c r="Q634" s="14" t="s">
        <v>1477</v>
      </c>
      <c r="R634" s="14" t="s">
        <v>1477</v>
      </c>
      <c r="S634" s="14" t="s">
        <v>1477</v>
      </c>
      <c r="T634" s="14" t="s">
        <v>1477</v>
      </c>
      <c r="U634" s="14" t="s">
        <v>1477</v>
      </c>
      <c r="V634" s="14" t="s">
        <v>1477</v>
      </c>
      <c r="W634" s="14" t="s">
        <v>1477</v>
      </c>
      <c r="X634" s="2" t="s">
        <v>1682</v>
      </c>
      <c r="Y634" s="2" t="s">
        <v>1480</v>
      </c>
      <c r="Z634" s="2" t="s">
        <v>1566</v>
      </c>
      <c r="AA634" s="2" t="s">
        <v>1480</v>
      </c>
      <c r="AB634" s="2" t="b">
        <f t="shared" si="18"/>
        <v>0</v>
      </c>
      <c r="AC634" s="2" t="b">
        <f t="shared" si="25"/>
        <v>0</v>
      </c>
      <c r="AD634" s="16" t="b">
        <f t="shared" si="20"/>
        <v>1</v>
      </c>
      <c r="AE634" s="2" t="b">
        <f t="shared" si="21"/>
        <v>1</v>
      </c>
      <c r="AF634" s="2" t="b">
        <f t="shared" si="22"/>
        <v>0</v>
      </c>
      <c r="AG634" s="2" t="b">
        <f t="shared" si="23"/>
        <v>0</v>
      </c>
      <c r="AH634" s="2" t="b">
        <v>1</v>
      </c>
    </row>
    <row r="635" spans="1:34" x14ac:dyDescent="0.2">
      <c r="A635" s="2">
        <v>691</v>
      </c>
      <c r="B635" s="2" t="s">
        <v>13144</v>
      </c>
      <c r="C635" s="2" t="s">
        <v>10526</v>
      </c>
      <c r="D635" s="2" t="s">
        <v>13145</v>
      </c>
      <c r="E635" s="2" t="str">
        <f t="shared" si="26"/>
        <v>413sp|B3EW</v>
      </c>
      <c r="F635" s="2" t="s">
        <v>13146</v>
      </c>
      <c r="G635" s="2" t="s">
        <v>2240</v>
      </c>
      <c r="I635" s="2" t="str">
        <f t="shared" si="24"/>
        <v>Short-chain</v>
      </c>
      <c r="J635" s="2">
        <v>4</v>
      </c>
      <c r="K635" s="2"/>
      <c r="L635" s="2" t="s">
        <v>5220</v>
      </c>
      <c r="M635" s="2" t="s">
        <v>3403</v>
      </c>
      <c r="N635" s="14" t="s">
        <v>1477</v>
      </c>
      <c r="O635" s="15" t="s">
        <v>1526</v>
      </c>
      <c r="P635" s="15" t="s">
        <v>1682</v>
      </c>
      <c r="Q635" s="14" t="s">
        <v>1477</v>
      </c>
      <c r="R635" s="14" t="s">
        <v>1477</v>
      </c>
      <c r="S635" s="14" t="s">
        <v>1477</v>
      </c>
      <c r="T635" s="14" t="s">
        <v>1477</v>
      </c>
      <c r="U635" s="14" t="s">
        <v>1477</v>
      </c>
      <c r="V635" s="14" t="s">
        <v>1477</v>
      </c>
      <c r="W635" s="14" t="s">
        <v>1477</v>
      </c>
      <c r="X635" s="2" t="s">
        <v>1682</v>
      </c>
      <c r="Y635" s="2" t="s">
        <v>1480</v>
      </c>
      <c r="Z635" s="2" t="s">
        <v>1761</v>
      </c>
      <c r="AA635" s="2" t="s">
        <v>1480</v>
      </c>
      <c r="AB635" s="2" t="b">
        <f t="shared" si="18"/>
        <v>0</v>
      </c>
      <c r="AC635" s="2" t="b">
        <f t="shared" si="25"/>
        <v>0</v>
      </c>
      <c r="AD635" s="16" t="b">
        <f t="shared" si="20"/>
        <v>1</v>
      </c>
      <c r="AE635" s="2" t="b">
        <f t="shared" si="21"/>
        <v>1</v>
      </c>
      <c r="AF635" s="2" t="b">
        <f t="shared" si="22"/>
        <v>0</v>
      </c>
      <c r="AG635" s="2" t="b">
        <f t="shared" si="23"/>
        <v>0</v>
      </c>
      <c r="AH635" s="2" t="b">
        <v>1</v>
      </c>
    </row>
    <row r="636" spans="1:34" x14ac:dyDescent="0.2">
      <c r="A636" s="2">
        <v>692</v>
      </c>
      <c r="B636" s="2" t="s">
        <v>13147</v>
      </c>
      <c r="C636" s="2" t="s">
        <v>10536</v>
      </c>
      <c r="D636" s="2" t="s">
        <v>13148</v>
      </c>
      <c r="E636" s="2" t="str">
        <f t="shared" si="26"/>
        <v>415sp|P014</v>
      </c>
      <c r="F636" s="2" t="s">
        <v>5245</v>
      </c>
      <c r="G636" s="2" t="s">
        <v>2240</v>
      </c>
      <c r="I636" s="2" t="str">
        <f t="shared" si="24"/>
        <v>Short-chain</v>
      </c>
      <c r="J636" s="2">
        <v>4</v>
      </c>
      <c r="K636" s="2" t="s">
        <v>3589</v>
      </c>
      <c r="L636" s="2" t="s">
        <v>5220</v>
      </c>
      <c r="M636" s="2" t="s">
        <v>3403</v>
      </c>
      <c r="N636" s="14" t="s">
        <v>1477</v>
      </c>
      <c r="O636" s="15" t="s">
        <v>1526</v>
      </c>
      <c r="P636" s="15" t="s">
        <v>1682</v>
      </c>
      <c r="Q636" s="14" t="s">
        <v>1477</v>
      </c>
      <c r="R636" s="14" t="s">
        <v>1477</v>
      </c>
      <c r="S636" s="14" t="s">
        <v>1477</v>
      </c>
      <c r="T636" s="14" t="s">
        <v>1477</v>
      </c>
      <c r="U636" s="14" t="s">
        <v>1477</v>
      </c>
      <c r="V636" s="14" t="s">
        <v>1477</v>
      </c>
      <c r="W636" s="14" t="s">
        <v>1477</v>
      </c>
      <c r="X636" s="2" t="s">
        <v>1682</v>
      </c>
      <c r="Y636" s="2" t="s">
        <v>1480</v>
      </c>
      <c r="Z636" s="2" t="s">
        <v>1536</v>
      </c>
      <c r="AA636" s="2" t="s">
        <v>1480</v>
      </c>
      <c r="AB636" s="2" t="b">
        <f t="shared" si="18"/>
        <v>0</v>
      </c>
      <c r="AC636" s="2" t="b">
        <f t="shared" si="25"/>
        <v>0</v>
      </c>
      <c r="AD636" s="16" t="b">
        <f t="shared" si="20"/>
        <v>1</v>
      </c>
      <c r="AE636" s="2" t="b">
        <f t="shared" si="21"/>
        <v>1</v>
      </c>
      <c r="AF636" s="2" t="b">
        <f t="shared" si="22"/>
        <v>0</v>
      </c>
      <c r="AG636" s="2" t="b">
        <f t="shared" si="23"/>
        <v>0</v>
      </c>
      <c r="AH636" s="2" t="b">
        <v>1</v>
      </c>
    </row>
    <row r="637" spans="1:34" x14ac:dyDescent="0.2">
      <c r="A637" s="2">
        <v>693</v>
      </c>
      <c r="B637" s="2" t="s">
        <v>13149</v>
      </c>
      <c r="C637" s="2" t="s">
        <v>10540</v>
      </c>
      <c r="D637" s="2" t="s">
        <v>13150</v>
      </c>
      <c r="E637" s="2" t="str">
        <f t="shared" si="26"/>
        <v>417sp|P247</v>
      </c>
      <c r="F637" s="2" t="s">
        <v>5255</v>
      </c>
      <c r="G637" s="2" t="s">
        <v>2240</v>
      </c>
      <c r="I637" s="2" t="str">
        <f t="shared" si="24"/>
        <v>Short-chain</v>
      </c>
      <c r="J637" s="2">
        <v>4</v>
      </c>
      <c r="K637" s="2" t="s">
        <v>3589</v>
      </c>
      <c r="L637" s="2" t="s">
        <v>5220</v>
      </c>
      <c r="M637" s="2" t="s">
        <v>3403</v>
      </c>
      <c r="N637" s="14" t="s">
        <v>1477</v>
      </c>
      <c r="O637" s="15" t="s">
        <v>1526</v>
      </c>
      <c r="P637" s="15" t="s">
        <v>1682</v>
      </c>
      <c r="Q637" s="14" t="s">
        <v>1477</v>
      </c>
      <c r="R637" s="14" t="s">
        <v>1477</v>
      </c>
      <c r="S637" s="14" t="s">
        <v>1477</v>
      </c>
      <c r="T637" s="14" t="s">
        <v>1477</v>
      </c>
      <c r="U637" s="14" t="s">
        <v>1477</v>
      </c>
      <c r="V637" s="14" t="s">
        <v>1477</v>
      </c>
      <c r="W637" s="14" t="s">
        <v>1477</v>
      </c>
      <c r="X637" s="2" t="s">
        <v>1682</v>
      </c>
      <c r="Y637" s="2" t="s">
        <v>1480</v>
      </c>
      <c r="Z637" s="2" t="s">
        <v>1526</v>
      </c>
      <c r="AA637" s="2" t="s">
        <v>1480</v>
      </c>
      <c r="AB637" s="2" t="b">
        <f t="shared" si="18"/>
        <v>0</v>
      </c>
      <c r="AC637" s="2" t="b">
        <f t="shared" si="25"/>
        <v>0</v>
      </c>
      <c r="AD637" s="16" t="b">
        <f t="shared" si="20"/>
        <v>1</v>
      </c>
      <c r="AE637" s="2" t="b">
        <f t="shared" si="21"/>
        <v>1</v>
      </c>
      <c r="AF637" s="2" t="b">
        <f t="shared" si="22"/>
        <v>0</v>
      </c>
      <c r="AG637" s="2" t="b">
        <f t="shared" si="23"/>
        <v>0</v>
      </c>
      <c r="AH637" s="2" t="b">
        <v>1</v>
      </c>
    </row>
    <row r="638" spans="1:34" x14ac:dyDescent="0.2">
      <c r="A638" s="2">
        <v>694</v>
      </c>
      <c r="B638" s="2" t="s">
        <v>13151</v>
      </c>
      <c r="C638" s="2" t="s">
        <v>11303</v>
      </c>
      <c r="D638" s="2" t="s">
        <v>13152</v>
      </c>
      <c r="E638" s="2" t="str">
        <f t="shared" si="26"/>
        <v>419sp|P014</v>
      </c>
      <c r="F638" s="2" t="s">
        <v>6703</v>
      </c>
      <c r="G638" s="2" t="s">
        <v>2240</v>
      </c>
      <c r="I638" s="2" t="str">
        <f t="shared" si="24"/>
        <v>Short-chain</v>
      </c>
      <c r="J638" s="2">
        <v>4</v>
      </c>
      <c r="K638" s="2" t="s">
        <v>3589</v>
      </c>
      <c r="L638" s="2" t="s">
        <v>7130</v>
      </c>
      <c r="M638" s="2" t="s">
        <v>3403</v>
      </c>
      <c r="N638" s="14" t="s">
        <v>1477</v>
      </c>
      <c r="O638" s="15" t="s">
        <v>1526</v>
      </c>
      <c r="P638" s="15" t="s">
        <v>1682</v>
      </c>
      <c r="Q638" s="14" t="s">
        <v>1477</v>
      </c>
      <c r="R638" s="14" t="s">
        <v>1477</v>
      </c>
      <c r="S638" s="14" t="s">
        <v>1477</v>
      </c>
      <c r="T638" s="14" t="s">
        <v>1477</v>
      </c>
      <c r="U638" s="14" t="s">
        <v>1477</v>
      </c>
      <c r="V638" s="14" t="s">
        <v>1477</v>
      </c>
      <c r="W638" s="14" t="s">
        <v>1477</v>
      </c>
      <c r="X638" s="2" t="s">
        <v>1526</v>
      </c>
      <c r="Y638" s="2" t="s">
        <v>1480</v>
      </c>
      <c r="Z638" s="2" t="s">
        <v>1484</v>
      </c>
      <c r="AA638" s="2" t="s">
        <v>1480</v>
      </c>
      <c r="AB638" s="2" t="b">
        <f t="shared" si="18"/>
        <v>0</v>
      </c>
      <c r="AC638" s="2" t="b">
        <f t="shared" si="25"/>
        <v>0</v>
      </c>
      <c r="AD638" s="16" t="b">
        <f t="shared" si="20"/>
        <v>1</v>
      </c>
      <c r="AE638" s="2" t="b">
        <f t="shared" si="21"/>
        <v>1</v>
      </c>
      <c r="AF638" s="2" t="b">
        <f t="shared" si="22"/>
        <v>0</v>
      </c>
      <c r="AG638" s="2" t="b">
        <f t="shared" si="23"/>
        <v>0</v>
      </c>
      <c r="AH638" s="2" t="b">
        <v>1</v>
      </c>
    </row>
    <row r="639" spans="1:34" x14ac:dyDescent="0.2">
      <c r="A639" s="2">
        <v>696</v>
      </c>
      <c r="B639" s="2" t="s">
        <v>13153</v>
      </c>
      <c r="C639" s="2" t="s">
        <v>11309</v>
      </c>
      <c r="D639" s="2" t="s">
        <v>13154</v>
      </c>
      <c r="E639" s="2" t="str">
        <f t="shared" si="26"/>
        <v>421sp|P014</v>
      </c>
      <c r="F639" s="2" t="s">
        <v>5260</v>
      </c>
      <c r="G639" s="2" t="s">
        <v>2240</v>
      </c>
      <c r="I639" s="2" t="str">
        <f t="shared" si="24"/>
        <v>Short-chain</v>
      </c>
      <c r="J639" s="2">
        <v>4</v>
      </c>
      <c r="K639" s="2" t="s">
        <v>3589</v>
      </c>
      <c r="L639" s="2" t="s">
        <v>7130</v>
      </c>
      <c r="M639" s="2" t="s">
        <v>3403</v>
      </c>
      <c r="N639" s="14" t="s">
        <v>1477</v>
      </c>
      <c r="O639" s="15" t="s">
        <v>1535</v>
      </c>
      <c r="P639" s="15" t="s">
        <v>1682</v>
      </c>
      <c r="Q639" s="14" t="s">
        <v>1477</v>
      </c>
      <c r="R639" s="14" t="s">
        <v>1477</v>
      </c>
      <c r="S639" s="14" t="s">
        <v>1477</v>
      </c>
      <c r="T639" s="14" t="s">
        <v>1477</v>
      </c>
      <c r="U639" s="14" t="s">
        <v>1477</v>
      </c>
      <c r="V639" s="14" t="s">
        <v>1477</v>
      </c>
      <c r="W639" s="14" t="s">
        <v>1477</v>
      </c>
      <c r="X639" s="2" t="s">
        <v>1682</v>
      </c>
      <c r="Y639" s="2" t="s">
        <v>1480</v>
      </c>
      <c r="Z639" s="2" t="s">
        <v>1535</v>
      </c>
      <c r="AA639" s="2" t="s">
        <v>1480</v>
      </c>
      <c r="AB639" s="2" t="b">
        <f t="shared" si="18"/>
        <v>0</v>
      </c>
      <c r="AC639" s="2" t="b">
        <f t="shared" si="25"/>
        <v>0</v>
      </c>
      <c r="AD639" s="16" t="b">
        <f t="shared" si="20"/>
        <v>1</v>
      </c>
      <c r="AE639" s="2" t="b">
        <f t="shared" si="21"/>
        <v>1</v>
      </c>
      <c r="AF639" s="2" t="b">
        <f t="shared" si="22"/>
        <v>0</v>
      </c>
      <c r="AG639" s="2" t="b">
        <f t="shared" si="23"/>
        <v>0</v>
      </c>
      <c r="AH639" s="2" t="b">
        <v>1</v>
      </c>
    </row>
    <row r="640" spans="1:34" x14ac:dyDescent="0.2">
      <c r="A640" s="2">
        <v>697</v>
      </c>
      <c r="B640" s="2" t="s">
        <v>13155</v>
      </c>
      <c r="C640" s="2" t="s">
        <v>11448</v>
      </c>
      <c r="D640" s="2" t="s">
        <v>13156</v>
      </c>
      <c r="E640" s="2" t="str">
        <f t="shared" si="26"/>
        <v>423sp|P0DS</v>
      </c>
      <c r="F640" s="2" t="s">
        <v>7405</v>
      </c>
      <c r="G640" s="2" t="s">
        <v>2240</v>
      </c>
      <c r="I640" s="2" t="str">
        <f t="shared" si="24"/>
        <v>Short-chain</v>
      </c>
      <c r="J640" s="2">
        <v>4</v>
      </c>
      <c r="K640" s="2" t="s">
        <v>3589</v>
      </c>
      <c r="L640" s="2" t="s">
        <v>7382</v>
      </c>
      <c r="M640" s="2" t="s">
        <v>3403</v>
      </c>
      <c r="N640" s="14" t="s">
        <v>1477</v>
      </c>
      <c r="O640" s="15" t="s">
        <v>1535</v>
      </c>
      <c r="P640" s="15" t="s">
        <v>1682</v>
      </c>
      <c r="Q640" s="14" t="s">
        <v>1477</v>
      </c>
      <c r="R640" s="14" t="s">
        <v>1477</v>
      </c>
      <c r="S640" s="14" t="s">
        <v>1477</v>
      </c>
      <c r="T640" s="14" t="s">
        <v>1477</v>
      </c>
      <c r="U640" s="14" t="s">
        <v>1477</v>
      </c>
      <c r="V640" s="14" t="s">
        <v>1477</v>
      </c>
      <c r="W640" s="14" t="s">
        <v>1477</v>
      </c>
      <c r="X640" s="2" t="s">
        <v>1682</v>
      </c>
      <c r="Y640" s="2" t="s">
        <v>1480</v>
      </c>
      <c r="Z640" s="2" t="s">
        <v>1535</v>
      </c>
      <c r="AA640" s="2" t="s">
        <v>1480</v>
      </c>
      <c r="AB640" s="2" t="b">
        <f t="shared" si="18"/>
        <v>0</v>
      </c>
      <c r="AC640" s="2" t="b">
        <f t="shared" si="25"/>
        <v>0</v>
      </c>
      <c r="AD640" s="16" t="b">
        <f t="shared" si="20"/>
        <v>1</v>
      </c>
      <c r="AE640" s="2" t="b">
        <f t="shared" si="21"/>
        <v>1</v>
      </c>
      <c r="AF640" s="2" t="b">
        <f t="shared" si="22"/>
        <v>0</v>
      </c>
      <c r="AG640" s="2" t="b">
        <f t="shared" si="23"/>
        <v>0</v>
      </c>
      <c r="AH640" s="2" t="b">
        <v>1</v>
      </c>
    </row>
    <row r="641" spans="1:34" x14ac:dyDescent="0.2">
      <c r="A641" s="2">
        <v>698</v>
      </c>
      <c r="B641" s="2" t="s">
        <v>13157</v>
      </c>
      <c r="C641" s="2" t="s">
        <v>11307</v>
      </c>
      <c r="D641" s="2" t="s">
        <v>13158</v>
      </c>
      <c r="E641" s="2" t="str">
        <f t="shared" si="26"/>
        <v>425sp|P014</v>
      </c>
      <c r="F641" s="2" t="s">
        <v>5255</v>
      </c>
      <c r="G641" s="2" t="s">
        <v>2240</v>
      </c>
      <c r="I641" s="2" t="str">
        <f t="shared" si="24"/>
        <v>Short-chain</v>
      </c>
      <c r="J641" s="2">
        <v>4</v>
      </c>
      <c r="K641" s="2" t="s">
        <v>3589</v>
      </c>
      <c r="L641" s="2" t="s">
        <v>7130</v>
      </c>
      <c r="M641" s="2" t="s">
        <v>3403</v>
      </c>
      <c r="N641" s="14" t="s">
        <v>1477</v>
      </c>
      <c r="O641" s="15" t="s">
        <v>2084</v>
      </c>
      <c r="P641" s="15" t="s">
        <v>1682</v>
      </c>
      <c r="Q641" s="14" t="s">
        <v>1477</v>
      </c>
      <c r="R641" s="14" t="s">
        <v>1477</v>
      </c>
      <c r="S641" s="14" t="s">
        <v>1477</v>
      </c>
      <c r="T641" s="14" t="s">
        <v>1477</v>
      </c>
      <c r="U641" s="14" t="s">
        <v>1477</v>
      </c>
      <c r="V641" s="14" t="s">
        <v>1477</v>
      </c>
      <c r="W641" s="14" t="s">
        <v>1477</v>
      </c>
      <c r="X641" s="2" t="s">
        <v>1496</v>
      </c>
      <c r="Y641" s="2" t="s">
        <v>1480</v>
      </c>
      <c r="Z641" s="2" t="s">
        <v>1535</v>
      </c>
      <c r="AA641" s="2" t="s">
        <v>1480</v>
      </c>
      <c r="AB641" s="2" t="b">
        <f t="shared" si="18"/>
        <v>0</v>
      </c>
      <c r="AC641" s="2" t="b">
        <f t="shared" si="25"/>
        <v>0</v>
      </c>
      <c r="AD641" s="16" t="b">
        <f t="shared" si="20"/>
        <v>1</v>
      </c>
      <c r="AE641" s="2" t="b">
        <f t="shared" si="21"/>
        <v>1</v>
      </c>
      <c r="AF641" s="2" t="b">
        <f t="shared" si="22"/>
        <v>0</v>
      </c>
      <c r="AG641" s="2" t="b">
        <f t="shared" si="23"/>
        <v>0</v>
      </c>
      <c r="AH641" s="2" t="b">
        <v>1</v>
      </c>
    </row>
    <row r="642" spans="1:34" x14ac:dyDescent="0.2">
      <c r="A642" s="2">
        <v>699</v>
      </c>
      <c r="B642" s="2" t="s">
        <v>13159</v>
      </c>
      <c r="C642" s="2" t="s">
        <v>11305</v>
      </c>
      <c r="D642" s="2" t="s">
        <v>13160</v>
      </c>
      <c r="E642" s="2" t="str">
        <f t="shared" si="26"/>
        <v>427sp|P014</v>
      </c>
      <c r="F642" s="2" t="s">
        <v>5245</v>
      </c>
      <c r="G642" s="2" t="s">
        <v>2240</v>
      </c>
      <c r="I642" s="2" t="str">
        <f t="shared" si="24"/>
        <v>Short-chain</v>
      </c>
      <c r="J642" s="2">
        <v>4</v>
      </c>
      <c r="K642" s="2" t="s">
        <v>3589</v>
      </c>
      <c r="L642" s="2" t="s">
        <v>7130</v>
      </c>
      <c r="M642" s="2" t="s">
        <v>3403</v>
      </c>
      <c r="N642" s="14" t="s">
        <v>1477</v>
      </c>
      <c r="O642" s="15" t="s">
        <v>2084</v>
      </c>
      <c r="P642" s="15" t="s">
        <v>1682</v>
      </c>
      <c r="Q642" s="14" t="s">
        <v>1477</v>
      </c>
      <c r="R642" s="14" t="s">
        <v>1477</v>
      </c>
      <c r="S642" s="14" t="s">
        <v>1477</v>
      </c>
      <c r="T642" s="14" t="s">
        <v>1477</v>
      </c>
      <c r="U642" s="14" t="s">
        <v>1477</v>
      </c>
      <c r="V642" s="14" t="s">
        <v>1477</v>
      </c>
      <c r="W642" s="14" t="s">
        <v>1477</v>
      </c>
      <c r="X642" s="2" t="s">
        <v>1682</v>
      </c>
      <c r="Y642" s="2" t="s">
        <v>1480</v>
      </c>
      <c r="Z642" s="2" t="s">
        <v>1535</v>
      </c>
      <c r="AA642" s="2" t="s">
        <v>1480</v>
      </c>
      <c r="AB642" s="2" t="b">
        <f t="shared" si="18"/>
        <v>0</v>
      </c>
      <c r="AC642" s="2" t="b">
        <f t="shared" si="25"/>
        <v>0</v>
      </c>
      <c r="AD642" s="16" t="b">
        <f t="shared" si="20"/>
        <v>1</v>
      </c>
      <c r="AE642" s="2" t="b">
        <f t="shared" si="21"/>
        <v>1</v>
      </c>
      <c r="AF642" s="2" t="b">
        <f t="shared" si="22"/>
        <v>0</v>
      </c>
      <c r="AG642" s="2" t="b">
        <f t="shared" si="23"/>
        <v>0</v>
      </c>
      <c r="AH642" s="2" t="b">
        <v>1</v>
      </c>
    </row>
    <row r="643" spans="1:34" x14ac:dyDescent="0.2">
      <c r="A643" s="2">
        <v>700</v>
      </c>
      <c r="B643" s="2" t="s">
        <v>13161</v>
      </c>
      <c r="C643" s="2" t="s">
        <v>11496</v>
      </c>
      <c r="D643" s="2" t="s">
        <v>13162</v>
      </c>
      <c r="E643" s="2" t="str">
        <f t="shared" si="26"/>
        <v>429sp|P014</v>
      </c>
      <c r="F643" s="2" t="s">
        <v>5245</v>
      </c>
      <c r="G643" s="2" t="s">
        <v>2240</v>
      </c>
      <c r="I643" s="2" t="str">
        <f t="shared" si="24"/>
        <v>Short-chain</v>
      </c>
      <c r="J643" s="2">
        <v>4</v>
      </c>
      <c r="L643" s="2" t="s">
        <v>7493</v>
      </c>
      <c r="M643" s="2" t="s">
        <v>3403</v>
      </c>
      <c r="N643" s="14" t="s">
        <v>1477</v>
      </c>
      <c r="O643" s="15" t="s">
        <v>2084</v>
      </c>
      <c r="P643" s="15" t="s">
        <v>1682</v>
      </c>
      <c r="Q643" s="14" t="s">
        <v>1477</v>
      </c>
      <c r="R643" s="14" t="s">
        <v>1477</v>
      </c>
      <c r="S643" s="14" t="s">
        <v>1477</v>
      </c>
      <c r="T643" s="14" t="s">
        <v>1477</v>
      </c>
      <c r="U643" s="14" t="s">
        <v>1477</v>
      </c>
      <c r="V643" s="14" t="s">
        <v>1477</v>
      </c>
      <c r="W643" s="14" t="s">
        <v>1477</v>
      </c>
      <c r="X643" s="2" t="s">
        <v>1682</v>
      </c>
      <c r="Y643" s="2" t="s">
        <v>1480</v>
      </c>
      <c r="Z643" s="2" t="s">
        <v>1535</v>
      </c>
      <c r="AA643" s="2" t="s">
        <v>1480</v>
      </c>
      <c r="AB643" s="2" t="b">
        <f t="shared" si="18"/>
        <v>0</v>
      </c>
      <c r="AC643" s="2" t="b">
        <f t="shared" si="25"/>
        <v>0</v>
      </c>
      <c r="AD643" s="16" t="b">
        <f t="shared" si="20"/>
        <v>1</v>
      </c>
      <c r="AE643" s="2" t="b">
        <f t="shared" si="21"/>
        <v>1</v>
      </c>
      <c r="AF643" s="2" t="b">
        <f t="shared" si="22"/>
        <v>0</v>
      </c>
      <c r="AG643" s="2" t="b">
        <f t="shared" si="23"/>
        <v>0</v>
      </c>
      <c r="AH643" s="2" t="b">
        <v>1</v>
      </c>
    </row>
    <row r="644" spans="1:34" x14ac:dyDescent="0.2">
      <c r="A644" s="2">
        <v>701</v>
      </c>
      <c r="B644" s="2" t="s">
        <v>13163</v>
      </c>
      <c r="C644" s="2" t="s">
        <v>11311</v>
      </c>
      <c r="D644" s="2" t="s">
        <v>13164</v>
      </c>
      <c r="E644" s="2" t="str">
        <f t="shared" si="26"/>
        <v>431sp|P255</v>
      </c>
      <c r="F644" s="2" t="s">
        <v>6712</v>
      </c>
      <c r="G644" s="2" t="s">
        <v>2240</v>
      </c>
      <c r="I644" s="2" t="str">
        <f t="shared" si="24"/>
        <v>Short-chain</v>
      </c>
      <c r="J644" s="2">
        <v>4</v>
      </c>
      <c r="K644" s="2" t="s">
        <v>3589</v>
      </c>
      <c r="L644" s="2" t="s">
        <v>7130</v>
      </c>
      <c r="M644" s="2" t="s">
        <v>3403</v>
      </c>
      <c r="N644" s="14" t="s">
        <v>1477</v>
      </c>
      <c r="O644" s="15" t="s">
        <v>1526</v>
      </c>
      <c r="P644" s="15" t="s">
        <v>1682</v>
      </c>
      <c r="Q644" s="14" t="s">
        <v>1477</v>
      </c>
      <c r="R644" s="14" t="s">
        <v>1477</v>
      </c>
      <c r="S644" s="14" t="s">
        <v>1477</v>
      </c>
      <c r="T644" s="14" t="s">
        <v>1477</v>
      </c>
      <c r="U644" s="14" t="s">
        <v>1477</v>
      </c>
      <c r="V644" s="14" t="s">
        <v>1477</v>
      </c>
      <c r="W644" s="14" t="s">
        <v>1477</v>
      </c>
      <c r="X644" s="2" t="s">
        <v>1682</v>
      </c>
      <c r="Y644" s="2" t="s">
        <v>1480</v>
      </c>
      <c r="Z644" s="2" t="s">
        <v>1535</v>
      </c>
      <c r="AA644" s="2" t="s">
        <v>1480</v>
      </c>
      <c r="AB644" s="2" t="b">
        <f t="shared" si="18"/>
        <v>0</v>
      </c>
      <c r="AC644" s="2" t="b">
        <f t="shared" si="25"/>
        <v>0</v>
      </c>
      <c r="AD644" s="16" t="b">
        <f t="shared" si="20"/>
        <v>1</v>
      </c>
      <c r="AE644" s="2" t="b">
        <f t="shared" si="21"/>
        <v>1</v>
      </c>
      <c r="AF644" s="2" t="b">
        <f t="shared" si="22"/>
        <v>0</v>
      </c>
      <c r="AG644" s="2" t="b">
        <f t="shared" si="23"/>
        <v>0</v>
      </c>
      <c r="AH644" s="2" t="b">
        <v>1</v>
      </c>
    </row>
    <row r="645" spans="1:34" x14ac:dyDescent="0.2">
      <c r="A645" s="2">
        <v>702</v>
      </c>
      <c r="B645" s="2" t="s">
        <v>13165</v>
      </c>
      <c r="C645" s="2" t="s">
        <v>11428</v>
      </c>
      <c r="D645" s="2" t="s">
        <v>13166</v>
      </c>
      <c r="E645" s="2" t="str">
        <f t="shared" si="26"/>
        <v>433sp|P865</v>
      </c>
      <c r="F645" s="2" t="s">
        <v>7369</v>
      </c>
      <c r="G645" s="2" t="s">
        <v>2240</v>
      </c>
      <c r="I645" s="2" t="str">
        <f t="shared" si="24"/>
        <v>Short-chain</v>
      </c>
      <c r="J645" s="2">
        <v>4</v>
      </c>
      <c r="K645" s="2" t="s">
        <v>3589</v>
      </c>
      <c r="L645" s="2" t="s">
        <v>7164</v>
      </c>
      <c r="M645" s="2" t="s">
        <v>3403</v>
      </c>
      <c r="N645" s="14" t="s">
        <v>1477</v>
      </c>
      <c r="O645" s="15" t="s">
        <v>1526</v>
      </c>
      <c r="P645" s="15" t="s">
        <v>1682</v>
      </c>
      <c r="Q645" s="14" t="s">
        <v>1477</v>
      </c>
      <c r="R645" s="14" t="s">
        <v>1477</v>
      </c>
      <c r="S645" s="14" t="s">
        <v>1477</v>
      </c>
      <c r="T645" s="14" t="s">
        <v>1477</v>
      </c>
      <c r="U645" s="14" t="s">
        <v>1477</v>
      </c>
      <c r="V645" s="14" t="s">
        <v>1477</v>
      </c>
      <c r="W645" s="14" t="s">
        <v>1477</v>
      </c>
      <c r="X645" s="2" t="s">
        <v>1536</v>
      </c>
      <c r="Y645" s="2" t="s">
        <v>1480</v>
      </c>
      <c r="Z645" s="2" t="s">
        <v>1525</v>
      </c>
      <c r="AA645" s="2" t="s">
        <v>1480</v>
      </c>
      <c r="AB645" s="2" t="b">
        <f t="shared" si="18"/>
        <v>0</v>
      </c>
      <c r="AC645" s="2" t="b">
        <f t="shared" si="25"/>
        <v>0</v>
      </c>
      <c r="AD645" s="16" t="b">
        <f t="shared" si="20"/>
        <v>1</v>
      </c>
      <c r="AE645" s="2" t="b">
        <f t="shared" si="21"/>
        <v>1</v>
      </c>
      <c r="AF645" s="2" t="b">
        <f t="shared" si="22"/>
        <v>0</v>
      </c>
      <c r="AG645" s="2" t="b">
        <f t="shared" si="23"/>
        <v>0</v>
      </c>
      <c r="AH645" s="2" t="b">
        <v>1</v>
      </c>
    </row>
    <row r="646" spans="1:34" x14ac:dyDescent="0.2">
      <c r="A646" s="2">
        <v>703</v>
      </c>
      <c r="B646" s="2" t="s">
        <v>13167</v>
      </c>
      <c r="C646" s="2" t="s">
        <v>11198</v>
      </c>
      <c r="D646" s="2" t="s">
        <v>13168</v>
      </c>
      <c r="E646" s="2" t="str">
        <f t="shared" si="26"/>
        <v>435sp|Q989</v>
      </c>
      <c r="F646" s="2" t="s">
        <v>6889</v>
      </c>
      <c r="G646" s="2" t="s">
        <v>2240</v>
      </c>
      <c r="I646" s="2" t="str">
        <f t="shared" si="24"/>
        <v>Short-chain</v>
      </c>
      <c r="J646" s="2">
        <v>4</v>
      </c>
      <c r="K646" s="2"/>
      <c r="L646" s="2" t="s">
        <v>6746</v>
      </c>
      <c r="M646" s="2" t="s">
        <v>3403</v>
      </c>
      <c r="N646" s="14" t="s">
        <v>1477</v>
      </c>
      <c r="O646" s="15" t="s">
        <v>1526</v>
      </c>
      <c r="P646" s="15" t="s">
        <v>1682</v>
      </c>
      <c r="Q646" s="14" t="s">
        <v>1477</v>
      </c>
      <c r="R646" s="14" t="s">
        <v>1477</v>
      </c>
      <c r="S646" s="14" t="s">
        <v>1477</v>
      </c>
      <c r="T646" s="14" t="s">
        <v>1477</v>
      </c>
      <c r="U646" s="14" t="s">
        <v>1477</v>
      </c>
      <c r="V646" s="14" t="s">
        <v>1477</v>
      </c>
      <c r="W646" s="14" t="s">
        <v>1477</v>
      </c>
      <c r="X646" s="2" t="s">
        <v>1536</v>
      </c>
      <c r="Y646" s="2" t="s">
        <v>1480</v>
      </c>
      <c r="Z646" s="2" t="s">
        <v>1761</v>
      </c>
      <c r="AA646" s="2" t="s">
        <v>1480</v>
      </c>
      <c r="AB646" s="2" t="b">
        <f t="shared" si="18"/>
        <v>0</v>
      </c>
      <c r="AC646" s="2" t="b">
        <f t="shared" si="25"/>
        <v>0</v>
      </c>
      <c r="AD646" s="16" t="b">
        <f t="shared" si="20"/>
        <v>1</v>
      </c>
      <c r="AE646" s="2" t="b">
        <f t="shared" si="21"/>
        <v>1</v>
      </c>
      <c r="AF646" s="2" t="b">
        <f t="shared" si="22"/>
        <v>0</v>
      </c>
      <c r="AG646" s="2" t="b">
        <f t="shared" si="23"/>
        <v>0</v>
      </c>
      <c r="AH646" s="2" t="b">
        <v>1</v>
      </c>
    </row>
    <row r="647" spans="1:34" x14ac:dyDescent="0.2">
      <c r="A647" s="2">
        <v>704</v>
      </c>
      <c r="B647" s="2" t="s">
        <v>13169</v>
      </c>
      <c r="C647" s="2" t="s">
        <v>11482</v>
      </c>
      <c r="D647" s="2" t="s">
        <v>13170</v>
      </c>
      <c r="E647" s="2" t="str">
        <f t="shared" si="26"/>
        <v>437sp|P014</v>
      </c>
      <c r="F647" s="2" t="s">
        <v>5245</v>
      </c>
      <c r="G647" s="2" t="s">
        <v>2240</v>
      </c>
      <c r="I647" s="2" t="str">
        <f t="shared" si="24"/>
        <v>Short-chain</v>
      </c>
      <c r="J647" s="2">
        <v>4</v>
      </c>
      <c r="K647" s="2" t="s">
        <v>3589</v>
      </c>
      <c r="L647" s="2" t="s">
        <v>7467</v>
      </c>
      <c r="M647" s="2" t="s">
        <v>3403</v>
      </c>
      <c r="N647" s="14" t="s">
        <v>1477</v>
      </c>
      <c r="O647" s="15" t="s">
        <v>1526</v>
      </c>
      <c r="P647" s="15" t="s">
        <v>1682</v>
      </c>
      <c r="Q647" s="14" t="s">
        <v>1477</v>
      </c>
      <c r="R647" s="14" t="s">
        <v>1477</v>
      </c>
      <c r="S647" s="14" t="s">
        <v>1477</v>
      </c>
      <c r="T647" s="14" t="s">
        <v>1477</v>
      </c>
      <c r="U647" s="14" t="s">
        <v>1477</v>
      </c>
      <c r="V647" s="14" t="s">
        <v>1477</v>
      </c>
      <c r="W647" s="14" t="s">
        <v>1477</v>
      </c>
      <c r="X647" s="2" t="s">
        <v>1536</v>
      </c>
      <c r="Y647" s="2" t="s">
        <v>1480</v>
      </c>
      <c r="Z647" s="2" t="s">
        <v>1761</v>
      </c>
      <c r="AA647" s="2" t="s">
        <v>1480</v>
      </c>
      <c r="AB647" s="2" t="b">
        <f t="shared" si="18"/>
        <v>0</v>
      </c>
      <c r="AC647" s="2" t="b">
        <f t="shared" si="25"/>
        <v>0</v>
      </c>
      <c r="AD647" s="16" t="b">
        <f t="shared" si="20"/>
        <v>1</v>
      </c>
      <c r="AE647" s="2" t="b">
        <f t="shared" si="21"/>
        <v>1</v>
      </c>
      <c r="AF647" s="2" t="b">
        <f t="shared" si="22"/>
        <v>0</v>
      </c>
      <c r="AG647" s="2" t="b">
        <f t="shared" si="23"/>
        <v>0</v>
      </c>
      <c r="AH647" s="2" t="b">
        <v>1</v>
      </c>
    </row>
    <row r="648" spans="1:34" x14ac:dyDescent="0.2">
      <c r="A648" s="2">
        <v>705</v>
      </c>
      <c r="B648" s="2" t="s">
        <v>13171</v>
      </c>
      <c r="C648" s="2" t="s">
        <v>11202</v>
      </c>
      <c r="D648" s="2" t="s">
        <v>13172</v>
      </c>
      <c r="E648" s="2" t="str">
        <f t="shared" si="26"/>
        <v>439sp|Q989</v>
      </c>
      <c r="F648" s="2" t="s">
        <v>6901</v>
      </c>
      <c r="G648" s="2" t="s">
        <v>2240</v>
      </c>
      <c r="I648" s="2" t="str">
        <f t="shared" si="24"/>
        <v>Short-chain</v>
      </c>
      <c r="J648" s="2">
        <v>4</v>
      </c>
      <c r="K648" s="2"/>
      <c r="L648" s="2" t="s">
        <v>6746</v>
      </c>
      <c r="M648" s="2" t="s">
        <v>3403</v>
      </c>
      <c r="N648" s="14" t="s">
        <v>1477</v>
      </c>
      <c r="O648" s="15" t="s">
        <v>2084</v>
      </c>
      <c r="P648" s="15" t="s">
        <v>1682</v>
      </c>
      <c r="Q648" s="14" t="s">
        <v>1477</v>
      </c>
      <c r="R648" s="14" t="s">
        <v>1477</v>
      </c>
      <c r="S648" s="14" t="s">
        <v>1477</v>
      </c>
      <c r="T648" s="14" t="s">
        <v>1477</v>
      </c>
      <c r="U648" s="14" t="s">
        <v>1477</v>
      </c>
      <c r="V648" s="14" t="s">
        <v>1477</v>
      </c>
      <c r="W648" s="14" t="s">
        <v>1477</v>
      </c>
      <c r="X648" s="2" t="s">
        <v>1536</v>
      </c>
      <c r="Y648" s="2" t="s">
        <v>1480</v>
      </c>
      <c r="Z648" s="2" t="s">
        <v>1761</v>
      </c>
      <c r="AA648" s="2" t="s">
        <v>1480</v>
      </c>
      <c r="AB648" s="2" t="b">
        <f t="shared" si="18"/>
        <v>0</v>
      </c>
      <c r="AC648" s="2" t="b">
        <f t="shared" si="25"/>
        <v>0</v>
      </c>
      <c r="AD648" s="16" t="b">
        <f t="shared" si="20"/>
        <v>1</v>
      </c>
      <c r="AE648" s="2" t="b">
        <f t="shared" si="21"/>
        <v>1</v>
      </c>
      <c r="AF648" s="2" t="b">
        <f t="shared" si="22"/>
        <v>0</v>
      </c>
      <c r="AG648" s="2" t="b">
        <f t="shared" si="23"/>
        <v>0</v>
      </c>
      <c r="AH648" s="2" t="b">
        <v>1</v>
      </c>
    </row>
    <row r="649" spans="1:34" x14ac:dyDescent="0.2">
      <c r="A649" s="2">
        <v>707</v>
      </c>
      <c r="B649" s="2" t="s">
        <v>13173</v>
      </c>
      <c r="C649" s="2" t="s">
        <v>11194</v>
      </c>
      <c r="D649" s="2" t="s">
        <v>13174</v>
      </c>
      <c r="E649" s="2" t="str">
        <f t="shared" si="26"/>
        <v>441sp|Q911</v>
      </c>
      <c r="F649" s="2" t="s">
        <v>13175</v>
      </c>
      <c r="G649" s="2" t="s">
        <v>2240</v>
      </c>
      <c r="I649" s="2" t="str">
        <f t="shared" si="24"/>
        <v>Short-chain</v>
      </c>
      <c r="J649" s="2">
        <v>4</v>
      </c>
      <c r="K649" s="2"/>
      <c r="L649" s="2" t="s">
        <v>6746</v>
      </c>
      <c r="M649" s="2" t="s">
        <v>3403</v>
      </c>
      <c r="N649" s="14" t="s">
        <v>1477</v>
      </c>
      <c r="O649" s="15" t="s">
        <v>1526</v>
      </c>
      <c r="P649" s="15" t="s">
        <v>1682</v>
      </c>
      <c r="Q649" s="14" t="s">
        <v>1477</v>
      </c>
      <c r="R649" s="14" t="s">
        <v>1477</v>
      </c>
      <c r="S649" s="14" t="s">
        <v>1477</v>
      </c>
      <c r="T649" s="14" t="s">
        <v>1477</v>
      </c>
      <c r="U649" s="14" t="s">
        <v>1477</v>
      </c>
      <c r="V649" s="14" t="s">
        <v>1477</v>
      </c>
      <c r="W649" s="14" t="s">
        <v>1477</v>
      </c>
      <c r="X649" s="2" t="s">
        <v>1536</v>
      </c>
      <c r="Y649" s="2" t="s">
        <v>1480</v>
      </c>
      <c r="Z649" s="2" t="s">
        <v>1761</v>
      </c>
      <c r="AA649" s="2" t="s">
        <v>1480</v>
      </c>
      <c r="AB649" s="2" t="b">
        <f t="shared" si="18"/>
        <v>0</v>
      </c>
      <c r="AC649" s="2" t="b">
        <f t="shared" si="25"/>
        <v>0</v>
      </c>
      <c r="AD649" s="16" t="b">
        <f t="shared" si="20"/>
        <v>1</v>
      </c>
      <c r="AE649" s="2" t="b">
        <f t="shared" si="21"/>
        <v>1</v>
      </c>
      <c r="AF649" s="2" t="b">
        <f t="shared" si="22"/>
        <v>0</v>
      </c>
      <c r="AG649" s="2" t="b">
        <f t="shared" si="23"/>
        <v>0</v>
      </c>
      <c r="AH649" s="2" t="b">
        <v>1</v>
      </c>
    </row>
    <row r="650" spans="1:34" x14ac:dyDescent="0.2">
      <c r="A650" s="2">
        <v>708</v>
      </c>
      <c r="B650" s="2" t="s">
        <v>13176</v>
      </c>
      <c r="C650" s="2" t="s">
        <v>11180</v>
      </c>
      <c r="D650" s="2" t="s">
        <v>13177</v>
      </c>
      <c r="E650" s="2" t="str">
        <f t="shared" si="26"/>
        <v>443sp|P798</v>
      </c>
      <c r="F650" s="2" t="s">
        <v>6837</v>
      </c>
      <c r="G650" s="2" t="s">
        <v>2240</v>
      </c>
      <c r="I650" s="2" t="str">
        <f t="shared" si="24"/>
        <v>Short-chain</v>
      </c>
      <c r="J650" s="2">
        <v>4</v>
      </c>
      <c r="K650" s="2"/>
      <c r="L650" s="2" t="s">
        <v>6746</v>
      </c>
      <c r="M650" s="2" t="s">
        <v>3403</v>
      </c>
      <c r="N650" s="14" t="s">
        <v>1477</v>
      </c>
      <c r="O650" s="15" t="s">
        <v>1526</v>
      </c>
      <c r="P650" s="15" t="s">
        <v>1682</v>
      </c>
      <c r="Q650" s="14" t="s">
        <v>1477</v>
      </c>
      <c r="R650" s="14" t="s">
        <v>1477</v>
      </c>
      <c r="S650" s="14" t="s">
        <v>1477</v>
      </c>
      <c r="T650" s="14" t="s">
        <v>1477</v>
      </c>
      <c r="U650" s="14" t="s">
        <v>1477</v>
      </c>
      <c r="V650" s="14" t="s">
        <v>1477</v>
      </c>
      <c r="W650" s="14" t="s">
        <v>1477</v>
      </c>
      <c r="X650" s="2" t="s">
        <v>1536</v>
      </c>
      <c r="Y650" s="2" t="s">
        <v>1480</v>
      </c>
      <c r="Z650" s="2" t="s">
        <v>1761</v>
      </c>
      <c r="AA650" s="2" t="s">
        <v>1480</v>
      </c>
      <c r="AB650" s="2" t="b">
        <f t="shared" si="18"/>
        <v>0</v>
      </c>
      <c r="AC650" s="2" t="b">
        <f t="shared" si="25"/>
        <v>0</v>
      </c>
      <c r="AD650" s="16" t="b">
        <f t="shared" si="20"/>
        <v>1</v>
      </c>
      <c r="AE650" s="2" t="b">
        <f t="shared" si="21"/>
        <v>1</v>
      </c>
      <c r="AF650" s="2" t="b">
        <f t="shared" si="22"/>
        <v>0</v>
      </c>
      <c r="AG650" s="2" t="b">
        <f t="shared" si="23"/>
        <v>0</v>
      </c>
      <c r="AH650" s="2" t="b">
        <v>1</v>
      </c>
    </row>
    <row r="651" spans="1:34" x14ac:dyDescent="0.2">
      <c r="A651" s="2">
        <v>709</v>
      </c>
      <c r="B651" s="2" t="s">
        <v>13178</v>
      </c>
      <c r="C651" s="2" t="s">
        <v>11192</v>
      </c>
      <c r="D651" s="2" t="s">
        <v>13179</v>
      </c>
      <c r="E651" s="2" t="str">
        <f t="shared" si="26"/>
        <v>445sp|Q911</v>
      </c>
      <c r="F651" s="2" t="s">
        <v>13180</v>
      </c>
      <c r="G651" s="2" t="s">
        <v>2240</v>
      </c>
      <c r="I651" s="2" t="str">
        <f t="shared" si="24"/>
        <v>Short-chain</v>
      </c>
      <c r="J651" s="2">
        <v>4</v>
      </c>
      <c r="K651" s="2"/>
      <c r="L651" s="2" t="s">
        <v>6746</v>
      </c>
      <c r="M651" s="2" t="s">
        <v>3403</v>
      </c>
      <c r="N651" s="14" t="s">
        <v>1477</v>
      </c>
      <c r="O651" s="15" t="s">
        <v>1526</v>
      </c>
      <c r="P651" s="15" t="s">
        <v>1682</v>
      </c>
      <c r="Q651" s="14" t="s">
        <v>1477</v>
      </c>
      <c r="R651" s="14" t="s">
        <v>1477</v>
      </c>
      <c r="S651" s="14" t="s">
        <v>1477</v>
      </c>
      <c r="T651" s="14" t="s">
        <v>1477</v>
      </c>
      <c r="U651" s="14" t="s">
        <v>1477</v>
      </c>
      <c r="V651" s="14" t="s">
        <v>1477</v>
      </c>
      <c r="W651" s="14" t="s">
        <v>1477</v>
      </c>
      <c r="X651" s="2" t="s">
        <v>1536</v>
      </c>
      <c r="Y651" s="2" t="s">
        <v>1480</v>
      </c>
      <c r="Z651" s="2" t="s">
        <v>1761</v>
      </c>
      <c r="AA651" s="2" t="s">
        <v>1480</v>
      </c>
      <c r="AB651" s="2" t="b">
        <f t="shared" si="18"/>
        <v>0</v>
      </c>
      <c r="AC651" s="2" t="b">
        <f t="shared" si="25"/>
        <v>0</v>
      </c>
      <c r="AD651" s="16" t="b">
        <f t="shared" si="20"/>
        <v>1</v>
      </c>
      <c r="AE651" s="2" t="b">
        <f t="shared" si="21"/>
        <v>1</v>
      </c>
      <c r="AF651" s="2" t="b">
        <f t="shared" si="22"/>
        <v>0</v>
      </c>
      <c r="AG651" s="2" t="b">
        <f t="shared" si="23"/>
        <v>0</v>
      </c>
      <c r="AH651" s="2" t="b">
        <v>1</v>
      </c>
    </row>
    <row r="652" spans="1:34" x14ac:dyDescent="0.2">
      <c r="A652" s="2">
        <v>710</v>
      </c>
      <c r="B652" s="2" t="s">
        <v>13181</v>
      </c>
      <c r="C652" s="2" t="s">
        <v>11200</v>
      </c>
      <c r="D652" s="2" t="s">
        <v>13182</v>
      </c>
      <c r="E652" s="2" t="str">
        <f t="shared" si="26"/>
        <v>447sp|Q989</v>
      </c>
      <c r="F652" s="2" t="s">
        <v>6895</v>
      </c>
      <c r="G652" s="2" t="s">
        <v>2240</v>
      </c>
      <c r="I652" s="2" t="str">
        <f t="shared" si="24"/>
        <v>Short-chain</v>
      </c>
      <c r="J652" s="2">
        <v>4</v>
      </c>
      <c r="K652" s="2"/>
      <c r="L652" s="2" t="s">
        <v>6746</v>
      </c>
      <c r="M652" s="2" t="s">
        <v>3403</v>
      </c>
      <c r="N652" s="14" t="s">
        <v>1477</v>
      </c>
      <c r="O652" s="15" t="s">
        <v>1526</v>
      </c>
      <c r="P652" s="15" t="s">
        <v>1682</v>
      </c>
      <c r="Q652" s="14" t="s">
        <v>1477</v>
      </c>
      <c r="R652" s="14" t="s">
        <v>1477</v>
      </c>
      <c r="S652" s="14" t="s">
        <v>1477</v>
      </c>
      <c r="T652" s="14" t="s">
        <v>1477</v>
      </c>
      <c r="U652" s="14" t="s">
        <v>1477</v>
      </c>
      <c r="V652" s="14" t="s">
        <v>1477</v>
      </c>
      <c r="W652" s="14" t="s">
        <v>1477</v>
      </c>
      <c r="X652" s="2" t="s">
        <v>1536</v>
      </c>
      <c r="Y652" s="2" t="s">
        <v>1480</v>
      </c>
      <c r="Z652" s="2" t="s">
        <v>1761</v>
      </c>
      <c r="AA652" s="2" t="s">
        <v>1480</v>
      </c>
      <c r="AB652" s="2" t="b">
        <f t="shared" si="18"/>
        <v>0</v>
      </c>
      <c r="AC652" s="2" t="b">
        <f t="shared" si="25"/>
        <v>0</v>
      </c>
      <c r="AD652" s="16" t="b">
        <f t="shared" si="20"/>
        <v>1</v>
      </c>
      <c r="AE652" s="2" t="b">
        <f t="shared" si="21"/>
        <v>1</v>
      </c>
      <c r="AF652" s="2" t="b">
        <f t="shared" si="22"/>
        <v>0</v>
      </c>
      <c r="AG652" s="2" t="b">
        <f t="shared" si="23"/>
        <v>0</v>
      </c>
      <c r="AH652" s="2" t="b">
        <v>1</v>
      </c>
    </row>
    <row r="653" spans="1:34" x14ac:dyDescent="0.2">
      <c r="A653" s="2">
        <v>711</v>
      </c>
      <c r="B653" s="2" t="s">
        <v>13183</v>
      </c>
      <c r="C653" s="2" t="s">
        <v>11166</v>
      </c>
      <c r="D653" s="2" t="s">
        <v>13184</v>
      </c>
      <c r="E653" s="2" t="str">
        <f t="shared" si="26"/>
        <v>449sp|P603</v>
      </c>
      <c r="F653" s="2" t="s">
        <v>5245</v>
      </c>
      <c r="G653" s="2" t="s">
        <v>2240</v>
      </c>
      <c r="I653" s="2" t="str">
        <f t="shared" si="24"/>
        <v>Short-chain</v>
      </c>
      <c r="J653" s="2">
        <v>4</v>
      </c>
      <c r="K653" s="2"/>
      <c r="L653" s="2" t="s">
        <v>6746</v>
      </c>
      <c r="M653" s="2" t="s">
        <v>3403</v>
      </c>
      <c r="N653" s="14" t="s">
        <v>1477</v>
      </c>
      <c r="O653" s="15" t="s">
        <v>1526</v>
      </c>
      <c r="P653" s="15" t="s">
        <v>1682</v>
      </c>
      <c r="Q653" s="14" t="s">
        <v>1477</v>
      </c>
      <c r="R653" s="14" t="s">
        <v>1477</v>
      </c>
      <c r="S653" s="14" t="s">
        <v>1477</v>
      </c>
      <c r="T653" s="14" t="s">
        <v>1477</v>
      </c>
      <c r="U653" s="14" t="s">
        <v>1477</v>
      </c>
      <c r="V653" s="14" t="s">
        <v>1477</v>
      </c>
      <c r="W653" s="14" t="s">
        <v>1477</v>
      </c>
      <c r="X653" s="2" t="s">
        <v>1536</v>
      </c>
      <c r="Y653" s="2" t="s">
        <v>1480</v>
      </c>
      <c r="Z653" s="2" t="s">
        <v>1761</v>
      </c>
      <c r="AA653" s="2" t="s">
        <v>1480</v>
      </c>
      <c r="AB653" s="2" t="b">
        <f t="shared" si="18"/>
        <v>0</v>
      </c>
      <c r="AC653" s="2" t="b">
        <f t="shared" si="25"/>
        <v>0</v>
      </c>
      <c r="AD653" s="16" t="b">
        <f t="shared" si="20"/>
        <v>1</v>
      </c>
      <c r="AE653" s="2" t="b">
        <f t="shared" si="21"/>
        <v>1</v>
      </c>
      <c r="AF653" s="2" t="b">
        <f t="shared" si="22"/>
        <v>0</v>
      </c>
      <c r="AG653" s="2" t="b">
        <f t="shared" si="23"/>
        <v>0</v>
      </c>
      <c r="AH653" s="2" t="b">
        <v>1</v>
      </c>
    </row>
    <row r="654" spans="1:34" x14ac:dyDescent="0.2">
      <c r="A654" s="2">
        <v>712</v>
      </c>
      <c r="B654" s="2" t="s">
        <v>13185</v>
      </c>
      <c r="C654" s="2" t="s">
        <v>11212</v>
      </c>
      <c r="D654" s="2" t="s">
        <v>13186</v>
      </c>
      <c r="E654" s="2" t="str">
        <f t="shared" si="26"/>
        <v>451sp|Q989</v>
      </c>
      <c r="F654" s="2" t="s">
        <v>6717</v>
      </c>
      <c r="G654" s="2" t="s">
        <v>2240</v>
      </c>
      <c r="I654" s="2" t="str">
        <f t="shared" si="24"/>
        <v>Short-chain</v>
      </c>
      <c r="J654" s="2">
        <v>4</v>
      </c>
      <c r="K654" s="2"/>
      <c r="L654" s="2" t="s">
        <v>6746</v>
      </c>
      <c r="M654" s="2" t="s">
        <v>3403</v>
      </c>
      <c r="N654" s="14" t="s">
        <v>1477</v>
      </c>
      <c r="O654" s="15" t="s">
        <v>2084</v>
      </c>
      <c r="P654" s="15" t="s">
        <v>1682</v>
      </c>
      <c r="Q654" s="14" t="s">
        <v>1477</v>
      </c>
      <c r="R654" s="14" t="s">
        <v>1477</v>
      </c>
      <c r="S654" s="14" t="s">
        <v>1477</v>
      </c>
      <c r="T654" s="14" t="s">
        <v>1477</v>
      </c>
      <c r="U654" s="14" t="s">
        <v>1477</v>
      </c>
      <c r="V654" s="14" t="s">
        <v>1477</v>
      </c>
      <c r="W654" s="14" t="s">
        <v>1477</v>
      </c>
      <c r="X654" s="2" t="s">
        <v>2084</v>
      </c>
      <c r="Y654" s="2" t="s">
        <v>1480</v>
      </c>
      <c r="Z654" s="2" t="s">
        <v>1525</v>
      </c>
      <c r="AA654" s="2" t="s">
        <v>1480</v>
      </c>
      <c r="AB654" s="2" t="b">
        <f t="shared" si="18"/>
        <v>0</v>
      </c>
      <c r="AC654" s="2" t="b">
        <f t="shared" si="25"/>
        <v>0</v>
      </c>
      <c r="AD654" s="16" t="b">
        <f t="shared" si="20"/>
        <v>1</v>
      </c>
      <c r="AE654" s="2" t="b">
        <f t="shared" si="21"/>
        <v>1</v>
      </c>
      <c r="AF654" s="2" t="b">
        <f t="shared" si="22"/>
        <v>0</v>
      </c>
      <c r="AG654" s="2" t="b">
        <f t="shared" si="23"/>
        <v>0</v>
      </c>
      <c r="AH654" s="2" t="b">
        <v>1</v>
      </c>
    </row>
    <row r="655" spans="1:34" x14ac:dyDescent="0.2">
      <c r="A655" s="2">
        <v>713</v>
      </c>
      <c r="B655" s="2" t="s">
        <v>13187</v>
      </c>
      <c r="C655" s="2" t="s">
        <v>11214</v>
      </c>
      <c r="D655" s="2" t="s">
        <v>13188</v>
      </c>
      <c r="E655" s="2" t="str">
        <f t="shared" si="26"/>
        <v>453sp|Q9W6</v>
      </c>
      <c r="F655" s="2" t="s">
        <v>6680</v>
      </c>
      <c r="G655" s="2" t="s">
        <v>2240</v>
      </c>
      <c r="I655" s="2" t="str">
        <f t="shared" si="24"/>
        <v>Short-chain</v>
      </c>
      <c r="J655" s="2">
        <v>4</v>
      </c>
      <c r="K655" s="2"/>
      <c r="L655" s="2" t="s">
        <v>6746</v>
      </c>
      <c r="M655" s="2" t="s">
        <v>3403</v>
      </c>
      <c r="N655" s="14" t="s">
        <v>1477</v>
      </c>
      <c r="O655" s="15" t="s">
        <v>2084</v>
      </c>
      <c r="P655" s="15" t="s">
        <v>1682</v>
      </c>
      <c r="Q655" s="14" t="s">
        <v>1477</v>
      </c>
      <c r="R655" s="14" t="s">
        <v>1477</v>
      </c>
      <c r="S655" s="14" t="s">
        <v>1477</v>
      </c>
      <c r="T655" s="14" t="s">
        <v>1477</v>
      </c>
      <c r="U655" s="14" t="s">
        <v>1477</v>
      </c>
      <c r="V655" s="14" t="s">
        <v>1477</v>
      </c>
      <c r="W655" s="14" t="s">
        <v>1477</v>
      </c>
      <c r="X655" s="2" t="s">
        <v>1682</v>
      </c>
      <c r="Y655" s="2" t="s">
        <v>1480</v>
      </c>
      <c r="Z655" s="2" t="s">
        <v>1525</v>
      </c>
      <c r="AA655" s="2" t="s">
        <v>1480</v>
      </c>
      <c r="AB655" s="2" t="b">
        <f t="shared" si="18"/>
        <v>0</v>
      </c>
      <c r="AC655" s="2" t="b">
        <f t="shared" si="25"/>
        <v>0</v>
      </c>
      <c r="AD655" s="16" t="b">
        <f t="shared" si="20"/>
        <v>1</v>
      </c>
      <c r="AE655" s="2" t="b">
        <f t="shared" si="21"/>
        <v>1</v>
      </c>
      <c r="AF655" s="2" t="b">
        <f t="shared" si="22"/>
        <v>0</v>
      </c>
      <c r="AG655" s="2" t="b">
        <f t="shared" si="23"/>
        <v>0</v>
      </c>
      <c r="AH655" s="2" t="b">
        <v>1</v>
      </c>
    </row>
    <row r="656" spans="1:34" x14ac:dyDescent="0.2">
      <c r="A656" s="2">
        <v>714</v>
      </c>
      <c r="B656" s="2" t="s">
        <v>13189</v>
      </c>
      <c r="C656" s="2" t="s">
        <v>11182</v>
      </c>
      <c r="D656" s="2" t="s">
        <v>13190</v>
      </c>
      <c r="E656" s="2" t="str">
        <f t="shared" si="26"/>
        <v>455sp|P802</v>
      </c>
      <c r="F656" s="2" t="s">
        <v>6717</v>
      </c>
      <c r="G656" s="2" t="s">
        <v>2240</v>
      </c>
      <c r="I656" s="2" t="str">
        <f t="shared" si="24"/>
        <v>Short-chain</v>
      </c>
      <c r="J656" s="2">
        <v>4</v>
      </c>
      <c r="K656" s="2"/>
      <c r="L656" s="2" t="s">
        <v>6746</v>
      </c>
      <c r="M656" s="2" t="s">
        <v>3403</v>
      </c>
      <c r="N656" s="14" t="s">
        <v>1477</v>
      </c>
      <c r="O656" s="15" t="s">
        <v>2084</v>
      </c>
      <c r="P656" s="15" t="s">
        <v>1682</v>
      </c>
      <c r="Q656" s="14" t="s">
        <v>1477</v>
      </c>
      <c r="R656" s="14" t="s">
        <v>1477</v>
      </c>
      <c r="S656" s="14" t="s">
        <v>1477</v>
      </c>
      <c r="T656" s="14" t="s">
        <v>1477</v>
      </c>
      <c r="U656" s="14" t="s">
        <v>1477</v>
      </c>
      <c r="V656" s="14" t="s">
        <v>1477</v>
      </c>
      <c r="W656" s="14" t="s">
        <v>1477</v>
      </c>
      <c r="X656" s="2" t="s">
        <v>1682</v>
      </c>
      <c r="Y656" s="2" t="s">
        <v>1480</v>
      </c>
      <c r="Z656" s="2" t="s">
        <v>1525</v>
      </c>
      <c r="AA656" s="2" t="s">
        <v>1480</v>
      </c>
      <c r="AB656" s="2" t="b">
        <f t="shared" si="18"/>
        <v>0</v>
      </c>
      <c r="AC656" s="2" t="b">
        <f t="shared" si="25"/>
        <v>0</v>
      </c>
      <c r="AD656" s="16" t="b">
        <f t="shared" si="20"/>
        <v>1</v>
      </c>
      <c r="AE656" s="2" t="b">
        <f t="shared" si="21"/>
        <v>1</v>
      </c>
      <c r="AF656" s="2" t="b">
        <f t="shared" si="22"/>
        <v>0</v>
      </c>
      <c r="AG656" s="2" t="b">
        <f t="shared" si="23"/>
        <v>0</v>
      </c>
      <c r="AH656" s="2" t="b">
        <v>1</v>
      </c>
    </row>
    <row r="657" spans="1:34" x14ac:dyDescent="0.2">
      <c r="A657" s="2">
        <v>715</v>
      </c>
      <c r="B657" s="2" t="s">
        <v>13191</v>
      </c>
      <c r="C657" s="2" t="s">
        <v>11164</v>
      </c>
      <c r="D657" s="2" t="s">
        <v>13192</v>
      </c>
      <c r="E657" s="2" t="str">
        <f t="shared" si="26"/>
        <v>457sp|P491</v>
      </c>
      <c r="F657" s="2" t="s">
        <v>6698</v>
      </c>
      <c r="G657" s="2" t="s">
        <v>2240</v>
      </c>
      <c r="I657" s="2" t="str">
        <f t="shared" si="24"/>
        <v>Short-chain</v>
      </c>
      <c r="J657" s="2">
        <v>4</v>
      </c>
      <c r="K657" s="2"/>
      <c r="L657" s="2" t="s">
        <v>6746</v>
      </c>
      <c r="M657" s="2" t="s">
        <v>3403</v>
      </c>
      <c r="N657" s="14" t="s">
        <v>1477</v>
      </c>
      <c r="O657" s="15" t="s">
        <v>2084</v>
      </c>
      <c r="P657" s="15" t="s">
        <v>1682</v>
      </c>
      <c r="Q657" s="14" t="s">
        <v>1477</v>
      </c>
      <c r="R657" s="14" t="s">
        <v>1477</v>
      </c>
      <c r="S657" s="14" t="s">
        <v>1477</v>
      </c>
      <c r="T657" s="14" t="s">
        <v>1477</v>
      </c>
      <c r="U657" s="14" t="s">
        <v>1477</v>
      </c>
      <c r="V657" s="14" t="s">
        <v>1477</v>
      </c>
      <c r="W657" s="14" t="s">
        <v>1477</v>
      </c>
      <c r="X657" s="2" t="s">
        <v>1682</v>
      </c>
      <c r="Y657" s="2" t="s">
        <v>1480</v>
      </c>
      <c r="Z657" s="2" t="s">
        <v>1525</v>
      </c>
      <c r="AA657" s="2" t="s">
        <v>1480</v>
      </c>
      <c r="AB657" s="2" t="b">
        <f t="shared" si="18"/>
        <v>0</v>
      </c>
      <c r="AC657" s="2" t="b">
        <f t="shared" si="25"/>
        <v>0</v>
      </c>
      <c r="AD657" s="16" t="b">
        <f t="shared" si="20"/>
        <v>1</v>
      </c>
      <c r="AE657" s="2" t="b">
        <f t="shared" si="21"/>
        <v>1</v>
      </c>
      <c r="AF657" s="2" t="b">
        <f t="shared" si="22"/>
        <v>0</v>
      </c>
      <c r="AG657" s="2" t="b">
        <f t="shared" si="23"/>
        <v>0</v>
      </c>
      <c r="AH657" s="2" t="b">
        <v>1</v>
      </c>
    </row>
    <row r="658" spans="1:34" x14ac:dyDescent="0.2">
      <c r="A658" s="2">
        <v>716</v>
      </c>
      <c r="B658" s="2" t="s">
        <v>13193</v>
      </c>
      <c r="C658" s="2" t="s">
        <v>11480</v>
      </c>
      <c r="D658" s="2" t="s">
        <v>13194</v>
      </c>
      <c r="E658" s="2" t="str">
        <f t="shared" si="26"/>
        <v>459sp|P014</v>
      </c>
      <c r="F658" s="2" t="s">
        <v>5255</v>
      </c>
      <c r="G658" s="2" t="s">
        <v>2240</v>
      </c>
      <c r="I658" s="2" t="str">
        <f t="shared" si="24"/>
        <v>Short-chain</v>
      </c>
      <c r="J658" s="2">
        <v>4</v>
      </c>
      <c r="K658" s="2" t="s">
        <v>3589</v>
      </c>
      <c r="L658" s="2" t="s">
        <v>7467</v>
      </c>
      <c r="M658" s="2" t="s">
        <v>3403</v>
      </c>
      <c r="N658" s="14" t="s">
        <v>1477</v>
      </c>
      <c r="O658" s="15" t="s">
        <v>1526</v>
      </c>
      <c r="P658" s="15" t="s">
        <v>1682</v>
      </c>
      <c r="Q658" s="14" t="s">
        <v>1477</v>
      </c>
      <c r="R658" s="14" t="s">
        <v>1477</v>
      </c>
      <c r="S658" s="14" t="s">
        <v>1477</v>
      </c>
      <c r="T658" s="14" t="s">
        <v>1477</v>
      </c>
      <c r="U658" s="14" t="s">
        <v>1477</v>
      </c>
      <c r="V658" s="14" t="s">
        <v>1477</v>
      </c>
      <c r="W658" s="14" t="s">
        <v>1477</v>
      </c>
      <c r="X658" s="2" t="s">
        <v>1682</v>
      </c>
      <c r="Y658" s="2" t="s">
        <v>1480</v>
      </c>
      <c r="Z658" s="2" t="s">
        <v>1525</v>
      </c>
      <c r="AA658" s="2" t="s">
        <v>1480</v>
      </c>
      <c r="AB658" s="2" t="b">
        <f t="shared" si="18"/>
        <v>0</v>
      </c>
      <c r="AC658" s="2" t="b">
        <f t="shared" si="25"/>
        <v>0</v>
      </c>
      <c r="AD658" s="16" t="b">
        <f t="shared" si="20"/>
        <v>1</v>
      </c>
      <c r="AE658" s="2" t="b">
        <f t="shared" si="21"/>
        <v>1</v>
      </c>
      <c r="AF658" s="2" t="b">
        <f t="shared" si="22"/>
        <v>0</v>
      </c>
      <c r="AG658" s="2" t="b">
        <f t="shared" si="23"/>
        <v>0</v>
      </c>
      <c r="AH658" s="2" t="b">
        <v>1</v>
      </c>
    </row>
    <row r="659" spans="1:34" x14ac:dyDescent="0.2">
      <c r="A659" s="2">
        <v>718</v>
      </c>
      <c r="B659" s="2" t="s">
        <v>13195</v>
      </c>
      <c r="C659" s="2" t="s">
        <v>11486</v>
      </c>
      <c r="D659" s="2" t="s">
        <v>13196</v>
      </c>
      <c r="E659" s="2" t="str">
        <f t="shared" si="26"/>
        <v>461sp|Q9PS</v>
      </c>
      <c r="F659" s="2" t="s">
        <v>13197</v>
      </c>
      <c r="G659" s="2" t="s">
        <v>2240</v>
      </c>
      <c r="I659" s="2" t="str">
        <f t="shared" si="24"/>
        <v>Short-chain</v>
      </c>
      <c r="J659" s="2">
        <v>4</v>
      </c>
      <c r="L659" s="2" t="s">
        <v>7467</v>
      </c>
      <c r="M659" s="2" t="s">
        <v>3403</v>
      </c>
      <c r="N659" s="14" t="s">
        <v>1477</v>
      </c>
      <c r="O659" s="15" t="s">
        <v>1526</v>
      </c>
      <c r="P659" s="15" t="s">
        <v>1682</v>
      </c>
      <c r="Q659" s="14" t="s">
        <v>1477</v>
      </c>
      <c r="R659" s="14" t="s">
        <v>1477</v>
      </c>
      <c r="S659" s="14" t="s">
        <v>1477</v>
      </c>
      <c r="T659" s="14" t="s">
        <v>1477</v>
      </c>
      <c r="U659" s="14" t="s">
        <v>1477</v>
      </c>
      <c r="V659" s="14" t="s">
        <v>1477</v>
      </c>
      <c r="W659" s="14" t="s">
        <v>1477</v>
      </c>
      <c r="X659" s="2" t="s">
        <v>1682</v>
      </c>
      <c r="Y659" s="2" t="s">
        <v>1480</v>
      </c>
      <c r="Z659" s="2" t="s">
        <v>1525</v>
      </c>
      <c r="AA659" s="2" t="s">
        <v>1480</v>
      </c>
      <c r="AB659" s="2" t="b">
        <f t="shared" si="18"/>
        <v>0</v>
      </c>
      <c r="AC659" s="2" t="b">
        <f t="shared" si="25"/>
        <v>0</v>
      </c>
      <c r="AD659" s="16" t="b">
        <f t="shared" si="20"/>
        <v>1</v>
      </c>
      <c r="AE659" s="2" t="b">
        <f t="shared" si="21"/>
        <v>1</v>
      </c>
      <c r="AF659" s="2" t="b">
        <f t="shared" si="22"/>
        <v>0</v>
      </c>
      <c r="AG659" s="2" t="b">
        <f t="shared" si="23"/>
        <v>0</v>
      </c>
      <c r="AH659" s="2" t="b">
        <v>1</v>
      </c>
    </row>
    <row r="660" spans="1:34" x14ac:dyDescent="0.2">
      <c r="A660" s="2">
        <v>719</v>
      </c>
      <c r="B660" s="2" t="s">
        <v>13198</v>
      </c>
      <c r="C660" s="2" t="s">
        <v>11174</v>
      </c>
      <c r="D660" s="2" t="s">
        <v>13199</v>
      </c>
      <c r="E660" s="2" t="str">
        <f t="shared" si="26"/>
        <v>463sp|P603</v>
      </c>
      <c r="F660" s="2" t="s">
        <v>6825</v>
      </c>
      <c r="G660" s="2" t="s">
        <v>2240</v>
      </c>
      <c r="I660" s="2" t="str">
        <f t="shared" si="24"/>
        <v>Short-chain</v>
      </c>
      <c r="J660" s="2">
        <v>4</v>
      </c>
      <c r="K660" s="2"/>
      <c r="L660" s="2" t="s">
        <v>6746</v>
      </c>
      <c r="M660" s="2" t="s">
        <v>3403</v>
      </c>
      <c r="N660" s="14" t="s">
        <v>1477</v>
      </c>
      <c r="O660" s="15" t="s">
        <v>1526</v>
      </c>
      <c r="P660" s="15" t="s">
        <v>1682</v>
      </c>
      <c r="Q660" s="14" t="s">
        <v>1477</v>
      </c>
      <c r="R660" s="14" t="s">
        <v>1477</v>
      </c>
      <c r="S660" s="14" t="s">
        <v>1477</v>
      </c>
      <c r="T660" s="14" t="s">
        <v>1477</v>
      </c>
      <c r="U660" s="14" t="s">
        <v>1477</v>
      </c>
      <c r="V660" s="14" t="s">
        <v>1477</v>
      </c>
      <c r="W660" s="14" t="s">
        <v>1477</v>
      </c>
      <c r="X660" s="2" t="s">
        <v>1682</v>
      </c>
      <c r="Y660" s="2" t="s">
        <v>1480</v>
      </c>
      <c r="Z660" s="2" t="s">
        <v>1525</v>
      </c>
      <c r="AA660" s="2" t="s">
        <v>1480</v>
      </c>
      <c r="AB660" s="2" t="b">
        <f t="shared" si="18"/>
        <v>0</v>
      </c>
      <c r="AC660" s="2" t="b">
        <f t="shared" si="25"/>
        <v>0</v>
      </c>
      <c r="AD660" s="16" t="b">
        <f t="shared" si="20"/>
        <v>1</v>
      </c>
      <c r="AE660" s="2" t="b">
        <f t="shared" si="21"/>
        <v>1</v>
      </c>
      <c r="AF660" s="2" t="b">
        <f t="shared" si="22"/>
        <v>0</v>
      </c>
      <c r="AG660" s="2" t="b">
        <f t="shared" si="23"/>
        <v>0</v>
      </c>
      <c r="AH660" s="2" t="b">
        <v>1</v>
      </c>
    </row>
    <row r="661" spans="1:34" x14ac:dyDescent="0.2">
      <c r="A661" s="2">
        <v>720</v>
      </c>
      <c r="B661" s="2" t="s">
        <v>13200</v>
      </c>
      <c r="C661" s="2" t="s">
        <v>11170</v>
      </c>
      <c r="D661" s="2" t="s">
        <v>13201</v>
      </c>
      <c r="E661" s="2" t="str">
        <f t="shared" si="26"/>
        <v>465sp|P603</v>
      </c>
      <c r="F661" s="2" t="s">
        <v>6815</v>
      </c>
      <c r="G661" s="2" t="s">
        <v>2240</v>
      </c>
      <c r="I661" s="2" t="str">
        <f t="shared" si="24"/>
        <v>Short-chain</v>
      </c>
      <c r="J661" s="2">
        <v>4</v>
      </c>
      <c r="K661" s="2"/>
      <c r="L661" s="2" t="s">
        <v>6746</v>
      </c>
      <c r="M661" s="2" t="s">
        <v>3403</v>
      </c>
      <c r="N661" s="14" t="s">
        <v>1477</v>
      </c>
      <c r="O661" s="15" t="s">
        <v>1526</v>
      </c>
      <c r="P661" s="15" t="s">
        <v>1682</v>
      </c>
      <c r="Q661" s="14" t="s">
        <v>1477</v>
      </c>
      <c r="R661" s="14" t="s">
        <v>1477</v>
      </c>
      <c r="S661" s="14" t="s">
        <v>1477</v>
      </c>
      <c r="T661" s="14" t="s">
        <v>1477</v>
      </c>
      <c r="U661" s="14" t="s">
        <v>1477</v>
      </c>
      <c r="V661" s="14" t="s">
        <v>1477</v>
      </c>
      <c r="W661" s="14" t="s">
        <v>1477</v>
      </c>
      <c r="X661" s="2" t="s">
        <v>1682</v>
      </c>
      <c r="Y661" s="2" t="s">
        <v>1480</v>
      </c>
      <c r="Z661" s="2" t="s">
        <v>1525</v>
      </c>
      <c r="AA661" s="2" t="s">
        <v>1480</v>
      </c>
      <c r="AB661" s="2" t="b">
        <f t="shared" si="18"/>
        <v>0</v>
      </c>
      <c r="AC661" s="2" t="b">
        <f t="shared" si="25"/>
        <v>0</v>
      </c>
      <c r="AD661" s="16" t="b">
        <f t="shared" si="20"/>
        <v>1</v>
      </c>
      <c r="AE661" s="2" t="b">
        <f t="shared" si="21"/>
        <v>1</v>
      </c>
      <c r="AF661" s="2" t="b">
        <f t="shared" si="22"/>
        <v>0</v>
      </c>
      <c r="AG661" s="2" t="b">
        <f t="shared" si="23"/>
        <v>0</v>
      </c>
      <c r="AH661" s="2" t="b">
        <v>1</v>
      </c>
    </row>
    <row r="662" spans="1:34" x14ac:dyDescent="0.2">
      <c r="A662" s="2">
        <v>721</v>
      </c>
      <c r="B662" s="2" t="s">
        <v>13202</v>
      </c>
      <c r="C662" s="2" t="s">
        <v>11172</v>
      </c>
      <c r="D662" s="2" t="s">
        <v>13203</v>
      </c>
      <c r="E662" s="2" t="str">
        <f t="shared" si="26"/>
        <v>467sp|P603</v>
      </c>
      <c r="F662" s="2" t="s">
        <v>6820</v>
      </c>
      <c r="G662" s="2" t="s">
        <v>2240</v>
      </c>
      <c r="I662" s="2" t="str">
        <f t="shared" si="24"/>
        <v>Short-chain</v>
      </c>
      <c r="J662" s="2">
        <v>4</v>
      </c>
      <c r="K662" s="2"/>
      <c r="L662" s="2" t="s">
        <v>6746</v>
      </c>
      <c r="M662" s="2" t="s">
        <v>3403</v>
      </c>
      <c r="N662" s="14" t="s">
        <v>1477</v>
      </c>
      <c r="O662" s="15" t="s">
        <v>1526</v>
      </c>
      <c r="P662" s="15" t="s">
        <v>1682</v>
      </c>
      <c r="Q662" s="14" t="s">
        <v>1477</v>
      </c>
      <c r="R662" s="14" t="s">
        <v>1477</v>
      </c>
      <c r="S662" s="14" t="s">
        <v>1477</v>
      </c>
      <c r="T662" s="14" t="s">
        <v>1477</v>
      </c>
      <c r="U662" s="14" t="s">
        <v>1477</v>
      </c>
      <c r="V662" s="14" t="s">
        <v>1477</v>
      </c>
      <c r="W662" s="14" t="s">
        <v>1477</v>
      </c>
      <c r="X662" s="2" t="s">
        <v>1682</v>
      </c>
      <c r="Y662" s="2" t="s">
        <v>1480</v>
      </c>
      <c r="Z662" s="2" t="s">
        <v>1525</v>
      </c>
      <c r="AA662" s="2" t="s">
        <v>1480</v>
      </c>
      <c r="AB662" s="2" t="b">
        <f t="shared" si="18"/>
        <v>0</v>
      </c>
      <c r="AC662" s="2" t="b">
        <f t="shared" si="25"/>
        <v>0</v>
      </c>
      <c r="AD662" s="16" t="b">
        <f t="shared" si="20"/>
        <v>1</v>
      </c>
      <c r="AE662" s="2" t="b">
        <f t="shared" si="21"/>
        <v>1</v>
      </c>
      <c r="AF662" s="2" t="b">
        <f t="shared" si="22"/>
        <v>0</v>
      </c>
      <c r="AG662" s="2" t="b">
        <f t="shared" si="23"/>
        <v>0</v>
      </c>
      <c r="AH662" s="2" t="b">
        <v>1</v>
      </c>
    </row>
    <row r="663" spans="1:34" x14ac:dyDescent="0.2">
      <c r="A663" s="2">
        <v>722</v>
      </c>
      <c r="B663" s="2" t="s">
        <v>13204</v>
      </c>
      <c r="C663" s="2" t="s">
        <v>11430</v>
      </c>
      <c r="D663" s="2" t="s">
        <v>13205</v>
      </c>
      <c r="E663" s="2" t="str">
        <f t="shared" si="26"/>
        <v>469sp|P865</v>
      </c>
      <c r="F663" s="2" t="s">
        <v>6698</v>
      </c>
      <c r="G663" s="2" t="s">
        <v>2240</v>
      </c>
      <c r="I663" s="2" t="str">
        <f t="shared" si="24"/>
        <v>Short-chain</v>
      </c>
      <c r="J663" s="2">
        <v>4</v>
      </c>
      <c r="K663" s="2" t="s">
        <v>3589</v>
      </c>
      <c r="L663" s="2" t="s">
        <v>7164</v>
      </c>
      <c r="M663" s="2" t="s">
        <v>3403</v>
      </c>
      <c r="N663" s="14" t="s">
        <v>1477</v>
      </c>
      <c r="O663" s="15" t="s">
        <v>1526</v>
      </c>
      <c r="P663" s="15" t="s">
        <v>1682</v>
      </c>
      <c r="Q663" s="14" t="s">
        <v>1477</v>
      </c>
      <c r="R663" s="14" t="s">
        <v>1477</v>
      </c>
      <c r="S663" s="14" t="s">
        <v>1477</v>
      </c>
      <c r="T663" s="14" t="s">
        <v>1477</v>
      </c>
      <c r="U663" s="14" t="s">
        <v>1477</v>
      </c>
      <c r="V663" s="14" t="s">
        <v>1477</v>
      </c>
      <c r="W663" s="14" t="s">
        <v>1477</v>
      </c>
      <c r="X663" s="2" t="s">
        <v>1526</v>
      </c>
      <c r="Y663" s="2" t="s">
        <v>1480</v>
      </c>
      <c r="Z663" s="2" t="s">
        <v>1525</v>
      </c>
      <c r="AA663" s="2" t="s">
        <v>1480</v>
      </c>
      <c r="AB663" s="2" t="b">
        <f t="shared" si="18"/>
        <v>0</v>
      </c>
      <c r="AC663" s="2" t="b">
        <f t="shared" si="25"/>
        <v>0</v>
      </c>
      <c r="AD663" s="16" t="b">
        <f t="shared" si="20"/>
        <v>1</v>
      </c>
      <c r="AE663" s="2" t="b">
        <f t="shared" si="21"/>
        <v>1</v>
      </c>
      <c r="AF663" s="2" t="b">
        <f t="shared" si="22"/>
        <v>0</v>
      </c>
      <c r="AG663" s="2" t="b">
        <f t="shared" si="23"/>
        <v>0</v>
      </c>
      <c r="AH663" s="2" t="b">
        <v>1</v>
      </c>
    </row>
    <row r="664" spans="1:34" x14ac:dyDescent="0.2">
      <c r="A664" s="2">
        <v>723</v>
      </c>
      <c r="B664" s="2" t="s">
        <v>13206</v>
      </c>
      <c r="C664" s="2" t="s">
        <v>11426</v>
      </c>
      <c r="D664" s="2" t="s">
        <v>13207</v>
      </c>
      <c r="E664" s="2" t="str">
        <f t="shared" si="26"/>
        <v>471sp|P863</v>
      </c>
      <c r="F664" s="2" t="s">
        <v>6722</v>
      </c>
      <c r="G664" s="2" t="s">
        <v>2240</v>
      </c>
      <c r="I664" s="2" t="str">
        <f t="shared" si="24"/>
        <v>Short-chain</v>
      </c>
      <c r="J664" s="2">
        <v>4</v>
      </c>
      <c r="K664" s="2" t="s">
        <v>3589</v>
      </c>
      <c r="L664" s="2" t="s">
        <v>7164</v>
      </c>
      <c r="M664" s="2" t="s">
        <v>3403</v>
      </c>
      <c r="N664" s="14" t="s">
        <v>1477</v>
      </c>
      <c r="O664" s="15" t="s">
        <v>1526</v>
      </c>
      <c r="P664" s="15" t="s">
        <v>1682</v>
      </c>
      <c r="Q664" s="14" t="s">
        <v>1477</v>
      </c>
      <c r="R664" s="14" t="s">
        <v>1477</v>
      </c>
      <c r="S664" s="14" t="s">
        <v>1477</v>
      </c>
      <c r="T664" s="14" t="s">
        <v>1477</v>
      </c>
      <c r="U664" s="14" t="s">
        <v>1477</v>
      </c>
      <c r="V664" s="14" t="s">
        <v>1477</v>
      </c>
      <c r="W664" s="14" t="s">
        <v>1477</v>
      </c>
      <c r="X664" s="2" t="s">
        <v>1526</v>
      </c>
      <c r="Y664" s="2" t="s">
        <v>1480</v>
      </c>
      <c r="Z664" s="2" t="s">
        <v>1525</v>
      </c>
      <c r="AA664" s="2" t="s">
        <v>1480</v>
      </c>
      <c r="AB664" s="2" t="b">
        <f t="shared" si="18"/>
        <v>0</v>
      </c>
      <c r="AC664" s="2" t="b">
        <f t="shared" si="25"/>
        <v>0</v>
      </c>
      <c r="AD664" s="16" t="b">
        <f t="shared" si="20"/>
        <v>1</v>
      </c>
      <c r="AE664" s="2" t="b">
        <f t="shared" si="21"/>
        <v>1</v>
      </c>
      <c r="AF664" s="2" t="b">
        <f t="shared" si="22"/>
        <v>0</v>
      </c>
      <c r="AG664" s="2" t="b">
        <f t="shared" si="23"/>
        <v>0</v>
      </c>
      <c r="AH664" s="2" t="b">
        <v>1</v>
      </c>
    </row>
    <row r="665" spans="1:34" x14ac:dyDescent="0.2">
      <c r="A665" s="2">
        <v>724</v>
      </c>
      <c r="B665" s="2" t="s">
        <v>13208</v>
      </c>
      <c r="C665" s="2" t="s">
        <v>11168</v>
      </c>
      <c r="D665" s="2" t="s">
        <v>13209</v>
      </c>
      <c r="E665" s="2" t="str">
        <f t="shared" si="26"/>
        <v>473sp|P603</v>
      </c>
      <c r="F665" s="2" t="s">
        <v>6810</v>
      </c>
      <c r="G665" s="2" t="s">
        <v>2240</v>
      </c>
      <c r="I665" s="2" t="str">
        <f t="shared" si="24"/>
        <v>Short-chain</v>
      </c>
      <c r="J665" s="2">
        <v>4</v>
      </c>
      <c r="K665" s="2"/>
      <c r="L665" s="2" t="s">
        <v>6746</v>
      </c>
      <c r="M665" s="2" t="s">
        <v>3403</v>
      </c>
      <c r="N665" s="14" t="s">
        <v>1477</v>
      </c>
      <c r="O665" s="15" t="s">
        <v>1526</v>
      </c>
      <c r="P665" s="15" t="s">
        <v>1682</v>
      </c>
      <c r="Q665" s="14" t="s">
        <v>1477</v>
      </c>
      <c r="R665" s="14" t="s">
        <v>1477</v>
      </c>
      <c r="S665" s="14" t="s">
        <v>1477</v>
      </c>
      <c r="T665" s="14" t="s">
        <v>1477</v>
      </c>
      <c r="U665" s="14" t="s">
        <v>1477</v>
      </c>
      <c r="V665" s="14" t="s">
        <v>1477</v>
      </c>
      <c r="W665" s="14" t="s">
        <v>1477</v>
      </c>
      <c r="X665" s="2" t="s">
        <v>1526</v>
      </c>
      <c r="Y665" s="2" t="s">
        <v>1480</v>
      </c>
      <c r="Z665" s="2" t="s">
        <v>1761</v>
      </c>
      <c r="AA665" s="2" t="s">
        <v>1480</v>
      </c>
      <c r="AB665" s="2" t="b">
        <f t="shared" si="18"/>
        <v>0</v>
      </c>
      <c r="AC665" s="2" t="b">
        <f t="shared" si="25"/>
        <v>0</v>
      </c>
      <c r="AD665" s="16" t="b">
        <f t="shared" si="20"/>
        <v>1</v>
      </c>
      <c r="AE665" s="2" t="b">
        <f t="shared" si="21"/>
        <v>1</v>
      </c>
      <c r="AF665" s="2" t="b">
        <f t="shared" si="22"/>
        <v>0</v>
      </c>
      <c r="AG665" s="2" t="b">
        <f t="shared" si="23"/>
        <v>0</v>
      </c>
      <c r="AH665" s="2" t="b">
        <v>1</v>
      </c>
    </row>
    <row r="666" spans="1:34" x14ac:dyDescent="0.2">
      <c r="A666" s="2">
        <v>725</v>
      </c>
      <c r="B666" s="2" t="s">
        <v>13210</v>
      </c>
      <c r="C666" s="2" t="s">
        <v>11246</v>
      </c>
      <c r="D666" s="2" t="s">
        <v>13211</v>
      </c>
      <c r="E666" s="2" t="str">
        <f t="shared" si="26"/>
        <v>475sp|P014</v>
      </c>
      <c r="F666" s="2" t="s">
        <v>5255</v>
      </c>
      <c r="G666" s="2" t="s">
        <v>2240</v>
      </c>
      <c r="I666" s="2" t="str">
        <f t="shared" si="24"/>
        <v>Short-chain</v>
      </c>
      <c r="J666" s="2">
        <v>4</v>
      </c>
      <c r="K666" s="2" t="s">
        <v>3589</v>
      </c>
      <c r="L666" s="2" t="s">
        <v>6997</v>
      </c>
      <c r="M666" s="2" t="s">
        <v>3403</v>
      </c>
      <c r="N666" s="14" t="s">
        <v>1477</v>
      </c>
      <c r="O666" s="15" t="s">
        <v>1526</v>
      </c>
      <c r="P666" s="15" t="s">
        <v>1682</v>
      </c>
      <c r="Q666" s="14" t="s">
        <v>1477</v>
      </c>
      <c r="R666" s="14" t="s">
        <v>1477</v>
      </c>
      <c r="S666" s="14" t="s">
        <v>1477</v>
      </c>
      <c r="T666" s="14" t="s">
        <v>1477</v>
      </c>
      <c r="U666" s="14" t="s">
        <v>1477</v>
      </c>
      <c r="V666" s="14" t="s">
        <v>1477</v>
      </c>
      <c r="W666" s="14" t="s">
        <v>1477</v>
      </c>
      <c r="X666" s="2" t="s">
        <v>1526</v>
      </c>
      <c r="Y666" s="2" t="s">
        <v>1480</v>
      </c>
      <c r="Z666" s="2" t="s">
        <v>1525</v>
      </c>
      <c r="AA666" s="2" t="s">
        <v>1480</v>
      </c>
      <c r="AB666" s="2" t="b">
        <f t="shared" si="18"/>
        <v>0</v>
      </c>
      <c r="AC666" s="2" t="b">
        <f t="shared" si="25"/>
        <v>0</v>
      </c>
      <c r="AD666" s="16" t="b">
        <f t="shared" si="20"/>
        <v>1</v>
      </c>
      <c r="AE666" s="2" t="b">
        <f t="shared" si="21"/>
        <v>1</v>
      </c>
      <c r="AF666" s="2" t="b">
        <f t="shared" si="22"/>
        <v>0</v>
      </c>
      <c r="AG666" s="2" t="b">
        <f t="shared" si="23"/>
        <v>0</v>
      </c>
      <c r="AH666" s="2" t="b">
        <v>1</v>
      </c>
    </row>
    <row r="667" spans="1:34" x14ac:dyDescent="0.2">
      <c r="A667" s="2">
        <v>726</v>
      </c>
      <c r="B667" s="2" t="s">
        <v>13212</v>
      </c>
      <c r="C667" s="2" t="s">
        <v>11248</v>
      </c>
      <c r="D667" s="2" t="s">
        <v>13213</v>
      </c>
      <c r="E667" s="2" t="str">
        <f t="shared" si="26"/>
        <v>477sp|P014</v>
      </c>
      <c r="F667" s="2" t="s">
        <v>5260</v>
      </c>
      <c r="G667" s="2" t="s">
        <v>2240</v>
      </c>
      <c r="I667" s="2" t="str">
        <f t="shared" si="24"/>
        <v>Short-chain</v>
      </c>
      <c r="J667" s="2">
        <v>4</v>
      </c>
      <c r="K667" s="2" t="s">
        <v>3589</v>
      </c>
      <c r="L667" s="2" t="s">
        <v>6997</v>
      </c>
      <c r="M667" s="2" t="s">
        <v>3403</v>
      </c>
      <c r="N667" s="14" t="s">
        <v>1477</v>
      </c>
      <c r="O667" s="15" t="s">
        <v>1526</v>
      </c>
      <c r="P667" s="15" t="s">
        <v>1682</v>
      </c>
      <c r="Q667" s="14" t="s">
        <v>1477</v>
      </c>
      <c r="R667" s="14" t="s">
        <v>1477</v>
      </c>
      <c r="S667" s="14" t="s">
        <v>1477</v>
      </c>
      <c r="T667" s="14" t="s">
        <v>1477</v>
      </c>
      <c r="U667" s="14" t="s">
        <v>1477</v>
      </c>
      <c r="V667" s="14" t="s">
        <v>1477</v>
      </c>
      <c r="W667" s="14" t="s">
        <v>1477</v>
      </c>
      <c r="X667" s="2" t="s">
        <v>1526</v>
      </c>
      <c r="Y667" s="2" t="s">
        <v>1480</v>
      </c>
      <c r="Z667" s="2" t="s">
        <v>1525</v>
      </c>
      <c r="AA667" s="2" t="s">
        <v>1480</v>
      </c>
      <c r="AB667" s="2" t="b">
        <f t="shared" si="18"/>
        <v>0</v>
      </c>
      <c r="AC667" s="2" t="b">
        <f t="shared" si="25"/>
        <v>0</v>
      </c>
      <c r="AD667" s="16" t="b">
        <f t="shared" si="20"/>
        <v>1</v>
      </c>
      <c r="AE667" s="2" t="b">
        <f t="shared" si="21"/>
        <v>1</v>
      </c>
      <c r="AF667" s="2" t="b">
        <f t="shared" si="22"/>
        <v>0</v>
      </c>
      <c r="AG667" s="2" t="b">
        <f t="shared" si="23"/>
        <v>0</v>
      </c>
      <c r="AH667" s="2" t="b">
        <v>1</v>
      </c>
    </row>
    <row r="668" spans="1:34" x14ac:dyDescent="0.2">
      <c r="A668" s="2">
        <v>727</v>
      </c>
      <c r="B668" s="2" t="s">
        <v>13214</v>
      </c>
      <c r="C668" s="2" t="s">
        <v>11404</v>
      </c>
      <c r="D668" s="2" t="s">
        <v>13215</v>
      </c>
      <c r="E668" s="2" t="str">
        <f t="shared" si="26"/>
        <v>479sp|P014</v>
      </c>
      <c r="F668" s="2" t="s">
        <v>5245</v>
      </c>
      <c r="G668" s="2" t="s">
        <v>2240</v>
      </c>
      <c r="I668" s="2" t="str">
        <f t="shared" si="24"/>
        <v>Short-chain</v>
      </c>
      <c r="J668" s="2">
        <v>4</v>
      </c>
      <c r="L668" s="2" t="s">
        <v>7164</v>
      </c>
      <c r="M668" s="2" t="s">
        <v>3403</v>
      </c>
      <c r="N668" s="14" t="s">
        <v>1477</v>
      </c>
      <c r="O668" s="15" t="s">
        <v>1526</v>
      </c>
      <c r="P668" s="15" t="s">
        <v>1682</v>
      </c>
      <c r="Q668" s="14" t="s">
        <v>1477</v>
      </c>
      <c r="R668" s="14" t="s">
        <v>1477</v>
      </c>
      <c r="S668" s="14" t="s">
        <v>1477</v>
      </c>
      <c r="T668" s="14" t="s">
        <v>1477</v>
      </c>
      <c r="U668" s="14" t="s">
        <v>1477</v>
      </c>
      <c r="V668" s="14" t="s">
        <v>1477</v>
      </c>
      <c r="W668" s="14" t="s">
        <v>1477</v>
      </c>
      <c r="X668" s="2" t="s">
        <v>1526</v>
      </c>
      <c r="Y668" s="2" t="s">
        <v>1480</v>
      </c>
      <c r="Z668" s="2" t="s">
        <v>1525</v>
      </c>
      <c r="AA668" s="2" t="s">
        <v>1480</v>
      </c>
      <c r="AB668" s="2" t="b">
        <f t="shared" si="18"/>
        <v>0</v>
      </c>
      <c r="AC668" s="2" t="b">
        <f t="shared" si="25"/>
        <v>0</v>
      </c>
      <c r="AD668" s="16" t="b">
        <f t="shared" si="20"/>
        <v>1</v>
      </c>
      <c r="AE668" s="2" t="b">
        <f t="shared" si="21"/>
        <v>1</v>
      </c>
      <c r="AF668" s="2" t="b">
        <f t="shared" si="22"/>
        <v>0</v>
      </c>
      <c r="AG668" s="2" t="b">
        <f t="shared" si="23"/>
        <v>0</v>
      </c>
      <c r="AH668" s="2" t="b">
        <v>1</v>
      </c>
    </row>
    <row r="669" spans="1:34" x14ac:dyDescent="0.2">
      <c r="A669" s="2">
        <v>729</v>
      </c>
      <c r="B669" s="2" t="s">
        <v>13216</v>
      </c>
      <c r="C669" s="2" t="s">
        <v>11406</v>
      </c>
      <c r="D669" s="2" t="s">
        <v>13217</v>
      </c>
      <c r="E669" s="2" t="str">
        <f t="shared" si="26"/>
        <v>481sp|P247</v>
      </c>
      <c r="F669" s="2" t="s">
        <v>5260</v>
      </c>
      <c r="G669" s="2" t="s">
        <v>2240</v>
      </c>
      <c r="I669" s="2" t="str">
        <f t="shared" si="24"/>
        <v>Short-chain</v>
      </c>
      <c r="J669" s="2">
        <v>4</v>
      </c>
      <c r="K669" s="2" t="s">
        <v>3589</v>
      </c>
      <c r="L669" s="2" t="s">
        <v>7164</v>
      </c>
      <c r="M669" s="2" t="s">
        <v>3403</v>
      </c>
      <c r="N669" s="14" t="s">
        <v>1477</v>
      </c>
      <c r="O669" s="15" t="s">
        <v>1526</v>
      </c>
      <c r="P669" s="15" t="s">
        <v>1682</v>
      </c>
      <c r="Q669" s="14" t="s">
        <v>1477</v>
      </c>
      <c r="R669" s="14" t="s">
        <v>1477</v>
      </c>
      <c r="S669" s="14" t="s">
        <v>1477</v>
      </c>
      <c r="T669" s="14" t="s">
        <v>1477</v>
      </c>
      <c r="U669" s="14" t="s">
        <v>1477</v>
      </c>
      <c r="V669" s="14" t="s">
        <v>1477</v>
      </c>
      <c r="W669" s="14" t="s">
        <v>1477</v>
      </c>
      <c r="X669" s="2" t="s">
        <v>1526</v>
      </c>
      <c r="Y669" s="2" t="s">
        <v>1480</v>
      </c>
      <c r="Z669" s="2" t="s">
        <v>1525</v>
      </c>
      <c r="AA669" s="2" t="s">
        <v>1480</v>
      </c>
      <c r="AB669" s="2" t="b">
        <f t="shared" si="18"/>
        <v>0</v>
      </c>
      <c r="AC669" s="2" t="b">
        <f t="shared" si="25"/>
        <v>0</v>
      </c>
      <c r="AD669" s="16" t="b">
        <f t="shared" si="20"/>
        <v>1</v>
      </c>
      <c r="AE669" s="2" t="b">
        <f t="shared" si="21"/>
        <v>1</v>
      </c>
      <c r="AF669" s="2" t="b">
        <f t="shared" si="22"/>
        <v>0</v>
      </c>
      <c r="AG669" s="2" t="b">
        <f t="shared" si="23"/>
        <v>0</v>
      </c>
      <c r="AH669" s="2" t="b">
        <v>1</v>
      </c>
    </row>
    <row r="670" spans="1:34" x14ac:dyDescent="0.2">
      <c r="A670" s="2">
        <v>730</v>
      </c>
      <c r="B670" s="2" t="s">
        <v>13218</v>
      </c>
      <c r="C670" s="2" t="s">
        <v>11188</v>
      </c>
      <c r="D670" s="2" t="s">
        <v>13219</v>
      </c>
      <c r="E670" s="2" t="str">
        <f t="shared" si="26"/>
        <v>483sp|Q911</v>
      </c>
      <c r="F670" s="2" t="s">
        <v>6698</v>
      </c>
      <c r="G670" s="2" t="s">
        <v>2240</v>
      </c>
      <c r="I670" s="2" t="str">
        <f t="shared" si="24"/>
        <v>Short-chain</v>
      </c>
      <c r="J670" s="2">
        <v>4</v>
      </c>
      <c r="K670" s="2"/>
      <c r="L670" s="2" t="s">
        <v>6746</v>
      </c>
      <c r="M670" s="2" t="s">
        <v>3403</v>
      </c>
      <c r="N670" s="14" t="s">
        <v>1477</v>
      </c>
      <c r="O670" s="15" t="s">
        <v>1526</v>
      </c>
      <c r="P670" s="15" t="s">
        <v>1682</v>
      </c>
      <c r="Q670" s="14" t="s">
        <v>1477</v>
      </c>
      <c r="R670" s="14" t="s">
        <v>1477</v>
      </c>
      <c r="S670" s="14" t="s">
        <v>1477</v>
      </c>
      <c r="T670" s="14" t="s">
        <v>1477</v>
      </c>
      <c r="U670" s="14" t="s">
        <v>1477</v>
      </c>
      <c r="V670" s="14" t="s">
        <v>1477</v>
      </c>
      <c r="W670" s="14" t="s">
        <v>1477</v>
      </c>
      <c r="X670" s="2" t="s">
        <v>1682</v>
      </c>
      <c r="Y670" s="2" t="s">
        <v>1480</v>
      </c>
      <c r="Z670" s="2" t="s">
        <v>1525</v>
      </c>
      <c r="AA670" s="2" t="s">
        <v>1480</v>
      </c>
      <c r="AB670" s="2" t="b">
        <f t="shared" si="18"/>
        <v>0</v>
      </c>
      <c r="AC670" s="2" t="b">
        <f t="shared" si="25"/>
        <v>0</v>
      </c>
      <c r="AD670" s="16" t="b">
        <f t="shared" si="20"/>
        <v>1</v>
      </c>
      <c r="AE670" s="2" t="b">
        <f t="shared" si="21"/>
        <v>1</v>
      </c>
      <c r="AF670" s="2" t="b">
        <f t="shared" si="22"/>
        <v>0</v>
      </c>
      <c r="AG670" s="2" t="b">
        <f t="shared" si="23"/>
        <v>0</v>
      </c>
      <c r="AH670" s="2" t="b">
        <v>1</v>
      </c>
    </row>
    <row r="671" spans="1:34" x14ac:dyDescent="0.2">
      <c r="A671" s="2">
        <v>731</v>
      </c>
      <c r="B671" s="2" t="s">
        <v>13220</v>
      </c>
      <c r="C671" s="2" t="s">
        <v>11210</v>
      </c>
      <c r="D671" s="2" t="s">
        <v>13221</v>
      </c>
      <c r="E671" s="2" t="str">
        <f t="shared" si="26"/>
        <v>485sp|Q989</v>
      </c>
      <c r="F671" s="2" t="s">
        <v>6924</v>
      </c>
      <c r="G671" s="2" t="s">
        <v>2240</v>
      </c>
      <c r="I671" s="2" t="str">
        <f t="shared" si="24"/>
        <v>Short-chain</v>
      </c>
      <c r="J671" s="2">
        <v>4</v>
      </c>
      <c r="K671" s="2"/>
      <c r="L671" s="2" t="s">
        <v>6746</v>
      </c>
      <c r="M671" s="2" t="s">
        <v>3403</v>
      </c>
      <c r="N671" s="14" t="s">
        <v>1477</v>
      </c>
      <c r="O671" s="15" t="s">
        <v>1526</v>
      </c>
      <c r="P671" s="15" t="s">
        <v>1682</v>
      </c>
      <c r="Q671" s="14" t="s">
        <v>1477</v>
      </c>
      <c r="R671" s="14" t="s">
        <v>1477</v>
      </c>
      <c r="S671" s="14" t="s">
        <v>1477</v>
      </c>
      <c r="T671" s="14" t="s">
        <v>1477</v>
      </c>
      <c r="U671" s="14" t="s">
        <v>1477</v>
      </c>
      <c r="V671" s="14" t="s">
        <v>1477</v>
      </c>
      <c r="W671" s="14" t="s">
        <v>1477</v>
      </c>
      <c r="X671" s="2" t="s">
        <v>1682</v>
      </c>
      <c r="Y671" s="2" t="s">
        <v>1480</v>
      </c>
      <c r="Z671" s="2" t="s">
        <v>1525</v>
      </c>
      <c r="AA671" s="2" t="s">
        <v>1480</v>
      </c>
      <c r="AB671" s="2" t="b">
        <f t="shared" si="18"/>
        <v>0</v>
      </c>
      <c r="AC671" s="2" t="b">
        <f t="shared" si="25"/>
        <v>0</v>
      </c>
      <c r="AD671" s="16" t="b">
        <f t="shared" si="20"/>
        <v>1</v>
      </c>
      <c r="AE671" s="2" t="b">
        <f t="shared" si="21"/>
        <v>1</v>
      </c>
      <c r="AF671" s="2" t="b">
        <f t="shared" si="22"/>
        <v>0</v>
      </c>
      <c r="AG671" s="2" t="b">
        <f t="shared" si="23"/>
        <v>0</v>
      </c>
      <c r="AH671" s="2" t="b">
        <v>1</v>
      </c>
    </row>
    <row r="672" spans="1:34" x14ac:dyDescent="0.2">
      <c r="A672" s="2">
        <v>732</v>
      </c>
      <c r="B672" s="2" t="s">
        <v>13222</v>
      </c>
      <c r="C672" s="2" t="s">
        <v>11260</v>
      </c>
      <c r="D672" s="2" t="s">
        <v>13223</v>
      </c>
      <c r="E672" s="2" t="str">
        <f t="shared" si="26"/>
        <v>487sp|P247</v>
      </c>
      <c r="F672" s="2" t="s">
        <v>6712</v>
      </c>
      <c r="G672" s="2" t="s">
        <v>2240</v>
      </c>
      <c r="I672" s="2" t="str">
        <f t="shared" si="24"/>
        <v>Short-chain</v>
      </c>
      <c r="J672" s="2">
        <v>4</v>
      </c>
      <c r="L672" s="2" t="s">
        <v>6997</v>
      </c>
      <c r="M672" s="2" t="s">
        <v>3403</v>
      </c>
      <c r="N672" s="14" t="s">
        <v>1477</v>
      </c>
      <c r="O672" s="15" t="s">
        <v>1526</v>
      </c>
      <c r="P672" s="15" t="s">
        <v>1682</v>
      </c>
      <c r="Q672" s="14" t="s">
        <v>1477</v>
      </c>
      <c r="R672" s="14" t="s">
        <v>1477</v>
      </c>
      <c r="S672" s="14" t="s">
        <v>1477</v>
      </c>
      <c r="T672" s="14" t="s">
        <v>1477</v>
      </c>
      <c r="U672" s="14" t="s">
        <v>1477</v>
      </c>
      <c r="V672" s="14" t="s">
        <v>1477</v>
      </c>
      <c r="W672" s="14" t="s">
        <v>1477</v>
      </c>
      <c r="X672" s="2" t="s">
        <v>1682</v>
      </c>
      <c r="Y672" s="2" t="s">
        <v>1480</v>
      </c>
      <c r="Z672" s="2" t="s">
        <v>1525</v>
      </c>
      <c r="AA672" s="2" t="s">
        <v>1480</v>
      </c>
      <c r="AB672" s="2" t="b">
        <f t="shared" si="18"/>
        <v>0</v>
      </c>
      <c r="AC672" s="2" t="b">
        <f t="shared" si="25"/>
        <v>0</v>
      </c>
      <c r="AD672" s="16" t="b">
        <f t="shared" si="20"/>
        <v>1</v>
      </c>
      <c r="AE672" s="2" t="b">
        <f t="shared" si="21"/>
        <v>1</v>
      </c>
      <c r="AF672" s="2" t="b">
        <f t="shared" si="22"/>
        <v>0</v>
      </c>
      <c r="AG672" s="2" t="b">
        <f t="shared" si="23"/>
        <v>0</v>
      </c>
      <c r="AH672" s="2" t="b">
        <v>1</v>
      </c>
    </row>
    <row r="673" spans="1:34" x14ac:dyDescent="0.2">
      <c r="A673" s="2">
        <v>733</v>
      </c>
      <c r="B673" s="2" t="s">
        <v>13224</v>
      </c>
      <c r="C673" s="2" t="s">
        <v>11508</v>
      </c>
      <c r="D673" s="2" t="s">
        <v>13225</v>
      </c>
      <c r="E673" s="2" t="str">
        <f t="shared" si="26"/>
        <v>489sp|P833</v>
      </c>
      <c r="F673" s="2" t="s">
        <v>7532</v>
      </c>
      <c r="G673" s="2" t="s">
        <v>2240</v>
      </c>
      <c r="I673" s="2" t="str">
        <f t="shared" si="24"/>
        <v>Short-chain</v>
      </c>
      <c r="J673" s="2">
        <v>4</v>
      </c>
      <c r="K673" s="2" t="s">
        <v>3589</v>
      </c>
      <c r="L673" s="2" t="s">
        <v>7530</v>
      </c>
      <c r="M673" s="2" t="s">
        <v>3403</v>
      </c>
      <c r="N673" s="14" t="s">
        <v>1477</v>
      </c>
      <c r="O673" s="15" t="s">
        <v>1526</v>
      </c>
      <c r="P673" s="15" t="s">
        <v>1682</v>
      </c>
      <c r="Q673" s="14" t="s">
        <v>1477</v>
      </c>
      <c r="R673" s="14" t="s">
        <v>1477</v>
      </c>
      <c r="S673" s="14" t="s">
        <v>1477</v>
      </c>
      <c r="T673" s="14" t="s">
        <v>1477</v>
      </c>
      <c r="U673" s="14" t="s">
        <v>1477</v>
      </c>
      <c r="V673" s="14" t="s">
        <v>1477</v>
      </c>
      <c r="W673" s="14" t="s">
        <v>1477</v>
      </c>
      <c r="X673" s="2" t="s">
        <v>1526</v>
      </c>
      <c r="Y673" s="2" t="s">
        <v>1480</v>
      </c>
      <c r="Z673" s="2" t="s">
        <v>1525</v>
      </c>
      <c r="AA673" s="2" t="s">
        <v>1480</v>
      </c>
      <c r="AB673" s="2" t="b">
        <f t="shared" si="18"/>
        <v>0</v>
      </c>
      <c r="AC673" s="2" t="b">
        <f t="shared" si="25"/>
        <v>0</v>
      </c>
      <c r="AD673" s="16" t="b">
        <f t="shared" si="20"/>
        <v>1</v>
      </c>
      <c r="AE673" s="2" t="b">
        <f t="shared" si="21"/>
        <v>1</v>
      </c>
      <c r="AF673" s="2" t="b">
        <f t="shared" si="22"/>
        <v>0</v>
      </c>
      <c r="AG673" s="2" t="b">
        <f t="shared" si="23"/>
        <v>0</v>
      </c>
      <c r="AH673" s="2" t="b">
        <v>1</v>
      </c>
    </row>
    <row r="674" spans="1:34" x14ac:dyDescent="0.2">
      <c r="A674" s="2">
        <v>734</v>
      </c>
      <c r="B674" s="2" t="s">
        <v>13226</v>
      </c>
      <c r="C674" s="2" t="s">
        <v>11534</v>
      </c>
      <c r="D674" s="2" t="s">
        <v>13227</v>
      </c>
      <c r="E674" s="2" t="str">
        <f t="shared" si="26"/>
        <v>491sp|P603</v>
      </c>
      <c r="F674" s="2" t="s">
        <v>7622</v>
      </c>
      <c r="G674" s="2" t="s">
        <v>2240</v>
      </c>
      <c r="I674" s="2" t="str">
        <f t="shared" si="24"/>
        <v>Short-chain</v>
      </c>
      <c r="J674" s="2">
        <v>4</v>
      </c>
      <c r="L674" s="2" t="s">
        <v>7545</v>
      </c>
      <c r="M674" s="2" t="s">
        <v>3403</v>
      </c>
      <c r="N674" s="14" t="s">
        <v>1477</v>
      </c>
      <c r="O674" s="15" t="s">
        <v>1526</v>
      </c>
      <c r="P674" s="15" t="s">
        <v>1682</v>
      </c>
      <c r="Q674" s="14" t="s">
        <v>1477</v>
      </c>
      <c r="R674" s="14" t="s">
        <v>1477</v>
      </c>
      <c r="S674" s="14" t="s">
        <v>1477</v>
      </c>
      <c r="T674" s="14" t="s">
        <v>1477</v>
      </c>
      <c r="U674" s="14" t="s">
        <v>1477</v>
      </c>
      <c r="V674" s="14" t="s">
        <v>1477</v>
      </c>
      <c r="W674" s="14" t="s">
        <v>1477</v>
      </c>
      <c r="X674" s="2" t="s">
        <v>1536</v>
      </c>
      <c r="Y674" s="2" t="s">
        <v>1480</v>
      </c>
      <c r="Z674" s="2" t="s">
        <v>1525</v>
      </c>
      <c r="AA674" s="2" t="s">
        <v>1480</v>
      </c>
      <c r="AB674" s="2" t="b">
        <f t="shared" si="18"/>
        <v>0</v>
      </c>
      <c r="AC674" s="2" t="b">
        <f t="shared" si="25"/>
        <v>0</v>
      </c>
      <c r="AD674" s="16" t="b">
        <f t="shared" si="20"/>
        <v>1</v>
      </c>
      <c r="AE674" s="2" t="b">
        <f t="shared" si="21"/>
        <v>1</v>
      </c>
      <c r="AF674" s="2" t="b">
        <f t="shared" si="22"/>
        <v>0</v>
      </c>
      <c r="AG674" s="2" t="b">
        <f t="shared" si="23"/>
        <v>0</v>
      </c>
      <c r="AH674" s="2" t="b">
        <v>1</v>
      </c>
    </row>
    <row r="675" spans="1:34" x14ac:dyDescent="0.2">
      <c r="A675" s="2">
        <v>735</v>
      </c>
      <c r="B675" s="2" t="s">
        <v>13228</v>
      </c>
      <c r="C675" s="2" t="s">
        <v>11216</v>
      </c>
      <c r="D675" s="2" t="s">
        <v>13229</v>
      </c>
      <c r="E675" s="2" t="str">
        <f t="shared" si="26"/>
        <v>493sp|Q9W6</v>
      </c>
      <c r="F675" s="2" t="s">
        <v>6940</v>
      </c>
      <c r="G675" s="2" t="s">
        <v>2240</v>
      </c>
      <c r="I675" s="2" t="str">
        <f t="shared" si="24"/>
        <v>Short-chain</v>
      </c>
      <c r="J675" s="2">
        <v>4</v>
      </c>
      <c r="K675" s="2"/>
      <c r="L675" s="2" t="s">
        <v>6746</v>
      </c>
      <c r="M675" s="2" t="s">
        <v>3403</v>
      </c>
      <c r="N675" s="14" t="s">
        <v>1477</v>
      </c>
      <c r="O675" s="15" t="s">
        <v>1526</v>
      </c>
      <c r="P675" s="15" t="s">
        <v>1682</v>
      </c>
      <c r="Q675" s="14" t="s">
        <v>1477</v>
      </c>
      <c r="R675" s="14" t="s">
        <v>1477</v>
      </c>
      <c r="S675" s="14" t="s">
        <v>1477</v>
      </c>
      <c r="T675" s="14" t="s">
        <v>1477</v>
      </c>
      <c r="U675" s="14" t="s">
        <v>1477</v>
      </c>
      <c r="V675" s="14" t="s">
        <v>1477</v>
      </c>
      <c r="W675" s="14" t="s">
        <v>1477</v>
      </c>
      <c r="X675" s="2" t="s">
        <v>1536</v>
      </c>
      <c r="Y675" s="2" t="s">
        <v>1480</v>
      </c>
      <c r="Z675" s="2" t="s">
        <v>1525</v>
      </c>
      <c r="AA675" s="2" t="s">
        <v>1480</v>
      </c>
      <c r="AB675" s="2" t="b">
        <f t="shared" si="18"/>
        <v>0</v>
      </c>
      <c r="AC675" s="2" t="b">
        <f t="shared" si="25"/>
        <v>0</v>
      </c>
      <c r="AD675" s="16" t="b">
        <f t="shared" si="20"/>
        <v>1</v>
      </c>
      <c r="AE675" s="2" t="b">
        <f t="shared" si="21"/>
        <v>1</v>
      </c>
      <c r="AF675" s="2" t="b">
        <f t="shared" si="22"/>
        <v>0</v>
      </c>
      <c r="AG675" s="2" t="b">
        <f t="shared" si="23"/>
        <v>0</v>
      </c>
      <c r="AH675" s="2" t="b">
        <v>1</v>
      </c>
    </row>
    <row r="676" spans="1:34" x14ac:dyDescent="0.2">
      <c r="A676" s="2">
        <v>736</v>
      </c>
      <c r="B676" s="2" t="s">
        <v>13230</v>
      </c>
      <c r="C676" s="2" t="s">
        <v>11156</v>
      </c>
      <c r="D676" s="2" t="s">
        <v>13231</v>
      </c>
      <c r="E676" s="2" t="str">
        <f t="shared" si="26"/>
        <v>495sp|P014</v>
      </c>
      <c r="F676" s="2" t="s">
        <v>6703</v>
      </c>
      <c r="G676" s="2" t="s">
        <v>2240</v>
      </c>
      <c r="I676" s="2" t="str">
        <f t="shared" si="24"/>
        <v>Short-chain</v>
      </c>
      <c r="J676" s="2">
        <v>4</v>
      </c>
      <c r="K676" s="2"/>
      <c r="L676" s="2" t="s">
        <v>6746</v>
      </c>
      <c r="M676" s="2" t="s">
        <v>3403</v>
      </c>
      <c r="N676" s="14" t="s">
        <v>1477</v>
      </c>
      <c r="O676" s="15" t="s">
        <v>1526</v>
      </c>
      <c r="P676" s="15" t="s">
        <v>1682</v>
      </c>
      <c r="Q676" s="14" t="s">
        <v>1477</v>
      </c>
      <c r="R676" s="14" t="s">
        <v>1477</v>
      </c>
      <c r="S676" s="14" t="s">
        <v>1477</v>
      </c>
      <c r="T676" s="14" t="s">
        <v>1477</v>
      </c>
      <c r="U676" s="14" t="s">
        <v>1477</v>
      </c>
      <c r="V676" s="14" t="s">
        <v>1477</v>
      </c>
      <c r="W676" s="14" t="s">
        <v>1477</v>
      </c>
      <c r="X676" s="2" t="s">
        <v>1536</v>
      </c>
      <c r="Y676" s="2" t="s">
        <v>1480</v>
      </c>
      <c r="Z676" s="2" t="s">
        <v>1525</v>
      </c>
      <c r="AA676" s="2" t="s">
        <v>1480</v>
      </c>
      <c r="AB676" s="2" t="b">
        <f t="shared" si="18"/>
        <v>0</v>
      </c>
      <c r="AC676" s="2" t="b">
        <f t="shared" si="25"/>
        <v>0</v>
      </c>
      <c r="AD676" s="16" t="b">
        <f t="shared" si="20"/>
        <v>1</v>
      </c>
      <c r="AE676" s="2" t="b">
        <f t="shared" si="21"/>
        <v>1</v>
      </c>
      <c r="AF676" s="2" t="b">
        <f t="shared" si="22"/>
        <v>0</v>
      </c>
      <c r="AG676" s="2" t="b">
        <f t="shared" si="23"/>
        <v>0</v>
      </c>
      <c r="AH676" s="2" t="b">
        <v>1</v>
      </c>
    </row>
    <row r="677" spans="1:34" x14ac:dyDescent="0.2">
      <c r="A677" s="2">
        <v>737</v>
      </c>
      <c r="B677" s="2" t="s">
        <v>13232</v>
      </c>
      <c r="C677" s="2" t="s">
        <v>9028</v>
      </c>
      <c r="D677" s="2" t="s">
        <v>13233</v>
      </c>
      <c r="E677" s="2" t="str">
        <f t="shared" si="26"/>
        <v>497sp|Q024</v>
      </c>
      <c r="F677" s="2" t="s">
        <v>3589</v>
      </c>
      <c r="G677" s="2" t="s">
        <v>2240</v>
      </c>
      <c r="I677" s="2" t="str">
        <f t="shared" si="24"/>
        <v>Short-chain</v>
      </c>
      <c r="J677" s="2">
        <v>4</v>
      </c>
      <c r="L677" s="2" t="s">
        <v>7545</v>
      </c>
      <c r="M677" s="2" t="s">
        <v>3403</v>
      </c>
      <c r="N677" s="14" t="s">
        <v>1477</v>
      </c>
      <c r="O677" s="15" t="s">
        <v>1526</v>
      </c>
      <c r="P677" s="15" t="s">
        <v>1682</v>
      </c>
      <c r="Q677" s="14" t="s">
        <v>1477</v>
      </c>
      <c r="R677" s="14" t="s">
        <v>1477</v>
      </c>
      <c r="S677" s="14" t="s">
        <v>1477</v>
      </c>
      <c r="T677" s="14" t="s">
        <v>1477</v>
      </c>
      <c r="U677" s="14" t="s">
        <v>1477</v>
      </c>
      <c r="V677" s="14" t="s">
        <v>1477</v>
      </c>
      <c r="W677" s="14" t="s">
        <v>1477</v>
      </c>
      <c r="X677" s="2" t="s">
        <v>1682</v>
      </c>
      <c r="Y677" s="2" t="s">
        <v>1480</v>
      </c>
      <c r="Z677" s="2" t="s">
        <v>1525</v>
      </c>
      <c r="AA677" s="2" t="s">
        <v>1480</v>
      </c>
      <c r="AB677" s="2" t="b">
        <f t="shared" si="18"/>
        <v>0</v>
      </c>
      <c r="AC677" s="2" t="b">
        <f t="shared" si="25"/>
        <v>0</v>
      </c>
      <c r="AD677" s="16" t="b">
        <f t="shared" si="20"/>
        <v>1</v>
      </c>
      <c r="AE677" s="2" t="b">
        <f t="shared" si="21"/>
        <v>1</v>
      </c>
      <c r="AF677" s="2" t="b">
        <f t="shared" si="22"/>
        <v>0</v>
      </c>
      <c r="AG677" s="2" t="b">
        <f t="shared" si="23"/>
        <v>0</v>
      </c>
      <c r="AH677" s="2" t="b">
        <v>1</v>
      </c>
    </row>
    <row r="678" spans="1:34" x14ac:dyDescent="0.2">
      <c r="A678" s="2">
        <v>738</v>
      </c>
      <c r="B678" s="2" t="s">
        <v>13234</v>
      </c>
      <c r="C678" s="2" t="s">
        <v>11154</v>
      </c>
      <c r="D678" s="2" t="s">
        <v>13235</v>
      </c>
      <c r="E678" s="2" t="str">
        <f t="shared" si="26"/>
        <v>499sp|P014</v>
      </c>
      <c r="F678" s="2" t="s">
        <v>5255</v>
      </c>
      <c r="G678" s="2" t="s">
        <v>2240</v>
      </c>
      <c r="I678" s="2" t="str">
        <f t="shared" si="24"/>
        <v>Short-chain</v>
      </c>
      <c r="J678" s="2">
        <v>4</v>
      </c>
      <c r="K678" s="2"/>
      <c r="L678" s="2" t="s">
        <v>6746</v>
      </c>
      <c r="M678" s="2" t="s">
        <v>3403</v>
      </c>
      <c r="N678" s="14" t="s">
        <v>1477</v>
      </c>
      <c r="O678" s="15" t="s">
        <v>1526</v>
      </c>
      <c r="P678" s="15" t="s">
        <v>1682</v>
      </c>
      <c r="Q678" s="14" t="s">
        <v>1477</v>
      </c>
      <c r="R678" s="14" t="s">
        <v>1477</v>
      </c>
      <c r="S678" s="14" t="s">
        <v>1477</v>
      </c>
      <c r="T678" s="14" t="s">
        <v>1477</v>
      </c>
      <c r="U678" s="14" t="s">
        <v>1477</v>
      </c>
      <c r="V678" s="14" t="s">
        <v>1477</v>
      </c>
      <c r="W678" s="14" t="s">
        <v>1477</v>
      </c>
      <c r="X678" s="2" t="s">
        <v>1536</v>
      </c>
      <c r="Y678" s="2" t="s">
        <v>1480</v>
      </c>
      <c r="Z678" s="2" t="s">
        <v>1525</v>
      </c>
      <c r="AA678" s="2" t="s">
        <v>1480</v>
      </c>
      <c r="AB678" s="2" t="b">
        <f t="shared" si="18"/>
        <v>0</v>
      </c>
      <c r="AC678" s="2" t="b">
        <f t="shared" si="25"/>
        <v>0</v>
      </c>
      <c r="AD678" s="16" t="b">
        <f t="shared" si="20"/>
        <v>1</v>
      </c>
      <c r="AE678" s="2" t="b">
        <f t="shared" si="21"/>
        <v>1</v>
      </c>
      <c r="AF678" s="2" t="b">
        <f t="shared" si="22"/>
        <v>0</v>
      </c>
      <c r="AG678" s="2" t="b">
        <f t="shared" si="23"/>
        <v>0</v>
      </c>
      <c r="AH678" s="2" t="b">
        <v>1</v>
      </c>
    </row>
    <row r="679" spans="1:34" x14ac:dyDescent="0.2">
      <c r="A679" s="2">
        <v>740</v>
      </c>
      <c r="B679" s="2" t="s">
        <v>13236</v>
      </c>
      <c r="C679" s="2" t="s">
        <v>11208</v>
      </c>
      <c r="D679" s="2" t="s">
        <v>13237</v>
      </c>
      <c r="E679" s="2" t="str">
        <f t="shared" si="26"/>
        <v>501sp|Q989</v>
      </c>
      <c r="F679" s="2" t="s">
        <v>6712</v>
      </c>
      <c r="G679" s="2" t="s">
        <v>2240</v>
      </c>
      <c r="I679" s="2" t="str">
        <f t="shared" si="24"/>
        <v>Short-chain</v>
      </c>
      <c r="J679" s="2">
        <v>4</v>
      </c>
      <c r="K679" s="2"/>
      <c r="L679" s="2" t="s">
        <v>6746</v>
      </c>
      <c r="M679" s="2" t="s">
        <v>3403</v>
      </c>
      <c r="N679" s="14" t="s">
        <v>1477</v>
      </c>
      <c r="O679" s="15" t="s">
        <v>1526</v>
      </c>
      <c r="P679" s="15" t="s">
        <v>1682</v>
      </c>
      <c r="Q679" s="14" t="s">
        <v>1477</v>
      </c>
      <c r="R679" s="14" t="s">
        <v>1477</v>
      </c>
      <c r="S679" s="14" t="s">
        <v>1477</v>
      </c>
      <c r="T679" s="14" t="s">
        <v>1477</v>
      </c>
      <c r="U679" s="14" t="s">
        <v>1477</v>
      </c>
      <c r="V679" s="14" t="s">
        <v>1477</v>
      </c>
      <c r="W679" s="14" t="s">
        <v>1477</v>
      </c>
      <c r="X679" s="2" t="s">
        <v>1526</v>
      </c>
      <c r="Y679" s="2" t="s">
        <v>1480</v>
      </c>
      <c r="Z679" s="2" t="s">
        <v>1525</v>
      </c>
      <c r="AA679" s="2" t="s">
        <v>1480</v>
      </c>
      <c r="AB679" s="2" t="b">
        <f t="shared" si="18"/>
        <v>0</v>
      </c>
      <c r="AC679" s="2" t="b">
        <f t="shared" si="25"/>
        <v>0</v>
      </c>
      <c r="AD679" s="16" t="b">
        <f t="shared" si="20"/>
        <v>1</v>
      </c>
      <c r="AE679" s="2" t="b">
        <f t="shared" si="21"/>
        <v>1</v>
      </c>
      <c r="AF679" s="2" t="b">
        <f t="shared" si="22"/>
        <v>0</v>
      </c>
      <c r="AG679" s="2" t="b">
        <f t="shared" si="23"/>
        <v>0</v>
      </c>
      <c r="AH679" s="2" t="b">
        <v>1</v>
      </c>
    </row>
    <row r="680" spans="1:34" x14ac:dyDescent="0.2">
      <c r="A680" s="2">
        <v>741</v>
      </c>
      <c r="B680" s="2" t="s">
        <v>13238</v>
      </c>
      <c r="C680" s="2" t="s">
        <v>11158</v>
      </c>
      <c r="D680" s="2" t="s">
        <v>13239</v>
      </c>
      <c r="E680" s="2" t="str">
        <f t="shared" si="26"/>
        <v>503sp|P075</v>
      </c>
      <c r="F680" s="2" t="s">
        <v>6712</v>
      </c>
      <c r="G680" s="2" t="s">
        <v>2240</v>
      </c>
      <c r="I680" s="2" t="str">
        <f t="shared" si="24"/>
        <v>Short-chain</v>
      </c>
      <c r="J680" s="2">
        <v>4</v>
      </c>
      <c r="K680" s="2"/>
      <c r="L680" s="2" t="s">
        <v>6746</v>
      </c>
      <c r="M680" s="2" t="s">
        <v>3403</v>
      </c>
      <c r="N680" s="14" t="s">
        <v>1477</v>
      </c>
      <c r="O680" s="15" t="s">
        <v>1526</v>
      </c>
      <c r="P680" s="15" t="s">
        <v>1682</v>
      </c>
      <c r="Q680" s="14" t="s">
        <v>1477</v>
      </c>
      <c r="R680" s="14" t="s">
        <v>1477</v>
      </c>
      <c r="S680" s="14" t="s">
        <v>1477</v>
      </c>
      <c r="T680" s="14" t="s">
        <v>1477</v>
      </c>
      <c r="U680" s="14" t="s">
        <v>1477</v>
      </c>
      <c r="V680" s="14" t="s">
        <v>1477</v>
      </c>
      <c r="W680" s="14" t="s">
        <v>1477</v>
      </c>
      <c r="X680" s="2" t="s">
        <v>1526</v>
      </c>
      <c r="Y680" s="2" t="s">
        <v>1480</v>
      </c>
      <c r="Z680" s="2" t="s">
        <v>1525</v>
      </c>
      <c r="AA680" s="2" t="s">
        <v>1480</v>
      </c>
      <c r="AB680" s="2" t="b">
        <f t="shared" si="18"/>
        <v>0</v>
      </c>
      <c r="AC680" s="2" t="b">
        <f t="shared" si="25"/>
        <v>0</v>
      </c>
      <c r="AD680" s="16" t="b">
        <f t="shared" si="20"/>
        <v>1</v>
      </c>
      <c r="AE680" s="2" t="b">
        <f t="shared" si="21"/>
        <v>1</v>
      </c>
      <c r="AF680" s="2" t="b">
        <f t="shared" si="22"/>
        <v>0</v>
      </c>
      <c r="AG680" s="2" t="b">
        <f t="shared" si="23"/>
        <v>0</v>
      </c>
      <c r="AH680" s="2" t="b">
        <v>1</v>
      </c>
    </row>
    <row r="681" spans="1:34" x14ac:dyDescent="0.2">
      <c r="A681" s="2">
        <v>742</v>
      </c>
      <c r="B681" s="2" t="s">
        <v>13240</v>
      </c>
      <c r="C681" s="2" t="s">
        <v>11250</v>
      </c>
      <c r="D681" s="2" t="s">
        <v>13241</v>
      </c>
      <c r="E681" s="2" t="str">
        <f t="shared" si="26"/>
        <v>505sp|P0CH</v>
      </c>
      <c r="F681" s="2" t="s">
        <v>5245</v>
      </c>
      <c r="G681" s="2" t="s">
        <v>2240</v>
      </c>
      <c r="I681" s="2" t="str">
        <f t="shared" si="24"/>
        <v>Short-chain</v>
      </c>
      <c r="J681" s="2">
        <v>4</v>
      </c>
      <c r="K681" s="2" t="s">
        <v>3589</v>
      </c>
      <c r="L681" s="2" t="s">
        <v>6997</v>
      </c>
      <c r="M681" s="2" t="s">
        <v>3403</v>
      </c>
      <c r="N681" s="14" t="s">
        <v>1477</v>
      </c>
      <c r="O681" s="15" t="s">
        <v>1526</v>
      </c>
      <c r="P681" s="15" t="s">
        <v>1682</v>
      </c>
      <c r="Q681" s="14" t="s">
        <v>1477</v>
      </c>
      <c r="R681" s="14" t="s">
        <v>1477</v>
      </c>
      <c r="S681" s="14" t="s">
        <v>1477</v>
      </c>
      <c r="T681" s="14" t="s">
        <v>1477</v>
      </c>
      <c r="U681" s="14" t="s">
        <v>1477</v>
      </c>
      <c r="V681" s="14" t="s">
        <v>1477</v>
      </c>
      <c r="W681" s="14" t="s">
        <v>1477</v>
      </c>
      <c r="X681" s="2" t="s">
        <v>1526</v>
      </c>
      <c r="Y681" s="2" t="s">
        <v>1480</v>
      </c>
      <c r="Z681" s="2" t="s">
        <v>1525</v>
      </c>
      <c r="AA681" s="2" t="s">
        <v>1480</v>
      </c>
      <c r="AB681" s="2" t="b">
        <f t="shared" si="18"/>
        <v>0</v>
      </c>
      <c r="AC681" s="2" t="b">
        <f t="shared" si="25"/>
        <v>0</v>
      </c>
      <c r="AD681" s="16" t="b">
        <f t="shared" si="20"/>
        <v>1</v>
      </c>
      <c r="AE681" s="2" t="b">
        <f t="shared" si="21"/>
        <v>1</v>
      </c>
      <c r="AF681" s="2" t="b">
        <f t="shared" si="22"/>
        <v>0</v>
      </c>
      <c r="AG681" s="2" t="b">
        <f t="shared" si="23"/>
        <v>0</v>
      </c>
      <c r="AH681" s="2" t="b">
        <v>1</v>
      </c>
    </row>
    <row r="682" spans="1:34" x14ac:dyDescent="0.2">
      <c r="A682" s="2">
        <v>743</v>
      </c>
      <c r="B682" s="2" t="s">
        <v>13242</v>
      </c>
      <c r="C682" s="2" t="s">
        <v>11432</v>
      </c>
      <c r="D682" s="2" t="s">
        <v>13243</v>
      </c>
      <c r="E682" s="2" t="str">
        <f t="shared" si="26"/>
        <v>507sp|P865</v>
      </c>
      <c r="F682" s="2" t="s">
        <v>6680</v>
      </c>
      <c r="G682" s="2" t="s">
        <v>2240</v>
      </c>
      <c r="I682" s="2" t="str">
        <f t="shared" si="24"/>
        <v>Short-chain</v>
      </c>
      <c r="J682" s="2">
        <v>4</v>
      </c>
      <c r="K682" s="2" t="s">
        <v>3589</v>
      </c>
      <c r="L682" s="2" t="s">
        <v>7164</v>
      </c>
      <c r="M682" s="2" t="s">
        <v>3403</v>
      </c>
      <c r="N682" s="14" t="s">
        <v>1477</v>
      </c>
      <c r="O682" s="15" t="s">
        <v>1526</v>
      </c>
      <c r="P682" s="15" t="s">
        <v>1682</v>
      </c>
      <c r="Q682" s="14" t="s">
        <v>1477</v>
      </c>
      <c r="R682" s="14" t="s">
        <v>1477</v>
      </c>
      <c r="S682" s="14" t="s">
        <v>1477</v>
      </c>
      <c r="T682" s="14" t="s">
        <v>1477</v>
      </c>
      <c r="U682" s="14" t="s">
        <v>1477</v>
      </c>
      <c r="V682" s="14" t="s">
        <v>1477</v>
      </c>
      <c r="W682" s="14" t="s">
        <v>1477</v>
      </c>
      <c r="X682" s="2" t="s">
        <v>1682</v>
      </c>
      <c r="Y682" s="2" t="s">
        <v>1480</v>
      </c>
      <c r="Z682" s="2" t="s">
        <v>1525</v>
      </c>
      <c r="AA682" s="2" t="s">
        <v>1480</v>
      </c>
      <c r="AB682" s="2" t="b">
        <f t="shared" si="18"/>
        <v>0</v>
      </c>
      <c r="AC682" s="2" t="b">
        <f t="shared" si="25"/>
        <v>0</v>
      </c>
      <c r="AD682" s="16" t="b">
        <f t="shared" si="20"/>
        <v>1</v>
      </c>
      <c r="AE682" s="2" t="b">
        <f t="shared" si="21"/>
        <v>1</v>
      </c>
      <c r="AF682" s="2" t="b">
        <f t="shared" si="22"/>
        <v>0</v>
      </c>
      <c r="AG682" s="2" t="b">
        <f t="shared" si="23"/>
        <v>0</v>
      </c>
      <c r="AH682" s="2" t="b">
        <v>1</v>
      </c>
    </row>
    <row r="683" spans="1:34" x14ac:dyDescent="0.2">
      <c r="A683" s="2">
        <v>744</v>
      </c>
      <c r="B683" s="2" t="s">
        <v>13244</v>
      </c>
      <c r="C683" s="2" t="s">
        <v>11402</v>
      </c>
      <c r="D683" s="2" t="s">
        <v>13245</v>
      </c>
      <c r="E683" s="2" t="str">
        <f t="shared" si="26"/>
        <v>509sp|P014</v>
      </c>
      <c r="F683" s="2" t="s">
        <v>5255</v>
      </c>
      <c r="G683" s="2" t="s">
        <v>2240</v>
      </c>
      <c r="I683" s="2" t="str">
        <f t="shared" si="24"/>
        <v>Short-chain</v>
      </c>
      <c r="J683" s="2">
        <v>4</v>
      </c>
      <c r="L683" s="2" t="s">
        <v>7164</v>
      </c>
      <c r="M683" s="2" t="s">
        <v>3403</v>
      </c>
      <c r="N683" s="14" t="s">
        <v>1477</v>
      </c>
      <c r="O683" s="15" t="s">
        <v>1526</v>
      </c>
      <c r="P683" s="15" t="s">
        <v>1682</v>
      </c>
      <c r="Q683" s="14" t="s">
        <v>1477</v>
      </c>
      <c r="R683" s="14" t="s">
        <v>1477</v>
      </c>
      <c r="S683" s="14" t="s">
        <v>1477</v>
      </c>
      <c r="T683" s="14" t="s">
        <v>1477</v>
      </c>
      <c r="U683" s="14" t="s">
        <v>1477</v>
      </c>
      <c r="V683" s="14" t="s">
        <v>1477</v>
      </c>
      <c r="W683" s="14" t="s">
        <v>1477</v>
      </c>
      <c r="X683" s="2" t="s">
        <v>1682</v>
      </c>
      <c r="Y683" s="2" t="s">
        <v>1480</v>
      </c>
      <c r="Z683" s="2" t="s">
        <v>1525</v>
      </c>
      <c r="AA683" s="2" t="s">
        <v>1480</v>
      </c>
      <c r="AB683" s="2" t="b">
        <f t="shared" si="18"/>
        <v>0</v>
      </c>
      <c r="AC683" s="2" t="b">
        <f t="shared" si="25"/>
        <v>0</v>
      </c>
      <c r="AD683" s="16" t="b">
        <f t="shared" si="20"/>
        <v>1</v>
      </c>
      <c r="AE683" s="2" t="b">
        <f t="shared" si="21"/>
        <v>1</v>
      </c>
      <c r="AF683" s="2" t="b">
        <f t="shared" si="22"/>
        <v>0</v>
      </c>
      <c r="AG683" s="2" t="b">
        <f t="shared" si="23"/>
        <v>0</v>
      </c>
      <c r="AH683" s="2" t="b">
        <v>1</v>
      </c>
    </row>
    <row r="684" spans="1:34" x14ac:dyDescent="0.2">
      <c r="A684" s="2">
        <v>745</v>
      </c>
      <c r="B684" s="2" t="s">
        <v>13246</v>
      </c>
      <c r="C684" s="2" t="s">
        <v>11526</v>
      </c>
      <c r="D684" s="2" t="s">
        <v>13247</v>
      </c>
      <c r="E684" s="2" t="str">
        <f t="shared" si="26"/>
        <v>511sp|O934</v>
      </c>
      <c r="F684" s="2" t="s">
        <v>5245</v>
      </c>
      <c r="G684" s="2" t="s">
        <v>2240</v>
      </c>
      <c r="I684" s="2" t="str">
        <f t="shared" si="24"/>
        <v>Short-chain</v>
      </c>
      <c r="J684" s="2">
        <v>4</v>
      </c>
      <c r="L684" s="2" t="s">
        <v>7545</v>
      </c>
      <c r="M684" s="2" t="s">
        <v>3403</v>
      </c>
      <c r="N684" s="14" t="s">
        <v>1477</v>
      </c>
      <c r="O684" s="15" t="s">
        <v>1526</v>
      </c>
      <c r="P684" s="15" t="s">
        <v>1682</v>
      </c>
      <c r="Q684" s="14" t="s">
        <v>1477</v>
      </c>
      <c r="R684" s="14" t="s">
        <v>1477</v>
      </c>
      <c r="S684" s="14" t="s">
        <v>1477</v>
      </c>
      <c r="T684" s="14" t="s">
        <v>1477</v>
      </c>
      <c r="U684" s="14" t="s">
        <v>1477</v>
      </c>
      <c r="V684" s="14" t="s">
        <v>1477</v>
      </c>
      <c r="W684" s="14" t="s">
        <v>1477</v>
      </c>
      <c r="X684" s="2" t="s">
        <v>1682</v>
      </c>
      <c r="Y684" s="2" t="s">
        <v>1480</v>
      </c>
      <c r="Z684" s="2" t="s">
        <v>1525</v>
      </c>
      <c r="AA684" s="2" t="s">
        <v>1480</v>
      </c>
      <c r="AB684" s="2" t="b">
        <f t="shared" si="18"/>
        <v>0</v>
      </c>
      <c r="AC684" s="2" t="b">
        <f t="shared" si="25"/>
        <v>0</v>
      </c>
      <c r="AD684" s="16" t="b">
        <f t="shared" si="20"/>
        <v>1</v>
      </c>
      <c r="AE684" s="2" t="b">
        <f t="shared" si="21"/>
        <v>1</v>
      </c>
      <c r="AF684" s="2" t="b">
        <f t="shared" si="22"/>
        <v>0</v>
      </c>
      <c r="AG684" s="2" t="b">
        <f t="shared" si="23"/>
        <v>0</v>
      </c>
      <c r="AH684" s="2" t="b">
        <v>1</v>
      </c>
    </row>
    <row r="685" spans="1:34" x14ac:dyDescent="0.2">
      <c r="A685" s="2">
        <v>747</v>
      </c>
      <c r="B685" s="2" t="s">
        <v>13248</v>
      </c>
      <c r="C685" s="2" t="s">
        <v>11204</v>
      </c>
      <c r="D685" s="2" t="s">
        <v>13249</v>
      </c>
      <c r="E685" s="2" t="str">
        <f t="shared" si="26"/>
        <v>515sp|Q989</v>
      </c>
      <c r="F685" s="2" t="s">
        <v>6907</v>
      </c>
      <c r="G685" s="2" t="s">
        <v>2240</v>
      </c>
      <c r="I685" s="2" t="str">
        <f t="shared" si="24"/>
        <v>Short-chain</v>
      </c>
      <c r="J685" s="2">
        <v>4</v>
      </c>
      <c r="K685" s="2"/>
      <c r="L685" s="2" t="s">
        <v>6746</v>
      </c>
      <c r="M685" s="2" t="s">
        <v>3403</v>
      </c>
      <c r="N685" s="14" t="s">
        <v>1477</v>
      </c>
      <c r="O685" s="15" t="s">
        <v>1526</v>
      </c>
      <c r="P685" s="15" t="s">
        <v>1682</v>
      </c>
      <c r="Q685" s="14" t="s">
        <v>1477</v>
      </c>
      <c r="R685" s="14" t="s">
        <v>1477</v>
      </c>
      <c r="S685" s="14" t="s">
        <v>1477</v>
      </c>
      <c r="T685" s="14" t="s">
        <v>1477</v>
      </c>
      <c r="U685" s="14" t="s">
        <v>1477</v>
      </c>
      <c r="V685" s="14" t="s">
        <v>1477</v>
      </c>
      <c r="W685" s="14" t="s">
        <v>1477</v>
      </c>
      <c r="X685" s="2" t="s">
        <v>1682</v>
      </c>
      <c r="Y685" s="2" t="s">
        <v>1480</v>
      </c>
      <c r="Z685" s="2" t="s">
        <v>1525</v>
      </c>
      <c r="AA685" s="2" t="s">
        <v>1480</v>
      </c>
      <c r="AB685" s="2" t="b">
        <f t="shared" si="18"/>
        <v>0</v>
      </c>
      <c r="AC685" s="2" t="b">
        <f t="shared" si="25"/>
        <v>0</v>
      </c>
      <c r="AD685" s="16" t="b">
        <f t="shared" si="20"/>
        <v>1</v>
      </c>
      <c r="AE685" s="2" t="b">
        <f t="shared" si="21"/>
        <v>1</v>
      </c>
      <c r="AF685" s="2" t="b">
        <f t="shared" si="22"/>
        <v>0</v>
      </c>
      <c r="AG685" s="2" t="b">
        <f t="shared" si="23"/>
        <v>0</v>
      </c>
      <c r="AH685" s="2" t="b">
        <v>1</v>
      </c>
    </row>
    <row r="686" spans="1:34" x14ac:dyDescent="0.2">
      <c r="A686" s="2">
        <v>748</v>
      </c>
      <c r="B686" s="2" t="s">
        <v>13250</v>
      </c>
      <c r="C686" s="2" t="s">
        <v>11530</v>
      </c>
      <c r="D686" s="2" t="s">
        <v>13251</v>
      </c>
      <c r="E686" s="2" t="str">
        <f t="shared" si="26"/>
        <v>517sp|O934</v>
      </c>
      <c r="F686" s="2" t="s">
        <v>7611</v>
      </c>
      <c r="G686" s="2" t="s">
        <v>2240</v>
      </c>
      <c r="I686" s="2" t="str">
        <f t="shared" si="24"/>
        <v>Short-chain</v>
      </c>
      <c r="J686" s="2">
        <v>4</v>
      </c>
      <c r="L686" s="2" t="s">
        <v>7545</v>
      </c>
      <c r="M686" s="2" t="s">
        <v>3403</v>
      </c>
      <c r="N686" s="14" t="s">
        <v>1477</v>
      </c>
      <c r="O686" s="15" t="s">
        <v>1526</v>
      </c>
      <c r="P686" s="15" t="s">
        <v>1682</v>
      </c>
      <c r="Q686" s="14" t="s">
        <v>1477</v>
      </c>
      <c r="R686" s="14" t="s">
        <v>1477</v>
      </c>
      <c r="S686" s="14" t="s">
        <v>1477</v>
      </c>
      <c r="T686" s="14" t="s">
        <v>1477</v>
      </c>
      <c r="U686" s="14" t="s">
        <v>1477</v>
      </c>
      <c r="V686" s="14" t="s">
        <v>1477</v>
      </c>
      <c r="W686" s="14" t="s">
        <v>1477</v>
      </c>
      <c r="X686" s="2" t="s">
        <v>1682</v>
      </c>
      <c r="Y686" s="2" t="s">
        <v>1480</v>
      </c>
      <c r="Z686" s="2" t="s">
        <v>1525</v>
      </c>
      <c r="AA686" s="2" t="s">
        <v>1480</v>
      </c>
      <c r="AB686" s="2" t="b">
        <f t="shared" si="18"/>
        <v>0</v>
      </c>
      <c r="AC686" s="2" t="b">
        <f t="shared" si="25"/>
        <v>0</v>
      </c>
      <c r="AD686" s="16" t="b">
        <f t="shared" si="20"/>
        <v>1</v>
      </c>
      <c r="AE686" s="2" t="b">
        <f t="shared" si="21"/>
        <v>1</v>
      </c>
      <c r="AF686" s="2" t="b">
        <f t="shared" si="22"/>
        <v>0</v>
      </c>
      <c r="AG686" s="2" t="b">
        <f t="shared" si="23"/>
        <v>0</v>
      </c>
      <c r="AH686" s="2" t="b">
        <v>1</v>
      </c>
    </row>
    <row r="687" spans="1:34" x14ac:dyDescent="0.2">
      <c r="A687" s="2">
        <v>749</v>
      </c>
      <c r="B687" s="2" t="s">
        <v>13252</v>
      </c>
      <c r="C687" s="2" t="s">
        <v>11524</v>
      </c>
      <c r="D687" s="2" t="s">
        <v>13253</v>
      </c>
      <c r="E687" s="2" t="str">
        <f t="shared" si="26"/>
        <v>519sp|O738</v>
      </c>
      <c r="F687" s="2" t="s">
        <v>7600</v>
      </c>
      <c r="G687" s="2" t="s">
        <v>2240</v>
      </c>
      <c r="I687" s="2" t="str">
        <f t="shared" si="24"/>
        <v>Short-chain</v>
      </c>
      <c r="J687" s="2">
        <v>4</v>
      </c>
      <c r="L687" s="2" t="s">
        <v>7545</v>
      </c>
      <c r="M687" s="2" t="s">
        <v>3403</v>
      </c>
      <c r="N687" s="14" t="s">
        <v>1477</v>
      </c>
      <c r="O687" s="15" t="s">
        <v>1526</v>
      </c>
      <c r="P687" s="15" t="s">
        <v>1682</v>
      </c>
      <c r="Q687" s="14" t="s">
        <v>1477</v>
      </c>
      <c r="R687" s="14" t="s">
        <v>1477</v>
      </c>
      <c r="S687" s="14" t="s">
        <v>1477</v>
      </c>
      <c r="T687" s="14" t="s">
        <v>1477</v>
      </c>
      <c r="U687" s="14" t="s">
        <v>1477</v>
      </c>
      <c r="V687" s="14" t="s">
        <v>1477</v>
      </c>
      <c r="W687" s="14" t="s">
        <v>1477</v>
      </c>
      <c r="X687" s="2" t="s">
        <v>1682</v>
      </c>
      <c r="Y687" s="2" t="s">
        <v>1480</v>
      </c>
      <c r="Z687" s="2" t="s">
        <v>1525</v>
      </c>
      <c r="AA687" s="2" t="s">
        <v>1480</v>
      </c>
      <c r="AB687" s="2" t="b">
        <f t="shared" si="18"/>
        <v>0</v>
      </c>
      <c r="AC687" s="2" t="b">
        <f t="shared" si="25"/>
        <v>0</v>
      </c>
      <c r="AD687" s="16" t="b">
        <f t="shared" si="20"/>
        <v>1</v>
      </c>
      <c r="AE687" s="2" t="b">
        <f t="shared" si="21"/>
        <v>1</v>
      </c>
      <c r="AF687" s="2" t="b">
        <f t="shared" si="22"/>
        <v>0</v>
      </c>
      <c r="AG687" s="2" t="b">
        <f t="shared" si="23"/>
        <v>0</v>
      </c>
      <c r="AH687" s="2" t="b">
        <v>1</v>
      </c>
    </row>
    <row r="688" spans="1:34" x14ac:dyDescent="0.2">
      <c r="A688" s="2">
        <v>751</v>
      </c>
      <c r="B688" s="2" t="s">
        <v>13254</v>
      </c>
      <c r="C688" s="2" t="s">
        <v>11206</v>
      </c>
      <c r="D688" s="2" t="s">
        <v>13255</v>
      </c>
      <c r="E688" s="2" t="str">
        <f t="shared" si="26"/>
        <v>521sp|Q989</v>
      </c>
      <c r="F688" s="2" t="s">
        <v>6913</v>
      </c>
      <c r="G688" s="2" t="s">
        <v>2240</v>
      </c>
      <c r="I688" s="2" t="str">
        <f t="shared" si="24"/>
        <v>Short-chain</v>
      </c>
      <c r="J688" s="2">
        <v>4</v>
      </c>
      <c r="K688" s="2"/>
      <c r="L688" s="2" t="s">
        <v>6746</v>
      </c>
      <c r="M688" s="2" t="s">
        <v>3403</v>
      </c>
      <c r="N688" s="14" t="s">
        <v>1477</v>
      </c>
      <c r="O688" s="15" t="s">
        <v>1526</v>
      </c>
      <c r="P688" s="15" t="s">
        <v>1682</v>
      </c>
      <c r="Q688" s="14" t="s">
        <v>1477</v>
      </c>
      <c r="R688" s="14" t="s">
        <v>1477</v>
      </c>
      <c r="S688" s="14" t="s">
        <v>1477</v>
      </c>
      <c r="T688" s="14" t="s">
        <v>1477</v>
      </c>
      <c r="U688" s="14" t="s">
        <v>1477</v>
      </c>
      <c r="V688" s="14" t="s">
        <v>1477</v>
      </c>
      <c r="W688" s="14" t="s">
        <v>1477</v>
      </c>
      <c r="X688" s="2" t="s">
        <v>1682</v>
      </c>
      <c r="Y688" s="2" t="s">
        <v>1480</v>
      </c>
      <c r="Z688" s="2" t="s">
        <v>1525</v>
      </c>
      <c r="AA688" s="2" t="s">
        <v>1480</v>
      </c>
      <c r="AB688" s="2" t="b">
        <f t="shared" si="18"/>
        <v>0</v>
      </c>
      <c r="AC688" s="2" t="b">
        <f t="shared" si="25"/>
        <v>0</v>
      </c>
      <c r="AD688" s="16" t="b">
        <f t="shared" si="20"/>
        <v>1</v>
      </c>
      <c r="AE688" s="2" t="b">
        <f t="shared" si="21"/>
        <v>1</v>
      </c>
      <c r="AF688" s="2" t="b">
        <f t="shared" si="22"/>
        <v>0</v>
      </c>
      <c r="AG688" s="2" t="b">
        <f t="shared" si="23"/>
        <v>0</v>
      </c>
      <c r="AH688" s="2" t="b">
        <v>1</v>
      </c>
    </row>
    <row r="689" spans="1:34" x14ac:dyDescent="0.2">
      <c r="A689" s="2">
        <v>752</v>
      </c>
      <c r="B689" s="2" t="s">
        <v>13256</v>
      </c>
      <c r="C689" s="2" t="s">
        <v>11278</v>
      </c>
      <c r="D689" s="2" t="s">
        <v>13257</v>
      </c>
      <c r="E689" s="2" t="str">
        <f t="shared" si="26"/>
        <v>523sp|Q9DG</v>
      </c>
      <c r="F689" s="2" t="s">
        <v>5255</v>
      </c>
      <c r="G689" s="2" t="s">
        <v>2240</v>
      </c>
      <c r="I689" s="2" t="str">
        <f t="shared" si="24"/>
        <v>Short-chain</v>
      </c>
      <c r="J689" s="2">
        <v>4</v>
      </c>
      <c r="L689" s="2" t="s">
        <v>6997</v>
      </c>
      <c r="M689" s="2" t="s">
        <v>3403</v>
      </c>
      <c r="N689" s="14" t="s">
        <v>1477</v>
      </c>
      <c r="O689" s="15" t="s">
        <v>1526</v>
      </c>
      <c r="P689" s="15" t="s">
        <v>1682</v>
      </c>
      <c r="Q689" s="14" t="s">
        <v>1477</v>
      </c>
      <c r="R689" s="14" t="s">
        <v>1477</v>
      </c>
      <c r="S689" s="14" t="s">
        <v>1477</v>
      </c>
      <c r="T689" s="14" t="s">
        <v>1477</v>
      </c>
      <c r="U689" s="14" t="s">
        <v>1477</v>
      </c>
      <c r="V689" s="14" t="s">
        <v>1477</v>
      </c>
      <c r="W689" s="14" t="s">
        <v>1477</v>
      </c>
      <c r="X689" s="2" t="s">
        <v>1682</v>
      </c>
      <c r="Y689" s="2" t="s">
        <v>1480</v>
      </c>
      <c r="Z689" s="2" t="s">
        <v>1525</v>
      </c>
      <c r="AA689" s="2" t="s">
        <v>1480</v>
      </c>
      <c r="AB689" s="2" t="b">
        <f t="shared" si="18"/>
        <v>0</v>
      </c>
      <c r="AC689" s="2" t="b">
        <f t="shared" si="25"/>
        <v>0</v>
      </c>
      <c r="AD689" s="16" t="b">
        <f t="shared" si="20"/>
        <v>1</v>
      </c>
      <c r="AE689" s="2" t="b">
        <f t="shared" si="21"/>
        <v>1</v>
      </c>
      <c r="AF689" s="2" t="b">
        <f t="shared" si="22"/>
        <v>0</v>
      </c>
      <c r="AG689" s="2" t="b">
        <f t="shared" si="23"/>
        <v>0</v>
      </c>
      <c r="AH689" s="2" t="b">
        <v>1</v>
      </c>
    </row>
    <row r="690" spans="1:34" x14ac:dyDescent="0.2">
      <c r="A690" s="2">
        <v>753</v>
      </c>
      <c r="B690" s="2" t="s">
        <v>13258</v>
      </c>
      <c r="C690" s="2" t="s">
        <v>11460</v>
      </c>
      <c r="D690" s="2" t="s">
        <v>13259</v>
      </c>
      <c r="E690" s="2" t="str">
        <f t="shared" si="26"/>
        <v>525sp|P014</v>
      </c>
      <c r="F690" s="2" t="s">
        <v>5255</v>
      </c>
      <c r="G690" s="2" t="s">
        <v>2240</v>
      </c>
      <c r="I690" s="2" t="str">
        <f t="shared" si="24"/>
        <v>Short-chain</v>
      </c>
      <c r="J690" s="2">
        <v>4</v>
      </c>
      <c r="L690" s="2" t="s">
        <v>7410</v>
      </c>
      <c r="M690" s="2" t="s">
        <v>3403</v>
      </c>
      <c r="N690" s="14" t="s">
        <v>1477</v>
      </c>
      <c r="O690" s="15" t="s">
        <v>2084</v>
      </c>
      <c r="P690" s="15" t="s">
        <v>1682</v>
      </c>
      <c r="Q690" s="14" t="s">
        <v>1477</v>
      </c>
      <c r="R690" s="14" t="s">
        <v>1477</v>
      </c>
      <c r="S690" s="14" t="s">
        <v>1477</v>
      </c>
      <c r="T690" s="14" t="s">
        <v>1477</v>
      </c>
      <c r="U690" s="14" t="s">
        <v>1477</v>
      </c>
      <c r="V690" s="14" t="s">
        <v>1477</v>
      </c>
      <c r="W690" s="14" t="s">
        <v>1477</v>
      </c>
      <c r="X690" s="2" t="s">
        <v>1682</v>
      </c>
      <c r="Y690" s="2" t="s">
        <v>1480</v>
      </c>
      <c r="Z690" s="2" t="s">
        <v>1525</v>
      </c>
      <c r="AA690" s="2" t="s">
        <v>1480</v>
      </c>
      <c r="AB690" s="2" t="b">
        <f t="shared" si="18"/>
        <v>0</v>
      </c>
      <c r="AC690" s="2" t="b">
        <f t="shared" si="25"/>
        <v>0</v>
      </c>
      <c r="AD690" s="16" t="b">
        <f t="shared" si="20"/>
        <v>1</v>
      </c>
      <c r="AE690" s="2" t="b">
        <f t="shared" si="21"/>
        <v>1</v>
      </c>
      <c r="AF690" s="2" t="b">
        <f t="shared" si="22"/>
        <v>0</v>
      </c>
      <c r="AG690" s="2" t="b">
        <f t="shared" si="23"/>
        <v>0</v>
      </c>
      <c r="AH690" s="2" t="b">
        <v>1</v>
      </c>
    </row>
    <row r="691" spans="1:34" x14ac:dyDescent="0.2">
      <c r="A691" s="2">
        <v>754</v>
      </c>
      <c r="B691" s="2" t="s">
        <v>13260</v>
      </c>
      <c r="C691" s="2" t="s">
        <v>11138</v>
      </c>
      <c r="D691" s="2" t="s">
        <v>13261</v>
      </c>
      <c r="E691" s="2" t="str">
        <f t="shared" si="26"/>
        <v>527sp|P014</v>
      </c>
      <c r="F691" s="2" t="s">
        <v>6712</v>
      </c>
      <c r="G691" s="2" t="s">
        <v>2240</v>
      </c>
      <c r="I691" s="2" t="str">
        <f t="shared" si="24"/>
        <v>Short-chain</v>
      </c>
      <c r="J691" s="2">
        <v>4</v>
      </c>
      <c r="K691" s="2"/>
      <c r="L691" s="2" t="s">
        <v>6659</v>
      </c>
      <c r="M691" s="2" t="s">
        <v>3403</v>
      </c>
      <c r="N691" s="14" t="s">
        <v>1477</v>
      </c>
      <c r="O691" s="15" t="s">
        <v>1526</v>
      </c>
      <c r="P691" s="15" t="s">
        <v>1682</v>
      </c>
      <c r="Q691" s="14" t="s">
        <v>1477</v>
      </c>
      <c r="R691" s="14" t="s">
        <v>1477</v>
      </c>
      <c r="S691" s="14" t="s">
        <v>1477</v>
      </c>
      <c r="T691" s="14" t="s">
        <v>1477</v>
      </c>
      <c r="U691" s="14" t="s">
        <v>1477</v>
      </c>
      <c r="V691" s="14" t="s">
        <v>1477</v>
      </c>
      <c r="W691" s="14" t="s">
        <v>1477</v>
      </c>
      <c r="X691" s="2" t="s">
        <v>1682</v>
      </c>
      <c r="Y691" s="2" t="s">
        <v>1480</v>
      </c>
      <c r="Z691" s="2" t="s">
        <v>1525</v>
      </c>
      <c r="AA691" s="2" t="s">
        <v>1480</v>
      </c>
      <c r="AB691" s="2" t="b">
        <f t="shared" si="18"/>
        <v>0</v>
      </c>
      <c r="AC691" s="2" t="b">
        <f t="shared" si="25"/>
        <v>0</v>
      </c>
      <c r="AD691" s="16" t="b">
        <f t="shared" si="20"/>
        <v>1</v>
      </c>
      <c r="AE691" s="2" t="b">
        <f t="shared" si="21"/>
        <v>1</v>
      </c>
      <c r="AF691" s="2" t="b">
        <f t="shared" si="22"/>
        <v>0</v>
      </c>
      <c r="AG691" s="2" t="b">
        <f t="shared" si="23"/>
        <v>0</v>
      </c>
      <c r="AH691" s="2" t="b">
        <v>1</v>
      </c>
    </row>
    <row r="692" spans="1:34" x14ac:dyDescent="0.2">
      <c r="A692" s="2">
        <v>755</v>
      </c>
      <c r="B692" s="2" t="s">
        <v>13262</v>
      </c>
      <c r="C692" s="2" t="s">
        <v>11135</v>
      </c>
      <c r="D692" s="2" t="s">
        <v>13263</v>
      </c>
      <c r="E692" s="2" t="str">
        <f t="shared" si="26"/>
        <v>529sp|P014</v>
      </c>
      <c r="F692" s="2" t="s">
        <v>5255</v>
      </c>
      <c r="G692" s="2" t="s">
        <v>2240</v>
      </c>
      <c r="I692" s="2" t="str">
        <f t="shared" si="24"/>
        <v>Short-chain</v>
      </c>
      <c r="J692" s="2">
        <v>4</v>
      </c>
      <c r="K692" s="2"/>
      <c r="L692" s="2" t="s">
        <v>6659</v>
      </c>
      <c r="M692" s="2" t="s">
        <v>3403</v>
      </c>
      <c r="N692" s="14" t="s">
        <v>1477</v>
      </c>
      <c r="O692" s="15" t="s">
        <v>1526</v>
      </c>
      <c r="P692" s="15" t="s">
        <v>1682</v>
      </c>
      <c r="Q692" s="14" t="s">
        <v>1477</v>
      </c>
      <c r="R692" s="14" t="s">
        <v>1477</v>
      </c>
      <c r="S692" s="14" t="s">
        <v>1477</v>
      </c>
      <c r="T692" s="14" t="s">
        <v>1477</v>
      </c>
      <c r="U692" s="14" t="s">
        <v>1477</v>
      </c>
      <c r="V692" s="14" t="s">
        <v>1477</v>
      </c>
      <c r="W692" s="14" t="s">
        <v>1477</v>
      </c>
      <c r="X692" s="2" t="s">
        <v>1682</v>
      </c>
      <c r="Y692" s="2" t="s">
        <v>1480</v>
      </c>
      <c r="Z692" s="2" t="s">
        <v>1525</v>
      </c>
      <c r="AA692" s="2" t="s">
        <v>1480</v>
      </c>
      <c r="AB692" s="2" t="b">
        <f t="shared" si="18"/>
        <v>0</v>
      </c>
      <c r="AC692" s="2" t="b">
        <f t="shared" si="25"/>
        <v>0</v>
      </c>
      <c r="AD692" s="16" t="b">
        <f t="shared" si="20"/>
        <v>1</v>
      </c>
      <c r="AE692" s="2" t="b">
        <f t="shared" si="21"/>
        <v>1</v>
      </c>
      <c r="AF692" s="2" t="b">
        <f t="shared" si="22"/>
        <v>0</v>
      </c>
      <c r="AG692" s="2" t="b">
        <f t="shared" si="23"/>
        <v>0</v>
      </c>
      <c r="AH692" s="2" t="b">
        <v>1</v>
      </c>
    </row>
    <row r="693" spans="1:34" x14ac:dyDescent="0.2">
      <c r="A693" s="2">
        <v>756</v>
      </c>
      <c r="B693" s="2" t="s">
        <v>13264</v>
      </c>
      <c r="C693" s="2" t="s">
        <v>11142</v>
      </c>
      <c r="D693" s="2" t="s">
        <v>13265</v>
      </c>
      <c r="E693" s="2" t="str">
        <f t="shared" si="26"/>
        <v>531sp|P014</v>
      </c>
      <c r="F693" s="2" t="s">
        <v>6722</v>
      </c>
      <c r="G693" s="2" t="s">
        <v>2240</v>
      </c>
      <c r="I693" s="2" t="str">
        <f t="shared" si="24"/>
        <v>Short-chain</v>
      </c>
      <c r="J693" s="2">
        <v>4</v>
      </c>
      <c r="K693" s="2"/>
      <c r="L693" s="2" t="s">
        <v>6659</v>
      </c>
      <c r="M693" s="2" t="s">
        <v>3403</v>
      </c>
      <c r="N693" s="14" t="s">
        <v>1477</v>
      </c>
      <c r="O693" s="15" t="s">
        <v>1526</v>
      </c>
      <c r="P693" s="15" t="s">
        <v>1682</v>
      </c>
      <c r="Q693" s="14" t="s">
        <v>1477</v>
      </c>
      <c r="R693" s="14" t="s">
        <v>1477</v>
      </c>
      <c r="S693" s="14" t="s">
        <v>1477</v>
      </c>
      <c r="T693" s="14" t="s">
        <v>1477</v>
      </c>
      <c r="U693" s="14" t="s">
        <v>1477</v>
      </c>
      <c r="V693" s="14" t="s">
        <v>1477</v>
      </c>
      <c r="W693" s="14" t="s">
        <v>1477</v>
      </c>
      <c r="X693" s="2" t="s">
        <v>1682</v>
      </c>
      <c r="Y693" s="2" t="s">
        <v>1480</v>
      </c>
      <c r="Z693" s="2" t="s">
        <v>1525</v>
      </c>
      <c r="AA693" s="2" t="s">
        <v>1480</v>
      </c>
      <c r="AB693" s="2" t="b">
        <f t="shared" si="18"/>
        <v>0</v>
      </c>
      <c r="AC693" s="2" t="b">
        <f t="shared" si="25"/>
        <v>0</v>
      </c>
      <c r="AD693" s="16" t="b">
        <f t="shared" si="20"/>
        <v>1</v>
      </c>
      <c r="AE693" s="2" t="b">
        <f t="shared" si="21"/>
        <v>1</v>
      </c>
      <c r="AF693" s="2" t="b">
        <f t="shared" si="22"/>
        <v>0</v>
      </c>
      <c r="AG693" s="2" t="b">
        <f t="shared" si="23"/>
        <v>0</v>
      </c>
      <c r="AH693" s="2" t="b">
        <v>1</v>
      </c>
    </row>
    <row r="694" spans="1:34" x14ac:dyDescent="0.2">
      <c r="A694" s="2">
        <v>757</v>
      </c>
      <c r="B694" s="2" t="s">
        <v>13266</v>
      </c>
      <c r="C694" s="2" t="s">
        <v>11140</v>
      </c>
      <c r="D694" s="2" t="s">
        <v>13267</v>
      </c>
      <c r="E694" s="2" t="str">
        <f t="shared" si="26"/>
        <v>533sp|P014</v>
      </c>
      <c r="F694" s="2" t="s">
        <v>6717</v>
      </c>
      <c r="G694" s="2" t="s">
        <v>2240</v>
      </c>
      <c r="I694" s="2" t="str">
        <f t="shared" si="24"/>
        <v>Short-chain</v>
      </c>
      <c r="J694" s="2">
        <v>4</v>
      </c>
      <c r="K694" s="2"/>
      <c r="L694" s="2" t="s">
        <v>6659</v>
      </c>
      <c r="M694" s="2" t="s">
        <v>3403</v>
      </c>
      <c r="N694" s="14" t="s">
        <v>1477</v>
      </c>
      <c r="O694" s="15" t="s">
        <v>1526</v>
      </c>
      <c r="P694" s="15" t="s">
        <v>1682</v>
      </c>
      <c r="Q694" s="14" t="s">
        <v>1477</v>
      </c>
      <c r="R694" s="14" t="s">
        <v>1477</v>
      </c>
      <c r="S694" s="14" t="s">
        <v>1477</v>
      </c>
      <c r="T694" s="14" t="s">
        <v>1477</v>
      </c>
      <c r="U694" s="14" t="s">
        <v>1477</v>
      </c>
      <c r="V694" s="14" t="s">
        <v>1477</v>
      </c>
      <c r="W694" s="14" t="s">
        <v>1477</v>
      </c>
      <c r="X694" s="2" t="s">
        <v>1682</v>
      </c>
      <c r="Y694" s="2" t="s">
        <v>1480</v>
      </c>
      <c r="Z694" s="2" t="s">
        <v>1525</v>
      </c>
      <c r="AA694" s="2" t="s">
        <v>1480</v>
      </c>
      <c r="AB694" s="2" t="b">
        <f t="shared" si="18"/>
        <v>0</v>
      </c>
      <c r="AC694" s="2" t="b">
        <f t="shared" si="25"/>
        <v>0</v>
      </c>
      <c r="AD694" s="16" t="b">
        <f t="shared" si="20"/>
        <v>1</v>
      </c>
      <c r="AE694" s="2" t="b">
        <f t="shared" si="21"/>
        <v>1</v>
      </c>
      <c r="AF694" s="2" t="b">
        <f t="shared" si="22"/>
        <v>0</v>
      </c>
      <c r="AG694" s="2" t="b">
        <f t="shared" si="23"/>
        <v>0</v>
      </c>
      <c r="AH694" s="2" t="b">
        <v>1</v>
      </c>
    </row>
    <row r="695" spans="1:34" x14ac:dyDescent="0.2">
      <c r="A695" s="2">
        <v>758</v>
      </c>
      <c r="B695" s="2" t="s">
        <v>13268</v>
      </c>
      <c r="C695" s="2" t="s">
        <v>11456</v>
      </c>
      <c r="D695" s="2" t="s">
        <v>13269</v>
      </c>
      <c r="E695" s="2" t="str">
        <f t="shared" si="26"/>
        <v>535sp|P014</v>
      </c>
      <c r="F695" s="2" t="s">
        <v>5245</v>
      </c>
      <c r="G695" s="2" t="s">
        <v>2240</v>
      </c>
      <c r="I695" s="2" t="str">
        <f t="shared" si="24"/>
        <v>Short-chain</v>
      </c>
      <c r="J695" s="2">
        <v>4</v>
      </c>
      <c r="L695" s="2" t="s">
        <v>7410</v>
      </c>
      <c r="M695" s="2" t="s">
        <v>3403</v>
      </c>
      <c r="N695" s="14" t="s">
        <v>1477</v>
      </c>
      <c r="O695" s="15" t="s">
        <v>1526</v>
      </c>
      <c r="P695" s="15" t="s">
        <v>1682</v>
      </c>
      <c r="Q695" s="14" t="s">
        <v>1477</v>
      </c>
      <c r="R695" s="14" t="s">
        <v>1477</v>
      </c>
      <c r="S695" s="14" t="s">
        <v>1477</v>
      </c>
      <c r="T695" s="14" t="s">
        <v>1477</v>
      </c>
      <c r="U695" s="14" t="s">
        <v>1477</v>
      </c>
      <c r="V695" s="14" t="s">
        <v>1477</v>
      </c>
      <c r="W695" s="14" t="s">
        <v>1477</v>
      </c>
      <c r="X695" s="2" t="s">
        <v>1496</v>
      </c>
      <c r="Y695" s="2" t="s">
        <v>1480</v>
      </c>
      <c r="Z695" s="2" t="s">
        <v>1525</v>
      </c>
      <c r="AA695" s="2" t="s">
        <v>1480</v>
      </c>
      <c r="AB695" s="2" t="b">
        <f t="shared" si="18"/>
        <v>0</v>
      </c>
      <c r="AC695" s="2" t="b">
        <f t="shared" si="25"/>
        <v>0</v>
      </c>
      <c r="AD695" s="16" t="b">
        <f t="shared" si="20"/>
        <v>1</v>
      </c>
      <c r="AE695" s="2" t="b">
        <f t="shared" si="21"/>
        <v>1</v>
      </c>
      <c r="AF695" s="2" t="b">
        <f t="shared" si="22"/>
        <v>0</v>
      </c>
      <c r="AG695" s="2" t="b">
        <f t="shared" si="23"/>
        <v>0</v>
      </c>
      <c r="AH695" s="2" t="b">
        <v>1</v>
      </c>
    </row>
    <row r="696" spans="1:34" x14ac:dyDescent="0.2">
      <c r="A696" s="2">
        <v>759</v>
      </c>
      <c r="B696" s="2" t="s">
        <v>13270</v>
      </c>
      <c r="C696" s="2" t="s">
        <v>11127</v>
      </c>
      <c r="D696" s="2" t="s">
        <v>13271</v>
      </c>
      <c r="E696" s="2" t="str">
        <f t="shared" si="26"/>
        <v>537sp|P014</v>
      </c>
      <c r="F696" s="2" t="s">
        <v>5245</v>
      </c>
      <c r="G696" s="2" t="s">
        <v>2240</v>
      </c>
      <c r="I696" s="2" t="str">
        <f t="shared" si="24"/>
        <v>Short-chain</v>
      </c>
      <c r="J696" s="2">
        <v>4</v>
      </c>
      <c r="K696" s="2"/>
      <c r="L696" s="2" t="s">
        <v>6659</v>
      </c>
      <c r="M696" s="2" t="s">
        <v>3403</v>
      </c>
      <c r="N696" s="14" t="s">
        <v>1477</v>
      </c>
      <c r="O696" s="15" t="s">
        <v>1526</v>
      </c>
      <c r="P696" s="15" t="s">
        <v>1682</v>
      </c>
      <c r="Q696" s="14" t="s">
        <v>1477</v>
      </c>
      <c r="R696" s="14" t="s">
        <v>1477</v>
      </c>
      <c r="S696" s="14" t="s">
        <v>1477</v>
      </c>
      <c r="T696" s="14" t="s">
        <v>1477</v>
      </c>
      <c r="U696" s="14" t="s">
        <v>1477</v>
      </c>
      <c r="V696" s="14" t="s">
        <v>1477</v>
      </c>
      <c r="W696" s="14" t="s">
        <v>1477</v>
      </c>
      <c r="X696" s="2" t="s">
        <v>1496</v>
      </c>
      <c r="Y696" s="2" t="s">
        <v>1480</v>
      </c>
      <c r="Z696" s="2" t="s">
        <v>1525</v>
      </c>
      <c r="AA696" s="2" t="s">
        <v>1480</v>
      </c>
      <c r="AB696" s="2" t="b">
        <f t="shared" si="18"/>
        <v>0</v>
      </c>
      <c r="AC696" s="2" t="b">
        <f t="shared" si="25"/>
        <v>0</v>
      </c>
      <c r="AD696" s="16" t="b">
        <f t="shared" si="20"/>
        <v>1</v>
      </c>
      <c r="AE696" s="2" t="b">
        <f t="shared" si="21"/>
        <v>1</v>
      </c>
      <c r="AF696" s="2" t="b">
        <f t="shared" si="22"/>
        <v>0</v>
      </c>
      <c r="AG696" s="2" t="b">
        <f t="shared" si="23"/>
        <v>0</v>
      </c>
      <c r="AH696" s="2" t="b">
        <v>1</v>
      </c>
    </row>
    <row r="697" spans="1:34" x14ac:dyDescent="0.2">
      <c r="A697" s="2">
        <v>760</v>
      </c>
      <c r="B697" s="2" t="s">
        <v>13272</v>
      </c>
      <c r="C697" s="2" t="s">
        <v>11458</v>
      </c>
      <c r="D697" s="2" t="s">
        <v>13273</v>
      </c>
      <c r="E697" s="2" t="str">
        <f t="shared" si="26"/>
        <v>539sp|P014</v>
      </c>
      <c r="F697" s="2" t="s">
        <v>5260</v>
      </c>
      <c r="G697" s="2" t="s">
        <v>2240</v>
      </c>
      <c r="I697" s="2" t="str">
        <f t="shared" si="24"/>
        <v>Short-chain</v>
      </c>
      <c r="J697" s="2">
        <v>4</v>
      </c>
      <c r="L697" s="2" t="s">
        <v>7410</v>
      </c>
      <c r="M697" s="2" t="s">
        <v>3403</v>
      </c>
      <c r="N697" s="14" t="s">
        <v>1477</v>
      </c>
      <c r="O697" s="15" t="s">
        <v>2084</v>
      </c>
      <c r="P697" s="15" t="s">
        <v>1682</v>
      </c>
      <c r="Q697" s="14" t="s">
        <v>1477</v>
      </c>
      <c r="R697" s="14" t="s">
        <v>1477</v>
      </c>
      <c r="S697" s="14" t="s">
        <v>1477</v>
      </c>
      <c r="T697" s="14" t="s">
        <v>1477</v>
      </c>
      <c r="U697" s="14" t="s">
        <v>1477</v>
      </c>
      <c r="V697" s="14" t="s">
        <v>1477</v>
      </c>
      <c r="W697" s="14" t="s">
        <v>1477</v>
      </c>
      <c r="X697" s="2" t="s">
        <v>1496</v>
      </c>
      <c r="Y697" s="2" t="s">
        <v>1480</v>
      </c>
      <c r="Z697" s="2" t="s">
        <v>1525</v>
      </c>
      <c r="AA697" s="2" t="s">
        <v>1480</v>
      </c>
      <c r="AB697" s="2" t="b">
        <f t="shared" si="18"/>
        <v>0</v>
      </c>
      <c r="AC697" s="2" t="b">
        <f t="shared" si="25"/>
        <v>0</v>
      </c>
      <c r="AD697" s="16" t="b">
        <f t="shared" si="20"/>
        <v>1</v>
      </c>
      <c r="AE697" s="2" t="b">
        <f t="shared" si="21"/>
        <v>1</v>
      </c>
      <c r="AF697" s="2" t="b">
        <f t="shared" si="22"/>
        <v>0</v>
      </c>
      <c r="AG697" s="2" t="b">
        <f t="shared" si="23"/>
        <v>0</v>
      </c>
      <c r="AH697" s="2" t="b">
        <v>1</v>
      </c>
    </row>
    <row r="698" spans="1:34" x14ac:dyDescent="0.2">
      <c r="A698" s="2">
        <v>762</v>
      </c>
      <c r="B698" s="2" t="s">
        <v>13274</v>
      </c>
      <c r="C698" s="2" t="s">
        <v>11238</v>
      </c>
      <c r="D698" s="2" t="s">
        <v>13275</v>
      </c>
      <c r="E698" s="2" t="str">
        <f t="shared" si="26"/>
        <v>541sp|P014</v>
      </c>
      <c r="F698" s="2" t="s">
        <v>6712</v>
      </c>
      <c r="G698" s="2" t="s">
        <v>2240</v>
      </c>
      <c r="I698" s="2" t="str">
        <f t="shared" si="24"/>
        <v>Short-chain</v>
      </c>
      <c r="J698" s="2">
        <v>4</v>
      </c>
      <c r="K698" s="2"/>
      <c r="L698" s="2" t="s">
        <v>6971</v>
      </c>
      <c r="M698" s="2" t="s">
        <v>3403</v>
      </c>
      <c r="N698" s="14" t="s">
        <v>1477</v>
      </c>
      <c r="O698" s="15" t="s">
        <v>2084</v>
      </c>
      <c r="P698" s="15" t="s">
        <v>1682</v>
      </c>
      <c r="Q698" s="14" t="s">
        <v>1477</v>
      </c>
      <c r="R698" s="14" t="s">
        <v>1477</v>
      </c>
      <c r="S698" s="14" t="s">
        <v>1477</v>
      </c>
      <c r="T698" s="14" t="s">
        <v>1477</v>
      </c>
      <c r="U698" s="14" t="s">
        <v>1477</v>
      </c>
      <c r="V698" s="14" t="s">
        <v>1477</v>
      </c>
      <c r="W698" s="14" t="s">
        <v>1477</v>
      </c>
      <c r="X698" s="2" t="s">
        <v>1496</v>
      </c>
      <c r="Y698" s="2" t="s">
        <v>1480</v>
      </c>
      <c r="Z698" s="2" t="s">
        <v>1525</v>
      </c>
      <c r="AA698" s="2" t="s">
        <v>1480</v>
      </c>
      <c r="AB698" s="2" t="b">
        <f t="shared" si="18"/>
        <v>0</v>
      </c>
      <c r="AC698" s="2" t="b">
        <f t="shared" si="25"/>
        <v>0</v>
      </c>
      <c r="AD698" s="16" t="b">
        <f t="shared" si="20"/>
        <v>1</v>
      </c>
      <c r="AE698" s="2" t="b">
        <f t="shared" si="21"/>
        <v>1</v>
      </c>
      <c r="AF698" s="2" t="b">
        <f t="shared" si="22"/>
        <v>0</v>
      </c>
      <c r="AG698" s="2" t="b">
        <f t="shared" si="23"/>
        <v>0</v>
      </c>
      <c r="AH698" s="2" t="b">
        <v>1</v>
      </c>
    </row>
    <row r="699" spans="1:34" x14ac:dyDescent="0.2">
      <c r="A699" s="2">
        <v>763</v>
      </c>
      <c r="B699" s="2" t="s">
        <v>13276</v>
      </c>
      <c r="C699" s="2" t="s">
        <v>11133</v>
      </c>
      <c r="D699" s="2" t="s">
        <v>13277</v>
      </c>
      <c r="E699" s="2" t="str">
        <f t="shared" si="26"/>
        <v>543sp|P014</v>
      </c>
      <c r="F699" s="2" t="s">
        <v>6703</v>
      </c>
      <c r="G699" s="2" t="s">
        <v>2240</v>
      </c>
      <c r="I699" s="2" t="str">
        <f t="shared" si="24"/>
        <v>Short-chain</v>
      </c>
      <c r="J699" s="2">
        <v>4</v>
      </c>
      <c r="K699" s="2"/>
      <c r="L699" s="2" t="s">
        <v>6659</v>
      </c>
      <c r="M699" s="2" t="s">
        <v>3403</v>
      </c>
      <c r="N699" s="14" t="s">
        <v>1477</v>
      </c>
      <c r="O699" s="15" t="s">
        <v>1526</v>
      </c>
      <c r="P699" s="15" t="s">
        <v>1682</v>
      </c>
      <c r="Q699" s="14" t="s">
        <v>1477</v>
      </c>
      <c r="R699" s="14" t="s">
        <v>1477</v>
      </c>
      <c r="S699" s="14" t="s">
        <v>1477</v>
      </c>
      <c r="T699" s="14" t="s">
        <v>1477</v>
      </c>
      <c r="U699" s="14" t="s">
        <v>1477</v>
      </c>
      <c r="V699" s="14" t="s">
        <v>1477</v>
      </c>
      <c r="W699" s="14" t="s">
        <v>1477</v>
      </c>
      <c r="X699" s="2" t="s">
        <v>1536</v>
      </c>
      <c r="Y699" s="2" t="s">
        <v>1480</v>
      </c>
      <c r="Z699" s="2" t="s">
        <v>1525</v>
      </c>
      <c r="AA699" s="2" t="s">
        <v>1480</v>
      </c>
      <c r="AB699" s="2" t="b">
        <f t="shared" si="18"/>
        <v>0</v>
      </c>
      <c r="AC699" s="2" t="b">
        <f t="shared" si="25"/>
        <v>0</v>
      </c>
      <c r="AD699" s="16" t="b">
        <f t="shared" si="20"/>
        <v>1</v>
      </c>
      <c r="AE699" s="2" t="b">
        <f t="shared" si="21"/>
        <v>1</v>
      </c>
      <c r="AF699" s="2" t="b">
        <f t="shared" si="22"/>
        <v>0</v>
      </c>
      <c r="AG699" s="2" t="b">
        <f t="shared" si="23"/>
        <v>0</v>
      </c>
      <c r="AH699" s="2" t="b">
        <v>1</v>
      </c>
    </row>
    <row r="700" spans="1:34" x14ac:dyDescent="0.2">
      <c r="A700" s="2">
        <v>764</v>
      </c>
      <c r="B700" s="2" t="s">
        <v>13278</v>
      </c>
      <c r="C700" s="2" t="s">
        <v>11129</v>
      </c>
      <c r="D700" s="2" t="s">
        <v>13279</v>
      </c>
      <c r="E700" s="2" t="str">
        <f t="shared" si="26"/>
        <v>545sp|P014</v>
      </c>
      <c r="F700" s="2" t="s">
        <v>5260</v>
      </c>
      <c r="G700" s="2" t="s">
        <v>2240</v>
      </c>
      <c r="I700" s="2" t="str">
        <f t="shared" si="24"/>
        <v>Short-chain</v>
      </c>
      <c r="J700" s="2">
        <v>4</v>
      </c>
      <c r="K700" s="2"/>
      <c r="L700" s="2" t="s">
        <v>6659</v>
      </c>
      <c r="M700" s="2" t="s">
        <v>3403</v>
      </c>
      <c r="N700" s="14" t="s">
        <v>1477</v>
      </c>
      <c r="O700" s="15" t="s">
        <v>1526</v>
      </c>
      <c r="P700" s="15" t="s">
        <v>1682</v>
      </c>
      <c r="Q700" s="14" t="s">
        <v>1477</v>
      </c>
      <c r="R700" s="14" t="s">
        <v>1477</v>
      </c>
      <c r="S700" s="14" t="s">
        <v>1477</v>
      </c>
      <c r="T700" s="14" t="s">
        <v>1477</v>
      </c>
      <c r="U700" s="14" t="s">
        <v>1477</v>
      </c>
      <c r="V700" s="14" t="s">
        <v>1477</v>
      </c>
      <c r="W700" s="14" t="s">
        <v>1477</v>
      </c>
      <c r="X700" s="2" t="s">
        <v>1536</v>
      </c>
      <c r="Y700" s="2" t="s">
        <v>1480</v>
      </c>
      <c r="Z700" s="2" t="s">
        <v>1525</v>
      </c>
      <c r="AA700" s="2" t="s">
        <v>1480</v>
      </c>
      <c r="AB700" s="2" t="b">
        <f t="shared" si="18"/>
        <v>0</v>
      </c>
      <c r="AC700" s="2" t="b">
        <f t="shared" si="25"/>
        <v>0</v>
      </c>
      <c r="AD700" s="16" t="b">
        <f t="shared" si="20"/>
        <v>1</v>
      </c>
      <c r="AE700" s="2" t="b">
        <f t="shared" si="21"/>
        <v>1</v>
      </c>
      <c r="AF700" s="2" t="b">
        <f t="shared" si="22"/>
        <v>0</v>
      </c>
      <c r="AG700" s="2" t="b">
        <f t="shared" si="23"/>
        <v>0</v>
      </c>
      <c r="AH700" s="2" t="b">
        <v>1</v>
      </c>
    </row>
    <row r="701" spans="1:34" x14ac:dyDescent="0.2">
      <c r="A701" s="2">
        <v>765</v>
      </c>
      <c r="B701" s="2" t="s">
        <v>13280</v>
      </c>
      <c r="C701" s="2" t="s">
        <v>11131</v>
      </c>
      <c r="D701" s="2" t="s">
        <v>13281</v>
      </c>
      <c r="E701" s="2" t="str">
        <f t="shared" si="26"/>
        <v>547sp|P014</v>
      </c>
      <c r="F701" s="2" t="s">
        <v>6698</v>
      </c>
      <c r="G701" s="2" t="s">
        <v>2240</v>
      </c>
      <c r="I701" s="2" t="str">
        <f t="shared" si="24"/>
        <v>Short-chain</v>
      </c>
      <c r="J701" s="2">
        <v>4</v>
      </c>
      <c r="K701" s="2"/>
      <c r="L701" s="2" t="s">
        <v>6659</v>
      </c>
      <c r="M701" s="2" t="s">
        <v>3403</v>
      </c>
      <c r="N701" s="14" t="s">
        <v>1477</v>
      </c>
      <c r="O701" s="15" t="s">
        <v>1526</v>
      </c>
      <c r="P701" s="15" t="s">
        <v>1682</v>
      </c>
      <c r="Q701" s="14" t="s">
        <v>1477</v>
      </c>
      <c r="R701" s="14" t="s">
        <v>1477</v>
      </c>
      <c r="S701" s="14" t="s">
        <v>1477</v>
      </c>
      <c r="T701" s="14" t="s">
        <v>1477</v>
      </c>
      <c r="U701" s="14" t="s">
        <v>1477</v>
      </c>
      <c r="V701" s="14" t="s">
        <v>1477</v>
      </c>
      <c r="W701" s="14" t="s">
        <v>1477</v>
      </c>
      <c r="X701" s="2" t="s">
        <v>1536</v>
      </c>
      <c r="Y701" s="2" t="s">
        <v>1480</v>
      </c>
      <c r="Z701" s="2" t="s">
        <v>1525</v>
      </c>
      <c r="AA701" s="2" t="s">
        <v>1480</v>
      </c>
      <c r="AB701" s="2" t="b">
        <f t="shared" si="18"/>
        <v>0</v>
      </c>
      <c r="AC701" s="2" t="b">
        <f t="shared" si="25"/>
        <v>0</v>
      </c>
      <c r="AD701" s="16" t="b">
        <f t="shared" si="20"/>
        <v>1</v>
      </c>
      <c r="AE701" s="2" t="b">
        <f t="shared" si="21"/>
        <v>1</v>
      </c>
      <c r="AF701" s="2" t="b">
        <f t="shared" si="22"/>
        <v>0</v>
      </c>
      <c r="AG701" s="2" t="b">
        <f t="shared" si="23"/>
        <v>0</v>
      </c>
      <c r="AH701" s="2" t="b">
        <v>1</v>
      </c>
    </row>
    <row r="702" spans="1:34" x14ac:dyDescent="0.2">
      <c r="A702" s="2">
        <v>766</v>
      </c>
      <c r="B702" s="2" t="s">
        <v>13282</v>
      </c>
      <c r="C702" s="2" t="s">
        <v>11288</v>
      </c>
      <c r="D702" s="2" t="s">
        <v>13283</v>
      </c>
      <c r="E702" s="2" t="str">
        <f t="shared" si="26"/>
        <v>549sp|P014</v>
      </c>
      <c r="F702" s="2" t="s">
        <v>5245</v>
      </c>
      <c r="G702" s="2" t="s">
        <v>2240</v>
      </c>
      <c r="I702" s="2" t="str">
        <f t="shared" si="24"/>
        <v>Short-chain</v>
      </c>
      <c r="J702" s="2">
        <v>4</v>
      </c>
      <c r="K702" s="2"/>
      <c r="L702" s="2" t="s">
        <v>7084</v>
      </c>
      <c r="M702" s="2" t="s">
        <v>3403</v>
      </c>
      <c r="N702" s="14" t="s">
        <v>1477</v>
      </c>
      <c r="O702" s="15" t="s">
        <v>1526</v>
      </c>
      <c r="P702" s="15" t="s">
        <v>1682</v>
      </c>
      <c r="Q702" s="14" t="s">
        <v>1477</v>
      </c>
      <c r="R702" s="14" t="s">
        <v>1477</v>
      </c>
      <c r="S702" s="14" t="s">
        <v>1477</v>
      </c>
      <c r="T702" s="14" t="s">
        <v>1477</v>
      </c>
      <c r="U702" s="14" t="s">
        <v>1477</v>
      </c>
      <c r="V702" s="14" t="s">
        <v>1477</v>
      </c>
      <c r="W702" s="14" t="s">
        <v>1477</v>
      </c>
      <c r="X702" s="2" t="s">
        <v>1496</v>
      </c>
      <c r="Y702" s="2" t="s">
        <v>1480</v>
      </c>
      <c r="Z702" s="2" t="s">
        <v>1525</v>
      </c>
      <c r="AA702" s="2" t="s">
        <v>1480</v>
      </c>
      <c r="AB702" s="2" t="b">
        <f t="shared" si="18"/>
        <v>0</v>
      </c>
      <c r="AC702" s="2" t="b">
        <f t="shared" si="25"/>
        <v>0</v>
      </c>
      <c r="AD702" s="16" t="b">
        <f t="shared" si="20"/>
        <v>1</v>
      </c>
      <c r="AE702" s="2" t="b">
        <f t="shared" si="21"/>
        <v>1</v>
      </c>
      <c r="AF702" s="2" t="b">
        <f t="shared" si="22"/>
        <v>0</v>
      </c>
      <c r="AG702" s="2" t="b">
        <f t="shared" si="23"/>
        <v>0</v>
      </c>
      <c r="AH702" s="2" t="b">
        <v>1</v>
      </c>
    </row>
    <row r="703" spans="1:34" x14ac:dyDescent="0.2">
      <c r="A703" s="2">
        <v>767</v>
      </c>
      <c r="B703" s="2" t="s">
        <v>13284</v>
      </c>
      <c r="C703" s="2" t="s">
        <v>11125</v>
      </c>
      <c r="D703" s="2" t="s">
        <v>13285</v>
      </c>
      <c r="E703" s="2" t="str">
        <f t="shared" si="26"/>
        <v>551sp|P014</v>
      </c>
      <c r="F703" s="2" t="s">
        <v>6685</v>
      </c>
      <c r="G703" s="2" t="s">
        <v>2240</v>
      </c>
      <c r="I703" s="2" t="str">
        <f t="shared" si="24"/>
        <v>Short-chain</v>
      </c>
      <c r="J703" s="2">
        <v>4</v>
      </c>
      <c r="K703" s="2"/>
      <c r="L703" s="2" t="s">
        <v>6659</v>
      </c>
      <c r="M703" s="2" t="s">
        <v>3403</v>
      </c>
      <c r="N703" s="14" t="s">
        <v>1477</v>
      </c>
      <c r="O703" s="15" t="s">
        <v>1526</v>
      </c>
      <c r="P703" s="15" t="s">
        <v>1682</v>
      </c>
      <c r="Q703" s="14" t="s">
        <v>1477</v>
      </c>
      <c r="R703" s="14" t="s">
        <v>1477</v>
      </c>
      <c r="S703" s="14" t="s">
        <v>1477</v>
      </c>
      <c r="T703" s="14" t="s">
        <v>1477</v>
      </c>
      <c r="U703" s="14" t="s">
        <v>1477</v>
      </c>
      <c r="V703" s="14" t="s">
        <v>1477</v>
      </c>
      <c r="W703" s="14" t="s">
        <v>1477</v>
      </c>
      <c r="X703" s="2" t="s">
        <v>1496</v>
      </c>
      <c r="Y703" s="2" t="s">
        <v>1480</v>
      </c>
      <c r="Z703" s="2" t="s">
        <v>1525</v>
      </c>
      <c r="AA703" s="2" t="s">
        <v>1480</v>
      </c>
      <c r="AB703" s="2" t="b">
        <f t="shared" si="18"/>
        <v>0</v>
      </c>
      <c r="AC703" s="2" t="b">
        <f t="shared" si="25"/>
        <v>0</v>
      </c>
      <c r="AD703" s="16" t="b">
        <f t="shared" si="20"/>
        <v>1</v>
      </c>
      <c r="AE703" s="2" t="b">
        <f t="shared" si="21"/>
        <v>1</v>
      </c>
      <c r="AF703" s="2" t="b">
        <f t="shared" si="22"/>
        <v>0</v>
      </c>
      <c r="AG703" s="2" t="b">
        <f t="shared" si="23"/>
        <v>0</v>
      </c>
      <c r="AH703" s="2" t="b">
        <v>1</v>
      </c>
    </row>
    <row r="704" spans="1:34" x14ac:dyDescent="0.2">
      <c r="A704" s="2">
        <v>768</v>
      </c>
      <c r="B704" s="2" t="s">
        <v>13286</v>
      </c>
      <c r="C704" s="2" t="s">
        <v>11123</v>
      </c>
      <c r="D704" s="2" t="s">
        <v>13287</v>
      </c>
      <c r="E704" s="2" t="str">
        <f t="shared" si="26"/>
        <v>553sp|P014</v>
      </c>
      <c r="F704" s="2" t="s">
        <v>6680</v>
      </c>
      <c r="G704" s="2" t="s">
        <v>2240</v>
      </c>
      <c r="I704" s="2" t="str">
        <f t="shared" si="24"/>
        <v>Short-chain</v>
      </c>
      <c r="J704" s="2">
        <v>4</v>
      </c>
      <c r="K704" s="2"/>
      <c r="L704" s="2" t="s">
        <v>6659</v>
      </c>
      <c r="M704" s="2" t="s">
        <v>3403</v>
      </c>
      <c r="N704" s="14" t="s">
        <v>1477</v>
      </c>
      <c r="O704" s="15" t="s">
        <v>2084</v>
      </c>
      <c r="P704" s="15" t="s">
        <v>1682</v>
      </c>
      <c r="Q704" s="14" t="s">
        <v>1477</v>
      </c>
      <c r="R704" s="14" t="s">
        <v>1477</v>
      </c>
      <c r="S704" s="14" t="s">
        <v>1477</v>
      </c>
      <c r="T704" s="14" t="s">
        <v>1477</v>
      </c>
      <c r="U704" s="14" t="s">
        <v>1477</v>
      </c>
      <c r="V704" s="14" t="s">
        <v>1477</v>
      </c>
      <c r="W704" s="14" t="s">
        <v>1477</v>
      </c>
      <c r="X704" s="2" t="s">
        <v>1496</v>
      </c>
      <c r="Y704" s="2" t="s">
        <v>1480</v>
      </c>
      <c r="Z704" s="2" t="s">
        <v>1525</v>
      </c>
      <c r="AA704" s="2" t="s">
        <v>1480</v>
      </c>
      <c r="AB704" s="2" t="b">
        <f t="shared" si="18"/>
        <v>0</v>
      </c>
      <c r="AC704" s="2" t="b">
        <f t="shared" si="25"/>
        <v>0</v>
      </c>
      <c r="AD704" s="16" t="b">
        <f t="shared" si="20"/>
        <v>1</v>
      </c>
      <c r="AE704" s="2" t="b">
        <f t="shared" si="21"/>
        <v>1</v>
      </c>
      <c r="AF704" s="2" t="b">
        <f t="shared" si="22"/>
        <v>0</v>
      </c>
      <c r="AG704" s="2" t="b">
        <f t="shared" si="23"/>
        <v>0</v>
      </c>
      <c r="AH704" s="2" t="b">
        <v>1</v>
      </c>
    </row>
    <row r="705" spans="1:34" x14ac:dyDescent="0.2">
      <c r="A705" s="2">
        <v>769</v>
      </c>
      <c r="B705" s="2" t="s">
        <v>13288</v>
      </c>
      <c r="C705" s="2" t="s">
        <v>10045</v>
      </c>
      <c r="D705" s="2" t="s">
        <v>13289</v>
      </c>
      <c r="E705" s="2" t="str">
        <f t="shared" si="26"/>
        <v>555sp|P0C5</v>
      </c>
      <c r="F705" s="2" t="s">
        <v>13290</v>
      </c>
      <c r="G705" s="2" t="s">
        <v>2240</v>
      </c>
      <c r="I705" s="2" t="str">
        <f t="shared" si="24"/>
        <v>Short-chain</v>
      </c>
      <c r="J705" s="2">
        <v>4</v>
      </c>
      <c r="K705" s="2"/>
      <c r="L705" s="2" t="s">
        <v>3853</v>
      </c>
      <c r="M705" s="2" t="s">
        <v>3403</v>
      </c>
      <c r="N705" s="14" t="s">
        <v>1477</v>
      </c>
      <c r="O705" s="15" t="s">
        <v>1496</v>
      </c>
      <c r="P705" s="15" t="s">
        <v>1479</v>
      </c>
      <c r="Q705" s="14" t="s">
        <v>1477</v>
      </c>
      <c r="R705" s="14" t="s">
        <v>1477</v>
      </c>
      <c r="S705" s="14" t="s">
        <v>1477</v>
      </c>
      <c r="T705" s="14" t="s">
        <v>1477</v>
      </c>
      <c r="U705" s="14" t="s">
        <v>1477</v>
      </c>
      <c r="V705" s="14" t="s">
        <v>1477</v>
      </c>
      <c r="W705" s="14" t="s">
        <v>1477</v>
      </c>
      <c r="X705" s="2" t="s">
        <v>1496</v>
      </c>
      <c r="Y705" s="2" t="s">
        <v>1480</v>
      </c>
      <c r="Z705" s="2" t="s">
        <v>1526</v>
      </c>
      <c r="AA705" s="2" t="s">
        <v>1480</v>
      </c>
      <c r="AB705" s="2" t="b">
        <f t="shared" si="18"/>
        <v>0</v>
      </c>
      <c r="AC705" s="2" t="b">
        <f t="shared" si="25"/>
        <v>0</v>
      </c>
      <c r="AD705" s="16" t="b">
        <f t="shared" si="20"/>
        <v>1</v>
      </c>
      <c r="AE705" s="2" t="b">
        <f t="shared" si="21"/>
        <v>1</v>
      </c>
      <c r="AF705" s="2" t="b">
        <f t="shared" si="22"/>
        <v>0</v>
      </c>
      <c r="AG705" s="2" t="b">
        <f t="shared" si="23"/>
        <v>0</v>
      </c>
      <c r="AH705" s="2" t="b">
        <v>1</v>
      </c>
    </row>
    <row r="706" spans="1:34" x14ac:dyDescent="0.2">
      <c r="A706" s="2">
        <v>770</v>
      </c>
      <c r="B706" s="2" t="s">
        <v>13291</v>
      </c>
      <c r="C706" s="2" t="s">
        <v>10053</v>
      </c>
      <c r="D706" s="2" t="s">
        <v>13292</v>
      </c>
      <c r="E706" s="2" t="str">
        <f t="shared" si="26"/>
        <v>557sp|P145</v>
      </c>
      <c r="F706" s="2" t="s">
        <v>3855</v>
      </c>
      <c r="G706" s="2" t="s">
        <v>2240</v>
      </c>
      <c r="I706" s="2" t="str">
        <f t="shared" si="24"/>
        <v>Short-chain</v>
      </c>
      <c r="J706" s="2">
        <v>4</v>
      </c>
      <c r="K706" s="2"/>
      <c r="L706" s="2" t="s">
        <v>3853</v>
      </c>
      <c r="M706" s="2" t="s">
        <v>3403</v>
      </c>
      <c r="N706" s="14" t="s">
        <v>1477</v>
      </c>
      <c r="O706" s="15" t="s">
        <v>1484</v>
      </c>
      <c r="P706" s="15" t="s">
        <v>1480</v>
      </c>
      <c r="Q706" s="14" t="s">
        <v>1477</v>
      </c>
      <c r="R706" s="14" t="s">
        <v>1477</v>
      </c>
      <c r="S706" s="14" t="s">
        <v>1477</v>
      </c>
      <c r="T706" s="14" t="s">
        <v>1477</v>
      </c>
      <c r="U706" s="14" t="s">
        <v>1477</v>
      </c>
      <c r="V706" s="14" t="s">
        <v>1477</v>
      </c>
      <c r="W706" s="14" t="s">
        <v>1477</v>
      </c>
      <c r="X706" s="2" t="s">
        <v>1682</v>
      </c>
      <c r="Y706" s="2" t="s">
        <v>1480</v>
      </c>
      <c r="Z706" s="2" t="s">
        <v>1526</v>
      </c>
      <c r="AA706" s="2" t="s">
        <v>1480</v>
      </c>
      <c r="AB706" s="2" t="b">
        <f t="shared" si="18"/>
        <v>0</v>
      </c>
      <c r="AC706" s="2" t="b">
        <f t="shared" si="25"/>
        <v>0</v>
      </c>
      <c r="AD706" s="16" t="b">
        <f t="shared" si="20"/>
        <v>1</v>
      </c>
      <c r="AE706" s="2" t="b">
        <f t="shared" si="21"/>
        <v>1</v>
      </c>
      <c r="AF706" s="2" t="b">
        <f t="shared" si="22"/>
        <v>0</v>
      </c>
      <c r="AG706" s="2" t="b">
        <f t="shared" si="23"/>
        <v>0</v>
      </c>
      <c r="AH706" s="2" t="b">
        <v>1</v>
      </c>
    </row>
    <row r="707" spans="1:34" x14ac:dyDescent="0.2">
      <c r="A707" s="2">
        <v>771</v>
      </c>
      <c r="B707" s="2" t="s">
        <v>13293</v>
      </c>
      <c r="C707" s="2" t="s">
        <v>10043</v>
      </c>
      <c r="D707" s="2" t="s">
        <v>13294</v>
      </c>
      <c r="E707" s="2" t="str">
        <f t="shared" si="26"/>
        <v>559sp|P0C5</v>
      </c>
      <c r="F707" s="2" t="s">
        <v>13295</v>
      </c>
      <c r="G707" s="2" t="s">
        <v>2240</v>
      </c>
      <c r="I707" s="2" t="str">
        <f t="shared" si="24"/>
        <v>Short-chain</v>
      </c>
      <c r="J707" s="2">
        <v>4</v>
      </c>
      <c r="K707" s="2"/>
      <c r="L707" s="2" t="s">
        <v>3853</v>
      </c>
      <c r="M707" s="2" t="s">
        <v>3403</v>
      </c>
      <c r="N707" s="14" t="s">
        <v>1477</v>
      </c>
      <c r="O707" s="15" t="s">
        <v>1512</v>
      </c>
      <c r="P707" s="15" t="s">
        <v>1480</v>
      </c>
      <c r="Q707" s="14" t="s">
        <v>1477</v>
      </c>
      <c r="R707" s="14" t="s">
        <v>1477</v>
      </c>
      <c r="S707" s="14" t="s">
        <v>1477</v>
      </c>
      <c r="T707" s="14" t="s">
        <v>1477</v>
      </c>
      <c r="U707" s="14" t="s">
        <v>1477</v>
      </c>
      <c r="V707" s="14" t="s">
        <v>1477</v>
      </c>
      <c r="W707" s="14" t="s">
        <v>1477</v>
      </c>
      <c r="X707" s="2" t="s">
        <v>1682</v>
      </c>
      <c r="Y707" s="2" t="s">
        <v>1480</v>
      </c>
      <c r="Z707" s="2" t="s">
        <v>1526</v>
      </c>
      <c r="AA707" s="2" t="s">
        <v>1480</v>
      </c>
      <c r="AB707" s="2" t="b">
        <f t="shared" si="18"/>
        <v>0</v>
      </c>
      <c r="AC707" s="2" t="b">
        <f t="shared" si="25"/>
        <v>0</v>
      </c>
      <c r="AD707" s="16" t="b">
        <f t="shared" si="20"/>
        <v>1</v>
      </c>
      <c r="AE707" s="2" t="b">
        <f t="shared" si="21"/>
        <v>1</v>
      </c>
      <c r="AF707" s="2" t="b">
        <f t="shared" si="22"/>
        <v>0</v>
      </c>
      <c r="AG707" s="2" t="b">
        <f t="shared" si="23"/>
        <v>0</v>
      </c>
      <c r="AH707" s="2" t="b">
        <v>1</v>
      </c>
    </row>
    <row r="708" spans="1:34" x14ac:dyDescent="0.2">
      <c r="A708" s="2">
        <v>773</v>
      </c>
      <c r="B708" s="2" t="s">
        <v>13296</v>
      </c>
      <c r="C708" s="2" t="s">
        <v>10385</v>
      </c>
      <c r="D708" s="2" t="s">
        <v>13297</v>
      </c>
      <c r="E708" s="2" t="str">
        <f t="shared" si="26"/>
        <v>561sp|A0A4</v>
      </c>
      <c r="F708" s="2" t="s">
        <v>4839</v>
      </c>
      <c r="G708" s="2" t="s">
        <v>2240</v>
      </c>
      <c r="I708" s="2" t="str">
        <f t="shared" si="24"/>
        <v>Short-chain</v>
      </c>
      <c r="J708" s="2">
        <v>4</v>
      </c>
      <c r="K708" s="2"/>
      <c r="L708" s="2" t="s">
        <v>4817</v>
      </c>
      <c r="M708" s="2" t="s">
        <v>3403</v>
      </c>
      <c r="N708" s="14" t="s">
        <v>1477</v>
      </c>
      <c r="O708" s="15" t="s">
        <v>2084</v>
      </c>
      <c r="P708" s="15" t="s">
        <v>1602</v>
      </c>
      <c r="Q708" s="14" t="s">
        <v>1477</v>
      </c>
      <c r="R708" s="14" t="s">
        <v>1477</v>
      </c>
      <c r="S708" s="14" t="s">
        <v>1477</v>
      </c>
      <c r="T708" s="14" t="s">
        <v>1477</v>
      </c>
      <c r="U708" s="14" t="s">
        <v>1477</v>
      </c>
      <c r="V708" s="14" t="s">
        <v>1477</v>
      </c>
      <c r="W708" s="14" t="s">
        <v>1477</v>
      </c>
      <c r="X708" s="2" t="s">
        <v>1480</v>
      </c>
      <c r="Y708" s="2" t="s">
        <v>1480</v>
      </c>
      <c r="Z708" s="2" t="s">
        <v>1480</v>
      </c>
      <c r="AA708" s="2" t="s">
        <v>1480</v>
      </c>
      <c r="AB708" s="2" t="b">
        <f t="shared" si="18"/>
        <v>0</v>
      </c>
      <c r="AC708" s="2" t="b">
        <f t="shared" si="25"/>
        <v>0</v>
      </c>
      <c r="AD708" s="16" t="b">
        <f t="shared" si="20"/>
        <v>1</v>
      </c>
      <c r="AE708" s="2" t="b">
        <f t="shared" si="21"/>
        <v>1</v>
      </c>
      <c r="AF708" s="2" t="b">
        <f t="shared" si="22"/>
        <v>0</v>
      </c>
      <c r="AG708" s="2" t="b">
        <f t="shared" si="23"/>
        <v>0</v>
      </c>
      <c r="AH708" s="2" t="b">
        <v>1</v>
      </c>
    </row>
    <row r="709" spans="1:34" x14ac:dyDescent="0.2">
      <c r="A709" s="2">
        <v>774</v>
      </c>
      <c r="B709" s="2" t="s">
        <v>13298</v>
      </c>
      <c r="C709" s="2" t="s">
        <v>10379</v>
      </c>
      <c r="D709" s="2" t="s">
        <v>13299</v>
      </c>
      <c r="E709" s="2" t="str">
        <f t="shared" si="26"/>
        <v>563sp|P256</v>
      </c>
      <c r="F709" s="2" t="s">
        <v>4808</v>
      </c>
      <c r="G709" s="2" t="s">
        <v>2240</v>
      </c>
      <c r="I709" s="2" t="str">
        <f t="shared" si="24"/>
        <v>Short-chain</v>
      </c>
      <c r="J709" s="2">
        <v>4</v>
      </c>
      <c r="K709" s="2"/>
      <c r="L709" s="2" t="s">
        <v>4749</v>
      </c>
      <c r="M709" s="2" t="s">
        <v>3403</v>
      </c>
      <c r="N709" s="14" t="s">
        <v>1477</v>
      </c>
      <c r="O709" s="15" t="s">
        <v>1602</v>
      </c>
      <c r="P709" s="15" t="s">
        <v>1484</v>
      </c>
      <c r="Q709" s="14" t="s">
        <v>1477</v>
      </c>
      <c r="R709" s="14" t="s">
        <v>1477</v>
      </c>
      <c r="S709" s="14" t="s">
        <v>1477</v>
      </c>
      <c r="T709" s="14" t="s">
        <v>1477</v>
      </c>
      <c r="U709" s="14" t="s">
        <v>1477</v>
      </c>
      <c r="V709" s="14" t="s">
        <v>1477</v>
      </c>
      <c r="W709" s="14" t="s">
        <v>1477</v>
      </c>
      <c r="X709" s="2" t="s">
        <v>1496</v>
      </c>
      <c r="Y709" s="2" t="s">
        <v>1480</v>
      </c>
      <c r="Z709" s="2" t="s">
        <v>1535</v>
      </c>
      <c r="AA709" s="2" t="s">
        <v>1480</v>
      </c>
      <c r="AB709" s="2" t="b">
        <f t="shared" si="18"/>
        <v>0</v>
      </c>
      <c r="AC709" s="2" t="b">
        <f t="shared" si="25"/>
        <v>0</v>
      </c>
      <c r="AD709" s="16" t="b">
        <f t="shared" si="20"/>
        <v>1</v>
      </c>
      <c r="AE709" s="2" t="b">
        <f t="shared" si="21"/>
        <v>1</v>
      </c>
      <c r="AF709" s="2" t="b">
        <f t="shared" si="22"/>
        <v>0</v>
      </c>
      <c r="AG709" s="2" t="b">
        <f t="shared" si="23"/>
        <v>0</v>
      </c>
      <c r="AH709" s="2" t="b">
        <v>1</v>
      </c>
    </row>
    <row r="710" spans="1:34" x14ac:dyDescent="0.2">
      <c r="A710" s="2">
        <v>775</v>
      </c>
      <c r="B710" s="2" t="s">
        <v>13300</v>
      </c>
      <c r="C710" s="2" t="s">
        <v>10318</v>
      </c>
      <c r="D710" s="2" t="s">
        <v>13301</v>
      </c>
      <c r="E710" s="2" t="str">
        <f t="shared" si="26"/>
        <v>565sp|P256</v>
      </c>
      <c r="F710" s="2" t="s">
        <v>4670</v>
      </c>
      <c r="G710" s="2" t="s">
        <v>2240</v>
      </c>
      <c r="I710" s="2" t="str">
        <f t="shared" si="24"/>
        <v>Short-chain</v>
      </c>
      <c r="J710" s="2">
        <v>4</v>
      </c>
      <c r="K710" s="2"/>
      <c r="L710" s="2" t="s">
        <v>4584</v>
      </c>
      <c r="M710" s="2" t="s">
        <v>3403</v>
      </c>
      <c r="N710" s="14" t="s">
        <v>1477</v>
      </c>
      <c r="O710" s="15" t="s">
        <v>1602</v>
      </c>
      <c r="P710" s="15" t="s">
        <v>1682</v>
      </c>
      <c r="Q710" s="14" t="s">
        <v>1477</v>
      </c>
      <c r="R710" s="14" t="s">
        <v>1477</v>
      </c>
      <c r="S710" s="14" t="s">
        <v>1477</v>
      </c>
      <c r="T710" s="14" t="s">
        <v>1477</v>
      </c>
      <c r="U710" s="14" t="s">
        <v>1477</v>
      </c>
      <c r="V710" s="14" t="s">
        <v>1477</v>
      </c>
      <c r="W710" s="14" t="s">
        <v>1477</v>
      </c>
      <c r="X710" s="2" t="s">
        <v>1496</v>
      </c>
      <c r="Y710" s="2" t="s">
        <v>1480</v>
      </c>
      <c r="Z710" s="2" t="s">
        <v>1535</v>
      </c>
      <c r="AA710" s="2" t="s">
        <v>1480</v>
      </c>
      <c r="AB710" s="2" t="b">
        <f t="shared" si="18"/>
        <v>0</v>
      </c>
      <c r="AC710" s="2" t="b">
        <f t="shared" si="25"/>
        <v>0</v>
      </c>
      <c r="AD710" s="16" t="b">
        <f t="shared" si="20"/>
        <v>1</v>
      </c>
      <c r="AE710" s="2" t="b">
        <f t="shared" si="21"/>
        <v>1</v>
      </c>
      <c r="AF710" s="2" t="b">
        <f t="shared" si="22"/>
        <v>0</v>
      </c>
      <c r="AG710" s="2" t="b">
        <f t="shared" si="23"/>
        <v>0</v>
      </c>
      <c r="AH710" s="2" t="b">
        <v>1</v>
      </c>
    </row>
    <row r="711" spans="1:34" x14ac:dyDescent="0.2">
      <c r="A711" s="2">
        <v>776</v>
      </c>
      <c r="B711" s="2" t="s">
        <v>13302</v>
      </c>
      <c r="C711" s="2" t="s">
        <v>10393</v>
      </c>
      <c r="D711" s="2" t="s">
        <v>13303</v>
      </c>
      <c r="E711" s="2" t="str">
        <f t="shared" si="26"/>
        <v>567sp|P014</v>
      </c>
      <c r="F711" s="2" t="s">
        <v>13304</v>
      </c>
      <c r="G711" s="2" t="s">
        <v>2240</v>
      </c>
      <c r="I711" s="2" t="str">
        <f t="shared" si="24"/>
        <v>Short-chain</v>
      </c>
      <c r="J711" s="2">
        <v>4</v>
      </c>
      <c r="K711" s="2"/>
      <c r="L711" s="2" t="s">
        <v>4817</v>
      </c>
      <c r="M711" s="2" t="s">
        <v>3403</v>
      </c>
      <c r="N711" s="14" t="s">
        <v>1477</v>
      </c>
      <c r="O711" s="15" t="s">
        <v>1602</v>
      </c>
      <c r="P711" s="15" t="s">
        <v>1682</v>
      </c>
      <c r="Q711" s="14" t="s">
        <v>1477</v>
      </c>
      <c r="R711" s="14" t="s">
        <v>1477</v>
      </c>
      <c r="S711" s="14" t="s">
        <v>1477</v>
      </c>
      <c r="T711" s="14" t="s">
        <v>1477</v>
      </c>
      <c r="U711" s="14" t="s">
        <v>1477</v>
      </c>
      <c r="V711" s="14" t="s">
        <v>1477</v>
      </c>
      <c r="W711" s="14" t="s">
        <v>1477</v>
      </c>
      <c r="X711" s="2" t="s">
        <v>1602</v>
      </c>
      <c r="Y711" s="2" t="s">
        <v>1480</v>
      </c>
      <c r="Z711" s="2" t="s">
        <v>1535</v>
      </c>
      <c r="AA711" s="2" t="s">
        <v>1480</v>
      </c>
      <c r="AB711" s="2" t="b">
        <f t="shared" si="18"/>
        <v>0</v>
      </c>
      <c r="AC711" s="2" t="b">
        <f t="shared" si="25"/>
        <v>0</v>
      </c>
      <c r="AD711" s="16" t="b">
        <f t="shared" si="20"/>
        <v>1</v>
      </c>
      <c r="AE711" s="2" t="b">
        <f t="shared" si="21"/>
        <v>1</v>
      </c>
      <c r="AF711" s="2" t="b">
        <f t="shared" si="22"/>
        <v>0</v>
      </c>
      <c r="AG711" s="2" t="b">
        <f t="shared" si="23"/>
        <v>0</v>
      </c>
      <c r="AH711" s="2" t="b">
        <v>1</v>
      </c>
    </row>
    <row r="712" spans="1:34" x14ac:dyDescent="0.2">
      <c r="A712" s="2">
        <v>777</v>
      </c>
      <c r="B712" s="2" t="s">
        <v>13305</v>
      </c>
      <c r="C712" s="2" t="s">
        <v>10401</v>
      </c>
      <c r="D712" s="2" t="s">
        <v>13306</v>
      </c>
      <c r="E712" s="2" t="str">
        <f t="shared" si="26"/>
        <v>569sp|P229</v>
      </c>
      <c r="F712" s="2" t="s">
        <v>4866</v>
      </c>
      <c r="G712" s="2" t="s">
        <v>2240</v>
      </c>
      <c r="I712" s="2" t="str">
        <f t="shared" si="24"/>
        <v>Short-chain</v>
      </c>
      <c r="J712" s="2">
        <v>4</v>
      </c>
      <c r="K712" s="2" t="s">
        <v>13307</v>
      </c>
      <c r="L712" s="2" t="s">
        <v>4817</v>
      </c>
      <c r="M712" s="2" t="s">
        <v>3403</v>
      </c>
      <c r="N712" s="14" t="s">
        <v>1477</v>
      </c>
      <c r="O712" s="15" t="s">
        <v>1602</v>
      </c>
      <c r="P712" s="15" t="s">
        <v>1682</v>
      </c>
      <c r="Q712" s="14" t="s">
        <v>1477</v>
      </c>
      <c r="R712" s="14" t="s">
        <v>1477</v>
      </c>
      <c r="S712" s="14" t="s">
        <v>1477</v>
      </c>
      <c r="T712" s="14" t="s">
        <v>1477</v>
      </c>
      <c r="U712" s="14" t="s">
        <v>1477</v>
      </c>
      <c r="V712" s="14" t="s">
        <v>1477</v>
      </c>
      <c r="W712" s="14" t="s">
        <v>1477</v>
      </c>
      <c r="X712" s="2" t="s">
        <v>2084</v>
      </c>
      <c r="Y712" s="2" t="s">
        <v>1480</v>
      </c>
      <c r="Z712" s="2" t="s">
        <v>1535</v>
      </c>
      <c r="AA712" s="2" t="s">
        <v>1480</v>
      </c>
      <c r="AB712" s="2" t="b">
        <f t="shared" si="18"/>
        <v>0</v>
      </c>
      <c r="AC712" s="2" t="b">
        <f t="shared" si="25"/>
        <v>0</v>
      </c>
      <c r="AD712" s="16" t="b">
        <f t="shared" si="20"/>
        <v>1</v>
      </c>
      <c r="AE712" s="2" t="b">
        <f t="shared" si="21"/>
        <v>1</v>
      </c>
      <c r="AF712" s="2" t="b">
        <f t="shared" si="22"/>
        <v>0</v>
      </c>
      <c r="AG712" s="2" t="b">
        <f t="shared" si="23"/>
        <v>0</v>
      </c>
      <c r="AH712" s="2" t="b">
        <v>1</v>
      </c>
    </row>
    <row r="713" spans="1:34" x14ac:dyDescent="0.2">
      <c r="A713" s="2">
        <v>778</v>
      </c>
      <c r="B713" s="2" t="s">
        <v>13308</v>
      </c>
      <c r="C713" s="2" t="s">
        <v>10407</v>
      </c>
      <c r="D713" s="2" t="s">
        <v>13309</v>
      </c>
      <c r="E713" s="2" t="str">
        <f t="shared" si="26"/>
        <v>571sp|P256</v>
      </c>
      <c r="F713" s="2" t="s">
        <v>4879</v>
      </c>
      <c r="G713" s="2" t="s">
        <v>2240</v>
      </c>
      <c r="I713" s="2" t="str">
        <f t="shared" si="24"/>
        <v>Short-chain</v>
      </c>
      <c r="J713" s="2">
        <v>4</v>
      </c>
      <c r="K713" s="2"/>
      <c r="L713" s="2" t="s">
        <v>4817</v>
      </c>
      <c r="M713" s="2" t="s">
        <v>3403</v>
      </c>
      <c r="N713" s="14" t="s">
        <v>1477</v>
      </c>
      <c r="O713" s="15" t="s">
        <v>1602</v>
      </c>
      <c r="P713" s="15" t="s">
        <v>1535</v>
      </c>
      <c r="Q713" s="14" t="s">
        <v>1477</v>
      </c>
      <c r="R713" s="14" t="s">
        <v>1477</v>
      </c>
      <c r="S713" s="14" t="s">
        <v>1477</v>
      </c>
      <c r="T713" s="14" t="s">
        <v>1477</v>
      </c>
      <c r="U713" s="14" t="s">
        <v>1477</v>
      </c>
      <c r="V713" s="14" t="s">
        <v>1477</v>
      </c>
      <c r="W713" s="14" t="s">
        <v>1477</v>
      </c>
      <c r="X713" s="2" t="s">
        <v>1682</v>
      </c>
      <c r="Y713" s="2" t="s">
        <v>1480</v>
      </c>
      <c r="Z713" s="2" t="s">
        <v>1535</v>
      </c>
      <c r="AA713" s="2" t="s">
        <v>1480</v>
      </c>
      <c r="AB713" s="2" t="b">
        <f t="shared" si="18"/>
        <v>0</v>
      </c>
      <c r="AC713" s="2" t="b">
        <f t="shared" si="25"/>
        <v>0</v>
      </c>
      <c r="AD713" s="16" t="b">
        <f t="shared" si="20"/>
        <v>1</v>
      </c>
      <c r="AE713" s="2" t="b">
        <f t="shared" si="21"/>
        <v>1</v>
      </c>
      <c r="AF713" s="2" t="b">
        <f t="shared" si="22"/>
        <v>0</v>
      </c>
      <c r="AG713" s="2" t="b">
        <f t="shared" si="23"/>
        <v>0</v>
      </c>
      <c r="AH713" s="2" t="b">
        <v>1</v>
      </c>
    </row>
    <row r="714" spans="1:34" x14ac:dyDescent="0.2">
      <c r="A714" s="2">
        <v>779</v>
      </c>
      <c r="B714" s="2" t="s">
        <v>13310</v>
      </c>
      <c r="C714" s="2" t="s">
        <v>10310</v>
      </c>
      <c r="D714" s="2" t="s">
        <v>13311</v>
      </c>
      <c r="E714" s="2" t="str">
        <f t="shared" si="26"/>
        <v>573sp|P0C1</v>
      </c>
      <c r="F714" s="2" t="s">
        <v>13312</v>
      </c>
      <c r="G714" s="2" t="s">
        <v>2240</v>
      </c>
      <c r="I714" s="2" t="str">
        <f t="shared" si="24"/>
        <v>Short-chain</v>
      </c>
      <c r="J714" s="2">
        <v>4</v>
      </c>
      <c r="K714" s="2"/>
      <c r="L714" s="2" t="s">
        <v>4584</v>
      </c>
      <c r="M714" s="2" t="s">
        <v>3403</v>
      </c>
      <c r="N714" s="14" t="s">
        <v>1477</v>
      </c>
      <c r="O714" s="15" t="s">
        <v>1602</v>
      </c>
      <c r="P714" s="15" t="s">
        <v>1535</v>
      </c>
      <c r="Q714" s="14" t="s">
        <v>1477</v>
      </c>
      <c r="R714" s="14" t="s">
        <v>1477</v>
      </c>
      <c r="S714" s="14" t="s">
        <v>1477</v>
      </c>
      <c r="T714" s="14" t="s">
        <v>1477</v>
      </c>
      <c r="U714" s="14" t="s">
        <v>1477</v>
      </c>
      <c r="V714" s="14" t="s">
        <v>1477</v>
      </c>
      <c r="W714" s="14" t="s">
        <v>1477</v>
      </c>
      <c r="X714" s="2" t="s">
        <v>1682</v>
      </c>
      <c r="Y714" s="2" t="s">
        <v>1480</v>
      </c>
      <c r="Z714" s="2" t="s">
        <v>1535</v>
      </c>
      <c r="AA714" s="2" t="s">
        <v>1480</v>
      </c>
      <c r="AB714" s="2" t="b">
        <f t="shared" si="18"/>
        <v>0</v>
      </c>
      <c r="AC714" s="2" t="b">
        <f t="shared" si="25"/>
        <v>0</v>
      </c>
      <c r="AD714" s="16" t="b">
        <f t="shared" si="20"/>
        <v>1</v>
      </c>
      <c r="AE714" s="2" t="b">
        <f t="shared" si="21"/>
        <v>1</v>
      </c>
      <c r="AF714" s="2" t="b">
        <f t="shared" si="22"/>
        <v>0</v>
      </c>
      <c r="AG714" s="2" t="b">
        <f t="shared" si="23"/>
        <v>0</v>
      </c>
      <c r="AH714" s="2" t="b">
        <v>1</v>
      </c>
    </row>
    <row r="715" spans="1:34" x14ac:dyDescent="0.2">
      <c r="A715" s="2">
        <v>780</v>
      </c>
      <c r="B715" s="2" t="s">
        <v>13313</v>
      </c>
      <c r="C715" s="2" t="s">
        <v>10308</v>
      </c>
      <c r="D715" s="2" t="s">
        <v>13314</v>
      </c>
      <c r="E715" s="2" t="str">
        <f t="shared" si="26"/>
        <v>575sp|P0C1</v>
      </c>
      <c r="F715" s="2" t="s">
        <v>13315</v>
      </c>
      <c r="G715" s="2" t="s">
        <v>2240</v>
      </c>
      <c r="I715" s="2" t="str">
        <f t="shared" si="24"/>
        <v>Short-chain</v>
      </c>
      <c r="J715" s="2">
        <v>4</v>
      </c>
      <c r="K715" s="2" t="s">
        <v>13316</v>
      </c>
      <c r="L715" s="2" t="s">
        <v>4584</v>
      </c>
      <c r="M715" s="2" t="s">
        <v>3403</v>
      </c>
      <c r="N715" s="14" t="s">
        <v>1477</v>
      </c>
      <c r="O715" s="15" t="s">
        <v>1602</v>
      </c>
      <c r="P715" s="15" t="s">
        <v>1535</v>
      </c>
      <c r="Q715" s="14" t="s">
        <v>1477</v>
      </c>
      <c r="R715" s="14" t="s">
        <v>1477</v>
      </c>
      <c r="S715" s="14" t="s">
        <v>1477</v>
      </c>
      <c r="T715" s="14" t="s">
        <v>1477</v>
      </c>
      <c r="U715" s="14" t="s">
        <v>1477</v>
      </c>
      <c r="V715" s="14" t="s">
        <v>1477</v>
      </c>
      <c r="W715" s="14" t="s">
        <v>1477</v>
      </c>
      <c r="X715" s="2" t="s">
        <v>1682</v>
      </c>
      <c r="Y715" s="2" t="s">
        <v>1480</v>
      </c>
      <c r="Z715" s="2" t="s">
        <v>1535</v>
      </c>
      <c r="AA715" s="2" t="s">
        <v>1480</v>
      </c>
      <c r="AB715" s="2" t="b">
        <f t="shared" si="18"/>
        <v>0</v>
      </c>
      <c r="AC715" s="2" t="b">
        <f t="shared" si="25"/>
        <v>0</v>
      </c>
      <c r="AD715" s="16" t="b">
        <f t="shared" si="20"/>
        <v>1</v>
      </c>
      <c r="AE715" s="2" t="b">
        <f t="shared" si="21"/>
        <v>1</v>
      </c>
      <c r="AF715" s="2" t="b">
        <f t="shared" si="22"/>
        <v>0</v>
      </c>
      <c r="AG715" s="2" t="b">
        <f t="shared" si="23"/>
        <v>0</v>
      </c>
      <c r="AH715" s="2" t="b">
        <v>1</v>
      </c>
    </row>
    <row r="716" spans="1:34" x14ac:dyDescent="0.2">
      <c r="A716" s="2">
        <v>781</v>
      </c>
      <c r="B716" s="2" t="s">
        <v>13317</v>
      </c>
      <c r="C716" s="2" t="s">
        <v>10316</v>
      </c>
      <c r="D716" s="2" t="s">
        <v>13318</v>
      </c>
      <c r="E716" s="2" t="str">
        <f t="shared" si="26"/>
        <v>577sp|P183</v>
      </c>
      <c r="F716" s="2" t="s">
        <v>4664</v>
      </c>
      <c r="G716" s="2" t="s">
        <v>2240</v>
      </c>
      <c r="I716" s="2" t="str">
        <f t="shared" si="24"/>
        <v>Short-chain</v>
      </c>
      <c r="J716" s="2">
        <v>4</v>
      </c>
      <c r="K716" s="2"/>
      <c r="L716" s="2" t="s">
        <v>4584</v>
      </c>
      <c r="M716" s="2" t="s">
        <v>3403</v>
      </c>
      <c r="N716" s="14" t="s">
        <v>1477</v>
      </c>
      <c r="O716" s="15" t="s">
        <v>1602</v>
      </c>
      <c r="P716" s="15" t="s">
        <v>1484</v>
      </c>
      <c r="Q716" s="14" t="s">
        <v>1477</v>
      </c>
      <c r="R716" s="14" t="s">
        <v>1477</v>
      </c>
      <c r="S716" s="14" t="s">
        <v>1477</v>
      </c>
      <c r="T716" s="14" t="s">
        <v>1477</v>
      </c>
      <c r="U716" s="14" t="s">
        <v>1477</v>
      </c>
      <c r="V716" s="14" t="s">
        <v>1477</v>
      </c>
      <c r="W716" s="14" t="s">
        <v>1477</v>
      </c>
      <c r="X716" s="2" t="s">
        <v>1615</v>
      </c>
      <c r="Y716" s="2" t="s">
        <v>1480</v>
      </c>
      <c r="Z716" s="2" t="s">
        <v>1682</v>
      </c>
      <c r="AA716" s="2" t="s">
        <v>1480</v>
      </c>
      <c r="AB716" s="2" t="b">
        <f t="shared" si="18"/>
        <v>0</v>
      </c>
      <c r="AC716" s="2" t="b">
        <f t="shared" si="25"/>
        <v>0</v>
      </c>
      <c r="AD716" s="16" t="b">
        <f t="shared" si="20"/>
        <v>1</v>
      </c>
      <c r="AE716" s="2" t="b">
        <f t="shared" si="21"/>
        <v>1</v>
      </c>
      <c r="AF716" s="2" t="b">
        <f t="shared" si="22"/>
        <v>0</v>
      </c>
      <c r="AG716" s="2" t="b">
        <f t="shared" si="23"/>
        <v>0</v>
      </c>
      <c r="AH716" s="2" t="b">
        <v>1</v>
      </c>
    </row>
    <row r="717" spans="1:34" x14ac:dyDescent="0.2">
      <c r="A717" s="2">
        <v>782</v>
      </c>
      <c r="B717" s="2" t="s">
        <v>13319</v>
      </c>
      <c r="C717" s="2" t="s">
        <v>10298</v>
      </c>
      <c r="D717" s="2" t="s">
        <v>13320</v>
      </c>
      <c r="E717" s="2" t="str">
        <f t="shared" si="26"/>
        <v>579sp|P014</v>
      </c>
      <c r="F717" s="2" t="s">
        <v>13321</v>
      </c>
      <c r="G717" s="2" t="s">
        <v>2240</v>
      </c>
      <c r="I717" s="2" t="str">
        <f t="shared" si="24"/>
        <v>Short-chain</v>
      </c>
      <c r="J717" s="2">
        <v>4</v>
      </c>
      <c r="K717" s="2"/>
      <c r="L717" s="2" t="s">
        <v>4584</v>
      </c>
      <c r="M717" s="2" t="s">
        <v>3403</v>
      </c>
      <c r="N717" s="14" t="s">
        <v>1477</v>
      </c>
      <c r="O717" s="15" t="s">
        <v>1602</v>
      </c>
      <c r="P717" s="15" t="s">
        <v>1682</v>
      </c>
      <c r="Q717" s="14" t="s">
        <v>1477</v>
      </c>
      <c r="R717" s="14" t="s">
        <v>1477</v>
      </c>
      <c r="S717" s="14" t="s">
        <v>1477</v>
      </c>
      <c r="T717" s="14" t="s">
        <v>1477</v>
      </c>
      <c r="U717" s="14" t="s">
        <v>1477</v>
      </c>
      <c r="V717" s="14" t="s">
        <v>1477</v>
      </c>
      <c r="W717" s="14" t="s">
        <v>1477</v>
      </c>
      <c r="X717" s="2" t="s">
        <v>1536</v>
      </c>
      <c r="Y717" s="2" t="s">
        <v>1480</v>
      </c>
      <c r="Z717" s="2" t="s">
        <v>1535</v>
      </c>
      <c r="AA717" s="2" t="s">
        <v>1480</v>
      </c>
      <c r="AB717" s="2" t="b">
        <f t="shared" si="18"/>
        <v>0</v>
      </c>
      <c r="AC717" s="2" t="b">
        <f t="shared" si="25"/>
        <v>0</v>
      </c>
      <c r="AD717" s="16" t="b">
        <f t="shared" si="20"/>
        <v>1</v>
      </c>
      <c r="AE717" s="2" t="b">
        <f t="shared" si="21"/>
        <v>1</v>
      </c>
      <c r="AF717" s="2" t="b">
        <f t="shared" si="22"/>
        <v>0</v>
      </c>
      <c r="AG717" s="2" t="b">
        <f t="shared" si="23"/>
        <v>0</v>
      </c>
      <c r="AH717" s="2" t="b">
        <v>1</v>
      </c>
    </row>
    <row r="718" spans="1:34" x14ac:dyDescent="0.2">
      <c r="A718" s="2">
        <v>784</v>
      </c>
      <c r="B718" s="2" t="s">
        <v>13322</v>
      </c>
      <c r="C718" s="2" t="s">
        <v>10456</v>
      </c>
      <c r="D718" s="2" t="s">
        <v>13323</v>
      </c>
      <c r="E718" s="2" t="str">
        <f t="shared" si="26"/>
        <v>581sp|P014</v>
      </c>
      <c r="F718" s="2" t="s">
        <v>4976</v>
      </c>
      <c r="G718" s="2" t="s">
        <v>2240</v>
      </c>
      <c r="I718" s="2" t="str">
        <f t="shared" si="24"/>
        <v>Short-chain</v>
      </c>
      <c r="J718" s="2">
        <v>4</v>
      </c>
      <c r="K718" s="2"/>
      <c r="L718" s="2" t="s">
        <v>4894</v>
      </c>
      <c r="M718" s="2" t="s">
        <v>3403</v>
      </c>
      <c r="N718" s="14" t="s">
        <v>1477</v>
      </c>
      <c r="O718" s="15" t="s">
        <v>1602</v>
      </c>
      <c r="P718" s="15" t="s">
        <v>1479</v>
      </c>
      <c r="Q718" s="14" t="s">
        <v>1477</v>
      </c>
      <c r="R718" s="14" t="s">
        <v>1477</v>
      </c>
      <c r="S718" s="14" t="s">
        <v>1477</v>
      </c>
      <c r="T718" s="14" t="s">
        <v>1477</v>
      </c>
      <c r="U718" s="14" t="s">
        <v>1477</v>
      </c>
      <c r="V718" s="14" t="s">
        <v>1477</v>
      </c>
      <c r="W718" s="14" t="s">
        <v>1477</v>
      </c>
      <c r="X718" s="2" t="s">
        <v>1536</v>
      </c>
      <c r="Y718" s="2" t="s">
        <v>1480</v>
      </c>
      <c r="Z718" s="2" t="s">
        <v>1512</v>
      </c>
      <c r="AA718" s="2" t="s">
        <v>1480</v>
      </c>
      <c r="AB718" s="2" t="b">
        <f t="shared" si="18"/>
        <v>0</v>
      </c>
      <c r="AC718" s="2" t="b">
        <f t="shared" si="25"/>
        <v>0</v>
      </c>
      <c r="AD718" s="16" t="b">
        <f t="shared" si="20"/>
        <v>1</v>
      </c>
      <c r="AE718" s="2" t="b">
        <f t="shared" si="21"/>
        <v>1</v>
      </c>
      <c r="AF718" s="2" t="b">
        <f t="shared" si="22"/>
        <v>0</v>
      </c>
      <c r="AG718" s="2" t="b">
        <f t="shared" si="23"/>
        <v>0</v>
      </c>
      <c r="AH718" s="2" t="b">
        <v>1</v>
      </c>
    </row>
    <row r="719" spans="1:34" x14ac:dyDescent="0.2">
      <c r="A719" s="2">
        <v>785</v>
      </c>
      <c r="B719" s="2" t="s">
        <v>13324</v>
      </c>
      <c r="C719" s="2" t="s">
        <v>10367</v>
      </c>
      <c r="D719" s="2" t="s">
        <v>13325</v>
      </c>
      <c r="E719" s="2" t="str">
        <f t="shared" si="26"/>
        <v>583sp|P014</v>
      </c>
      <c r="F719" s="2" t="s">
        <v>4794</v>
      </c>
      <c r="G719" s="2" t="s">
        <v>2240</v>
      </c>
      <c r="I719" s="2" t="str">
        <f t="shared" si="24"/>
        <v>Short-chain</v>
      </c>
      <c r="J719" s="2">
        <v>4</v>
      </c>
      <c r="K719" s="2"/>
      <c r="L719" s="2" t="s">
        <v>4749</v>
      </c>
      <c r="M719" s="2" t="s">
        <v>3403</v>
      </c>
      <c r="N719" s="14" t="s">
        <v>1477</v>
      </c>
      <c r="O719" s="15" t="s">
        <v>1602</v>
      </c>
      <c r="P719" s="15" t="s">
        <v>1479</v>
      </c>
      <c r="Q719" s="14" t="s">
        <v>1477</v>
      </c>
      <c r="R719" s="14" t="s">
        <v>1477</v>
      </c>
      <c r="S719" s="14" t="s">
        <v>1477</v>
      </c>
      <c r="T719" s="14" t="s">
        <v>1477</v>
      </c>
      <c r="U719" s="14" t="s">
        <v>1477</v>
      </c>
      <c r="V719" s="14" t="s">
        <v>1477</v>
      </c>
      <c r="W719" s="14" t="s">
        <v>1477</v>
      </c>
      <c r="X719" s="2" t="s">
        <v>1525</v>
      </c>
      <c r="Y719" s="2" t="s">
        <v>1480</v>
      </c>
      <c r="Z719" s="2" t="s">
        <v>1512</v>
      </c>
      <c r="AA719" s="2" t="s">
        <v>1480</v>
      </c>
      <c r="AB719" s="2" t="b">
        <f t="shared" si="18"/>
        <v>0</v>
      </c>
      <c r="AC719" s="2" t="b">
        <f t="shared" si="25"/>
        <v>0</v>
      </c>
      <c r="AD719" s="16" t="b">
        <f t="shared" si="20"/>
        <v>1</v>
      </c>
      <c r="AE719" s="2" t="b">
        <f t="shared" si="21"/>
        <v>1</v>
      </c>
      <c r="AF719" s="2" t="b">
        <f t="shared" si="22"/>
        <v>0</v>
      </c>
      <c r="AG719" s="2" t="b">
        <f t="shared" si="23"/>
        <v>0</v>
      </c>
      <c r="AH719" s="2" t="b">
        <v>1</v>
      </c>
    </row>
    <row r="720" spans="1:34" x14ac:dyDescent="0.2">
      <c r="A720" s="2">
        <v>786</v>
      </c>
      <c r="B720" s="2" t="s">
        <v>13326</v>
      </c>
      <c r="C720" s="2" t="s">
        <v>10120</v>
      </c>
      <c r="D720" s="2" t="s">
        <v>13327</v>
      </c>
      <c r="E720" s="2" t="str">
        <f t="shared" si="26"/>
        <v>585sp|P796</v>
      </c>
      <c r="F720" s="2" t="s">
        <v>13328</v>
      </c>
      <c r="G720" s="2" t="s">
        <v>2240</v>
      </c>
      <c r="I720" s="2" t="str">
        <f t="shared" si="24"/>
        <v>Short-chain</v>
      </c>
      <c r="J720" s="2">
        <v>4</v>
      </c>
      <c r="K720" s="2"/>
      <c r="L720" s="2" t="s">
        <v>3960</v>
      </c>
      <c r="M720" s="2" t="s">
        <v>3403</v>
      </c>
      <c r="N720" s="14" t="s">
        <v>1477</v>
      </c>
      <c r="O720" s="15" t="s">
        <v>1508</v>
      </c>
      <c r="P720" s="15" t="s">
        <v>1682</v>
      </c>
      <c r="Q720" s="14" t="s">
        <v>1477</v>
      </c>
      <c r="R720" s="14" t="s">
        <v>1477</v>
      </c>
      <c r="S720" s="14" t="s">
        <v>1477</v>
      </c>
      <c r="T720" s="14" t="s">
        <v>1477</v>
      </c>
      <c r="U720" s="14" t="s">
        <v>1477</v>
      </c>
      <c r="V720" s="14" t="s">
        <v>1477</v>
      </c>
      <c r="W720" s="14" t="s">
        <v>1477</v>
      </c>
      <c r="X720" s="2" t="s">
        <v>1478</v>
      </c>
      <c r="Y720" s="2" t="s">
        <v>1480</v>
      </c>
      <c r="Z720" s="2" t="s">
        <v>1615</v>
      </c>
      <c r="AA720" s="2" t="s">
        <v>1480</v>
      </c>
      <c r="AB720" s="2" t="b">
        <f t="shared" si="18"/>
        <v>0</v>
      </c>
      <c r="AC720" s="2" t="b">
        <f t="shared" si="25"/>
        <v>0</v>
      </c>
      <c r="AD720" s="16" t="b">
        <f t="shared" si="20"/>
        <v>1</v>
      </c>
      <c r="AE720" s="2" t="b">
        <f t="shared" si="21"/>
        <v>1</v>
      </c>
      <c r="AF720" s="2" t="b">
        <f t="shared" si="22"/>
        <v>0</v>
      </c>
      <c r="AG720" s="2" t="b">
        <f t="shared" si="23"/>
        <v>0</v>
      </c>
      <c r="AH720" s="2" t="b">
        <v>1</v>
      </c>
    </row>
    <row r="721" spans="1:34" x14ac:dyDescent="0.2">
      <c r="A721" s="2">
        <v>787</v>
      </c>
      <c r="B721" s="2" t="s">
        <v>13329</v>
      </c>
      <c r="C721" s="2" t="s">
        <v>10031</v>
      </c>
      <c r="D721" s="2" t="s">
        <v>13330</v>
      </c>
      <c r="E721" s="2" t="str">
        <f t="shared" si="26"/>
        <v>587sp|Q8AY</v>
      </c>
      <c r="F721" s="2" t="s">
        <v>13331</v>
      </c>
      <c r="G721" s="2" t="s">
        <v>2240</v>
      </c>
      <c r="I721" s="2" t="str">
        <f t="shared" si="24"/>
        <v>Short-chain</v>
      </c>
      <c r="J721" s="2">
        <v>4</v>
      </c>
      <c r="K721" s="2"/>
      <c r="L721" s="2" t="s">
        <v>3767</v>
      </c>
      <c r="M721" s="2" t="s">
        <v>3403</v>
      </c>
      <c r="N721" s="14" t="s">
        <v>1477</v>
      </c>
      <c r="O721" s="15" t="s">
        <v>1508</v>
      </c>
      <c r="P721" s="15" t="s">
        <v>1682</v>
      </c>
      <c r="Q721" s="14" t="s">
        <v>1477</v>
      </c>
      <c r="R721" s="14" t="s">
        <v>1477</v>
      </c>
      <c r="S721" s="14" t="s">
        <v>1477</v>
      </c>
      <c r="T721" s="14" t="s">
        <v>1477</v>
      </c>
      <c r="U721" s="14" t="s">
        <v>1477</v>
      </c>
      <c r="V721" s="14" t="s">
        <v>1477</v>
      </c>
      <c r="W721" s="14" t="s">
        <v>1477</v>
      </c>
      <c r="X721" s="2" t="s">
        <v>1478</v>
      </c>
      <c r="Y721" s="2" t="s">
        <v>1480</v>
      </c>
      <c r="Z721" s="2" t="s">
        <v>1615</v>
      </c>
      <c r="AA721" s="2" t="s">
        <v>1480</v>
      </c>
      <c r="AB721" s="2" t="b">
        <f t="shared" si="18"/>
        <v>0</v>
      </c>
      <c r="AC721" s="2" t="b">
        <f t="shared" si="25"/>
        <v>0</v>
      </c>
      <c r="AD721" s="16" t="b">
        <f t="shared" si="20"/>
        <v>1</v>
      </c>
      <c r="AE721" s="2" t="b">
        <f t="shared" si="21"/>
        <v>1</v>
      </c>
      <c r="AF721" s="2" t="b">
        <f t="shared" si="22"/>
        <v>0</v>
      </c>
      <c r="AG721" s="2" t="b">
        <f t="shared" si="23"/>
        <v>0</v>
      </c>
      <c r="AH721" s="2" t="b">
        <v>1</v>
      </c>
    </row>
    <row r="722" spans="1:34" x14ac:dyDescent="0.2">
      <c r="A722" s="2">
        <v>788</v>
      </c>
      <c r="B722" s="2" t="s">
        <v>13332</v>
      </c>
      <c r="C722" s="2" t="s">
        <v>10124</v>
      </c>
      <c r="D722" s="2" t="s">
        <v>13333</v>
      </c>
      <c r="E722" s="2" t="str">
        <f t="shared" si="26"/>
        <v>589sp|Q800</v>
      </c>
      <c r="F722" s="2" t="s">
        <v>13334</v>
      </c>
      <c r="G722" s="2" t="s">
        <v>2240</v>
      </c>
      <c r="I722" s="2" t="str">
        <f t="shared" si="24"/>
        <v>Short-chain</v>
      </c>
      <c r="J722" s="2">
        <v>4</v>
      </c>
      <c r="K722" s="2"/>
      <c r="L722" s="2" t="s">
        <v>3960</v>
      </c>
      <c r="M722" s="2" t="s">
        <v>3403</v>
      </c>
      <c r="N722" s="14" t="s">
        <v>1477</v>
      </c>
      <c r="O722" s="15" t="s">
        <v>1508</v>
      </c>
      <c r="P722" s="15" t="s">
        <v>1682</v>
      </c>
      <c r="Q722" s="14" t="s">
        <v>1477</v>
      </c>
      <c r="R722" s="14" t="s">
        <v>1477</v>
      </c>
      <c r="S722" s="14" t="s">
        <v>1477</v>
      </c>
      <c r="T722" s="14" t="s">
        <v>1477</v>
      </c>
      <c r="U722" s="14" t="s">
        <v>1477</v>
      </c>
      <c r="V722" s="14" t="s">
        <v>1477</v>
      </c>
      <c r="W722" s="14" t="s">
        <v>1477</v>
      </c>
      <c r="X722" s="2" t="s">
        <v>1478</v>
      </c>
      <c r="Y722" s="2" t="s">
        <v>1480</v>
      </c>
      <c r="Z722" s="2" t="s">
        <v>1615</v>
      </c>
      <c r="AA722" s="2" t="s">
        <v>1480</v>
      </c>
      <c r="AB722" s="2" t="b">
        <f t="shared" si="18"/>
        <v>0</v>
      </c>
      <c r="AC722" s="2" t="b">
        <f t="shared" si="25"/>
        <v>0</v>
      </c>
      <c r="AD722" s="16" t="b">
        <f t="shared" si="20"/>
        <v>1</v>
      </c>
      <c r="AE722" s="2" t="b">
        <f t="shared" si="21"/>
        <v>1</v>
      </c>
      <c r="AF722" s="2" t="b">
        <f t="shared" si="22"/>
        <v>0</v>
      </c>
      <c r="AG722" s="2" t="b">
        <f t="shared" si="23"/>
        <v>0</v>
      </c>
      <c r="AH722" s="2" t="b">
        <v>1</v>
      </c>
    </row>
    <row r="723" spans="1:34" x14ac:dyDescent="0.2">
      <c r="A723" s="2">
        <v>789</v>
      </c>
      <c r="B723" s="2" t="s">
        <v>13335</v>
      </c>
      <c r="C723" s="2" t="s">
        <v>8834</v>
      </c>
      <c r="D723" s="2" t="s">
        <v>13336</v>
      </c>
      <c r="E723" s="2" t="str">
        <f t="shared" si="26"/>
        <v>591sp|Q9YG</v>
      </c>
      <c r="F723" s="2" t="s">
        <v>8836</v>
      </c>
      <c r="G723" s="2" t="s">
        <v>2240</v>
      </c>
      <c r="I723" s="2" t="str">
        <f t="shared" si="24"/>
        <v>Short-chain</v>
      </c>
      <c r="J723" s="2">
        <v>4</v>
      </c>
      <c r="K723" s="2"/>
      <c r="L723" s="2" t="s">
        <v>3960</v>
      </c>
      <c r="M723" s="2" t="s">
        <v>3403</v>
      </c>
      <c r="N723" s="14" t="s">
        <v>1477</v>
      </c>
      <c r="O723" s="15" t="s">
        <v>1508</v>
      </c>
      <c r="P723" s="15" t="s">
        <v>1682</v>
      </c>
      <c r="Q723" s="14" t="s">
        <v>1477</v>
      </c>
      <c r="R723" s="14" t="s">
        <v>1477</v>
      </c>
      <c r="S723" s="14" t="s">
        <v>1477</v>
      </c>
      <c r="T723" s="14" t="s">
        <v>1477</v>
      </c>
      <c r="U723" s="14" t="s">
        <v>1477</v>
      </c>
      <c r="V723" s="14" t="s">
        <v>1477</v>
      </c>
      <c r="W723" s="14" t="s">
        <v>1477</v>
      </c>
      <c r="X723" s="2" t="s">
        <v>1478</v>
      </c>
      <c r="Y723" s="2" t="s">
        <v>1480</v>
      </c>
      <c r="Z723" s="2" t="s">
        <v>1615</v>
      </c>
      <c r="AA723" s="2" t="s">
        <v>1480</v>
      </c>
      <c r="AB723" s="2" t="b">
        <f t="shared" si="18"/>
        <v>0</v>
      </c>
      <c r="AC723" s="2" t="b">
        <f t="shared" si="25"/>
        <v>0</v>
      </c>
      <c r="AD723" s="16" t="b">
        <f t="shared" si="20"/>
        <v>1</v>
      </c>
      <c r="AE723" s="2" t="b">
        <f t="shared" si="21"/>
        <v>1</v>
      </c>
      <c r="AF723" s="2" t="b">
        <f t="shared" si="22"/>
        <v>0</v>
      </c>
      <c r="AG723" s="2" t="b">
        <f t="shared" si="23"/>
        <v>0</v>
      </c>
      <c r="AH723" s="2" t="b">
        <v>1</v>
      </c>
    </row>
    <row r="724" spans="1:34" x14ac:dyDescent="0.2">
      <c r="A724" s="2">
        <v>790</v>
      </c>
      <c r="B724" s="2" t="s">
        <v>13337</v>
      </c>
      <c r="C724" s="2" t="s">
        <v>10033</v>
      </c>
      <c r="D724" s="2" t="s">
        <v>13338</v>
      </c>
      <c r="E724" s="2" t="str">
        <f t="shared" si="26"/>
        <v>593sp|Q8AY</v>
      </c>
      <c r="F724" s="2" t="s">
        <v>13339</v>
      </c>
      <c r="G724" s="2" t="s">
        <v>2240</v>
      </c>
      <c r="I724" s="2" t="str">
        <f t="shared" si="24"/>
        <v>Short-chain</v>
      </c>
      <c r="J724" s="2">
        <v>4</v>
      </c>
      <c r="K724" s="2"/>
      <c r="L724" s="2" t="s">
        <v>3767</v>
      </c>
      <c r="M724" s="2" t="s">
        <v>3403</v>
      </c>
      <c r="N724" s="14" t="s">
        <v>1477</v>
      </c>
      <c r="O724" s="15" t="s">
        <v>1508</v>
      </c>
      <c r="P724" s="15" t="s">
        <v>1682</v>
      </c>
      <c r="Q724" s="14" t="s">
        <v>1477</v>
      </c>
      <c r="R724" s="14" t="s">
        <v>1477</v>
      </c>
      <c r="S724" s="14" t="s">
        <v>1477</v>
      </c>
      <c r="T724" s="14" t="s">
        <v>1477</v>
      </c>
      <c r="U724" s="14" t="s">
        <v>1477</v>
      </c>
      <c r="V724" s="14" t="s">
        <v>1477</v>
      </c>
      <c r="W724" s="14" t="s">
        <v>1477</v>
      </c>
      <c r="X724" s="2" t="s">
        <v>1478</v>
      </c>
      <c r="Y724" s="2" t="s">
        <v>1480</v>
      </c>
      <c r="Z724" s="2" t="s">
        <v>1615</v>
      </c>
      <c r="AA724" s="2" t="s">
        <v>1480</v>
      </c>
      <c r="AB724" s="2" t="b">
        <f t="shared" si="18"/>
        <v>0</v>
      </c>
      <c r="AC724" s="2" t="b">
        <f t="shared" si="25"/>
        <v>0</v>
      </c>
      <c r="AD724" s="16" t="b">
        <f t="shared" si="20"/>
        <v>1</v>
      </c>
      <c r="AE724" s="2" t="b">
        <f t="shared" si="21"/>
        <v>1</v>
      </c>
      <c r="AF724" s="2" t="b">
        <f t="shared" si="22"/>
        <v>0</v>
      </c>
      <c r="AG724" s="2" t="b">
        <f t="shared" si="23"/>
        <v>0</v>
      </c>
      <c r="AH724" s="2" t="b">
        <v>1</v>
      </c>
    </row>
    <row r="725" spans="1:34" x14ac:dyDescent="0.2">
      <c r="A725" s="2">
        <v>791</v>
      </c>
      <c r="B725" s="2" t="s">
        <v>13340</v>
      </c>
      <c r="C725" s="2" t="s">
        <v>10130</v>
      </c>
      <c r="D725" s="2" t="s">
        <v>13341</v>
      </c>
      <c r="E725" s="2" t="str">
        <f t="shared" si="26"/>
        <v>595sp|Q9W7</v>
      </c>
      <c r="F725" s="2" t="s">
        <v>13342</v>
      </c>
      <c r="G725" s="2" t="s">
        <v>2240</v>
      </c>
      <c r="I725" s="2" t="str">
        <f t="shared" si="24"/>
        <v>Short-chain</v>
      </c>
      <c r="J725" s="2">
        <v>4</v>
      </c>
      <c r="K725" s="2"/>
      <c r="L725" s="2" t="s">
        <v>3960</v>
      </c>
      <c r="M725" s="2" t="s">
        <v>3403</v>
      </c>
      <c r="N725" s="14" t="s">
        <v>1477</v>
      </c>
      <c r="O725" s="15" t="s">
        <v>1602</v>
      </c>
      <c r="P725" s="15" t="s">
        <v>1682</v>
      </c>
      <c r="Q725" s="14" t="s">
        <v>1477</v>
      </c>
      <c r="R725" s="14" t="s">
        <v>1477</v>
      </c>
      <c r="S725" s="14" t="s">
        <v>1477</v>
      </c>
      <c r="T725" s="14" t="s">
        <v>1477</v>
      </c>
      <c r="U725" s="14" t="s">
        <v>1477</v>
      </c>
      <c r="V725" s="14" t="s">
        <v>1477</v>
      </c>
      <c r="W725" s="14" t="s">
        <v>1477</v>
      </c>
      <c r="X725" s="2" t="s">
        <v>1478</v>
      </c>
      <c r="Y725" s="2" t="s">
        <v>1480</v>
      </c>
      <c r="Z725" s="2" t="s">
        <v>1484</v>
      </c>
      <c r="AA725" s="2" t="s">
        <v>1480</v>
      </c>
      <c r="AB725" s="2" t="b">
        <f t="shared" si="18"/>
        <v>0</v>
      </c>
      <c r="AC725" s="2" t="b">
        <f t="shared" si="25"/>
        <v>0</v>
      </c>
      <c r="AD725" s="16" t="b">
        <f t="shared" si="20"/>
        <v>1</v>
      </c>
      <c r="AE725" s="2" t="b">
        <f t="shared" si="21"/>
        <v>1</v>
      </c>
      <c r="AF725" s="2" t="b">
        <f t="shared" si="22"/>
        <v>0</v>
      </c>
      <c r="AG725" s="2" t="b">
        <f t="shared" si="23"/>
        <v>0</v>
      </c>
      <c r="AH725" s="2" t="b">
        <v>1</v>
      </c>
    </row>
    <row r="726" spans="1:34" x14ac:dyDescent="0.2">
      <c r="A726" s="2">
        <v>792</v>
      </c>
      <c r="B726" s="2" t="s">
        <v>13343</v>
      </c>
      <c r="C726" s="2" t="s">
        <v>11272</v>
      </c>
      <c r="D726" s="2" t="s">
        <v>13344</v>
      </c>
      <c r="E726" s="2" t="str">
        <f t="shared" si="26"/>
        <v>597sp|P824</v>
      </c>
      <c r="F726" s="2" t="s">
        <v>13345</v>
      </c>
      <c r="G726" s="2" t="s">
        <v>2240</v>
      </c>
      <c r="I726" s="2" t="str">
        <f t="shared" si="24"/>
        <v>Short-chain</v>
      </c>
      <c r="J726" s="2">
        <v>4</v>
      </c>
      <c r="K726" s="2"/>
      <c r="L726" s="2" t="s">
        <v>6997</v>
      </c>
      <c r="M726" s="2" t="s">
        <v>3403</v>
      </c>
      <c r="N726" s="14" t="s">
        <v>1477</v>
      </c>
      <c r="O726" s="15" t="s">
        <v>1602</v>
      </c>
      <c r="P726" s="15" t="s">
        <v>1496</v>
      </c>
      <c r="Q726" s="14" t="s">
        <v>1477</v>
      </c>
      <c r="R726" s="14" t="s">
        <v>1477</v>
      </c>
      <c r="S726" s="14" t="s">
        <v>1477</v>
      </c>
      <c r="T726" s="14" t="s">
        <v>1477</v>
      </c>
      <c r="U726" s="14" t="s">
        <v>1477</v>
      </c>
      <c r="V726" s="14" t="s">
        <v>1477</v>
      </c>
      <c r="W726" s="14" t="s">
        <v>1477</v>
      </c>
      <c r="X726" s="2" t="s">
        <v>1478</v>
      </c>
      <c r="Y726" s="2" t="s">
        <v>1480</v>
      </c>
      <c r="Z726" s="2" t="s">
        <v>1484</v>
      </c>
      <c r="AA726" s="2" t="s">
        <v>1480</v>
      </c>
      <c r="AB726" s="2" t="b">
        <f t="shared" si="18"/>
        <v>0</v>
      </c>
      <c r="AC726" s="2" t="b">
        <f t="shared" si="25"/>
        <v>0</v>
      </c>
      <c r="AD726" s="16" t="b">
        <f t="shared" si="20"/>
        <v>1</v>
      </c>
      <c r="AE726" s="2" t="b">
        <f t="shared" si="21"/>
        <v>1</v>
      </c>
      <c r="AF726" s="2" t="b">
        <f t="shared" si="22"/>
        <v>0</v>
      </c>
      <c r="AG726" s="2" t="b">
        <f t="shared" si="23"/>
        <v>0</v>
      </c>
      <c r="AH726" s="2" t="b">
        <v>1</v>
      </c>
    </row>
    <row r="727" spans="1:34" x14ac:dyDescent="0.2">
      <c r="A727" s="2">
        <v>793</v>
      </c>
      <c r="B727" s="2" t="s">
        <v>13346</v>
      </c>
      <c r="C727" s="2" t="s">
        <v>10528</v>
      </c>
      <c r="D727" s="2" t="s">
        <v>13347</v>
      </c>
      <c r="E727" s="2" t="str">
        <f t="shared" si="26"/>
        <v>599sp|C0HJ</v>
      </c>
      <c r="F727" s="2" t="s">
        <v>5232</v>
      </c>
      <c r="G727" s="2" t="s">
        <v>2240</v>
      </c>
      <c r="I727" s="2" t="str">
        <f t="shared" si="24"/>
        <v>Short-chain</v>
      </c>
      <c r="J727" s="2">
        <v>4</v>
      </c>
      <c r="K727" s="2" t="s">
        <v>12761</v>
      </c>
      <c r="L727" s="2" t="s">
        <v>5220</v>
      </c>
      <c r="M727" s="2" t="s">
        <v>3403</v>
      </c>
      <c r="N727" s="14" t="s">
        <v>1477</v>
      </c>
      <c r="O727" s="15" t="s">
        <v>1508</v>
      </c>
      <c r="P727" s="15" t="s">
        <v>1496</v>
      </c>
      <c r="Q727" s="14" t="s">
        <v>1477</v>
      </c>
      <c r="R727" s="14" t="s">
        <v>1477</v>
      </c>
      <c r="S727" s="14" t="s">
        <v>1477</v>
      </c>
      <c r="T727" s="14" t="s">
        <v>1477</v>
      </c>
      <c r="U727" s="14" t="s">
        <v>1477</v>
      </c>
      <c r="V727" s="14" t="s">
        <v>1477</v>
      </c>
      <c r="W727" s="14" t="s">
        <v>1477</v>
      </c>
      <c r="X727" s="2" t="s">
        <v>1512</v>
      </c>
      <c r="Y727" s="2" t="s">
        <v>1480</v>
      </c>
      <c r="Z727" s="2" t="s">
        <v>1526</v>
      </c>
      <c r="AA727" s="2" t="s">
        <v>1480</v>
      </c>
      <c r="AB727" s="2" t="b">
        <f t="shared" si="18"/>
        <v>0</v>
      </c>
      <c r="AC727" s="2" t="b">
        <f t="shared" si="25"/>
        <v>0</v>
      </c>
      <c r="AD727" s="16" t="b">
        <f t="shared" si="20"/>
        <v>1</v>
      </c>
      <c r="AE727" s="2" t="b">
        <f t="shared" si="21"/>
        <v>1</v>
      </c>
      <c r="AF727" s="2" t="b">
        <f t="shared" si="22"/>
        <v>0</v>
      </c>
      <c r="AG727" s="2" t="b">
        <f t="shared" si="23"/>
        <v>0</v>
      </c>
      <c r="AH727" s="2" t="b">
        <v>1</v>
      </c>
    </row>
    <row r="728" spans="1:34" x14ac:dyDescent="0.2">
      <c r="A728" s="2">
        <v>798</v>
      </c>
      <c r="B728" s="2" t="s">
        <v>13348</v>
      </c>
      <c r="C728" s="2" t="s">
        <v>11670</v>
      </c>
      <c r="D728" s="2" t="s">
        <v>13349</v>
      </c>
      <c r="E728" s="2" t="str">
        <f t="shared" si="26"/>
        <v>607sp|A7X4</v>
      </c>
      <c r="F728" s="2" t="s">
        <v>13350</v>
      </c>
      <c r="G728" s="2" t="s">
        <v>2240</v>
      </c>
      <c r="I728" s="2" t="str">
        <f t="shared" si="24"/>
        <v>Short-chain</v>
      </c>
      <c r="J728" s="2">
        <v>4</v>
      </c>
      <c r="K728" s="2"/>
      <c r="L728" s="2" t="s">
        <v>7975</v>
      </c>
      <c r="M728" s="2" t="s">
        <v>3403</v>
      </c>
      <c r="N728" s="14" t="s">
        <v>1477</v>
      </c>
      <c r="O728" s="15" t="s">
        <v>1479</v>
      </c>
      <c r="P728" s="15" t="s">
        <v>1480</v>
      </c>
      <c r="Q728" s="14" t="s">
        <v>1477</v>
      </c>
      <c r="R728" s="14" t="s">
        <v>1477</v>
      </c>
      <c r="S728" s="14" t="s">
        <v>1477</v>
      </c>
      <c r="T728" s="14" t="s">
        <v>1477</v>
      </c>
      <c r="U728" s="14" t="s">
        <v>1477</v>
      </c>
      <c r="V728" s="14" t="s">
        <v>1477</v>
      </c>
      <c r="W728" s="14" t="s">
        <v>1477</v>
      </c>
      <c r="X728" s="2" t="s">
        <v>2084</v>
      </c>
      <c r="Y728" s="2" t="s">
        <v>1480</v>
      </c>
      <c r="Z728" s="2" t="s">
        <v>1524</v>
      </c>
      <c r="AA728" s="2" t="s">
        <v>1480</v>
      </c>
      <c r="AB728" s="2" t="b">
        <f t="shared" si="18"/>
        <v>0</v>
      </c>
      <c r="AC728" s="2" t="b">
        <f t="shared" si="25"/>
        <v>0</v>
      </c>
      <c r="AD728" s="16" t="b">
        <f t="shared" si="20"/>
        <v>1</v>
      </c>
      <c r="AE728" s="2" t="b">
        <f t="shared" si="21"/>
        <v>1</v>
      </c>
      <c r="AF728" s="2" t="b">
        <f t="shared" si="22"/>
        <v>0</v>
      </c>
      <c r="AG728" s="2" t="b">
        <f t="shared" si="23"/>
        <v>0</v>
      </c>
      <c r="AH728" s="2" t="b">
        <v>1</v>
      </c>
    </row>
    <row r="729" spans="1:34" x14ac:dyDescent="0.2">
      <c r="A729" s="2">
        <v>799</v>
      </c>
      <c r="B729" s="2" t="s">
        <v>13351</v>
      </c>
      <c r="C729" s="2" t="s">
        <v>11678</v>
      </c>
      <c r="D729" s="2" t="s">
        <v>13352</v>
      </c>
      <c r="E729" s="2" t="str">
        <f t="shared" si="26"/>
        <v>609sp|A8HD</v>
      </c>
      <c r="F729" s="2" t="s">
        <v>6666</v>
      </c>
      <c r="G729" s="2" t="s">
        <v>2240</v>
      </c>
      <c r="I729" s="2" t="str">
        <f t="shared" si="24"/>
        <v>Short-chain</v>
      </c>
      <c r="J729" s="2">
        <v>4</v>
      </c>
      <c r="K729" s="2"/>
      <c r="L729" s="2" t="s">
        <v>8026</v>
      </c>
      <c r="M729" s="2" t="s">
        <v>3403</v>
      </c>
      <c r="N729" s="14" t="s">
        <v>1477</v>
      </c>
      <c r="O729" s="15" t="s">
        <v>1479</v>
      </c>
      <c r="P729" s="15" t="s">
        <v>1480</v>
      </c>
      <c r="Q729" s="14" t="s">
        <v>1477</v>
      </c>
      <c r="R729" s="14" t="s">
        <v>1477</v>
      </c>
      <c r="S729" s="14" t="s">
        <v>1477</v>
      </c>
      <c r="T729" s="14" t="s">
        <v>1477</v>
      </c>
      <c r="U729" s="14" t="s">
        <v>1477</v>
      </c>
      <c r="V729" s="14" t="s">
        <v>1477</v>
      </c>
      <c r="W729" s="14" t="s">
        <v>1477</v>
      </c>
      <c r="X729" s="2" t="s">
        <v>2084</v>
      </c>
      <c r="Y729" s="2" t="s">
        <v>1480</v>
      </c>
      <c r="Z729" s="2" t="s">
        <v>1524</v>
      </c>
      <c r="AA729" s="2" t="s">
        <v>1480</v>
      </c>
      <c r="AB729" s="2" t="b">
        <f t="shared" si="18"/>
        <v>0</v>
      </c>
      <c r="AC729" s="2" t="b">
        <f t="shared" si="25"/>
        <v>0</v>
      </c>
      <c r="AD729" s="16" t="b">
        <f t="shared" si="20"/>
        <v>1</v>
      </c>
      <c r="AE729" s="2" t="b">
        <f t="shared" si="21"/>
        <v>1</v>
      </c>
      <c r="AF729" s="2" t="b">
        <f t="shared" si="22"/>
        <v>0</v>
      </c>
      <c r="AG729" s="2" t="b">
        <f t="shared" si="23"/>
        <v>0</v>
      </c>
      <c r="AH729" s="2" t="b">
        <v>1</v>
      </c>
    </row>
    <row r="730" spans="1:34" x14ac:dyDescent="0.2">
      <c r="A730" s="2">
        <v>800</v>
      </c>
      <c r="B730" s="2" t="s">
        <v>13353</v>
      </c>
      <c r="C730" s="2" t="s">
        <v>11686</v>
      </c>
      <c r="D730" s="2" t="s">
        <v>13354</v>
      </c>
      <c r="E730" s="2" t="str">
        <f t="shared" si="26"/>
        <v>611sp|Q4VR</v>
      </c>
      <c r="F730" s="2" t="s">
        <v>8049</v>
      </c>
      <c r="G730" s="2" t="s">
        <v>2240</v>
      </c>
      <c r="I730" s="2" t="str">
        <f t="shared" si="24"/>
        <v>Short-chain</v>
      </c>
      <c r="J730" s="2">
        <v>4</v>
      </c>
      <c r="K730" s="2"/>
      <c r="L730" s="2" t="s">
        <v>8026</v>
      </c>
      <c r="M730" s="2" t="s">
        <v>3403</v>
      </c>
      <c r="N730" s="14" t="s">
        <v>1477</v>
      </c>
      <c r="O730" s="15" t="s">
        <v>1479</v>
      </c>
      <c r="P730" s="15" t="s">
        <v>1480</v>
      </c>
      <c r="Q730" s="14" t="s">
        <v>1477</v>
      </c>
      <c r="R730" s="14" t="s">
        <v>1477</v>
      </c>
      <c r="S730" s="14" t="s">
        <v>1477</v>
      </c>
      <c r="T730" s="14" t="s">
        <v>1477</v>
      </c>
      <c r="U730" s="14" t="s">
        <v>1477</v>
      </c>
      <c r="V730" s="14" t="s">
        <v>1477</v>
      </c>
      <c r="W730" s="14" t="s">
        <v>1477</v>
      </c>
      <c r="X730" s="2" t="s">
        <v>2084</v>
      </c>
      <c r="Y730" s="2" t="s">
        <v>1480</v>
      </c>
      <c r="Z730" s="2" t="s">
        <v>1524</v>
      </c>
      <c r="AA730" s="2" t="s">
        <v>1480</v>
      </c>
      <c r="AB730" s="2" t="b">
        <f t="shared" si="18"/>
        <v>0</v>
      </c>
      <c r="AC730" s="2" t="b">
        <f t="shared" si="25"/>
        <v>0</v>
      </c>
      <c r="AD730" s="16" t="b">
        <f t="shared" si="20"/>
        <v>1</v>
      </c>
      <c r="AE730" s="2" t="b">
        <f t="shared" si="21"/>
        <v>1</v>
      </c>
      <c r="AF730" s="2" t="b">
        <f t="shared" si="22"/>
        <v>0</v>
      </c>
      <c r="AG730" s="2" t="b">
        <f t="shared" si="23"/>
        <v>0</v>
      </c>
      <c r="AH730" s="2" t="b">
        <v>1</v>
      </c>
    </row>
    <row r="731" spans="1:34" x14ac:dyDescent="0.2">
      <c r="A731" s="2">
        <v>801</v>
      </c>
      <c r="B731" s="2" t="s">
        <v>13355</v>
      </c>
      <c r="C731" s="2" t="s">
        <v>11782</v>
      </c>
      <c r="D731" s="2" t="s">
        <v>13356</v>
      </c>
      <c r="E731" s="2" t="str">
        <f t="shared" si="26"/>
        <v>613sp|Q9W7</v>
      </c>
      <c r="F731" s="2" t="s">
        <v>8337</v>
      </c>
      <c r="G731" s="2" t="s">
        <v>2240</v>
      </c>
      <c r="I731" s="2" t="str">
        <f t="shared" si="24"/>
        <v>Short-chain</v>
      </c>
      <c r="J731" s="2">
        <v>4</v>
      </c>
      <c r="K731" s="2"/>
      <c r="L731" s="2" t="s">
        <v>8236</v>
      </c>
      <c r="M731" s="2" t="s">
        <v>3403</v>
      </c>
      <c r="N731" s="14" t="s">
        <v>1477</v>
      </c>
      <c r="O731" s="15" t="s">
        <v>1496</v>
      </c>
      <c r="P731" s="15" t="s">
        <v>1480</v>
      </c>
      <c r="Q731" s="14" t="s">
        <v>1477</v>
      </c>
      <c r="R731" s="14" t="s">
        <v>1477</v>
      </c>
      <c r="S731" s="14" t="s">
        <v>1477</v>
      </c>
      <c r="T731" s="14" t="s">
        <v>1477</v>
      </c>
      <c r="U731" s="14" t="s">
        <v>1477</v>
      </c>
      <c r="V731" s="14" t="s">
        <v>1477</v>
      </c>
      <c r="W731" s="14" t="s">
        <v>1477</v>
      </c>
      <c r="X731" s="2" t="s">
        <v>1602</v>
      </c>
      <c r="Y731" s="2" t="s">
        <v>1480</v>
      </c>
      <c r="Z731" s="2" t="s">
        <v>1682</v>
      </c>
      <c r="AA731" s="2" t="s">
        <v>1480</v>
      </c>
      <c r="AB731" s="2" t="b">
        <f t="shared" si="18"/>
        <v>0</v>
      </c>
      <c r="AC731" s="2" t="b">
        <f t="shared" si="25"/>
        <v>0</v>
      </c>
      <c r="AD731" s="16" t="b">
        <f t="shared" si="20"/>
        <v>1</v>
      </c>
      <c r="AE731" s="2" t="b">
        <f t="shared" si="21"/>
        <v>1</v>
      </c>
      <c r="AF731" s="2" t="b">
        <f t="shared" si="22"/>
        <v>0</v>
      </c>
      <c r="AG731" s="2" t="b">
        <f t="shared" si="23"/>
        <v>0</v>
      </c>
      <c r="AH731" s="2" t="b">
        <v>1</v>
      </c>
    </row>
    <row r="732" spans="1:34" x14ac:dyDescent="0.2">
      <c r="A732" s="2">
        <v>802</v>
      </c>
      <c r="B732" s="2" t="s">
        <v>13357</v>
      </c>
      <c r="C732" s="2" t="s">
        <v>11780</v>
      </c>
      <c r="D732" s="2" t="s">
        <v>13358</v>
      </c>
      <c r="E732" s="2" t="str">
        <f t="shared" si="26"/>
        <v>615sp|Q9W7</v>
      </c>
      <c r="F732" s="2" t="s">
        <v>8330</v>
      </c>
      <c r="G732" s="2" t="s">
        <v>2240</v>
      </c>
      <c r="I732" s="2" t="str">
        <f t="shared" si="24"/>
        <v>Short-chain</v>
      </c>
      <c r="J732" s="2">
        <v>4</v>
      </c>
      <c r="K732" s="2"/>
      <c r="L732" s="2" t="s">
        <v>8236</v>
      </c>
      <c r="M732" s="2" t="s">
        <v>3403</v>
      </c>
      <c r="N732" s="14" t="s">
        <v>1477</v>
      </c>
      <c r="O732" s="15" t="s">
        <v>1535</v>
      </c>
      <c r="P732" s="15" t="s">
        <v>1480</v>
      </c>
      <c r="Q732" s="14" t="s">
        <v>1477</v>
      </c>
      <c r="R732" s="14" t="s">
        <v>1477</v>
      </c>
      <c r="S732" s="14" t="s">
        <v>1477</v>
      </c>
      <c r="T732" s="14" t="s">
        <v>1477</v>
      </c>
      <c r="U732" s="14" t="s">
        <v>1477</v>
      </c>
      <c r="V732" s="14" t="s">
        <v>1477</v>
      </c>
      <c r="W732" s="14" t="s">
        <v>1477</v>
      </c>
      <c r="X732" s="2" t="s">
        <v>1602</v>
      </c>
      <c r="Y732" s="2" t="s">
        <v>1480</v>
      </c>
      <c r="Z732" s="2" t="s">
        <v>1682</v>
      </c>
      <c r="AA732" s="2" t="s">
        <v>1480</v>
      </c>
      <c r="AB732" s="2" t="b">
        <f t="shared" si="18"/>
        <v>0</v>
      </c>
      <c r="AC732" s="2" t="b">
        <f t="shared" si="25"/>
        <v>0</v>
      </c>
      <c r="AD732" s="16" t="b">
        <f t="shared" si="20"/>
        <v>1</v>
      </c>
      <c r="AE732" s="2" t="b">
        <f t="shared" si="21"/>
        <v>1</v>
      </c>
      <c r="AF732" s="2" t="b">
        <f t="shared" si="22"/>
        <v>0</v>
      </c>
      <c r="AG732" s="2" t="b">
        <f t="shared" si="23"/>
        <v>0</v>
      </c>
      <c r="AH732" s="2" t="b">
        <v>1</v>
      </c>
    </row>
    <row r="733" spans="1:34" x14ac:dyDescent="0.2">
      <c r="A733" s="2">
        <v>803</v>
      </c>
      <c r="B733" s="2" t="s">
        <v>13359</v>
      </c>
      <c r="C733" s="2" t="s">
        <v>11790</v>
      </c>
      <c r="D733" s="2" t="s">
        <v>13360</v>
      </c>
      <c r="E733" s="2" t="str">
        <f t="shared" si="26"/>
        <v>617sp|Q9W7</v>
      </c>
      <c r="F733" s="2" t="s">
        <v>8354</v>
      </c>
      <c r="G733" s="2" t="s">
        <v>2240</v>
      </c>
      <c r="I733" s="2" t="str">
        <f t="shared" si="24"/>
        <v>Short-chain</v>
      </c>
      <c r="J733" s="2">
        <v>4</v>
      </c>
      <c r="K733" s="2"/>
      <c r="L733" s="2" t="s">
        <v>8236</v>
      </c>
      <c r="M733" s="2" t="s">
        <v>3403</v>
      </c>
      <c r="N733" s="14" t="s">
        <v>1477</v>
      </c>
      <c r="O733" s="15" t="s">
        <v>1478</v>
      </c>
      <c r="P733" s="15" t="s">
        <v>1480</v>
      </c>
      <c r="Q733" s="14" t="s">
        <v>1477</v>
      </c>
      <c r="R733" s="14" t="s">
        <v>1477</v>
      </c>
      <c r="S733" s="14" t="s">
        <v>1477</v>
      </c>
      <c r="T733" s="14" t="s">
        <v>1477</v>
      </c>
      <c r="U733" s="14" t="s">
        <v>1477</v>
      </c>
      <c r="V733" s="14" t="s">
        <v>1477</v>
      </c>
      <c r="W733" s="14" t="s">
        <v>1477</v>
      </c>
      <c r="X733" s="2" t="s">
        <v>1602</v>
      </c>
      <c r="Y733" s="2" t="s">
        <v>1480</v>
      </c>
      <c r="Z733" s="2" t="s">
        <v>1682</v>
      </c>
      <c r="AA733" s="2" t="s">
        <v>1480</v>
      </c>
      <c r="AB733" s="2" t="b">
        <f t="shared" si="18"/>
        <v>0</v>
      </c>
      <c r="AC733" s="2" t="b">
        <f t="shared" si="25"/>
        <v>0</v>
      </c>
      <c r="AD733" s="16" t="b">
        <f t="shared" si="20"/>
        <v>1</v>
      </c>
      <c r="AE733" s="2" t="b">
        <f t="shared" si="21"/>
        <v>1</v>
      </c>
      <c r="AF733" s="2" t="b">
        <f t="shared" si="22"/>
        <v>0</v>
      </c>
      <c r="AG733" s="2" t="b">
        <f t="shared" si="23"/>
        <v>0</v>
      </c>
      <c r="AH733" s="2" t="b">
        <v>1</v>
      </c>
    </row>
    <row r="734" spans="1:34" x14ac:dyDescent="0.2">
      <c r="A734" s="2">
        <v>806</v>
      </c>
      <c r="B734" s="2" t="s">
        <v>13361</v>
      </c>
      <c r="C734" s="2" t="s">
        <v>11772</v>
      </c>
      <c r="D734" s="2" t="s">
        <v>13362</v>
      </c>
      <c r="E734" s="2" t="str">
        <f t="shared" si="26"/>
        <v>621sp|A8HD</v>
      </c>
      <c r="F734" s="2" t="s">
        <v>8319</v>
      </c>
      <c r="G734" s="2" t="s">
        <v>2240</v>
      </c>
      <c r="I734" s="2" t="str">
        <f t="shared" si="24"/>
        <v>Short-chain</v>
      </c>
      <c r="J734" s="2">
        <v>4</v>
      </c>
      <c r="K734" s="2"/>
      <c r="L734" s="2" t="s">
        <v>8236</v>
      </c>
      <c r="M734" s="2" t="s">
        <v>3403</v>
      </c>
      <c r="N734" s="14" t="s">
        <v>1477</v>
      </c>
      <c r="O734" s="15" t="s">
        <v>1478</v>
      </c>
      <c r="P734" s="15" t="s">
        <v>1480</v>
      </c>
      <c r="Q734" s="14" t="s">
        <v>1477</v>
      </c>
      <c r="R734" s="14" t="s">
        <v>1477</v>
      </c>
      <c r="S734" s="14" t="s">
        <v>1477</v>
      </c>
      <c r="T734" s="14" t="s">
        <v>1477</v>
      </c>
      <c r="U734" s="14" t="s">
        <v>1477</v>
      </c>
      <c r="V734" s="14" t="s">
        <v>1477</v>
      </c>
      <c r="W734" s="14" t="s">
        <v>1477</v>
      </c>
      <c r="X734" s="2" t="s">
        <v>1602</v>
      </c>
      <c r="Y734" s="2" t="s">
        <v>1480</v>
      </c>
      <c r="Z734" s="2" t="s">
        <v>1682</v>
      </c>
      <c r="AA734" s="2" t="s">
        <v>1480</v>
      </c>
      <c r="AB734" s="2" t="b">
        <f t="shared" si="18"/>
        <v>0</v>
      </c>
      <c r="AC734" s="2" t="b">
        <f t="shared" si="25"/>
        <v>0</v>
      </c>
      <c r="AD734" s="16" t="b">
        <f t="shared" si="20"/>
        <v>1</v>
      </c>
      <c r="AE734" s="2" t="b">
        <f t="shared" si="21"/>
        <v>1</v>
      </c>
      <c r="AF734" s="2" t="b">
        <f t="shared" si="22"/>
        <v>0</v>
      </c>
      <c r="AG734" s="2" t="b">
        <f t="shared" si="23"/>
        <v>0</v>
      </c>
      <c r="AH734" s="2" t="b">
        <v>1</v>
      </c>
    </row>
    <row r="735" spans="1:34" x14ac:dyDescent="0.2">
      <c r="A735" s="2">
        <v>807</v>
      </c>
      <c r="B735" s="2" t="s">
        <v>13363</v>
      </c>
      <c r="C735" s="2" t="s">
        <v>11788</v>
      </c>
      <c r="D735" s="2" t="s">
        <v>13364</v>
      </c>
      <c r="E735" s="2" t="str">
        <f t="shared" si="26"/>
        <v>623sp|Q9W7</v>
      </c>
      <c r="F735" s="2" t="s">
        <v>3855</v>
      </c>
      <c r="G735" s="2" t="s">
        <v>2240</v>
      </c>
      <c r="I735" s="2" t="str">
        <f t="shared" si="24"/>
        <v>Short-chain</v>
      </c>
      <c r="J735" s="2">
        <v>4</v>
      </c>
      <c r="K735" s="2"/>
      <c r="L735" s="2" t="s">
        <v>8236</v>
      </c>
      <c r="M735" s="2" t="s">
        <v>3403</v>
      </c>
      <c r="N735" s="14" t="s">
        <v>1477</v>
      </c>
      <c r="O735" s="15" t="s">
        <v>1478</v>
      </c>
      <c r="P735" s="15" t="s">
        <v>1480</v>
      </c>
      <c r="Q735" s="14" t="s">
        <v>1477</v>
      </c>
      <c r="R735" s="14" t="s">
        <v>1477</v>
      </c>
      <c r="S735" s="14" t="s">
        <v>1477</v>
      </c>
      <c r="T735" s="14" t="s">
        <v>1477</v>
      </c>
      <c r="U735" s="14" t="s">
        <v>1477</v>
      </c>
      <c r="V735" s="14" t="s">
        <v>1477</v>
      </c>
      <c r="W735" s="14" t="s">
        <v>1477</v>
      </c>
      <c r="X735" s="2" t="s">
        <v>1602</v>
      </c>
      <c r="Y735" s="2" t="s">
        <v>1480</v>
      </c>
      <c r="Z735" s="2" t="s">
        <v>1682</v>
      </c>
      <c r="AA735" s="2" t="s">
        <v>1480</v>
      </c>
      <c r="AB735" s="2" t="b">
        <f t="shared" si="18"/>
        <v>0</v>
      </c>
      <c r="AC735" s="2" t="b">
        <f t="shared" si="25"/>
        <v>0</v>
      </c>
      <c r="AD735" s="16" t="b">
        <f t="shared" si="20"/>
        <v>1</v>
      </c>
      <c r="AE735" s="2" t="b">
        <f t="shared" si="21"/>
        <v>1</v>
      </c>
      <c r="AF735" s="2" t="b">
        <f t="shared" si="22"/>
        <v>0</v>
      </c>
      <c r="AG735" s="2" t="b">
        <f t="shared" si="23"/>
        <v>0</v>
      </c>
      <c r="AH735" s="2" t="b">
        <v>1</v>
      </c>
    </row>
    <row r="736" spans="1:34" x14ac:dyDescent="0.2">
      <c r="A736" s="2">
        <v>808</v>
      </c>
      <c r="B736" s="2" t="s">
        <v>13365</v>
      </c>
      <c r="C736" s="2" t="s">
        <v>11786</v>
      </c>
      <c r="D736" s="2" t="s">
        <v>13366</v>
      </c>
      <c r="E736" s="2" t="str">
        <f t="shared" si="26"/>
        <v>625sp|Q9W7</v>
      </c>
      <c r="F736" s="2" t="s">
        <v>6666</v>
      </c>
      <c r="G736" s="2" t="s">
        <v>2240</v>
      </c>
      <c r="I736" s="2" t="str">
        <f t="shared" si="24"/>
        <v>Short-chain</v>
      </c>
      <c r="J736" s="2">
        <v>4</v>
      </c>
      <c r="K736" s="2"/>
      <c r="L736" s="2" t="s">
        <v>8236</v>
      </c>
      <c r="M736" s="2" t="s">
        <v>3403</v>
      </c>
      <c r="N736" s="14" t="s">
        <v>1477</v>
      </c>
      <c r="O736" s="15" t="s">
        <v>1478</v>
      </c>
      <c r="P736" s="15" t="s">
        <v>1480</v>
      </c>
      <c r="Q736" s="14" t="s">
        <v>1477</v>
      </c>
      <c r="R736" s="14" t="s">
        <v>1477</v>
      </c>
      <c r="S736" s="14" t="s">
        <v>1477</v>
      </c>
      <c r="T736" s="14" t="s">
        <v>1477</v>
      </c>
      <c r="U736" s="14" t="s">
        <v>1477</v>
      </c>
      <c r="V736" s="14" t="s">
        <v>1477</v>
      </c>
      <c r="W736" s="14" t="s">
        <v>1477</v>
      </c>
      <c r="X736" s="2" t="s">
        <v>1602</v>
      </c>
      <c r="Y736" s="2" t="s">
        <v>1480</v>
      </c>
      <c r="Z736" s="2" t="s">
        <v>1682</v>
      </c>
      <c r="AA736" s="2" t="s">
        <v>1480</v>
      </c>
      <c r="AB736" s="2" t="b">
        <f t="shared" si="18"/>
        <v>0</v>
      </c>
      <c r="AC736" s="2" t="b">
        <f t="shared" si="25"/>
        <v>0</v>
      </c>
      <c r="AD736" s="16" t="b">
        <f t="shared" si="20"/>
        <v>1</v>
      </c>
      <c r="AE736" s="2" t="b">
        <f t="shared" si="21"/>
        <v>1</v>
      </c>
      <c r="AF736" s="2" t="b">
        <f t="shared" si="22"/>
        <v>0</v>
      </c>
      <c r="AG736" s="2" t="b">
        <f t="shared" si="23"/>
        <v>0</v>
      </c>
      <c r="AH736" s="2" t="b">
        <v>1</v>
      </c>
    </row>
    <row r="737" spans="1:34" x14ac:dyDescent="0.2">
      <c r="A737" s="2">
        <v>809</v>
      </c>
      <c r="B737" s="2" t="s">
        <v>13367</v>
      </c>
      <c r="C737" s="2" t="s">
        <v>11598</v>
      </c>
      <c r="D737" s="2" t="s">
        <v>13368</v>
      </c>
      <c r="E737" s="2" t="str">
        <f t="shared" si="26"/>
        <v>627sp|Q2VB</v>
      </c>
      <c r="F737" s="2" t="s">
        <v>7865</v>
      </c>
      <c r="G737" s="2" t="s">
        <v>2240</v>
      </c>
      <c r="I737" s="2" t="str">
        <f t="shared" si="24"/>
        <v>Short-chain</v>
      </c>
      <c r="J737" s="2">
        <v>4</v>
      </c>
      <c r="K737" s="2" t="s">
        <v>12497</v>
      </c>
      <c r="L737" s="2" t="s">
        <v>7706</v>
      </c>
      <c r="M737" s="2" t="s">
        <v>3403</v>
      </c>
      <c r="N737" s="14" t="s">
        <v>1477</v>
      </c>
      <c r="O737" s="15" t="s">
        <v>2084</v>
      </c>
      <c r="P737" s="15" t="s">
        <v>1682</v>
      </c>
      <c r="Q737" s="14" t="s">
        <v>1477</v>
      </c>
      <c r="R737" s="14" t="s">
        <v>1477</v>
      </c>
      <c r="S737" s="14" t="s">
        <v>1477</v>
      </c>
      <c r="T737" s="14" t="s">
        <v>1477</v>
      </c>
      <c r="U737" s="14" t="s">
        <v>1477</v>
      </c>
      <c r="V737" s="14" t="s">
        <v>1477</v>
      </c>
      <c r="W737" s="14" t="s">
        <v>1477</v>
      </c>
      <c r="X737" s="2" t="s">
        <v>1682</v>
      </c>
      <c r="Y737" s="2" t="s">
        <v>1480</v>
      </c>
      <c r="Z737" s="2" t="s">
        <v>1484</v>
      </c>
      <c r="AA737" s="2" t="s">
        <v>1480</v>
      </c>
      <c r="AB737" s="2" t="b">
        <f t="shared" si="18"/>
        <v>0</v>
      </c>
      <c r="AC737" s="2" t="b">
        <f t="shared" si="25"/>
        <v>0</v>
      </c>
      <c r="AD737" s="16" t="b">
        <f t="shared" si="20"/>
        <v>1</v>
      </c>
      <c r="AE737" s="2" t="b">
        <f t="shared" si="21"/>
        <v>1</v>
      </c>
      <c r="AF737" s="2" t="b">
        <f t="shared" si="22"/>
        <v>0</v>
      </c>
      <c r="AG737" s="2" t="b">
        <f t="shared" si="23"/>
        <v>0</v>
      </c>
      <c r="AH737" s="2" t="b">
        <v>1</v>
      </c>
    </row>
    <row r="738" spans="1:34" x14ac:dyDescent="0.2">
      <c r="A738" s="2">
        <v>810</v>
      </c>
      <c r="B738" s="2" t="s">
        <v>13369</v>
      </c>
      <c r="C738" s="2" t="s">
        <v>11600</v>
      </c>
      <c r="D738" s="2" t="s">
        <v>13370</v>
      </c>
      <c r="E738" s="2" t="str">
        <f t="shared" si="26"/>
        <v>629sp|Q2VB</v>
      </c>
      <c r="F738" s="2" t="s">
        <v>7871</v>
      </c>
      <c r="G738" s="2" t="s">
        <v>2240</v>
      </c>
      <c r="I738" s="2" t="str">
        <f t="shared" si="24"/>
        <v>Short-chain</v>
      </c>
      <c r="J738" s="2">
        <v>4</v>
      </c>
      <c r="K738" s="2" t="s">
        <v>12497</v>
      </c>
      <c r="L738" s="2" t="s">
        <v>7706</v>
      </c>
      <c r="M738" s="2" t="s">
        <v>3403</v>
      </c>
      <c r="N738" s="14" t="s">
        <v>1477</v>
      </c>
      <c r="O738" s="15" t="s">
        <v>1602</v>
      </c>
      <c r="P738" s="15" t="s">
        <v>1497</v>
      </c>
      <c r="Q738" s="14" t="s">
        <v>1477</v>
      </c>
      <c r="R738" s="14" t="s">
        <v>1477</v>
      </c>
      <c r="S738" s="14" t="s">
        <v>1477</v>
      </c>
      <c r="T738" s="14" t="s">
        <v>1477</v>
      </c>
      <c r="U738" s="14" t="s">
        <v>1477</v>
      </c>
      <c r="V738" s="14" t="s">
        <v>1477</v>
      </c>
      <c r="W738" s="14" t="s">
        <v>1477</v>
      </c>
      <c r="X738" s="2" t="s">
        <v>1682</v>
      </c>
      <c r="Y738" s="2" t="s">
        <v>1480</v>
      </c>
      <c r="Z738" s="2" t="s">
        <v>1484</v>
      </c>
      <c r="AA738" s="2" t="s">
        <v>1480</v>
      </c>
      <c r="AB738" s="2" t="b">
        <f t="shared" si="18"/>
        <v>0</v>
      </c>
      <c r="AC738" s="2" t="b">
        <f t="shared" si="25"/>
        <v>0</v>
      </c>
      <c r="AD738" s="16" t="b">
        <f t="shared" si="20"/>
        <v>1</v>
      </c>
      <c r="AE738" s="2" t="b">
        <f t="shared" si="21"/>
        <v>1</v>
      </c>
      <c r="AF738" s="2" t="b">
        <f t="shared" si="22"/>
        <v>0</v>
      </c>
      <c r="AG738" s="2" t="b">
        <f t="shared" si="23"/>
        <v>0</v>
      </c>
      <c r="AH738" s="2" t="b">
        <v>1</v>
      </c>
    </row>
    <row r="739" spans="1:34" x14ac:dyDescent="0.2">
      <c r="A739" s="2">
        <v>844</v>
      </c>
      <c r="B739" s="2" t="s">
        <v>13371</v>
      </c>
      <c r="C739" s="2" t="s">
        <v>10590</v>
      </c>
      <c r="D739" s="2" t="s">
        <v>13372</v>
      </c>
      <c r="E739" s="2" t="str">
        <f t="shared" si="26"/>
        <v>691sp|P0C8</v>
      </c>
      <c r="F739" s="2" t="s">
        <v>13373</v>
      </c>
      <c r="G739" s="2" t="s">
        <v>2240</v>
      </c>
      <c r="I739" s="2" t="str">
        <f t="shared" si="24"/>
        <v>Short-chain</v>
      </c>
      <c r="J739" s="2">
        <v>4</v>
      </c>
      <c r="K739" s="2"/>
      <c r="L739" s="2" t="s">
        <v>5408</v>
      </c>
      <c r="M739" s="2" t="s">
        <v>3403</v>
      </c>
      <c r="N739" s="14" t="s">
        <v>1477</v>
      </c>
      <c r="O739" s="15" t="s">
        <v>1484</v>
      </c>
      <c r="P739" s="15" t="s">
        <v>1480</v>
      </c>
      <c r="Q739" s="14" t="s">
        <v>1477</v>
      </c>
      <c r="R739" s="14" t="s">
        <v>1477</v>
      </c>
      <c r="S739" s="14" t="s">
        <v>1477</v>
      </c>
      <c r="T739" s="14" t="s">
        <v>1477</v>
      </c>
      <c r="U739" s="14" t="s">
        <v>1477</v>
      </c>
      <c r="V739" s="14" t="s">
        <v>1477</v>
      </c>
      <c r="W739" s="14" t="s">
        <v>1477</v>
      </c>
      <c r="X739" s="2" t="s">
        <v>1615</v>
      </c>
      <c r="Y739" s="2" t="s">
        <v>1480</v>
      </c>
      <c r="Z739" s="2" t="s">
        <v>1508</v>
      </c>
      <c r="AA739" s="2" t="s">
        <v>1478</v>
      </c>
      <c r="AB739" s="2" t="b">
        <f t="shared" si="18"/>
        <v>0</v>
      </c>
      <c r="AC739" s="2" t="b">
        <f t="shared" si="25"/>
        <v>0</v>
      </c>
      <c r="AD739" s="16" t="b">
        <f t="shared" si="20"/>
        <v>1</v>
      </c>
      <c r="AE739" s="2" t="b">
        <f t="shared" si="21"/>
        <v>1</v>
      </c>
      <c r="AF739" s="2" t="b">
        <f t="shared" si="22"/>
        <v>0</v>
      </c>
      <c r="AG739" s="2" t="b">
        <f t="shared" si="23"/>
        <v>0</v>
      </c>
      <c r="AH739" s="2" t="b">
        <v>1</v>
      </c>
    </row>
    <row r="740" spans="1:34" x14ac:dyDescent="0.2">
      <c r="A740" s="2">
        <v>845</v>
      </c>
      <c r="B740" s="2" t="s">
        <v>13374</v>
      </c>
      <c r="C740" s="2" t="s">
        <v>10592</v>
      </c>
      <c r="D740" s="2" t="s">
        <v>13375</v>
      </c>
      <c r="E740" s="2" t="str">
        <f t="shared" si="26"/>
        <v>693sp|P0C8</v>
      </c>
      <c r="F740" s="2" t="s">
        <v>5415</v>
      </c>
      <c r="G740" s="2" t="s">
        <v>2240</v>
      </c>
      <c r="I740" s="2" t="str">
        <f t="shared" si="24"/>
        <v>Short-chain</v>
      </c>
      <c r="J740" s="2">
        <v>4</v>
      </c>
      <c r="K740" s="2"/>
      <c r="L740" s="2" t="s">
        <v>5408</v>
      </c>
      <c r="M740" s="2" t="s">
        <v>3403</v>
      </c>
      <c r="N740" s="14" t="s">
        <v>1477</v>
      </c>
      <c r="O740" s="15" t="s">
        <v>1484</v>
      </c>
      <c r="P740" s="15" t="s">
        <v>1480</v>
      </c>
      <c r="Q740" s="14" t="s">
        <v>1477</v>
      </c>
      <c r="R740" s="14" t="s">
        <v>1477</v>
      </c>
      <c r="S740" s="14" t="s">
        <v>1477</v>
      </c>
      <c r="T740" s="14" t="s">
        <v>1477</v>
      </c>
      <c r="U740" s="14" t="s">
        <v>1477</v>
      </c>
      <c r="V740" s="14" t="s">
        <v>1477</v>
      </c>
      <c r="W740" s="14" t="s">
        <v>1477</v>
      </c>
      <c r="X740" s="2" t="s">
        <v>1536</v>
      </c>
      <c r="Y740" s="2" t="s">
        <v>1480</v>
      </c>
      <c r="Z740" s="2" t="s">
        <v>1508</v>
      </c>
      <c r="AA740" s="2" t="s">
        <v>1478</v>
      </c>
      <c r="AB740" s="2" t="b">
        <f t="shared" si="18"/>
        <v>0</v>
      </c>
      <c r="AC740" s="2" t="b">
        <f t="shared" si="25"/>
        <v>0</v>
      </c>
      <c r="AD740" s="16" t="b">
        <f t="shared" si="20"/>
        <v>1</v>
      </c>
      <c r="AE740" s="2" t="b">
        <f t="shared" si="21"/>
        <v>1</v>
      </c>
      <c r="AF740" s="2" t="b">
        <f t="shared" si="22"/>
        <v>0</v>
      </c>
      <c r="AG740" s="2" t="b">
        <f t="shared" si="23"/>
        <v>0</v>
      </c>
      <c r="AH740" s="2" t="b">
        <v>1</v>
      </c>
    </row>
    <row r="741" spans="1:34" x14ac:dyDescent="0.2">
      <c r="A741" s="2">
        <v>846</v>
      </c>
      <c r="B741" s="2" t="s">
        <v>13376</v>
      </c>
      <c r="C741" s="2" t="s">
        <v>10594</v>
      </c>
      <c r="D741" s="2" t="s">
        <v>13377</v>
      </c>
      <c r="E741" s="2" t="str">
        <f t="shared" si="26"/>
        <v>695sp|P0C8</v>
      </c>
      <c r="F741" s="2" t="s">
        <v>5420</v>
      </c>
      <c r="G741" s="2" t="s">
        <v>2240</v>
      </c>
      <c r="I741" s="2" t="str">
        <f t="shared" si="24"/>
        <v>Short-chain</v>
      </c>
      <c r="J741" s="2">
        <v>4</v>
      </c>
      <c r="K741" s="2"/>
      <c r="L741" s="2" t="s">
        <v>5408</v>
      </c>
      <c r="M741" s="2" t="s">
        <v>3403</v>
      </c>
      <c r="N741" s="14" t="s">
        <v>1477</v>
      </c>
      <c r="O741" s="15" t="s">
        <v>1484</v>
      </c>
      <c r="P741" s="15" t="s">
        <v>1480</v>
      </c>
      <c r="Q741" s="14" t="s">
        <v>1477</v>
      </c>
      <c r="R741" s="14" t="s">
        <v>1477</v>
      </c>
      <c r="S741" s="14" t="s">
        <v>1477</v>
      </c>
      <c r="T741" s="14" t="s">
        <v>1477</v>
      </c>
      <c r="U741" s="14" t="s">
        <v>1477</v>
      </c>
      <c r="V741" s="14" t="s">
        <v>1477</v>
      </c>
      <c r="W741" s="14" t="s">
        <v>1477</v>
      </c>
      <c r="X741" s="2" t="s">
        <v>1615</v>
      </c>
      <c r="Y741" s="2" t="s">
        <v>1480</v>
      </c>
      <c r="Z741" s="2" t="s">
        <v>1508</v>
      </c>
      <c r="AA741" s="2" t="s">
        <v>1478</v>
      </c>
      <c r="AB741" s="2" t="b">
        <f t="shared" si="18"/>
        <v>0</v>
      </c>
      <c r="AC741" s="2" t="b">
        <f t="shared" si="25"/>
        <v>0</v>
      </c>
      <c r="AD741" s="16" t="b">
        <f t="shared" si="20"/>
        <v>1</v>
      </c>
      <c r="AE741" s="2" t="b">
        <f t="shared" si="21"/>
        <v>1</v>
      </c>
      <c r="AF741" s="2" t="b">
        <f t="shared" si="22"/>
        <v>0</v>
      </c>
      <c r="AG741" s="2" t="b">
        <f t="shared" si="23"/>
        <v>0</v>
      </c>
      <c r="AH741" s="2" t="b">
        <v>1</v>
      </c>
    </row>
    <row r="742" spans="1:34" x14ac:dyDescent="0.2">
      <c r="A742" s="2">
        <v>853</v>
      </c>
      <c r="B742" s="2" t="s">
        <v>13378</v>
      </c>
      <c r="C742" s="2" t="s">
        <v>11774</v>
      </c>
      <c r="D742" s="2" t="s">
        <v>13379</v>
      </c>
      <c r="E742" s="2" t="str">
        <f t="shared" si="26"/>
        <v>707sp|A8HD</v>
      </c>
      <c r="F742" s="2" t="s">
        <v>3541</v>
      </c>
      <c r="G742" s="2" t="s">
        <v>2240</v>
      </c>
      <c r="I742" s="2" t="str">
        <f t="shared" si="24"/>
        <v>Short-chain</v>
      </c>
      <c r="J742" s="2">
        <v>4</v>
      </c>
      <c r="K742" s="2"/>
      <c r="L742" s="2" t="s">
        <v>8236</v>
      </c>
      <c r="M742" s="2" t="s">
        <v>3403</v>
      </c>
      <c r="N742" s="14" t="s">
        <v>1477</v>
      </c>
      <c r="O742" s="15" t="s">
        <v>1508</v>
      </c>
      <c r="P742" s="15" t="s">
        <v>1480</v>
      </c>
      <c r="Q742" s="14" t="s">
        <v>1477</v>
      </c>
      <c r="R742" s="14" t="s">
        <v>1477</v>
      </c>
      <c r="S742" s="14" t="s">
        <v>1477</v>
      </c>
      <c r="T742" s="14" t="s">
        <v>1477</v>
      </c>
      <c r="U742" s="14" t="s">
        <v>1477</v>
      </c>
      <c r="V742" s="14" t="s">
        <v>1477</v>
      </c>
      <c r="W742" s="14" t="s">
        <v>1477</v>
      </c>
      <c r="X742" s="2" t="s">
        <v>1478</v>
      </c>
      <c r="Y742" s="2" t="s">
        <v>1480</v>
      </c>
      <c r="Z742" s="2" t="s">
        <v>1479</v>
      </c>
      <c r="AA742" s="2" t="s">
        <v>1480</v>
      </c>
      <c r="AB742" s="2" t="b">
        <f t="shared" si="18"/>
        <v>0</v>
      </c>
      <c r="AC742" s="2" t="b">
        <f t="shared" si="25"/>
        <v>0</v>
      </c>
      <c r="AD742" s="16" t="b">
        <f t="shared" si="20"/>
        <v>1</v>
      </c>
      <c r="AE742" s="2" t="b">
        <f t="shared" si="21"/>
        <v>1</v>
      </c>
      <c r="AF742" s="2" t="b">
        <f t="shared" si="22"/>
        <v>0</v>
      </c>
      <c r="AG742" s="2" t="b">
        <f t="shared" si="23"/>
        <v>0</v>
      </c>
      <c r="AH742" s="2" t="b">
        <v>1</v>
      </c>
    </row>
    <row r="743" spans="1:34" x14ac:dyDescent="0.2">
      <c r="A743" s="2">
        <v>870</v>
      </c>
      <c r="B743" s="2" t="s">
        <v>13380</v>
      </c>
      <c r="C743" s="2" t="s">
        <v>11664</v>
      </c>
      <c r="D743" s="2" t="s">
        <v>13381</v>
      </c>
      <c r="E743" s="2" t="str">
        <f t="shared" si="26"/>
        <v>739sp|A7X4</v>
      </c>
      <c r="F743" s="2" t="s">
        <v>13382</v>
      </c>
      <c r="G743" s="2" t="s">
        <v>2240</v>
      </c>
      <c r="I743" s="2" t="str">
        <f t="shared" si="24"/>
        <v>Short-chain</v>
      </c>
      <c r="J743" s="2">
        <v>4</v>
      </c>
      <c r="K743" s="2"/>
      <c r="L743" s="2" t="s">
        <v>7975</v>
      </c>
      <c r="M743" s="2" t="s">
        <v>3403</v>
      </c>
      <c r="N743" s="14" t="s">
        <v>1477</v>
      </c>
      <c r="O743" s="15" t="s">
        <v>1512</v>
      </c>
      <c r="P743" s="15" t="s">
        <v>1496</v>
      </c>
      <c r="Q743" s="14" t="s">
        <v>1477</v>
      </c>
      <c r="R743" s="14" t="s">
        <v>1477</v>
      </c>
      <c r="S743" s="14" t="s">
        <v>1477</v>
      </c>
      <c r="T743" s="14" t="s">
        <v>1477</v>
      </c>
      <c r="U743" s="14" t="s">
        <v>1477</v>
      </c>
      <c r="V743" s="14" t="s">
        <v>1477</v>
      </c>
      <c r="W743" s="14" t="s">
        <v>1477</v>
      </c>
      <c r="X743" s="2" t="s">
        <v>1496</v>
      </c>
      <c r="Y743" s="2" t="s">
        <v>1480</v>
      </c>
      <c r="Z743" s="2" t="s">
        <v>1512</v>
      </c>
      <c r="AA743" s="2" t="s">
        <v>1478</v>
      </c>
      <c r="AB743" s="2" t="b">
        <f t="shared" si="18"/>
        <v>0</v>
      </c>
      <c r="AC743" s="2" t="b">
        <f t="shared" si="25"/>
        <v>0</v>
      </c>
      <c r="AD743" s="16" t="b">
        <f t="shared" si="20"/>
        <v>1</v>
      </c>
      <c r="AE743" s="2" t="b">
        <f t="shared" si="21"/>
        <v>1</v>
      </c>
      <c r="AF743" s="2" t="b">
        <f t="shared" si="22"/>
        <v>0</v>
      </c>
      <c r="AG743" s="2" t="b">
        <f t="shared" si="23"/>
        <v>0</v>
      </c>
      <c r="AH743" s="2" t="b">
        <v>1</v>
      </c>
    </row>
    <row r="744" spans="1:34" x14ac:dyDescent="0.2">
      <c r="A744" s="2">
        <v>872</v>
      </c>
      <c r="B744" s="2" t="s">
        <v>13383</v>
      </c>
      <c r="C744" s="2" t="s">
        <v>11680</v>
      </c>
      <c r="D744" s="2" t="s">
        <v>13384</v>
      </c>
      <c r="E744" s="2" t="str">
        <f t="shared" si="26"/>
        <v>741sp|A8HD</v>
      </c>
      <c r="F744" s="2" t="s">
        <v>3541</v>
      </c>
      <c r="G744" s="2" t="s">
        <v>2240</v>
      </c>
      <c r="I744" s="2" t="str">
        <f t="shared" si="24"/>
        <v>Short-chain</v>
      </c>
      <c r="J744" s="2">
        <v>4</v>
      </c>
      <c r="K744" s="2"/>
      <c r="L744" s="2" t="s">
        <v>8026</v>
      </c>
      <c r="M744" s="2" t="s">
        <v>3403</v>
      </c>
      <c r="N744" s="14" t="s">
        <v>1477</v>
      </c>
      <c r="O744" s="15" t="s">
        <v>1512</v>
      </c>
      <c r="P744" s="15" t="s">
        <v>1496</v>
      </c>
      <c r="Q744" s="14" t="s">
        <v>1477</v>
      </c>
      <c r="R744" s="14" t="s">
        <v>1477</v>
      </c>
      <c r="S744" s="14" t="s">
        <v>1477</v>
      </c>
      <c r="T744" s="14" t="s">
        <v>1477</v>
      </c>
      <c r="U744" s="14" t="s">
        <v>1477</v>
      </c>
      <c r="V744" s="14" t="s">
        <v>1477</v>
      </c>
      <c r="W744" s="14" t="s">
        <v>1477</v>
      </c>
      <c r="X744" s="2" t="s">
        <v>1496</v>
      </c>
      <c r="Y744" s="2" t="s">
        <v>1480</v>
      </c>
      <c r="Z744" s="2" t="s">
        <v>1512</v>
      </c>
      <c r="AA744" s="2" t="s">
        <v>1478</v>
      </c>
      <c r="AB744" s="2" t="b">
        <f t="shared" si="18"/>
        <v>0</v>
      </c>
      <c r="AC744" s="2" t="b">
        <f t="shared" si="25"/>
        <v>0</v>
      </c>
      <c r="AD744" s="16" t="b">
        <f t="shared" si="20"/>
        <v>1</v>
      </c>
      <c r="AE744" s="2" t="b">
        <f t="shared" si="21"/>
        <v>1</v>
      </c>
      <c r="AF744" s="2" t="b">
        <f t="shared" si="22"/>
        <v>0</v>
      </c>
      <c r="AG744" s="2" t="b">
        <f t="shared" si="23"/>
        <v>0</v>
      </c>
      <c r="AH744" s="2" t="b">
        <v>1</v>
      </c>
    </row>
    <row r="745" spans="1:34" x14ac:dyDescent="0.2">
      <c r="A745" s="2">
        <v>933</v>
      </c>
      <c r="B745" s="2" t="s">
        <v>13385</v>
      </c>
      <c r="C745" s="2" t="s">
        <v>9289</v>
      </c>
      <c r="D745" s="2" t="s">
        <v>13386</v>
      </c>
      <c r="E745" s="2" t="str">
        <f t="shared" si="26"/>
        <v>849sp|P847</v>
      </c>
      <c r="F745" s="2" t="s">
        <v>13387</v>
      </c>
      <c r="G745" s="2" t="s">
        <v>2240</v>
      </c>
      <c r="I745" s="2" t="str">
        <f t="shared" si="24"/>
        <v>Short-chain</v>
      </c>
      <c r="J745" s="2">
        <v>4</v>
      </c>
      <c r="K745" s="2"/>
      <c r="L745" s="2" t="s">
        <v>2068</v>
      </c>
      <c r="M745" s="2" t="s">
        <v>2051</v>
      </c>
      <c r="N745" s="14" t="s">
        <v>1477</v>
      </c>
      <c r="O745" s="15" t="s">
        <v>1526</v>
      </c>
      <c r="P745" s="15" t="s">
        <v>1496</v>
      </c>
      <c r="Q745" s="14" t="s">
        <v>1477</v>
      </c>
      <c r="R745" s="14" t="s">
        <v>1477</v>
      </c>
      <c r="S745" s="14" t="s">
        <v>1477</v>
      </c>
      <c r="T745" s="14" t="s">
        <v>1477</v>
      </c>
      <c r="U745" s="14" t="s">
        <v>1477</v>
      </c>
      <c r="V745" s="14" t="s">
        <v>1477</v>
      </c>
      <c r="W745" s="14" t="s">
        <v>1477</v>
      </c>
      <c r="X745" s="2" t="s">
        <v>1480</v>
      </c>
      <c r="Y745" s="2" t="s">
        <v>1480</v>
      </c>
      <c r="Z745" s="2" t="s">
        <v>1480</v>
      </c>
      <c r="AA745" s="2" t="s">
        <v>1480</v>
      </c>
      <c r="AB745" s="2" t="b">
        <f t="shared" si="18"/>
        <v>0</v>
      </c>
      <c r="AC745" s="2" t="b">
        <f t="shared" si="25"/>
        <v>0</v>
      </c>
      <c r="AD745" s="16" t="b">
        <f t="shared" si="20"/>
        <v>1</v>
      </c>
      <c r="AE745" s="2" t="b">
        <f t="shared" si="21"/>
        <v>1</v>
      </c>
      <c r="AF745" s="2" t="b">
        <f t="shared" si="22"/>
        <v>0</v>
      </c>
      <c r="AG745" s="2" t="b">
        <f t="shared" si="23"/>
        <v>0</v>
      </c>
      <c r="AH745" s="2" t="b">
        <v>1</v>
      </c>
    </row>
    <row r="746" spans="1:34" x14ac:dyDescent="0.2">
      <c r="A746" s="2">
        <v>934</v>
      </c>
      <c r="B746" s="2" t="s">
        <v>13388</v>
      </c>
      <c r="C746" s="2" t="s">
        <v>10047</v>
      </c>
      <c r="D746" s="2" t="s">
        <v>13389</v>
      </c>
      <c r="E746" s="2" t="str">
        <f t="shared" si="26"/>
        <v>851sp|P0C5</v>
      </c>
      <c r="F746" s="2" t="s">
        <v>13390</v>
      </c>
      <c r="G746" s="2" t="s">
        <v>2240</v>
      </c>
      <c r="I746" s="2" t="str">
        <f t="shared" si="24"/>
        <v>Short-chain</v>
      </c>
      <c r="J746" s="2">
        <v>4</v>
      </c>
      <c r="K746" s="2"/>
      <c r="L746" s="2" t="s">
        <v>3853</v>
      </c>
      <c r="M746" s="2" t="s">
        <v>3403</v>
      </c>
      <c r="N746" s="14" t="s">
        <v>1477</v>
      </c>
      <c r="O746" s="15" t="s">
        <v>1526</v>
      </c>
      <c r="P746" s="15" t="s">
        <v>1479</v>
      </c>
      <c r="Q746" s="14" t="s">
        <v>1477</v>
      </c>
      <c r="R746" s="14" t="s">
        <v>1477</v>
      </c>
      <c r="S746" s="14" t="s">
        <v>1477</v>
      </c>
      <c r="T746" s="14" t="s">
        <v>1477</v>
      </c>
      <c r="U746" s="14" t="s">
        <v>1477</v>
      </c>
      <c r="V746" s="14" t="s">
        <v>1477</v>
      </c>
      <c r="W746" s="14" t="s">
        <v>1477</v>
      </c>
      <c r="X746" s="2" t="s">
        <v>1536</v>
      </c>
      <c r="Y746" s="2" t="s">
        <v>1480</v>
      </c>
      <c r="Z746" s="2" t="s">
        <v>1512</v>
      </c>
      <c r="AA746" s="2" t="s">
        <v>1480</v>
      </c>
      <c r="AB746" s="2" t="b">
        <f t="shared" si="18"/>
        <v>0</v>
      </c>
      <c r="AC746" s="2" t="b">
        <f t="shared" si="25"/>
        <v>0</v>
      </c>
      <c r="AD746" s="16" t="b">
        <f t="shared" si="20"/>
        <v>1</v>
      </c>
      <c r="AE746" s="2" t="b">
        <f t="shared" si="21"/>
        <v>1</v>
      </c>
      <c r="AF746" s="2" t="b">
        <f t="shared" si="22"/>
        <v>0</v>
      </c>
      <c r="AG746" s="2" t="b">
        <f t="shared" si="23"/>
        <v>0</v>
      </c>
      <c r="AH746" s="2" t="b">
        <v>1</v>
      </c>
    </row>
    <row r="747" spans="1:34" x14ac:dyDescent="0.2">
      <c r="A747" s="2">
        <v>935</v>
      </c>
      <c r="B747" s="2" t="s">
        <v>13391</v>
      </c>
      <c r="C747" s="2" t="s">
        <v>10137</v>
      </c>
      <c r="D747" s="2" t="s">
        <v>13392</v>
      </c>
      <c r="E747" s="2" t="str">
        <f t="shared" si="26"/>
        <v>853sp|Q9YG</v>
      </c>
      <c r="F747" s="2" t="s">
        <v>4141</v>
      </c>
      <c r="G747" s="2" t="s">
        <v>2240</v>
      </c>
      <c r="I747" s="2" t="str">
        <f t="shared" si="24"/>
        <v>Short-chain</v>
      </c>
      <c r="J747" s="2">
        <v>4</v>
      </c>
      <c r="K747" s="2"/>
      <c r="L747" s="2" t="s">
        <v>3960</v>
      </c>
      <c r="M747" s="2" t="s">
        <v>3403</v>
      </c>
      <c r="N747" s="14" t="s">
        <v>1477</v>
      </c>
      <c r="O747" s="15" t="s">
        <v>1526</v>
      </c>
      <c r="P747" s="15" t="s">
        <v>1479</v>
      </c>
      <c r="Q747" s="14" t="s">
        <v>1477</v>
      </c>
      <c r="R747" s="14" t="s">
        <v>1477</v>
      </c>
      <c r="S747" s="14" t="s">
        <v>1477</v>
      </c>
      <c r="T747" s="14" t="s">
        <v>1477</v>
      </c>
      <c r="U747" s="14" t="s">
        <v>1477</v>
      </c>
      <c r="V747" s="14" t="s">
        <v>1477</v>
      </c>
      <c r="W747" s="14" t="s">
        <v>1477</v>
      </c>
      <c r="X747" s="2" t="s">
        <v>1682</v>
      </c>
      <c r="Y747" s="2" t="s">
        <v>1480</v>
      </c>
      <c r="Z747" s="2" t="s">
        <v>1615</v>
      </c>
      <c r="AA747" s="2" t="s">
        <v>1480</v>
      </c>
      <c r="AB747" s="2" t="b">
        <f t="shared" si="18"/>
        <v>0</v>
      </c>
      <c r="AC747" s="2" t="b">
        <f t="shared" si="25"/>
        <v>0</v>
      </c>
      <c r="AD747" s="16" t="b">
        <f t="shared" si="20"/>
        <v>1</v>
      </c>
      <c r="AE747" s="2" t="b">
        <f t="shared" si="21"/>
        <v>1</v>
      </c>
      <c r="AF747" s="2" t="b">
        <f t="shared" si="22"/>
        <v>0</v>
      </c>
      <c r="AG747" s="2" t="b">
        <f t="shared" si="23"/>
        <v>0</v>
      </c>
      <c r="AH747" s="2" t="b">
        <v>1</v>
      </c>
    </row>
    <row r="748" spans="1:34" x14ac:dyDescent="0.2">
      <c r="A748" s="2">
        <v>936</v>
      </c>
      <c r="B748" s="2" t="s">
        <v>13393</v>
      </c>
      <c r="C748" s="2" t="s">
        <v>10021</v>
      </c>
      <c r="D748" s="2" t="s">
        <v>13394</v>
      </c>
      <c r="E748" s="2" t="str">
        <f t="shared" si="26"/>
        <v>855sp|P833</v>
      </c>
      <c r="F748" s="2" t="s">
        <v>3835</v>
      </c>
      <c r="G748" s="2" t="s">
        <v>2240</v>
      </c>
      <c r="I748" s="2" t="str">
        <f t="shared" si="24"/>
        <v>Short-chain</v>
      </c>
      <c r="J748" s="2">
        <v>4</v>
      </c>
      <c r="K748" s="2"/>
      <c r="L748" s="2" t="s">
        <v>3767</v>
      </c>
      <c r="M748" s="2" t="s">
        <v>3403</v>
      </c>
      <c r="N748" s="14" t="s">
        <v>1477</v>
      </c>
      <c r="O748" s="15" t="s">
        <v>1526</v>
      </c>
      <c r="P748" s="15" t="s">
        <v>1479</v>
      </c>
      <c r="Q748" s="14" t="s">
        <v>1477</v>
      </c>
      <c r="R748" s="14" t="s">
        <v>1477</v>
      </c>
      <c r="S748" s="14" t="s">
        <v>1477</v>
      </c>
      <c r="T748" s="14" t="s">
        <v>1477</v>
      </c>
      <c r="U748" s="14" t="s">
        <v>1477</v>
      </c>
      <c r="V748" s="14" t="s">
        <v>1477</v>
      </c>
      <c r="W748" s="14" t="s">
        <v>1477</v>
      </c>
      <c r="X748" s="2" t="s">
        <v>1682</v>
      </c>
      <c r="Y748" s="2" t="s">
        <v>1480</v>
      </c>
      <c r="Z748" s="2" t="s">
        <v>1615</v>
      </c>
      <c r="AA748" s="2" t="s">
        <v>1480</v>
      </c>
      <c r="AB748" s="2" t="b">
        <f t="shared" si="18"/>
        <v>0</v>
      </c>
      <c r="AC748" s="2" t="b">
        <f t="shared" si="25"/>
        <v>0</v>
      </c>
      <c r="AD748" s="16" t="b">
        <f t="shared" si="20"/>
        <v>1</v>
      </c>
      <c r="AE748" s="2" t="b">
        <f t="shared" si="21"/>
        <v>1</v>
      </c>
      <c r="AF748" s="2" t="b">
        <f t="shared" si="22"/>
        <v>0</v>
      </c>
      <c r="AG748" s="2" t="b">
        <f t="shared" si="23"/>
        <v>0</v>
      </c>
      <c r="AH748" s="2" t="b">
        <v>1</v>
      </c>
    </row>
    <row r="749" spans="1:34" x14ac:dyDescent="0.2">
      <c r="A749" s="2">
        <v>937</v>
      </c>
      <c r="B749" s="2" t="s">
        <v>13395</v>
      </c>
      <c r="C749" s="2" t="s">
        <v>10929</v>
      </c>
      <c r="D749" s="2" t="s">
        <v>13396</v>
      </c>
      <c r="E749" s="2" t="str">
        <f t="shared" si="26"/>
        <v>857sp|A0A2</v>
      </c>
      <c r="F749" s="2" t="s">
        <v>13397</v>
      </c>
      <c r="G749" s="2" t="s">
        <v>2240</v>
      </c>
      <c r="I749" s="2" t="str">
        <f t="shared" si="24"/>
        <v>Short-chain</v>
      </c>
      <c r="J749" s="2">
        <v>4</v>
      </c>
      <c r="K749" s="2"/>
      <c r="L749" s="2" t="s">
        <v>6235</v>
      </c>
      <c r="M749" s="2" t="s">
        <v>3403</v>
      </c>
      <c r="N749" s="14" t="s">
        <v>1477</v>
      </c>
      <c r="O749" s="15" t="s">
        <v>1526</v>
      </c>
      <c r="P749" s="15" t="s">
        <v>1535</v>
      </c>
      <c r="Q749" s="14" t="s">
        <v>1477</v>
      </c>
      <c r="R749" s="14" t="s">
        <v>1477</v>
      </c>
      <c r="S749" s="14" t="s">
        <v>1477</v>
      </c>
      <c r="T749" s="14" t="s">
        <v>1477</v>
      </c>
      <c r="U749" s="14" t="s">
        <v>1477</v>
      </c>
      <c r="V749" s="14" t="s">
        <v>1477</v>
      </c>
      <c r="W749" s="14" t="s">
        <v>1477</v>
      </c>
      <c r="X749" s="2" t="s">
        <v>1480</v>
      </c>
      <c r="Y749" s="2" t="s">
        <v>1480</v>
      </c>
      <c r="Z749" s="2" t="s">
        <v>1480</v>
      </c>
      <c r="AA749" s="2" t="s">
        <v>1480</v>
      </c>
      <c r="AB749" s="2" t="b">
        <f t="shared" si="18"/>
        <v>0</v>
      </c>
      <c r="AC749" s="2" t="b">
        <f t="shared" si="25"/>
        <v>0</v>
      </c>
      <c r="AD749" s="16" t="b">
        <f t="shared" si="20"/>
        <v>1</v>
      </c>
      <c r="AE749" s="2" t="b">
        <f t="shared" si="21"/>
        <v>1</v>
      </c>
      <c r="AF749" s="2" t="b">
        <f t="shared" si="22"/>
        <v>0</v>
      </c>
      <c r="AG749" s="2" t="b">
        <f t="shared" si="23"/>
        <v>0</v>
      </c>
      <c r="AH749" s="2" t="b">
        <v>1</v>
      </c>
    </row>
    <row r="750" spans="1:34" x14ac:dyDescent="0.2">
      <c r="A750" s="2">
        <v>942</v>
      </c>
      <c r="B750" s="2" t="s">
        <v>13398</v>
      </c>
      <c r="C750" s="2" t="s">
        <v>10328</v>
      </c>
      <c r="D750" s="2" t="s">
        <v>13399</v>
      </c>
      <c r="E750" s="2" t="str">
        <f t="shared" si="26"/>
        <v>865sp|P819</v>
      </c>
      <c r="F750" s="2" t="s">
        <v>4612</v>
      </c>
      <c r="G750" s="2" t="s">
        <v>2240</v>
      </c>
      <c r="I750" s="2" t="str">
        <f t="shared" si="24"/>
        <v>Short-chain</v>
      </c>
      <c r="J750" s="2">
        <v>4</v>
      </c>
      <c r="K750" s="2" t="s">
        <v>13400</v>
      </c>
      <c r="L750" s="2" t="s">
        <v>4584</v>
      </c>
      <c r="M750" s="2" t="s">
        <v>3403</v>
      </c>
      <c r="N750" s="14" t="s">
        <v>1477</v>
      </c>
      <c r="O750" s="15" t="s">
        <v>2084</v>
      </c>
      <c r="P750" s="15" t="s">
        <v>1682</v>
      </c>
      <c r="Q750" s="14" t="s">
        <v>1477</v>
      </c>
      <c r="R750" s="14" t="s">
        <v>1477</v>
      </c>
      <c r="S750" s="14" t="s">
        <v>1477</v>
      </c>
      <c r="T750" s="14" t="s">
        <v>1477</v>
      </c>
      <c r="U750" s="14" t="s">
        <v>1477</v>
      </c>
      <c r="V750" s="14" t="s">
        <v>1477</v>
      </c>
      <c r="W750" s="14" t="s">
        <v>1477</v>
      </c>
      <c r="X750" s="2" t="s">
        <v>1512</v>
      </c>
      <c r="Y750" s="2" t="s">
        <v>1480</v>
      </c>
      <c r="Z750" s="2" t="s">
        <v>1480</v>
      </c>
      <c r="AA750" s="2" t="s">
        <v>1480</v>
      </c>
      <c r="AB750" s="2" t="b">
        <f t="shared" si="18"/>
        <v>0</v>
      </c>
      <c r="AC750" s="2" t="b">
        <f t="shared" si="25"/>
        <v>0</v>
      </c>
      <c r="AD750" s="16" t="b">
        <f t="shared" si="20"/>
        <v>1</v>
      </c>
      <c r="AE750" s="2" t="b">
        <f t="shared" si="21"/>
        <v>1</v>
      </c>
      <c r="AF750" s="2" t="b">
        <f t="shared" si="22"/>
        <v>0</v>
      </c>
      <c r="AG750" s="2" t="b">
        <f t="shared" si="23"/>
        <v>0</v>
      </c>
      <c r="AH750" s="2" t="b">
        <v>1</v>
      </c>
    </row>
    <row r="751" spans="1:34" x14ac:dyDescent="0.2">
      <c r="A751" s="2">
        <v>943</v>
      </c>
      <c r="B751" s="2" t="s">
        <v>13401</v>
      </c>
      <c r="C751" s="2" t="s">
        <v>10381</v>
      </c>
      <c r="D751" s="2" t="s">
        <v>13402</v>
      </c>
      <c r="E751" s="2" t="str">
        <f t="shared" si="26"/>
        <v>867sp|P283</v>
      </c>
      <c r="F751" s="2" t="s">
        <v>4769</v>
      </c>
      <c r="G751" s="2" t="s">
        <v>2240</v>
      </c>
      <c r="I751" s="2" t="str">
        <f t="shared" si="24"/>
        <v>Short-chain</v>
      </c>
      <c r="J751" s="2">
        <v>4</v>
      </c>
      <c r="K751" s="2"/>
      <c r="L751" s="2" t="s">
        <v>4749</v>
      </c>
      <c r="M751" s="2" t="s">
        <v>3403</v>
      </c>
      <c r="N751" s="14" t="s">
        <v>1477</v>
      </c>
      <c r="O751" s="15" t="s">
        <v>1602</v>
      </c>
      <c r="P751" s="15" t="s">
        <v>1682</v>
      </c>
      <c r="Q751" s="14" t="s">
        <v>1477</v>
      </c>
      <c r="R751" s="14" t="s">
        <v>1477</v>
      </c>
      <c r="S751" s="14" t="s">
        <v>1477</v>
      </c>
      <c r="T751" s="14" t="s">
        <v>1477</v>
      </c>
      <c r="U751" s="14" t="s">
        <v>1477</v>
      </c>
      <c r="V751" s="14" t="s">
        <v>1477</v>
      </c>
      <c r="W751" s="14" t="s">
        <v>1477</v>
      </c>
      <c r="X751" s="2" t="s">
        <v>1512</v>
      </c>
      <c r="Y751" s="2" t="s">
        <v>1480</v>
      </c>
      <c r="Z751" s="2" t="s">
        <v>1480</v>
      </c>
      <c r="AA751" s="2" t="s">
        <v>1480</v>
      </c>
      <c r="AB751" s="2" t="b">
        <f t="shared" si="18"/>
        <v>0</v>
      </c>
      <c r="AC751" s="2" t="b">
        <f t="shared" si="25"/>
        <v>0</v>
      </c>
      <c r="AD751" s="16" t="b">
        <f t="shared" si="20"/>
        <v>1</v>
      </c>
      <c r="AE751" s="2" t="b">
        <f t="shared" si="21"/>
        <v>1</v>
      </c>
      <c r="AF751" s="2" t="b">
        <f t="shared" si="22"/>
        <v>0</v>
      </c>
      <c r="AG751" s="2" t="b">
        <f t="shared" si="23"/>
        <v>0</v>
      </c>
      <c r="AH751" s="2" t="b">
        <v>1</v>
      </c>
    </row>
    <row r="752" spans="1:34" x14ac:dyDescent="0.2">
      <c r="A752" s="2">
        <v>944</v>
      </c>
      <c r="B752" s="2" t="s">
        <v>13403</v>
      </c>
      <c r="C752" s="2" t="s">
        <v>10371</v>
      </c>
      <c r="D752" s="2" t="s">
        <v>13404</v>
      </c>
      <c r="E752" s="2" t="str">
        <f t="shared" si="26"/>
        <v>869sp|P014</v>
      </c>
      <c r="F752" s="2" t="s">
        <v>4764</v>
      </c>
      <c r="G752" s="2" t="s">
        <v>2240</v>
      </c>
      <c r="I752" s="2" t="str">
        <f t="shared" si="24"/>
        <v>Short-chain</v>
      </c>
      <c r="J752" s="2">
        <v>4</v>
      </c>
      <c r="K752" s="2"/>
      <c r="L752" s="2" t="s">
        <v>4749</v>
      </c>
      <c r="M752" s="2" t="s">
        <v>3403</v>
      </c>
      <c r="N752" s="14" t="s">
        <v>1477</v>
      </c>
      <c r="O752" s="15" t="s">
        <v>1602</v>
      </c>
      <c r="P752" s="15" t="s">
        <v>1682</v>
      </c>
      <c r="Q752" s="14" t="s">
        <v>1477</v>
      </c>
      <c r="R752" s="14" t="s">
        <v>1477</v>
      </c>
      <c r="S752" s="14" t="s">
        <v>1477</v>
      </c>
      <c r="T752" s="14" t="s">
        <v>1477</v>
      </c>
      <c r="U752" s="14" t="s">
        <v>1477</v>
      </c>
      <c r="V752" s="14" t="s">
        <v>1477</v>
      </c>
      <c r="W752" s="14" t="s">
        <v>1477</v>
      </c>
      <c r="X752" s="2" t="s">
        <v>1512</v>
      </c>
      <c r="Y752" s="2" t="s">
        <v>1480</v>
      </c>
      <c r="Z752" s="2" t="s">
        <v>1535</v>
      </c>
      <c r="AA752" s="2" t="s">
        <v>1480</v>
      </c>
      <c r="AB752" s="2" t="b">
        <f t="shared" si="18"/>
        <v>0</v>
      </c>
      <c r="AC752" s="2" t="b">
        <f t="shared" si="25"/>
        <v>0</v>
      </c>
      <c r="AD752" s="16" t="b">
        <f t="shared" si="20"/>
        <v>1</v>
      </c>
      <c r="AE752" s="2" t="b">
        <f t="shared" si="21"/>
        <v>1</v>
      </c>
      <c r="AF752" s="2" t="b">
        <f t="shared" si="22"/>
        <v>0</v>
      </c>
      <c r="AG752" s="2" t="b">
        <f t="shared" si="23"/>
        <v>0</v>
      </c>
      <c r="AH752" s="2" t="b">
        <v>1</v>
      </c>
    </row>
    <row r="753" spans="1:34" x14ac:dyDescent="0.2">
      <c r="A753" s="2">
        <v>954</v>
      </c>
      <c r="B753" s="2" t="s">
        <v>13405</v>
      </c>
      <c r="C753" s="2" t="s">
        <v>11029</v>
      </c>
      <c r="D753" s="2" t="s">
        <v>13406</v>
      </c>
      <c r="E753" s="2" t="str">
        <f t="shared" si="26"/>
        <v>887sp|P860</v>
      </c>
      <c r="F753" s="2" t="s">
        <v>13407</v>
      </c>
      <c r="G753" s="2" t="s">
        <v>2240</v>
      </c>
      <c r="I753" s="2" t="str">
        <f t="shared" si="24"/>
        <v>Short-chain</v>
      </c>
      <c r="J753" s="2">
        <v>4</v>
      </c>
      <c r="K753" s="2"/>
      <c r="L753" s="2" t="s">
        <v>6349</v>
      </c>
      <c r="M753" s="2" t="s">
        <v>3403</v>
      </c>
      <c r="N753" s="14" t="s">
        <v>1477</v>
      </c>
      <c r="O753" s="15" t="s">
        <v>2084</v>
      </c>
      <c r="P753" s="15" t="s">
        <v>1480</v>
      </c>
      <c r="Q753" s="14" t="s">
        <v>1477</v>
      </c>
      <c r="R753" s="14" t="s">
        <v>1477</v>
      </c>
      <c r="S753" s="14" t="s">
        <v>1477</v>
      </c>
      <c r="T753" s="14" t="s">
        <v>1477</v>
      </c>
      <c r="U753" s="14" t="s">
        <v>1477</v>
      </c>
      <c r="V753" s="14" t="s">
        <v>1477</v>
      </c>
      <c r="W753" s="14" t="s">
        <v>1477</v>
      </c>
      <c r="X753" s="2" t="s">
        <v>1602</v>
      </c>
      <c r="Y753" s="2" t="s">
        <v>1480</v>
      </c>
      <c r="Z753" s="2" t="s">
        <v>1535</v>
      </c>
      <c r="AA753" s="2" t="s">
        <v>1480</v>
      </c>
      <c r="AB753" s="2" t="b">
        <f t="shared" si="18"/>
        <v>0</v>
      </c>
      <c r="AC753" s="2" t="b">
        <f t="shared" si="25"/>
        <v>0</v>
      </c>
      <c r="AD753" s="16" t="b">
        <f t="shared" si="20"/>
        <v>1</v>
      </c>
      <c r="AE753" s="2" t="b">
        <f t="shared" si="21"/>
        <v>1</v>
      </c>
      <c r="AF753" s="2" t="b">
        <f t="shared" si="22"/>
        <v>0</v>
      </c>
      <c r="AG753" s="2" t="b">
        <f t="shared" si="23"/>
        <v>0</v>
      </c>
      <c r="AH753" s="2" t="b">
        <v>1</v>
      </c>
    </row>
    <row r="754" spans="1:34" x14ac:dyDescent="0.2">
      <c r="A754" s="2">
        <v>955</v>
      </c>
      <c r="B754" s="2" t="s">
        <v>13408</v>
      </c>
      <c r="C754" s="2" t="s">
        <v>10546</v>
      </c>
      <c r="D754" s="2" t="s">
        <v>13409</v>
      </c>
      <c r="E754" s="2" t="str">
        <f t="shared" si="26"/>
        <v>889sp|P256</v>
      </c>
      <c r="F754" s="2" t="s">
        <v>13410</v>
      </c>
      <c r="G754" s="2" t="s">
        <v>2240</v>
      </c>
      <c r="I754" s="2" t="str">
        <f t="shared" si="24"/>
        <v>Short-chain</v>
      </c>
      <c r="J754" s="2">
        <v>4</v>
      </c>
      <c r="K754" s="2"/>
      <c r="L754" s="2" t="s">
        <v>5220</v>
      </c>
      <c r="M754" s="2" t="s">
        <v>3403</v>
      </c>
      <c r="N754" s="14" t="s">
        <v>1477</v>
      </c>
      <c r="O754" s="15" t="s">
        <v>1512</v>
      </c>
      <c r="P754" s="15" t="s">
        <v>1496</v>
      </c>
      <c r="Q754" s="14" t="s">
        <v>1477</v>
      </c>
      <c r="R754" s="14" t="s">
        <v>1477</v>
      </c>
      <c r="S754" s="14" t="s">
        <v>1477</v>
      </c>
      <c r="T754" s="14" t="s">
        <v>1477</v>
      </c>
      <c r="U754" s="14" t="s">
        <v>1477</v>
      </c>
      <c r="V754" s="14" t="s">
        <v>1477</v>
      </c>
      <c r="W754" s="14" t="s">
        <v>1477</v>
      </c>
      <c r="X754" s="2" t="s">
        <v>1480</v>
      </c>
      <c r="Y754" s="2" t="s">
        <v>1480</v>
      </c>
      <c r="Z754" s="2" t="s">
        <v>1496</v>
      </c>
      <c r="AA754" s="2" t="s">
        <v>1480</v>
      </c>
      <c r="AB754" s="2" t="b">
        <f t="shared" si="18"/>
        <v>0</v>
      </c>
      <c r="AC754" s="2" t="b">
        <f t="shared" si="25"/>
        <v>0</v>
      </c>
      <c r="AD754" s="16" t="b">
        <f t="shared" si="20"/>
        <v>1</v>
      </c>
      <c r="AE754" s="2" t="b">
        <f t="shared" si="21"/>
        <v>1</v>
      </c>
      <c r="AF754" s="2" t="b">
        <f t="shared" si="22"/>
        <v>0</v>
      </c>
      <c r="AG754" s="2" t="b">
        <f t="shared" si="23"/>
        <v>0</v>
      </c>
      <c r="AH754" s="2" t="b">
        <v>1</v>
      </c>
    </row>
    <row r="755" spans="1:34" x14ac:dyDescent="0.2">
      <c r="A755" s="2">
        <v>956</v>
      </c>
      <c r="B755" s="2" t="s">
        <v>13411</v>
      </c>
      <c r="C755" s="2" t="s">
        <v>11236</v>
      </c>
      <c r="D755" s="2" t="s">
        <v>13412</v>
      </c>
      <c r="E755" s="2" t="str">
        <f t="shared" si="26"/>
        <v>891sp|P014</v>
      </c>
      <c r="F755" s="2" t="s">
        <v>13413</v>
      </c>
      <c r="G755" s="2" t="s">
        <v>2240</v>
      </c>
      <c r="I755" s="2" t="str">
        <f t="shared" si="24"/>
        <v>Short-chain</v>
      </c>
      <c r="J755" s="2">
        <v>4</v>
      </c>
      <c r="K755" s="2"/>
      <c r="L755" s="2" t="s">
        <v>6971</v>
      </c>
      <c r="M755" s="2" t="s">
        <v>3403</v>
      </c>
      <c r="N755" s="14" t="s">
        <v>1477</v>
      </c>
      <c r="O755" s="15" t="s">
        <v>1512</v>
      </c>
      <c r="P755" s="15" t="s">
        <v>1496</v>
      </c>
      <c r="Q755" s="14" t="s">
        <v>1477</v>
      </c>
      <c r="R755" s="14" t="s">
        <v>1477</v>
      </c>
      <c r="S755" s="14" t="s">
        <v>1477</v>
      </c>
      <c r="T755" s="14" t="s">
        <v>1477</v>
      </c>
      <c r="U755" s="14" t="s">
        <v>1477</v>
      </c>
      <c r="V755" s="14" t="s">
        <v>1477</v>
      </c>
      <c r="W755" s="14" t="s">
        <v>1477</v>
      </c>
      <c r="X755" s="2" t="s">
        <v>1602</v>
      </c>
      <c r="Y755" s="2" t="s">
        <v>1480</v>
      </c>
      <c r="Z755" s="2" t="s">
        <v>1479</v>
      </c>
      <c r="AA755" s="2" t="s">
        <v>1480</v>
      </c>
      <c r="AB755" s="2" t="b">
        <f t="shared" si="18"/>
        <v>0</v>
      </c>
      <c r="AC755" s="2" t="b">
        <f t="shared" si="25"/>
        <v>0</v>
      </c>
      <c r="AD755" s="16" t="b">
        <f t="shared" si="20"/>
        <v>1</v>
      </c>
      <c r="AE755" s="2" t="b">
        <f t="shared" si="21"/>
        <v>1</v>
      </c>
      <c r="AF755" s="2" t="b">
        <f t="shared" si="22"/>
        <v>0</v>
      </c>
      <c r="AG755" s="2" t="b">
        <f t="shared" si="23"/>
        <v>0</v>
      </c>
      <c r="AH755" s="2" t="b">
        <v>1</v>
      </c>
    </row>
    <row r="756" spans="1:34" x14ac:dyDescent="0.2">
      <c r="A756" s="2">
        <v>957</v>
      </c>
      <c r="B756" s="2" t="s">
        <v>13414</v>
      </c>
      <c r="C756" s="2" t="s">
        <v>11658</v>
      </c>
      <c r="D756" s="2" t="s">
        <v>13415</v>
      </c>
      <c r="E756" s="2" t="str">
        <f t="shared" si="26"/>
        <v>893sp|Q69C</v>
      </c>
      <c r="F756" s="2" t="s">
        <v>13416</v>
      </c>
      <c r="G756" s="2" t="s">
        <v>2240</v>
      </c>
      <c r="I756" s="2" t="str">
        <f t="shared" si="24"/>
        <v>Short-chain</v>
      </c>
      <c r="J756" s="2">
        <v>4</v>
      </c>
      <c r="K756" s="2"/>
      <c r="L756" s="2" t="s">
        <v>7706</v>
      </c>
      <c r="M756" s="2" t="s">
        <v>3403</v>
      </c>
      <c r="N756" s="14" t="s">
        <v>1477</v>
      </c>
      <c r="O756" s="15" t="s">
        <v>2084</v>
      </c>
      <c r="P756" s="15" t="s">
        <v>1682</v>
      </c>
      <c r="Q756" s="14" t="s">
        <v>1477</v>
      </c>
      <c r="R756" s="14" t="s">
        <v>1477</v>
      </c>
      <c r="S756" s="14" t="s">
        <v>1477</v>
      </c>
      <c r="T756" s="14" t="s">
        <v>1477</v>
      </c>
      <c r="U756" s="14" t="s">
        <v>1477</v>
      </c>
      <c r="V756" s="14" t="s">
        <v>1477</v>
      </c>
      <c r="W756" s="14" t="s">
        <v>1477</v>
      </c>
      <c r="X756" s="2" t="s">
        <v>1602</v>
      </c>
      <c r="Y756" s="2" t="s">
        <v>1480</v>
      </c>
      <c r="Z756" s="2" t="s">
        <v>1496</v>
      </c>
      <c r="AA756" s="2" t="s">
        <v>1480</v>
      </c>
      <c r="AB756" s="2" t="b">
        <f t="shared" si="18"/>
        <v>0</v>
      </c>
      <c r="AC756" s="2" t="b">
        <f t="shared" si="25"/>
        <v>0</v>
      </c>
      <c r="AD756" s="16" t="b">
        <f t="shared" si="20"/>
        <v>1</v>
      </c>
      <c r="AE756" s="2" t="b">
        <f t="shared" si="21"/>
        <v>1</v>
      </c>
      <c r="AF756" s="2" t="b">
        <f t="shared" si="22"/>
        <v>0</v>
      </c>
      <c r="AG756" s="2" t="b">
        <f t="shared" si="23"/>
        <v>0</v>
      </c>
      <c r="AH756" s="2" t="b">
        <v>1</v>
      </c>
    </row>
    <row r="757" spans="1:34" x14ac:dyDescent="0.2">
      <c r="A757" s="2">
        <v>958</v>
      </c>
      <c r="B757" s="2" t="s">
        <v>13417</v>
      </c>
      <c r="C757" s="2" t="s">
        <v>10665</v>
      </c>
      <c r="D757" s="2" t="s">
        <v>13418</v>
      </c>
      <c r="E757" s="2" t="str">
        <f t="shared" si="26"/>
        <v>895sp|F5CP</v>
      </c>
      <c r="F757" s="2" t="s">
        <v>5644</v>
      </c>
      <c r="G757" s="2" t="s">
        <v>2240</v>
      </c>
      <c r="I757" s="2" t="str">
        <f t="shared" si="24"/>
        <v>Short-chain</v>
      </c>
      <c r="J757" s="2">
        <v>4</v>
      </c>
      <c r="K757" s="2"/>
      <c r="L757" s="2" t="s">
        <v>5567</v>
      </c>
      <c r="M757" s="2" t="s">
        <v>3403</v>
      </c>
      <c r="N757" s="14" t="s">
        <v>1477</v>
      </c>
      <c r="O757" s="15" t="s">
        <v>1558</v>
      </c>
      <c r="P757" s="15" t="s">
        <v>1508</v>
      </c>
      <c r="Q757" s="14" t="s">
        <v>1477</v>
      </c>
      <c r="R757" s="14" t="s">
        <v>1477</v>
      </c>
      <c r="S757" s="14" t="s">
        <v>1477</v>
      </c>
      <c r="T757" s="14" t="s">
        <v>1477</v>
      </c>
      <c r="U757" s="14" t="s">
        <v>1477</v>
      </c>
      <c r="V757" s="14" t="s">
        <v>1477</v>
      </c>
      <c r="W757" s="14" t="s">
        <v>1477</v>
      </c>
      <c r="X757" s="2" t="s">
        <v>1602</v>
      </c>
      <c r="Y757" s="2" t="s">
        <v>1480</v>
      </c>
      <c r="Z757" s="2" t="s">
        <v>1535</v>
      </c>
      <c r="AA757" s="2" t="s">
        <v>1480</v>
      </c>
      <c r="AB757" s="2" t="b">
        <f t="shared" si="18"/>
        <v>0</v>
      </c>
      <c r="AC757" s="2" t="b">
        <f t="shared" si="25"/>
        <v>0</v>
      </c>
      <c r="AD757" s="16" t="b">
        <f t="shared" si="20"/>
        <v>1</v>
      </c>
      <c r="AE757" s="2" t="b">
        <f t="shared" si="21"/>
        <v>1</v>
      </c>
      <c r="AF757" s="2" t="b">
        <f t="shared" si="22"/>
        <v>0</v>
      </c>
      <c r="AG757" s="2" t="b">
        <f t="shared" si="23"/>
        <v>0</v>
      </c>
      <c r="AH757" s="2" t="b">
        <v>1</v>
      </c>
    </row>
    <row r="758" spans="1:34" x14ac:dyDescent="0.2">
      <c r="A758" s="2">
        <v>959</v>
      </c>
      <c r="B758" s="2" t="s">
        <v>13419</v>
      </c>
      <c r="C758" s="2" t="s">
        <v>10653</v>
      </c>
      <c r="D758" s="2" t="s">
        <v>13420</v>
      </c>
      <c r="E758" s="2" t="str">
        <f t="shared" si="26"/>
        <v>897sp|F5CP</v>
      </c>
      <c r="F758" s="2" t="s">
        <v>5605</v>
      </c>
      <c r="G758" s="2" t="s">
        <v>2240</v>
      </c>
      <c r="I758" s="2" t="str">
        <f t="shared" si="24"/>
        <v>Short-chain</v>
      </c>
      <c r="J758" s="2">
        <v>4</v>
      </c>
      <c r="K758" s="2"/>
      <c r="L758" s="2" t="s">
        <v>5567</v>
      </c>
      <c r="M758" s="2" t="s">
        <v>3403</v>
      </c>
      <c r="N758" s="14" t="s">
        <v>1477</v>
      </c>
      <c r="O758" s="15" t="s">
        <v>1558</v>
      </c>
      <c r="P758" s="15" t="s">
        <v>1508</v>
      </c>
      <c r="Q758" s="14" t="s">
        <v>1477</v>
      </c>
      <c r="R758" s="14" t="s">
        <v>1477</v>
      </c>
      <c r="S758" s="14" t="s">
        <v>1477</v>
      </c>
      <c r="T758" s="14" t="s">
        <v>1477</v>
      </c>
      <c r="U758" s="14" t="s">
        <v>1477</v>
      </c>
      <c r="V758" s="14" t="s">
        <v>1477</v>
      </c>
      <c r="W758" s="14" t="s">
        <v>1477</v>
      </c>
      <c r="X758" s="2" t="s">
        <v>1602</v>
      </c>
      <c r="Y758" s="2" t="s">
        <v>1480</v>
      </c>
      <c r="Z758" s="2" t="s">
        <v>1479</v>
      </c>
      <c r="AA758" s="2" t="s">
        <v>1480</v>
      </c>
      <c r="AB758" s="2" t="b">
        <f t="shared" si="18"/>
        <v>0</v>
      </c>
      <c r="AC758" s="2" t="b">
        <f t="shared" si="25"/>
        <v>0</v>
      </c>
      <c r="AD758" s="16" t="b">
        <f t="shared" si="20"/>
        <v>1</v>
      </c>
      <c r="AE758" s="2" t="b">
        <f t="shared" si="21"/>
        <v>1</v>
      </c>
      <c r="AF758" s="2" t="b">
        <f t="shared" si="22"/>
        <v>0</v>
      </c>
      <c r="AG758" s="2" t="b">
        <f t="shared" si="23"/>
        <v>0</v>
      </c>
      <c r="AH758" s="2" t="b">
        <v>1</v>
      </c>
    </row>
    <row r="759" spans="1:34" x14ac:dyDescent="0.2">
      <c r="A759" s="2">
        <v>960</v>
      </c>
      <c r="B759" s="2" t="s">
        <v>13421</v>
      </c>
      <c r="C759" s="2" t="s">
        <v>10651</v>
      </c>
      <c r="D759" s="2" t="s">
        <v>13422</v>
      </c>
      <c r="E759" s="2" t="str">
        <f t="shared" si="26"/>
        <v>899sp|F5CP</v>
      </c>
      <c r="F759" s="2" t="s">
        <v>5598</v>
      </c>
      <c r="G759" s="2" t="s">
        <v>2240</v>
      </c>
      <c r="I759" s="2" t="str">
        <f t="shared" si="24"/>
        <v>Short-chain</v>
      </c>
      <c r="J759" s="2">
        <v>4</v>
      </c>
      <c r="K759" s="2"/>
      <c r="L759" s="2" t="s">
        <v>5567</v>
      </c>
      <c r="M759" s="2" t="s">
        <v>3403</v>
      </c>
      <c r="N759" s="14" t="s">
        <v>1477</v>
      </c>
      <c r="O759" s="15" t="s">
        <v>1508</v>
      </c>
      <c r="P759" s="15" t="s">
        <v>1478</v>
      </c>
      <c r="Q759" s="14" t="s">
        <v>1477</v>
      </c>
      <c r="R759" s="14" t="s">
        <v>1477</v>
      </c>
      <c r="S759" s="14" t="s">
        <v>1477</v>
      </c>
      <c r="T759" s="14" t="s">
        <v>1477</v>
      </c>
      <c r="U759" s="14" t="s">
        <v>1477</v>
      </c>
      <c r="V759" s="14" t="s">
        <v>1477</v>
      </c>
      <c r="W759" s="14" t="s">
        <v>1477</v>
      </c>
      <c r="X759" s="2" t="s">
        <v>1484</v>
      </c>
      <c r="Y759" s="2" t="s">
        <v>1480</v>
      </c>
      <c r="Z759" s="2" t="s">
        <v>1535</v>
      </c>
      <c r="AA759" s="2" t="s">
        <v>1480</v>
      </c>
      <c r="AB759" s="2" t="b">
        <f t="shared" si="18"/>
        <v>0</v>
      </c>
      <c r="AC759" s="2" t="b">
        <f t="shared" si="25"/>
        <v>0</v>
      </c>
      <c r="AD759" s="16" t="b">
        <f t="shared" si="20"/>
        <v>1</v>
      </c>
      <c r="AE759" s="2" t="b">
        <f t="shared" si="21"/>
        <v>1</v>
      </c>
      <c r="AF759" s="2" t="b">
        <f t="shared" si="22"/>
        <v>0</v>
      </c>
      <c r="AG759" s="2" t="b">
        <f t="shared" si="23"/>
        <v>0</v>
      </c>
      <c r="AH759" s="2" t="b">
        <v>1</v>
      </c>
    </row>
    <row r="760" spans="1:34" x14ac:dyDescent="0.2">
      <c r="A760" s="2">
        <v>962</v>
      </c>
      <c r="B760" s="2" t="s">
        <v>13423</v>
      </c>
      <c r="C760" s="2" t="s">
        <v>10657</v>
      </c>
      <c r="D760" s="2" t="s">
        <v>13424</v>
      </c>
      <c r="E760" s="2" t="str">
        <f t="shared" si="26"/>
        <v>901sp|F5CP</v>
      </c>
      <c r="F760" s="2" t="s">
        <v>5618</v>
      </c>
      <c r="G760" s="2" t="s">
        <v>2240</v>
      </c>
      <c r="I760" s="2" t="str">
        <f t="shared" si="24"/>
        <v>Short-chain</v>
      </c>
      <c r="J760" s="2">
        <v>4</v>
      </c>
      <c r="K760" s="2"/>
      <c r="L760" s="2" t="s">
        <v>5567</v>
      </c>
      <c r="M760" s="2" t="s">
        <v>3403</v>
      </c>
      <c r="N760" s="14" t="s">
        <v>1477</v>
      </c>
      <c r="O760" s="15" t="s">
        <v>1508</v>
      </c>
      <c r="P760" s="15" t="s">
        <v>1478</v>
      </c>
      <c r="Q760" s="14" t="s">
        <v>1477</v>
      </c>
      <c r="R760" s="14" t="s">
        <v>1477</v>
      </c>
      <c r="S760" s="14" t="s">
        <v>1477</v>
      </c>
      <c r="T760" s="14" t="s">
        <v>1477</v>
      </c>
      <c r="U760" s="14" t="s">
        <v>1477</v>
      </c>
      <c r="V760" s="14" t="s">
        <v>1477</v>
      </c>
      <c r="W760" s="14" t="s">
        <v>1477</v>
      </c>
      <c r="X760" s="2" t="s">
        <v>1484</v>
      </c>
      <c r="Y760" s="2" t="s">
        <v>1480</v>
      </c>
      <c r="Z760" s="2" t="s">
        <v>1512</v>
      </c>
      <c r="AA760" s="2" t="s">
        <v>1480</v>
      </c>
      <c r="AB760" s="2" t="b">
        <f t="shared" si="18"/>
        <v>0</v>
      </c>
      <c r="AC760" s="2" t="b">
        <f t="shared" si="25"/>
        <v>0</v>
      </c>
      <c r="AD760" s="16" t="b">
        <f t="shared" si="20"/>
        <v>1</v>
      </c>
      <c r="AE760" s="2" t="b">
        <f t="shared" si="21"/>
        <v>1</v>
      </c>
      <c r="AF760" s="2" t="b">
        <f t="shared" si="22"/>
        <v>0</v>
      </c>
      <c r="AG760" s="2" t="b">
        <f t="shared" si="23"/>
        <v>0</v>
      </c>
      <c r="AH760" s="2" t="b">
        <v>1</v>
      </c>
    </row>
    <row r="761" spans="1:34" x14ac:dyDescent="0.2">
      <c r="A761" s="2">
        <v>971</v>
      </c>
      <c r="B761" s="2" t="s">
        <v>13425</v>
      </c>
      <c r="C761" s="2" t="s">
        <v>11586</v>
      </c>
      <c r="D761" s="2" t="s">
        <v>13426</v>
      </c>
      <c r="E761" s="2" t="str">
        <f t="shared" si="26"/>
        <v>919sp|P014</v>
      </c>
      <c r="F761" s="2" t="s">
        <v>13427</v>
      </c>
      <c r="G761" s="2" t="s">
        <v>2240</v>
      </c>
      <c r="I761" s="2" t="str">
        <f t="shared" si="24"/>
        <v>Short-chain</v>
      </c>
      <c r="J761" s="2">
        <v>4</v>
      </c>
      <c r="K761" s="2"/>
      <c r="L761" s="2" t="s">
        <v>7706</v>
      </c>
      <c r="M761" s="2" t="s">
        <v>3403</v>
      </c>
      <c r="N761" s="14" t="s">
        <v>1477</v>
      </c>
      <c r="O761" s="15" t="s">
        <v>2084</v>
      </c>
      <c r="P761" s="15" t="s">
        <v>1682</v>
      </c>
      <c r="Q761" s="14" t="s">
        <v>1477</v>
      </c>
      <c r="R761" s="14" t="s">
        <v>1477</v>
      </c>
      <c r="S761" s="14" t="s">
        <v>1477</v>
      </c>
      <c r="T761" s="14" t="s">
        <v>1477</v>
      </c>
      <c r="U761" s="14" t="s">
        <v>1477</v>
      </c>
      <c r="V761" s="14" t="s">
        <v>1477</v>
      </c>
      <c r="W761" s="14" t="s">
        <v>1477</v>
      </c>
      <c r="X761" s="2" t="s">
        <v>1602</v>
      </c>
      <c r="Y761" s="2" t="s">
        <v>1480</v>
      </c>
      <c r="Z761" s="2" t="s">
        <v>1479</v>
      </c>
      <c r="AA761" s="2" t="s">
        <v>1480</v>
      </c>
      <c r="AB761" s="2" t="b">
        <f t="shared" si="18"/>
        <v>0</v>
      </c>
      <c r="AC761" s="2" t="b">
        <f t="shared" si="25"/>
        <v>0</v>
      </c>
      <c r="AD761" s="16" t="b">
        <f t="shared" si="20"/>
        <v>1</v>
      </c>
      <c r="AE761" s="2" t="b">
        <f t="shared" si="21"/>
        <v>1</v>
      </c>
      <c r="AF761" s="2" t="b">
        <f t="shared" si="22"/>
        <v>0</v>
      </c>
      <c r="AG761" s="2" t="b">
        <f t="shared" si="23"/>
        <v>0</v>
      </c>
      <c r="AH761" s="2" t="b">
        <v>1</v>
      </c>
    </row>
    <row r="762" spans="1:34" x14ac:dyDescent="0.2">
      <c r="A762" s="2">
        <v>973</v>
      </c>
      <c r="B762" s="2" t="s">
        <v>13428</v>
      </c>
      <c r="C762" s="2" t="s">
        <v>11604</v>
      </c>
      <c r="D762" s="2" t="s">
        <v>13429</v>
      </c>
      <c r="E762" s="2" t="str">
        <f t="shared" si="26"/>
        <v>921sp|Q2VB</v>
      </c>
      <c r="F762" s="2" t="s">
        <v>7877</v>
      </c>
      <c r="G762" s="2" t="s">
        <v>2240</v>
      </c>
      <c r="I762" s="2" t="str">
        <f t="shared" si="24"/>
        <v>Short-chain</v>
      </c>
      <c r="J762" s="2">
        <v>4</v>
      </c>
      <c r="K762" s="2"/>
      <c r="L762" s="2" t="s">
        <v>7706</v>
      </c>
      <c r="M762" s="2" t="s">
        <v>3403</v>
      </c>
      <c r="N762" s="14" t="s">
        <v>1477</v>
      </c>
      <c r="O762" s="15" t="s">
        <v>2084</v>
      </c>
      <c r="P762" s="15" t="s">
        <v>1682</v>
      </c>
      <c r="Q762" s="14" t="s">
        <v>1477</v>
      </c>
      <c r="R762" s="14" t="s">
        <v>1477</v>
      </c>
      <c r="S762" s="14" t="s">
        <v>1477</v>
      </c>
      <c r="T762" s="14" t="s">
        <v>1477</v>
      </c>
      <c r="U762" s="14" t="s">
        <v>1477</v>
      </c>
      <c r="V762" s="14" t="s">
        <v>1477</v>
      </c>
      <c r="W762" s="14" t="s">
        <v>1477</v>
      </c>
      <c r="X762" s="2" t="s">
        <v>1602</v>
      </c>
      <c r="Y762" s="2" t="s">
        <v>1480</v>
      </c>
      <c r="Z762" s="2" t="s">
        <v>1479</v>
      </c>
      <c r="AA762" s="2" t="s">
        <v>1480</v>
      </c>
      <c r="AB762" s="2" t="b">
        <f t="shared" si="18"/>
        <v>0</v>
      </c>
      <c r="AC762" s="2" t="b">
        <f t="shared" si="25"/>
        <v>0</v>
      </c>
      <c r="AD762" s="16" t="b">
        <f t="shared" si="20"/>
        <v>1</v>
      </c>
      <c r="AE762" s="2" t="b">
        <f t="shared" si="21"/>
        <v>1</v>
      </c>
      <c r="AF762" s="2" t="b">
        <f t="shared" si="22"/>
        <v>0</v>
      </c>
      <c r="AG762" s="2" t="b">
        <f t="shared" si="23"/>
        <v>0</v>
      </c>
      <c r="AH762" s="2" t="b">
        <v>1</v>
      </c>
    </row>
    <row r="763" spans="1:34" x14ac:dyDescent="0.2">
      <c r="A763" s="2">
        <v>974</v>
      </c>
      <c r="B763" s="2" t="s">
        <v>13430</v>
      </c>
      <c r="C763" s="2" t="s">
        <v>10322</v>
      </c>
      <c r="D763" s="2" t="s">
        <v>13431</v>
      </c>
      <c r="E763" s="2" t="str">
        <f t="shared" si="26"/>
        <v>923sp|P602</v>
      </c>
      <c r="F763" s="2" t="s">
        <v>4656</v>
      </c>
      <c r="G763" s="2" t="s">
        <v>2240</v>
      </c>
      <c r="I763" s="2" t="str">
        <f t="shared" si="24"/>
        <v>Short-chain</v>
      </c>
      <c r="J763" s="2">
        <v>4</v>
      </c>
      <c r="K763" s="2" t="s">
        <v>12497</v>
      </c>
      <c r="L763" s="2" t="s">
        <v>4584</v>
      </c>
      <c r="M763" s="2" t="s">
        <v>3403</v>
      </c>
      <c r="N763" s="14" t="s">
        <v>1477</v>
      </c>
      <c r="O763" s="15" t="s">
        <v>2084</v>
      </c>
      <c r="P763" s="15" t="s">
        <v>1682</v>
      </c>
      <c r="Q763" s="14" t="s">
        <v>1477</v>
      </c>
      <c r="R763" s="14" t="s">
        <v>1477</v>
      </c>
      <c r="S763" s="14" t="s">
        <v>1477</v>
      </c>
      <c r="T763" s="14" t="s">
        <v>1477</v>
      </c>
      <c r="U763" s="14" t="s">
        <v>1477</v>
      </c>
      <c r="V763" s="14" t="s">
        <v>1477</v>
      </c>
      <c r="W763" s="14" t="s">
        <v>1477</v>
      </c>
      <c r="X763" s="2" t="s">
        <v>1682</v>
      </c>
      <c r="Y763" s="2" t="s">
        <v>1480</v>
      </c>
      <c r="Z763" s="2" t="s">
        <v>1535</v>
      </c>
      <c r="AA763" s="2" t="s">
        <v>1480</v>
      </c>
      <c r="AB763" s="2" t="b">
        <f t="shared" si="18"/>
        <v>0</v>
      </c>
      <c r="AC763" s="2" t="b">
        <f t="shared" si="25"/>
        <v>0</v>
      </c>
      <c r="AD763" s="16" t="b">
        <f t="shared" si="20"/>
        <v>1</v>
      </c>
      <c r="AE763" s="2" t="b">
        <f t="shared" si="21"/>
        <v>1</v>
      </c>
      <c r="AF763" s="2" t="b">
        <f t="shared" si="22"/>
        <v>0</v>
      </c>
      <c r="AG763" s="2" t="b">
        <f t="shared" si="23"/>
        <v>0</v>
      </c>
      <c r="AH763" s="2" t="b">
        <v>1</v>
      </c>
    </row>
    <row r="764" spans="1:34" x14ac:dyDescent="0.2">
      <c r="A764" s="2">
        <v>975</v>
      </c>
      <c r="B764" s="2" t="s">
        <v>13432</v>
      </c>
      <c r="C764" s="2" t="s">
        <v>10051</v>
      </c>
      <c r="D764" s="2" t="s">
        <v>13433</v>
      </c>
      <c r="E764" s="2" t="str">
        <f t="shared" si="26"/>
        <v>925sp|P108</v>
      </c>
      <c r="F764" s="2" t="s">
        <v>3427</v>
      </c>
      <c r="G764" s="2" t="s">
        <v>2240</v>
      </c>
      <c r="I764" s="2" t="str">
        <f t="shared" si="24"/>
        <v>Short-chain</v>
      </c>
      <c r="J764" s="2">
        <v>4</v>
      </c>
      <c r="K764" s="2"/>
      <c r="L764" s="2" t="s">
        <v>3853</v>
      </c>
      <c r="M764" s="2" t="s">
        <v>3403</v>
      </c>
      <c r="N764" s="14" t="s">
        <v>1477</v>
      </c>
      <c r="O764" s="15" t="s">
        <v>2084</v>
      </c>
      <c r="P764" s="15" t="s">
        <v>1682</v>
      </c>
      <c r="Q764" s="14" t="s">
        <v>1477</v>
      </c>
      <c r="R764" s="14" t="s">
        <v>1477</v>
      </c>
      <c r="S764" s="14" t="s">
        <v>1477</v>
      </c>
      <c r="T764" s="14" t="s">
        <v>1477</v>
      </c>
      <c r="U764" s="14" t="s">
        <v>1477</v>
      </c>
      <c r="V764" s="14" t="s">
        <v>1477</v>
      </c>
      <c r="W764" s="14" t="s">
        <v>1477</v>
      </c>
      <c r="X764" s="2" t="s">
        <v>1602</v>
      </c>
      <c r="Y764" s="2" t="s">
        <v>1480</v>
      </c>
      <c r="Z764" s="2" t="s">
        <v>1479</v>
      </c>
      <c r="AA764" s="2" t="s">
        <v>1480</v>
      </c>
      <c r="AB764" s="2" t="b">
        <f t="shared" si="18"/>
        <v>0</v>
      </c>
      <c r="AC764" s="2" t="b">
        <f t="shared" si="25"/>
        <v>0</v>
      </c>
      <c r="AD764" s="16" t="b">
        <f t="shared" si="20"/>
        <v>1</v>
      </c>
      <c r="AE764" s="2" t="b">
        <f t="shared" si="21"/>
        <v>1</v>
      </c>
      <c r="AF764" s="2" t="b">
        <f t="shared" si="22"/>
        <v>0</v>
      </c>
      <c r="AG764" s="2" t="b">
        <f t="shared" si="23"/>
        <v>0</v>
      </c>
      <c r="AH764" s="2" t="b">
        <v>1</v>
      </c>
    </row>
    <row r="765" spans="1:34" x14ac:dyDescent="0.2">
      <c r="A765" s="2">
        <v>976</v>
      </c>
      <c r="B765" s="2" t="s">
        <v>13434</v>
      </c>
      <c r="C765" s="2" t="s">
        <v>10049</v>
      </c>
      <c r="D765" s="2" t="s">
        <v>13435</v>
      </c>
      <c r="E765" s="2" t="str">
        <f t="shared" si="26"/>
        <v>927sp|P0C5</v>
      </c>
      <c r="F765" s="2" t="s">
        <v>13436</v>
      </c>
      <c r="G765" s="2" t="s">
        <v>2240</v>
      </c>
      <c r="I765" s="2" t="str">
        <f t="shared" si="24"/>
        <v>Short-chain</v>
      </c>
      <c r="J765" s="2">
        <v>4</v>
      </c>
      <c r="K765" s="2"/>
      <c r="L765" s="2" t="s">
        <v>3853</v>
      </c>
      <c r="M765" s="2" t="s">
        <v>3403</v>
      </c>
      <c r="N765" s="14" t="s">
        <v>1477</v>
      </c>
      <c r="O765" s="15" t="s">
        <v>2084</v>
      </c>
      <c r="P765" s="15" t="s">
        <v>1682</v>
      </c>
      <c r="Q765" s="14" t="s">
        <v>1477</v>
      </c>
      <c r="R765" s="14" t="s">
        <v>1477</v>
      </c>
      <c r="S765" s="14" t="s">
        <v>1477</v>
      </c>
      <c r="T765" s="14" t="s">
        <v>1477</v>
      </c>
      <c r="U765" s="14" t="s">
        <v>1477</v>
      </c>
      <c r="V765" s="14" t="s">
        <v>1477</v>
      </c>
      <c r="W765" s="14" t="s">
        <v>1477</v>
      </c>
      <c r="X765" s="2" t="s">
        <v>1602</v>
      </c>
      <c r="Y765" s="2" t="s">
        <v>1480</v>
      </c>
      <c r="Z765" s="2" t="s">
        <v>1479</v>
      </c>
      <c r="AA765" s="2" t="s">
        <v>1480</v>
      </c>
      <c r="AB765" s="2" t="b">
        <f t="shared" si="18"/>
        <v>0</v>
      </c>
      <c r="AC765" s="2" t="b">
        <f t="shared" si="25"/>
        <v>0</v>
      </c>
      <c r="AD765" s="16" t="b">
        <f t="shared" si="20"/>
        <v>1</v>
      </c>
      <c r="AE765" s="2" t="b">
        <f t="shared" si="21"/>
        <v>1</v>
      </c>
      <c r="AF765" s="2" t="b">
        <f t="shared" si="22"/>
        <v>0</v>
      </c>
      <c r="AG765" s="2" t="b">
        <f t="shared" si="23"/>
        <v>0</v>
      </c>
      <c r="AH765" s="2" t="b">
        <v>1</v>
      </c>
    </row>
    <row r="766" spans="1:34" x14ac:dyDescent="0.2">
      <c r="A766" s="2">
        <v>977</v>
      </c>
      <c r="B766" s="2" t="s">
        <v>13437</v>
      </c>
      <c r="C766" s="2" t="s">
        <v>10287</v>
      </c>
      <c r="D766" s="2" t="s">
        <v>13438</v>
      </c>
      <c r="E766" s="2" t="str">
        <f t="shared" si="26"/>
        <v>929sp|A6MF</v>
      </c>
      <c r="F766" s="2" t="s">
        <v>13439</v>
      </c>
      <c r="G766" s="2" t="s">
        <v>2240</v>
      </c>
      <c r="I766" s="2" t="str">
        <f t="shared" si="24"/>
        <v>Short-chain</v>
      </c>
      <c r="J766" s="2">
        <v>4</v>
      </c>
      <c r="K766" s="2"/>
      <c r="L766" s="2" t="s">
        <v>4561</v>
      </c>
      <c r="M766" s="2" t="s">
        <v>3403</v>
      </c>
      <c r="N766" s="14" t="s">
        <v>1477</v>
      </c>
      <c r="O766" s="15" t="s">
        <v>2084</v>
      </c>
      <c r="P766" s="15" t="s">
        <v>1682</v>
      </c>
      <c r="Q766" s="14" t="s">
        <v>1477</v>
      </c>
      <c r="R766" s="14" t="s">
        <v>1477</v>
      </c>
      <c r="S766" s="14" t="s">
        <v>1477</v>
      </c>
      <c r="T766" s="14" t="s">
        <v>1477</v>
      </c>
      <c r="U766" s="14" t="s">
        <v>1477</v>
      </c>
      <c r="V766" s="14" t="s">
        <v>1477</v>
      </c>
      <c r="W766" s="14" t="s">
        <v>1477</v>
      </c>
      <c r="X766" s="2" t="s">
        <v>1602</v>
      </c>
      <c r="Y766" s="2" t="s">
        <v>1480</v>
      </c>
      <c r="Z766" s="2" t="s">
        <v>1535</v>
      </c>
      <c r="AA766" s="2" t="s">
        <v>1480</v>
      </c>
      <c r="AB766" s="2" t="b">
        <f t="shared" si="18"/>
        <v>0</v>
      </c>
      <c r="AC766" s="2" t="b">
        <f t="shared" si="25"/>
        <v>0</v>
      </c>
      <c r="AD766" s="16" t="b">
        <f t="shared" si="20"/>
        <v>1</v>
      </c>
      <c r="AE766" s="2" t="b">
        <f t="shared" si="21"/>
        <v>1</v>
      </c>
      <c r="AF766" s="2" t="b">
        <f t="shared" si="22"/>
        <v>0</v>
      </c>
      <c r="AG766" s="2" t="b">
        <f t="shared" si="23"/>
        <v>0</v>
      </c>
      <c r="AH766" s="2" t="b">
        <v>1</v>
      </c>
    </row>
    <row r="767" spans="1:34" x14ac:dyDescent="0.2">
      <c r="A767" s="2">
        <v>978</v>
      </c>
      <c r="B767" s="2" t="s">
        <v>13440</v>
      </c>
      <c r="C767" s="2" t="s">
        <v>11668</v>
      </c>
      <c r="D767" s="2" t="s">
        <v>13441</v>
      </c>
      <c r="E767" s="2" t="str">
        <f t="shared" si="26"/>
        <v>931sp|A7X4</v>
      </c>
      <c r="F767" s="2" t="s">
        <v>13442</v>
      </c>
      <c r="G767" s="2" t="s">
        <v>2240</v>
      </c>
      <c r="I767" s="2" t="str">
        <f t="shared" si="24"/>
        <v>Short-chain</v>
      </c>
      <c r="J767" s="2">
        <v>4</v>
      </c>
      <c r="K767" s="2"/>
      <c r="L767" s="2" t="s">
        <v>7975</v>
      </c>
      <c r="M767" s="2" t="s">
        <v>3403</v>
      </c>
      <c r="N767" s="14" t="s">
        <v>1477</v>
      </c>
      <c r="O767" s="15" t="s">
        <v>2084</v>
      </c>
      <c r="P767" s="15" t="s">
        <v>1484</v>
      </c>
      <c r="Q767" s="14" t="s">
        <v>1477</v>
      </c>
      <c r="R767" s="14" t="s">
        <v>1477</v>
      </c>
      <c r="S767" s="14" t="s">
        <v>1477</v>
      </c>
      <c r="T767" s="14" t="s">
        <v>1477</v>
      </c>
      <c r="U767" s="14" t="s">
        <v>1477</v>
      </c>
      <c r="V767" s="14" t="s">
        <v>1477</v>
      </c>
      <c r="W767" s="14" t="s">
        <v>1477</v>
      </c>
      <c r="X767" s="2" t="s">
        <v>1478</v>
      </c>
      <c r="Y767" s="2" t="s">
        <v>1480</v>
      </c>
      <c r="Z767" s="2" t="s">
        <v>1558</v>
      </c>
      <c r="AA767" s="2" t="s">
        <v>1480</v>
      </c>
      <c r="AB767" s="2" t="b">
        <f t="shared" ref="AB767:AB956" si="27">AND(N767="C",O767="C",P767="C",Q767="C",R767="C",S767="C",T767="C",U767="C",V767="C",W767="C")</f>
        <v>0</v>
      </c>
      <c r="AC767" s="2" t="b">
        <f t="shared" si="25"/>
        <v>0</v>
      </c>
      <c r="AD767" s="16" t="b">
        <f t="shared" ref="AD767:AD956" si="28">AND(N767="C",O767&lt;&gt;"C",P767&lt;&gt;"C",Q767="C",R767="C",S767="C",T767="C",U767="C",V767="C",W767="C")</f>
        <v>1</v>
      </c>
      <c r="AE767" s="2" t="b">
        <f t="shared" ref="AE767:AE956" si="29">AND(AD767,Z767&lt;&gt;"C",AA767&lt;&gt;"C")</f>
        <v>1</v>
      </c>
      <c r="AF767" s="2" t="b">
        <f t="shared" ref="AF767:AF956" si="30">AND(AD767,Z767="C",AA767="C")</f>
        <v>0</v>
      </c>
      <c r="AG767" s="2" t="b">
        <f t="shared" ref="AG767:AG956" si="31">AND(NOT(AB767),NOT(AD767))</f>
        <v>0</v>
      </c>
      <c r="AH767" s="2" t="b">
        <v>1</v>
      </c>
    </row>
    <row r="768" spans="1:34" x14ac:dyDescent="0.2">
      <c r="A768" s="2">
        <v>979</v>
      </c>
      <c r="B768" s="2" t="s">
        <v>13443</v>
      </c>
      <c r="C768" s="2" t="s">
        <v>11666</v>
      </c>
      <c r="D768" s="2" t="s">
        <v>13444</v>
      </c>
      <c r="E768" s="2" t="str">
        <f t="shared" si="26"/>
        <v>933sp|A7X4</v>
      </c>
      <c r="F768" s="2" t="s">
        <v>13445</v>
      </c>
      <c r="G768" s="2" t="s">
        <v>2240</v>
      </c>
      <c r="I768" s="2" t="str">
        <f t="shared" si="24"/>
        <v>Short-chain</v>
      </c>
      <c r="J768" s="2">
        <v>4</v>
      </c>
      <c r="K768" s="2"/>
      <c r="L768" s="2" t="s">
        <v>7975</v>
      </c>
      <c r="M768" s="2" t="s">
        <v>3403</v>
      </c>
      <c r="N768" s="14" t="s">
        <v>1477</v>
      </c>
      <c r="O768" s="15" t="s">
        <v>2084</v>
      </c>
      <c r="P768" s="15" t="s">
        <v>1484</v>
      </c>
      <c r="Q768" s="14" t="s">
        <v>1477</v>
      </c>
      <c r="R768" s="14" t="s">
        <v>1477</v>
      </c>
      <c r="S768" s="14" t="s">
        <v>1477</v>
      </c>
      <c r="T768" s="14" t="s">
        <v>1477</v>
      </c>
      <c r="U768" s="14" t="s">
        <v>1477</v>
      </c>
      <c r="V768" s="14" t="s">
        <v>1477</v>
      </c>
      <c r="W768" s="14" t="s">
        <v>1477</v>
      </c>
      <c r="X768" s="2" t="s">
        <v>1615</v>
      </c>
      <c r="Y768" s="2" t="s">
        <v>1480</v>
      </c>
      <c r="Z768" s="2" t="s">
        <v>1496</v>
      </c>
      <c r="AA768" s="2" t="s">
        <v>1480</v>
      </c>
      <c r="AB768" s="2" t="b">
        <f t="shared" si="27"/>
        <v>0</v>
      </c>
      <c r="AC768" s="2" t="b">
        <f t="shared" si="25"/>
        <v>0</v>
      </c>
      <c r="AD768" s="16" t="b">
        <f t="shared" si="28"/>
        <v>1</v>
      </c>
      <c r="AE768" s="2" t="b">
        <f t="shared" si="29"/>
        <v>1</v>
      </c>
      <c r="AF768" s="2" t="b">
        <f t="shared" si="30"/>
        <v>0</v>
      </c>
      <c r="AG768" s="2" t="b">
        <f t="shared" si="31"/>
        <v>0</v>
      </c>
      <c r="AH768" s="2" t="b">
        <v>1</v>
      </c>
    </row>
    <row r="769" spans="1:34" x14ac:dyDescent="0.2">
      <c r="A769" s="2">
        <v>980</v>
      </c>
      <c r="B769" s="2" t="s">
        <v>13446</v>
      </c>
      <c r="C769" s="2" t="s">
        <v>11684</v>
      </c>
      <c r="D769" s="2" t="s">
        <v>13447</v>
      </c>
      <c r="E769" s="2" t="str">
        <f t="shared" si="26"/>
        <v>935sp|Q45Z</v>
      </c>
      <c r="F769" s="2" t="s">
        <v>3427</v>
      </c>
      <c r="G769" s="2" t="s">
        <v>2240</v>
      </c>
      <c r="I769" s="2" t="str">
        <f t="shared" si="24"/>
        <v>Short-chain</v>
      </c>
      <c r="J769" s="2">
        <v>4</v>
      </c>
      <c r="K769" s="2"/>
      <c r="L769" s="2" t="s">
        <v>8026</v>
      </c>
      <c r="M769" s="2" t="s">
        <v>3403</v>
      </c>
      <c r="N769" s="14" t="s">
        <v>1477</v>
      </c>
      <c r="O769" s="15" t="s">
        <v>2084</v>
      </c>
      <c r="P769" s="15" t="s">
        <v>1484</v>
      </c>
      <c r="Q769" s="14" t="s">
        <v>1477</v>
      </c>
      <c r="R769" s="14" t="s">
        <v>1477</v>
      </c>
      <c r="S769" s="14" t="s">
        <v>1477</v>
      </c>
      <c r="T769" s="14" t="s">
        <v>1477</v>
      </c>
      <c r="U769" s="14" t="s">
        <v>1477</v>
      </c>
      <c r="V769" s="14" t="s">
        <v>1477</v>
      </c>
      <c r="W769" s="14" t="s">
        <v>1477</v>
      </c>
      <c r="X769" s="2" t="s">
        <v>1478</v>
      </c>
      <c r="Y769" s="2" t="s">
        <v>1480</v>
      </c>
      <c r="Z769" s="2" t="s">
        <v>1496</v>
      </c>
      <c r="AA769" s="2" t="s">
        <v>1480</v>
      </c>
      <c r="AB769" s="2" t="b">
        <f t="shared" si="27"/>
        <v>0</v>
      </c>
      <c r="AC769" s="2" t="b">
        <f t="shared" si="25"/>
        <v>0</v>
      </c>
      <c r="AD769" s="16" t="b">
        <f t="shared" si="28"/>
        <v>1</v>
      </c>
      <c r="AE769" s="2" t="b">
        <f t="shared" si="29"/>
        <v>1</v>
      </c>
      <c r="AF769" s="2" t="b">
        <f t="shared" si="30"/>
        <v>0</v>
      </c>
      <c r="AG769" s="2" t="b">
        <f t="shared" si="31"/>
        <v>0</v>
      </c>
      <c r="AH769" s="2" t="b">
        <v>1</v>
      </c>
    </row>
    <row r="770" spans="1:34" x14ac:dyDescent="0.2">
      <c r="A770" s="2">
        <v>981</v>
      </c>
      <c r="B770" s="2" t="s">
        <v>13448</v>
      </c>
      <c r="C770" s="2" t="s">
        <v>11682</v>
      </c>
      <c r="D770" s="2" t="s">
        <v>13449</v>
      </c>
      <c r="E770" s="2" t="str">
        <f t="shared" si="26"/>
        <v>937sp|P0CB</v>
      </c>
      <c r="F770" s="2" t="s">
        <v>3855</v>
      </c>
      <c r="G770" s="2" t="s">
        <v>2240</v>
      </c>
      <c r="I770" s="2" t="str">
        <f t="shared" si="24"/>
        <v>Short-chain</v>
      </c>
      <c r="J770" s="2">
        <v>4</v>
      </c>
      <c r="K770" s="2"/>
      <c r="L770" s="2" t="s">
        <v>8026</v>
      </c>
      <c r="M770" s="2" t="s">
        <v>3403</v>
      </c>
      <c r="N770" s="14" t="s">
        <v>1477</v>
      </c>
      <c r="O770" s="15" t="s">
        <v>2084</v>
      </c>
      <c r="P770" s="15" t="s">
        <v>1484</v>
      </c>
      <c r="Q770" s="14" t="s">
        <v>1477</v>
      </c>
      <c r="R770" s="14" t="s">
        <v>1477</v>
      </c>
      <c r="S770" s="14" t="s">
        <v>1477</v>
      </c>
      <c r="T770" s="14" t="s">
        <v>1477</v>
      </c>
      <c r="U770" s="14" t="s">
        <v>1477</v>
      </c>
      <c r="V770" s="14" t="s">
        <v>1477</v>
      </c>
      <c r="W770" s="14" t="s">
        <v>1477</v>
      </c>
      <c r="X770" s="2" t="s">
        <v>1615</v>
      </c>
      <c r="Y770" s="2" t="s">
        <v>1480</v>
      </c>
      <c r="Z770" s="2" t="s">
        <v>1496</v>
      </c>
      <c r="AA770" s="2" t="s">
        <v>1480</v>
      </c>
      <c r="AB770" s="2" t="b">
        <f t="shared" si="27"/>
        <v>0</v>
      </c>
      <c r="AC770" s="2" t="b">
        <f t="shared" si="25"/>
        <v>0</v>
      </c>
      <c r="AD770" s="16" t="b">
        <f t="shared" si="28"/>
        <v>1</v>
      </c>
      <c r="AE770" s="2" t="b">
        <f t="shared" si="29"/>
        <v>1</v>
      </c>
      <c r="AF770" s="2" t="b">
        <f t="shared" si="30"/>
        <v>0</v>
      </c>
      <c r="AG770" s="2" t="b">
        <f t="shared" si="31"/>
        <v>0</v>
      </c>
      <c r="AH770" s="2" t="b">
        <v>1</v>
      </c>
    </row>
    <row r="771" spans="1:34" x14ac:dyDescent="0.2">
      <c r="A771" s="2">
        <v>982</v>
      </c>
      <c r="B771" s="2" t="s">
        <v>13450</v>
      </c>
      <c r="C771" s="2" t="s">
        <v>10482</v>
      </c>
      <c r="D771" s="2" t="s">
        <v>13451</v>
      </c>
      <c r="E771" s="2" t="str">
        <f t="shared" si="26"/>
        <v>939sp|F8J2</v>
      </c>
      <c r="F771" s="2" t="s">
        <v>5140</v>
      </c>
      <c r="G771" s="2" t="s">
        <v>2240</v>
      </c>
      <c r="I771" s="2" t="str">
        <f t="shared" si="24"/>
        <v>Short-chain</v>
      </c>
      <c r="J771" s="2">
        <v>4</v>
      </c>
      <c r="K771" s="2"/>
      <c r="L771" s="2" t="s">
        <v>5008</v>
      </c>
      <c r="M771" s="2" t="s">
        <v>3403</v>
      </c>
      <c r="N771" s="14" t="s">
        <v>1477</v>
      </c>
      <c r="O771" s="15" t="s">
        <v>2084</v>
      </c>
      <c r="P771" s="15" t="s">
        <v>1682</v>
      </c>
      <c r="Q771" s="14" t="s">
        <v>1477</v>
      </c>
      <c r="R771" s="14" t="s">
        <v>1477</v>
      </c>
      <c r="S771" s="14" t="s">
        <v>1477</v>
      </c>
      <c r="T771" s="14" t="s">
        <v>1477</v>
      </c>
      <c r="U771" s="14" t="s">
        <v>1477</v>
      </c>
      <c r="V771" s="14" t="s">
        <v>1477</v>
      </c>
      <c r="W771" s="14" t="s">
        <v>1477</v>
      </c>
      <c r="X771" s="2" t="s">
        <v>1480</v>
      </c>
      <c r="Y771" s="2" t="s">
        <v>1480</v>
      </c>
      <c r="Z771" s="2" t="s">
        <v>1496</v>
      </c>
      <c r="AA771" s="2" t="s">
        <v>1480</v>
      </c>
      <c r="AB771" s="2" t="b">
        <f t="shared" si="27"/>
        <v>0</v>
      </c>
      <c r="AC771" s="2" t="b">
        <f t="shared" si="25"/>
        <v>0</v>
      </c>
      <c r="AD771" s="16" t="b">
        <f t="shared" si="28"/>
        <v>1</v>
      </c>
      <c r="AE771" s="2" t="b">
        <f t="shared" si="29"/>
        <v>1</v>
      </c>
      <c r="AF771" s="2" t="b">
        <f t="shared" si="30"/>
        <v>0</v>
      </c>
      <c r="AG771" s="2" t="b">
        <f t="shared" si="31"/>
        <v>0</v>
      </c>
      <c r="AH771" s="2" t="b">
        <v>1</v>
      </c>
    </row>
    <row r="772" spans="1:34" x14ac:dyDescent="0.2">
      <c r="A772" s="2">
        <v>984</v>
      </c>
      <c r="B772" s="2" t="s">
        <v>13452</v>
      </c>
      <c r="C772" s="2" t="s">
        <v>10281</v>
      </c>
      <c r="D772" s="2" t="s">
        <v>13453</v>
      </c>
      <c r="E772" s="2" t="str">
        <f t="shared" si="26"/>
        <v>941sp|A8HD</v>
      </c>
      <c r="F772" s="2" t="s">
        <v>3855</v>
      </c>
      <c r="G772" s="2" t="s">
        <v>2240</v>
      </c>
      <c r="I772" s="2" t="str">
        <f t="shared" si="24"/>
        <v>Short-chain</v>
      </c>
      <c r="J772" s="2">
        <v>4</v>
      </c>
      <c r="K772" s="2"/>
      <c r="L772" s="2" t="s">
        <v>4547</v>
      </c>
      <c r="M772" s="2" t="s">
        <v>3403</v>
      </c>
      <c r="N772" s="14" t="s">
        <v>1477</v>
      </c>
      <c r="O772" s="15" t="s">
        <v>2084</v>
      </c>
      <c r="P772" s="15" t="s">
        <v>1682</v>
      </c>
      <c r="Q772" s="14" t="s">
        <v>1477</v>
      </c>
      <c r="R772" s="14" t="s">
        <v>1477</v>
      </c>
      <c r="S772" s="14" t="s">
        <v>1477</v>
      </c>
      <c r="T772" s="14" t="s">
        <v>1477</v>
      </c>
      <c r="U772" s="14" t="s">
        <v>1477</v>
      </c>
      <c r="V772" s="14" t="s">
        <v>1477</v>
      </c>
      <c r="W772" s="14" t="s">
        <v>1477</v>
      </c>
      <c r="X772" s="2" t="s">
        <v>1602</v>
      </c>
      <c r="Y772" s="2" t="s">
        <v>1480</v>
      </c>
      <c r="Z772" s="2" t="s">
        <v>1526</v>
      </c>
      <c r="AA772" s="2" t="s">
        <v>1480</v>
      </c>
      <c r="AB772" s="2" t="b">
        <f t="shared" si="27"/>
        <v>0</v>
      </c>
      <c r="AC772" s="2" t="b">
        <f t="shared" si="25"/>
        <v>0</v>
      </c>
      <c r="AD772" s="16" t="b">
        <f t="shared" si="28"/>
        <v>1</v>
      </c>
      <c r="AE772" s="2" t="b">
        <f t="shared" si="29"/>
        <v>1</v>
      </c>
      <c r="AF772" s="2" t="b">
        <f t="shared" si="30"/>
        <v>0</v>
      </c>
      <c r="AG772" s="2" t="b">
        <f t="shared" si="31"/>
        <v>0</v>
      </c>
      <c r="AH772" s="2" t="b">
        <v>1</v>
      </c>
    </row>
    <row r="773" spans="1:34" x14ac:dyDescent="0.2">
      <c r="A773" s="2">
        <v>985</v>
      </c>
      <c r="B773" s="2" t="s">
        <v>13454</v>
      </c>
      <c r="C773" s="2" t="s">
        <v>10279</v>
      </c>
      <c r="D773" s="2" t="s">
        <v>13455</v>
      </c>
      <c r="E773" s="2" t="str">
        <f t="shared" si="26"/>
        <v>943sp|A8HD</v>
      </c>
      <c r="F773" s="2" t="s">
        <v>3427</v>
      </c>
      <c r="G773" s="2" t="s">
        <v>2240</v>
      </c>
      <c r="I773" s="2" t="str">
        <f t="shared" si="24"/>
        <v>Short-chain</v>
      </c>
      <c r="J773" s="2">
        <v>4</v>
      </c>
      <c r="K773" s="2"/>
      <c r="L773" s="2" t="s">
        <v>4547</v>
      </c>
      <c r="M773" s="2" t="s">
        <v>3403</v>
      </c>
      <c r="N773" s="14" t="s">
        <v>1477</v>
      </c>
      <c r="O773" s="15" t="s">
        <v>2084</v>
      </c>
      <c r="P773" s="15" t="s">
        <v>1682</v>
      </c>
      <c r="Q773" s="14" t="s">
        <v>1477</v>
      </c>
      <c r="R773" s="14" t="s">
        <v>1477</v>
      </c>
      <c r="S773" s="14" t="s">
        <v>1477</v>
      </c>
      <c r="T773" s="14" t="s">
        <v>1477</v>
      </c>
      <c r="U773" s="14" t="s">
        <v>1477</v>
      </c>
      <c r="V773" s="14" t="s">
        <v>1477</v>
      </c>
      <c r="W773" s="14" t="s">
        <v>1477</v>
      </c>
      <c r="X773" s="2" t="s">
        <v>1602</v>
      </c>
      <c r="Y773" s="2" t="s">
        <v>1480</v>
      </c>
      <c r="Z773" s="2" t="s">
        <v>1526</v>
      </c>
      <c r="AA773" s="2" t="s">
        <v>1480</v>
      </c>
      <c r="AB773" s="2" t="b">
        <f t="shared" si="27"/>
        <v>0</v>
      </c>
      <c r="AC773" s="2" t="b">
        <f t="shared" si="25"/>
        <v>0</v>
      </c>
      <c r="AD773" s="16" t="b">
        <f t="shared" si="28"/>
        <v>1</v>
      </c>
      <c r="AE773" s="2" t="b">
        <f t="shared" si="29"/>
        <v>1</v>
      </c>
      <c r="AF773" s="2" t="b">
        <f t="shared" si="30"/>
        <v>0</v>
      </c>
      <c r="AG773" s="2" t="b">
        <f t="shared" si="31"/>
        <v>0</v>
      </c>
      <c r="AH773" s="2" t="b">
        <v>1</v>
      </c>
    </row>
    <row r="774" spans="1:34" x14ac:dyDescent="0.2">
      <c r="A774" s="2">
        <v>986</v>
      </c>
      <c r="B774" s="2" t="s">
        <v>13456</v>
      </c>
      <c r="C774" s="2" t="s">
        <v>11698</v>
      </c>
      <c r="D774" s="2" t="s">
        <v>13457</v>
      </c>
      <c r="E774" s="2" t="str">
        <f t="shared" si="26"/>
        <v>945sp|P254</v>
      </c>
      <c r="F774" s="2" t="s">
        <v>3427</v>
      </c>
      <c r="G774" s="2" t="s">
        <v>2240</v>
      </c>
      <c r="I774" s="2" t="str">
        <f t="shared" si="24"/>
        <v>Short-chain</v>
      </c>
      <c r="J774" s="2">
        <v>4</v>
      </c>
      <c r="K774" s="2"/>
      <c r="L774" s="2" t="s">
        <v>8083</v>
      </c>
      <c r="M774" s="2" t="s">
        <v>3403</v>
      </c>
      <c r="N774" s="14" t="s">
        <v>1477</v>
      </c>
      <c r="O774" s="15" t="s">
        <v>2084</v>
      </c>
      <c r="P774" s="15" t="s">
        <v>1682</v>
      </c>
      <c r="Q774" s="14" t="s">
        <v>1477</v>
      </c>
      <c r="R774" s="14" t="s">
        <v>1477</v>
      </c>
      <c r="S774" s="14" t="s">
        <v>1477</v>
      </c>
      <c r="T774" s="14" t="s">
        <v>1477</v>
      </c>
      <c r="U774" s="14" t="s">
        <v>1477</v>
      </c>
      <c r="V774" s="14" t="s">
        <v>1477</v>
      </c>
      <c r="W774" s="14" t="s">
        <v>1477</v>
      </c>
      <c r="X774" s="2" t="s">
        <v>1602</v>
      </c>
      <c r="Y774" s="2" t="s">
        <v>1480</v>
      </c>
      <c r="Z774" s="2" t="s">
        <v>1496</v>
      </c>
      <c r="AA774" s="2" t="s">
        <v>1480</v>
      </c>
      <c r="AB774" s="2" t="b">
        <f t="shared" si="27"/>
        <v>0</v>
      </c>
      <c r="AC774" s="2" t="b">
        <f t="shared" si="25"/>
        <v>0</v>
      </c>
      <c r="AD774" s="16" t="b">
        <f t="shared" si="28"/>
        <v>1</v>
      </c>
      <c r="AE774" s="2" t="b">
        <f t="shared" si="29"/>
        <v>1</v>
      </c>
      <c r="AF774" s="2" t="b">
        <f t="shared" si="30"/>
        <v>0</v>
      </c>
      <c r="AG774" s="2" t="b">
        <f t="shared" si="31"/>
        <v>0</v>
      </c>
      <c r="AH774" s="2" t="b">
        <v>1</v>
      </c>
    </row>
    <row r="775" spans="1:34" x14ac:dyDescent="0.2">
      <c r="A775" s="2">
        <v>987</v>
      </c>
      <c r="B775" s="2" t="s">
        <v>13458</v>
      </c>
      <c r="C775" s="2" t="s">
        <v>11700</v>
      </c>
      <c r="D775" s="2" t="s">
        <v>13459</v>
      </c>
      <c r="E775" s="2" t="str">
        <f t="shared" si="26"/>
        <v>947sp|A8HD</v>
      </c>
      <c r="F775" s="2" t="s">
        <v>3427</v>
      </c>
      <c r="G775" s="2" t="s">
        <v>2240</v>
      </c>
      <c r="I775" s="2" t="str">
        <f t="shared" si="24"/>
        <v>Short-chain</v>
      </c>
      <c r="J775" s="2">
        <v>4</v>
      </c>
      <c r="K775" s="2"/>
      <c r="L775" s="2" t="s">
        <v>8098</v>
      </c>
      <c r="M775" s="2" t="s">
        <v>3403</v>
      </c>
      <c r="N775" s="14" t="s">
        <v>1477</v>
      </c>
      <c r="O775" s="15" t="s">
        <v>2084</v>
      </c>
      <c r="P775" s="15" t="s">
        <v>1682</v>
      </c>
      <c r="Q775" s="14" t="s">
        <v>1477</v>
      </c>
      <c r="R775" s="14" t="s">
        <v>1477</v>
      </c>
      <c r="S775" s="14" t="s">
        <v>1477</v>
      </c>
      <c r="T775" s="14" t="s">
        <v>1477</v>
      </c>
      <c r="U775" s="14" t="s">
        <v>1477</v>
      </c>
      <c r="V775" s="14" t="s">
        <v>1477</v>
      </c>
      <c r="W775" s="14" t="s">
        <v>1477</v>
      </c>
      <c r="X775" s="2" t="s">
        <v>1602</v>
      </c>
      <c r="Y775" s="2" t="s">
        <v>1480</v>
      </c>
      <c r="Z775" s="2" t="s">
        <v>1496</v>
      </c>
      <c r="AA775" s="2" t="s">
        <v>1480</v>
      </c>
      <c r="AB775" s="2" t="b">
        <f t="shared" si="27"/>
        <v>0</v>
      </c>
      <c r="AC775" s="2" t="b">
        <f t="shared" si="25"/>
        <v>0</v>
      </c>
      <c r="AD775" s="16" t="b">
        <f t="shared" si="28"/>
        <v>1</v>
      </c>
      <c r="AE775" s="2" t="b">
        <f t="shared" si="29"/>
        <v>1</v>
      </c>
      <c r="AF775" s="2" t="b">
        <f t="shared" si="30"/>
        <v>0</v>
      </c>
      <c r="AG775" s="2" t="b">
        <f t="shared" si="31"/>
        <v>0</v>
      </c>
      <c r="AH775" s="2" t="b">
        <v>1</v>
      </c>
    </row>
    <row r="776" spans="1:34" x14ac:dyDescent="0.2">
      <c r="A776" s="2">
        <v>988</v>
      </c>
      <c r="B776" s="2" t="s">
        <v>13460</v>
      </c>
      <c r="C776" s="2" t="s">
        <v>9894</v>
      </c>
      <c r="D776" s="2" t="s">
        <v>13461</v>
      </c>
      <c r="E776" s="2" t="str">
        <f t="shared" si="26"/>
        <v>949sp|P014</v>
      </c>
      <c r="F776" s="2" t="s">
        <v>3427</v>
      </c>
      <c r="G776" s="2" t="s">
        <v>2240</v>
      </c>
      <c r="I776" s="2" t="str">
        <f t="shared" si="24"/>
        <v>Short-chain</v>
      </c>
      <c r="J776" s="2">
        <v>4</v>
      </c>
      <c r="K776" s="2"/>
      <c r="L776" s="2" t="s">
        <v>3405</v>
      </c>
      <c r="M776" s="2" t="s">
        <v>3403</v>
      </c>
      <c r="N776" s="14" t="s">
        <v>1477</v>
      </c>
      <c r="O776" s="15" t="s">
        <v>2084</v>
      </c>
      <c r="P776" s="15" t="s">
        <v>1682</v>
      </c>
      <c r="Q776" s="14" t="s">
        <v>1477</v>
      </c>
      <c r="R776" s="14" t="s">
        <v>1477</v>
      </c>
      <c r="S776" s="14" t="s">
        <v>1477</v>
      </c>
      <c r="T776" s="14" t="s">
        <v>1477</v>
      </c>
      <c r="U776" s="14" t="s">
        <v>1477</v>
      </c>
      <c r="V776" s="14" t="s">
        <v>1477</v>
      </c>
      <c r="W776" s="14" t="s">
        <v>1477</v>
      </c>
      <c r="X776" s="2" t="s">
        <v>1602</v>
      </c>
      <c r="Y776" s="2" t="s">
        <v>1480</v>
      </c>
      <c r="Z776" s="2" t="s">
        <v>1535</v>
      </c>
      <c r="AA776" s="2" t="s">
        <v>1480</v>
      </c>
      <c r="AB776" s="2" t="b">
        <f t="shared" si="27"/>
        <v>0</v>
      </c>
      <c r="AC776" s="2" t="b">
        <f t="shared" si="25"/>
        <v>0</v>
      </c>
      <c r="AD776" s="16" t="b">
        <f t="shared" si="28"/>
        <v>1</v>
      </c>
      <c r="AE776" s="2" t="b">
        <f t="shared" si="29"/>
        <v>1</v>
      </c>
      <c r="AF776" s="2" t="b">
        <f t="shared" si="30"/>
        <v>0</v>
      </c>
      <c r="AG776" s="2" t="b">
        <f t="shared" si="31"/>
        <v>0</v>
      </c>
      <c r="AH776" s="2" t="b">
        <v>1</v>
      </c>
    </row>
    <row r="777" spans="1:34" x14ac:dyDescent="0.2">
      <c r="A777" s="2">
        <v>989</v>
      </c>
      <c r="B777" s="2" t="s">
        <v>13462</v>
      </c>
      <c r="C777" s="2" t="s">
        <v>9920</v>
      </c>
      <c r="D777" s="2" t="s">
        <v>13463</v>
      </c>
      <c r="E777" s="2" t="str">
        <f t="shared" si="26"/>
        <v>951sp|P199</v>
      </c>
      <c r="F777" s="2" t="s">
        <v>3508</v>
      </c>
      <c r="G777" s="2" t="s">
        <v>2240</v>
      </c>
      <c r="I777" s="2" t="str">
        <f t="shared" si="24"/>
        <v>Short-chain</v>
      </c>
      <c r="J777" s="2">
        <v>4</v>
      </c>
      <c r="K777" s="2"/>
      <c r="L777" s="2" t="s">
        <v>3501</v>
      </c>
      <c r="M777" s="2" t="s">
        <v>3403</v>
      </c>
      <c r="N777" s="14" t="s">
        <v>1477</v>
      </c>
      <c r="O777" s="15" t="s">
        <v>2084</v>
      </c>
      <c r="P777" s="15" t="s">
        <v>1682</v>
      </c>
      <c r="Q777" s="14" t="s">
        <v>1477</v>
      </c>
      <c r="R777" s="14" t="s">
        <v>1477</v>
      </c>
      <c r="S777" s="14" t="s">
        <v>1477</v>
      </c>
      <c r="T777" s="14" t="s">
        <v>1477</v>
      </c>
      <c r="U777" s="14" t="s">
        <v>1477</v>
      </c>
      <c r="V777" s="14" t="s">
        <v>1477</v>
      </c>
      <c r="W777" s="14" t="s">
        <v>1477</v>
      </c>
      <c r="X777" s="2" t="s">
        <v>1602</v>
      </c>
      <c r="Y777" s="2" t="s">
        <v>1480</v>
      </c>
      <c r="Z777" s="2" t="s">
        <v>1535</v>
      </c>
      <c r="AA777" s="2" t="s">
        <v>1480</v>
      </c>
      <c r="AB777" s="2" t="b">
        <f t="shared" si="27"/>
        <v>0</v>
      </c>
      <c r="AC777" s="2" t="b">
        <f t="shared" si="25"/>
        <v>0</v>
      </c>
      <c r="AD777" s="16" t="b">
        <f t="shared" si="28"/>
        <v>1</v>
      </c>
      <c r="AE777" s="2" t="b">
        <f t="shared" si="29"/>
        <v>1</v>
      </c>
      <c r="AF777" s="2" t="b">
        <f t="shared" si="30"/>
        <v>0</v>
      </c>
      <c r="AG777" s="2" t="b">
        <f t="shared" si="31"/>
        <v>0</v>
      </c>
      <c r="AH777" s="2" t="b">
        <v>1</v>
      </c>
    </row>
    <row r="778" spans="1:34" x14ac:dyDescent="0.2">
      <c r="A778" s="2">
        <v>990</v>
      </c>
      <c r="B778" s="2" t="s">
        <v>13464</v>
      </c>
      <c r="C778" s="2" t="s">
        <v>9922</v>
      </c>
      <c r="D778" s="2" t="s">
        <v>13465</v>
      </c>
      <c r="E778" s="2" t="str">
        <f t="shared" si="26"/>
        <v>953sp|P199</v>
      </c>
      <c r="F778" s="2" t="s">
        <v>3514</v>
      </c>
      <c r="G778" s="2" t="s">
        <v>2240</v>
      </c>
      <c r="I778" s="2" t="str">
        <f t="shared" si="24"/>
        <v>Short-chain</v>
      </c>
      <c r="J778" s="2">
        <v>4</v>
      </c>
      <c r="K778" s="2"/>
      <c r="L778" s="2" t="s">
        <v>3501</v>
      </c>
      <c r="M778" s="2" t="s">
        <v>3403</v>
      </c>
      <c r="N778" s="14" t="s">
        <v>1477</v>
      </c>
      <c r="O778" s="15" t="s">
        <v>2084</v>
      </c>
      <c r="P778" s="15" t="s">
        <v>1682</v>
      </c>
      <c r="Q778" s="14" t="s">
        <v>1477</v>
      </c>
      <c r="R778" s="14" t="s">
        <v>1477</v>
      </c>
      <c r="S778" s="14" t="s">
        <v>1477</v>
      </c>
      <c r="T778" s="14" t="s">
        <v>1477</v>
      </c>
      <c r="U778" s="14" t="s">
        <v>1477</v>
      </c>
      <c r="V778" s="14" t="s">
        <v>1477</v>
      </c>
      <c r="W778" s="14" t="s">
        <v>1477</v>
      </c>
      <c r="X778" s="2" t="s">
        <v>1602</v>
      </c>
      <c r="Y778" s="2" t="s">
        <v>1480</v>
      </c>
      <c r="Z778" s="2" t="s">
        <v>1526</v>
      </c>
      <c r="AA778" s="2" t="s">
        <v>1480</v>
      </c>
      <c r="AB778" s="2" t="b">
        <f t="shared" si="27"/>
        <v>0</v>
      </c>
      <c r="AC778" s="2" t="b">
        <f t="shared" si="25"/>
        <v>0</v>
      </c>
      <c r="AD778" s="16" t="b">
        <f t="shared" si="28"/>
        <v>1</v>
      </c>
      <c r="AE778" s="2" t="b">
        <f t="shared" si="29"/>
        <v>1</v>
      </c>
      <c r="AF778" s="2" t="b">
        <f t="shared" si="30"/>
        <v>0</v>
      </c>
      <c r="AG778" s="2" t="b">
        <f t="shared" si="31"/>
        <v>0</v>
      </c>
      <c r="AH778" s="2" t="b">
        <v>1</v>
      </c>
    </row>
    <row r="779" spans="1:34" x14ac:dyDescent="0.2">
      <c r="A779" s="2">
        <v>991</v>
      </c>
      <c r="B779" s="2" t="s">
        <v>13466</v>
      </c>
      <c r="C779" s="2" t="s">
        <v>9924</v>
      </c>
      <c r="D779" s="2" t="s">
        <v>13467</v>
      </c>
      <c r="E779" s="2" t="str">
        <f t="shared" si="26"/>
        <v>955sp|P328</v>
      </c>
      <c r="F779" s="2" t="s">
        <v>3521</v>
      </c>
      <c r="G779" s="2" t="s">
        <v>2240</v>
      </c>
      <c r="I779" s="2" t="str">
        <f t="shared" si="24"/>
        <v>Short-chain</v>
      </c>
      <c r="J779" s="2">
        <v>4</v>
      </c>
      <c r="K779" s="2"/>
      <c r="L779" s="2" t="s">
        <v>3501</v>
      </c>
      <c r="M779" s="2" t="s">
        <v>3403</v>
      </c>
      <c r="N779" s="14" t="s">
        <v>1477</v>
      </c>
      <c r="O779" s="15" t="s">
        <v>2084</v>
      </c>
      <c r="P779" s="15" t="s">
        <v>1682</v>
      </c>
      <c r="Q779" s="14" t="s">
        <v>1477</v>
      </c>
      <c r="R779" s="14" t="s">
        <v>1477</v>
      </c>
      <c r="S779" s="14" t="s">
        <v>1477</v>
      </c>
      <c r="T779" s="14" t="s">
        <v>1477</v>
      </c>
      <c r="U779" s="14" t="s">
        <v>1477</v>
      </c>
      <c r="V779" s="14" t="s">
        <v>1477</v>
      </c>
      <c r="W779" s="14" t="s">
        <v>1477</v>
      </c>
      <c r="X779" s="2" t="s">
        <v>1602</v>
      </c>
      <c r="Y779" s="2" t="s">
        <v>1480</v>
      </c>
      <c r="Z779" s="2" t="s">
        <v>2084</v>
      </c>
      <c r="AA779" s="2" t="s">
        <v>1480</v>
      </c>
      <c r="AB779" s="2" t="b">
        <f t="shared" si="27"/>
        <v>0</v>
      </c>
      <c r="AC779" s="2" t="b">
        <f t="shared" si="25"/>
        <v>0</v>
      </c>
      <c r="AD779" s="16" t="b">
        <f t="shared" si="28"/>
        <v>1</v>
      </c>
      <c r="AE779" s="2" t="b">
        <f t="shared" si="29"/>
        <v>1</v>
      </c>
      <c r="AF779" s="2" t="b">
        <f t="shared" si="30"/>
        <v>0</v>
      </c>
      <c r="AG779" s="2" t="b">
        <f t="shared" si="31"/>
        <v>0</v>
      </c>
      <c r="AH779" s="2" t="b">
        <v>1</v>
      </c>
    </row>
    <row r="780" spans="1:34" x14ac:dyDescent="0.2">
      <c r="A780" s="2">
        <v>992</v>
      </c>
      <c r="B780" s="2" t="s">
        <v>13468</v>
      </c>
      <c r="C780" s="2" t="s">
        <v>9918</v>
      </c>
      <c r="D780" s="2" t="s">
        <v>13469</v>
      </c>
      <c r="E780" s="2" t="str">
        <f t="shared" si="26"/>
        <v>957sp|P199</v>
      </c>
      <c r="F780" s="2" t="s">
        <v>3503</v>
      </c>
      <c r="G780" s="2" t="s">
        <v>2240</v>
      </c>
      <c r="I780" s="2" t="str">
        <f t="shared" si="24"/>
        <v>Short-chain</v>
      </c>
      <c r="J780" s="2">
        <v>4</v>
      </c>
      <c r="K780" s="2"/>
      <c r="L780" s="2" t="s">
        <v>3501</v>
      </c>
      <c r="M780" s="2" t="s">
        <v>3403</v>
      </c>
      <c r="N780" s="14" t="s">
        <v>1477</v>
      </c>
      <c r="O780" s="15" t="s">
        <v>2084</v>
      </c>
      <c r="P780" s="15" t="s">
        <v>1682</v>
      </c>
      <c r="Q780" s="14" t="s">
        <v>1477</v>
      </c>
      <c r="R780" s="14" t="s">
        <v>1477</v>
      </c>
      <c r="S780" s="14" t="s">
        <v>1477</v>
      </c>
      <c r="T780" s="14" t="s">
        <v>1477</v>
      </c>
      <c r="U780" s="14" t="s">
        <v>1477</v>
      </c>
      <c r="V780" s="14" t="s">
        <v>1477</v>
      </c>
      <c r="W780" s="14" t="s">
        <v>1477</v>
      </c>
      <c r="X780" s="2" t="s">
        <v>1602</v>
      </c>
      <c r="Y780" s="2" t="s">
        <v>1480</v>
      </c>
      <c r="Z780" s="2" t="s">
        <v>1526</v>
      </c>
      <c r="AA780" s="2" t="s">
        <v>1480</v>
      </c>
      <c r="AB780" s="2" t="b">
        <f t="shared" si="27"/>
        <v>0</v>
      </c>
      <c r="AC780" s="2" t="b">
        <f t="shared" si="25"/>
        <v>0</v>
      </c>
      <c r="AD780" s="16" t="b">
        <f t="shared" si="28"/>
        <v>1</v>
      </c>
      <c r="AE780" s="2" t="b">
        <f t="shared" si="29"/>
        <v>1</v>
      </c>
      <c r="AF780" s="2" t="b">
        <f t="shared" si="30"/>
        <v>0</v>
      </c>
      <c r="AG780" s="2" t="b">
        <f t="shared" si="31"/>
        <v>0</v>
      </c>
      <c r="AH780" s="2" t="b">
        <v>1</v>
      </c>
    </row>
    <row r="781" spans="1:34" x14ac:dyDescent="0.2">
      <c r="A781" s="2">
        <v>993</v>
      </c>
      <c r="B781" s="2" t="s">
        <v>13470</v>
      </c>
      <c r="C781" s="2" t="s">
        <v>8882</v>
      </c>
      <c r="D781" s="2" t="s">
        <v>13471</v>
      </c>
      <c r="E781" s="2" t="str">
        <f t="shared" si="26"/>
        <v>959sp|Q5UF</v>
      </c>
      <c r="F781" s="2" t="s">
        <v>3427</v>
      </c>
      <c r="G781" s="2" t="s">
        <v>2240</v>
      </c>
      <c r="I781" s="2" t="str">
        <f t="shared" si="24"/>
        <v>Short-chain</v>
      </c>
      <c r="J781" s="2">
        <v>4</v>
      </c>
      <c r="K781" s="2"/>
      <c r="L781" s="2" t="s">
        <v>8884</v>
      </c>
      <c r="M781" s="2" t="s">
        <v>3403</v>
      </c>
      <c r="N781" s="14" t="s">
        <v>1477</v>
      </c>
      <c r="O781" s="15" t="s">
        <v>2084</v>
      </c>
      <c r="P781" s="15" t="s">
        <v>1682</v>
      </c>
      <c r="Q781" s="14" t="s">
        <v>1477</v>
      </c>
      <c r="R781" s="14" t="s">
        <v>1477</v>
      </c>
      <c r="S781" s="14" t="s">
        <v>1477</v>
      </c>
      <c r="T781" s="14" t="s">
        <v>1477</v>
      </c>
      <c r="U781" s="14" t="s">
        <v>1477</v>
      </c>
      <c r="V781" s="14" t="s">
        <v>1477</v>
      </c>
      <c r="W781" s="14" t="s">
        <v>1477</v>
      </c>
      <c r="X781" s="2" t="s">
        <v>1602</v>
      </c>
      <c r="Y781" s="2" t="s">
        <v>1480</v>
      </c>
      <c r="Z781" s="2" t="s">
        <v>1496</v>
      </c>
      <c r="AA781" s="2" t="s">
        <v>1480</v>
      </c>
      <c r="AB781" s="2" t="b">
        <f t="shared" si="27"/>
        <v>0</v>
      </c>
      <c r="AC781" s="2" t="b">
        <f t="shared" si="25"/>
        <v>0</v>
      </c>
      <c r="AD781" s="16" t="b">
        <f t="shared" si="28"/>
        <v>1</v>
      </c>
      <c r="AE781" s="2" t="b">
        <f t="shared" si="29"/>
        <v>1</v>
      </c>
      <c r="AF781" s="2" t="b">
        <f t="shared" si="30"/>
        <v>0</v>
      </c>
      <c r="AG781" s="2" t="b">
        <f t="shared" si="31"/>
        <v>0</v>
      </c>
      <c r="AH781" s="2" t="b">
        <v>1</v>
      </c>
    </row>
    <row r="782" spans="1:34" x14ac:dyDescent="0.2">
      <c r="A782" s="2">
        <v>995</v>
      </c>
      <c r="B782" s="2" t="s">
        <v>13472</v>
      </c>
      <c r="C782" s="2" t="s">
        <v>10580</v>
      </c>
      <c r="D782" s="2" t="s">
        <v>13473</v>
      </c>
      <c r="E782" s="2" t="str">
        <f t="shared" si="26"/>
        <v>961sp|P014</v>
      </c>
      <c r="F782" s="2" t="s">
        <v>3427</v>
      </c>
      <c r="G782" s="2" t="s">
        <v>2240</v>
      </c>
      <c r="I782" s="2" t="str">
        <f t="shared" si="24"/>
        <v>Short-chain</v>
      </c>
      <c r="J782" s="2">
        <v>4</v>
      </c>
      <c r="K782" s="2"/>
      <c r="L782" s="2" t="s">
        <v>5376</v>
      </c>
      <c r="M782" s="2" t="s">
        <v>3403</v>
      </c>
      <c r="N782" s="14" t="s">
        <v>1477</v>
      </c>
      <c r="O782" s="15" t="s">
        <v>2084</v>
      </c>
      <c r="P782" s="15" t="s">
        <v>1682</v>
      </c>
      <c r="Q782" s="14" t="s">
        <v>1477</v>
      </c>
      <c r="R782" s="14" t="s">
        <v>1477</v>
      </c>
      <c r="S782" s="14" t="s">
        <v>1477</v>
      </c>
      <c r="T782" s="14" t="s">
        <v>1477</v>
      </c>
      <c r="U782" s="14" t="s">
        <v>1477</v>
      </c>
      <c r="V782" s="14" t="s">
        <v>1477</v>
      </c>
      <c r="W782" s="14" t="s">
        <v>1477</v>
      </c>
      <c r="X782" s="2" t="s">
        <v>1497</v>
      </c>
      <c r="Y782" s="2" t="s">
        <v>1480</v>
      </c>
      <c r="Z782" s="2" t="s">
        <v>1535</v>
      </c>
      <c r="AA782" s="2" t="s">
        <v>1480</v>
      </c>
      <c r="AB782" s="2" t="b">
        <f t="shared" si="27"/>
        <v>0</v>
      </c>
      <c r="AC782" s="2" t="b">
        <f t="shared" si="25"/>
        <v>0</v>
      </c>
      <c r="AD782" s="16" t="b">
        <f t="shared" si="28"/>
        <v>1</v>
      </c>
      <c r="AE782" s="2" t="b">
        <f t="shared" si="29"/>
        <v>1</v>
      </c>
      <c r="AF782" s="2" t="b">
        <f t="shared" si="30"/>
        <v>0</v>
      </c>
      <c r="AG782" s="2" t="b">
        <f t="shared" si="31"/>
        <v>0</v>
      </c>
      <c r="AH782" s="2" t="b">
        <v>1</v>
      </c>
    </row>
    <row r="783" spans="1:34" x14ac:dyDescent="0.2">
      <c r="A783" s="2">
        <v>996</v>
      </c>
      <c r="B783" s="2" t="s">
        <v>13474</v>
      </c>
      <c r="C783" s="2" t="s">
        <v>8872</v>
      </c>
      <c r="D783" s="2" t="s">
        <v>13475</v>
      </c>
      <c r="E783" s="2" t="str">
        <f t="shared" si="26"/>
        <v>963sp|P684</v>
      </c>
      <c r="F783" s="2" t="s">
        <v>3427</v>
      </c>
      <c r="G783" s="2" t="s">
        <v>2240</v>
      </c>
      <c r="I783" s="2" t="str">
        <f t="shared" si="24"/>
        <v>Short-chain</v>
      </c>
      <c r="J783" s="2">
        <v>4</v>
      </c>
      <c r="K783" s="2"/>
      <c r="L783" s="2" t="s">
        <v>5356</v>
      </c>
      <c r="M783" s="2" t="s">
        <v>3403</v>
      </c>
      <c r="N783" s="14" t="s">
        <v>1477</v>
      </c>
      <c r="O783" s="15" t="s">
        <v>2084</v>
      </c>
      <c r="P783" s="15" t="s">
        <v>1682</v>
      </c>
      <c r="Q783" s="14" t="s">
        <v>1477</v>
      </c>
      <c r="R783" s="14" t="s">
        <v>1477</v>
      </c>
      <c r="S783" s="14" t="s">
        <v>1477</v>
      </c>
      <c r="T783" s="14" t="s">
        <v>1477</v>
      </c>
      <c r="U783" s="14" t="s">
        <v>1477</v>
      </c>
      <c r="V783" s="14" t="s">
        <v>1477</v>
      </c>
      <c r="W783" s="14" t="s">
        <v>1477</v>
      </c>
      <c r="X783" s="2" t="s">
        <v>1602</v>
      </c>
      <c r="Y783" s="2" t="s">
        <v>1480</v>
      </c>
      <c r="Z783" s="2" t="s">
        <v>1496</v>
      </c>
      <c r="AA783" s="2" t="s">
        <v>1480</v>
      </c>
      <c r="AB783" s="2" t="b">
        <f t="shared" si="27"/>
        <v>0</v>
      </c>
      <c r="AC783" s="2" t="b">
        <f t="shared" si="25"/>
        <v>0</v>
      </c>
      <c r="AD783" s="16" t="b">
        <f t="shared" si="28"/>
        <v>1</v>
      </c>
      <c r="AE783" s="2" t="b">
        <f t="shared" si="29"/>
        <v>1</v>
      </c>
      <c r="AF783" s="2" t="b">
        <f t="shared" si="30"/>
        <v>0</v>
      </c>
      <c r="AG783" s="2" t="b">
        <f t="shared" si="31"/>
        <v>0</v>
      </c>
      <c r="AH783" s="2" t="b">
        <v>1</v>
      </c>
    </row>
    <row r="784" spans="1:34" x14ac:dyDescent="0.2">
      <c r="A784" s="2">
        <v>997</v>
      </c>
      <c r="B784" s="2" t="s">
        <v>13476</v>
      </c>
      <c r="C784" s="2" t="s">
        <v>8897</v>
      </c>
      <c r="D784" s="2" t="s">
        <v>13477</v>
      </c>
      <c r="E784" s="2" t="str">
        <f t="shared" si="26"/>
        <v>965sp|P623</v>
      </c>
      <c r="F784" s="2" t="s">
        <v>8898</v>
      </c>
      <c r="G784" s="2" t="s">
        <v>2240</v>
      </c>
      <c r="I784" s="2" t="str">
        <f t="shared" si="24"/>
        <v>Short-chain</v>
      </c>
      <c r="J784" s="2">
        <v>4</v>
      </c>
      <c r="K784" s="2"/>
      <c r="L784" s="2" t="s">
        <v>5388</v>
      </c>
      <c r="M784" s="2" t="s">
        <v>3403</v>
      </c>
      <c r="N784" s="14" t="s">
        <v>1477</v>
      </c>
      <c r="O784" s="15" t="s">
        <v>2084</v>
      </c>
      <c r="P784" s="15" t="s">
        <v>1682</v>
      </c>
      <c r="Q784" s="14" t="s">
        <v>1477</v>
      </c>
      <c r="R784" s="14" t="s">
        <v>1477</v>
      </c>
      <c r="S784" s="14" t="s">
        <v>1477</v>
      </c>
      <c r="T784" s="14" t="s">
        <v>1477</v>
      </c>
      <c r="U784" s="14" t="s">
        <v>1477</v>
      </c>
      <c r="V784" s="14" t="s">
        <v>1477</v>
      </c>
      <c r="W784" s="14" t="s">
        <v>1477</v>
      </c>
      <c r="X784" s="2" t="s">
        <v>1602</v>
      </c>
      <c r="Y784" s="2" t="s">
        <v>1480</v>
      </c>
      <c r="Z784" s="2" t="s">
        <v>1496</v>
      </c>
      <c r="AA784" s="2" t="s">
        <v>1480</v>
      </c>
      <c r="AB784" s="2" t="b">
        <f t="shared" si="27"/>
        <v>0</v>
      </c>
      <c r="AC784" s="2" t="b">
        <f t="shared" si="25"/>
        <v>0</v>
      </c>
      <c r="AD784" s="16" t="b">
        <f t="shared" si="28"/>
        <v>1</v>
      </c>
      <c r="AE784" s="2" t="b">
        <f t="shared" si="29"/>
        <v>1</v>
      </c>
      <c r="AF784" s="2" t="b">
        <f t="shared" si="30"/>
        <v>0</v>
      </c>
      <c r="AG784" s="2" t="b">
        <f t="shared" si="31"/>
        <v>0</v>
      </c>
      <c r="AH784" s="2" t="b">
        <v>1</v>
      </c>
    </row>
    <row r="785" spans="1:34" x14ac:dyDescent="0.2">
      <c r="A785" s="2">
        <v>998</v>
      </c>
      <c r="B785" s="2" t="s">
        <v>13478</v>
      </c>
      <c r="C785" s="2" t="s">
        <v>8878</v>
      </c>
      <c r="D785" s="2" t="s">
        <v>13479</v>
      </c>
      <c r="E785" s="2" t="str">
        <f t="shared" si="26"/>
        <v>967sp|Q8UW</v>
      </c>
      <c r="F785" s="2" t="s">
        <v>3855</v>
      </c>
      <c r="G785" s="2" t="s">
        <v>2240</v>
      </c>
      <c r="I785" s="2" t="str">
        <f t="shared" si="24"/>
        <v>Short-chain</v>
      </c>
      <c r="J785" s="2">
        <v>4</v>
      </c>
      <c r="K785" s="2"/>
      <c r="L785" s="2" t="s">
        <v>5356</v>
      </c>
      <c r="M785" s="2" t="s">
        <v>3403</v>
      </c>
      <c r="N785" s="14" t="s">
        <v>1477</v>
      </c>
      <c r="O785" s="15" t="s">
        <v>2084</v>
      </c>
      <c r="P785" s="15" t="s">
        <v>1682</v>
      </c>
      <c r="Q785" s="14" t="s">
        <v>1477</v>
      </c>
      <c r="R785" s="14" t="s">
        <v>1477</v>
      </c>
      <c r="S785" s="14" t="s">
        <v>1477</v>
      </c>
      <c r="T785" s="14" t="s">
        <v>1477</v>
      </c>
      <c r="U785" s="14" t="s">
        <v>1477</v>
      </c>
      <c r="V785" s="14" t="s">
        <v>1477</v>
      </c>
      <c r="W785" s="14" t="s">
        <v>1477</v>
      </c>
      <c r="X785" s="2" t="s">
        <v>1602</v>
      </c>
      <c r="Y785" s="2" t="s">
        <v>1480</v>
      </c>
      <c r="Z785" s="2" t="s">
        <v>1496</v>
      </c>
      <c r="AA785" s="2" t="s">
        <v>1480</v>
      </c>
      <c r="AB785" s="2" t="b">
        <f t="shared" si="27"/>
        <v>0</v>
      </c>
      <c r="AC785" s="2" t="b">
        <f t="shared" si="25"/>
        <v>0</v>
      </c>
      <c r="AD785" s="16" t="b">
        <f t="shared" si="28"/>
        <v>1</v>
      </c>
      <c r="AE785" s="2" t="b">
        <f t="shared" si="29"/>
        <v>1</v>
      </c>
      <c r="AF785" s="2" t="b">
        <f t="shared" si="30"/>
        <v>0</v>
      </c>
      <c r="AG785" s="2" t="b">
        <f t="shared" si="31"/>
        <v>0</v>
      </c>
      <c r="AH785" s="2" t="b">
        <v>1</v>
      </c>
    </row>
    <row r="786" spans="1:34" x14ac:dyDescent="0.2">
      <c r="A786" s="2">
        <v>999</v>
      </c>
      <c r="B786" s="2" t="s">
        <v>13480</v>
      </c>
      <c r="C786" s="2" t="s">
        <v>10574</v>
      </c>
      <c r="D786" s="2" t="s">
        <v>13481</v>
      </c>
      <c r="E786" s="2" t="str">
        <f t="shared" si="26"/>
        <v>969sp|Q8UW</v>
      </c>
      <c r="F786" s="2" t="s">
        <v>5370</v>
      </c>
      <c r="G786" s="2" t="s">
        <v>2240</v>
      </c>
      <c r="I786" s="2" t="str">
        <f t="shared" si="24"/>
        <v>Short-chain</v>
      </c>
      <c r="J786" s="2">
        <v>4</v>
      </c>
      <c r="K786" s="2"/>
      <c r="L786" s="2" t="s">
        <v>5356</v>
      </c>
      <c r="M786" s="2" t="s">
        <v>3403</v>
      </c>
      <c r="N786" s="14" t="s">
        <v>1477</v>
      </c>
      <c r="O786" s="15" t="s">
        <v>2084</v>
      </c>
      <c r="P786" s="15" t="s">
        <v>1682</v>
      </c>
      <c r="Q786" s="14" t="s">
        <v>1477</v>
      </c>
      <c r="R786" s="14" t="s">
        <v>1477</v>
      </c>
      <c r="S786" s="14" t="s">
        <v>1477</v>
      </c>
      <c r="T786" s="14" t="s">
        <v>1477</v>
      </c>
      <c r="U786" s="14" t="s">
        <v>1477</v>
      </c>
      <c r="V786" s="14" t="s">
        <v>1477</v>
      </c>
      <c r="W786" s="14" t="s">
        <v>1477</v>
      </c>
      <c r="X786" s="2" t="s">
        <v>1602</v>
      </c>
      <c r="Y786" s="2" t="s">
        <v>1480</v>
      </c>
      <c r="Z786" s="2" t="s">
        <v>1496</v>
      </c>
      <c r="AA786" s="2" t="s">
        <v>1480</v>
      </c>
      <c r="AB786" s="2" t="b">
        <f t="shared" si="27"/>
        <v>0</v>
      </c>
      <c r="AC786" s="2" t="b">
        <f t="shared" si="25"/>
        <v>0</v>
      </c>
      <c r="AD786" s="16" t="b">
        <f t="shared" si="28"/>
        <v>1</v>
      </c>
      <c r="AE786" s="2" t="b">
        <f t="shared" si="29"/>
        <v>1</v>
      </c>
      <c r="AF786" s="2" t="b">
        <f t="shared" si="30"/>
        <v>0</v>
      </c>
      <c r="AG786" s="2" t="b">
        <f t="shared" si="31"/>
        <v>0</v>
      </c>
      <c r="AH786" s="2" t="b">
        <v>1</v>
      </c>
    </row>
    <row r="787" spans="1:34" x14ac:dyDescent="0.2">
      <c r="A787" s="2">
        <v>1000</v>
      </c>
      <c r="B787" s="2" t="s">
        <v>13482</v>
      </c>
      <c r="C787" s="2" t="s">
        <v>10570</v>
      </c>
      <c r="D787" s="2" t="s">
        <v>13483</v>
      </c>
      <c r="E787" s="2" t="str">
        <f t="shared" si="26"/>
        <v>971sp|P254</v>
      </c>
      <c r="F787" s="2" t="s">
        <v>3427</v>
      </c>
      <c r="G787" s="2" t="s">
        <v>2240</v>
      </c>
      <c r="I787" s="2" t="str">
        <f t="shared" si="24"/>
        <v>Short-chain</v>
      </c>
      <c r="J787" s="2">
        <v>4</v>
      </c>
      <c r="K787" s="2"/>
      <c r="L787" s="2" t="s">
        <v>5346</v>
      </c>
      <c r="M787" s="2" t="s">
        <v>3403</v>
      </c>
      <c r="N787" s="14" t="s">
        <v>1477</v>
      </c>
      <c r="O787" s="15" t="s">
        <v>2084</v>
      </c>
      <c r="P787" s="15" t="s">
        <v>1682</v>
      </c>
      <c r="Q787" s="14" t="s">
        <v>1477</v>
      </c>
      <c r="R787" s="14" t="s">
        <v>1477</v>
      </c>
      <c r="S787" s="14" t="s">
        <v>1477</v>
      </c>
      <c r="T787" s="14" t="s">
        <v>1477</v>
      </c>
      <c r="U787" s="14" t="s">
        <v>1477</v>
      </c>
      <c r="V787" s="14" t="s">
        <v>1477</v>
      </c>
      <c r="W787" s="14" t="s">
        <v>1477</v>
      </c>
      <c r="X787" s="2" t="s">
        <v>1602</v>
      </c>
      <c r="Y787" s="2" t="s">
        <v>1480</v>
      </c>
      <c r="Z787" s="2" t="s">
        <v>1496</v>
      </c>
      <c r="AA787" s="2" t="s">
        <v>1480</v>
      </c>
      <c r="AB787" s="2" t="b">
        <f t="shared" si="27"/>
        <v>0</v>
      </c>
      <c r="AC787" s="2" t="b">
        <f t="shared" si="25"/>
        <v>0</v>
      </c>
      <c r="AD787" s="16" t="b">
        <f t="shared" si="28"/>
        <v>1</v>
      </c>
      <c r="AE787" s="2" t="b">
        <f t="shared" si="29"/>
        <v>1</v>
      </c>
      <c r="AF787" s="2" t="b">
        <f t="shared" si="30"/>
        <v>0</v>
      </c>
      <c r="AG787" s="2" t="b">
        <f t="shared" si="31"/>
        <v>0</v>
      </c>
      <c r="AH787" s="2" t="b">
        <v>1</v>
      </c>
    </row>
    <row r="788" spans="1:34" x14ac:dyDescent="0.2">
      <c r="A788" s="2">
        <v>1001</v>
      </c>
      <c r="B788" s="2" t="s">
        <v>13484</v>
      </c>
      <c r="C788" s="2" t="s">
        <v>10480</v>
      </c>
      <c r="D788" s="2" t="s">
        <v>13485</v>
      </c>
      <c r="E788" s="2" t="str">
        <f t="shared" si="26"/>
        <v>973sp|F8J2</v>
      </c>
      <c r="F788" s="2" t="s">
        <v>3855</v>
      </c>
      <c r="G788" s="2" t="s">
        <v>2240</v>
      </c>
      <c r="I788" s="2" t="str">
        <f t="shared" si="24"/>
        <v>Short-chain</v>
      </c>
      <c r="J788" s="2">
        <v>4</v>
      </c>
      <c r="K788" s="2"/>
      <c r="L788" s="2" t="s">
        <v>5008</v>
      </c>
      <c r="M788" s="2" t="s">
        <v>3403</v>
      </c>
      <c r="N788" s="14" t="s">
        <v>1477</v>
      </c>
      <c r="O788" s="15" t="s">
        <v>2084</v>
      </c>
      <c r="P788" s="15" t="s">
        <v>1682</v>
      </c>
      <c r="Q788" s="14" t="s">
        <v>1477</v>
      </c>
      <c r="R788" s="14" t="s">
        <v>1477</v>
      </c>
      <c r="S788" s="14" t="s">
        <v>1477</v>
      </c>
      <c r="T788" s="14" t="s">
        <v>1477</v>
      </c>
      <c r="U788" s="14" t="s">
        <v>1477</v>
      </c>
      <c r="V788" s="14" t="s">
        <v>1477</v>
      </c>
      <c r="W788" s="14" t="s">
        <v>1477</v>
      </c>
      <c r="X788" s="2" t="s">
        <v>1602</v>
      </c>
      <c r="Y788" s="2" t="s">
        <v>1480</v>
      </c>
      <c r="Z788" s="2" t="s">
        <v>1535</v>
      </c>
      <c r="AA788" s="2" t="s">
        <v>1480</v>
      </c>
      <c r="AB788" s="2" t="b">
        <f t="shared" si="27"/>
        <v>0</v>
      </c>
      <c r="AC788" s="2" t="b">
        <f t="shared" si="25"/>
        <v>0</v>
      </c>
      <c r="AD788" s="16" t="b">
        <f t="shared" si="28"/>
        <v>1</v>
      </c>
      <c r="AE788" s="2" t="b">
        <f t="shared" si="29"/>
        <v>1</v>
      </c>
      <c r="AF788" s="2" t="b">
        <f t="shared" si="30"/>
        <v>0</v>
      </c>
      <c r="AG788" s="2" t="b">
        <f t="shared" si="31"/>
        <v>0</v>
      </c>
      <c r="AH788" s="2" t="b">
        <v>1</v>
      </c>
    </row>
    <row r="789" spans="1:34" x14ac:dyDescent="0.2">
      <c r="A789" s="2">
        <v>1002</v>
      </c>
      <c r="B789" s="2" t="s">
        <v>13486</v>
      </c>
      <c r="C789" s="2" t="s">
        <v>11792</v>
      </c>
      <c r="D789" s="2" t="s">
        <v>13487</v>
      </c>
      <c r="E789" s="2" t="str">
        <f t="shared" si="26"/>
        <v>975sp|A8HD</v>
      </c>
      <c r="F789" s="2" t="s">
        <v>3427</v>
      </c>
      <c r="G789" s="2" t="s">
        <v>2240</v>
      </c>
      <c r="I789" s="2" t="str">
        <f t="shared" si="24"/>
        <v>Short-chain</v>
      </c>
      <c r="J789" s="2">
        <v>4</v>
      </c>
      <c r="K789" s="2"/>
      <c r="L789" s="2" t="s">
        <v>8362</v>
      </c>
      <c r="M789" s="2" t="s">
        <v>3403</v>
      </c>
      <c r="N789" s="14" t="s">
        <v>1477</v>
      </c>
      <c r="O789" s="15" t="s">
        <v>2084</v>
      </c>
      <c r="P789" s="15" t="s">
        <v>1682</v>
      </c>
      <c r="Q789" s="14" t="s">
        <v>1477</v>
      </c>
      <c r="R789" s="14" t="s">
        <v>1477</v>
      </c>
      <c r="S789" s="14" t="s">
        <v>1477</v>
      </c>
      <c r="T789" s="14" t="s">
        <v>1477</v>
      </c>
      <c r="U789" s="14" t="s">
        <v>1477</v>
      </c>
      <c r="V789" s="14" t="s">
        <v>1477</v>
      </c>
      <c r="W789" s="14" t="s">
        <v>1477</v>
      </c>
      <c r="X789" s="2" t="s">
        <v>1479</v>
      </c>
      <c r="Y789" s="2" t="s">
        <v>1480</v>
      </c>
      <c r="Z789" s="2" t="s">
        <v>1526</v>
      </c>
      <c r="AA789" s="2" t="s">
        <v>1480</v>
      </c>
      <c r="AB789" s="2" t="b">
        <f t="shared" si="27"/>
        <v>0</v>
      </c>
      <c r="AC789" s="2" t="b">
        <f t="shared" si="25"/>
        <v>0</v>
      </c>
      <c r="AD789" s="16" t="b">
        <f t="shared" si="28"/>
        <v>1</v>
      </c>
      <c r="AE789" s="2" t="b">
        <f t="shared" si="29"/>
        <v>1</v>
      </c>
      <c r="AF789" s="2" t="b">
        <f t="shared" si="30"/>
        <v>0</v>
      </c>
      <c r="AG789" s="2" t="b">
        <f t="shared" si="31"/>
        <v>0</v>
      </c>
      <c r="AH789" s="2" t="b">
        <v>1</v>
      </c>
    </row>
    <row r="790" spans="1:34" x14ac:dyDescent="0.2">
      <c r="A790" s="2">
        <v>1003</v>
      </c>
      <c r="B790" s="2" t="s">
        <v>13488</v>
      </c>
      <c r="C790" s="2" t="s">
        <v>11794</v>
      </c>
      <c r="D790" s="2" t="s">
        <v>13489</v>
      </c>
      <c r="E790" s="2" t="str">
        <f t="shared" si="26"/>
        <v>977sp|A8HD</v>
      </c>
      <c r="F790" s="2" t="s">
        <v>3855</v>
      </c>
      <c r="G790" s="2" t="s">
        <v>2240</v>
      </c>
      <c r="I790" s="2" t="str">
        <f t="shared" si="24"/>
        <v>Short-chain</v>
      </c>
      <c r="J790" s="2">
        <v>4</v>
      </c>
      <c r="K790" s="2"/>
      <c r="L790" s="2" t="s">
        <v>8362</v>
      </c>
      <c r="M790" s="2" t="s">
        <v>3403</v>
      </c>
      <c r="N790" s="14" t="s">
        <v>1477</v>
      </c>
      <c r="O790" s="15" t="s">
        <v>2084</v>
      </c>
      <c r="P790" s="15" t="s">
        <v>1682</v>
      </c>
      <c r="Q790" s="14" t="s">
        <v>1477</v>
      </c>
      <c r="R790" s="14" t="s">
        <v>1477</v>
      </c>
      <c r="S790" s="14" t="s">
        <v>1477</v>
      </c>
      <c r="T790" s="14" t="s">
        <v>1477</v>
      </c>
      <c r="U790" s="14" t="s">
        <v>1477</v>
      </c>
      <c r="V790" s="14" t="s">
        <v>1477</v>
      </c>
      <c r="W790" s="14" t="s">
        <v>1477</v>
      </c>
      <c r="X790" s="2" t="s">
        <v>1602</v>
      </c>
      <c r="Y790" s="2" t="s">
        <v>1480</v>
      </c>
      <c r="Z790" s="2" t="s">
        <v>1526</v>
      </c>
      <c r="AA790" s="2" t="s">
        <v>1480</v>
      </c>
      <c r="AB790" s="2" t="b">
        <f t="shared" si="27"/>
        <v>0</v>
      </c>
      <c r="AC790" s="2" t="b">
        <f t="shared" si="25"/>
        <v>0</v>
      </c>
      <c r="AD790" s="16" t="b">
        <f t="shared" si="28"/>
        <v>1</v>
      </c>
      <c r="AE790" s="2" t="b">
        <f t="shared" si="29"/>
        <v>1</v>
      </c>
      <c r="AF790" s="2" t="b">
        <f t="shared" si="30"/>
        <v>0</v>
      </c>
      <c r="AG790" s="2" t="b">
        <f t="shared" si="31"/>
        <v>0</v>
      </c>
      <c r="AH790" s="2" t="b">
        <v>1</v>
      </c>
    </row>
    <row r="791" spans="1:34" x14ac:dyDescent="0.2">
      <c r="A791" s="2">
        <v>1004</v>
      </c>
      <c r="B791" s="2" t="s">
        <v>13490</v>
      </c>
      <c r="C791" s="2" t="s">
        <v>9993</v>
      </c>
      <c r="D791" s="2" t="s">
        <v>13491</v>
      </c>
      <c r="E791" s="2" t="str">
        <f t="shared" si="26"/>
        <v>979sp|A8S6</v>
      </c>
      <c r="F791" s="2" t="s">
        <v>3427</v>
      </c>
      <c r="G791" s="2" t="s">
        <v>2240</v>
      </c>
      <c r="I791" s="2" t="str">
        <f t="shared" si="24"/>
        <v>Short-chain</v>
      </c>
      <c r="J791" s="2">
        <v>4</v>
      </c>
      <c r="K791" s="2"/>
      <c r="L791" s="2" t="s">
        <v>3700</v>
      </c>
      <c r="M791" s="2" t="s">
        <v>3403</v>
      </c>
      <c r="N791" s="14" t="s">
        <v>1477</v>
      </c>
      <c r="O791" s="15" t="s">
        <v>2084</v>
      </c>
      <c r="P791" s="15" t="s">
        <v>1682</v>
      </c>
      <c r="Q791" s="14" t="s">
        <v>1477</v>
      </c>
      <c r="R791" s="14" t="s">
        <v>1477</v>
      </c>
      <c r="S791" s="14" t="s">
        <v>1477</v>
      </c>
      <c r="T791" s="14" t="s">
        <v>1477</v>
      </c>
      <c r="U791" s="14" t="s">
        <v>1477</v>
      </c>
      <c r="V791" s="14" t="s">
        <v>1477</v>
      </c>
      <c r="W791" s="14" t="s">
        <v>1477</v>
      </c>
      <c r="X791" s="2" t="s">
        <v>1602</v>
      </c>
      <c r="Y791" s="2" t="s">
        <v>1480</v>
      </c>
      <c r="Z791" s="2" t="s">
        <v>1535</v>
      </c>
      <c r="AA791" s="2" t="s">
        <v>1480</v>
      </c>
      <c r="AB791" s="2" t="b">
        <f t="shared" si="27"/>
        <v>0</v>
      </c>
      <c r="AC791" s="2" t="b">
        <f t="shared" si="25"/>
        <v>0</v>
      </c>
      <c r="AD791" s="16" t="b">
        <f t="shared" si="28"/>
        <v>1</v>
      </c>
      <c r="AE791" s="2" t="b">
        <f t="shared" si="29"/>
        <v>1</v>
      </c>
      <c r="AF791" s="2" t="b">
        <f t="shared" si="30"/>
        <v>0</v>
      </c>
      <c r="AG791" s="2" t="b">
        <f t="shared" si="31"/>
        <v>0</v>
      </c>
      <c r="AH791" s="2" t="b">
        <v>1</v>
      </c>
    </row>
    <row r="792" spans="1:34" x14ac:dyDescent="0.2">
      <c r="A792" s="2">
        <v>1006</v>
      </c>
      <c r="B792" s="2" t="s">
        <v>13492</v>
      </c>
      <c r="C792" s="2" t="s">
        <v>10564</v>
      </c>
      <c r="D792" s="2" t="s">
        <v>13493</v>
      </c>
      <c r="E792" s="2" t="str">
        <f t="shared" si="26"/>
        <v>981sp|A8HD</v>
      </c>
      <c r="F792" s="2" t="s">
        <v>3427</v>
      </c>
      <c r="G792" s="2" t="s">
        <v>2240</v>
      </c>
      <c r="I792" s="2" t="str">
        <f t="shared" si="24"/>
        <v>Short-chain</v>
      </c>
      <c r="J792" s="2">
        <v>4</v>
      </c>
      <c r="K792" s="2"/>
      <c r="L792" s="2" t="s">
        <v>5329</v>
      </c>
      <c r="M792" s="2" t="s">
        <v>3403</v>
      </c>
      <c r="N792" s="14" t="s">
        <v>1477</v>
      </c>
      <c r="O792" s="15" t="s">
        <v>2084</v>
      </c>
      <c r="P792" s="15" t="s">
        <v>1682</v>
      </c>
      <c r="Q792" s="14" t="s">
        <v>1477</v>
      </c>
      <c r="R792" s="14" t="s">
        <v>1477</v>
      </c>
      <c r="S792" s="14" t="s">
        <v>1477</v>
      </c>
      <c r="T792" s="14" t="s">
        <v>1477</v>
      </c>
      <c r="U792" s="14" t="s">
        <v>1477</v>
      </c>
      <c r="V792" s="14" t="s">
        <v>1477</v>
      </c>
      <c r="W792" s="14" t="s">
        <v>1477</v>
      </c>
      <c r="X792" s="2" t="s">
        <v>1602</v>
      </c>
      <c r="Y792" s="2" t="s">
        <v>1480</v>
      </c>
      <c r="Z792" s="2" t="s">
        <v>1535</v>
      </c>
      <c r="AA792" s="2" t="s">
        <v>1480</v>
      </c>
      <c r="AB792" s="2" t="b">
        <f t="shared" si="27"/>
        <v>0</v>
      </c>
      <c r="AC792" s="2" t="b">
        <f t="shared" si="25"/>
        <v>0</v>
      </c>
      <c r="AD792" s="16" t="b">
        <f t="shared" si="28"/>
        <v>1</v>
      </c>
      <c r="AE792" s="2" t="b">
        <f t="shared" si="29"/>
        <v>1</v>
      </c>
      <c r="AF792" s="2" t="b">
        <f t="shared" si="30"/>
        <v>0</v>
      </c>
      <c r="AG792" s="2" t="b">
        <f t="shared" si="31"/>
        <v>0</v>
      </c>
      <c r="AH792" s="2" t="b">
        <v>1</v>
      </c>
    </row>
    <row r="793" spans="1:34" x14ac:dyDescent="0.2">
      <c r="A793" s="2">
        <v>1007</v>
      </c>
      <c r="B793" s="2" t="s">
        <v>13494</v>
      </c>
      <c r="C793" s="2" t="s">
        <v>11572</v>
      </c>
      <c r="D793" s="2" t="s">
        <v>13495</v>
      </c>
      <c r="E793" s="2" t="str">
        <f t="shared" si="26"/>
        <v>983sp|A8HD</v>
      </c>
      <c r="F793" s="2" t="s">
        <v>3427</v>
      </c>
      <c r="G793" s="2" t="s">
        <v>2240</v>
      </c>
      <c r="I793" s="2" t="str">
        <f t="shared" si="24"/>
        <v>Short-chain</v>
      </c>
      <c r="J793" s="2">
        <v>4</v>
      </c>
      <c r="K793" s="2"/>
      <c r="L793" s="2" t="s">
        <v>7690</v>
      </c>
      <c r="M793" s="2" t="s">
        <v>3403</v>
      </c>
      <c r="N793" s="14" t="s">
        <v>1477</v>
      </c>
      <c r="O793" s="15" t="s">
        <v>2084</v>
      </c>
      <c r="P793" s="15" t="s">
        <v>1682</v>
      </c>
      <c r="Q793" s="14" t="s">
        <v>1477</v>
      </c>
      <c r="R793" s="14" t="s">
        <v>1477</v>
      </c>
      <c r="S793" s="14" t="s">
        <v>1477</v>
      </c>
      <c r="T793" s="14" t="s">
        <v>1477</v>
      </c>
      <c r="U793" s="14" t="s">
        <v>1477</v>
      </c>
      <c r="V793" s="14" t="s">
        <v>1477</v>
      </c>
      <c r="W793" s="14" t="s">
        <v>1477</v>
      </c>
      <c r="X793" s="2" t="s">
        <v>1602</v>
      </c>
      <c r="Y793" s="2" t="s">
        <v>1480</v>
      </c>
      <c r="Z793" s="2" t="s">
        <v>1535</v>
      </c>
      <c r="AA793" s="2" t="s">
        <v>1480</v>
      </c>
      <c r="AB793" s="2" t="b">
        <f t="shared" si="27"/>
        <v>0</v>
      </c>
      <c r="AC793" s="2" t="b">
        <f t="shared" si="25"/>
        <v>0</v>
      </c>
      <c r="AD793" s="16" t="b">
        <f t="shared" si="28"/>
        <v>1</v>
      </c>
      <c r="AE793" s="2" t="b">
        <f t="shared" si="29"/>
        <v>1</v>
      </c>
      <c r="AF793" s="2" t="b">
        <f t="shared" si="30"/>
        <v>0</v>
      </c>
      <c r="AG793" s="2" t="b">
        <f t="shared" si="31"/>
        <v>0</v>
      </c>
      <c r="AH793" s="2" t="b">
        <v>1</v>
      </c>
    </row>
    <row r="794" spans="1:34" x14ac:dyDescent="0.2">
      <c r="A794" s="2">
        <v>1008</v>
      </c>
      <c r="B794" s="2" t="s">
        <v>13496</v>
      </c>
      <c r="C794" s="2" t="s">
        <v>10375</v>
      </c>
      <c r="D794" s="2" t="s">
        <v>13497</v>
      </c>
      <c r="E794" s="2" t="str">
        <f t="shared" si="26"/>
        <v>985sp|P014</v>
      </c>
      <c r="F794" s="2" t="s">
        <v>4803</v>
      </c>
      <c r="G794" s="2" t="s">
        <v>2240</v>
      </c>
      <c r="I794" s="2" t="str">
        <f t="shared" si="24"/>
        <v>Short-chain</v>
      </c>
      <c r="J794" s="2">
        <v>4</v>
      </c>
      <c r="K794" s="2"/>
      <c r="L794" s="2" t="s">
        <v>4749</v>
      </c>
      <c r="M794" s="2" t="s">
        <v>3403</v>
      </c>
      <c r="N794" s="14" t="s">
        <v>1477</v>
      </c>
      <c r="O794" s="15" t="s">
        <v>1602</v>
      </c>
      <c r="P794" s="15" t="s">
        <v>1682</v>
      </c>
      <c r="Q794" s="14" t="s">
        <v>1477</v>
      </c>
      <c r="R794" s="14" t="s">
        <v>1477</v>
      </c>
      <c r="S794" s="14" t="s">
        <v>1477</v>
      </c>
      <c r="T794" s="14" t="s">
        <v>1477</v>
      </c>
      <c r="U794" s="14" t="s">
        <v>1477</v>
      </c>
      <c r="V794" s="14" t="s">
        <v>1477</v>
      </c>
      <c r="W794" s="14" t="s">
        <v>1477</v>
      </c>
      <c r="X794" s="2" t="s">
        <v>1602</v>
      </c>
      <c r="Y794" s="2" t="s">
        <v>1480</v>
      </c>
      <c r="Z794" s="2" t="s">
        <v>1484</v>
      </c>
      <c r="AA794" s="2" t="s">
        <v>1480</v>
      </c>
      <c r="AB794" s="2" t="b">
        <f t="shared" si="27"/>
        <v>0</v>
      </c>
      <c r="AC794" s="2" t="b">
        <f t="shared" si="25"/>
        <v>0</v>
      </c>
      <c r="AD794" s="16" t="b">
        <f t="shared" si="28"/>
        <v>1</v>
      </c>
      <c r="AE794" s="2" t="b">
        <f t="shared" si="29"/>
        <v>1</v>
      </c>
      <c r="AF794" s="2" t="b">
        <f t="shared" si="30"/>
        <v>0</v>
      </c>
      <c r="AG794" s="2" t="b">
        <f t="shared" si="31"/>
        <v>0</v>
      </c>
      <c r="AH794" s="2" t="b">
        <v>1</v>
      </c>
    </row>
    <row r="795" spans="1:34" x14ac:dyDescent="0.2">
      <c r="A795" s="2">
        <v>1009</v>
      </c>
      <c r="B795" s="2" t="s">
        <v>13498</v>
      </c>
      <c r="C795" s="2" t="s">
        <v>10395</v>
      </c>
      <c r="D795" s="2" t="s">
        <v>13499</v>
      </c>
      <c r="E795" s="2" t="str">
        <f t="shared" si="26"/>
        <v>987sp|P014</v>
      </c>
      <c r="F795" s="2" t="s">
        <v>3427</v>
      </c>
      <c r="G795" s="2" t="s">
        <v>2240</v>
      </c>
      <c r="I795" s="2" t="str">
        <f t="shared" si="24"/>
        <v>Short-chain</v>
      </c>
      <c r="J795" s="2">
        <v>4</v>
      </c>
      <c r="K795" s="2"/>
      <c r="L795" s="2" t="s">
        <v>4817</v>
      </c>
      <c r="M795" s="2" t="s">
        <v>3403</v>
      </c>
      <c r="N795" s="14" t="s">
        <v>1477</v>
      </c>
      <c r="O795" s="15" t="s">
        <v>1602</v>
      </c>
      <c r="P795" s="15" t="s">
        <v>1535</v>
      </c>
      <c r="Q795" s="14" t="s">
        <v>1477</v>
      </c>
      <c r="R795" s="14" t="s">
        <v>1477</v>
      </c>
      <c r="S795" s="14" t="s">
        <v>1477</v>
      </c>
      <c r="T795" s="14" t="s">
        <v>1477</v>
      </c>
      <c r="U795" s="14" t="s">
        <v>1477</v>
      </c>
      <c r="V795" s="14" t="s">
        <v>1477</v>
      </c>
      <c r="W795" s="14" t="s">
        <v>1477</v>
      </c>
      <c r="X795" s="2" t="s">
        <v>1602</v>
      </c>
      <c r="Y795" s="2" t="s">
        <v>1480</v>
      </c>
      <c r="Z795" s="2" t="s">
        <v>1535</v>
      </c>
      <c r="AA795" s="2" t="s">
        <v>1480</v>
      </c>
      <c r="AB795" s="2" t="b">
        <f t="shared" si="27"/>
        <v>0</v>
      </c>
      <c r="AC795" s="2" t="b">
        <f t="shared" si="25"/>
        <v>0</v>
      </c>
      <c r="AD795" s="16" t="b">
        <f t="shared" si="28"/>
        <v>1</v>
      </c>
      <c r="AE795" s="2" t="b">
        <f t="shared" si="29"/>
        <v>1</v>
      </c>
      <c r="AF795" s="2" t="b">
        <f t="shared" si="30"/>
        <v>0</v>
      </c>
      <c r="AG795" s="2" t="b">
        <f t="shared" si="31"/>
        <v>0</v>
      </c>
      <c r="AH795" s="2" t="b">
        <v>1</v>
      </c>
    </row>
    <row r="796" spans="1:34" x14ac:dyDescent="0.2">
      <c r="A796" s="2">
        <v>1010</v>
      </c>
      <c r="B796" s="2" t="s">
        <v>13500</v>
      </c>
      <c r="C796" s="2" t="s">
        <v>10458</v>
      </c>
      <c r="D796" s="2" t="s">
        <v>13501</v>
      </c>
      <c r="E796" s="2" t="str">
        <f t="shared" si="26"/>
        <v>989sp|P014</v>
      </c>
      <c r="F796" s="2" t="s">
        <v>3427</v>
      </c>
      <c r="G796" s="2" t="s">
        <v>2240</v>
      </c>
      <c r="I796" s="2" t="str">
        <f t="shared" si="24"/>
        <v>Short-chain</v>
      </c>
      <c r="J796" s="2">
        <v>4</v>
      </c>
      <c r="K796" s="2"/>
      <c r="L796" s="2" t="s">
        <v>4894</v>
      </c>
      <c r="M796" s="2" t="s">
        <v>3403</v>
      </c>
      <c r="N796" s="14" t="s">
        <v>1477</v>
      </c>
      <c r="O796" s="15" t="s">
        <v>1602</v>
      </c>
      <c r="P796" s="15" t="s">
        <v>1682</v>
      </c>
      <c r="Q796" s="14" t="s">
        <v>1477</v>
      </c>
      <c r="R796" s="14" t="s">
        <v>1477</v>
      </c>
      <c r="S796" s="14" t="s">
        <v>1477</v>
      </c>
      <c r="T796" s="14" t="s">
        <v>1477</v>
      </c>
      <c r="U796" s="14" t="s">
        <v>1477</v>
      </c>
      <c r="V796" s="14" t="s">
        <v>1477</v>
      </c>
      <c r="W796" s="14" t="s">
        <v>1477</v>
      </c>
      <c r="X796" s="2" t="s">
        <v>1602</v>
      </c>
      <c r="Y796" s="2" t="s">
        <v>1480</v>
      </c>
      <c r="Z796" s="2" t="s">
        <v>1496</v>
      </c>
      <c r="AA796" s="2" t="s">
        <v>1480</v>
      </c>
      <c r="AB796" s="2" t="b">
        <f t="shared" si="27"/>
        <v>0</v>
      </c>
      <c r="AC796" s="2" t="b">
        <f t="shared" si="25"/>
        <v>0</v>
      </c>
      <c r="AD796" s="16" t="b">
        <f t="shared" si="28"/>
        <v>1</v>
      </c>
      <c r="AE796" s="2" t="b">
        <f t="shared" si="29"/>
        <v>1</v>
      </c>
      <c r="AF796" s="2" t="b">
        <f t="shared" si="30"/>
        <v>0</v>
      </c>
      <c r="AG796" s="2" t="b">
        <f t="shared" si="31"/>
        <v>0</v>
      </c>
      <c r="AH796" s="2" t="b">
        <v>1</v>
      </c>
    </row>
    <row r="797" spans="1:34" x14ac:dyDescent="0.2">
      <c r="A797" s="2">
        <v>1011</v>
      </c>
      <c r="B797" s="2" t="s">
        <v>13502</v>
      </c>
      <c r="C797" s="2" t="s">
        <v>10373</v>
      </c>
      <c r="D797" s="2" t="s">
        <v>13503</v>
      </c>
      <c r="E797" s="2" t="str">
        <f t="shared" si="26"/>
        <v>991sp|P014</v>
      </c>
      <c r="F797" s="2" t="s">
        <v>3427</v>
      </c>
      <c r="G797" s="2" t="s">
        <v>2240</v>
      </c>
      <c r="I797" s="2" t="str">
        <f t="shared" si="24"/>
        <v>Short-chain</v>
      </c>
      <c r="J797" s="2">
        <v>4</v>
      </c>
      <c r="K797" s="2"/>
      <c r="L797" s="2" t="s">
        <v>4749</v>
      </c>
      <c r="M797" s="2" t="s">
        <v>3403</v>
      </c>
      <c r="N797" s="14" t="s">
        <v>1477</v>
      </c>
      <c r="O797" s="15" t="s">
        <v>1602</v>
      </c>
      <c r="P797" s="15" t="s">
        <v>1682</v>
      </c>
      <c r="Q797" s="14" t="s">
        <v>1477</v>
      </c>
      <c r="R797" s="14" t="s">
        <v>1477</v>
      </c>
      <c r="S797" s="14" t="s">
        <v>1477</v>
      </c>
      <c r="T797" s="14" t="s">
        <v>1477</v>
      </c>
      <c r="U797" s="14" t="s">
        <v>1477</v>
      </c>
      <c r="V797" s="14" t="s">
        <v>1477</v>
      </c>
      <c r="W797" s="14" t="s">
        <v>1477</v>
      </c>
      <c r="X797" s="2" t="s">
        <v>1602</v>
      </c>
      <c r="Y797" s="2" t="s">
        <v>1480</v>
      </c>
      <c r="Z797" s="2" t="s">
        <v>1496</v>
      </c>
      <c r="AA797" s="2" t="s">
        <v>1480</v>
      </c>
      <c r="AB797" s="2" t="b">
        <f t="shared" si="27"/>
        <v>0</v>
      </c>
      <c r="AC797" s="2" t="b">
        <f t="shared" si="25"/>
        <v>0</v>
      </c>
      <c r="AD797" s="16" t="b">
        <f t="shared" si="28"/>
        <v>1</v>
      </c>
      <c r="AE797" s="2" t="b">
        <f t="shared" si="29"/>
        <v>1</v>
      </c>
      <c r="AF797" s="2" t="b">
        <f t="shared" si="30"/>
        <v>0</v>
      </c>
      <c r="AG797" s="2" t="b">
        <f t="shared" si="31"/>
        <v>0</v>
      </c>
      <c r="AH797" s="2" t="b">
        <v>1</v>
      </c>
    </row>
    <row r="798" spans="1:34" x14ac:dyDescent="0.2">
      <c r="A798" s="2">
        <v>1012</v>
      </c>
      <c r="B798" s="2" t="s">
        <v>13504</v>
      </c>
      <c r="C798" s="2" t="s">
        <v>10625</v>
      </c>
      <c r="D798" s="2" t="s">
        <v>13505</v>
      </c>
      <c r="E798" s="2" t="str">
        <f t="shared" si="26"/>
        <v>993sp|P607</v>
      </c>
      <c r="F798" s="2" t="s">
        <v>5508</v>
      </c>
      <c r="G798" s="2" t="s">
        <v>2240</v>
      </c>
      <c r="I798" s="2" t="str">
        <f t="shared" si="24"/>
        <v>Short-chain</v>
      </c>
      <c r="J798" s="2">
        <v>4</v>
      </c>
      <c r="K798" s="2"/>
      <c r="L798" s="2" t="s">
        <v>5498</v>
      </c>
      <c r="M798" s="2" t="s">
        <v>3403</v>
      </c>
      <c r="N798" s="14" t="s">
        <v>1477</v>
      </c>
      <c r="O798" s="15" t="s">
        <v>1602</v>
      </c>
      <c r="P798" s="15" t="s">
        <v>1682</v>
      </c>
      <c r="Q798" s="14" t="s">
        <v>1477</v>
      </c>
      <c r="R798" s="14" t="s">
        <v>1477</v>
      </c>
      <c r="S798" s="14" t="s">
        <v>1477</v>
      </c>
      <c r="T798" s="14" t="s">
        <v>1477</v>
      </c>
      <c r="U798" s="14" t="s">
        <v>1477</v>
      </c>
      <c r="V798" s="14" t="s">
        <v>1477</v>
      </c>
      <c r="W798" s="14" t="s">
        <v>1477</v>
      </c>
      <c r="X798" s="2" t="s">
        <v>1497</v>
      </c>
      <c r="Y798" s="2" t="s">
        <v>1480</v>
      </c>
      <c r="Z798" s="2" t="s">
        <v>1496</v>
      </c>
      <c r="AA798" s="2" t="s">
        <v>1480</v>
      </c>
      <c r="AB798" s="2" t="b">
        <f t="shared" si="27"/>
        <v>0</v>
      </c>
      <c r="AC798" s="2" t="b">
        <f t="shared" si="25"/>
        <v>0</v>
      </c>
      <c r="AD798" s="16" t="b">
        <f t="shared" si="28"/>
        <v>1</v>
      </c>
      <c r="AE798" s="2" t="b">
        <f t="shared" si="29"/>
        <v>1</v>
      </c>
      <c r="AF798" s="2" t="b">
        <f t="shared" si="30"/>
        <v>0</v>
      </c>
      <c r="AG798" s="2" t="b">
        <f t="shared" si="31"/>
        <v>0</v>
      </c>
      <c r="AH798" s="2" t="b">
        <v>1</v>
      </c>
    </row>
    <row r="799" spans="1:34" x14ac:dyDescent="0.2">
      <c r="A799" s="2">
        <v>1013</v>
      </c>
      <c r="B799" s="2" t="s">
        <v>13506</v>
      </c>
      <c r="C799" s="2" t="s">
        <v>10627</v>
      </c>
      <c r="D799" s="2" t="s">
        <v>13507</v>
      </c>
      <c r="E799" s="2" t="str">
        <f t="shared" si="26"/>
        <v>995sp|Q7T2</v>
      </c>
      <c r="F799" s="2" t="s">
        <v>5516</v>
      </c>
      <c r="G799" s="2" t="s">
        <v>2240</v>
      </c>
      <c r="I799" s="2" t="str">
        <f t="shared" si="24"/>
        <v>Short-chain</v>
      </c>
      <c r="J799" s="2">
        <v>4</v>
      </c>
      <c r="K799" s="2"/>
      <c r="L799" s="2" t="s">
        <v>5498</v>
      </c>
      <c r="M799" s="2" t="s">
        <v>3403</v>
      </c>
      <c r="N799" s="14" t="s">
        <v>1477</v>
      </c>
      <c r="O799" s="15" t="s">
        <v>1602</v>
      </c>
      <c r="P799" s="15" t="s">
        <v>1682</v>
      </c>
      <c r="Q799" s="14" t="s">
        <v>1477</v>
      </c>
      <c r="R799" s="14" t="s">
        <v>1477</v>
      </c>
      <c r="S799" s="14" t="s">
        <v>1477</v>
      </c>
      <c r="T799" s="14" t="s">
        <v>1477</v>
      </c>
      <c r="U799" s="14" t="s">
        <v>1477</v>
      </c>
      <c r="V799" s="14" t="s">
        <v>1477</v>
      </c>
      <c r="W799" s="14" t="s">
        <v>1477</v>
      </c>
      <c r="X799" s="2" t="s">
        <v>1497</v>
      </c>
      <c r="Y799" s="2" t="s">
        <v>1480</v>
      </c>
      <c r="Z799" s="2" t="s">
        <v>1496</v>
      </c>
      <c r="AA799" s="2" t="s">
        <v>1480</v>
      </c>
      <c r="AB799" s="2" t="b">
        <f t="shared" si="27"/>
        <v>0</v>
      </c>
      <c r="AC799" s="2" t="b">
        <f t="shared" si="25"/>
        <v>0</v>
      </c>
      <c r="AD799" s="16" t="b">
        <f t="shared" si="28"/>
        <v>1</v>
      </c>
      <c r="AE799" s="2" t="b">
        <f t="shared" si="29"/>
        <v>1</v>
      </c>
      <c r="AF799" s="2" t="b">
        <f t="shared" si="30"/>
        <v>0</v>
      </c>
      <c r="AG799" s="2" t="b">
        <f t="shared" si="31"/>
        <v>0</v>
      </c>
      <c r="AH799" s="2" t="b">
        <v>1</v>
      </c>
    </row>
    <row r="800" spans="1:34" x14ac:dyDescent="0.2">
      <c r="A800" s="2">
        <v>1014</v>
      </c>
      <c r="B800" s="2" t="s">
        <v>13508</v>
      </c>
      <c r="C800" s="2" t="s">
        <v>10629</v>
      </c>
      <c r="D800" s="2" t="s">
        <v>13509</v>
      </c>
      <c r="E800" s="2" t="str">
        <f t="shared" si="26"/>
        <v>997sp|Q90V</v>
      </c>
      <c r="F800" s="2" t="s">
        <v>5523</v>
      </c>
      <c r="G800" s="2" t="s">
        <v>2240</v>
      </c>
      <c r="I800" s="2" t="str">
        <f t="shared" si="24"/>
        <v>Short-chain</v>
      </c>
      <c r="J800" s="2">
        <v>4</v>
      </c>
      <c r="K800" s="2"/>
      <c r="L800" s="2" t="s">
        <v>5498</v>
      </c>
      <c r="M800" s="2" t="s">
        <v>3403</v>
      </c>
      <c r="N800" s="14" t="s">
        <v>1477</v>
      </c>
      <c r="O800" s="15" t="s">
        <v>1602</v>
      </c>
      <c r="P800" s="15" t="s">
        <v>1682</v>
      </c>
      <c r="Q800" s="14" t="s">
        <v>1477</v>
      </c>
      <c r="R800" s="14" t="s">
        <v>1477</v>
      </c>
      <c r="S800" s="14" t="s">
        <v>1477</v>
      </c>
      <c r="T800" s="14" t="s">
        <v>1477</v>
      </c>
      <c r="U800" s="14" t="s">
        <v>1477</v>
      </c>
      <c r="V800" s="14" t="s">
        <v>1477</v>
      </c>
      <c r="W800" s="14" t="s">
        <v>1477</v>
      </c>
      <c r="X800" s="2" t="s">
        <v>1497</v>
      </c>
      <c r="Y800" s="2" t="s">
        <v>1480</v>
      </c>
      <c r="Z800" s="2" t="s">
        <v>1496</v>
      </c>
      <c r="AA800" s="2" t="s">
        <v>1480</v>
      </c>
      <c r="AB800" s="2" t="b">
        <f t="shared" si="27"/>
        <v>0</v>
      </c>
      <c r="AC800" s="2" t="b">
        <f t="shared" si="25"/>
        <v>0</v>
      </c>
      <c r="AD800" s="16" t="b">
        <f t="shared" si="28"/>
        <v>1</v>
      </c>
      <c r="AE800" s="2" t="b">
        <f t="shared" si="29"/>
        <v>1</v>
      </c>
      <c r="AF800" s="2" t="b">
        <f t="shared" si="30"/>
        <v>0</v>
      </c>
      <c r="AG800" s="2" t="b">
        <f t="shared" si="31"/>
        <v>0</v>
      </c>
      <c r="AH800" s="2" t="b">
        <v>1</v>
      </c>
    </row>
    <row r="801" spans="1:34" x14ac:dyDescent="0.2">
      <c r="A801" s="2">
        <v>1015</v>
      </c>
      <c r="B801" s="2" t="s">
        <v>13510</v>
      </c>
      <c r="C801" s="2" t="s">
        <v>10602</v>
      </c>
      <c r="D801" s="2" t="s">
        <v>13511</v>
      </c>
      <c r="E801" s="2" t="str">
        <f t="shared" si="26"/>
        <v>999sp|Q9YG</v>
      </c>
      <c r="F801" s="2" t="s">
        <v>13512</v>
      </c>
      <c r="G801" s="2" t="s">
        <v>2240</v>
      </c>
      <c r="I801" s="2" t="str">
        <f t="shared" si="24"/>
        <v>Short-chain</v>
      </c>
      <c r="J801" s="2">
        <v>4</v>
      </c>
      <c r="K801" s="2"/>
      <c r="L801" s="2" t="s">
        <v>5408</v>
      </c>
      <c r="M801" s="2" t="s">
        <v>3403</v>
      </c>
      <c r="N801" s="14" t="s">
        <v>1477</v>
      </c>
      <c r="O801" s="15" t="s">
        <v>2084</v>
      </c>
      <c r="P801" s="15" t="s">
        <v>1682</v>
      </c>
      <c r="Q801" s="14" t="s">
        <v>1477</v>
      </c>
      <c r="R801" s="14" t="s">
        <v>1477</v>
      </c>
      <c r="S801" s="14" t="s">
        <v>1477</v>
      </c>
      <c r="T801" s="14" t="s">
        <v>1477</v>
      </c>
      <c r="U801" s="14" t="s">
        <v>1477</v>
      </c>
      <c r="V801" s="14" t="s">
        <v>1477</v>
      </c>
      <c r="W801" s="14" t="s">
        <v>1477</v>
      </c>
      <c r="X801" s="2" t="s">
        <v>1602</v>
      </c>
      <c r="Y801" s="2" t="s">
        <v>1480</v>
      </c>
      <c r="Z801" s="2" t="s">
        <v>1535</v>
      </c>
      <c r="AA801" s="2" t="s">
        <v>1480</v>
      </c>
      <c r="AB801" s="2" t="b">
        <f t="shared" si="27"/>
        <v>0</v>
      </c>
      <c r="AC801" s="2" t="b">
        <f t="shared" si="25"/>
        <v>0</v>
      </c>
      <c r="AD801" s="16" t="b">
        <f t="shared" si="28"/>
        <v>1</v>
      </c>
      <c r="AE801" s="2" t="b">
        <f t="shared" si="29"/>
        <v>1</v>
      </c>
      <c r="AF801" s="2" t="b">
        <f t="shared" si="30"/>
        <v>0</v>
      </c>
      <c r="AG801" s="2" t="b">
        <f t="shared" si="31"/>
        <v>0</v>
      </c>
      <c r="AH801" s="2" t="b">
        <v>1</v>
      </c>
    </row>
    <row r="802" spans="1:34" x14ac:dyDescent="0.2">
      <c r="A802" s="2">
        <v>295</v>
      </c>
      <c r="B802" s="2" t="s">
        <v>13513</v>
      </c>
      <c r="C802" s="2" t="s">
        <v>10106</v>
      </c>
      <c r="D802" s="2" t="s">
        <v>13514</v>
      </c>
      <c r="E802" s="2" t="str">
        <f t="shared" si="26"/>
        <v>1197sp|P01</v>
      </c>
      <c r="F802" s="2" t="s">
        <v>3985</v>
      </c>
      <c r="G802" s="2" t="s">
        <v>2240</v>
      </c>
      <c r="I802" s="2" t="str">
        <f t="shared" si="24"/>
        <v>Long-chain</v>
      </c>
      <c r="J802" s="2">
        <v>5</v>
      </c>
      <c r="K802" s="2" t="s">
        <v>13515</v>
      </c>
      <c r="L802" s="2" t="s">
        <v>3960</v>
      </c>
      <c r="M802" s="2" t="s">
        <v>3403</v>
      </c>
      <c r="N802" s="14" t="s">
        <v>1477</v>
      </c>
      <c r="O802" s="15" t="s">
        <v>1496</v>
      </c>
      <c r="P802" s="15" t="s">
        <v>1496</v>
      </c>
      <c r="Q802" s="14" t="s">
        <v>1477</v>
      </c>
      <c r="R802" s="14" t="s">
        <v>1477</v>
      </c>
      <c r="S802" s="14" t="s">
        <v>1477</v>
      </c>
      <c r="T802" s="14" t="s">
        <v>1477</v>
      </c>
      <c r="U802" s="14" t="s">
        <v>1477</v>
      </c>
      <c r="V802" s="14" t="s">
        <v>1477</v>
      </c>
      <c r="W802" s="14" t="s">
        <v>1477</v>
      </c>
      <c r="X802" s="2" t="s">
        <v>1615</v>
      </c>
      <c r="Y802" s="2" t="s">
        <v>1480</v>
      </c>
      <c r="Z802" s="2" t="s">
        <v>1477</v>
      </c>
      <c r="AA802" s="2" t="s">
        <v>1477</v>
      </c>
      <c r="AB802" s="2" t="b">
        <f t="shared" si="27"/>
        <v>0</v>
      </c>
      <c r="AC802" s="1" t="b">
        <v>1</v>
      </c>
      <c r="AD802" s="16" t="b">
        <f t="shared" si="28"/>
        <v>1</v>
      </c>
      <c r="AE802" s="2" t="b">
        <f t="shared" si="29"/>
        <v>0</v>
      </c>
      <c r="AF802" s="2" t="b">
        <f t="shared" si="30"/>
        <v>1</v>
      </c>
      <c r="AG802" s="2" t="b">
        <f t="shared" si="31"/>
        <v>0</v>
      </c>
      <c r="AH802" s="2" t="b">
        <v>1</v>
      </c>
    </row>
    <row r="803" spans="1:34" x14ac:dyDescent="0.2">
      <c r="A803" s="2">
        <v>296</v>
      </c>
      <c r="B803" s="2" t="s">
        <v>13516</v>
      </c>
      <c r="C803" s="2" t="s">
        <v>11244</v>
      </c>
      <c r="D803" s="2" t="s">
        <v>13517</v>
      </c>
      <c r="E803" s="2" t="str">
        <f t="shared" si="26"/>
        <v>1199sp|P01</v>
      </c>
      <c r="F803" s="2" t="s">
        <v>6999</v>
      </c>
      <c r="G803" s="2" t="s">
        <v>2240</v>
      </c>
      <c r="I803" s="2" t="str">
        <f t="shared" si="24"/>
        <v>Long-chain</v>
      </c>
      <c r="J803" s="2">
        <v>5</v>
      </c>
      <c r="K803" s="2"/>
      <c r="L803" s="2" t="s">
        <v>6997</v>
      </c>
      <c r="M803" s="2" t="s">
        <v>3403</v>
      </c>
      <c r="N803" s="14" t="s">
        <v>1477</v>
      </c>
      <c r="O803" s="15" t="s">
        <v>1512</v>
      </c>
      <c r="P803" s="15" t="s">
        <v>1508</v>
      </c>
      <c r="Q803" s="14" t="s">
        <v>1477</v>
      </c>
      <c r="R803" s="14" t="s">
        <v>1477</v>
      </c>
      <c r="S803" s="14" t="s">
        <v>1477</v>
      </c>
      <c r="T803" s="14" t="s">
        <v>1477</v>
      </c>
      <c r="U803" s="14" t="s">
        <v>1477</v>
      </c>
      <c r="V803" s="14" t="s">
        <v>1477</v>
      </c>
      <c r="W803" s="14" t="s">
        <v>1477</v>
      </c>
      <c r="X803" s="2" t="s">
        <v>1615</v>
      </c>
      <c r="Y803" s="2" t="s">
        <v>1480</v>
      </c>
      <c r="Z803" s="2" t="s">
        <v>1477</v>
      </c>
      <c r="AA803" s="2" t="s">
        <v>1477</v>
      </c>
      <c r="AB803" s="2" t="b">
        <f t="shared" si="27"/>
        <v>0</v>
      </c>
      <c r="AC803" s="1" t="b">
        <v>1</v>
      </c>
      <c r="AD803" s="16" t="b">
        <f t="shared" si="28"/>
        <v>1</v>
      </c>
      <c r="AE803" s="2" t="b">
        <f t="shared" si="29"/>
        <v>0</v>
      </c>
      <c r="AF803" s="2" t="b">
        <f t="shared" si="30"/>
        <v>1</v>
      </c>
      <c r="AG803" s="2" t="b">
        <f t="shared" si="31"/>
        <v>0</v>
      </c>
      <c r="AH803" s="2" t="b">
        <v>1</v>
      </c>
    </row>
    <row r="804" spans="1:34" x14ac:dyDescent="0.2">
      <c r="A804" s="2">
        <v>842</v>
      </c>
      <c r="B804" s="2" t="s">
        <v>13518</v>
      </c>
      <c r="C804" s="2" t="s">
        <v>11696</v>
      </c>
      <c r="D804" s="2" t="s">
        <v>13519</v>
      </c>
      <c r="E804" s="2" t="str">
        <f t="shared" si="26"/>
        <v>687sp|P146</v>
      </c>
      <c r="F804" s="2" t="s">
        <v>8085</v>
      </c>
      <c r="G804" s="2" t="s">
        <v>2240</v>
      </c>
      <c r="I804" s="2" t="str">
        <f t="shared" si="24"/>
        <v>Long-chain</v>
      </c>
      <c r="J804" s="2">
        <v>5</v>
      </c>
      <c r="K804" s="2"/>
      <c r="L804" s="2" t="s">
        <v>8083</v>
      </c>
      <c r="M804" s="2" t="s">
        <v>3403</v>
      </c>
      <c r="N804" s="14" t="s">
        <v>1477</v>
      </c>
      <c r="O804" s="15" t="s">
        <v>1478</v>
      </c>
      <c r="P804" s="15" t="s">
        <v>1508</v>
      </c>
      <c r="Q804" s="14" t="s">
        <v>1477</v>
      </c>
      <c r="R804" s="14" t="s">
        <v>1477</v>
      </c>
      <c r="S804" s="14" t="s">
        <v>1477</v>
      </c>
      <c r="T804" s="14" t="s">
        <v>1477</v>
      </c>
      <c r="U804" s="14" t="s">
        <v>1477</v>
      </c>
      <c r="V804" s="14" t="s">
        <v>1477</v>
      </c>
      <c r="W804" s="14" t="s">
        <v>1477</v>
      </c>
      <c r="X804" s="2" t="s">
        <v>1508</v>
      </c>
      <c r="Y804" s="2" t="s">
        <v>1480</v>
      </c>
      <c r="Z804" s="2" t="s">
        <v>1477</v>
      </c>
      <c r="AA804" s="2" t="s">
        <v>1477</v>
      </c>
      <c r="AB804" s="2" t="b">
        <f t="shared" si="27"/>
        <v>0</v>
      </c>
      <c r="AC804" s="2" t="b">
        <f t="shared" ref="AC804:AC875" si="32">OR(X804="C",Y804="C)")</f>
        <v>0</v>
      </c>
      <c r="AD804" s="16" t="b">
        <f t="shared" si="28"/>
        <v>1</v>
      </c>
      <c r="AE804" s="2" t="b">
        <f t="shared" si="29"/>
        <v>0</v>
      </c>
      <c r="AF804" s="2" t="b">
        <f t="shared" si="30"/>
        <v>1</v>
      </c>
      <c r="AG804" s="2" t="b">
        <f t="shared" si="31"/>
        <v>0</v>
      </c>
      <c r="AH804" s="2" t="b">
        <v>1</v>
      </c>
    </row>
    <row r="805" spans="1:34" x14ac:dyDescent="0.2">
      <c r="A805" s="2">
        <v>843</v>
      </c>
      <c r="B805" s="2" t="s">
        <v>13520</v>
      </c>
      <c r="C805" s="2" t="s">
        <v>10622</v>
      </c>
      <c r="D805" s="2" t="s">
        <v>13521</v>
      </c>
      <c r="E805" s="2" t="str">
        <f t="shared" si="26"/>
        <v>689sp|P013</v>
      </c>
      <c r="F805" s="2" t="s">
        <v>13522</v>
      </c>
      <c r="G805" s="2" t="s">
        <v>2240</v>
      </c>
      <c r="I805" s="2" t="str">
        <f t="shared" si="24"/>
        <v>Long-chain</v>
      </c>
      <c r="J805" s="2">
        <v>5</v>
      </c>
      <c r="K805" s="2"/>
      <c r="L805" s="2" t="s">
        <v>5498</v>
      </c>
      <c r="M805" s="2" t="s">
        <v>3403</v>
      </c>
      <c r="N805" s="14" t="s">
        <v>1477</v>
      </c>
      <c r="O805" s="15" t="s">
        <v>1479</v>
      </c>
      <c r="P805" s="15" t="s">
        <v>1480</v>
      </c>
      <c r="Q805" s="14" t="s">
        <v>1477</v>
      </c>
      <c r="R805" s="14" t="s">
        <v>1477</v>
      </c>
      <c r="S805" s="14" t="s">
        <v>1477</v>
      </c>
      <c r="T805" s="14" t="s">
        <v>1477</v>
      </c>
      <c r="U805" s="14" t="s">
        <v>1477</v>
      </c>
      <c r="V805" s="14" t="s">
        <v>1477</v>
      </c>
      <c r="W805" s="14" t="s">
        <v>1477</v>
      </c>
      <c r="X805" s="2" t="s">
        <v>1496</v>
      </c>
      <c r="Y805" s="2" t="s">
        <v>1480</v>
      </c>
      <c r="Z805" s="2" t="s">
        <v>1477</v>
      </c>
      <c r="AA805" s="2" t="s">
        <v>1477</v>
      </c>
      <c r="AB805" s="2" t="b">
        <f t="shared" si="27"/>
        <v>0</v>
      </c>
      <c r="AC805" s="2" t="b">
        <f t="shared" si="32"/>
        <v>0</v>
      </c>
      <c r="AD805" s="16" t="b">
        <f t="shared" si="28"/>
        <v>1</v>
      </c>
      <c r="AE805" s="2" t="b">
        <f t="shared" si="29"/>
        <v>0</v>
      </c>
      <c r="AF805" s="2" t="b">
        <f t="shared" si="30"/>
        <v>1</v>
      </c>
      <c r="AG805" s="2" t="b">
        <f t="shared" si="31"/>
        <v>0</v>
      </c>
      <c r="AH805" s="2" t="b">
        <v>1</v>
      </c>
    </row>
    <row r="806" spans="1:34" x14ac:dyDescent="0.2">
      <c r="A806" s="2">
        <v>847</v>
      </c>
      <c r="B806" s="2" t="s">
        <v>13523</v>
      </c>
      <c r="C806" s="2" t="s">
        <v>11648</v>
      </c>
      <c r="D806" s="2" t="s">
        <v>13524</v>
      </c>
      <c r="E806" s="2" t="str">
        <f t="shared" si="26"/>
        <v>697sp|Q53B</v>
      </c>
      <c r="F806" s="2" t="s">
        <v>13525</v>
      </c>
      <c r="G806" s="2" t="s">
        <v>2240</v>
      </c>
      <c r="I806" s="2" t="str">
        <f t="shared" si="24"/>
        <v>Long-chain</v>
      </c>
      <c r="J806" s="2">
        <v>5</v>
      </c>
      <c r="K806" s="2"/>
      <c r="L806" s="2" t="s">
        <v>7706</v>
      </c>
      <c r="M806" s="2" t="s">
        <v>3403</v>
      </c>
      <c r="N806" s="14" t="s">
        <v>1477</v>
      </c>
      <c r="O806" s="15" t="s">
        <v>1496</v>
      </c>
      <c r="P806" s="15" t="s">
        <v>1480</v>
      </c>
      <c r="Q806" s="14" t="s">
        <v>1477</v>
      </c>
      <c r="R806" s="14" t="s">
        <v>1477</v>
      </c>
      <c r="S806" s="14" t="s">
        <v>1477</v>
      </c>
      <c r="T806" s="14" t="s">
        <v>1477</v>
      </c>
      <c r="U806" s="14" t="s">
        <v>1477</v>
      </c>
      <c r="V806" s="14" t="s">
        <v>1477</v>
      </c>
      <c r="W806" s="14" t="s">
        <v>1477</v>
      </c>
      <c r="X806" s="2" t="s">
        <v>1496</v>
      </c>
      <c r="Y806" s="2" t="s">
        <v>1480</v>
      </c>
      <c r="Z806" s="2" t="s">
        <v>1477</v>
      </c>
      <c r="AA806" s="2" t="s">
        <v>1477</v>
      </c>
      <c r="AB806" s="2" t="b">
        <f t="shared" si="27"/>
        <v>0</v>
      </c>
      <c r="AC806" s="2" t="b">
        <f t="shared" si="32"/>
        <v>0</v>
      </c>
      <c r="AD806" s="16" t="b">
        <f t="shared" si="28"/>
        <v>1</v>
      </c>
      <c r="AE806" s="2" t="b">
        <f t="shared" si="29"/>
        <v>0</v>
      </c>
      <c r="AF806" s="2" t="b">
        <f t="shared" si="30"/>
        <v>1</v>
      </c>
      <c r="AG806" s="2" t="b">
        <f t="shared" si="31"/>
        <v>0</v>
      </c>
      <c r="AH806" s="2" t="b">
        <v>1</v>
      </c>
    </row>
    <row r="807" spans="1:34" x14ac:dyDescent="0.2">
      <c r="A807" s="2">
        <v>848</v>
      </c>
      <c r="B807" s="2" t="s">
        <v>13526</v>
      </c>
      <c r="C807" s="2" t="s">
        <v>9962</v>
      </c>
      <c r="D807" s="2" t="s">
        <v>13527</v>
      </c>
      <c r="E807" s="2" t="str">
        <f t="shared" si="26"/>
        <v>699sp|P256</v>
      </c>
      <c r="F807" s="2" t="s">
        <v>3541</v>
      </c>
      <c r="G807" s="2" t="s">
        <v>2240</v>
      </c>
      <c r="I807" s="2" t="str">
        <f t="shared" si="24"/>
        <v>Long-chain</v>
      </c>
      <c r="J807" s="2">
        <v>5</v>
      </c>
      <c r="K807" s="2"/>
      <c r="L807" s="2" t="s">
        <v>3527</v>
      </c>
      <c r="M807" s="2" t="s">
        <v>3403</v>
      </c>
      <c r="N807" s="14" t="s">
        <v>1477</v>
      </c>
      <c r="O807" s="15" t="s">
        <v>1484</v>
      </c>
      <c r="P807" s="15" t="s">
        <v>1480</v>
      </c>
      <c r="Q807" s="14" t="s">
        <v>1477</v>
      </c>
      <c r="R807" s="14" t="s">
        <v>1477</v>
      </c>
      <c r="S807" s="14" t="s">
        <v>1477</v>
      </c>
      <c r="T807" s="14" t="s">
        <v>1477</v>
      </c>
      <c r="U807" s="14" t="s">
        <v>1477</v>
      </c>
      <c r="V807" s="14" t="s">
        <v>1477</v>
      </c>
      <c r="W807" s="14" t="s">
        <v>1477</v>
      </c>
      <c r="X807" s="2" t="s">
        <v>1496</v>
      </c>
      <c r="Y807" s="2" t="s">
        <v>1480</v>
      </c>
      <c r="Z807" s="2" t="s">
        <v>1477</v>
      </c>
      <c r="AA807" s="2" t="s">
        <v>1477</v>
      </c>
      <c r="AB807" s="2" t="b">
        <f t="shared" si="27"/>
        <v>0</v>
      </c>
      <c r="AC807" s="2" t="b">
        <f t="shared" si="32"/>
        <v>0</v>
      </c>
      <c r="AD807" s="16" t="b">
        <f t="shared" si="28"/>
        <v>1</v>
      </c>
      <c r="AE807" s="2" t="b">
        <f t="shared" si="29"/>
        <v>0</v>
      </c>
      <c r="AF807" s="2" t="b">
        <f t="shared" si="30"/>
        <v>1</v>
      </c>
      <c r="AG807" s="2" t="b">
        <f t="shared" si="31"/>
        <v>0</v>
      </c>
      <c r="AH807" s="2" t="b">
        <v>1</v>
      </c>
    </row>
    <row r="808" spans="1:34" x14ac:dyDescent="0.2">
      <c r="A808" s="2">
        <v>850</v>
      </c>
      <c r="B808" s="2" t="s">
        <v>13528</v>
      </c>
      <c r="C808" s="2" t="s">
        <v>11622</v>
      </c>
      <c r="D808" s="2" t="s">
        <v>13529</v>
      </c>
      <c r="E808" s="2" t="str">
        <f t="shared" si="26"/>
        <v>701sp|Q2VB</v>
      </c>
      <c r="F808" s="2" t="s">
        <v>7759</v>
      </c>
      <c r="G808" s="2" t="s">
        <v>2240</v>
      </c>
      <c r="I808" s="2" t="str">
        <f t="shared" si="24"/>
        <v>Long-chain</v>
      </c>
      <c r="J808" s="2">
        <v>5</v>
      </c>
      <c r="K808" s="2"/>
      <c r="L808" s="2" t="s">
        <v>7706</v>
      </c>
      <c r="M808" s="2" t="s">
        <v>3403</v>
      </c>
      <c r="N808" s="14" t="s">
        <v>1477</v>
      </c>
      <c r="O808" s="15" t="s">
        <v>1496</v>
      </c>
      <c r="P808" s="15" t="s">
        <v>1480</v>
      </c>
      <c r="Q808" s="14" t="s">
        <v>1477</v>
      </c>
      <c r="R808" s="14" t="s">
        <v>1477</v>
      </c>
      <c r="S808" s="14" t="s">
        <v>1477</v>
      </c>
      <c r="T808" s="14" t="s">
        <v>1477</v>
      </c>
      <c r="U808" s="14" t="s">
        <v>1477</v>
      </c>
      <c r="V808" s="14" t="s">
        <v>1477</v>
      </c>
      <c r="W808" s="14" t="s">
        <v>1477</v>
      </c>
      <c r="X808" s="2" t="s">
        <v>1496</v>
      </c>
      <c r="Y808" s="2" t="s">
        <v>1480</v>
      </c>
      <c r="Z808" s="2" t="s">
        <v>1477</v>
      </c>
      <c r="AA808" s="2" t="s">
        <v>1477</v>
      </c>
      <c r="AB808" s="2" t="b">
        <f t="shared" si="27"/>
        <v>0</v>
      </c>
      <c r="AC808" s="2" t="b">
        <f t="shared" si="32"/>
        <v>0</v>
      </c>
      <c r="AD808" s="16" t="b">
        <f t="shared" si="28"/>
        <v>1</v>
      </c>
      <c r="AE808" s="2" t="b">
        <f t="shared" si="29"/>
        <v>0</v>
      </c>
      <c r="AF808" s="2" t="b">
        <f t="shared" si="30"/>
        <v>1</v>
      </c>
      <c r="AG808" s="2" t="b">
        <f t="shared" si="31"/>
        <v>0</v>
      </c>
      <c r="AH808" s="2" t="b">
        <v>1</v>
      </c>
    </row>
    <row r="809" spans="1:34" x14ac:dyDescent="0.2">
      <c r="A809" s="2">
        <v>851</v>
      </c>
      <c r="B809" s="2" t="s">
        <v>13530</v>
      </c>
      <c r="C809" s="2" t="s">
        <v>11594</v>
      </c>
      <c r="D809" s="2" t="s">
        <v>13531</v>
      </c>
      <c r="E809" s="2" t="str">
        <f t="shared" si="26"/>
        <v>703sp|P826</v>
      </c>
      <c r="F809" s="2" t="s">
        <v>13532</v>
      </c>
      <c r="G809" s="2" t="s">
        <v>2240</v>
      </c>
      <c r="I809" s="2" t="str">
        <f t="shared" si="24"/>
        <v>Long-chain</v>
      </c>
      <c r="J809" s="2">
        <v>5</v>
      </c>
      <c r="K809" s="2"/>
      <c r="L809" s="2" t="s">
        <v>7706</v>
      </c>
      <c r="M809" s="2" t="s">
        <v>3403</v>
      </c>
      <c r="N809" s="14" t="s">
        <v>1477</v>
      </c>
      <c r="O809" s="15" t="s">
        <v>1496</v>
      </c>
      <c r="P809" s="15" t="s">
        <v>1480</v>
      </c>
      <c r="Q809" s="14" t="s">
        <v>1477</v>
      </c>
      <c r="R809" s="14" t="s">
        <v>1477</v>
      </c>
      <c r="S809" s="14" t="s">
        <v>1477</v>
      </c>
      <c r="T809" s="14" t="s">
        <v>1477</v>
      </c>
      <c r="U809" s="14" t="s">
        <v>1477</v>
      </c>
      <c r="V809" s="14" t="s">
        <v>1477</v>
      </c>
      <c r="W809" s="14" t="s">
        <v>1477</v>
      </c>
      <c r="X809" s="2" t="s">
        <v>1496</v>
      </c>
      <c r="Y809" s="2" t="s">
        <v>1480</v>
      </c>
      <c r="Z809" s="2" t="s">
        <v>1477</v>
      </c>
      <c r="AA809" s="2" t="s">
        <v>1477</v>
      </c>
      <c r="AB809" s="2" t="b">
        <f t="shared" si="27"/>
        <v>0</v>
      </c>
      <c r="AC809" s="2" t="b">
        <f t="shared" si="32"/>
        <v>0</v>
      </c>
      <c r="AD809" s="16" t="b">
        <f t="shared" si="28"/>
        <v>1</v>
      </c>
      <c r="AE809" s="2" t="b">
        <f t="shared" si="29"/>
        <v>0</v>
      </c>
      <c r="AF809" s="2" t="b">
        <f t="shared" si="30"/>
        <v>1</v>
      </c>
      <c r="AG809" s="2" t="b">
        <f t="shared" si="31"/>
        <v>0</v>
      </c>
      <c r="AH809" s="2" t="b">
        <v>1</v>
      </c>
    </row>
    <row r="810" spans="1:34" x14ac:dyDescent="0.2">
      <c r="A810" s="2">
        <v>852</v>
      </c>
      <c r="B810" s="2" t="s">
        <v>13533</v>
      </c>
      <c r="C810" s="2" t="s">
        <v>11654</v>
      </c>
      <c r="D810" s="2" t="s">
        <v>13534</v>
      </c>
      <c r="E810" s="2" t="str">
        <f t="shared" si="26"/>
        <v>705sp|Q53B</v>
      </c>
      <c r="F810" s="2" t="s">
        <v>13535</v>
      </c>
      <c r="G810" s="2" t="s">
        <v>2240</v>
      </c>
      <c r="I810" s="2" t="str">
        <f t="shared" si="24"/>
        <v>Long-chain</v>
      </c>
      <c r="J810" s="2">
        <v>5</v>
      </c>
      <c r="K810" s="2"/>
      <c r="L810" s="2" t="s">
        <v>7706</v>
      </c>
      <c r="M810" s="2" t="s">
        <v>3403</v>
      </c>
      <c r="N810" s="14" t="s">
        <v>1477</v>
      </c>
      <c r="O810" s="15" t="s">
        <v>1496</v>
      </c>
      <c r="P810" s="15" t="s">
        <v>1480</v>
      </c>
      <c r="Q810" s="14" t="s">
        <v>1477</v>
      </c>
      <c r="R810" s="14" t="s">
        <v>1477</v>
      </c>
      <c r="S810" s="14" t="s">
        <v>1477</v>
      </c>
      <c r="T810" s="14" t="s">
        <v>1477</v>
      </c>
      <c r="U810" s="14" t="s">
        <v>1477</v>
      </c>
      <c r="V810" s="14" t="s">
        <v>1477</v>
      </c>
      <c r="W810" s="14" t="s">
        <v>1477</v>
      </c>
      <c r="X810" s="2" t="s">
        <v>1496</v>
      </c>
      <c r="Y810" s="2" t="s">
        <v>1480</v>
      </c>
      <c r="Z810" s="2" t="s">
        <v>1477</v>
      </c>
      <c r="AA810" s="2" t="s">
        <v>1477</v>
      </c>
      <c r="AB810" s="2" t="b">
        <f t="shared" si="27"/>
        <v>0</v>
      </c>
      <c r="AC810" s="2" t="b">
        <f t="shared" si="32"/>
        <v>0</v>
      </c>
      <c r="AD810" s="16" t="b">
        <f t="shared" si="28"/>
        <v>1</v>
      </c>
      <c r="AE810" s="2" t="b">
        <f t="shared" si="29"/>
        <v>0</v>
      </c>
      <c r="AF810" s="2" t="b">
        <f t="shared" si="30"/>
        <v>1</v>
      </c>
      <c r="AG810" s="2" t="b">
        <f t="shared" si="31"/>
        <v>0</v>
      </c>
      <c r="AH810" s="2" t="b">
        <v>1</v>
      </c>
    </row>
    <row r="811" spans="1:34" x14ac:dyDescent="0.2">
      <c r="A811" s="2">
        <v>854</v>
      </c>
      <c r="B811" s="2" t="s">
        <v>13536</v>
      </c>
      <c r="C811" s="2" t="s">
        <v>10578</v>
      </c>
      <c r="D811" s="2" t="s">
        <v>13537</v>
      </c>
      <c r="E811" s="2" t="str">
        <f t="shared" si="26"/>
        <v>709sp|Q8UW</v>
      </c>
      <c r="F811" s="2" t="s">
        <v>3541</v>
      </c>
      <c r="G811" s="2" t="s">
        <v>2240</v>
      </c>
      <c r="I811" s="2" t="str">
        <f t="shared" si="24"/>
        <v>Long-chain</v>
      </c>
      <c r="J811" s="2">
        <v>5</v>
      </c>
      <c r="K811" s="2"/>
      <c r="L811" s="2" t="s">
        <v>5356</v>
      </c>
      <c r="M811" s="2" t="s">
        <v>3403</v>
      </c>
      <c r="N811" s="14" t="s">
        <v>1477</v>
      </c>
      <c r="O811" s="15" t="s">
        <v>1512</v>
      </c>
      <c r="P811" s="15" t="s">
        <v>1480</v>
      </c>
      <c r="Q811" s="14" t="s">
        <v>1477</v>
      </c>
      <c r="R811" s="14" t="s">
        <v>1477</v>
      </c>
      <c r="S811" s="14" t="s">
        <v>1477</v>
      </c>
      <c r="T811" s="14" t="s">
        <v>1477</v>
      </c>
      <c r="U811" s="14" t="s">
        <v>1477</v>
      </c>
      <c r="V811" s="14" t="s">
        <v>1477</v>
      </c>
      <c r="W811" s="14" t="s">
        <v>1477</v>
      </c>
      <c r="X811" s="2" t="s">
        <v>1496</v>
      </c>
      <c r="Y811" s="2" t="s">
        <v>1480</v>
      </c>
      <c r="Z811" s="2" t="s">
        <v>1477</v>
      </c>
      <c r="AA811" s="2" t="s">
        <v>1477</v>
      </c>
      <c r="AB811" s="2" t="b">
        <f t="shared" si="27"/>
        <v>0</v>
      </c>
      <c r="AC811" s="2" t="b">
        <f t="shared" si="32"/>
        <v>0</v>
      </c>
      <c r="AD811" s="16" t="b">
        <f t="shared" si="28"/>
        <v>1</v>
      </c>
      <c r="AE811" s="2" t="b">
        <f t="shared" si="29"/>
        <v>0</v>
      </c>
      <c r="AF811" s="2" t="b">
        <f t="shared" si="30"/>
        <v>1</v>
      </c>
      <c r="AG811" s="2" t="b">
        <f t="shared" si="31"/>
        <v>0</v>
      </c>
      <c r="AH811" s="2" t="b">
        <v>1</v>
      </c>
    </row>
    <row r="812" spans="1:34" x14ac:dyDescent="0.2">
      <c r="A812" s="2">
        <v>855</v>
      </c>
      <c r="B812" s="2" t="s">
        <v>13538</v>
      </c>
      <c r="C812" s="2" t="s">
        <v>8867</v>
      </c>
      <c r="D812" s="2" t="s">
        <v>13539</v>
      </c>
      <c r="E812" s="2" t="str">
        <f t="shared" si="26"/>
        <v>711sp|A3FM</v>
      </c>
      <c r="F812" s="2" t="s">
        <v>7091</v>
      </c>
      <c r="G812" s="2" t="s">
        <v>2240</v>
      </c>
      <c r="I812" s="2" t="str">
        <f t="shared" si="24"/>
        <v>Long-chain</v>
      </c>
      <c r="J812" s="2">
        <v>5</v>
      </c>
      <c r="K812" s="2"/>
      <c r="L812" s="2" t="s">
        <v>5356</v>
      </c>
      <c r="M812" s="2" t="s">
        <v>3403</v>
      </c>
      <c r="N812" s="14" t="s">
        <v>1477</v>
      </c>
      <c r="O812" s="15" t="s">
        <v>1512</v>
      </c>
      <c r="P812" s="15" t="s">
        <v>1682</v>
      </c>
      <c r="Q812" s="14" t="s">
        <v>1477</v>
      </c>
      <c r="R812" s="14" t="s">
        <v>1477</v>
      </c>
      <c r="S812" s="14" t="s">
        <v>1477</v>
      </c>
      <c r="T812" s="14" t="s">
        <v>1477</v>
      </c>
      <c r="U812" s="14" t="s">
        <v>1477</v>
      </c>
      <c r="V812" s="14" t="s">
        <v>1477</v>
      </c>
      <c r="W812" s="14" t="s">
        <v>1477</v>
      </c>
      <c r="X812" s="2" t="s">
        <v>1496</v>
      </c>
      <c r="Y812" s="2" t="s">
        <v>1480</v>
      </c>
      <c r="Z812" s="2" t="s">
        <v>1477</v>
      </c>
      <c r="AA812" s="2" t="s">
        <v>1477</v>
      </c>
      <c r="AB812" s="2" t="b">
        <f t="shared" si="27"/>
        <v>0</v>
      </c>
      <c r="AC812" s="2" t="b">
        <f t="shared" si="32"/>
        <v>0</v>
      </c>
      <c r="AD812" s="16" t="b">
        <f t="shared" si="28"/>
        <v>1</v>
      </c>
      <c r="AE812" s="2" t="b">
        <f t="shared" si="29"/>
        <v>0</v>
      </c>
      <c r="AF812" s="2" t="b">
        <f t="shared" si="30"/>
        <v>1</v>
      </c>
      <c r="AG812" s="2" t="b">
        <f t="shared" si="31"/>
        <v>0</v>
      </c>
      <c r="AH812" s="2" t="b">
        <v>1</v>
      </c>
    </row>
    <row r="813" spans="1:34" x14ac:dyDescent="0.2">
      <c r="A813" s="2">
        <v>856</v>
      </c>
      <c r="B813" s="2" t="s">
        <v>13540</v>
      </c>
      <c r="C813" s="2" t="s">
        <v>10576</v>
      </c>
      <c r="D813" s="2" t="s">
        <v>13541</v>
      </c>
      <c r="E813" s="2" t="str">
        <f t="shared" si="26"/>
        <v>713sp|Q8UW</v>
      </c>
      <c r="F813" s="2" t="s">
        <v>13542</v>
      </c>
      <c r="G813" s="2" t="s">
        <v>2240</v>
      </c>
      <c r="I813" s="2" t="str">
        <f t="shared" si="24"/>
        <v>Long-chain</v>
      </c>
      <c r="J813" s="2">
        <v>5</v>
      </c>
      <c r="K813" s="2"/>
      <c r="L813" s="2" t="s">
        <v>5356</v>
      </c>
      <c r="M813" s="2" t="s">
        <v>3403</v>
      </c>
      <c r="N813" s="14" t="s">
        <v>1477</v>
      </c>
      <c r="O813" s="15" t="s">
        <v>1478</v>
      </c>
      <c r="P813" s="15" t="s">
        <v>1480</v>
      </c>
      <c r="Q813" s="14" t="s">
        <v>1477</v>
      </c>
      <c r="R813" s="14" t="s">
        <v>1477</v>
      </c>
      <c r="S813" s="14" t="s">
        <v>1477</v>
      </c>
      <c r="T813" s="14" t="s">
        <v>1477</v>
      </c>
      <c r="U813" s="14" t="s">
        <v>1477</v>
      </c>
      <c r="V813" s="14" t="s">
        <v>1477</v>
      </c>
      <c r="W813" s="14" t="s">
        <v>1477</v>
      </c>
      <c r="X813" s="2" t="s">
        <v>1496</v>
      </c>
      <c r="Y813" s="2" t="s">
        <v>1480</v>
      </c>
      <c r="Z813" s="2" t="s">
        <v>1477</v>
      </c>
      <c r="AA813" s="2" t="s">
        <v>1477</v>
      </c>
      <c r="AB813" s="2" t="b">
        <f t="shared" si="27"/>
        <v>0</v>
      </c>
      <c r="AC813" s="2" t="b">
        <f t="shared" si="32"/>
        <v>0</v>
      </c>
      <c r="AD813" s="16" t="b">
        <f t="shared" si="28"/>
        <v>1</v>
      </c>
      <c r="AE813" s="2" t="b">
        <f t="shared" si="29"/>
        <v>0</v>
      </c>
      <c r="AF813" s="2" t="b">
        <f t="shared" si="30"/>
        <v>1</v>
      </c>
      <c r="AG813" s="2" t="b">
        <f t="shared" si="31"/>
        <v>0</v>
      </c>
      <c r="AH813" s="2" t="b">
        <v>1</v>
      </c>
    </row>
    <row r="814" spans="1:34" x14ac:dyDescent="0.2">
      <c r="A814" s="2">
        <v>857</v>
      </c>
      <c r="B814" s="2" t="s">
        <v>13543</v>
      </c>
      <c r="C814" s="2" t="s">
        <v>10586</v>
      </c>
      <c r="D814" s="2" t="s">
        <v>13544</v>
      </c>
      <c r="E814" s="2" t="str">
        <f t="shared" si="26"/>
        <v>715sp|P013</v>
      </c>
      <c r="F814" s="2" t="s">
        <v>13545</v>
      </c>
      <c r="G814" s="2" t="s">
        <v>2240</v>
      </c>
      <c r="I814" s="2" t="str">
        <f t="shared" si="24"/>
        <v>Long-chain</v>
      </c>
      <c r="J814" s="2">
        <v>5</v>
      </c>
      <c r="K814" s="2"/>
      <c r="L814" s="2" t="s">
        <v>5394</v>
      </c>
      <c r="M814" s="2" t="s">
        <v>3403</v>
      </c>
      <c r="N814" s="14" t="s">
        <v>1477</v>
      </c>
      <c r="O814" s="15" t="s">
        <v>1478</v>
      </c>
      <c r="P814" s="15" t="s">
        <v>1480</v>
      </c>
      <c r="Q814" s="14" t="s">
        <v>1477</v>
      </c>
      <c r="R814" s="14" t="s">
        <v>1477</v>
      </c>
      <c r="S814" s="14" t="s">
        <v>1477</v>
      </c>
      <c r="T814" s="14" t="s">
        <v>1477</v>
      </c>
      <c r="U814" s="14" t="s">
        <v>1477</v>
      </c>
      <c r="V814" s="14" t="s">
        <v>1477</v>
      </c>
      <c r="W814" s="14" t="s">
        <v>1477</v>
      </c>
      <c r="X814" s="2" t="s">
        <v>1512</v>
      </c>
      <c r="Y814" s="2" t="s">
        <v>1480</v>
      </c>
      <c r="Z814" s="2" t="s">
        <v>1477</v>
      </c>
      <c r="AA814" s="2" t="s">
        <v>1477</v>
      </c>
      <c r="AB814" s="2" t="b">
        <f t="shared" si="27"/>
        <v>0</v>
      </c>
      <c r="AC814" s="2" t="b">
        <f t="shared" si="32"/>
        <v>0</v>
      </c>
      <c r="AD814" s="16" t="b">
        <f t="shared" si="28"/>
        <v>1</v>
      </c>
      <c r="AE814" s="2" t="b">
        <f t="shared" si="29"/>
        <v>0</v>
      </c>
      <c r="AF814" s="2" t="b">
        <f t="shared" si="30"/>
        <v>1</v>
      </c>
      <c r="AG814" s="2" t="b">
        <f t="shared" si="31"/>
        <v>0</v>
      </c>
      <c r="AH814" s="2" t="b">
        <v>1</v>
      </c>
    </row>
    <row r="815" spans="1:34" x14ac:dyDescent="0.2">
      <c r="A815" s="2">
        <v>858</v>
      </c>
      <c r="B815" s="2" t="s">
        <v>13546</v>
      </c>
      <c r="C815" s="2" t="s">
        <v>10588</v>
      </c>
      <c r="D815" s="2" t="s">
        <v>13547</v>
      </c>
      <c r="E815" s="2" t="str">
        <f t="shared" si="26"/>
        <v>717sp|P013</v>
      </c>
      <c r="F815" s="2" t="s">
        <v>13548</v>
      </c>
      <c r="G815" s="2" t="s">
        <v>2240</v>
      </c>
      <c r="I815" s="2" t="str">
        <f t="shared" si="24"/>
        <v>Long-chain</v>
      </c>
      <c r="J815" s="2">
        <v>5</v>
      </c>
      <c r="K815" s="2"/>
      <c r="L815" s="2" t="s">
        <v>5394</v>
      </c>
      <c r="M815" s="2" t="s">
        <v>3403</v>
      </c>
      <c r="N815" s="14" t="s">
        <v>1477</v>
      </c>
      <c r="O815" s="15" t="s">
        <v>1478</v>
      </c>
      <c r="P815" s="15" t="s">
        <v>1480</v>
      </c>
      <c r="Q815" s="14" t="s">
        <v>1477</v>
      </c>
      <c r="R815" s="14" t="s">
        <v>1477</v>
      </c>
      <c r="S815" s="14" t="s">
        <v>1477</v>
      </c>
      <c r="T815" s="14" t="s">
        <v>1477</v>
      </c>
      <c r="U815" s="14" t="s">
        <v>1477</v>
      </c>
      <c r="V815" s="14" t="s">
        <v>1477</v>
      </c>
      <c r="W815" s="14" t="s">
        <v>1477</v>
      </c>
      <c r="X815" s="2" t="s">
        <v>1512</v>
      </c>
      <c r="Y815" s="2" t="s">
        <v>1480</v>
      </c>
      <c r="Z815" s="2" t="s">
        <v>1477</v>
      </c>
      <c r="AA815" s="2" t="s">
        <v>1477</v>
      </c>
      <c r="AB815" s="2" t="b">
        <f t="shared" si="27"/>
        <v>0</v>
      </c>
      <c r="AC815" s="2" t="b">
        <f t="shared" si="32"/>
        <v>0</v>
      </c>
      <c r="AD815" s="16" t="b">
        <f t="shared" si="28"/>
        <v>1</v>
      </c>
      <c r="AE815" s="2" t="b">
        <f t="shared" si="29"/>
        <v>0</v>
      </c>
      <c r="AF815" s="2" t="b">
        <f t="shared" si="30"/>
        <v>1</v>
      </c>
      <c r="AG815" s="2" t="b">
        <f t="shared" si="31"/>
        <v>0</v>
      </c>
      <c r="AH815" s="2" t="b">
        <v>1</v>
      </c>
    </row>
    <row r="816" spans="1:34" x14ac:dyDescent="0.2">
      <c r="A816" s="2">
        <v>861</v>
      </c>
      <c r="B816" s="2" t="s">
        <v>13549</v>
      </c>
      <c r="C816" s="2" t="s">
        <v>10405</v>
      </c>
      <c r="D816" s="2" t="s">
        <v>13550</v>
      </c>
      <c r="E816" s="2" t="str">
        <f t="shared" si="26"/>
        <v>721sp|P256</v>
      </c>
      <c r="F816" s="2" t="s">
        <v>13551</v>
      </c>
      <c r="G816" s="2" t="s">
        <v>2240</v>
      </c>
      <c r="I816" s="2" t="str">
        <f t="shared" si="24"/>
        <v>Long-chain</v>
      </c>
      <c r="J816" s="2">
        <v>5</v>
      </c>
      <c r="K816" s="2"/>
      <c r="L816" s="2" t="s">
        <v>4817</v>
      </c>
      <c r="M816" s="2" t="s">
        <v>3403</v>
      </c>
      <c r="N816" s="14" t="s">
        <v>1477</v>
      </c>
      <c r="O816" s="15" t="s">
        <v>1512</v>
      </c>
      <c r="P816" s="15" t="s">
        <v>1496</v>
      </c>
      <c r="Q816" s="14" t="s">
        <v>1477</v>
      </c>
      <c r="R816" s="14" t="s">
        <v>1477</v>
      </c>
      <c r="S816" s="14" t="s">
        <v>1477</v>
      </c>
      <c r="T816" s="14" t="s">
        <v>1477</v>
      </c>
      <c r="U816" s="14" t="s">
        <v>1477</v>
      </c>
      <c r="V816" s="14" t="s">
        <v>1477</v>
      </c>
      <c r="W816" s="14" t="s">
        <v>1477</v>
      </c>
      <c r="X816" s="2" t="s">
        <v>1535</v>
      </c>
      <c r="Y816" s="2" t="s">
        <v>1480</v>
      </c>
      <c r="Z816" s="2" t="s">
        <v>1477</v>
      </c>
      <c r="AA816" s="2" t="s">
        <v>1477</v>
      </c>
      <c r="AB816" s="2" t="b">
        <f t="shared" si="27"/>
        <v>0</v>
      </c>
      <c r="AC816" s="2" t="b">
        <f t="shared" si="32"/>
        <v>0</v>
      </c>
      <c r="AD816" s="16" t="b">
        <f t="shared" si="28"/>
        <v>1</v>
      </c>
      <c r="AE816" s="2" t="b">
        <f t="shared" si="29"/>
        <v>0</v>
      </c>
      <c r="AF816" s="2" t="b">
        <f t="shared" si="30"/>
        <v>1</v>
      </c>
      <c r="AG816" s="2" t="b">
        <f t="shared" si="31"/>
        <v>0</v>
      </c>
      <c r="AH816" s="2" t="b">
        <v>1</v>
      </c>
    </row>
    <row r="817" spans="1:34" x14ac:dyDescent="0.2">
      <c r="A817" s="2">
        <v>862</v>
      </c>
      <c r="B817" s="2" t="s">
        <v>13552</v>
      </c>
      <c r="C817" s="2" t="s">
        <v>10391</v>
      </c>
      <c r="D817" s="2" t="s">
        <v>13553</v>
      </c>
      <c r="E817" s="2" t="str">
        <f t="shared" si="26"/>
        <v>723sp|P013</v>
      </c>
      <c r="F817" s="2" t="s">
        <v>13554</v>
      </c>
      <c r="G817" s="2" t="s">
        <v>2240</v>
      </c>
      <c r="I817" s="2" t="str">
        <f t="shared" si="24"/>
        <v>Long-chain</v>
      </c>
      <c r="J817" s="2">
        <v>5</v>
      </c>
      <c r="K817" s="2"/>
      <c r="L817" s="2" t="s">
        <v>4817</v>
      </c>
      <c r="M817" s="2" t="s">
        <v>3403</v>
      </c>
      <c r="N817" s="14" t="s">
        <v>1477</v>
      </c>
      <c r="O817" s="15" t="s">
        <v>1512</v>
      </c>
      <c r="P817" s="15" t="s">
        <v>1496</v>
      </c>
      <c r="Q817" s="14" t="s">
        <v>1477</v>
      </c>
      <c r="R817" s="14" t="s">
        <v>1477</v>
      </c>
      <c r="S817" s="14" t="s">
        <v>1477</v>
      </c>
      <c r="T817" s="14" t="s">
        <v>1477</v>
      </c>
      <c r="U817" s="14" t="s">
        <v>1477</v>
      </c>
      <c r="V817" s="14" t="s">
        <v>1477</v>
      </c>
      <c r="W817" s="14" t="s">
        <v>1477</v>
      </c>
      <c r="X817" s="2" t="s">
        <v>2084</v>
      </c>
      <c r="Y817" s="2" t="s">
        <v>1480</v>
      </c>
      <c r="Z817" s="2" t="s">
        <v>1477</v>
      </c>
      <c r="AA817" s="2" t="s">
        <v>1477</v>
      </c>
      <c r="AB817" s="2" t="b">
        <f t="shared" si="27"/>
        <v>0</v>
      </c>
      <c r="AC817" s="2" t="b">
        <f t="shared" si="32"/>
        <v>0</v>
      </c>
      <c r="AD817" s="16" t="b">
        <f t="shared" si="28"/>
        <v>1</v>
      </c>
      <c r="AE817" s="2" t="b">
        <f t="shared" si="29"/>
        <v>0</v>
      </c>
      <c r="AF817" s="2" t="b">
        <f t="shared" si="30"/>
        <v>1</v>
      </c>
      <c r="AG817" s="2" t="b">
        <f t="shared" si="31"/>
        <v>0</v>
      </c>
      <c r="AH817" s="2" t="b">
        <v>1</v>
      </c>
    </row>
    <row r="818" spans="1:34" x14ac:dyDescent="0.2">
      <c r="A818" s="2">
        <v>863</v>
      </c>
      <c r="B818" s="2" t="s">
        <v>13555</v>
      </c>
      <c r="C818" s="2" t="s">
        <v>10387</v>
      </c>
      <c r="D818" s="2" t="s">
        <v>13556</v>
      </c>
      <c r="E818" s="2" t="str">
        <f t="shared" si="26"/>
        <v>725sp|C0HJ</v>
      </c>
      <c r="F818" s="2" t="s">
        <v>13557</v>
      </c>
      <c r="G818" s="2" t="s">
        <v>2240</v>
      </c>
      <c r="I818" s="2" t="str">
        <f t="shared" si="24"/>
        <v>Long-chain</v>
      </c>
      <c r="J818" s="2">
        <v>5</v>
      </c>
      <c r="K818" s="2"/>
      <c r="L818" s="2" t="s">
        <v>4817</v>
      </c>
      <c r="M818" s="2" t="s">
        <v>3403</v>
      </c>
      <c r="N818" s="14" t="s">
        <v>1477</v>
      </c>
      <c r="O818" s="15" t="s">
        <v>1512</v>
      </c>
      <c r="P818" s="15" t="s">
        <v>1496</v>
      </c>
      <c r="Q818" s="14" t="s">
        <v>1477</v>
      </c>
      <c r="R818" s="14" t="s">
        <v>1477</v>
      </c>
      <c r="S818" s="14" t="s">
        <v>1477</v>
      </c>
      <c r="T818" s="14" t="s">
        <v>1477</v>
      </c>
      <c r="U818" s="14" t="s">
        <v>1477</v>
      </c>
      <c r="V818" s="14" t="s">
        <v>1477</v>
      </c>
      <c r="W818" s="14" t="s">
        <v>1477</v>
      </c>
      <c r="X818" s="2" t="s">
        <v>2084</v>
      </c>
      <c r="Y818" s="2" t="s">
        <v>1480</v>
      </c>
      <c r="Z818" s="2" t="s">
        <v>1477</v>
      </c>
      <c r="AA818" s="2" t="s">
        <v>1477</v>
      </c>
      <c r="AB818" s="2" t="b">
        <f t="shared" si="27"/>
        <v>0</v>
      </c>
      <c r="AC818" s="2" t="b">
        <f t="shared" si="32"/>
        <v>0</v>
      </c>
      <c r="AD818" s="16" t="b">
        <f t="shared" si="28"/>
        <v>1</v>
      </c>
      <c r="AE818" s="2" t="b">
        <f t="shared" si="29"/>
        <v>0</v>
      </c>
      <c r="AF818" s="2" t="b">
        <f t="shared" si="30"/>
        <v>1</v>
      </c>
      <c r="AG818" s="2" t="b">
        <f t="shared" si="31"/>
        <v>0</v>
      </c>
      <c r="AH818" s="2" t="b">
        <v>1</v>
      </c>
    </row>
    <row r="819" spans="1:34" x14ac:dyDescent="0.2">
      <c r="A819" s="2">
        <v>864</v>
      </c>
      <c r="B819" s="2" t="s">
        <v>13558</v>
      </c>
      <c r="C819" s="2" t="s">
        <v>10389</v>
      </c>
      <c r="D819" s="2" t="s">
        <v>13559</v>
      </c>
      <c r="E819" s="2" t="str">
        <f t="shared" si="26"/>
        <v>727sp|P013</v>
      </c>
      <c r="F819" s="2" t="s">
        <v>13560</v>
      </c>
      <c r="G819" s="2" t="s">
        <v>2240</v>
      </c>
      <c r="I819" s="2" t="str">
        <f t="shared" si="24"/>
        <v>Long-chain</v>
      </c>
      <c r="J819" s="2">
        <v>5</v>
      </c>
      <c r="K819" s="2"/>
      <c r="L819" s="2" t="s">
        <v>4817</v>
      </c>
      <c r="M819" s="2" t="s">
        <v>3403</v>
      </c>
      <c r="N819" s="14" t="s">
        <v>1477</v>
      </c>
      <c r="O819" s="15" t="s">
        <v>1512</v>
      </c>
      <c r="P819" s="15" t="s">
        <v>1496</v>
      </c>
      <c r="Q819" s="14" t="s">
        <v>1477</v>
      </c>
      <c r="R819" s="14" t="s">
        <v>1477</v>
      </c>
      <c r="S819" s="14" t="s">
        <v>1477</v>
      </c>
      <c r="T819" s="14" t="s">
        <v>1477</v>
      </c>
      <c r="U819" s="14" t="s">
        <v>1477</v>
      </c>
      <c r="V819" s="14" t="s">
        <v>1477</v>
      </c>
      <c r="W819" s="14" t="s">
        <v>1477</v>
      </c>
      <c r="X819" s="2" t="s">
        <v>2084</v>
      </c>
      <c r="Y819" s="2" t="s">
        <v>1480</v>
      </c>
      <c r="Z819" s="2" t="s">
        <v>1477</v>
      </c>
      <c r="AA819" s="2" t="s">
        <v>1477</v>
      </c>
      <c r="AB819" s="2" t="b">
        <f t="shared" si="27"/>
        <v>0</v>
      </c>
      <c r="AC819" s="2" t="b">
        <f t="shared" si="32"/>
        <v>0</v>
      </c>
      <c r="AD819" s="16" t="b">
        <f t="shared" si="28"/>
        <v>1</v>
      </c>
      <c r="AE819" s="2" t="b">
        <f t="shared" si="29"/>
        <v>0</v>
      </c>
      <c r="AF819" s="2" t="b">
        <f t="shared" si="30"/>
        <v>1</v>
      </c>
      <c r="AG819" s="2" t="b">
        <f t="shared" si="31"/>
        <v>0</v>
      </c>
      <c r="AH819" s="2" t="b">
        <v>1</v>
      </c>
    </row>
    <row r="820" spans="1:34" x14ac:dyDescent="0.2">
      <c r="A820" s="2">
        <v>865</v>
      </c>
      <c r="B820" s="2" t="s">
        <v>13561</v>
      </c>
      <c r="C820" s="2" t="s">
        <v>10365</v>
      </c>
      <c r="D820" s="2" t="s">
        <v>13562</v>
      </c>
      <c r="E820" s="2" t="str">
        <f t="shared" si="26"/>
        <v>729sp|P013</v>
      </c>
      <c r="F820" s="2" t="s">
        <v>13563</v>
      </c>
      <c r="G820" s="2" t="s">
        <v>2240</v>
      </c>
      <c r="I820" s="2" t="str">
        <f t="shared" si="24"/>
        <v>Long-chain</v>
      </c>
      <c r="J820" s="2">
        <v>5</v>
      </c>
      <c r="K820" s="2"/>
      <c r="L820" s="2" t="s">
        <v>4749</v>
      </c>
      <c r="M820" s="2" t="s">
        <v>3403</v>
      </c>
      <c r="N820" s="14" t="s">
        <v>1477</v>
      </c>
      <c r="O820" s="15" t="s">
        <v>1512</v>
      </c>
      <c r="P820" s="15" t="s">
        <v>1496</v>
      </c>
      <c r="Q820" s="14" t="s">
        <v>1477</v>
      </c>
      <c r="R820" s="14" t="s">
        <v>1477</v>
      </c>
      <c r="S820" s="14" t="s">
        <v>1477</v>
      </c>
      <c r="T820" s="14" t="s">
        <v>1477</v>
      </c>
      <c r="U820" s="14" t="s">
        <v>1477</v>
      </c>
      <c r="V820" s="14" t="s">
        <v>1477</v>
      </c>
      <c r="W820" s="14" t="s">
        <v>1477</v>
      </c>
      <c r="X820" s="2" t="s">
        <v>2084</v>
      </c>
      <c r="Y820" s="2" t="s">
        <v>1480</v>
      </c>
      <c r="Z820" s="2" t="s">
        <v>1477</v>
      </c>
      <c r="AA820" s="2" t="s">
        <v>1477</v>
      </c>
      <c r="AB820" s="2" t="b">
        <f t="shared" si="27"/>
        <v>0</v>
      </c>
      <c r="AC820" s="2" t="b">
        <f t="shared" si="32"/>
        <v>0</v>
      </c>
      <c r="AD820" s="16" t="b">
        <f t="shared" si="28"/>
        <v>1</v>
      </c>
      <c r="AE820" s="2" t="b">
        <f t="shared" si="29"/>
        <v>0</v>
      </c>
      <c r="AF820" s="2" t="b">
        <f t="shared" si="30"/>
        <v>1</v>
      </c>
      <c r="AG820" s="2" t="b">
        <f t="shared" si="31"/>
        <v>0</v>
      </c>
      <c r="AH820" s="2" t="b">
        <v>1</v>
      </c>
    </row>
    <row r="821" spans="1:34" x14ac:dyDescent="0.2">
      <c r="A821" s="2">
        <v>866</v>
      </c>
      <c r="B821" s="2" t="s">
        <v>13564</v>
      </c>
      <c r="C821" s="2" t="s">
        <v>10452</v>
      </c>
      <c r="D821" s="2" t="s">
        <v>13565</v>
      </c>
      <c r="E821" s="2" t="str">
        <f t="shared" si="26"/>
        <v>731sp|P013</v>
      </c>
      <c r="F821" s="2" t="s">
        <v>13566</v>
      </c>
      <c r="G821" s="2" t="s">
        <v>2240</v>
      </c>
      <c r="I821" s="2" t="str">
        <f t="shared" si="24"/>
        <v>Long-chain</v>
      </c>
      <c r="J821" s="2">
        <v>5</v>
      </c>
      <c r="K821" s="2"/>
      <c r="L821" s="2" t="s">
        <v>4894</v>
      </c>
      <c r="M821" s="2" t="s">
        <v>3403</v>
      </c>
      <c r="N821" s="14" t="s">
        <v>1477</v>
      </c>
      <c r="O821" s="15" t="s">
        <v>1512</v>
      </c>
      <c r="P821" s="15" t="s">
        <v>1496</v>
      </c>
      <c r="Q821" s="14" t="s">
        <v>1477</v>
      </c>
      <c r="R821" s="14" t="s">
        <v>1477</v>
      </c>
      <c r="S821" s="14" t="s">
        <v>1477</v>
      </c>
      <c r="T821" s="14" t="s">
        <v>1477</v>
      </c>
      <c r="U821" s="14" t="s">
        <v>1477</v>
      </c>
      <c r="V821" s="14" t="s">
        <v>1477</v>
      </c>
      <c r="W821" s="14" t="s">
        <v>1477</v>
      </c>
      <c r="X821" s="2" t="s">
        <v>2084</v>
      </c>
      <c r="Y821" s="2" t="s">
        <v>1480</v>
      </c>
      <c r="Z821" s="2" t="s">
        <v>1477</v>
      </c>
      <c r="AA821" s="2" t="s">
        <v>1477</v>
      </c>
      <c r="AB821" s="2" t="b">
        <f t="shared" si="27"/>
        <v>0</v>
      </c>
      <c r="AC821" s="2" t="b">
        <f t="shared" si="32"/>
        <v>0</v>
      </c>
      <c r="AD821" s="16" t="b">
        <f t="shared" si="28"/>
        <v>1</v>
      </c>
      <c r="AE821" s="2" t="b">
        <f t="shared" si="29"/>
        <v>0</v>
      </c>
      <c r="AF821" s="2" t="b">
        <f t="shared" si="30"/>
        <v>1</v>
      </c>
      <c r="AG821" s="2" t="b">
        <f t="shared" si="31"/>
        <v>0</v>
      </c>
      <c r="AH821" s="2" t="b">
        <v>1</v>
      </c>
    </row>
    <row r="822" spans="1:34" x14ac:dyDescent="0.2">
      <c r="A822" s="2">
        <v>867</v>
      </c>
      <c r="B822" s="2" t="s">
        <v>13567</v>
      </c>
      <c r="C822" s="2" t="s">
        <v>10454</v>
      </c>
      <c r="D822" s="2" t="s">
        <v>13568</v>
      </c>
      <c r="E822" s="2" t="str">
        <f t="shared" si="26"/>
        <v>733sp|P013</v>
      </c>
      <c r="F822" s="2" t="s">
        <v>13569</v>
      </c>
      <c r="G822" s="2" t="s">
        <v>2240</v>
      </c>
      <c r="I822" s="2" t="str">
        <f t="shared" si="24"/>
        <v>Long-chain</v>
      </c>
      <c r="J822" s="2">
        <v>5</v>
      </c>
      <c r="K822" s="2"/>
      <c r="L822" s="2" t="s">
        <v>4894</v>
      </c>
      <c r="M822" s="2" t="s">
        <v>3403</v>
      </c>
      <c r="N822" s="14" t="s">
        <v>1477</v>
      </c>
      <c r="O822" s="15" t="s">
        <v>1512</v>
      </c>
      <c r="P822" s="15" t="s">
        <v>1496</v>
      </c>
      <c r="Q822" s="14" t="s">
        <v>1477</v>
      </c>
      <c r="R822" s="14" t="s">
        <v>1477</v>
      </c>
      <c r="S822" s="14" t="s">
        <v>1477</v>
      </c>
      <c r="T822" s="14" t="s">
        <v>1477</v>
      </c>
      <c r="U822" s="14" t="s">
        <v>1477</v>
      </c>
      <c r="V822" s="14" t="s">
        <v>1477</v>
      </c>
      <c r="W822" s="14" t="s">
        <v>1477</v>
      </c>
      <c r="X822" s="2" t="s">
        <v>2084</v>
      </c>
      <c r="Y822" s="2" t="s">
        <v>1480</v>
      </c>
      <c r="Z822" s="2" t="s">
        <v>1477</v>
      </c>
      <c r="AA822" s="2" t="s">
        <v>1477</v>
      </c>
      <c r="AB822" s="2" t="b">
        <f t="shared" si="27"/>
        <v>0</v>
      </c>
      <c r="AC822" s="2" t="b">
        <f t="shared" si="32"/>
        <v>0</v>
      </c>
      <c r="AD822" s="16" t="b">
        <f t="shared" si="28"/>
        <v>1</v>
      </c>
      <c r="AE822" s="2" t="b">
        <f t="shared" si="29"/>
        <v>0</v>
      </c>
      <c r="AF822" s="2" t="b">
        <f t="shared" si="30"/>
        <v>1</v>
      </c>
      <c r="AG822" s="2" t="b">
        <f t="shared" si="31"/>
        <v>0</v>
      </c>
      <c r="AH822" s="2" t="b">
        <v>1</v>
      </c>
    </row>
    <row r="823" spans="1:34" x14ac:dyDescent="0.2">
      <c r="A823" s="2">
        <v>868</v>
      </c>
      <c r="B823" s="2" t="s">
        <v>13570</v>
      </c>
      <c r="C823" s="2" t="s">
        <v>11778</v>
      </c>
      <c r="D823" s="2" t="s">
        <v>13571</v>
      </c>
      <c r="E823" s="2" t="str">
        <f t="shared" si="26"/>
        <v>735sp|Q9W7</v>
      </c>
      <c r="F823" s="2" t="s">
        <v>8248</v>
      </c>
      <c r="G823" s="2" t="s">
        <v>2240</v>
      </c>
      <c r="I823" s="2" t="str">
        <f t="shared" si="24"/>
        <v>Long-chain</v>
      </c>
      <c r="J823" s="2">
        <v>5</v>
      </c>
      <c r="K823" s="2"/>
      <c r="L823" s="2" t="s">
        <v>8236</v>
      </c>
      <c r="M823" s="2" t="s">
        <v>3403</v>
      </c>
      <c r="N823" s="14" t="s">
        <v>1477</v>
      </c>
      <c r="O823" s="15" t="s">
        <v>1512</v>
      </c>
      <c r="P823" s="15" t="s">
        <v>1508</v>
      </c>
      <c r="Q823" s="14" t="s">
        <v>1477</v>
      </c>
      <c r="R823" s="14" t="s">
        <v>1477</v>
      </c>
      <c r="S823" s="14" t="s">
        <v>1477</v>
      </c>
      <c r="T823" s="14" t="s">
        <v>1477</v>
      </c>
      <c r="U823" s="14" t="s">
        <v>1477</v>
      </c>
      <c r="V823" s="14" t="s">
        <v>1477</v>
      </c>
      <c r="W823" s="14" t="s">
        <v>1477</v>
      </c>
      <c r="X823" s="2" t="s">
        <v>1615</v>
      </c>
      <c r="Y823" s="2" t="s">
        <v>1480</v>
      </c>
      <c r="Z823" s="2" t="s">
        <v>1477</v>
      </c>
      <c r="AA823" s="2" t="s">
        <v>1477</v>
      </c>
      <c r="AB823" s="2" t="b">
        <f t="shared" si="27"/>
        <v>0</v>
      </c>
      <c r="AC823" s="2" t="b">
        <f t="shared" si="32"/>
        <v>0</v>
      </c>
      <c r="AD823" s="16" t="b">
        <f t="shared" si="28"/>
        <v>1</v>
      </c>
      <c r="AE823" s="2" t="b">
        <f t="shared" si="29"/>
        <v>0</v>
      </c>
      <c r="AF823" s="2" t="b">
        <f t="shared" si="30"/>
        <v>1</v>
      </c>
      <c r="AG823" s="2" t="b">
        <f t="shared" si="31"/>
        <v>0</v>
      </c>
      <c r="AH823" s="2" t="b">
        <v>1</v>
      </c>
    </row>
    <row r="824" spans="1:34" x14ac:dyDescent="0.2">
      <c r="A824" s="2">
        <v>869</v>
      </c>
      <c r="B824" s="2" t="s">
        <v>13572</v>
      </c>
      <c r="C824" s="2" t="s">
        <v>11776</v>
      </c>
      <c r="D824" s="2" t="s">
        <v>13573</v>
      </c>
      <c r="E824" s="2" t="str">
        <f t="shared" si="26"/>
        <v>737sp|P134</v>
      </c>
      <c r="F824" s="2" t="s">
        <v>8241</v>
      </c>
      <c r="G824" s="2" t="s">
        <v>2240</v>
      </c>
      <c r="I824" s="2" t="str">
        <f t="shared" si="24"/>
        <v>Long-chain</v>
      </c>
      <c r="J824" s="2">
        <v>5</v>
      </c>
      <c r="K824" s="2"/>
      <c r="L824" s="2" t="s">
        <v>8236</v>
      </c>
      <c r="M824" s="2" t="s">
        <v>3403</v>
      </c>
      <c r="N824" s="14" t="s">
        <v>1477</v>
      </c>
      <c r="O824" s="15" t="s">
        <v>1512</v>
      </c>
      <c r="P824" s="15" t="s">
        <v>1508</v>
      </c>
      <c r="Q824" s="14" t="s">
        <v>1477</v>
      </c>
      <c r="R824" s="14" t="s">
        <v>1477</v>
      </c>
      <c r="S824" s="14" t="s">
        <v>1477</v>
      </c>
      <c r="T824" s="14" t="s">
        <v>1477</v>
      </c>
      <c r="U824" s="14" t="s">
        <v>1477</v>
      </c>
      <c r="V824" s="14" t="s">
        <v>1477</v>
      </c>
      <c r="W824" s="14" t="s">
        <v>1477</v>
      </c>
      <c r="X824" s="2" t="s">
        <v>1615</v>
      </c>
      <c r="Y824" s="2" t="s">
        <v>1480</v>
      </c>
      <c r="Z824" s="2" t="s">
        <v>1477</v>
      </c>
      <c r="AA824" s="2" t="s">
        <v>1477</v>
      </c>
      <c r="AB824" s="2" t="b">
        <f t="shared" si="27"/>
        <v>0</v>
      </c>
      <c r="AC824" s="2" t="b">
        <f t="shared" si="32"/>
        <v>0</v>
      </c>
      <c r="AD824" s="16" t="b">
        <f t="shared" si="28"/>
        <v>1</v>
      </c>
      <c r="AE824" s="2" t="b">
        <f t="shared" si="29"/>
        <v>0</v>
      </c>
      <c r="AF824" s="2" t="b">
        <f t="shared" si="30"/>
        <v>1</v>
      </c>
      <c r="AG824" s="2" t="b">
        <f t="shared" si="31"/>
        <v>0</v>
      </c>
      <c r="AH824" s="2" t="b">
        <v>1</v>
      </c>
    </row>
    <row r="825" spans="1:34" x14ac:dyDescent="0.2">
      <c r="A825" s="2">
        <v>873</v>
      </c>
      <c r="B825" s="2" t="s">
        <v>13574</v>
      </c>
      <c r="C825" s="2" t="s">
        <v>11674</v>
      </c>
      <c r="D825" s="2" t="s">
        <v>13575</v>
      </c>
      <c r="E825" s="2" t="str">
        <f t="shared" si="26"/>
        <v>743sp|A8HD</v>
      </c>
      <c r="F825" s="2" t="s">
        <v>3541</v>
      </c>
      <c r="G825" s="2" t="s">
        <v>2240</v>
      </c>
      <c r="I825" s="2" t="str">
        <f t="shared" si="24"/>
        <v>Long-chain</v>
      </c>
      <c r="J825" s="2">
        <v>5</v>
      </c>
      <c r="K825" s="2"/>
      <c r="L825" s="2" t="s">
        <v>7975</v>
      </c>
      <c r="M825" s="2" t="s">
        <v>3403</v>
      </c>
      <c r="N825" s="14" t="s">
        <v>1477</v>
      </c>
      <c r="O825" s="15" t="s">
        <v>1512</v>
      </c>
      <c r="P825" s="15" t="s">
        <v>1508</v>
      </c>
      <c r="Q825" s="14" t="s">
        <v>1477</v>
      </c>
      <c r="R825" s="14" t="s">
        <v>1477</v>
      </c>
      <c r="S825" s="14" t="s">
        <v>1477</v>
      </c>
      <c r="T825" s="14" t="s">
        <v>1477</v>
      </c>
      <c r="U825" s="14" t="s">
        <v>1477</v>
      </c>
      <c r="V825" s="14" t="s">
        <v>1477</v>
      </c>
      <c r="W825" s="14" t="s">
        <v>1477</v>
      </c>
      <c r="X825" s="2" t="s">
        <v>1496</v>
      </c>
      <c r="Y825" s="2" t="s">
        <v>1480</v>
      </c>
      <c r="Z825" s="2" t="s">
        <v>1477</v>
      </c>
      <c r="AA825" s="2" t="s">
        <v>1477</v>
      </c>
      <c r="AB825" s="2" t="b">
        <f t="shared" si="27"/>
        <v>0</v>
      </c>
      <c r="AC825" s="2" t="b">
        <f t="shared" si="32"/>
        <v>0</v>
      </c>
      <c r="AD825" s="16" t="b">
        <f t="shared" si="28"/>
        <v>1</v>
      </c>
      <c r="AE825" s="2" t="b">
        <f t="shared" si="29"/>
        <v>0</v>
      </c>
      <c r="AF825" s="2" t="b">
        <f t="shared" si="30"/>
        <v>1</v>
      </c>
      <c r="AG825" s="2" t="b">
        <f t="shared" si="31"/>
        <v>0</v>
      </c>
      <c r="AH825" s="2" t="b">
        <v>1</v>
      </c>
    </row>
    <row r="826" spans="1:34" x14ac:dyDescent="0.2">
      <c r="A826" s="2">
        <v>874</v>
      </c>
      <c r="B826" s="2" t="s">
        <v>13576</v>
      </c>
      <c r="C826" s="2" t="s">
        <v>11662</v>
      </c>
      <c r="D826" s="2" t="s">
        <v>13577</v>
      </c>
      <c r="E826" s="2" t="str">
        <f t="shared" si="26"/>
        <v>745sp|A7X4</v>
      </c>
      <c r="F826" s="2" t="s">
        <v>13578</v>
      </c>
      <c r="G826" s="2" t="s">
        <v>2240</v>
      </c>
      <c r="I826" s="2" t="str">
        <f t="shared" si="24"/>
        <v>Long-chain</v>
      </c>
      <c r="J826" s="2">
        <v>5</v>
      </c>
      <c r="K826" s="2"/>
      <c r="L826" s="2" t="s">
        <v>7975</v>
      </c>
      <c r="M826" s="2" t="s">
        <v>3403</v>
      </c>
      <c r="N826" s="14" t="s">
        <v>1477</v>
      </c>
      <c r="O826" s="15" t="s">
        <v>1512</v>
      </c>
      <c r="P826" s="15" t="s">
        <v>1508</v>
      </c>
      <c r="Q826" s="14" t="s">
        <v>1477</v>
      </c>
      <c r="R826" s="14" t="s">
        <v>1477</v>
      </c>
      <c r="S826" s="14" t="s">
        <v>1477</v>
      </c>
      <c r="T826" s="14" t="s">
        <v>1477</v>
      </c>
      <c r="U826" s="14" t="s">
        <v>1477</v>
      </c>
      <c r="V826" s="14" t="s">
        <v>1477</v>
      </c>
      <c r="W826" s="14" t="s">
        <v>1477</v>
      </c>
      <c r="X826" s="2" t="s">
        <v>1496</v>
      </c>
      <c r="Y826" s="2" t="s">
        <v>1480</v>
      </c>
      <c r="Z826" s="2" t="s">
        <v>1477</v>
      </c>
      <c r="AA826" s="2" t="s">
        <v>1477</v>
      </c>
      <c r="AB826" s="2" t="b">
        <f t="shared" si="27"/>
        <v>0</v>
      </c>
      <c r="AC826" s="2" t="b">
        <f t="shared" si="32"/>
        <v>0</v>
      </c>
      <c r="AD826" s="16" t="b">
        <f t="shared" si="28"/>
        <v>1</v>
      </c>
      <c r="AE826" s="2" t="b">
        <f t="shared" si="29"/>
        <v>0</v>
      </c>
      <c r="AF826" s="2" t="b">
        <f t="shared" si="30"/>
        <v>1</v>
      </c>
      <c r="AG826" s="2" t="b">
        <f t="shared" si="31"/>
        <v>0</v>
      </c>
      <c r="AH826" s="2" t="b">
        <v>1</v>
      </c>
    </row>
    <row r="827" spans="1:34" x14ac:dyDescent="0.2">
      <c r="A827" s="2">
        <v>875</v>
      </c>
      <c r="B827" s="2" t="s">
        <v>13579</v>
      </c>
      <c r="C827" s="2" t="s">
        <v>11676</v>
      </c>
      <c r="D827" s="2" t="s">
        <v>13580</v>
      </c>
      <c r="E827" s="2" t="str">
        <f t="shared" si="26"/>
        <v>747sp|A8HD</v>
      </c>
      <c r="F827" s="2" t="s">
        <v>7091</v>
      </c>
      <c r="G827" s="2" t="s">
        <v>2240</v>
      </c>
      <c r="I827" s="2" t="str">
        <f t="shared" si="24"/>
        <v>Long-chain</v>
      </c>
      <c r="J827" s="2">
        <v>5</v>
      </c>
      <c r="K827" s="2"/>
      <c r="L827" s="2" t="s">
        <v>7975</v>
      </c>
      <c r="M827" s="2" t="s">
        <v>3403</v>
      </c>
      <c r="N827" s="14" t="s">
        <v>1477</v>
      </c>
      <c r="O827" s="15" t="s">
        <v>1512</v>
      </c>
      <c r="P827" s="15" t="s">
        <v>1508</v>
      </c>
      <c r="Q827" s="14" t="s">
        <v>1477</v>
      </c>
      <c r="R827" s="14" t="s">
        <v>1477</v>
      </c>
      <c r="S827" s="14" t="s">
        <v>1477</v>
      </c>
      <c r="T827" s="14" t="s">
        <v>1477</v>
      </c>
      <c r="U827" s="14" t="s">
        <v>1477</v>
      </c>
      <c r="V827" s="14" t="s">
        <v>1477</v>
      </c>
      <c r="W827" s="14" t="s">
        <v>1477</v>
      </c>
      <c r="X827" s="2" t="s">
        <v>1496</v>
      </c>
      <c r="Y827" s="2" t="s">
        <v>1480</v>
      </c>
      <c r="Z827" s="2" t="s">
        <v>1477</v>
      </c>
      <c r="AA827" s="2" t="s">
        <v>1477</v>
      </c>
      <c r="AB827" s="2" t="b">
        <f t="shared" si="27"/>
        <v>0</v>
      </c>
      <c r="AC827" s="2" t="b">
        <f t="shared" si="32"/>
        <v>0</v>
      </c>
      <c r="AD827" s="16" t="b">
        <f t="shared" si="28"/>
        <v>1</v>
      </c>
      <c r="AE827" s="2" t="b">
        <f t="shared" si="29"/>
        <v>0</v>
      </c>
      <c r="AF827" s="2" t="b">
        <f t="shared" si="30"/>
        <v>1</v>
      </c>
      <c r="AG827" s="2" t="b">
        <f t="shared" si="31"/>
        <v>0</v>
      </c>
      <c r="AH827" s="2" t="b">
        <v>1</v>
      </c>
    </row>
    <row r="828" spans="1:34" x14ac:dyDescent="0.2">
      <c r="A828" s="2">
        <v>876</v>
      </c>
      <c r="B828" s="2" t="s">
        <v>13581</v>
      </c>
      <c r="C828" s="2" t="s">
        <v>11518</v>
      </c>
      <c r="D828" s="2" t="s">
        <v>13582</v>
      </c>
      <c r="E828" s="2" t="str">
        <f t="shared" si="26"/>
        <v>749sp|O422</v>
      </c>
      <c r="F828" s="2" t="s">
        <v>7547</v>
      </c>
      <c r="G828" s="2" t="s">
        <v>2240</v>
      </c>
      <c r="I828" s="2" t="str">
        <f t="shared" si="24"/>
        <v>Long-chain</v>
      </c>
      <c r="J828" s="2">
        <v>5</v>
      </c>
      <c r="K828" s="2"/>
      <c r="L828" s="2" t="s">
        <v>7545</v>
      </c>
      <c r="M828" s="2" t="s">
        <v>3403</v>
      </c>
      <c r="N828" s="14" t="s">
        <v>1477</v>
      </c>
      <c r="O828" s="15" t="s">
        <v>1512</v>
      </c>
      <c r="P828" s="15" t="s">
        <v>1508</v>
      </c>
      <c r="Q828" s="14" t="s">
        <v>1477</v>
      </c>
      <c r="R828" s="14" t="s">
        <v>1477</v>
      </c>
      <c r="S828" s="14" t="s">
        <v>1477</v>
      </c>
      <c r="T828" s="14" t="s">
        <v>1477</v>
      </c>
      <c r="U828" s="14" t="s">
        <v>1477</v>
      </c>
      <c r="V828" s="14" t="s">
        <v>1477</v>
      </c>
      <c r="W828" s="14" t="s">
        <v>1477</v>
      </c>
      <c r="X828" s="2" t="s">
        <v>1496</v>
      </c>
      <c r="Y828" s="2" t="s">
        <v>1480</v>
      </c>
      <c r="Z828" s="2" t="s">
        <v>1477</v>
      </c>
      <c r="AA828" s="2" t="s">
        <v>1477</v>
      </c>
      <c r="AB828" s="2" t="b">
        <f t="shared" si="27"/>
        <v>0</v>
      </c>
      <c r="AC828" s="2" t="b">
        <f t="shared" si="32"/>
        <v>0</v>
      </c>
      <c r="AD828" s="16" t="b">
        <f t="shared" si="28"/>
        <v>1</v>
      </c>
      <c r="AE828" s="2" t="b">
        <f t="shared" si="29"/>
        <v>0</v>
      </c>
      <c r="AF828" s="2" t="b">
        <f t="shared" si="30"/>
        <v>1</v>
      </c>
      <c r="AG828" s="2" t="b">
        <f t="shared" si="31"/>
        <v>0</v>
      </c>
      <c r="AH828" s="2" t="b">
        <v>1</v>
      </c>
    </row>
    <row r="829" spans="1:34" x14ac:dyDescent="0.2">
      <c r="A829" s="2">
        <v>877</v>
      </c>
      <c r="B829" s="2" t="s">
        <v>13583</v>
      </c>
      <c r="C829" s="2" t="s">
        <v>11414</v>
      </c>
      <c r="D829" s="2" t="s">
        <v>13584</v>
      </c>
      <c r="E829" s="2" t="str">
        <f t="shared" si="26"/>
        <v>751sp|P256</v>
      </c>
      <c r="F829" s="2" t="s">
        <v>7190</v>
      </c>
      <c r="G829" s="2" t="s">
        <v>2240</v>
      </c>
      <c r="I829" s="2" t="str">
        <f t="shared" si="24"/>
        <v>Long-chain</v>
      </c>
      <c r="J829" s="2">
        <v>5</v>
      </c>
      <c r="K829" s="2"/>
      <c r="L829" s="2" t="s">
        <v>7164</v>
      </c>
      <c r="M829" s="2" t="s">
        <v>3403</v>
      </c>
      <c r="N829" s="14" t="s">
        <v>1477</v>
      </c>
      <c r="O829" s="15" t="s">
        <v>1512</v>
      </c>
      <c r="P829" s="15" t="s">
        <v>1508</v>
      </c>
      <c r="Q829" s="14" t="s">
        <v>1477</v>
      </c>
      <c r="R829" s="14" t="s">
        <v>1477</v>
      </c>
      <c r="S829" s="14" t="s">
        <v>1477</v>
      </c>
      <c r="T829" s="14" t="s">
        <v>1477</v>
      </c>
      <c r="U829" s="14" t="s">
        <v>1477</v>
      </c>
      <c r="V829" s="14" t="s">
        <v>1477</v>
      </c>
      <c r="W829" s="14" t="s">
        <v>1477</v>
      </c>
      <c r="X829" s="2" t="s">
        <v>1615</v>
      </c>
      <c r="Y829" s="2" t="s">
        <v>1480</v>
      </c>
      <c r="Z829" s="2" t="s">
        <v>1477</v>
      </c>
      <c r="AA829" s="2" t="s">
        <v>1477</v>
      </c>
      <c r="AB829" s="2" t="b">
        <f t="shared" si="27"/>
        <v>0</v>
      </c>
      <c r="AC829" s="2" t="b">
        <f t="shared" si="32"/>
        <v>0</v>
      </c>
      <c r="AD829" s="16" t="b">
        <f t="shared" si="28"/>
        <v>1</v>
      </c>
      <c r="AE829" s="2" t="b">
        <f t="shared" si="29"/>
        <v>0</v>
      </c>
      <c r="AF829" s="2" t="b">
        <f t="shared" si="30"/>
        <v>1</v>
      </c>
      <c r="AG829" s="2" t="b">
        <f t="shared" si="31"/>
        <v>0</v>
      </c>
      <c r="AH829" s="2" t="b">
        <v>1</v>
      </c>
    </row>
    <row r="830" spans="1:34" x14ac:dyDescent="0.2">
      <c r="A830" s="2">
        <v>878</v>
      </c>
      <c r="B830" s="2" t="s">
        <v>13585</v>
      </c>
      <c r="C830" s="2" t="s">
        <v>11416</v>
      </c>
      <c r="D830" s="2" t="s">
        <v>13586</v>
      </c>
      <c r="E830" s="2" t="str">
        <f t="shared" si="26"/>
        <v>753sp|P256</v>
      </c>
      <c r="F830" s="2" t="s">
        <v>7196</v>
      </c>
      <c r="G830" s="2" t="s">
        <v>2240</v>
      </c>
      <c r="I830" s="2" t="str">
        <f t="shared" si="24"/>
        <v>Long-chain</v>
      </c>
      <c r="J830" s="2">
        <v>5</v>
      </c>
      <c r="K830" s="2"/>
      <c r="L830" s="2" t="s">
        <v>7164</v>
      </c>
      <c r="M830" s="2" t="s">
        <v>3403</v>
      </c>
      <c r="N830" s="14" t="s">
        <v>1477</v>
      </c>
      <c r="O830" s="15" t="s">
        <v>1512</v>
      </c>
      <c r="P830" s="15" t="s">
        <v>1508</v>
      </c>
      <c r="Q830" s="14" t="s">
        <v>1477</v>
      </c>
      <c r="R830" s="14" t="s">
        <v>1477</v>
      </c>
      <c r="S830" s="14" t="s">
        <v>1477</v>
      </c>
      <c r="T830" s="14" t="s">
        <v>1477</v>
      </c>
      <c r="U830" s="14" t="s">
        <v>1477</v>
      </c>
      <c r="V830" s="14" t="s">
        <v>1477</v>
      </c>
      <c r="W830" s="14" t="s">
        <v>1477</v>
      </c>
      <c r="X830" s="2" t="s">
        <v>1535</v>
      </c>
      <c r="Y830" s="2" t="s">
        <v>1480</v>
      </c>
      <c r="Z830" s="2" t="s">
        <v>1477</v>
      </c>
      <c r="AA830" s="2" t="s">
        <v>1477</v>
      </c>
      <c r="AB830" s="2" t="b">
        <f t="shared" si="27"/>
        <v>0</v>
      </c>
      <c r="AC830" s="2" t="b">
        <f t="shared" si="32"/>
        <v>0</v>
      </c>
      <c r="AD830" s="16" t="b">
        <f t="shared" si="28"/>
        <v>1</v>
      </c>
      <c r="AE830" s="2" t="b">
        <f t="shared" si="29"/>
        <v>0</v>
      </c>
      <c r="AF830" s="2" t="b">
        <f t="shared" si="30"/>
        <v>1</v>
      </c>
      <c r="AG830" s="2" t="b">
        <f t="shared" si="31"/>
        <v>0</v>
      </c>
      <c r="AH830" s="2" t="b">
        <v>1</v>
      </c>
    </row>
    <row r="831" spans="1:34" x14ac:dyDescent="0.2">
      <c r="A831" s="2">
        <v>879</v>
      </c>
      <c r="B831" s="2" t="s">
        <v>13587</v>
      </c>
      <c r="C831" s="2" t="s">
        <v>11408</v>
      </c>
      <c r="D831" s="2" t="s">
        <v>13588</v>
      </c>
      <c r="E831" s="2" t="str">
        <f t="shared" si="26"/>
        <v>755sp|P256</v>
      </c>
      <c r="F831" s="2" t="s">
        <v>3541</v>
      </c>
      <c r="G831" s="2" t="s">
        <v>2240</v>
      </c>
      <c r="I831" s="2" t="str">
        <f t="shared" si="24"/>
        <v>Long-chain</v>
      </c>
      <c r="J831" s="2">
        <v>5</v>
      </c>
      <c r="K831" s="2"/>
      <c r="L831" s="2" t="s">
        <v>7164</v>
      </c>
      <c r="M831" s="2" t="s">
        <v>3403</v>
      </c>
      <c r="N831" s="14" t="s">
        <v>1477</v>
      </c>
      <c r="O831" s="15" t="s">
        <v>1512</v>
      </c>
      <c r="P831" s="15" t="s">
        <v>1508</v>
      </c>
      <c r="Q831" s="14" t="s">
        <v>1477</v>
      </c>
      <c r="R831" s="14" t="s">
        <v>1477</v>
      </c>
      <c r="S831" s="14" t="s">
        <v>1477</v>
      </c>
      <c r="T831" s="14" t="s">
        <v>1477</v>
      </c>
      <c r="U831" s="14" t="s">
        <v>1477</v>
      </c>
      <c r="V831" s="14" t="s">
        <v>1477</v>
      </c>
      <c r="W831" s="14" t="s">
        <v>1477</v>
      </c>
      <c r="X831" s="2" t="s">
        <v>1615</v>
      </c>
      <c r="Y831" s="2" t="s">
        <v>1480</v>
      </c>
      <c r="Z831" s="2" t="s">
        <v>1477</v>
      </c>
      <c r="AA831" s="2" t="s">
        <v>1477</v>
      </c>
      <c r="AB831" s="2" t="b">
        <f t="shared" si="27"/>
        <v>0</v>
      </c>
      <c r="AC831" s="2" t="b">
        <f t="shared" si="32"/>
        <v>0</v>
      </c>
      <c r="AD831" s="16" t="b">
        <f t="shared" si="28"/>
        <v>1</v>
      </c>
      <c r="AE831" s="2" t="b">
        <f t="shared" si="29"/>
        <v>0</v>
      </c>
      <c r="AF831" s="2" t="b">
        <f t="shared" si="30"/>
        <v>1</v>
      </c>
      <c r="AG831" s="2" t="b">
        <f t="shared" si="31"/>
        <v>0</v>
      </c>
      <c r="AH831" s="2" t="b">
        <v>1</v>
      </c>
    </row>
    <row r="832" spans="1:34" x14ac:dyDescent="0.2">
      <c r="A832" s="2">
        <v>880</v>
      </c>
      <c r="B832" s="2" t="s">
        <v>13589</v>
      </c>
      <c r="C832" s="2" t="s">
        <v>11410</v>
      </c>
      <c r="D832" s="2" t="s">
        <v>13590</v>
      </c>
      <c r="E832" s="2" t="str">
        <f t="shared" si="26"/>
        <v>757sp|P256</v>
      </c>
      <c r="F832" s="2" t="s">
        <v>7091</v>
      </c>
      <c r="G832" s="2" t="s">
        <v>2240</v>
      </c>
      <c r="I832" s="2" t="str">
        <f t="shared" si="24"/>
        <v>Long-chain</v>
      </c>
      <c r="J832" s="2">
        <v>5</v>
      </c>
      <c r="K832" s="2"/>
      <c r="L832" s="2" t="s">
        <v>7164</v>
      </c>
      <c r="M832" s="2" t="s">
        <v>3403</v>
      </c>
      <c r="N832" s="14" t="s">
        <v>1477</v>
      </c>
      <c r="O832" s="15" t="s">
        <v>1512</v>
      </c>
      <c r="P832" s="15" t="s">
        <v>1508</v>
      </c>
      <c r="Q832" s="14" t="s">
        <v>1477</v>
      </c>
      <c r="R832" s="14" t="s">
        <v>1477</v>
      </c>
      <c r="S832" s="14" t="s">
        <v>1477</v>
      </c>
      <c r="T832" s="14" t="s">
        <v>1477</v>
      </c>
      <c r="U832" s="14" t="s">
        <v>1477</v>
      </c>
      <c r="V832" s="14" t="s">
        <v>1477</v>
      </c>
      <c r="W832" s="14" t="s">
        <v>1477</v>
      </c>
      <c r="X832" s="2" t="s">
        <v>1496</v>
      </c>
      <c r="Y832" s="2" t="s">
        <v>1480</v>
      </c>
      <c r="Z832" s="2" t="s">
        <v>1477</v>
      </c>
      <c r="AA832" s="2" t="s">
        <v>1477</v>
      </c>
      <c r="AB832" s="2" t="b">
        <f t="shared" si="27"/>
        <v>0</v>
      </c>
      <c r="AC832" s="2" t="b">
        <f t="shared" si="32"/>
        <v>0</v>
      </c>
      <c r="AD832" s="16" t="b">
        <f t="shared" si="28"/>
        <v>1</v>
      </c>
      <c r="AE832" s="2" t="b">
        <f t="shared" si="29"/>
        <v>0</v>
      </c>
      <c r="AF832" s="2" t="b">
        <f t="shared" si="30"/>
        <v>1</v>
      </c>
      <c r="AG832" s="2" t="b">
        <f t="shared" si="31"/>
        <v>0</v>
      </c>
      <c r="AH832" s="2" t="b">
        <v>1</v>
      </c>
    </row>
    <row r="833" spans="1:34" x14ac:dyDescent="0.2">
      <c r="A833" s="2">
        <v>881</v>
      </c>
      <c r="B833" s="2" t="s">
        <v>13591</v>
      </c>
      <c r="C833" s="2" t="s">
        <v>11412</v>
      </c>
      <c r="D833" s="2" t="s">
        <v>13592</v>
      </c>
      <c r="E833" s="2" t="str">
        <f t="shared" si="26"/>
        <v>759sp|P256</v>
      </c>
      <c r="F833" s="2" t="s">
        <v>7184</v>
      </c>
      <c r="G833" s="2" t="s">
        <v>2240</v>
      </c>
      <c r="I833" s="2" t="str">
        <f t="shared" si="24"/>
        <v>Long-chain</v>
      </c>
      <c r="J833" s="2">
        <v>5</v>
      </c>
      <c r="K833" s="2"/>
      <c r="L833" s="2" t="s">
        <v>7164</v>
      </c>
      <c r="M833" s="2" t="s">
        <v>3403</v>
      </c>
      <c r="N833" s="14" t="s">
        <v>1477</v>
      </c>
      <c r="O833" s="15" t="s">
        <v>1512</v>
      </c>
      <c r="P833" s="15" t="s">
        <v>1508</v>
      </c>
      <c r="Q833" s="14" t="s">
        <v>1477</v>
      </c>
      <c r="R833" s="14" t="s">
        <v>1477</v>
      </c>
      <c r="S833" s="14" t="s">
        <v>1477</v>
      </c>
      <c r="T833" s="14" t="s">
        <v>1477</v>
      </c>
      <c r="U833" s="14" t="s">
        <v>1477</v>
      </c>
      <c r="V833" s="14" t="s">
        <v>1477</v>
      </c>
      <c r="W833" s="14" t="s">
        <v>1477</v>
      </c>
      <c r="X833" s="2" t="s">
        <v>1615</v>
      </c>
      <c r="Y833" s="2" t="s">
        <v>1480</v>
      </c>
      <c r="Z833" s="2" t="s">
        <v>1477</v>
      </c>
      <c r="AA833" s="2" t="s">
        <v>1477</v>
      </c>
      <c r="AB833" s="2" t="b">
        <f t="shared" si="27"/>
        <v>0</v>
      </c>
      <c r="AC833" s="2" t="b">
        <f t="shared" si="32"/>
        <v>0</v>
      </c>
      <c r="AD833" s="16" t="b">
        <f t="shared" si="28"/>
        <v>1</v>
      </c>
      <c r="AE833" s="2" t="b">
        <f t="shared" si="29"/>
        <v>0</v>
      </c>
      <c r="AF833" s="2" t="b">
        <f t="shared" si="30"/>
        <v>1</v>
      </c>
      <c r="AG833" s="2" t="b">
        <f t="shared" si="31"/>
        <v>0</v>
      </c>
      <c r="AH833" s="2" t="b">
        <v>1</v>
      </c>
    </row>
    <row r="834" spans="1:34" x14ac:dyDescent="0.2">
      <c r="A834" s="2">
        <v>883</v>
      </c>
      <c r="B834" s="2" t="s">
        <v>13593</v>
      </c>
      <c r="C834" s="2" t="s">
        <v>11282</v>
      </c>
      <c r="D834" s="2" t="s">
        <v>13594</v>
      </c>
      <c r="E834" s="2" t="str">
        <f t="shared" si="26"/>
        <v>761sp|P013</v>
      </c>
      <c r="F834" s="2" t="s">
        <v>7091</v>
      </c>
      <c r="G834" s="2" t="s">
        <v>2240</v>
      </c>
      <c r="I834" s="2" t="str">
        <f t="shared" si="24"/>
        <v>Long-chain</v>
      </c>
      <c r="J834" s="2">
        <v>5</v>
      </c>
      <c r="K834" s="2"/>
      <c r="L834" s="2" t="s">
        <v>7084</v>
      </c>
      <c r="M834" s="2" t="s">
        <v>3403</v>
      </c>
      <c r="N834" s="14" t="s">
        <v>1477</v>
      </c>
      <c r="O834" s="15" t="s">
        <v>1512</v>
      </c>
      <c r="P834" s="15" t="s">
        <v>1508</v>
      </c>
      <c r="Q834" s="14" t="s">
        <v>1477</v>
      </c>
      <c r="R834" s="14" t="s">
        <v>1477</v>
      </c>
      <c r="S834" s="14" t="s">
        <v>1477</v>
      </c>
      <c r="T834" s="14" t="s">
        <v>1477</v>
      </c>
      <c r="U834" s="14" t="s">
        <v>1477</v>
      </c>
      <c r="V834" s="14" t="s">
        <v>1477</v>
      </c>
      <c r="W834" s="14" t="s">
        <v>1477</v>
      </c>
      <c r="X834" s="2" t="s">
        <v>1496</v>
      </c>
      <c r="Y834" s="2" t="s">
        <v>1480</v>
      </c>
      <c r="Z834" s="2" t="s">
        <v>1477</v>
      </c>
      <c r="AA834" s="2" t="s">
        <v>1477</v>
      </c>
      <c r="AB834" s="2" t="b">
        <f t="shared" si="27"/>
        <v>0</v>
      </c>
      <c r="AC834" s="2" t="b">
        <f t="shared" si="32"/>
        <v>0</v>
      </c>
      <c r="AD834" s="16" t="b">
        <f t="shared" si="28"/>
        <v>1</v>
      </c>
      <c r="AE834" s="2" t="b">
        <f t="shared" si="29"/>
        <v>0</v>
      </c>
      <c r="AF834" s="2" t="b">
        <f t="shared" si="30"/>
        <v>1</v>
      </c>
      <c r="AG834" s="2" t="b">
        <f t="shared" si="31"/>
        <v>0</v>
      </c>
      <c r="AH834" s="2" t="b">
        <v>1</v>
      </c>
    </row>
    <row r="835" spans="1:34" x14ac:dyDescent="0.2">
      <c r="A835" s="2">
        <v>884</v>
      </c>
      <c r="B835" s="2" t="s">
        <v>13595</v>
      </c>
      <c r="C835" s="2" t="s">
        <v>11296</v>
      </c>
      <c r="D835" s="2" t="s">
        <v>13596</v>
      </c>
      <c r="E835" s="2" t="str">
        <f t="shared" si="26"/>
        <v>763sp|P0DQ</v>
      </c>
      <c r="F835" s="2" t="s">
        <v>13597</v>
      </c>
      <c r="G835" s="2" t="s">
        <v>2240</v>
      </c>
      <c r="I835" s="2" t="str">
        <f t="shared" si="24"/>
        <v>Long-chain</v>
      </c>
      <c r="J835" s="2">
        <v>5</v>
      </c>
      <c r="K835" s="2"/>
      <c r="L835" s="2" t="s">
        <v>7084</v>
      </c>
      <c r="M835" s="2" t="s">
        <v>3403</v>
      </c>
      <c r="N835" s="14" t="s">
        <v>1477</v>
      </c>
      <c r="O835" s="15" t="s">
        <v>1512</v>
      </c>
      <c r="P835" s="15" t="s">
        <v>1508</v>
      </c>
      <c r="Q835" s="14" t="s">
        <v>1477</v>
      </c>
      <c r="R835" s="14" t="s">
        <v>1477</v>
      </c>
      <c r="S835" s="14" t="s">
        <v>1477</v>
      </c>
      <c r="T835" s="14" t="s">
        <v>1477</v>
      </c>
      <c r="U835" s="14" t="s">
        <v>1477</v>
      </c>
      <c r="V835" s="14" t="s">
        <v>1477</v>
      </c>
      <c r="W835" s="14" t="s">
        <v>1477</v>
      </c>
      <c r="X835" s="2" t="s">
        <v>1496</v>
      </c>
      <c r="Y835" s="2" t="s">
        <v>1480</v>
      </c>
      <c r="Z835" s="2" t="s">
        <v>1477</v>
      </c>
      <c r="AA835" s="2" t="s">
        <v>1477</v>
      </c>
      <c r="AB835" s="2" t="b">
        <f t="shared" si="27"/>
        <v>0</v>
      </c>
      <c r="AC835" s="2" t="b">
        <f t="shared" si="32"/>
        <v>0</v>
      </c>
      <c r="AD835" s="16" t="b">
        <f t="shared" si="28"/>
        <v>1</v>
      </c>
      <c r="AE835" s="2" t="b">
        <f t="shared" si="29"/>
        <v>0</v>
      </c>
      <c r="AF835" s="2" t="b">
        <f t="shared" si="30"/>
        <v>1</v>
      </c>
      <c r="AG835" s="2" t="b">
        <f t="shared" si="31"/>
        <v>0</v>
      </c>
      <c r="AH835" s="2" t="b">
        <v>1</v>
      </c>
    </row>
    <row r="836" spans="1:34" x14ac:dyDescent="0.2">
      <c r="A836" s="2">
        <v>885</v>
      </c>
      <c r="B836" s="2" t="s">
        <v>13598</v>
      </c>
      <c r="C836" s="2" t="s">
        <v>11111</v>
      </c>
      <c r="D836" s="2" t="s">
        <v>13599</v>
      </c>
      <c r="E836" s="2" t="str">
        <f t="shared" si="26"/>
        <v>765sp|P340</v>
      </c>
      <c r="F836" s="2" t="s">
        <v>3541</v>
      </c>
      <c r="G836" s="2" t="s">
        <v>2240</v>
      </c>
      <c r="I836" s="2" t="str">
        <f t="shared" si="24"/>
        <v>Long-chain</v>
      </c>
      <c r="J836" s="2">
        <v>5</v>
      </c>
      <c r="K836" s="2"/>
      <c r="L836" s="2" t="s">
        <v>6648</v>
      </c>
      <c r="M836" s="2" t="s">
        <v>3403</v>
      </c>
      <c r="N836" s="14" t="s">
        <v>1477</v>
      </c>
      <c r="O836" s="15" t="s">
        <v>1512</v>
      </c>
      <c r="P836" s="15" t="s">
        <v>1535</v>
      </c>
      <c r="Q836" s="14" t="s">
        <v>1477</v>
      </c>
      <c r="R836" s="14" t="s">
        <v>1477</v>
      </c>
      <c r="S836" s="14" t="s">
        <v>1477</v>
      </c>
      <c r="T836" s="14" t="s">
        <v>1477</v>
      </c>
      <c r="U836" s="14" t="s">
        <v>1477</v>
      </c>
      <c r="V836" s="14" t="s">
        <v>1477</v>
      </c>
      <c r="W836" s="14" t="s">
        <v>1477</v>
      </c>
      <c r="X836" s="2" t="s">
        <v>1615</v>
      </c>
      <c r="Y836" s="2" t="s">
        <v>1480</v>
      </c>
      <c r="Z836" s="2" t="s">
        <v>1477</v>
      </c>
      <c r="AA836" s="2" t="s">
        <v>1477</v>
      </c>
      <c r="AB836" s="2" t="b">
        <f t="shared" si="27"/>
        <v>0</v>
      </c>
      <c r="AC836" s="2" t="b">
        <f t="shared" si="32"/>
        <v>0</v>
      </c>
      <c r="AD836" s="16" t="b">
        <f t="shared" si="28"/>
        <v>1</v>
      </c>
      <c r="AE836" s="2" t="b">
        <f t="shared" si="29"/>
        <v>0</v>
      </c>
      <c r="AF836" s="2" t="b">
        <f t="shared" si="30"/>
        <v>1</v>
      </c>
      <c r="AG836" s="2" t="b">
        <f t="shared" si="31"/>
        <v>0</v>
      </c>
      <c r="AH836" s="2" t="b">
        <v>1</v>
      </c>
    </row>
    <row r="837" spans="1:34" x14ac:dyDescent="0.2">
      <c r="A837" s="2">
        <v>886</v>
      </c>
      <c r="B837" s="2" t="s">
        <v>13600</v>
      </c>
      <c r="C837" s="2" t="s">
        <v>11109</v>
      </c>
      <c r="D837" s="2" t="s">
        <v>13601</v>
      </c>
      <c r="E837" s="2" t="str">
        <f t="shared" si="26"/>
        <v>767sp|P013</v>
      </c>
      <c r="F837" s="2" t="s">
        <v>3541</v>
      </c>
      <c r="G837" s="2" t="s">
        <v>2240</v>
      </c>
      <c r="I837" s="2" t="str">
        <f t="shared" si="24"/>
        <v>Long-chain</v>
      </c>
      <c r="J837" s="2">
        <v>5</v>
      </c>
      <c r="K837" s="2"/>
      <c r="L837" s="2" t="s">
        <v>6641</v>
      </c>
      <c r="M837" s="2" t="s">
        <v>3403</v>
      </c>
      <c r="N837" s="14" t="s">
        <v>1477</v>
      </c>
      <c r="O837" s="15" t="s">
        <v>1512</v>
      </c>
      <c r="P837" s="15" t="s">
        <v>1508</v>
      </c>
      <c r="Q837" s="14" t="s">
        <v>1477</v>
      </c>
      <c r="R837" s="14" t="s">
        <v>1477</v>
      </c>
      <c r="S837" s="14" t="s">
        <v>1477</v>
      </c>
      <c r="T837" s="14" t="s">
        <v>1477</v>
      </c>
      <c r="U837" s="14" t="s">
        <v>1477</v>
      </c>
      <c r="V837" s="14" t="s">
        <v>1477</v>
      </c>
      <c r="W837" s="14" t="s">
        <v>1477</v>
      </c>
      <c r="X837" s="2" t="s">
        <v>1761</v>
      </c>
      <c r="Y837" s="2" t="s">
        <v>1480</v>
      </c>
      <c r="Z837" s="2" t="s">
        <v>1477</v>
      </c>
      <c r="AA837" s="2" t="s">
        <v>1477</v>
      </c>
      <c r="AB837" s="2" t="b">
        <f t="shared" si="27"/>
        <v>0</v>
      </c>
      <c r="AC837" s="2" t="b">
        <f t="shared" si="32"/>
        <v>0</v>
      </c>
      <c r="AD837" s="16" t="b">
        <f t="shared" si="28"/>
        <v>1</v>
      </c>
      <c r="AE837" s="2" t="b">
        <f t="shared" si="29"/>
        <v>0</v>
      </c>
      <c r="AF837" s="2" t="b">
        <f t="shared" si="30"/>
        <v>1</v>
      </c>
      <c r="AG837" s="2" t="b">
        <f t="shared" si="31"/>
        <v>0</v>
      </c>
      <c r="AH837" s="2" t="b">
        <v>1</v>
      </c>
    </row>
    <row r="838" spans="1:34" x14ac:dyDescent="0.2">
      <c r="A838" s="2">
        <v>887</v>
      </c>
      <c r="B838" s="2" t="s">
        <v>13602</v>
      </c>
      <c r="C838" s="2" t="s">
        <v>11452</v>
      </c>
      <c r="D838" s="2" t="s">
        <v>13603</v>
      </c>
      <c r="E838" s="2" t="str">
        <f t="shared" si="26"/>
        <v>769sp|P013</v>
      </c>
      <c r="F838" s="2" t="s">
        <v>3541</v>
      </c>
      <c r="G838" s="2" t="s">
        <v>2240</v>
      </c>
      <c r="I838" s="2" t="str">
        <f t="shared" si="24"/>
        <v>Long-chain</v>
      </c>
      <c r="J838" s="2">
        <v>5</v>
      </c>
      <c r="K838" s="2"/>
      <c r="L838" s="2" t="s">
        <v>7410</v>
      </c>
      <c r="M838" s="2" t="s">
        <v>3403</v>
      </c>
      <c r="N838" s="14" t="s">
        <v>1477</v>
      </c>
      <c r="O838" s="15" t="s">
        <v>1512</v>
      </c>
      <c r="P838" s="15" t="s">
        <v>1508</v>
      </c>
      <c r="Q838" s="14" t="s">
        <v>1477</v>
      </c>
      <c r="R838" s="14" t="s">
        <v>1477</v>
      </c>
      <c r="S838" s="14" t="s">
        <v>1477</v>
      </c>
      <c r="T838" s="14" t="s">
        <v>1477</v>
      </c>
      <c r="U838" s="14" t="s">
        <v>1477</v>
      </c>
      <c r="V838" s="14" t="s">
        <v>1477</v>
      </c>
      <c r="W838" s="14" t="s">
        <v>1477</v>
      </c>
      <c r="X838" s="2" t="s">
        <v>1761</v>
      </c>
      <c r="Y838" s="2" t="s">
        <v>1480</v>
      </c>
      <c r="Z838" s="2" t="s">
        <v>1477</v>
      </c>
      <c r="AA838" s="2" t="s">
        <v>1477</v>
      </c>
      <c r="AB838" s="2" t="b">
        <f t="shared" si="27"/>
        <v>0</v>
      </c>
      <c r="AC838" s="2" t="b">
        <f t="shared" si="32"/>
        <v>0</v>
      </c>
      <c r="AD838" s="16" t="b">
        <f t="shared" si="28"/>
        <v>1</v>
      </c>
      <c r="AE838" s="2" t="b">
        <f t="shared" si="29"/>
        <v>0</v>
      </c>
      <c r="AF838" s="2" t="b">
        <f t="shared" si="30"/>
        <v>1</v>
      </c>
      <c r="AG838" s="2" t="b">
        <f t="shared" si="31"/>
        <v>0</v>
      </c>
      <c r="AH838" s="2" t="b">
        <v>1</v>
      </c>
    </row>
    <row r="839" spans="1:34" x14ac:dyDescent="0.2">
      <c r="A839" s="2">
        <v>888</v>
      </c>
      <c r="B839" s="2" t="s">
        <v>13604</v>
      </c>
      <c r="C839" s="2" t="s">
        <v>11240</v>
      </c>
      <c r="D839" s="2" t="s">
        <v>13605</v>
      </c>
      <c r="E839" s="2" t="str">
        <f t="shared" si="26"/>
        <v>771sp|P256</v>
      </c>
      <c r="F839" s="2" t="s">
        <v>3541</v>
      </c>
      <c r="G839" s="2" t="s">
        <v>2240</v>
      </c>
      <c r="I839" s="2" t="str">
        <f t="shared" si="24"/>
        <v>Long-chain</v>
      </c>
      <c r="J839" s="2">
        <v>5</v>
      </c>
      <c r="K839" s="2"/>
      <c r="L839" s="2" t="s">
        <v>6971</v>
      </c>
      <c r="M839" s="2" t="s">
        <v>3403</v>
      </c>
      <c r="N839" s="14" t="s">
        <v>1477</v>
      </c>
      <c r="O839" s="15" t="s">
        <v>1512</v>
      </c>
      <c r="P839" s="15" t="s">
        <v>1508</v>
      </c>
      <c r="Q839" s="14" t="s">
        <v>1477</v>
      </c>
      <c r="R839" s="14" t="s">
        <v>1477</v>
      </c>
      <c r="S839" s="14" t="s">
        <v>1477</v>
      </c>
      <c r="T839" s="14" t="s">
        <v>1477</v>
      </c>
      <c r="U839" s="14" t="s">
        <v>1477</v>
      </c>
      <c r="V839" s="14" t="s">
        <v>1477</v>
      </c>
      <c r="W839" s="14" t="s">
        <v>1477</v>
      </c>
      <c r="X839" s="2" t="s">
        <v>1761</v>
      </c>
      <c r="Y839" s="2" t="s">
        <v>1480</v>
      </c>
      <c r="Z839" s="2" t="s">
        <v>1477</v>
      </c>
      <c r="AA839" s="2" t="s">
        <v>1477</v>
      </c>
      <c r="AB839" s="2" t="b">
        <f t="shared" si="27"/>
        <v>0</v>
      </c>
      <c r="AC839" s="2" t="b">
        <f t="shared" si="32"/>
        <v>0</v>
      </c>
      <c r="AD839" s="16" t="b">
        <f t="shared" si="28"/>
        <v>1</v>
      </c>
      <c r="AE839" s="2" t="b">
        <f t="shared" si="29"/>
        <v>0</v>
      </c>
      <c r="AF839" s="2" t="b">
        <f t="shared" si="30"/>
        <v>1</v>
      </c>
      <c r="AG839" s="2" t="b">
        <f t="shared" si="31"/>
        <v>0</v>
      </c>
      <c r="AH839" s="2" t="b">
        <v>1</v>
      </c>
    </row>
    <row r="840" spans="1:34" x14ac:dyDescent="0.2">
      <c r="A840" s="2">
        <v>889</v>
      </c>
      <c r="B840" s="2" t="s">
        <v>13606</v>
      </c>
      <c r="C840" s="2" t="s">
        <v>11588</v>
      </c>
      <c r="D840" s="2" t="s">
        <v>13607</v>
      </c>
      <c r="E840" s="2" t="str">
        <f t="shared" si="26"/>
        <v>773sp|P075</v>
      </c>
      <c r="F840" s="2" t="s">
        <v>7184</v>
      </c>
      <c r="G840" s="2" t="s">
        <v>2240</v>
      </c>
      <c r="I840" s="2" t="str">
        <f t="shared" si="24"/>
        <v>Long-chain</v>
      </c>
      <c r="J840" s="2">
        <v>5</v>
      </c>
      <c r="K840" s="2"/>
      <c r="L840" s="2" t="s">
        <v>7706</v>
      </c>
      <c r="M840" s="2" t="s">
        <v>3403</v>
      </c>
      <c r="N840" s="14" t="s">
        <v>1477</v>
      </c>
      <c r="O840" s="15" t="s">
        <v>1512</v>
      </c>
      <c r="P840" s="15" t="s">
        <v>1508</v>
      </c>
      <c r="Q840" s="14" t="s">
        <v>1477</v>
      </c>
      <c r="R840" s="14" t="s">
        <v>1477</v>
      </c>
      <c r="S840" s="14" t="s">
        <v>1477</v>
      </c>
      <c r="T840" s="14" t="s">
        <v>1477</v>
      </c>
      <c r="U840" s="14" t="s">
        <v>1477</v>
      </c>
      <c r="V840" s="14" t="s">
        <v>1477</v>
      </c>
      <c r="W840" s="14" t="s">
        <v>1477</v>
      </c>
      <c r="X840" s="2" t="s">
        <v>1525</v>
      </c>
      <c r="Y840" s="2" t="s">
        <v>1480</v>
      </c>
      <c r="Z840" s="2" t="s">
        <v>1477</v>
      </c>
      <c r="AA840" s="2" t="s">
        <v>1477</v>
      </c>
      <c r="AB840" s="2" t="b">
        <f t="shared" si="27"/>
        <v>0</v>
      </c>
      <c r="AC840" s="2" t="b">
        <f t="shared" si="32"/>
        <v>0</v>
      </c>
      <c r="AD840" s="16" t="b">
        <f t="shared" si="28"/>
        <v>1</v>
      </c>
      <c r="AE840" s="2" t="b">
        <f t="shared" si="29"/>
        <v>0</v>
      </c>
      <c r="AF840" s="2" t="b">
        <f t="shared" si="30"/>
        <v>1</v>
      </c>
      <c r="AG840" s="2" t="b">
        <f t="shared" si="31"/>
        <v>0</v>
      </c>
      <c r="AH840" s="2" t="b">
        <v>1</v>
      </c>
    </row>
    <row r="841" spans="1:34" x14ac:dyDescent="0.2">
      <c r="A841" s="2">
        <v>890</v>
      </c>
      <c r="B841" s="2" t="s">
        <v>13608</v>
      </c>
      <c r="C841" s="2" t="s">
        <v>11652</v>
      </c>
      <c r="D841" s="2" t="s">
        <v>13609</v>
      </c>
      <c r="E841" s="2" t="str">
        <f t="shared" si="26"/>
        <v>775sp|Q53B</v>
      </c>
      <c r="F841" s="2" t="s">
        <v>13610</v>
      </c>
      <c r="G841" s="2" t="s">
        <v>2240</v>
      </c>
      <c r="I841" s="2" t="str">
        <f t="shared" si="24"/>
        <v>Long-chain</v>
      </c>
      <c r="J841" s="2">
        <v>5</v>
      </c>
      <c r="K841" s="2"/>
      <c r="L841" s="2" t="s">
        <v>7706</v>
      </c>
      <c r="M841" s="2" t="s">
        <v>3403</v>
      </c>
      <c r="N841" s="14" t="s">
        <v>1477</v>
      </c>
      <c r="O841" s="15" t="s">
        <v>1512</v>
      </c>
      <c r="P841" s="15" t="s">
        <v>1508</v>
      </c>
      <c r="Q841" s="14" t="s">
        <v>1477</v>
      </c>
      <c r="R841" s="14" t="s">
        <v>1477</v>
      </c>
      <c r="S841" s="14" t="s">
        <v>1477</v>
      </c>
      <c r="T841" s="14" t="s">
        <v>1477</v>
      </c>
      <c r="U841" s="14" t="s">
        <v>1477</v>
      </c>
      <c r="V841" s="14" t="s">
        <v>1477</v>
      </c>
      <c r="W841" s="14" t="s">
        <v>1477</v>
      </c>
      <c r="X841" s="2" t="s">
        <v>1496</v>
      </c>
      <c r="Y841" s="2" t="s">
        <v>1480</v>
      </c>
      <c r="Z841" s="2" t="s">
        <v>1477</v>
      </c>
      <c r="AA841" s="2" t="s">
        <v>1477</v>
      </c>
      <c r="AB841" s="2" t="b">
        <f t="shared" si="27"/>
        <v>0</v>
      </c>
      <c r="AC841" s="2" t="b">
        <f t="shared" si="32"/>
        <v>0</v>
      </c>
      <c r="AD841" s="16" t="b">
        <f t="shared" si="28"/>
        <v>1</v>
      </c>
      <c r="AE841" s="2" t="b">
        <f t="shared" si="29"/>
        <v>0</v>
      </c>
      <c r="AF841" s="2" t="b">
        <f t="shared" si="30"/>
        <v>1</v>
      </c>
      <c r="AG841" s="2" t="b">
        <f t="shared" si="31"/>
        <v>0</v>
      </c>
      <c r="AH841" s="2" t="b">
        <v>1</v>
      </c>
    </row>
    <row r="842" spans="1:34" x14ac:dyDescent="0.2">
      <c r="A842" s="2">
        <v>891</v>
      </c>
      <c r="B842" s="2" t="s">
        <v>13611</v>
      </c>
      <c r="C842" s="2" t="s">
        <v>11584</v>
      </c>
      <c r="D842" s="2" t="s">
        <v>13612</v>
      </c>
      <c r="E842" s="2" t="str">
        <f t="shared" si="26"/>
        <v>777sp|P013</v>
      </c>
      <c r="F842" s="2" t="s">
        <v>3541</v>
      </c>
      <c r="G842" s="2" t="s">
        <v>2240</v>
      </c>
      <c r="I842" s="2" t="str">
        <f t="shared" si="24"/>
        <v>Long-chain</v>
      </c>
      <c r="J842" s="2">
        <v>5</v>
      </c>
      <c r="K842" s="2"/>
      <c r="L842" s="2" t="s">
        <v>7706</v>
      </c>
      <c r="M842" s="2" t="s">
        <v>3403</v>
      </c>
      <c r="N842" s="14" t="s">
        <v>1477</v>
      </c>
      <c r="O842" s="15" t="s">
        <v>1512</v>
      </c>
      <c r="P842" s="15" t="s">
        <v>1508</v>
      </c>
      <c r="Q842" s="14" t="s">
        <v>1477</v>
      </c>
      <c r="R842" s="14" t="s">
        <v>1477</v>
      </c>
      <c r="S842" s="14" t="s">
        <v>1477</v>
      </c>
      <c r="T842" s="14" t="s">
        <v>1477</v>
      </c>
      <c r="U842" s="14" t="s">
        <v>1477</v>
      </c>
      <c r="V842" s="14" t="s">
        <v>1477</v>
      </c>
      <c r="W842" s="14" t="s">
        <v>1477</v>
      </c>
      <c r="X842" s="2" t="s">
        <v>1496</v>
      </c>
      <c r="Y842" s="2" t="s">
        <v>1480</v>
      </c>
      <c r="Z842" s="2" t="s">
        <v>1477</v>
      </c>
      <c r="AA842" s="2" t="s">
        <v>1477</v>
      </c>
      <c r="AB842" s="2" t="b">
        <f t="shared" si="27"/>
        <v>0</v>
      </c>
      <c r="AC842" s="2" t="b">
        <f t="shared" si="32"/>
        <v>0</v>
      </c>
      <c r="AD842" s="16" t="b">
        <f t="shared" si="28"/>
        <v>1</v>
      </c>
      <c r="AE842" s="2" t="b">
        <f t="shared" si="29"/>
        <v>0</v>
      </c>
      <c r="AF842" s="2" t="b">
        <f t="shared" si="30"/>
        <v>1</v>
      </c>
      <c r="AG842" s="2" t="b">
        <f t="shared" si="31"/>
        <v>0</v>
      </c>
      <c r="AH842" s="2" t="b">
        <v>1</v>
      </c>
    </row>
    <row r="843" spans="1:34" x14ac:dyDescent="0.2">
      <c r="A843" s="2">
        <v>892</v>
      </c>
      <c r="B843" s="2" t="s">
        <v>13613</v>
      </c>
      <c r="C843" s="2" t="s">
        <v>11650</v>
      </c>
      <c r="D843" s="2" t="s">
        <v>13614</v>
      </c>
      <c r="E843" s="2" t="str">
        <f t="shared" si="26"/>
        <v>779sp|Q53B</v>
      </c>
      <c r="F843" s="2" t="s">
        <v>13615</v>
      </c>
      <c r="G843" s="2" t="s">
        <v>2240</v>
      </c>
      <c r="I843" s="2" t="str">
        <f t="shared" si="24"/>
        <v>Long-chain</v>
      </c>
      <c r="J843" s="2">
        <v>5</v>
      </c>
      <c r="K843" s="2"/>
      <c r="L843" s="2" t="s">
        <v>7706</v>
      </c>
      <c r="M843" s="2" t="s">
        <v>3403</v>
      </c>
      <c r="N843" s="14" t="s">
        <v>1477</v>
      </c>
      <c r="O843" s="15" t="s">
        <v>1512</v>
      </c>
      <c r="P843" s="15" t="s">
        <v>1508</v>
      </c>
      <c r="Q843" s="14" t="s">
        <v>1477</v>
      </c>
      <c r="R843" s="14" t="s">
        <v>1477</v>
      </c>
      <c r="S843" s="14" t="s">
        <v>1477</v>
      </c>
      <c r="T843" s="14" t="s">
        <v>1477</v>
      </c>
      <c r="U843" s="14" t="s">
        <v>1477</v>
      </c>
      <c r="V843" s="14" t="s">
        <v>1477</v>
      </c>
      <c r="W843" s="14" t="s">
        <v>1477</v>
      </c>
      <c r="X843" s="2" t="s">
        <v>1496</v>
      </c>
      <c r="Y843" s="2" t="s">
        <v>1480</v>
      </c>
      <c r="Z843" s="2" t="s">
        <v>1477</v>
      </c>
      <c r="AA843" s="2" t="s">
        <v>1477</v>
      </c>
      <c r="AB843" s="2" t="b">
        <f t="shared" si="27"/>
        <v>0</v>
      </c>
      <c r="AC843" s="2" t="b">
        <f t="shared" si="32"/>
        <v>0</v>
      </c>
      <c r="AD843" s="16" t="b">
        <f t="shared" si="28"/>
        <v>1</v>
      </c>
      <c r="AE843" s="2" t="b">
        <f t="shared" si="29"/>
        <v>0</v>
      </c>
      <c r="AF843" s="2" t="b">
        <f t="shared" si="30"/>
        <v>1</v>
      </c>
      <c r="AG843" s="2" t="b">
        <f t="shared" si="31"/>
        <v>0</v>
      </c>
      <c r="AH843" s="2" t="b">
        <v>1</v>
      </c>
    </row>
    <row r="844" spans="1:34" x14ac:dyDescent="0.2">
      <c r="A844" s="2">
        <v>895</v>
      </c>
      <c r="B844" s="2" t="s">
        <v>13616</v>
      </c>
      <c r="C844" s="2" t="s">
        <v>11582</v>
      </c>
      <c r="D844" s="2" t="s">
        <v>13617</v>
      </c>
      <c r="E844" s="2" t="str">
        <f t="shared" si="26"/>
        <v>781sp|P013</v>
      </c>
      <c r="F844" s="2" t="s">
        <v>7091</v>
      </c>
      <c r="G844" s="2" t="s">
        <v>2240</v>
      </c>
      <c r="I844" s="2" t="str">
        <f t="shared" si="24"/>
        <v>Long-chain</v>
      </c>
      <c r="J844" s="2">
        <v>5</v>
      </c>
      <c r="K844" s="2"/>
      <c r="L844" s="2" t="s">
        <v>7706</v>
      </c>
      <c r="M844" s="2" t="s">
        <v>3403</v>
      </c>
      <c r="N844" s="14" t="s">
        <v>1477</v>
      </c>
      <c r="O844" s="15" t="s">
        <v>1512</v>
      </c>
      <c r="P844" s="15" t="s">
        <v>1508</v>
      </c>
      <c r="Q844" s="14" t="s">
        <v>1477</v>
      </c>
      <c r="R844" s="14" t="s">
        <v>1477</v>
      </c>
      <c r="S844" s="14" t="s">
        <v>1477</v>
      </c>
      <c r="T844" s="14" t="s">
        <v>1477</v>
      </c>
      <c r="U844" s="14" t="s">
        <v>1477</v>
      </c>
      <c r="V844" s="14" t="s">
        <v>1477</v>
      </c>
      <c r="W844" s="14" t="s">
        <v>1477</v>
      </c>
      <c r="X844" s="2" t="s">
        <v>1496</v>
      </c>
      <c r="Y844" s="2" t="s">
        <v>1480</v>
      </c>
      <c r="Z844" s="2" t="s">
        <v>1477</v>
      </c>
      <c r="AA844" s="2" t="s">
        <v>1477</v>
      </c>
      <c r="AB844" s="2" t="b">
        <f t="shared" si="27"/>
        <v>0</v>
      </c>
      <c r="AC844" s="2" t="b">
        <f t="shared" si="32"/>
        <v>0</v>
      </c>
      <c r="AD844" s="16" t="b">
        <f t="shared" si="28"/>
        <v>1</v>
      </c>
      <c r="AE844" s="2" t="b">
        <f t="shared" si="29"/>
        <v>0</v>
      </c>
      <c r="AF844" s="2" t="b">
        <f t="shared" si="30"/>
        <v>1</v>
      </c>
      <c r="AG844" s="2" t="b">
        <f t="shared" si="31"/>
        <v>0</v>
      </c>
      <c r="AH844" s="2" t="b">
        <v>1</v>
      </c>
    </row>
    <row r="845" spans="1:34" x14ac:dyDescent="0.2">
      <c r="A845" s="2">
        <v>896</v>
      </c>
      <c r="B845" s="2" t="s">
        <v>13618</v>
      </c>
      <c r="C845" s="2" t="s">
        <v>11576</v>
      </c>
      <c r="D845" s="2" t="s">
        <v>13619</v>
      </c>
      <c r="E845" s="2" t="str">
        <f t="shared" si="26"/>
        <v>783sp|A8N2</v>
      </c>
      <c r="F845" s="2" t="s">
        <v>13620</v>
      </c>
      <c r="G845" s="2" t="s">
        <v>2240</v>
      </c>
      <c r="I845" s="2" t="str">
        <f t="shared" si="24"/>
        <v>Long-chain</v>
      </c>
      <c r="J845" s="2">
        <v>5</v>
      </c>
      <c r="K845" s="2"/>
      <c r="L845" s="2" t="s">
        <v>7706</v>
      </c>
      <c r="M845" s="2" t="s">
        <v>3403</v>
      </c>
      <c r="N845" s="14" t="s">
        <v>1477</v>
      </c>
      <c r="O845" s="15" t="s">
        <v>1512</v>
      </c>
      <c r="P845" s="15" t="s">
        <v>1508</v>
      </c>
      <c r="Q845" s="14" t="s">
        <v>1477</v>
      </c>
      <c r="R845" s="14" t="s">
        <v>1477</v>
      </c>
      <c r="S845" s="14" t="s">
        <v>1477</v>
      </c>
      <c r="T845" s="14" t="s">
        <v>1477</v>
      </c>
      <c r="U845" s="14" t="s">
        <v>1477</v>
      </c>
      <c r="V845" s="14" t="s">
        <v>1477</v>
      </c>
      <c r="W845" s="14" t="s">
        <v>1477</v>
      </c>
      <c r="X845" s="2" t="s">
        <v>1496</v>
      </c>
      <c r="Y845" s="2" t="s">
        <v>1480</v>
      </c>
      <c r="Z845" s="2" t="s">
        <v>1477</v>
      </c>
      <c r="AA845" s="2" t="s">
        <v>1477</v>
      </c>
      <c r="AB845" s="2" t="b">
        <f t="shared" si="27"/>
        <v>0</v>
      </c>
      <c r="AC845" s="2" t="b">
        <f t="shared" si="32"/>
        <v>0</v>
      </c>
      <c r="AD845" s="16" t="b">
        <f t="shared" si="28"/>
        <v>1</v>
      </c>
      <c r="AE845" s="2" t="b">
        <f t="shared" si="29"/>
        <v>0</v>
      </c>
      <c r="AF845" s="2" t="b">
        <f t="shared" si="30"/>
        <v>1</v>
      </c>
      <c r="AG845" s="2" t="b">
        <f t="shared" si="31"/>
        <v>0</v>
      </c>
      <c r="AH845" s="2" t="b">
        <v>1</v>
      </c>
    </row>
    <row r="846" spans="1:34" x14ac:dyDescent="0.2">
      <c r="A846" s="2">
        <v>898</v>
      </c>
      <c r="B846" s="2" t="s">
        <v>13621</v>
      </c>
      <c r="C846" s="2" t="s">
        <v>11644</v>
      </c>
      <c r="D846" s="2" t="s">
        <v>13622</v>
      </c>
      <c r="E846" s="2" t="str">
        <f t="shared" si="26"/>
        <v>787sp|Q53B</v>
      </c>
      <c r="F846" s="2" t="s">
        <v>13623</v>
      </c>
      <c r="G846" s="2" t="s">
        <v>2240</v>
      </c>
      <c r="I846" s="2" t="str">
        <f t="shared" si="24"/>
        <v>Long-chain</v>
      </c>
      <c r="J846" s="2">
        <v>5</v>
      </c>
      <c r="K846" s="2"/>
      <c r="L846" s="2" t="s">
        <v>7706</v>
      </c>
      <c r="M846" s="2" t="s">
        <v>3403</v>
      </c>
      <c r="N846" s="14" t="s">
        <v>1477</v>
      </c>
      <c r="O846" s="15" t="s">
        <v>1512</v>
      </c>
      <c r="P846" s="15" t="s">
        <v>1508</v>
      </c>
      <c r="Q846" s="14" t="s">
        <v>1477</v>
      </c>
      <c r="R846" s="14" t="s">
        <v>1477</v>
      </c>
      <c r="S846" s="14" t="s">
        <v>1477</v>
      </c>
      <c r="T846" s="14" t="s">
        <v>1477</v>
      </c>
      <c r="U846" s="14" t="s">
        <v>1477</v>
      </c>
      <c r="V846" s="14" t="s">
        <v>1477</v>
      </c>
      <c r="W846" s="14" t="s">
        <v>1477</v>
      </c>
      <c r="X846" s="2" t="s">
        <v>1496</v>
      </c>
      <c r="Y846" s="2" t="s">
        <v>1480</v>
      </c>
      <c r="Z846" s="2" t="s">
        <v>1477</v>
      </c>
      <c r="AA846" s="2" t="s">
        <v>1477</v>
      </c>
      <c r="AB846" s="2" t="b">
        <f t="shared" si="27"/>
        <v>0</v>
      </c>
      <c r="AC846" s="2" t="b">
        <f t="shared" si="32"/>
        <v>0</v>
      </c>
      <c r="AD846" s="16" t="b">
        <f t="shared" si="28"/>
        <v>1</v>
      </c>
      <c r="AE846" s="2" t="b">
        <f t="shared" si="29"/>
        <v>0</v>
      </c>
      <c r="AF846" s="2" t="b">
        <f t="shared" si="30"/>
        <v>1</v>
      </c>
      <c r="AG846" s="2" t="b">
        <f t="shared" si="31"/>
        <v>0</v>
      </c>
      <c r="AH846" s="2" t="b">
        <v>1</v>
      </c>
    </row>
    <row r="847" spans="1:34" x14ac:dyDescent="0.2">
      <c r="A847" s="2">
        <v>899</v>
      </c>
      <c r="B847" s="2" t="s">
        <v>13624</v>
      </c>
      <c r="C847" s="2" t="s">
        <v>11592</v>
      </c>
      <c r="D847" s="2" t="s">
        <v>13625</v>
      </c>
      <c r="E847" s="2" t="str">
        <f t="shared" si="26"/>
        <v>789sp|P809</v>
      </c>
      <c r="F847" s="2" t="s">
        <v>13626</v>
      </c>
      <c r="G847" s="2" t="s">
        <v>2240</v>
      </c>
      <c r="I847" s="2" t="str">
        <f t="shared" si="24"/>
        <v>Long-chain</v>
      </c>
      <c r="J847" s="2">
        <v>5</v>
      </c>
      <c r="K847" s="2"/>
      <c r="L847" s="2" t="s">
        <v>7706</v>
      </c>
      <c r="M847" s="2" t="s">
        <v>3403</v>
      </c>
      <c r="N847" s="14" t="s">
        <v>1477</v>
      </c>
      <c r="O847" s="15" t="s">
        <v>1512</v>
      </c>
      <c r="P847" s="15" t="s">
        <v>1535</v>
      </c>
      <c r="Q847" s="14" t="s">
        <v>1477</v>
      </c>
      <c r="R847" s="14" t="s">
        <v>1477</v>
      </c>
      <c r="S847" s="14" t="s">
        <v>1477</v>
      </c>
      <c r="T847" s="14" t="s">
        <v>1477</v>
      </c>
      <c r="U847" s="14" t="s">
        <v>1477</v>
      </c>
      <c r="V847" s="14" t="s">
        <v>1477</v>
      </c>
      <c r="W847" s="14" t="s">
        <v>1477</v>
      </c>
      <c r="X847" s="2" t="s">
        <v>1512</v>
      </c>
      <c r="Y847" s="2" t="s">
        <v>1480</v>
      </c>
      <c r="Z847" s="2" t="s">
        <v>1477</v>
      </c>
      <c r="AA847" s="2" t="s">
        <v>1477</v>
      </c>
      <c r="AB847" s="2" t="b">
        <f t="shared" si="27"/>
        <v>0</v>
      </c>
      <c r="AC847" s="2" t="b">
        <f t="shared" si="32"/>
        <v>0</v>
      </c>
      <c r="AD847" s="16" t="b">
        <f t="shared" si="28"/>
        <v>1</v>
      </c>
      <c r="AE847" s="2" t="b">
        <f t="shared" si="29"/>
        <v>0</v>
      </c>
      <c r="AF847" s="2" t="b">
        <f t="shared" si="30"/>
        <v>1</v>
      </c>
      <c r="AG847" s="2" t="b">
        <f t="shared" si="31"/>
        <v>0</v>
      </c>
      <c r="AH847" s="2" t="b">
        <v>1</v>
      </c>
    </row>
    <row r="848" spans="1:34" x14ac:dyDescent="0.2">
      <c r="A848" s="2">
        <v>900</v>
      </c>
      <c r="B848" s="2" t="s">
        <v>13627</v>
      </c>
      <c r="C848" s="2" t="s">
        <v>11590</v>
      </c>
      <c r="D848" s="2" t="s">
        <v>13628</v>
      </c>
      <c r="E848" s="2" t="str">
        <f t="shared" si="26"/>
        <v>791sp|P801</v>
      </c>
      <c r="F848" s="2" t="s">
        <v>7190</v>
      </c>
      <c r="G848" s="2" t="s">
        <v>2240</v>
      </c>
      <c r="I848" s="2" t="str">
        <f t="shared" si="24"/>
        <v>Long-chain</v>
      </c>
      <c r="J848" s="2">
        <v>5</v>
      </c>
      <c r="K848" s="2"/>
      <c r="L848" s="2" t="s">
        <v>7706</v>
      </c>
      <c r="M848" s="2" t="s">
        <v>3403</v>
      </c>
      <c r="N848" s="14" t="s">
        <v>1477</v>
      </c>
      <c r="O848" s="15" t="s">
        <v>1512</v>
      </c>
      <c r="P848" s="15" t="s">
        <v>1535</v>
      </c>
      <c r="Q848" s="14" t="s">
        <v>1477</v>
      </c>
      <c r="R848" s="14" t="s">
        <v>1477</v>
      </c>
      <c r="S848" s="14" t="s">
        <v>1477</v>
      </c>
      <c r="T848" s="14" t="s">
        <v>1477</v>
      </c>
      <c r="U848" s="14" t="s">
        <v>1477</v>
      </c>
      <c r="V848" s="14" t="s">
        <v>1477</v>
      </c>
      <c r="W848" s="14" t="s">
        <v>1477</v>
      </c>
      <c r="X848" s="2" t="s">
        <v>1512</v>
      </c>
      <c r="Y848" s="2" t="s">
        <v>1480</v>
      </c>
      <c r="Z848" s="2" t="s">
        <v>1477</v>
      </c>
      <c r="AA848" s="2" t="s">
        <v>1477</v>
      </c>
      <c r="AB848" s="2" t="b">
        <f t="shared" si="27"/>
        <v>0</v>
      </c>
      <c r="AC848" s="2" t="b">
        <f t="shared" si="32"/>
        <v>0</v>
      </c>
      <c r="AD848" s="16" t="b">
        <f t="shared" si="28"/>
        <v>1</v>
      </c>
      <c r="AE848" s="2" t="b">
        <f t="shared" si="29"/>
        <v>0</v>
      </c>
      <c r="AF848" s="2" t="b">
        <f t="shared" si="30"/>
        <v>1</v>
      </c>
      <c r="AG848" s="2" t="b">
        <f t="shared" si="31"/>
        <v>0</v>
      </c>
      <c r="AH848" s="2" t="b">
        <v>1</v>
      </c>
    </row>
    <row r="849" spans="1:34" x14ac:dyDescent="0.2">
      <c r="A849" s="2">
        <v>901</v>
      </c>
      <c r="B849" s="2" t="s">
        <v>13629</v>
      </c>
      <c r="C849" s="2" t="s">
        <v>11626</v>
      </c>
      <c r="D849" s="2" t="s">
        <v>13630</v>
      </c>
      <c r="E849" s="2" t="str">
        <f t="shared" si="26"/>
        <v>793sp|Q2VB</v>
      </c>
      <c r="F849" s="2" t="s">
        <v>7767</v>
      </c>
      <c r="G849" s="2" t="s">
        <v>2240</v>
      </c>
      <c r="I849" s="2" t="str">
        <f t="shared" si="24"/>
        <v>Long-chain</v>
      </c>
      <c r="J849" s="2">
        <v>5</v>
      </c>
      <c r="K849" s="2"/>
      <c r="L849" s="2" t="s">
        <v>7706</v>
      </c>
      <c r="M849" s="2" t="s">
        <v>3403</v>
      </c>
      <c r="N849" s="14" t="s">
        <v>1477</v>
      </c>
      <c r="O849" s="15" t="s">
        <v>1512</v>
      </c>
      <c r="P849" s="15" t="s">
        <v>1535</v>
      </c>
      <c r="Q849" s="14" t="s">
        <v>1477</v>
      </c>
      <c r="R849" s="14" t="s">
        <v>1477</v>
      </c>
      <c r="S849" s="14" t="s">
        <v>1477</v>
      </c>
      <c r="T849" s="14" t="s">
        <v>1477</v>
      </c>
      <c r="U849" s="14" t="s">
        <v>1477</v>
      </c>
      <c r="V849" s="14" t="s">
        <v>1477</v>
      </c>
      <c r="W849" s="14" t="s">
        <v>1477</v>
      </c>
      <c r="X849" s="2" t="s">
        <v>1496</v>
      </c>
      <c r="Y849" s="2" t="s">
        <v>1480</v>
      </c>
      <c r="Z849" s="2" t="s">
        <v>1477</v>
      </c>
      <c r="AA849" s="2" t="s">
        <v>1477</v>
      </c>
      <c r="AB849" s="2" t="b">
        <f t="shared" si="27"/>
        <v>0</v>
      </c>
      <c r="AC849" s="2" t="b">
        <f t="shared" si="32"/>
        <v>0</v>
      </c>
      <c r="AD849" s="16" t="b">
        <f t="shared" si="28"/>
        <v>1</v>
      </c>
      <c r="AE849" s="2" t="b">
        <f t="shared" si="29"/>
        <v>0</v>
      </c>
      <c r="AF849" s="2" t="b">
        <f t="shared" si="30"/>
        <v>1</v>
      </c>
      <c r="AG849" s="2" t="b">
        <f t="shared" si="31"/>
        <v>0</v>
      </c>
      <c r="AH849" s="2" t="b">
        <v>1</v>
      </c>
    </row>
    <row r="850" spans="1:34" x14ac:dyDescent="0.2">
      <c r="A850" s="2">
        <v>902</v>
      </c>
      <c r="B850" s="2" t="s">
        <v>13631</v>
      </c>
      <c r="C850" s="2" t="s">
        <v>11620</v>
      </c>
      <c r="D850" s="2" t="s">
        <v>13632</v>
      </c>
      <c r="E850" s="2" t="str">
        <f t="shared" si="26"/>
        <v>795sp|Q2VB</v>
      </c>
      <c r="F850" s="2" t="s">
        <v>7753</v>
      </c>
      <c r="G850" s="2" t="s">
        <v>2240</v>
      </c>
      <c r="I850" s="2" t="str">
        <f t="shared" si="24"/>
        <v>Long-chain</v>
      </c>
      <c r="J850" s="2">
        <v>5</v>
      </c>
      <c r="K850" s="2"/>
      <c r="L850" s="2" t="s">
        <v>7706</v>
      </c>
      <c r="M850" s="2" t="s">
        <v>3403</v>
      </c>
      <c r="N850" s="14" t="s">
        <v>1477</v>
      </c>
      <c r="O850" s="15" t="s">
        <v>1512</v>
      </c>
      <c r="P850" s="15" t="s">
        <v>1535</v>
      </c>
      <c r="Q850" s="14" t="s">
        <v>1477</v>
      </c>
      <c r="R850" s="14" t="s">
        <v>1477</v>
      </c>
      <c r="S850" s="14" t="s">
        <v>1477</v>
      </c>
      <c r="T850" s="14" t="s">
        <v>1477</v>
      </c>
      <c r="U850" s="14" t="s">
        <v>1477</v>
      </c>
      <c r="V850" s="14" t="s">
        <v>1477</v>
      </c>
      <c r="W850" s="14" t="s">
        <v>1477</v>
      </c>
      <c r="X850" s="2" t="s">
        <v>1496</v>
      </c>
      <c r="Y850" s="2" t="s">
        <v>1480</v>
      </c>
      <c r="Z850" s="2" t="s">
        <v>1477</v>
      </c>
      <c r="AA850" s="2" t="s">
        <v>1477</v>
      </c>
      <c r="AB850" s="2" t="b">
        <f t="shared" si="27"/>
        <v>0</v>
      </c>
      <c r="AC850" s="2" t="b">
        <f t="shared" si="32"/>
        <v>0</v>
      </c>
      <c r="AD850" s="16" t="b">
        <f t="shared" si="28"/>
        <v>1</v>
      </c>
      <c r="AE850" s="2" t="b">
        <f t="shared" si="29"/>
        <v>0</v>
      </c>
      <c r="AF850" s="2" t="b">
        <f t="shared" si="30"/>
        <v>1</v>
      </c>
      <c r="AG850" s="2" t="b">
        <f t="shared" si="31"/>
        <v>0</v>
      </c>
      <c r="AH850" s="2" t="b">
        <v>1</v>
      </c>
    </row>
    <row r="851" spans="1:34" x14ac:dyDescent="0.2">
      <c r="A851" s="2">
        <v>903</v>
      </c>
      <c r="B851" s="2" t="s">
        <v>13633</v>
      </c>
      <c r="C851" s="2" t="s">
        <v>11628</v>
      </c>
      <c r="D851" s="2" t="s">
        <v>13634</v>
      </c>
      <c r="E851" s="2" t="str">
        <f t="shared" si="26"/>
        <v>797sp|Q2VB</v>
      </c>
      <c r="F851" s="2" t="s">
        <v>7773</v>
      </c>
      <c r="G851" s="2" t="s">
        <v>2240</v>
      </c>
      <c r="I851" s="2" t="str">
        <f t="shared" si="24"/>
        <v>Long-chain</v>
      </c>
      <c r="J851" s="2">
        <v>5</v>
      </c>
      <c r="K851" s="2"/>
      <c r="L851" s="2" t="s">
        <v>7706</v>
      </c>
      <c r="M851" s="2" t="s">
        <v>3403</v>
      </c>
      <c r="N851" s="14" t="s">
        <v>1477</v>
      </c>
      <c r="O851" s="15" t="s">
        <v>1512</v>
      </c>
      <c r="P851" s="15" t="s">
        <v>1535</v>
      </c>
      <c r="Q851" s="14" t="s">
        <v>1477</v>
      </c>
      <c r="R851" s="14" t="s">
        <v>1477</v>
      </c>
      <c r="S851" s="14" t="s">
        <v>1477</v>
      </c>
      <c r="T851" s="14" t="s">
        <v>1477</v>
      </c>
      <c r="U851" s="14" t="s">
        <v>1477</v>
      </c>
      <c r="V851" s="14" t="s">
        <v>1477</v>
      </c>
      <c r="W851" s="14" t="s">
        <v>1477</v>
      </c>
      <c r="X851" s="2" t="s">
        <v>1496</v>
      </c>
      <c r="Y851" s="2" t="s">
        <v>1480</v>
      </c>
      <c r="Z851" s="2" t="s">
        <v>1477</v>
      </c>
      <c r="AA851" s="2" t="s">
        <v>1477</v>
      </c>
      <c r="AB851" s="2" t="b">
        <f t="shared" si="27"/>
        <v>0</v>
      </c>
      <c r="AC851" s="2" t="b">
        <f t="shared" si="32"/>
        <v>0</v>
      </c>
      <c r="AD851" s="16" t="b">
        <f t="shared" si="28"/>
        <v>1</v>
      </c>
      <c r="AE851" s="2" t="b">
        <f t="shared" si="29"/>
        <v>0</v>
      </c>
      <c r="AF851" s="2" t="b">
        <f t="shared" si="30"/>
        <v>1</v>
      </c>
      <c r="AG851" s="2" t="b">
        <f t="shared" si="31"/>
        <v>0</v>
      </c>
      <c r="AH851" s="2" t="b">
        <v>1</v>
      </c>
    </row>
    <row r="852" spans="1:34" x14ac:dyDescent="0.2">
      <c r="A852" s="2">
        <v>904</v>
      </c>
      <c r="B852" s="2" t="s">
        <v>13635</v>
      </c>
      <c r="C852" s="2" t="s">
        <v>11294</v>
      </c>
      <c r="D852" s="2" t="s">
        <v>13636</v>
      </c>
      <c r="E852" s="2" t="str">
        <f t="shared" si="26"/>
        <v>799sp|P0DQ</v>
      </c>
      <c r="F852" s="2" t="s">
        <v>13637</v>
      </c>
      <c r="G852" s="2" t="s">
        <v>2240</v>
      </c>
      <c r="I852" s="2" t="str">
        <f t="shared" si="24"/>
        <v>Long-chain</v>
      </c>
      <c r="J852" s="2">
        <v>5</v>
      </c>
      <c r="K852" s="2"/>
      <c r="L852" s="2" t="s">
        <v>7084</v>
      </c>
      <c r="M852" s="2" t="s">
        <v>3403</v>
      </c>
      <c r="N852" s="14" t="s">
        <v>1477</v>
      </c>
      <c r="O852" s="15" t="s">
        <v>1512</v>
      </c>
      <c r="P852" s="15" t="s">
        <v>1508</v>
      </c>
      <c r="Q852" s="14" t="s">
        <v>1477</v>
      </c>
      <c r="R852" s="14" t="s">
        <v>1477</v>
      </c>
      <c r="S852" s="14" t="s">
        <v>1477</v>
      </c>
      <c r="T852" s="14" t="s">
        <v>1477</v>
      </c>
      <c r="U852" s="14" t="s">
        <v>1477</v>
      </c>
      <c r="V852" s="14" t="s">
        <v>1477</v>
      </c>
      <c r="W852" s="14" t="s">
        <v>1477</v>
      </c>
      <c r="X852" s="2" t="s">
        <v>1496</v>
      </c>
      <c r="Y852" s="2" t="s">
        <v>1480</v>
      </c>
      <c r="Z852" s="2" t="s">
        <v>1477</v>
      </c>
      <c r="AA852" s="2" t="s">
        <v>1477</v>
      </c>
      <c r="AB852" s="2" t="b">
        <f t="shared" si="27"/>
        <v>0</v>
      </c>
      <c r="AC852" s="2" t="b">
        <f t="shared" si="32"/>
        <v>0</v>
      </c>
      <c r="AD852" s="16" t="b">
        <f t="shared" si="28"/>
        <v>1</v>
      </c>
      <c r="AE852" s="2" t="b">
        <f t="shared" si="29"/>
        <v>0</v>
      </c>
      <c r="AF852" s="2" t="b">
        <f t="shared" si="30"/>
        <v>1</v>
      </c>
      <c r="AG852" s="2" t="b">
        <f t="shared" si="31"/>
        <v>0</v>
      </c>
      <c r="AH852" s="2" t="b">
        <v>1</v>
      </c>
    </row>
    <row r="853" spans="1:34" x14ac:dyDescent="0.2">
      <c r="A853" s="2">
        <v>907</v>
      </c>
      <c r="B853" s="2" t="s">
        <v>13638</v>
      </c>
      <c r="C853" s="2" t="s">
        <v>11280</v>
      </c>
      <c r="D853" s="2" t="s">
        <v>13639</v>
      </c>
      <c r="E853" s="2" t="str">
        <f t="shared" si="26"/>
        <v>801sp|P013</v>
      </c>
      <c r="F853" s="2" t="s">
        <v>3541</v>
      </c>
      <c r="G853" s="2" t="s">
        <v>2240</v>
      </c>
      <c r="I853" s="2" t="str">
        <f t="shared" si="24"/>
        <v>Long-chain</v>
      </c>
      <c r="J853" s="2">
        <v>5</v>
      </c>
      <c r="K853" s="2"/>
      <c r="L853" s="2" t="s">
        <v>7084</v>
      </c>
      <c r="M853" s="2" t="s">
        <v>3403</v>
      </c>
      <c r="N853" s="14" t="s">
        <v>1477</v>
      </c>
      <c r="O853" s="15" t="s">
        <v>1512</v>
      </c>
      <c r="P853" s="15" t="s">
        <v>1508</v>
      </c>
      <c r="Q853" s="14" t="s">
        <v>1477</v>
      </c>
      <c r="R853" s="14" t="s">
        <v>1477</v>
      </c>
      <c r="S853" s="14" t="s">
        <v>1477</v>
      </c>
      <c r="T853" s="14" t="s">
        <v>1477</v>
      </c>
      <c r="U853" s="14" t="s">
        <v>1477</v>
      </c>
      <c r="V853" s="14" t="s">
        <v>1477</v>
      </c>
      <c r="W853" s="14" t="s">
        <v>1477</v>
      </c>
      <c r="X853" s="2" t="s">
        <v>1496</v>
      </c>
      <c r="Y853" s="2" t="s">
        <v>1480</v>
      </c>
      <c r="Z853" s="2" t="s">
        <v>1477</v>
      </c>
      <c r="AA853" s="2" t="s">
        <v>1477</v>
      </c>
      <c r="AB853" s="2" t="b">
        <f t="shared" si="27"/>
        <v>0</v>
      </c>
      <c r="AC853" s="2" t="b">
        <f t="shared" si="32"/>
        <v>0</v>
      </c>
      <c r="AD853" s="16" t="b">
        <f t="shared" si="28"/>
        <v>1</v>
      </c>
      <c r="AE853" s="2" t="b">
        <f t="shared" si="29"/>
        <v>0</v>
      </c>
      <c r="AF853" s="2" t="b">
        <f t="shared" si="30"/>
        <v>1</v>
      </c>
      <c r="AG853" s="2" t="b">
        <f t="shared" si="31"/>
        <v>0</v>
      </c>
      <c r="AH853" s="2" t="b">
        <v>1</v>
      </c>
    </row>
    <row r="854" spans="1:34" x14ac:dyDescent="0.2">
      <c r="A854" s="2">
        <v>908</v>
      </c>
      <c r="B854" s="2" t="s">
        <v>13640</v>
      </c>
      <c r="C854" s="2" t="s">
        <v>11478</v>
      </c>
      <c r="D854" s="2" t="s">
        <v>13641</v>
      </c>
      <c r="E854" s="2" t="str">
        <f t="shared" si="26"/>
        <v>803sp|P013</v>
      </c>
      <c r="F854" s="2" t="s">
        <v>13642</v>
      </c>
      <c r="G854" s="2" t="s">
        <v>2240</v>
      </c>
      <c r="I854" s="2" t="str">
        <f t="shared" si="24"/>
        <v>Long-chain</v>
      </c>
      <c r="J854" s="2">
        <v>5</v>
      </c>
      <c r="K854" s="2"/>
      <c r="L854" s="2" t="s">
        <v>7467</v>
      </c>
      <c r="M854" s="2" t="s">
        <v>3403</v>
      </c>
      <c r="N854" s="14" t="s">
        <v>1477</v>
      </c>
      <c r="O854" s="15" t="s">
        <v>1512</v>
      </c>
      <c r="P854" s="15" t="s">
        <v>1682</v>
      </c>
      <c r="Q854" s="14" t="s">
        <v>1477</v>
      </c>
      <c r="R854" s="14" t="s">
        <v>1477</v>
      </c>
      <c r="S854" s="14" t="s">
        <v>1477</v>
      </c>
      <c r="T854" s="14" t="s">
        <v>1477</v>
      </c>
      <c r="U854" s="14" t="s">
        <v>1477</v>
      </c>
      <c r="V854" s="14" t="s">
        <v>1477</v>
      </c>
      <c r="W854" s="14" t="s">
        <v>1477</v>
      </c>
      <c r="X854" s="2" t="s">
        <v>1496</v>
      </c>
      <c r="Y854" s="2" t="s">
        <v>1480</v>
      </c>
      <c r="Z854" s="2" t="s">
        <v>1477</v>
      </c>
      <c r="AA854" s="2" t="s">
        <v>1477</v>
      </c>
      <c r="AB854" s="2" t="b">
        <f t="shared" si="27"/>
        <v>0</v>
      </c>
      <c r="AC854" s="2" t="b">
        <f t="shared" si="32"/>
        <v>0</v>
      </c>
      <c r="AD854" s="16" t="b">
        <f t="shared" si="28"/>
        <v>1</v>
      </c>
      <c r="AE854" s="2" t="b">
        <f t="shared" si="29"/>
        <v>0</v>
      </c>
      <c r="AF854" s="2" t="b">
        <f t="shared" si="30"/>
        <v>1</v>
      </c>
      <c r="AG854" s="2" t="b">
        <f t="shared" si="31"/>
        <v>0</v>
      </c>
      <c r="AH854" s="2" t="b">
        <v>1</v>
      </c>
    </row>
    <row r="855" spans="1:34" x14ac:dyDescent="0.2">
      <c r="A855" s="2">
        <v>909</v>
      </c>
      <c r="B855" s="2" t="s">
        <v>13643</v>
      </c>
      <c r="C855" s="2" t="s">
        <v>10283</v>
      </c>
      <c r="D855" s="2" t="s">
        <v>13644</v>
      </c>
      <c r="E855" s="2" t="str">
        <f t="shared" si="26"/>
        <v>805sp|A6MF</v>
      </c>
      <c r="F855" s="2" t="s">
        <v>7773</v>
      </c>
      <c r="G855" s="2" t="s">
        <v>2240</v>
      </c>
      <c r="I855" s="2" t="str">
        <f t="shared" si="24"/>
        <v>Long-chain</v>
      </c>
      <c r="J855" s="2">
        <v>5</v>
      </c>
      <c r="K855" s="2"/>
      <c r="L855" s="2" t="s">
        <v>4561</v>
      </c>
      <c r="M855" s="2" t="s">
        <v>3403</v>
      </c>
      <c r="N855" s="14" t="s">
        <v>1477</v>
      </c>
      <c r="O855" s="15" t="s">
        <v>1512</v>
      </c>
      <c r="P855" s="15" t="s">
        <v>1566</v>
      </c>
      <c r="Q855" s="14" t="s">
        <v>1477</v>
      </c>
      <c r="R855" s="14" t="s">
        <v>1477</v>
      </c>
      <c r="S855" s="14" t="s">
        <v>1477</v>
      </c>
      <c r="T855" s="14" t="s">
        <v>1477</v>
      </c>
      <c r="U855" s="14" t="s">
        <v>1477</v>
      </c>
      <c r="V855" s="14" t="s">
        <v>1477</v>
      </c>
      <c r="W855" s="14" t="s">
        <v>1477</v>
      </c>
      <c r="X855" s="2" t="s">
        <v>1497</v>
      </c>
      <c r="Y855" s="2" t="s">
        <v>1480</v>
      </c>
      <c r="Z855" s="2" t="s">
        <v>1477</v>
      </c>
      <c r="AA855" s="2" t="s">
        <v>1477</v>
      </c>
      <c r="AB855" s="2" t="b">
        <f t="shared" si="27"/>
        <v>0</v>
      </c>
      <c r="AC855" s="2" t="b">
        <f t="shared" si="32"/>
        <v>0</v>
      </c>
      <c r="AD855" s="16" t="b">
        <f t="shared" si="28"/>
        <v>1</v>
      </c>
      <c r="AE855" s="2" t="b">
        <f t="shared" si="29"/>
        <v>0</v>
      </c>
      <c r="AF855" s="2" t="b">
        <f t="shared" si="30"/>
        <v>1</v>
      </c>
      <c r="AG855" s="2" t="b">
        <f t="shared" si="31"/>
        <v>0</v>
      </c>
      <c r="AH855" s="2" t="b">
        <v>1</v>
      </c>
    </row>
    <row r="856" spans="1:34" x14ac:dyDescent="0.2">
      <c r="A856" s="2">
        <v>911</v>
      </c>
      <c r="B856" s="2" t="s">
        <v>13645</v>
      </c>
      <c r="C856" s="2" t="s">
        <v>11796</v>
      </c>
      <c r="D856" s="2" t="s">
        <v>13646</v>
      </c>
      <c r="E856" s="2" t="str">
        <f t="shared" si="26"/>
        <v>809sp|A8HD</v>
      </c>
      <c r="F856" s="2" t="s">
        <v>3541</v>
      </c>
      <c r="G856" s="2" t="s">
        <v>2240</v>
      </c>
      <c r="I856" s="2" t="str">
        <f t="shared" si="24"/>
        <v>Long-chain</v>
      </c>
      <c r="J856" s="2">
        <v>5</v>
      </c>
      <c r="K856" s="2"/>
      <c r="L856" s="2" t="s">
        <v>8362</v>
      </c>
      <c r="M856" s="2" t="s">
        <v>3403</v>
      </c>
      <c r="N856" s="14" t="s">
        <v>1477</v>
      </c>
      <c r="O856" s="15" t="s">
        <v>1512</v>
      </c>
      <c r="P856" s="15" t="s">
        <v>1602</v>
      </c>
      <c r="Q856" s="14" t="s">
        <v>1477</v>
      </c>
      <c r="R856" s="14" t="s">
        <v>1477</v>
      </c>
      <c r="S856" s="14" t="s">
        <v>1477</v>
      </c>
      <c r="T856" s="14" t="s">
        <v>1477</v>
      </c>
      <c r="U856" s="14" t="s">
        <v>1477</v>
      </c>
      <c r="V856" s="14" t="s">
        <v>1477</v>
      </c>
      <c r="W856" s="14" t="s">
        <v>1477</v>
      </c>
      <c r="X856" s="2" t="s">
        <v>1496</v>
      </c>
      <c r="Y856" s="2" t="s">
        <v>1480</v>
      </c>
      <c r="Z856" s="2" t="s">
        <v>1477</v>
      </c>
      <c r="AA856" s="2" t="s">
        <v>1477</v>
      </c>
      <c r="AB856" s="2" t="b">
        <f t="shared" si="27"/>
        <v>0</v>
      </c>
      <c r="AC856" s="2" t="b">
        <f t="shared" si="32"/>
        <v>0</v>
      </c>
      <c r="AD856" s="16" t="b">
        <f t="shared" si="28"/>
        <v>1</v>
      </c>
      <c r="AE856" s="2" t="b">
        <f t="shared" si="29"/>
        <v>0</v>
      </c>
      <c r="AF856" s="2" t="b">
        <f t="shared" si="30"/>
        <v>1</v>
      </c>
      <c r="AG856" s="2" t="b">
        <f t="shared" si="31"/>
        <v>0</v>
      </c>
      <c r="AH856" s="2" t="b">
        <v>1</v>
      </c>
    </row>
    <row r="857" spans="1:34" x14ac:dyDescent="0.2">
      <c r="A857" s="2">
        <v>912</v>
      </c>
      <c r="B857" s="2" t="s">
        <v>13647</v>
      </c>
      <c r="C857" s="2" t="s">
        <v>8811</v>
      </c>
      <c r="D857" s="2" t="s">
        <v>13648</v>
      </c>
      <c r="E857" s="2" t="str">
        <f t="shared" si="26"/>
        <v>811sp|A8S6</v>
      </c>
      <c r="F857" s="2" t="s">
        <v>3541</v>
      </c>
      <c r="G857" s="2" t="s">
        <v>2240</v>
      </c>
      <c r="I857" s="2" t="str">
        <f t="shared" ref="I857:I939" si="33">IF(AG857,"Weird",IF(AB857,"Basal",IF(AND(AD857,AE857),"Short-chain", IF(AND(AD857,AF857), "Long-chain","Extra weird"))))</f>
        <v>Long-chain</v>
      </c>
      <c r="J857" s="2">
        <v>5</v>
      </c>
      <c r="K857" s="2"/>
      <c r="L857" s="2" t="s">
        <v>3700</v>
      </c>
      <c r="M857" s="2" t="s">
        <v>3403</v>
      </c>
      <c r="N857" s="14" t="s">
        <v>1477</v>
      </c>
      <c r="O857" s="15" t="s">
        <v>1512</v>
      </c>
      <c r="P857" s="15" t="s">
        <v>1508</v>
      </c>
      <c r="Q857" s="14" t="s">
        <v>1477</v>
      </c>
      <c r="R857" s="14" t="s">
        <v>1477</v>
      </c>
      <c r="S857" s="14" t="s">
        <v>1477</v>
      </c>
      <c r="T857" s="14" t="s">
        <v>1477</v>
      </c>
      <c r="U857" s="14" t="s">
        <v>1477</v>
      </c>
      <c r="V857" s="14" t="s">
        <v>1477</v>
      </c>
      <c r="W857" s="14" t="s">
        <v>1477</v>
      </c>
      <c r="X857" s="2" t="s">
        <v>1615</v>
      </c>
      <c r="Y857" s="2" t="s">
        <v>1480</v>
      </c>
      <c r="Z857" s="2" t="s">
        <v>1477</v>
      </c>
      <c r="AA857" s="2" t="s">
        <v>1477</v>
      </c>
      <c r="AB857" s="2" t="b">
        <f t="shared" si="27"/>
        <v>0</v>
      </c>
      <c r="AC857" s="2" t="b">
        <f t="shared" si="32"/>
        <v>0</v>
      </c>
      <c r="AD857" s="16" t="b">
        <f t="shared" si="28"/>
        <v>1</v>
      </c>
      <c r="AE857" s="2" t="b">
        <f t="shared" si="29"/>
        <v>0</v>
      </c>
      <c r="AF857" s="2" t="b">
        <f t="shared" si="30"/>
        <v>1</v>
      </c>
      <c r="AG857" s="2" t="b">
        <f t="shared" si="31"/>
        <v>0</v>
      </c>
      <c r="AH857" s="2" t="b">
        <v>1</v>
      </c>
    </row>
    <row r="858" spans="1:34" x14ac:dyDescent="0.2">
      <c r="A858" s="2">
        <v>913</v>
      </c>
      <c r="B858" s="2" t="s">
        <v>13649</v>
      </c>
      <c r="C858" s="2" t="s">
        <v>10476</v>
      </c>
      <c r="D858" s="2" t="s">
        <v>13650</v>
      </c>
      <c r="E858" s="2" t="str">
        <f t="shared" si="26"/>
        <v>813sp|F8J2</v>
      </c>
      <c r="F858" s="2" t="s">
        <v>5050</v>
      </c>
      <c r="G858" s="2" t="s">
        <v>2240</v>
      </c>
      <c r="I858" s="2" t="str">
        <f t="shared" si="33"/>
        <v>Long-chain</v>
      </c>
      <c r="J858" s="2">
        <v>5</v>
      </c>
      <c r="K858" s="2"/>
      <c r="L858" s="2" t="s">
        <v>5008</v>
      </c>
      <c r="M858" s="2" t="s">
        <v>3403</v>
      </c>
      <c r="N858" s="14" t="s">
        <v>1477</v>
      </c>
      <c r="O858" s="15" t="s">
        <v>1512</v>
      </c>
      <c r="P858" s="15" t="s">
        <v>1558</v>
      </c>
      <c r="Q858" s="14" t="s">
        <v>1477</v>
      </c>
      <c r="R858" s="14" t="s">
        <v>1477</v>
      </c>
      <c r="S858" s="14" t="s">
        <v>1477</v>
      </c>
      <c r="T858" s="14" t="s">
        <v>1477</v>
      </c>
      <c r="U858" s="14" t="s">
        <v>1477</v>
      </c>
      <c r="V858" s="14" t="s">
        <v>1477</v>
      </c>
      <c r="W858" s="14" t="s">
        <v>1477</v>
      </c>
      <c r="X858" s="2" t="s">
        <v>1615</v>
      </c>
      <c r="Y858" s="2" t="s">
        <v>1480</v>
      </c>
      <c r="Z858" s="2" t="s">
        <v>1477</v>
      </c>
      <c r="AA858" s="2" t="s">
        <v>1477</v>
      </c>
      <c r="AB858" s="2" t="b">
        <f t="shared" si="27"/>
        <v>0</v>
      </c>
      <c r="AC858" s="2" t="b">
        <f t="shared" si="32"/>
        <v>0</v>
      </c>
      <c r="AD858" s="16" t="b">
        <f t="shared" si="28"/>
        <v>1</v>
      </c>
      <c r="AE858" s="2" t="b">
        <f t="shared" si="29"/>
        <v>0</v>
      </c>
      <c r="AF858" s="2" t="b">
        <f t="shared" si="30"/>
        <v>1</v>
      </c>
      <c r="AG858" s="2" t="b">
        <f t="shared" si="31"/>
        <v>0</v>
      </c>
      <c r="AH858" s="2" t="b">
        <v>1</v>
      </c>
    </row>
    <row r="859" spans="1:34" x14ac:dyDescent="0.2">
      <c r="A859" s="2">
        <v>914</v>
      </c>
      <c r="B859" s="2" t="s">
        <v>13651</v>
      </c>
      <c r="C859" s="2" t="s">
        <v>10478</v>
      </c>
      <c r="D859" s="2" t="s">
        <v>13652</v>
      </c>
      <c r="E859" s="2" t="str">
        <f t="shared" si="26"/>
        <v>815sp|F8J2</v>
      </c>
      <c r="F859" s="2" t="s">
        <v>5058</v>
      </c>
      <c r="G859" s="2" t="s">
        <v>2240</v>
      </c>
      <c r="I859" s="2" t="str">
        <f t="shared" si="33"/>
        <v>Long-chain</v>
      </c>
      <c r="J859" s="2">
        <v>5</v>
      </c>
      <c r="K859" s="2"/>
      <c r="L859" s="2" t="s">
        <v>5008</v>
      </c>
      <c r="M859" s="2" t="s">
        <v>3403</v>
      </c>
      <c r="N859" s="14" t="s">
        <v>1477</v>
      </c>
      <c r="O859" s="15" t="s">
        <v>1512</v>
      </c>
      <c r="P859" s="15" t="s">
        <v>1558</v>
      </c>
      <c r="Q859" s="14" t="s">
        <v>1477</v>
      </c>
      <c r="R859" s="14" t="s">
        <v>1477</v>
      </c>
      <c r="S859" s="14" t="s">
        <v>1477</v>
      </c>
      <c r="T859" s="14" t="s">
        <v>1477</v>
      </c>
      <c r="U859" s="14" t="s">
        <v>1477</v>
      </c>
      <c r="V859" s="14" t="s">
        <v>1477</v>
      </c>
      <c r="W859" s="14" t="s">
        <v>1477</v>
      </c>
      <c r="X859" s="2" t="s">
        <v>1615</v>
      </c>
      <c r="Y859" s="2" t="s">
        <v>1480</v>
      </c>
      <c r="Z859" s="2" t="s">
        <v>1477</v>
      </c>
      <c r="AA859" s="2" t="s">
        <v>1477</v>
      </c>
      <c r="AB859" s="2" t="b">
        <f t="shared" si="27"/>
        <v>0</v>
      </c>
      <c r="AC859" s="2" t="b">
        <f t="shared" si="32"/>
        <v>0</v>
      </c>
      <c r="AD859" s="16" t="b">
        <f t="shared" si="28"/>
        <v>1</v>
      </c>
      <c r="AE859" s="2" t="b">
        <f t="shared" si="29"/>
        <v>0</v>
      </c>
      <c r="AF859" s="2" t="b">
        <f t="shared" si="30"/>
        <v>1</v>
      </c>
      <c r="AG859" s="2" t="b">
        <f t="shared" si="31"/>
        <v>0</v>
      </c>
      <c r="AH859" s="2" t="b">
        <v>1</v>
      </c>
    </row>
    <row r="860" spans="1:34" x14ac:dyDescent="0.2">
      <c r="A860" s="2">
        <v>915</v>
      </c>
      <c r="B860" s="2" t="s">
        <v>13653</v>
      </c>
      <c r="C860" s="2" t="s">
        <v>9898</v>
      </c>
      <c r="D860" s="2" t="s">
        <v>13654</v>
      </c>
      <c r="E860" s="2" t="str">
        <f t="shared" si="26"/>
        <v>817sp|P340</v>
      </c>
      <c r="F860" s="2" t="s">
        <v>13655</v>
      </c>
      <c r="G860" s="2" t="s">
        <v>2240</v>
      </c>
      <c r="I860" s="2" t="str">
        <f t="shared" si="33"/>
        <v>Long-chain</v>
      </c>
      <c r="J860" s="2">
        <v>5</v>
      </c>
      <c r="K860" s="2"/>
      <c r="L860" s="2" t="s">
        <v>3405</v>
      </c>
      <c r="M860" s="2" t="s">
        <v>3403</v>
      </c>
      <c r="N860" s="14" t="s">
        <v>1477</v>
      </c>
      <c r="O860" s="15" t="s">
        <v>1526</v>
      </c>
      <c r="P860" s="15" t="s">
        <v>1512</v>
      </c>
      <c r="Q860" s="14" t="s">
        <v>1477</v>
      </c>
      <c r="R860" s="14" t="s">
        <v>1477</v>
      </c>
      <c r="S860" s="14" t="s">
        <v>1477</v>
      </c>
      <c r="T860" s="14" t="s">
        <v>1477</v>
      </c>
      <c r="U860" s="14" t="s">
        <v>1477</v>
      </c>
      <c r="V860" s="14" t="s">
        <v>1477</v>
      </c>
      <c r="W860" s="14" t="s">
        <v>1477</v>
      </c>
      <c r="X860" s="2" t="s">
        <v>1496</v>
      </c>
      <c r="Y860" s="2" t="s">
        <v>1480</v>
      </c>
      <c r="Z860" s="2" t="s">
        <v>1477</v>
      </c>
      <c r="AA860" s="2" t="s">
        <v>1477</v>
      </c>
      <c r="AB860" s="2" t="b">
        <f t="shared" si="27"/>
        <v>0</v>
      </c>
      <c r="AC860" s="2" t="b">
        <f t="shared" si="32"/>
        <v>0</v>
      </c>
      <c r="AD860" s="16" t="b">
        <f t="shared" si="28"/>
        <v>1</v>
      </c>
      <c r="AE860" s="2" t="b">
        <f t="shared" si="29"/>
        <v>0</v>
      </c>
      <c r="AF860" s="2" t="b">
        <f t="shared" si="30"/>
        <v>1</v>
      </c>
      <c r="AG860" s="2" t="b">
        <f t="shared" si="31"/>
        <v>0</v>
      </c>
      <c r="AH860" s="2" t="b">
        <v>1</v>
      </c>
    </row>
    <row r="861" spans="1:34" x14ac:dyDescent="0.2">
      <c r="A861" s="2">
        <v>916</v>
      </c>
      <c r="B861" s="2" t="s">
        <v>13656</v>
      </c>
      <c r="C861" s="2" t="s">
        <v>9892</v>
      </c>
      <c r="D861" s="2" t="s">
        <v>13657</v>
      </c>
      <c r="E861" s="2" t="str">
        <f t="shared" si="26"/>
        <v>819sp|P013</v>
      </c>
      <c r="F861" s="2" t="s">
        <v>13658</v>
      </c>
      <c r="G861" s="2" t="s">
        <v>2240</v>
      </c>
      <c r="I861" s="2" t="str">
        <f t="shared" si="33"/>
        <v>Long-chain</v>
      </c>
      <c r="J861" s="2">
        <v>5</v>
      </c>
      <c r="K861" s="2"/>
      <c r="L861" s="2" t="s">
        <v>3405</v>
      </c>
      <c r="M861" s="2" t="s">
        <v>3403</v>
      </c>
      <c r="N861" s="14" t="s">
        <v>1477</v>
      </c>
      <c r="O861" s="15" t="s">
        <v>1478</v>
      </c>
      <c r="P861" s="15" t="s">
        <v>1480</v>
      </c>
      <c r="Q861" s="14" t="s">
        <v>1477</v>
      </c>
      <c r="R861" s="14" t="s">
        <v>1477</v>
      </c>
      <c r="S861" s="14" t="s">
        <v>1477</v>
      </c>
      <c r="T861" s="14" t="s">
        <v>1477</v>
      </c>
      <c r="U861" s="14" t="s">
        <v>1477</v>
      </c>
      <c r="V861" s="14" t="s">
        <v>1477</v>
      </c>
      <c r="W861" s="14" t="s">
        <v>1477</v>
      </c>
      <c r="X861" s="2" t="s">
        <v>1496</v>
      </c>
      <c r="Y861" s="2" t="s">
        <v>1480</v>
      </c>
      <c r="Z861" s="2" t="s">
        <v>1477</v>
      </c>
      <c r="AA861" s="2" t="s">
        <v>1477</v>
      </c>
      <c r="AB861" s="2" t="b">
        <f t="shared" si="27"/>
        <v>0</v>
      </c>
      <c r="AC861" s="2" t="b">
        <f t="shared" si="32"/>
        <v>0</v>
      </c>
      <c r="AD861" s="16" t="b">
        <f t="shared" si="28"/>
        <v>1</v>
      </c>
      <c r="AE861" s="2" t="b">
        <f t="shared" si="29"/>
        <v>0</v>
      </c>
      <c r="AF861" s="2" t="b">
        <f t="shared" si="30"/>
        <v>1</v>
      </c>
      <c r="AG861" s="2" t="b">
        <f t="shared" si="31"/>
        <v>0</v>
      </c>
      <c r="AH861" s="2" t="b">
        <v>1</v>
      </c>
    </row>
    <row r="862" spans="1:34" x14ac:dyDescent="0.2">
      <c r="A862" s="2">
        <v>918</v>
      </c>
      <c r="B862" s="2" t="s">
        <v>13659</v>
      </c>
      <c r="C862" s="2" t="s">
        <v>9896</v>
      </c>
      <c r="D862" s="2" t="s">
        <v>13660</v>
      </c>
      <c r="E862" s="2" t="str">
        <f t="shared" si="26"/>
        <v>821sp|P0DK</v>
      </c>
      <c r="F862" s="2" t="s">
        <v>13661</v>
      </c>
      <c r="G862" s="2" t="s">
        <v>2240</v>
      </c>
      <c r="I862" s="2" t="str">
        <f t="shared" si="33"/>
        <v>Long-chain</v>
      </c>
      <c r="J862" s="2">
        <v>5</v>
      </c>
      <c r="K862" s="2"/>
      <c r="L862" s="2" t="s">
        <v>3405</v>
      </c>
      <c r="M862" s="2" t="s">
        <v>3403</v>
      </c>
      <c r="N862" s="14" t="s">
        <v>1477</v>
      </c>
      <c r="O862" s="15" t="s">
        <v>1478</v>
      </c>
      <c r="P862" s="15" t="s">
        <v>1480</v>
      </c>
      <c r="Q862" s="14" t="s">
        <v>1477</v>
      </c>
      <c r="R862" s="14" t="s">
        <v>1477</v>
      </c>
      <c r="S862" s="14" t="s">
        <v>1477</v>
      </c>
      <c r="T862" s="14" t="s">
        <v>1477</v>
      </c>
      <c r="U862" s="14" t="s">
        <v>1477</v>
      </c>
      <c r="V862" s="14" t="s">
        <v>1477</v>
      </c>
      <c r="W862" s="14" t="s">
        <v>1477</v>
      </c>
      <c r="X862" s="2" t="s">
        <v>2084</v>
      </c>
      <c r="Y862" s="2" t="s">
        <v>1480</v>
      </c>
      <c r="Z862" s="2" t="s">
        <v>1477</v>
      </c>
      <c r="AA862" s="2" t="s">
        <v>1477</v>
      </c>
      <c r="AB862" s="2" t="b">
        <f t="shared" si="27"/>
        <v>0</v>
      </c>
      <c r="AC862" s="2" t="b">
        <f t="shared" si="32"/>
        <v>0</v>
      </c>
      <c r="AD862" s="16" t="b">
        <f t="shared" si="28"/>
        <v>1</v>
      </c>
      <c r="AE862" s="2" t="b">
        <f t="shared" si="29"/>
        <v>0</v>
      </c>
      <c r="AF862" s="2" t="b">
        <f t="shared" si="30"/>
        <v>1</v>
      </c>
      <c r="AG862" s="2" t="b">
        <f t="shared" si="31"/>
        <v>0</v>
      </c>
      <c r="AH862" s="2" t="b">
        <v>1</v>
      </c>
    </row>
    <row r="863" spans="1:34" x14ac:dyDescent="0.2">
      <c r="A863" s="2">
        <v>919</v>
      </c>
      <c r="B863" s="2" t="s">
        <v>13662</v>
      </c>
      <c r="C863" s="2" t="s">
        <v>10474</v>
      </c>
      <c r="D863" s="2" t="s">
        <v>13663</v>
      </c>
      <c r="E863" s="2" t="str">
        <f t="shared" si="26"/>
        <v>823sp|F8J2</v>
      </c>
      <c r="F863" s="2" t="s">
        <v>5042</v>
      </c>
      <c r="G863" s="2" t="s">
        <v>2240</v>
      </c>
      <c r="I863" s="2" t="str">
        <f t="shared" si="33"/>
        <v>Long-chain</v>
      </c>
      <c r="J863" s="2">
        <v>5</v>
      </c>
      <c r="K863" s="2"/>
      <c r="L863" s="2" t="s">
        <v>5008</v>
      </c>
      <c r="M863" s="2" t="s">
        <v>3403</v>
      </c>
      <c r="N863" s="14" t="s">
        <v>1477</v>
      </c>
      <c r="O863" s="15" t="s">
        <v>1478</v>
      </c>
      <c r="P863" s="15" t="s">
        <v>1480</v>
      </c>
      <c r="Q863" s="14" t="s">
        <v>1477</v>
      </c>
      <c r="R863" s="14" t="s">
        <v>1477</v>
      </c>
      <c r="S863" s="14" t="s">
        <v>1477</v>
      </c>
      <c r="T863" s="14" t="s">
        <v>1477</v>
      </c>
      <c r="U863" s="14" t="s">
        <v>1477</v>
      </c>
      <c r="V863" s="14" t="s">
        <v>1477</v>
      </c>
      <c r="W863" s="14" t="s">
        <v>1477</v>
      </c>
      <c r="X863" s="2" t="s">
        <v>2084</v>
      </c>
      <c r="Y863" s="2" t="s">
        <v>1480</v>
      </c>
      <c r="Z863" s="2" t="s">
        <v>1477</v>
      </c>
      <c r="AA863" s="2" t="s">
        <v>1477</v>
      </c>
      <c r="AB863" s="2" t="b">
        <f t="shared" si="27"/>
        <v>0</v>
      </c>
      <c r="AC863" s="2" t="b">
        <f t="shared" si="32"/>
        <v>0</v>
      </c>
      <c r="AD863" s="16" t="b">
        <f t="shared" si="28"/>
        <v>1</v>
      </c>
      <c r="AE863" s="2" t="b">
        <f t="shared" si="29"/>
        <v>0</v>
      </c>
      <c r="AF863" s="2" t="b">
        <f t="shared" si="30"/>
        <v>1</v>
      </c>
      <c r="AG863" s="2" t="b">
        <f t="shared" si="31"/>
        <v>0</v>
      </c>
      <c r="AH863" s="2" t="b">
        <v>1</v>
      </c>
    </row>
    <row r="864" spans="1:34" x14ac:dyDescent="0.2">
      <c r="A864" s="2">
        <v>920</v>
      </c>
      <c r="B864" s="2" t="s">
        <v>13664</v>
      </c>
      <c r="C864" s="2" t="s">
        <v>10470</v>
      </c>
      <c r="D864" s="2" t="s">
        <v>13665</v>
      </c>
      <c r="E864" s="2" t="str">
        <f t="shared" si="26"/>
        <v>825sp|F8J2</v>
      </c>
      <c r="F864" s="2" t="s">
        <v>5026</v>
      </c>
      <c r="G864" s="2" t="s">
        <v>2240</v>
      </c>
      <c r="I864" s="2" t="str">
        <f t="shared" si="33"/>
        <v>Long-chain</v>
      </c>
      <c r="J864" s="2">
        <v>5</v>
      </c>
      <c r="K864" s="2"/>
      <c r="L864" s="2" t="s">
        <v>5008</v>
      </c>
      <c r="M864" s="2" t="s">
        <v>3403</v>
      </c>
      <c r="N864" s="14" t="s">
        <v>1477</v>
      </c>
      <c r="O864" s="15" t="s">
        <v>1484</v>
      </c>
      <c r="P864" s="15" t="s">
        <v>1480</v>
      </c>
      <c r="Q864" s="14" t="s">
        <v>1477</v>
      </c>
      <c r="R864" s="14" t="s">
        <v>1477</v>
      </c>
      <c r="S864" s="14" t="s">
        <v>1477</v>
      </c>
      <c r="T864" s="14" t="s">
        <v>1477</v>
      </c>
      <c r="U864" s="14" t="s">
        <v>1477</v>
      </c>
      <c r="V864" s="14" t="s">
        <v>1477</v>
      </c>
      <c r="W864" s="14" t="s">
        <v>1477</v>
      </c>
      <c r="X864" s="2" t="s">
        <v>1525</v>
      </c>
      <c r="Y864" s="2" t="s">
        <v>1480</v>
      </c>
      <c r="Z864" s="2" t="s">
        <v>1477</v>
      </c>
      <c r="AA864" s="2" t="s">
        <v>1477</v>
      </c>
      <c r="AB864" s="2" t="b">
        <f t="shared" si="27"/>
        <v>0</v>
      </c>
      <c r="AC864" s="2" t="b">
        <f t="shared" si="32"/>
        <v>0</v>
      </c>
      <c r="AD864" s="16" t="b">
        <f t="shared" si="28"/>
        <v>1</v>
      </c>
      <c r="AE864" s="2" t="b">
        <f t="shared" si="29"/>
        <v>0</v>
      </c>
      <c r="AF864" s="2" t="b">
        <f t="shared" si="30"/>
        <v>1</v>
      </c>
      <c r="AG864" s="2" t="b">
        <f t="shared" si="31"/>
        <v>0</v>
      </c>
      <c r="AH864" s="2" t="b">
        <v>1</v>
      </c>
    </row>
    <row r="865" spans="1:34" x14ac:dyDescent="0.2">
      <c r="A865" s="2">
        <v>921</v>
      </c>
      <c r="B865" s="2" t="s">
        <v>13666</v>
      </c>
      <c r="C865" s="2" t="s">
        <v>11580</v>
      </c>
      <c r="D865" s="2" t="s">
        <v>13667</v>
      </c>
      <c r="E865" s="2" t="str">
        <f t="shared" si="26"/>
        <v>827sp|C5IL</v>
      </c>
      <c r="F865" s="2" t="s">
        <v>13668</v>
      </c>
      <c r="G865" s="2" t="s">
        <v>2240</v>
      </c>
      <c r="I865" s="2" t="str">
        <f t="shared" si="33"/>
        <v>Long-chain</v>
      </c>
      <c r="J865" s="2">
        <v>5</v>
      </c>
      <c r="K865" s="2"/>
      <c r="L865" s="2" t="s">
        <v>7706</v>
      </c>
      <c r="M865" s="2" t="s">
        <v>3403</v>
      </c>
      <c r="N865" s="14" t="s">
        <v>1477</v>
      </c>
      <c r="O865" s="15" t="s">
        <v>1512</v>
      </c>
      <c r="P865" s="15" t="s">
        <v>1682</v>
      </c>
      <c r="Q865" s="14" t="s">
        <v>1477</v>
      </c>
      <c r="R865" s="14" t="s">
        <v>1477</v>
      </c>
      <c r="S865" s="14" t="s">
        <v>1477</v>
      </c>
      <c r="T865" s="14" t="s">
        <v>1477</v>
      </c>
      <c r="U865" s="14" t="s">
        <v>1477</v>
      </c>
      <c r="V865" s="14" t="s">
        <v>1477</v>
      </c>
      <c r="W865" s="14" t="s">
        <v>1477</v>
      </c>
      <c r="X865" s="2" t="s">
        <v>1496</v>
      </c>
      <c r="Y865" s="2" t="s">
        <v>1480</v>
      </c>
      <c r="Z865" s="2" t="s">
        <v>1477</v>
      </c>
      <c r="AA865" s="2" t="s">
        <v>1477</v>
      </c>
      <c r="AB865" s="2" t="b">
        <f t="shared" si="27"/>
        <v>0</v>
      </c>
      <c r="AC865" s="2" t="b">
        <f t="shared" si="32"/>
        <v>0</v>
      </c>
      <c r="AD865" s="16" t="b">
        <f t="shared" si="28"/>
        <v>1</v>
      </c>
      <c r="AE865" s="2" t="b">
        <f t="shared" si="29"/>
        <v>0</v>
      </c>
      <c r="AF865" s="2" t="b">
        <f t="shared" si="30"/>
        <v>1</v>
      </c>
      <c r="AG865" s="2" t="b">
        <f t="shared" si="31"/>
        <v>0</v>
      </c>
      <c r="AH865" s="2" t="b">
        <v>1</v>
      </c>
    </row>
    <row r="866" spans="1:34" x14ac:dyDescent="0.2">
      <c r="A866" s="2">
        <v>922</v>
      </c>
      <c r="B866" s="2" t="s">
        <v>13669</v>
      </c>
      <c r="C866" s="2" t="s">
        <v>10023</v>
      </c>
      <c r="D866" s="2" t="s">
        <v>13670</v>
      </c>
      <c r="E866" s="2" t="str">
        <f t="shared" si="26"/>
        <v>829sp|P851</v>
      </c>
      <c r="F866" s="2" t="s">
        <v>13671</v>
      </c>
      <c r="G866" s="2" t="s">
        <v>2240</v>
      </c>
      <c r="I866" s="2" t="str">
        <f t="shared" si="33"/>
        <v>Long-chain</v>
      </c>
      <c r="J866" s="2">
        <v>5</v>
      </c>
      <c r="K866" s="2"/>
      <c r="L866" s="2" t="s">
        <v>3767</v>
      </c>
      <c r="M866" s="2" t="s">
        <v>3403</v>
      </c>
      <c r="N866" s="14" t="s">
        <v>1477</v>
      </c>
      <c r="O866" s="15" t="s">
        <v>1512</v>
      </c>
      <c r="P866" s="15" t="s">
        <v>1682</v>
      </c>
      <c r="Q866" s="14" t="s">
        <v>1477</v>
      </c>
      <c r="R866" s="14" t="s">
        <v>1477</v>
      </c>
      <c r="S866" s="14" t="s">
        <v>1477</v>
      </c>
      <c r="T866" s="14" t="s">
        <v>1477</v>
      </c>
      <c r="U866" s="14" t="s">
        <v>1477</v>
      </c>
      <c r="V866" s="14" t="s">
        <v>1477</v>
      </c>
      <c r="W866" s="14" t="s">
        <v>1477</v>
      </c>
      <c r="X866" s="2" t="s">
        <v>1496</v>
      </c>
      <c r="Y866" s="2" t="s">
        <v>1480</v>
      </c>
      <c r="Z866" s="2" t="s">
        <v>1477</v>
      </c>
      <c r="AA866" s="2" t="s">
        <v>1477</v>
      </c>
      <c r="AB866" s="2" t="b">
        <f t="shared" si="27"/>
        <v>0</v>
      </c>
      <c r="AC866" s="2" t="b">
        <f t="shared" si="32"/>
        <v>0</v>
      </c>
      <c r="AD866" s="16" t="b">
        <f t="shared" si="28"/>
        <v>1</v>
      </c>
      <c r="AE866" s="2" t="b">
        <f t="shared" si="29"/>
        <v>0</v>
      </c>
      <c r="AF866" s="2" t="b">
        <f t="shared" si="30"/>
        <v>1</v>
      </c>
      <c r="AG866" s="2" t="b">
        <f t="shared" si="31"/>
        <v>0</v>
      </c>
      <c r="AH866" s="2" t="b">
        <v>1</v>
      </c>
    </row>
    <row r="867" spans="1:34" x14ac:dyDescent="0.2">
      <c r="A867" s="2">
        <v>923</v>
      </c>
      <c r="B867" s="2" t="s">
        <v>13672</v>
      </c>
      <c r="C867" s="2" t="s">
        <v>10116</v>
      </c>
      <c r="D867" s="2" t="s">
        <v>13673</v>
      </c>
      <c r="E867" s="2" t="str">
        <f t="shared" si="26"/>
        <v>831sp|P606</v>
      </c>
      <c r="F867" s="2" t="s">
        <v>13674</v>
      </c>
      <c r="G867" s="2" t="s">
        <v>2240</v>
      </c>
      <c r="I867" s="2" t="str">
        <f t="shared" si="33"/>
        <v>Long-chain</v>
      </c>
      <c r="J867" s="2">
        <v>5</v>
      </c>
      <c r="K867" s="2"/>
      <c r="L867" s="2" t="s">
        <v>3960</v>
      </c>
      <c r="M867" s="2" t="s">
        <v>3403</v>
      </c>
      <c r="N867" s="14" t="s">
        <v>1477</v>
      </c>
      <c r="O867" s="15" t="s">
        <v>1512</v>
      </c>
      <c r="P867" s="15" t="s">
        <v>1682</v>
      </c>
      <c r="Q867" s="14" t="s">
        <v>1477</v>
      </c>
      <c r="R867" s="14" t="s">
        <v>1477</v>
      </c>
      <c r="S867" s="14" t="s">
        <v>1477</v>
      </c>
      <c r="T867" s="14" t="s">
        <v>1477</v>
      </c>
      <c r="U867" s="14" t="s">
        <v>1477</v>
      </c>
      <c r="V867" s="14" t="s">
        <v>1477</v>
      </c>
      <c r="W867" s="14" t="s">
        <v>1477</v>
      </c>
      <c r="X867" s="2" t="s">
        <v>1496</v>
      </c>
      <c r="Y867" s="2" t="s">
        <v>1480</v>
      </c>
      <c r="Z867" s="2" t="s">
        <v>1477</v>
      </c>
      <c r="AA867" s="2" t="s">
        <v>1477</v>
      </c>
      <c r="AB867" s="2" t="b">
        <f t="shared" si="27"/>
        <v>0</v>
      </c>
      <c r="AC867" s="2" t="b">
        <f t="shared" si="32"/>
        <v>0</v>
      </c>
      <c r="AD867" s="16" t="b">
        <f t="shared" si="28"/>
        <v>1</v>
      </c>
      <c r="AE867" s="2" t="b">
        <f t="shared" si="29"/>
        <v>0</v>
      </c>
      <c r="AF867" s="2" t="b">
        <f t="shared" si="30"/>
        <v>1</v>
      </c>
      <c r="AG867" s="2" t="b">
        <f t="shared" si="31"/>
        <v>0</v>
      </c>
      <c r="AH867" s="2" t="b">
        <v>1</v>
      </c>
    </row>
    <row r="868" spans="1:34" x14ac:dyDescent="0.2">
      <c r="A868" s="2">
        <v>924</v>
      </c>
      <c r="B868" s="2" t="s">
        <v>13675</v>
      </c>
      <c r="C868" s="2" t="s">
        <v>10118</v>
      </c>
      <c r="D868" s="2" t="s">
        <v>13676</v>
      </c>
      <c r="E868" s="2" t="str">
        <f t="shared" si="26"/>
        <v>833sp|P606</v>
      </c>
      <c r="F868" s="2" t="s">
        <v>13677</v>
      </c>
      <c r="G868" s="2" t="s">
        <v>2240</v>
      </c>
      <c r="I868" s="2" t="str">
        <f t="shared" si="33"/>
        <v>Long-chain</v>
      </c>
      <c r="J868" s="2">
        <v>5</v>
      </c>
      <c r="K868" s="2"/>
      <c r="L868" s="2" t="s">
        <v>3960</v>
      </c>
      <c r="M868" s="2" t="s">
        <v>3403</v>
      </c>
      <c r="N868" s="14" t="s">
        <v>1477</v>
      </c>
      <c r="O868" s="15" t="s">
        <v>1512</v>
      </c>
      <c r="P868" s="15" t="s">
        <v>1682</v>
      </c>
      <c r="Q868" s="14" t="s">
        <v>1477</v>
      </c>
      <c r="R868" s="14" t="s">
        <v>1477</v>
      </c>
      <c r="S868" s="14" t="s">
        <v>1477</v>
      </c>
      <c r="T868" s="14" t="s">
        <v>1477</v>
      </c>
      <c r="U868" s="14" t="s">
        <v>1477</v>
      </c>
      <c r="V868" s="14" t="s">
        <v>1477</v>
      </c>
      <c r="W868" s="14" t="s">
        <v>1477</v>
      </c>
      <c r="X868" s="2" t="s">
        <v>1496</v>
      </c>
      <c r="Y868" s="2" t="s">
        <v>1480</v>
      </c>
      <c r="Z868" s="2" t="s">
        <v>1477</v>
      </c>
      <c r="AA868" s="2" t="s">
        <v>1477</v>
      </c>
      <c r="AB868" s="2" t="b">
        <f t="shared" si="27"/>
        <v>0</v>
      </c>
      <c r="AC868" s="2" t="b">
        <f t="shared" si="32"/>
        <v>0</v>
      </c>
      <c r="AD868" s="16" t="b">
        <f t="shared" si="28"/>
        <v>1</v>
      </c>
      <c r="AE868" s="2" t="b">
        <f t="shared" si="29"/>
        <v>0</v>
      </c>
      <c r="AF868" s="2" t="b">
        <f t="shared" si="30"/>
        <v>1</v>
      </c>
      <c r="AG868" s="2" t="b">
        <f t="shared" si="31"/>
        <v>0</v>
      </c>
      <c r="AH868" s="2" t="b">
        <v>1</v>
      </c>
    </row>
    <row r="869" spans="1:34" x14ac:dyDescent="0.2">
      <c r="A869" s="2">
        <v>925</v>
      </c>
      <c r="B869" s="2" t="s">
        <v>13678</v>
      </c>
      <c r="C869" s="2" t="s">
        <v>10466</v>
      </c>
      <c r="D869" s="2" t="s">
        <v>13679</v>
      </c>
      <c r="E869" s="2" t="str">
        <f t="shared" si="26"/>
        <v>835sp|F8J2</v>
      </c>
      <c r="F869" s="2" t="s">
        <v>5010</v>
      </c>
      <c r="G869" s="2" t="s">
        <v>2240</v>
      </c>
      <c r="I869" s="2" t="str">
        <f t="shared" si="33"/>
        <v>Long-chain</v>
      </c>
      <c r="J869" s="2">
        <v>5</v>
      </c>
      <c r="K869" s="2"/>
      <c r="L869" s="2" t="s">
        <v>5008</v>
      </c>
      <c r="M869" s="2" t="s">
        <v>3403</v>
      </c>
      <c r="N869" s="14" t="s">
        <v>1477</v>
      </c>
      <c r="O869" s="15" t="s">
        <v>1512</v>
      </c>
      <c r="P869" s="15" t="s">
        <v>1682</v>
      </c>
      <c r="Q869" s="14" t="s">
        <v>1477</v>
      </c>
      <c r="R869" s="14" t="s">
        <v>1477</v>
      </c>
      <c r="S869" s="14" t="s">
        <v>1477</v>
      </c>
      <c r="T869" s="14" t="s">
        <v>1477</v>
      </c>
      <c r="U869" s="14" t="s">
        <v>1477</v>
      </c>
      <c r="V869" s="14" t="s">
        <v>1477</v>
      </c>
      <c r="W869" s="14" t="s">
        <v>1477</v>
      </c>
      <c r="X869" s="2" t="s">
        <v>2084</v>
      </c>
      <c r="Y869" s="2" t="s">
        <v>1480</v>
      </c>
      <c r="Z869" s="2" t="s">
        <v>1477</v>
      </c>
      <c r="AA869" s="2" t="s">
        <v>1477</v>
      </c>
      <c r="AB869" s="2" t="b">
        <f t="shared" si="27"/>
        <v>0</v>
      </c>
      <c r="AC869" s="2" t="b">
        <f t="shared" si="32"/>
        <v>0</v>
      </c>
      <c r="AD869" s="16" t="b">
        <f t="shared" si="28"/>
        <v>1</v>
      </c>
      <c r="AE869" s="2" t="b">
        <f t="shared" si="29"/>
        <v>0</v>
      </c>
      <c r="AF869" s="2" t="b">
        <f t="shared" si="30"/>
        <v>1</v>
      </c>
      <c r="AG869" s="2" t="b">
        <f t="shared" si="31"/>
        <v>0</v>
      </c>
      <c r="AH869" s="2" t="b">
        <v>1</v>
      </c>
    </row>
    <row r="870" spans="1:34" x14ac:dyDescent="0.2">
      <c r="A870" s="2">
        <v>926</v>
      </c>
      <c r="B870" s="2" t="s">
        <v>13680</v>
      </c>
      <c r="C870" s="2" t="s">
        <v>10468</v>
      </c>
      <c r="D870" s="2" t="s">
        <v>13681</v>
      </c>
      <c r="E870" s="2" t="str">
        <f t="shared" si="26"/>
        <v>837sp|F8J2</v>
      </c>
      <c r="F870" s="2" t="s">
        <v>5018</v>
      </c>
      <c r="G870" s="2" t="s">
        <v>2240</v>
      </c>
      <c r="I870" s="2" t="str">
        <f t="shared" si="33"/>
        <v>Long-chain</v>
      </c>
      <c r="J870" s="2">
        <v>5</v>
      </c>
      <c r="K870" s="2"/>
      <c r="L870" s="2" t="s">
        <v>5008</v>
      </c>
      <c r="M870" s="2" t="s">
        <v>3403</v>
      </c>
      <c r="N870" s="14" t="s">
        <v>1477</v>
      </c>
      <c r="O870" s="15" t="s">
        <v>1512</v>
      </c>
      <c r="P870" s="15" t="s">
        <v>1682</v>
      </c>
      <c r="Q870" s="14" t="s">
        <v>1477</v>
      </c>
      <c r="R870" s="14" t="s">
        <v>1477</v>
      </c>
      <c r="S870" s="14" t="s">
        <v>1477</v>
      </c>
      <c r="T870" s="14" t="s">
        <v>1477</v>
      </c>
      <c r="U870" s="14" t="s">
        <v>1477</v>
      </c>
      <c r="V870" s="14" t="s">
        <v>1477</v>
      </c>
      <c r="W870" s="14" t="s">
        <v>1477</v>
      </c>
      <c r="X870" s="2" t="s">
        <v>2084</v>
      </c>
      <c r="Y870" s="2" t="s">
        <v>1480</v>
      </c>
      <c r="Z870" s="2" t="s">
        <v>1477</v>
      </c>
      <c r="AA870" s="2" t="s">
        <v>1477</v>
      </c>
      <c r="AB870" s="2" t="b">
        <f t="shared" si="27"/>
        <v>0</v>
      </c>
      <c r="AC870" s="2" t="b">
        <f t="shared" si="32"/>
        <v>0</v>
      </c>
      <c r="AD870" s="16" t="b">
        <f t="shared" si="28"/>
        <v>1</v>
      </c>
      <c r="AE870" s="2" t="b">
        <f t="shared" si="29"/>
        <v>0</v>
      </c>
      <c r="AF870" s="2" t="b">
        <f t="shared" si="30"/>
        <v>1</v>
      </c>
      <c r="AG870" s="2" t="b">
        <f t="shared" si="31"/>
        <v>0</v>
      </c>
      <c r="AH870" s="2" t="b">
        <v>1</v>
      </c>
    </row>
    <row r="871" spans="1:34" x14ac:dyDescent="0.2">
      <c r="A871" s="2">
        <v>927</v>
      </c>
      <c r="B871" s="2" t="s">
        <v>13682</v>
      </c>
      <c r="C871" s="2" t="s">
        <v>11574</v>
      </c>
      <c r="D871" s="2" t="s">
        <v>13683</v>
      </c>
      <c r="E871" s="2" t="str">
        <f t="shared" si="26"/>
        <v>839sp|P013</v>
      </c>
      <c r="F871" s="2" t="s">
        <v>13684</v>
      </c>
      <c r="G871" s="2" t="s">
        <v>2240</v>
      </c>
      <c r="I871" s="2" t="str">
        <f t="shared" si="33"/>
        <v>Long-chain</v>
      </c>
      <c r="J871" s="2">
        <v>5</v>
      </c>
      <c r="K871" s="2"/>
      <c r="L871" s="2" t="s">
        <v>7690</v>
      </c>
      <c r="M871" s="2" t="s">
        <v>3403</v>
      </c>
      <c r="N871" s="14" t="s">
        <v>1477</v>
      </c>
      <c r="O871" s="15" t="s">
        <v>1478</v>
      </c>
      <c r="P871" s="15" t="s">
        <v>1480</v>
      </c>
      <c r="Q871" s="14" t="s">
        <v>1477</v>
      </c>
      <c r="R871" s="14" t="s">
        <v>1477</v>
      </c>
      <c r="S871" s="14" t="s">
        <v>1477</v>
      </c>
      <c r="T871" s="14" t="s">
        <v>1477</v>
      </c>
      <c r="U871" s="14" t="s">
        <v>1477</v>
      </c>
      <c r="V871" s="14" t="s">
        <v>1477</v>
      </c>
      <c r="W871" s="14" t="s">
        <v>1477</v>
      </c>
      <c r="X871" s="2" t="s">
        <v>1496</v>
      </c>
      <c r="Y871" s="2" t="s">
        <v>1480</v>
      </c>
      <c r="Z871" s="2" t="s">
        <v>1477</v>
      </c>
      <c r="AA871" s="2" t="s">
        <v>1477</v>
      </c>
      <c r="AB871" s="2" t="b">
        <f t="shared" si="27"/>
        <v>0</v>
      </c>
      <c r="AC871" s="2" t="b">
        <f t="shared" si="32"/>
        <v>0</v>
      </c>
      <c r="AD871" s="16" t="b">
        <f t="shared" si="28"/>
        <v>1</v>
      </c>
      <c r="AE871" s="2" t="b">
        <f t="shared" si="29"/>
        <v>0</v>
      </c>
      <c r="AF871" s="2" t="b">
        <f t="shared" si="30"/>
        <v>1</v>
      </c>
      <c r="AG871" s="2" t="b">
        <f t="shared" si="31"/>
        <v>0</v>
      </c>
      <c r="AH871" s="2" t="b">
        <v>1</v>
      </c>
    </row>
    <row r="872" spans="1:34" x14ac:dyDescent="0.2">
      <c r="A872" s="2">
        <v>929</v>
      </c>
      <c r="B872" s="2" t="s">
        <v>13685</v>
      </c>
      <c r="C872" s="2" t="s">
        <v>9966</v>
      </c>
      <c r="D872" s="2" t="s">
        <v>13686</v>
      </c>
      <c r="E872" s="2" t="str">
        <f t="shared" si="26"/>
        <v>841sp|B2BR</v>
      </c>
      <c r="F872" s="2" t="s">
        <v>13687</v>
      </c>
      <c r="G872" s="2" t="s">
        <v>2240</v>
      </c>
      <c r="I872" s="2" t="str">
        <f t="shared" si="33"/>
        <v>Long-chain</v>
      </c>
      <c r="J872" s="2">
        <v>5</v>
      </c>
      <c r="K872" s="2"/>
      <c r="L872" s="2" t="s">
        <v>3600</v>
      </c>
      <c r="M872" s="2" t="s">
        <v>3403</v>
      </c>
      <c r="N872" s="14" t="s">
        <v>1477</v>
      </c>
      <c r="O872" s="15" t="s">
        <v>1478</v>
      </c>
      <c r="P872" s="15" t="s">
        <v>1480</v>
      </c>
      <c r="Q872" s="14" t="s">
        <v>1477</v>
      </c>
      <c r="R872" s="14" t="s">
        <v>1477</v>
      </c>
      <c r="S872" s="14" t="s">
        <v>1477</v>
      </c>
      <c r="T872" s="14" t="s">
        <v>1477</v>
      </c>
      <c r="U872" s="14" t="s">
        <v>1477</v>
      </c>
      <c r="V872" s="14" t="s">
        <v>1477</v>
      </c>
      <c r="W872" s="14" t="s">
        <v>1477</v>
      </c>
      <c r="X872" s="2" t="s">
        <v>1536</v>
      </c>
      <c r="Y872" s="2" t="s">
        <v>1480</v>
      </c>
      <c r="Z872" s="2" t="s">
        <v>1477</v>
      </c>
      <c r="AA872" s="2" t="s">
        <v>1477</v>
      </c>
      <c r="AB872" s="2" t="b">
        <f t="shared" si="27"/>
        <v>0</v>
      </c>
      <c r="AC872" s="2" t="b">
        <f t="shared" si="32"/>
        <v>0</v>
      </c>
      <c r="AD872" s="16" t="b">
        <f t="shared" si="28"/>
        <v>1</v>
      </c>
      <c r="AE872" s="2" t="b">
        <f t="shared" si="29"/>
        <v>0</v>
      </c>
      <c r="AF872" s="2" t="b">
        <f t="shared" si="30"/>
        <v>1</v>
      </c>
      <c r="AG872" s="2" t="b">
        <f t="shared" si="31"/>
        <v>0</v>
      </c>
      <c r="AH872" s="2" t="b">
        <v>1</v>
      </c>
    </row>
    <row r="873" spans="1:34" x14ac:dyDescent="0.2">
      <c r="A873" s="2">
        <v>930</v>
      </c>
      <c r="B873" s="2" t="s">
        <v>13688</v>
      </c>
      <c r="C873" s="2" t="s">
        <v>9995</v>
      </c>
      <c r="D873" s="2" t="s">
        <v>13689</v>
      </c>
      <c r="E873" s="2" t="str">
        <f t="shared" ref="E873:E956" si="34">IF(ISBLANK(C873),D873,C873)</f>
        <v>843sp|A8S6</v>
      </c>
      <c r="F873" s="2" t="s">
        <v>13690</v>
      </c>
      <c r="G873" s="2" t="s">
        <v>2240</v>
      </c>
      <c r="I873" s="2" t="str">
        <f t="shared" si="33"/>
        <v>Long-chain</v>
      </c>
      <c r="J873" s="2">
        <v>5</v>
      </c>
      <c r="K873" s="2"/>
      <c r="L873" s="2" t="s">
        <v>3700</v>
      </c>
      <c r="M873" s="2" t="s">
        <v>3403</v>
      </c>
      <c r="N873" s="14" t="s">
        <v>1477</v>
      </c>
      <c r="O873" s="15" t="s">
        <v>1508</v>
      </c>
      <c r="P873" s="15" t="s">
        <v>1480</v>
      </c>
      <c r="Q873" s="14" t="s">
        <v>1477</v>
      </c>
      <c r="R873" s="14" t="s">
        <v>1477</v>
      </c>
      <c r="S873" s="14" t="s">
        <v>1477</v>
      </c>
      <c r="T873" s="14" t="s">
        <v>1477</v>
      </c>
      <c r="U873" s="14" t="s">
        <v>1477</v>
      </c>
      <c r="V873" s="14" t="s">
        <v>1477</v>
      </c>
      <c r="W873" s="14" t="s">
        <v>1477</v>
      </c>
      <c r="X873" s="2" t="s">
        <v>1536</v>
      </c>
      <c r="Y873" s="2" t="s">
        <v>1480</v>
      </c>
      <c r="Z873" s="2" t="s">
        <v>1477</v>
      </c>
      <c r="AA873" s="2" t="s">
        <v>1477</v>
      </c>
      <c r="AB873" s="2" t="b">
        <f t="shared" si="27"/>
        <v>0</v>
      </c>
      <c r="AC873" s="2" t="b">
        <f t="shared" si="32"/>
        <v>0</v>
      </c>
      <c r="AD873" s="16" t="b">
        <f t="shared" si="28"/>
        <v>1</v>
      </c>
      <c r="AE873" s="2" t="b">
        <f t="shared" si="29"/>
        <v>0</v>
      </c>
      <c r="AF873" s="2" t="b">
        <f t="shared" si="30"/>
        <v>1</v>
      </c>
      <c r="AG873" s="2" t="b">
        <f t="shared" si="31"/>
        <v>0</v>
      </c>
      <c r="AH873" s="2" t="b">
        <v>1</v>
      </c>
    </row>
    <row r="874" spans="1:34" x14ac:dyDescent="0.2">
      <c r="A874" s="2">
        <v>931</v>
      </c>
      <c r="B874" s="2" t="s">
        <v>13691</v>
      </c>
      <c r="C874" s="2" t="s">
        <v>9964</v>
      </c>
      <c r="D874" s="2" t="s">
        <v>13692</v>
      </c>
      <c r="E874" s="2" t="str">
        <f t="shared" si="34"/>
        <v>845sp|B2BR</v>
      </c>
      <c r="F874" s="2" t="s">
        <v>13693</v>
      </c>
      <c r="G874" s="2" t="s">
        <v>2240</v>
      </c>
      <c r="I874" s="2" t="str">
        <f t="shared" si="33"/>
        <v>Long-chain</v>
      </c>
      <c r="J874" s="2">
        <v>5</v>
      </c>
      <c r="K874" s="2"/>
      <c r="L874" s="2" t="s">
        <v>3600</v>
      </c>
      <c r="M874" s="2" t="s">
        <v>3403</v>
      </c>
      <c r="N874" s="14" t="s">
        <v>1477</v>
      </c>
      <c r="O874" s="15" t="s">
        <v>1478</v>
      </c>
      <c r="P874" s="15" t="s">
        <v>1480</v>
      </c>
      <c r="Q874" s="14" t="s">
        <v>1477</v>
      </c>
      <c r="R874" s="14" t="s">
        <v>1477</v>
      </c>
      <c r="S874" s="14" t="s">
        <v>1477</v>
      </c>
      <c r="T874" s="14" t="s">
        <v>1477</v>
      </c>
      <c r="U874" s="14" t="s">
        <v>1477</v>
      </c>
      <c r="V874" s="14" t="s">
        <v>1477</v>
      </c>
      <c r="W874" s="14" t="s">
        <v>1477</v>
      </c>
      <c r="X874" s="2" t="s">
        <v>1496</v>
      </c>
      <c r="Y874" s="2" t="s">
        <v>1480</v>
      </c>
      <c r="Z874" s="2" t="s">
        <v>1477</v>
      </c>
      <c r="AA874" s="2" t="s">
        <v>1477</v>
      </c>
      <c r="AB874" s="2" t="b">
        <f t="shared" si="27"/>
        <v>0</v>
      </c>
      <c r="AC874" s="2" t="b">
        <f t="shared" si="32"/>
        <v>0</v>
      </c>
      <c r="AD874" s="16" t="b">
        <f t="shared" si="28"/>
        <v>1</v>
      </c>
      <c r="AE874" s="2" t="b">
        <f t="shared" si="29"/>
        <v>0</v>
      </c>
      <c r="AF874" s="2" t="b">
        <f t="shared" si="30"/>
        <v>1</v>
      </c>
      <c r="AG874" s="2" t="b">
        <f t="shared" si="31"/>
        <v>0</v>
      </c>
      <c r="AH874" s="2" t="b">
        <v>1</v>
      </c>
    </row>
    <row r="875" spans="1:34" x14ac:dyDescent="0.2">
      <c r="A875" s="2">
        <v>932</v>
      </c>
      <c r="B875" s="2" t="s">
        <v>13694</v>
      </c>
      <c r="C875" s="2" t="s">
        <v>10472</v>
      </c>
      <c r="D875" s="2" t="s">
        <v>13695</v>
      </c>
      <c r="E875" s="2" t="str">
        <f t="shared" si="34"/>
        <v>847sp|F8J2</v>
      </c>
      <c r="F875" s="2" t="s">
        <v>5034</v>
      </c>
      <c r="G875" s="2" t="s">
        <v>2240</v>
      </c>
      <c r="I875" s="2" t="str">
        <f t="shared" si="33"/>
        <v>Long-chain</v>
      </c>
      <c r="J875" s="2">
        <v>5</v>
      </c>
      <c r="K875" s="2"/>
      <c r="L875" s="2" t="s">
        <v>5008</v>
      </c>
      <c r="M875" s="2" t="s">
        <v>3403</v>
      </c>
      <c r="N875" s="14" t="s">
        <v>1477</v>
      </c>
      <c r="O875" s="15" t="s">
        <v>1478</v>
      </c>
      <c r="P875" s="15" t="s">
        <v>1480</v>
      </c>
      <c r="Q875" s="14" t="s">
        <v>1477</v>
      </c>
      <c r="R875" s="14" t="s">
        <v>1477</v>
      </c>
      <c r="S875" s="14" t="s">
        <v>1477</v>
      </c>
      <c r="T875" s="14" t="s">
        <v>1477</v>
      </c>
      <c r="U875" s="14" t="s">
        <v>1477</v>
      </c>
      <c r="V875" s="14" t="s">
        <v>1477</v>
      </c>
      <c r="W875" s="14" t="s">
        <v>1477</v>
      </c>
      <c r="X875" s="2" t="s">
        <v>1615</v>
      </c>
      <c r="Y875" s="2" t="s">
        <v>1480</v>
      </c>
      <c r="Z875" s="2" t="s">
        <v>1477</v>
      </c>
      <c r="AA875" s="2" t="s">
        <v>1477</v>
      </c>
      <c r="AB875" s="2" t="b">
        <f t="shared" si="27"/>
        <v>0</v>
      </c>
      <c r="AC875" s="2" t="b">
        <f t="shared" si="32"/>
        <v>0</v>
      </c>
      <c r="AD875" s="16" t="b">
        <f t="shared" si="28"/>
        <v>1</v>
      </c>
      <c r="AE875" s="2" t="b">
        <f t="shared" si="29"/>
        <v>0</v>
      </c>
      <c r="AF875" s="2" t="b">
        <f t="shared" si="30"/>
        <v>1</v>
      </c>
      <c r="AG875" s="2" t="b">
        <f t="shared" si="31"/>
        <v>0</v>
      </c>
      <c r="AH875" s="2" t="b">
        <v>1</v>
      </c>
    </row>
    <row r="876" spans="1:34" x14ac:dyDescent="0.2">
      <c r="A876" s="2">
        <v>963</v>
      </c>
      <c r="B876" s="2" t="s">
        <v>13696</v>
      </c>
      <c r="C876" s="2" t="s">
        <v>10100</v>
      </c>
      <c r="D876" s="2" t="s">
        <v>13697</v>
      </c>
      <c r="E876" s="2" t="str">
        <f t="shared" si="34"/>
        <v>903sp|O129</v>
      </c>
      <c r="F876" s="2" t="s">
        <v>13698</v>
      </c>
      <c r="G876" s="2" t="s">
        <v>2240</v>
      </c>
      <c r="I876" s="2" t="str">
        <f t="shared" si="33"/>
        <v>Long-chain</v>
      </c>
      <c r="J876" s="2">
        <v>5</v>
      </c>
      <c r="K876" s="2" t="s">
        <v>13515</v>
      </c>
      <c r="L876" s="2" t="s">
        <v>3960</v>
      </c>
      <c r="M876" s="2" t="s">
        <v>3403</v>
      </c>
      <c r="N876" s="14" t="s">
        <v>1477</v>
      </c>
      <c r="O876" s="15" t="s">
        <v>1496</v>
      </c>
      <c r="P876" s="15" t="s">
        <v>1496</v>
      </c>
      <c r="Q876" s="14" t="s">
        <v>1477</v>
      </c>
      <c r="R876" s="14" t="s">
        <v>1477</v>
      </c>
      <c r="S876" s="14" t="s">
        <v>1477</v>
      </c>
      <c r="T876" s="14" t="s">
        <v>1477</v>
      </c>
      <c r="U876" s="14" t="s">
        <v>1477</v>
      </c>
      <c r="V876" s="14" t="s">
        <v>1477</v>
      </c>
      <c r="W876" s="14" t="s">
        <v>1477</v>
      </c>
      <c r="X876" s="2" t="s">
        <v>1535</v>
      </c>
      <c r="Y876" s="2" t="s">
        <v>1480</v>
      </c>
      <c r="Z876" s="2" t="s">
        <v>1477</v>
      </c>
      <c r="AA876" s="2" t="s">
        <v>1477</v>
      </c>
      <c r="AB876" s="2" t="b">
        <f t="shared" si="27"/>
        <v>0</v>
      </c>
      <c r="AC876" s="1" t="b">
        <v>1</v>
      </c>
      <c r="AD876" s="16" t="b">
        <f t="shared" si="28"/>
        <v>1</v>
      </c>
      <c r="AE876" s="2" t="b">
        <f t="shared" si="29"/>
        <v>0</v>
      </c>
      <c r="AF876" s="2" t="b">
        <f t="shared" si="30"/>
        <v>1</v>
      </c>
      <c r="AG876" s="2" t="b">
        <f t="shared" si="31"/>
        <v>0</v>
      </c>
      <c r="AH876" s="2" t="b">
        <v>1</v>
      </c>
    </row>
    <row r="877" spans="1:34" x14ac:dyDescent="0.2">
      <c r="A877" s="2">
        <v>964</v>
      </c>
      <c r="B877" s="2" t="s">
        <v>13699</v>
      </c>
      <c r="C877" s="2" t="s">
        <v>10071</v>
      </c>
      <c r="D877" s="2" t="s">
        <v>13700</v>
      </c>
      <c r="E877" s="2" t="str">
        <f t="shared" si="34"/>
        <v>905sp|P158</v>
      </c>
      <c r="F877" s="2" t="s">
        <v>13701</v>
      </c>
      <c r="G877" s="2" t="s">
        <v>2240</v>
      </c>
      <c r="I877" s="2" t="str">
        <f t="shared" si="33"/>
        <v>Long-chain</v>
      </c>
      <c r="J877" s="2">
        <v>5</v>
      </c>
      <c r="K877" s="2" t="s">
        <v>13515</v>
      </c>
      <c r="L877" s="2" t="s">
        <v>3953</v>
      </c>
      <c r="M877" s="2" t="s">
        <v>3403</v>
      </c>
      <c r="N877" s="14" t="s">
        <v>1477</v>
      </c>
      <c r="O877" s="15" t="s">
        <v>1496</v>
      </c>
      <c r="P877" s="15" t="s">
        <v>1496</v>
      </c>
      <c r="Q877" s="14" t="s">
        <v>1477</v>
      </c>
      <c r="R877" s="14" t="s">
        <v>1477</v>
      </c>
      <c r="S877" s="14" t="s">
        <v>1477</v>
      </c>
      <c r="T877" s="14" t="s">
        <v>1477</v>
      </c>
      <c r="U877" s="14" t="s">
        <v>1477</v>
      </c>
      <c r="V877" s="14" t="s">
        <v>1477</v>
      </c>
      <c r="W877" s="14" t="s">
        <v>1477</v>
      </c>
      <c r="X877" s="2" t="s">
        <v>1496</v>
      </c>
      <c r="Y877" s="2" t="s">
        <v>1480</v>
      </c>
      <c r="Z877" s="2" t="s">
        <v>1477</v>
      </c>
      <c r="AA877" s="2" t="s">
        <v>1477</v>
      </c>
      <c r="AB877" s="2" t="b">
        <f t="shared" si="27"/>
        <v>0</v>
      </c>
      <c r="AC877" s="1" t="b">
        <v>1</v>
      </c>
      <c r="AD877" s="16" t="b">
        <f t="shared" si="28"/>
        <v>1</v>
      </c>
      <c r="AE877" s="2" t="b">
        <f t="shared" si="29"/>
        <v>0</v>
      </c>
      <c r="AF877" s="2" t="b">
        <f t="shared" si="30"/>
        <v>1</v>
      </c>
      <c r="AG877" s="2" t="b">
        <f t="shared" si="31"/>
        <v>0</v>
      </c>
      <c r="AH877" s="2" t="b">
        <v>1</v>
      </c>
    </row>
    <row r="878" spans="1:34" x14ac:dyDescent="0.2">
      <c r="A878" s="2">
        <v>965</v>
      </c>
      <c r="B878" s="2" t="s">
        <v>13702</v>
      </c>
      <c r="C878" s="2" t="s">
        <v>8828</v>
      </c>
      <c r="D878" s="2" t="s">
        <v>13703</v>
      </c>
      <c r="E878" s="2" t="str">
        <f t="shared" si="34"/>
        <v>907sp|Q9W7</v>
      </c>
      <c r="F878" s="2" t="s">
        <v>13704</v>
      </c>
      <c r="G878" s="2" t="s">
        <v>2240</v>
      </c>
      <c r="I878" s="2" t="str">
        <f t="shared" si="33"/>
        <v>Long-chain</v>
      </c>
      <c r="J878" s="2">
        <v>5</v>
      </c>
      <c r="K878" s="2" t="s">
        <v>13515</v>
      </c>
      <c r="L878" s="2" t="s">
        <v>3960</v>
      </c>
      <c r="M878" s="2" t="s">
        <v>3403</v>
      </c>
      <c r="N878" s="14" t="s">
        <v>1477</v>
      </c>
      <c r="O878" s="15" t="s">
        <v>1496</v>
      </c>
      <c r="P878" s="15" t="s">
        <v>1496</v>
      </c>
      <c r="Q878" s="14" t="s">
        <v>1477</v>
      </c>
      <c r="R878" s="14" t="s">
        <v>1477</v>
      </c>
      <c r="S878" s="14" t="s">
        <v>1477</v>
      </c>
      <c r="T878" s="14" t="s">
        <v>1477</v>
      </c>
      <c r="U878" s="14" t="s">
        <v>1477</v>
      </c>
      <c r="V878" s="14" t="s">
        <v>1477</v>
      </c>
      <c r="W878" s="14" t="s">
        <v>1477</v>
      </c>
      <c r="X878" s="2" t="s">
        <v>1615</v>
      </c>
      <c r="Y878" s="2" t="s">
        <v>1480</v>
      </c>
      <c r="Z878" s="2" t="s">
        <v>1477</v>
      </c>
      <c r="AA878" s="2" t="s">
        <v>1477</v>
      </c>
      <c r="AB878" s="2" t="b">
        <f t="shared" si="27"/>
        <v>0</v>
      </c>
      <c r="AC878" s="1" t="b">
        <v>1</v>
      </c>
      <c r="AD878" s="16" t="b">
        <f t="shared" si="28"/>
        <v>1</v>
      </c>
      <c r="AE878" s="2" t="b">
        <f t="shared" si="29"/>
        <v>0</v>
      </c>
      <c r="AF878" s="2" t="b">
        <f t="shared" si="30"/>
        <v>1</v>
      </c>
      <c r="AG878" s="2" t="b">
        <f t="shared" si="31"/>
        <v>0</v>
      </c>
      <c r="AH878" s="2" t="b">
        <v>1</v>
      </c>
    </row>
    <row r="879" spans="1:34" x14ac:dyDescent="0.2">
      <c r="A879" s="2">
        <v>966</v>
      </c>
      <c r="B879" s="2" t="s">
        <v>13705</v>
      </c>
      <c r="C879" s="2" t="s">
        <v>10108</v>
      </c>
      <c r="D879" s="2" t="s">
        <v>13706</v>
      </c>
      <c r="E879" s="2" t="str">
        <f t="shared" si="34"/>
        <v>909sp|P158</v>
      </c>
      <c r="F879" s="2" t="s">
        <v>13707</v>
      </c>
      <c r="G879" s="2" t="s">
        <v>2240</v>
      </c>
      <c r="I879" s="2" t="str">
        <f t="shared" si="33"/>
        <v>Long-chain</v>
      </c>
      <c r="J879" s="2">
        <v>5</v>
      </c>
      <c r="K879" s="2" t="s">
        <v>13515</v>
      </c>
      <c r="L879" s="2" t="s">
        <v>3960</v>
      </c>
      <c r="M879" s="2" t="s">
        <v>3403</v>
      </c>
      <c r="N879" s="14" t="s">
        <v>1477</v>
      </c>
      <c r="O879" s="15" t="s">
        <v>1512</v>
      </c>
      <c r="P879" s="15" t="s">
        <v>1496</v>
      </c>
      <c r="Q879" s="14" t="s">
        <v>1477</v>
      </c>
      <c r="R879" s="14" t="s">
        <v>1477</v>
      </c>
      <c r="S879" s="14" t="s">
        <v>1477</v>
      </c>
      <c r="T879" s="14" t="s">
        <v>1477</v>
      </c>
      <c r="U879" s="14" t="s">
        <v>1477</v>
      </c>
      <c r="V879" s="14" t="s">
        <v>1477</v>
      </c>
      <c r="W879" s="14" t="s">
        <v>1477</v>
      </c>
      <c r="X879" s="2" t="s">
        <v>1615</v>
      </c>
      <c r="Y879" s="2" t="s">
        <v>1480</v>
      </c>
      <c r="Z879" s="2" t="s">
        <v>1477</v>
      </c>
      <c r="AA879" s="2" t="s">
        <v>1477</v>
      </c>
      <c r="AB879" s="2" t="b">
        <f t="shared" si="27"/>
        <v>0</v>
      </c>
      <c r="AC879" s="1" t="b">
        <v>1</v>
      </c>
      <c r="AD879" s="16" t="b">
        <f t="shared" si="28"/>
        <v>1</v>
      </c>
      <c r="AE879" s="2" t="b">
        <f t="shared" si="29"/>
        <v>0</v>
      </c>
      <c r="AF879" s="2" t="b">
        <f t="shared" si="30"/>
        <v>1</v>
      </c>
      <c r="AG879" s="2" t="b">
        <f t="shared" si="31"/>
        <v>0</v>
      </c>
      <c r="AH879" s="2" t="b">
        <v>1</v>
      </c>
    </row>
    <row r="880" spans="1:34" x14ac:dyDescent="0.2">
      <c r="A880" s="2">
        <v>967</v>
      </c>
      <c r="B880" s="2" t="s">
        <v>13708</v>
      </c>
      <c r="C880" s="2" t="s">
        <v>10102</v>
      </c>
      <c r="D880" s="2" t="s">
        <v>13709</v>
      </c>
      <c r="E880" s="2" t="str">
        <f t="shared" si="34"/>
        <v>911sp|O129</v>
      </c>
      <c r="F880" s="2" t="s">
        <v>13710</v>
      </c>
      <c r="G880" s="2" t="s">
        <v>2240</v>
      </c>
      <c r="I880" s="2" t="str">
        <f t="shared" si="33"/>
        <v>Long-chain</v>
      </c>
      <c r="J880" s="2">
        <v>5</v>
      </c>
      <c r="K880" s="2" t="s">
        <v>13515</v>
      </c>
      <c r="L880" s="2" t="s">
        <v>3960</v>
      </c>
      <c r="M880" s="2" t="s">
        <v>3403</v>
      </c>
      <c r="N880" s="14" t="s">
        <v>1477</v>
      </c>
      <c r="O880" s="15" t="s">
        <v>1496</v>
      </c>
      <c r="P880" s="15" t="s">
        <v>1496</v>
      </c>
      <c r="Q880" s="14" t="s">
        <v>1477</v>
      </c>
      <c r="R880" s="14" t="s">
        <v>1477</v>
      </c>
      <c r="S880" s="14" t="s">
        <v>1477</v>
      </c>
      <c r="T880" s="14" t="s">
        <v>1477</v>
      </c>
      <c r="U880" s="14" t="s">
        <v>1477</v>
      </c>
      <c r="V880" s="14" t="s">
        <v>1477</v>
      </c>
      <c r="W880" s="14" t="s">
        <v>1477</v>
      </c>
      <c r="X880" s="2" t="s">
        <v>1615</v>
      </c>
      <c r="Y880" s="2" t="s">
        <v>1480</v>
      </c>
      <c r="Z880" s="2" t="s">
        <v>1477</v>
      </c>
      <c r="AA880" s="2" t="s">
        <v>1477</v>
      </c>
      <c r="AB880" s="2" t="b">
        <f t="shared" si="27"/>
        <v>0</v>
      </c>
      <c r="AC880" s="1" t="b">
        <v>1</v>
      </c>
      <c r="AD880" s="16" t="b">
        <f t="shared" si="28"/>
        <v>1</v>
      </c>
      <c r="AE880" s="2" t="b">
        <f t="shared" si="29"/>
        <v>0</v>
      </c>
      <c r="AF880" s="2" t="b">
        <f t="shared" si="30"/>
        <v>1</v>
      </c>
      <c r="AG880" s="2" t="b">
        <f t="shared" si="31"/>
        <v>0</v>
      </c>
      <c r="AH880" s="2" t="b">
        <v>1</v>
      </c>
    </row>
    <row r="881" spans="1:34" x14ac:dyDescent="0.2">
      <c r="A881" s="2">
        <v>968</v>
      </c>
      <c r="B881" s="2" t="s">
        <v>13711</v>
      </c>
      <c r="C881" s="2" t="s">
        <v>10110</v>
      </c>
      <c r="D881" s="2" t="s">
        <v>13712</v>
      </c>
      <c r="E881" s="2" t="str">
        <f t="shared" si="34"/>
        <v>913sp|P158</v>
      </c>
      <c r="F881" s="2" t="s">
        <v>13713</v>
      </c>
      <c r="G881" s="2" t="s">
        <v>2240</v>
      </c>
      <c r="I881" s="2" t="str">
        <f t="shared" si="33"/>
        <v>Long-chain</v>
      </c>
      <c r="J881" s="2">
        <v>5</v>
      </c>
      <c r="K881" s="2" t="s">
        <v>13515</v>
      </c>
      <c r="L881" s="2" t="s">
        <v>3960</v>
      </c>
      <c r="M881" s="2" t="s">
        <v>3403</v>
      </c>
      <c r="N881" s="14" t="s">
        <v>1477</v>
      </c>
      <c r="O881" s="15" t="s">
        <v>1496</v>
      </c>
      <c r="P881" s="15" t="s">
        <v>1496</v>
      </c>
      <c r="Q881" s="14" t="s">
        <v>1477</v>
      </c>
      <c r="R881" s="14" t="s">
        <v>1477</v>
      </c>
      <c r="S881" s="14" t="s">
        <v>1477</v>
      </c>
      <c r="T881" s="14" t="s">
        <v>1477</v>
      </c>
      <c r="U881" s="14" t="s">
        <v>1477</v>
      </c>
      <c r="V881" s="14" t="s">
        <v>1477</v>
      </c>
      <c r="W881" s="14" t="s">
        <v>1477</v>
      </c>
      <c r="X881" s="2" t="s">
        <v>1496</v>
      </c>
      <c r="Y881" s="2" t="s">
        <v>1480</v>
      </c>
      <c r="Z881" s="2" t="s">
        <v>1477</v>
      </c>
      <c r="AA881" s="2" t="s">
        <v>1477</v>
      </c>
      <c r="AB881" s="2" t="b">
        <f t="shared" si="27"/>
        <v>0</v>
      </c>
      <c r="AC881" s="1" t="b">
        <v>1</v>
      </c>
      <c r="AD881" s="16" t="b">
        <f t="shared" si="28"/>
        <v>1</v>
      </c>
      <c r="AE881" s="2" t="b">
        <f t="shared" si="29"/>
        <v>0</v>
      </c>
      <c r="AF881" s="2" t="b">
        <f t="shared" si="30"/>
        <v>1</v>
      </c>
      <c r="AG881" s="2" t="b">
        <f t="shared" si="31"/>
        <v>0</v>
      </c>
      <c r="AH881" s="2" t="b">
        <v>1</v>
      </c>
    </row>
    <row r="882" spans="1:34" x14ac:dyDescent="0.2">
      <c r="A882" s="2">
        <v>969</v>
      </c>
      <c r="B882" s="2" t="s">
        <v>13714</v>
      </c>
      <c r="C882" s="2" t="s">
        <v>10035</v>
      </c>
      <c r="D882" s="2" t="s">
        <v>13715</v>
      </c>
      <c r="E882" s="2" t="str">
        <f t="shared" si="34"/>
        <v>915sp|Q8AY</v>
      </c>
      <c r="F882" s="2" t="s">
        <v>13716</v>
      </c>
      <c r="G882" s="2" t="s">
        <v>2240</v>
      </c>
      <c r="I882" s="2" t="str">
        <f t="shared" si="33"/>
        <v>Long-chain</v>
      </c>
      <c r="J882" s="2">
        <v>5</v>
      </c>
      <c r="K882" s="2" t="s">
        <v>13515</v>
      </c>
      <c r="L882" s="2" t="s">
        <v>3767</v>
      </c>
      <c r="M882" s="2" t="s">
        <v>3403</v>
      </c>
      <c r="N882" s="14" t="s">
        <v>1477</v>
      </c>
      <c r="O882" s="15" t="s">
        <v>1496</v>
      </c>
      <c r="P882" s="15" t="s">
        <v>1496</v>
      </c>
      <c r="Q882" s="14" t="s">
        <v>1477</v>
      </c>
      <c r="R882" s="14" t="s">
        <v>1477</v>
      </c>
      <c r="S882" s="14" t="s">
        <v>1477</v>
      </c>
      <c r="T882" s="14" t="s">
        <v>1477</v>
      </c>
      <c r="U882" s="14" t="s">
        <v>1477</v>
      </c>
      <c r="V882" s="14" t="s">
        <v>1477</v>
      </c>
      <c r="W882" s="14" t="s">
        <v>1477</v>
      </c>
      <c r="X882" s="2" t="s">
        <v>1615</v>
      </c>
      <c r="Y882" s="2" t="s">
        <v>1480</v>
      </c>
      <c r="Z882" s="2" t="s">
        <v>1477</v>
      </c>
      <c r="AA882" s="2" t="s">
        <v>1477</v>
      </c>
      <c r="AB882" s="2" t="b">
        <f t="shared" si="27"/>
        <v>0</v>
      </c>
      <c r="AC882" s="1" t="b">
        <v>1</v>
      </c>
      <c r="AD882" s="16" t="b">
        <f t="shared" si="28"/>
        <v>1</v>
      </c>
      <c r="AE882" s="2" t="b">
        <f t="shared" si="29"/>
        <v>0</v>
      </c>
      <c r="AF882" s="2" t="b">
        <f t="shared" si="30"/>
        <v>1</v>
      </c>
      <c r="AG882" s="2" t="b">
        <f t="shared" si="31"/>
        <v>0</v>
      </c>
      <c r="AH882" s="2" t="b">
        <v>1</v>
      </c>
    </row>
    <row r="883" spans="1:34" x14ac:dyDescent="0.2">
      <c r="A883" s="2">
        <v>970</v>
      </c>
      <c r="B883" s="2" t="s">
        <v>13717</v>
      </c>
      <c r="C883" s="2" t="s">
        <v>10037</v>
      </c>
      <c r="D883" s="2" t="s">
        <v>13718</v>
      </c>
      <c r="E883" s="2" t="str">
        <f t="shared" si="34"/>
        <v>917sp|Q8AY</v>
      </c>
      <c r="F883" s="2" t="s">
        <v>13719</v>
      </c>
      <c r="G883" s="2" t="s">
        <v>2240</v>
      </c>
      <c r="I883" s="2" t="str">
        <f t="shared" si="33"/>
        <v>Long-chain</v>
      </c>
      <c r="J883" s="2">
        <v>5</v>
      </c>
      <c r="K883" s="2" t="s">
        <v>13515</v>
      </c>
      <c r="L883" s="2" t="s">
        <v>3767</v>
      </c>
      <c r="M883" s="2" t="s">
        <v>3403</v>
      </c>
      <c r="N883" s="14" t="s">
        <v>1477</v>
      </c>
      <c r="O883" s="15" t="s">
        <v>1496</v>
      </c>
      <c r="P883" s="15" t="s">
        <v>1496</v>
      </c>
      <c r="Q883" s="14" t="s">
        <v>1477</v>
      </c>
      <c r="R883" s="14" t="s">
        <v>1477</v>
      </c>
      <c r="S883" s="14" t="s">
        <v>1477</v>
      </c>
      <c r="T883" s="14" t="s">
        <v>1477</v>
      </c>
      <c r="U883" s="14" t="s">
        <v>1477</v>
      </c>
      <c r="V883" s="14" t="s">
        <v>1477</v>
      </c>
      <c r="W883" s="14" t="s">
        <v>1477</v>
      </c>
      <c r="X883" s="2" t="s">
        <v>1615</v>
      </c>
      <c r="Y883" s="2" t="s">
        <v>1480</v>
      </c>
      <c r="Z883" s="2" t="s">
        <v>1477</v>
      </c>
      <c r="AA883" s="2" t="s">
        <v>1477</v>
      </c>
      <c r="AB883" s="2" t="b">
        <f t="shared" si="27"/>
        <v>0</v>
      </c>
      <c r="AC883" s="1" t="b">
        <v>1</v>
      </c>
      <c r="AD883" s="16" t="b">
        <f t="shared" si="28"/>
        <v>1</v>
      </c>
      <c r="AE883" s="2" t="b">
        <f t="shared" si="29"/>
        <v>0</v>
      </c>
      <c r="AF883" s="2" t="b">
        <f t="shared" si="30"/>
        <v>1</v>
      </c>
      <c r="AG883" s="2" t="b">
        <f t="shared" si="31"/>
        <v>0</v>
      </c>
      <c r="AH883" s="2" t="b">
        <v>1</v>
      </c>
    </row>
    <row r="884" spans="1:34" x14ac:dyDescent="0.2">
      <c r="A884" s="2">
        <v>2</v>
      </c>
      <c r="B884" s="2" t="s">
        <v>13720</v>
      </c>
      <c r="D884" s="2" t="s">
        <v>9525</v>
      </c>
      <c r="E884" s="2" t="str">
        <f t="shared" si="34"/>
        <v>Boiga_irregularis_Brisbane_GGUD01000006</v>
      </c>
      <c r="F884" s="2" t="s">
        <v>1480</v>
      </c>
      <c r="G884" s="2" t="s">
        <v>2240</v>
      </c>
      <c r="I884" s="2" t="str">
        <f t="shared" si="33"/>
        <v>Weird</v>
      </c>
      <c r="J884" s="2">
        <v>6</v>
      </c>
      <c r="K884" s="2"/>
      <c r="L884" s="2" t="s">
        <v>2564</v>
      </c>
      <c r="M884" s="2" t="s">
        <v>2383</v>
      </c>
      <c r="N884" s="14" t="s">
        <v>1477</v>
      </c>
      <c r="O884" s="15" t="s">
        <v>1477</v>
      </c>
      <c r="P884" s="15" t="s">
        <v>1477</v>
      </c>
      <c r="Q884" s="14" t="s">
        <v>1477</v>
      </c>
      <c r="R884" s="14" t="s">
        <v>1477</v>
      </c>
      <c r="S884" s="14" t="s">
        <v>1477</v>
      </c>
      <c r="T884" s="14" t="s">
        <v>1477</v>
      </c>
      <c r="U884" s="14" t="s">
        <v>1558</v>
      </c>
      <c r="V884" s="14" t="s">
        <v>1477</v>
      </c>
      <c r="W884" s="14" t="s">
        <v>1477</v>
      </c>
      <c r="X884" s="2" t="s">
        <v>1536</v>
      </c>
      <c r="Y884" s="2" t="s">
        <v>1480</v>
      </c>
      <c r="Z884" s="2" t="s">
        <v>1496</v>
      </c>
      <c r="AA884" s="2" t="s">
        <v>1536</v>
      </c>
      <c r="AB884" s="2" t="b">
        <f t="shared" si="27"/>
        <v>0</v>
      </c>
      <c r="AC884" s="2" t="b">
        <f t="shared" ref="AC884:AC956" si="35">OR(X884="C",Y884="C)")</f>
        <v>0</v>
      </c>
      <c r="AD884" s="16" t="b">
        <f t="shared" si="28"/>
        <v>0</v>
      </c>
      <c r="AE884" s="2" t="b">
        <f t="shared" si="29"/>
        <v>0</v>
      </c>
      <c r="AF884" s="2" t="b">
        <f t="shared" si="30"/>
        <v>0</v>
      </c>
      <c r="AG884" s="2" t="b">
        <f t="shared" si="31"/>
        <v>1</v>
      </c>
      <c r="AH884" s="2" t="b">
        <v>1</v>
      </c>
    </row>
    <row r="885" spans="1:34" x14ac:dyDescent="0.2">
      <c r="A885" s="2">
        <v>3</v>
      </c>
      <c r="B885" s="2" t="s">
        <v>13721</v>
      </c>
      <c r="D885" s="2" t="s">
        <v>9643</v>
      </c>
      <c r="E885" s="2" t="str">
        <f t="shared" si="34"/>
        <v>Boiga_nigriceps_GGUF01000001</v>
      </c>
      <c r="F885" s="2" t="s">
        <v>1480</v>
      </c>
      <c r="G885" s="2" t="s">
        <v>2240</v>
      </c>
      <c r="I885" s="2" t="str">
        <f t="shared" si="33"/>
        <v>Weird</v>
      </c>
      <c r="J885" s="2">
        <v>6</v>
      </c>
      <c r="K885" s="2"/>
      <c r="L885" s="2" t="s">
        <v>2793</v>
      </c>
      <c r="M885" s="2" t="s">
        <v>2383</v>
      </c>
      <c r="N885" s="14" t="s">
        <v>1477</v>
      </c>
      <c r="O885" s="15" t="s">
        <v>1477</v>
      </c>
      <c r="P885" s="15" t="s">
        <v>1477</v>
      </c>
      <c r="Q885" s="14" t="s">
        <v>1477</v>
      </c>
      <c r="R885" s="14" t="s">
        <v>1477</v>
      </c>
      <c r="S885" s="14" t="s">
        <v>1477</v>
      </c>
      <c r="T885" s="14" t="s">
        <v>1477</v>
      </c>
      <c r="U885" s="14" t="s">
        <v>1558</v>
      </c>
      <c r="V885" s="14" t="s">
        <v>1477</v>
      </c>
      <c r="W885" s="14" t="s">
        <v>1477</v>
      </c>
      <c r="X885" s="2" t="s">
        <v>1536</v>
      </c>
      <c r="Y885" s="2" t="s">
        <v>1480</v>
      </c>
      <c r="Z885" s="2" t="s">
        <v>1496</v>
      </c>
      <c r="AA885" s="2" t="s">
        <v>1536</v>
      </c>
      <c r="AB885" s="2" t="b">
        <f t="shared" si="27"/>
        <v>0</v>
      </c>
      <c r="AC885" s="2" t="b">
        <f t="shared" si="35"/>
        <v>0</v>
      </c>
      <c r="AD885" s="16" t="b">
        <f t="shared" si="28"/>
        <v>0</v>
      </c>
      <c r="AE885" s="2" t="b">
        <f t="shared" si="29"/>
        <v>0</v>
      </c>
      <c r="AF885" s="2" t="b">
        <f t="shared" si="30"/>
        <v>0</v>
      </c>
      <c r="AG885" s="2" t="b">
        <f t="shared" si="31"/>
        <v>1</v>
      </c>
      <c r="AH885" s="2" t="b">
        <v>1</v>
      </c>
    </row>
    <row r="886" spans="1:34" x14ac:dyDescent="0.2">
      <c r="A886" s="2">
        <v>4</v>
      </c>
      <c r="B886" s="2" t="s">
        <v>13722</v>
      </c>
      <c r="D886" s="2" t="s">
        <v>9789</v>
      </c>
      <c r="E886" s="2" t="str">
        <f t="shared" si="34"/>
        <v>Telescopus_dhara_A7X3N6</v>
      </c>
      <c r="F886" s="2" t="s">
        <v>1480</v>
      </c>
      <c r="G886" s="2" t="s">
        <v>2240</v>
      </c>
      <c r="I886" s="2" t="str">
        <f t="shared" si="33"/>
        <v>Weird</v>
      </c>
      <c r="J886" s="2">
        <v>6</v>
      </c>
      <c r="K886" s="2"/>
      <c r="L886" s="2" t="s">
        <v>3190</v>
      </c>
      <c r="M886" s="2" t="s">
        <v>2383</v>
      </c>
      <c r="N886" s="14" t="s">
        <v>1477</v>
      </c>
      <c r="O886" s="15" t="s">
        <v>1477</v>
      </c>
      <c r="P886" s="15" t="s">
        <v>1477</v>
      </c>
      <c r="Q886" s="14" t="s">
        <v>1477</v>
      </c>
      <c r="R886" s="14" t="s">
        <v>1477</v>
      </c>
      <c r="S886" s="14" t="s">
        <v>1477</v>
      </c>
      <c r="T886" s="14" t="s">
        <v>1477</v>
      </c>
      <c r="U886" s="14" t="s">
        <v>1558</v>
      </c>
      <c r="V886" s="14" t="s">
        <v>1477</v>
      </c>
      <c r="W886" s="14" t="s">
        <v>1477</v>
      </c>
      <c r="X886" s="2" t="s">
        <v>1536</v>
      </c>
      <c r="Y886" s="2" t="s">
        <v>1480</v>
      </c>
      <c r="Z886" s="2" t="s">
        <v>1496</v>
      </c>
      <c r="AA886" s="2" t="s">
        <v>1761</v>
      </c>
      <c r="AB886" s="2" t="b">
        <f t="shared" si="27"/>
        <v>0</v>
      </c>
      <c r="AC886" s="2" t="b">
        <f t="shared" si="35"/>
        <v>0</v>
      </c>
      <c r="AD886" s="16" t="b">
        <f t="shared" si="28"/>
        <v>0</v>
      </c>
      <c r="AE886" s="2" t="b">
        <f t="shared" si="29"/>
        <v>0</v>
      </c>
      <c r="AF886" s="2" t="b">
        <f t="shared" si="30"/>
        <v>0</v>
      </c>
      <c r="AG886" s="2" t="b">
        <f t="shared" si="31"/>
        <v>1</v>
      </c>
      <c r="AH886" s="2" t="b">
        <v>1</v>
      </c>
    </row>
    <row r="887" spans="1:34" x14ac:dyDescent="0.2">
      <c r="A887" s="2">
        <v>5</v>
      </c>
      <c r="B887" s="2" t="s">
        <v>13723</v>
      </c>
      <c r="D887" s="2" t="s">
        <v>9437</v>
      </c>
      <c r="E887" s="2" t="str">
        <f t="shared" si="34"/>
        <v>Boiga_cynodon_GGUA01000001</v>
      </c>
      <c r="F887" s="2" t="s">
        <v>1480</v>
      </c>
      <c r="G887" s="2" t="s">
        <v>2240</v>
      </c>
      <c r="I887" s="2" t="str">
        <f t="shared" si="33"/>
        <v>Weird</v>
      </c>
      <c r="J887" s="2">
        <v>6</v>
      </c>
      <c r="K887" s="2"/>
      <c r="L887" s="2" t="s">
        <v>2427</v>
      </c>
      <c r="M887" s="2" t="s">
        <v>2383</v>
      </c>
      <c r="N887" s="14" t="s">
        <v>1477</v>
      </c>
      <c r="O887" s="15" t="s">
        <v>1477</v>
      </c>
      <c r="P887" s="15" t="s">
        <v>1477</v>
      </c>
      <c r="Q887" s="14" t="s">
        <v>1477</v>
      </c>
      <c r="R887" s="14" t="s">
        <v>1477</v>
      </c>
      <c r="S887" s="14" t="s">
        <v>1477</v>
      </c>
      <c r="T887" s="14" t="s">
        <v>1477</v>
      </c>
      <c r="U887" s="14" t="s">
        <v>1536</v>
      </c>
      <c r="V887" s="14" t="s">
        <v>1477</v>
      </c>
      <c r="W887" s="14" t="s">
        <v>1477</v>
      </c>
      <c r="X887" s="2" t="s">
        <v>1536</v>
      </c>
      <c r="Y887" s="2" t="s">
        <v>1480</v>
      </c>
      <c r="Z887" s="2" t="s">
        <v>1496</v>
      </c>
      <c r="AA887" s="2" t="s">
        <v>1761</v>
      </c>
      <c r="AB887" s="2" t="b">
        <f t="shared" si="27"/>
        <v>0</v>
      </c>
      <c r="AC887" s="2" t="b">
        <f t="shared" si="35"/>
        <v>0</v>
      </c>
      <c r="AD887" s="16" t="b">
        <f t="shared" si="28"/>
        <v>0</v>
      </c>
      <c r="AE887" s="2" t="b">
        <f t="shared" si="29"/>
        <v>0</v>
      </c>
      <c r="AF887" s="2" t="b">
        <f t="shared" si="30"/>
        <v>0</v>
      </c>
      <c r="AG887" s="2" t="b">
        <f t="shared" si="31"/>
        <v>1</v>
      </c>
      <c r="AH887" s="2" t="b">
        <v>1</v>
      </c>
    </row>
    <row r="888" spans="1:34" x14ac:dyDescent="0.2">
      <c r="A888" s="2">
        <v>8</v>
      </c>
      <c r="B888" s="2" t="s">
        <v>13724</v>
      </c>
      <c r="D888" s="2" t="s">
        <v>9695</v>
      </c>
      <c r="E888" s="2" t="str">
        <f t="shared" si="34"/>
        <v>Heterodon_nasicus_unigene14895</v>
      </c>
      <c r="F888" s="2" t="s">
        <v>1480</v>
      </c>
      <c r="G888" s="2" t="s">
        <v>2240</v>
      </c>
      <c r="I888" s="2" t="str">
        <f t="shared" si="33"/>
        <v>Weird</v>
      </c>
      <c r="J888" s="2">
        <v>6</v>
      </c>
      <c r="K888" s="2"/>
      <c r="L888" s="2" t="s">
        <v>2962</v>
      </c>
      <c r="M888" s="2" t="s">
        <v>2383</v>
      </c>
      <c r="N888" s="14" t="s">
        <v>1477</v>
      </c>
      <c r="O888" s="15" t="s">
        <v>1477</v>
      </c>
      <c r="P888" s="15" t="s">
        <v>1477</v>
      </c>
      <c r="Q888" s="14" t="s">
        <v>1477</v>
      </c>
      <c r="R888" s="14" t="s">
        <v>1477</v>
      </c>
      <c r="S888" s="14" t="s">
        <v>1558</v>
      </c>
      <c r="T888" s="14" t="s">
        <v>1477</v>
      </c>
      <c r="U888" s="14" t="s">
        <v>1536</v>
      </c>
      <c r="V888" s="14" t="s">
        <v>1477</v>
      </c>
      <c r="W888" s="14" t="s">
        <v>1477</v>
      </c>
      <c r="X888" s="2" t="s">
        <v>1497</v>
      </c>
      <c r="Y888" s="2" t="s">
        <v>1480</v>
      </c>
      <c r="Z888" s="2" t="s">
        <v>1480</v>
      </c>
      <c r="AA888" s="2" t="s">
        <v>1536</v>
      </c>
      <c r="AB888" s="2" t="b">
        <f t="shared" si="27"/>
        <v>0</v>
      </c>
      <c r="AC888" s="2" t="b">
        <f t="shared" si="35"/>
        <v>0</v>
      </c>
      <c r="AD888" s="16" t="b">
        <f t="shared" si="28"/>
        <v>0</v>
      </c>
      <c r="AE888" s="2" t="b">
        <f t="shared" si="29"/>
        <v>0</v>
      </c>
      <c r="AF888" s="2" t="b">
        <f t="shared" si="30"/>
        <v>0</v>
      </c>
      <c r="AG888" s="2" t="b">
        <f t="shared" si="31"/>
        <v>1</v>
      </c>
      <c r="AH888" s="2" t="b">
        <v>1</v>
      </c>
    </row>
    <row r="889" spans="1:34" x14ac:dyDescent="0.2">
      <c r="A889" s="2">
        <v>9</v>
      </c>
      <c r="B889" s="2" t="s">
        <v>13725</v>
      </c>
      <c r="D889" s="2" t="s">
        <v>9699</v>
      </c>
      <c r="E889" s="2" t="str">
        <f t="shared" si="34"/>
        <v>Heterodon_nasicus_unigene617783</v>
      </c>
      <c r="F889" s="2" t="s">
        <v>1480</v>
      </c>
      <c r="G889" s="2" t="s">
        <v>2240</v>
      </c>
      <c r="I889" s="2" t="str">
        <f t="shared" si="33"/>
        <v>Weird</v>
      </c>
      <c r="J889" s="2">
        <v>6</v>
      </c>
      <c r="K889" s="2"/>
      <c r="L889" s="2" t="s">
        <v>2962</v>
      </c>
      <c r="M889" s="2" t="s">
        <v>2383</v>
      </c>
      <c r="N889" s="14" t="s">
        <v>1477</v>
      </c>
      <c r="O889" s="15" t="s">
        <v>1477</v>
      </c>
      <c r="P889" s="15" t="s">
        <v>1477</v>
      </c>
      <c r="Q889" s="14" t="s">
        <v>1477</v>
      </c>
      <c r="R889" s="14" t="s">
        <v>1535</v>
      </c>
      <c r="S889" s="14" t="s">
        <v>1477</v>
      </c>
      <c r="T889" s="14" t="s">
        <v>1477</v>
      </c>
      <c r="U889" s="14" t="s">
        <v>1536</v>
      </c>
      <c r="V889" s="14" t="s">
        <v>1477</v>
      </c>
      <c r="W889" s="14" t="s">
        <v>1477</v>
      </c>
      <c r="X889" s="2" t="s">
        <v>1497</v>
      </c>
      <c r="Y889" s="2" t="s">
        <v>1480</v>
      </c>
      <c r="Z889" s="2" t="s">
        <v>1480</v>
      </c>
      <c r="AA889" s="2" t="s">
        <v>1536</v>
      </c>
      <c r="AB889" s="2" t="b">
        <f t="shared" si="27"/>
        <v>0</v>
      </c>
      <c r="AC889" s="2" t="b">
        <f t="shared" si="35"/>
        <v>0</v>
      </c>
      <c r="AD889" s="16" t="b">
        <f t="shared" si="28"/>
        <v>0</v>
      </c>
      <c r="AE889" s="2" t="b">
        <f t="shared" si="29"/>
        <v>0</v>
      </c>
      <c r="AF889" s="2" t="b">
        <f t="shared" si="30"/>
        <v>0</v>
      </c>
      <c r="AG889" s="2" t="b">
        <f t="shared" si="31"/>
        <v>1</v>
      </c>
      <c r="AH889" s="2" t="b">
        <v>1</v>
      </c>
    </row>
    <row r="890" spans="1:34" x14ac:dyDescent="0.2">
      <c r="A890" s="2">
        <v>25</v>
      </c>
      <c r="B890" s="2" t="s">
        <v>13726</v>
      </c>
      <c r="D890" s="2" t="s">
        <v>8714</v>
      </c>
      <c r="E890" s="2" t="str">
        <f t="shared" si="34"/>
        <v>Psammophis_schokari_unigene276500</v>
      </c>
      <c r="F890" s="2" t="s">
        <v>1480</v>
      </c>
      <c r="G890" s="2" t="s">
        <v>2240</v>
      </c>
      <c r="I890" s="2" t="str">
        <f t="shared" si="33"/>
        <v>Weird</v>
      </c>
      <c r="J890" s="2">
        <v>6</v>
      </c>
      <c r="K890" s="2"/>
      <c r="L890" s="2" t="s">
        <v>2351</v>
      </c>
      <c r="M890" s="2" t="s">
        <v>12211</v>
      </c>
      <c r="N890" s="14" t="s">
        <v>1477</v>
      </c>
      <c r="O890" s="15" t="s">
        <v>1477</v>
      </c>
      <c r="P890" s="15" t="s">
        <v>1535</v>
      </c>
      <c r="Q890" s="14" t="s">
        <v>1477</v>
      </c>
      <c r="R890" s="14" t="s">
        <v>1477</v>
      </c>
      <c r="S890" s="14" t="s">
        <v>1477</v>
      </c>
      <c r="T890" s="14" t="s">
        <v>1477</v>
      </c>
      <c r="U890" s="14" t="s">
        <v>1477</v>
      </c>
      <c r="V890" s="14" t="s">
        <v>1477</v>
      </c>
      <c r="W890" s="14" t="s">
        <v>1477</v>
      </c>
      <c r="X890" s="2" t="s">
        <v>1496</v>
      </c>
      <c r="Y890" s="2" t="s">
        <v>1480</v>
      </c>
      <c r="Z890" s="2" t="s">
        <v>1566</v>
      </c>
      <c r="AA890" s="2" t="s">
        <v>1479</v>
      </c>
      <c r="AB890" s="2" t="b">
        <f t="shared" si="27"/>
        <v>0</v>
      </c>
      <c r="AC890" s="2" t="b">
        <f t="shared" si="35"/>
        <v>0</v>
      </c>
      <c r="AD890" s="16" t="b">
        <f t="shared" si="28"/>
        <v>0</v>
      </c>
      <c r="AE890" s="2" t="b">
        <f t="shared" si="29"/>
        <v>0</v>
      </c>
      <c r="AF890" s="2" t="b">
        <f t="shared" si="30"/>
        <v>0</v>
      </c>
      <c r="AG890" s="2" t="b">
        <f t="shared" si="31"/>
        <v>1</v>
      </c>
      <c r="AH890" s="2" t="b">
        <v>1</v>
      </c>
    </row>
    <row r="891" spans="1:34" x14ac:dyDescent="0.2">
      <c r="A891" s="2">
        <v>26</v>
      </c>
      <c r="B891" s="2" t="s">
        <v>13727</v>
      </c>
      <c r="D891" s="2" t="s">
        <v>8735</v>
      </c>
      <c r="E891" s="2" t="str">
        <f t="shared" si="34"/>
        <v>Rhabdophis_subminiatus_unigene144234</v>
      </c>
      <c r="F891" s="2" t="s">
        <v>1480</v>
      </c>
      <c r="G891" s="2" t="s">
        <v>2240</v>
      </c>
      <c r="I891" s="2" t="str">
        <f t="shared" si="33"/>
        <v>Weird</v>
      </c>
      <c r="J891" s="2">
        <v>6</v>
      </c>
      <c r="K891" s="2"/>
      <c r="L891" s="2" t="s">
        <v>3068</v>
      </c>
      <c r="M891" s="2" t="s">
        <v>2383</v>
      </c>
      <c r="N891" s="14" t="s">
        <v>1477</v>
      </c>
      <c r="O891" s="15" t="s">
        <v>1477</v>
      </c>
      <c r="P891" s="15" t="s">
        <v>1477</v>
      </c>
      <c r="Q891" s="14" t="s">
        <v>1477</v>
      </c>
      <c r="R891" s="14" t="s">
        <v>1477</v>
      </c>
      <c r="S891" s="14" t="s">
        <v>1477</v>
      </c>
      <c r="T891" s="14" t="s">
        <v>1477</v>
      </c>
      <c r="U891" s="14" t="s">
        <v>1558</v>
      </c>
      <c r="V891" s="14" t="s">
        <v>1477</v>
      </c>
      <c r="W891" s="14" t="s">
        <v>1477</v>
      </c>
      <c r="X891" s="2" t="s">
        <v>1478</v>
      </c>
      <c r="Y891" s="2" t="s">
        <v>1480</v>
      </c>
      <c r="Z891" s="2" t="s">
        <v>1496</v>
      </c>
      <c r="AA891" s="2" t="s">
        <v>1615</v>
      </c>
      <c r="AB891" s="2" t="b">
        <f t="shared" si="27"/>
        <v>0</v>
      </c>
      <c r="AC891" s="2" t="b">
        <f t="shared" si="35"/>
        <v>0</v>
      </c>
      <c r="AD891" s="16" t="b">
        <f t="shared" si="28"/>
        <v>0</v>
      </c>
      <c r="AE891" s="2" t="b">
        <f t="shared" si="29"/>
        <v>0</v>
      </c>
      <c r="AF891" s="2" t="b">
        <f t="shared" si="30"/>
        <v>0</v>
      </c>
      <c r="AG891" s="2" t="b">
        <f t="shared" si="31"/>
        <v>1</v>
      </c>
      <c r="AH891" s="2" t="b">
        <v>1</v>
      </c>
    </row>
    <row r="892" spans="1:34" x14ac:dyDescent="0.2">
      <c r="A892" s="2">
        <v>27</v>
      </c>
      <c r="B892" s="2" t="s">
        <v>13728</v>
      </c>
      <c r="D892" s="2" t="s">
        <v>9741</v>
      </c>
      <c r="E892" s="2" t="str">
        <f t="shared" si="34"/>
        <v>Rhabdophis_subminiatus_unigene61055</v>
      </c>
      <c r="F892" s="2" t="s">
        <v>1480</v>
      </c>
      <c r="G892" s="2" t="s">
        <v>2240</v>
      </c>
      <c r="I892" s="2" t="str">
        <f t="shared" si="33"/>
        <v>Weird</v>
      </c>
      <c r="J892" s="2">
        <v>6</v>
      </c>
      <c r="K892" s="2"/>
      <c r="L892" s="2" t="s">
        <v>3068</v>
      </c>
      <c r="M892" s="2" t="s">
        <v>2383</v>
      </c>
      <c r="N892" s="14" t="s">
        <v>1477</v>
      </c>
      <c r="O892" s="15" t="s">
        <v>1477</v>
      </c>
      <c r="P892" s="15" t="s">
        <v>1477</v>
      </c>
      <c r="Q892" s="14" t="s">
        <v>1477</v>
      </c>
      <c r="R892" s="14" t="s">
        <v>1477</v>
      </c>
      <c r="S892" s="14" t="s">
        <v>1477</v>
      </c>
      <c r="T892" s="14" t="s">
        <v>1477</v>
      </c>
      <c r="U892" s="14" t="s">
        <v>1558</v>
      </c>
      <c r="V892" s="14" t="s">
        <v>1477</v>
      </c>
      <c r="W892" s="14" t="s">
        <v>1477</v>
      </c>
      <c r="X892" s="2" t="s">
        <v>1478</v>
      </c>
      <c r="Y892" s="2" t="s">
        <v>1480</v>
      </c>
      <c r="Z892" s="2" t="s">
        <v>1496</v>
      </c>
      <c r="AA892" s="2" t="s">
        <v>1615</v>
      </c>
      <c r="AB892" s="2" t="b">
        <f t="shared" si="27"/>
        <v>0</v>
      </c>
      <c r="AC892" s="2" t="b">
        <f t="shared" si="35"/>
        <v>0</v>
      </c>
      <c r="AD892" s="16" t="b">
        <f t="shared" si="28"/>
        <v>0</v>
      </c>
      <c r="AE892" s="2" t="b">
        <f t="shared" si="29"/>
        <v>0</v>
      </c>
      <c r="AF892" s="2" t="b">
        <f t="shared" si="30"/>
        <v>0</v>
      </c>
      <c r="AG892" s="2" t="b">
        <f t="shared" si="31"/>
        <v>1</v>
      </c>
      <c r="AH892" s="2" t="b">
        <v>1</v>
      </c>
    </row>
    <row r="893" spans="1:34" x14ac:dyDescent="0.2">
      <c r="A893" s="2">
        <v>28</v>
      </c>
      <c r="B893" s="2" t="s">
        <v>13729</v>
      </c>
      <c r="D893" s="2" t="s">
        <v>9421</v>
      </c>
      <c r="E893" s="2" t="str">
        <f t="shared" si="34"/>
        <v>Ahaetulla_prasina_A0A346CLY6</v>
      </c>
      <c r="F893" s="2" t="s">
        <v>1480</v>
      </c>
      <c r="G893" s="2" t="s">
        <v>2240</v>
      </c>
      <c r="I893" s="2" t="str">
        <f t="shared" si="33"/>
        <v>Weird</v>
      </c>
      <c r="J893" s="2">
        <v>6</v>
      </c>
      <c r="K893" s="2"/>
      <c r="L893" s="2" t="s">
        <v>2385</v>
      </c>
      <c r="M893" s="2" t="s">
        <v>2383</v>
      </c>
      <c r="N893" s="14" t="s">
        <v>1477</v>
      </c>
      <c r="O893" s="15" t="s">
        <v>1477</v>
      </c>
      <c r="P893" s="15" t="s">
        <v>1477</v>
      </c>
      <c r="Q893" s="14" t="s">
        <v>1477</v>
      </c>
      <c r="R893" s="14" t="s">
        <v>1477</v>
      </c>
      <c r="S893" s="14" t="s">
        <v>1477</v>
      </c>
      <c r="T893" s="14" t="s">
        <v>1477</v>
      </c>
      <c r="U893" s="14" t="s">
        <v>1558</v>
      </c>
      <c r="V893" s="14" t="s">
        <v>1477</v>
      </c>
      <c r="W893" s="14" t="s">
        <v>1477</v>
      </c>
      <c r="X893" s="2" t="s">
        <v>1536</v>
      </c>
      <c r="Y893" s="2" t="s">
        <v>1480</v>
      </c>
      <c r="Z893" s="2" t="s">
        <v>1508</v>
      </c>
      <c r="AA893" s="2" t="s">
        <v>1761</v>
      </c>
      <c r="AB893" s="2" t="b">
        <f t="shared" si="27"/>
        <v>0</v>
      </c>
      <c r="AC893" s="2" t="b">
        <f t="shared" si="35"/>
        <v>0</v>
      </c>
      <c r="AD893" s="16" t="b">
        <f t="shared" si="28"/>
        <v>0</v>
      </c>
      <c r="AE893" s="2" t="b">
        <f t="shared" si="29"/>
        <v>0</v>
      </c>
      <c r="AF893" s="2" t="b">
        <f t="shared" si="30"/>
        <v>0</v>
      </c>
      <c r="AG893" s="2" t="b">
        <f t="shared" si="31"/>
        <v>1</v>
      </c>
      <c r="AH893" s="2" t="b">
        <v>1</v>
      </c>
    </row>
    <row r="894" spans="1:34" x14ac:dyDescent="0.2">
      <c r="A894" s="2">
        <v>29</v>
      </c>
      <c r="B894" s="2" t="s">
        <v>13730</v>
      </c>
      <c r="D894" s="2" t="s">
        <v>9417</v>
      </c>
      <c r="E894" s="2" t="str">
        <f t="shared" si="34"/>
        <v>Ahaetulla_prasina_A0A193CHL3</v>
      </c>
      <c r="F894" s="2" t="s">
        <v>1480</v>
      </c>
      <c r="G894" s="2" t="s">
        <v>2240</v>
      </c>
      <c r="I894" s="2" t="str">
        <f t="shared" si="33"/>
        <v>Weird</v>
      </c>
      <c r="J894" s="2">
        <v>6</v>
      </c>
      <c r="K894" s="2"/>
      <c r="L894" s="2" t="s">
        <v>2385</v>
      </c>
      <c r="M894" s="2" t="s">
        <v>2383</v>
      </c>
      <c r="N894" s="14" t="s">
        <v>1477</v>
      </c>
      <c r="O894" s="15" t="s">
        <v>1477</v>
      </c>
      <c r="P894" s="15" t="s">
        <v>1477</v>
      </c>
      <c r="Q894" s="14" t="s">
        <v>1477</v>
      </c>
      <c r="R894" s="14" t="s">
        <v>1477</v>
      </c>
      <c r="S894" s="14" t="s">
        <v>1477</v>
      </c>
      <c r="T894" s="14" t="s">
        <v>1558</v>
      </c>
      <c r="U894" s="14" t="s">
        <v>1558</v>
      </c>
      <c r="V894" s="14" t="s">
        <v>1477</v>
      </c>
      <c r="W894" s="14" t="s">
        <v>1477</v>
      </c>
      <c r="X894" s="2" t="s">
        <v>1497</v>
      </c>
      <c r="Y894" s="2" t="s">
        <v>1480</v>
      </c>
      <c r="Z894" s="2" t="s">
        <v>1479</v>
      </c>
      <c r="AA894" s="2" t="s">
        <v>1761</v>
      </c>
      <c r="AB894" s="2" t="b">
        <f t="shared" si="27"/>
        <v>0</v>
      </c>
      <c r="AC894" s="2" t="b">
        <f t="shared" si="35"/>
        <v>0</v>
      </c>
      <c r="AD894" s="16" t="b">
        <f t="shared" si="28"/>
        <v>0</v>
      </c>
      <c r="AE894" s="2" t="b">
        <f t="shared" si="29"/>
        <v>0</v>
      </c>
      <c r="AF894" s="2" t="b">
        <f t="shared" si="30"/>
        <v>0</v>
      </c>
      <c r="AG894" s="2" t="b">
        <f t="shared" si="31"/>
        <v>1</v>
      </c>
      <c r="AH894" s="2" t="b">
        <v>1</v>
      </c>
    </row>
    <row r="895" spans="1:34" x14ac:dyDescent="0.2">
      <c r="A895" s="2">
        <v>30</v>
      </c>
      <c r="B895" s="2" t="s">
        <v>13731</v>
      </c>
      <c r="D895" s="2" t="s">
        <v>9423</v>
      </c>
      <c r="E895" s="2" t="str">
        <f t="shared" si="34"/>
        <v>Ahaetulla_prasina_A0A346CLY7</v>
      </c>
      <c r="F895" s="2" t="s">
        <v>1480</v>
      </c>
      <c r="G895" s="2" t="s">
        <v>2240</v>
      </c>
      <c r="I895" s="2" t="str">
        <f t="shared" si="33"/>
        <v>Weird</v>
      </c>
      <c r="J895" s="2">
        <v>6</v>
      </c>
      <c r="K895" s="2"/>
      <c r="L895" s="2" t="s">
        <v>2385</v>
      </c>
      <c r="M895" s="2" t="s">
        <v>2383</v>
      </c>
      <c r="N895" s="14" t="s">
        <v>1477</v>
      </c>
      <c r="O895" s="15" t="s">
        <v>1477</v>
      </c>
      <c r="P895" s="15" t="s">
        <v>1477</v>
      </c>
      <c r="Q895" s="14" t="s">
        <v>1477</v>
      </c>
      <c r="R895" s="14" t="s">
        <v>1477</v>
      </c>
      <c r="S895" s="14" t="s">
        <v>1477</v>
      </c>
      <c r="T895" s="14" t="s">
        <v>1477</v>
      </c>
      <c r="U895" s="14" t="s">
        <v>1558</v>
      </c>
      <c r="V895" s="14" t="s">
        <v>1477</v>
      </c>
      <c r="W895" s="14" t="s">
        <v>1477</v>
      </c>
      <c r="X895" s="2" t="s">
        <v>1497</v>
      </c>
      <c r="Y895" s="2" t="s">
        <v>1480</v>
      </c>
      <c r="Z895" s="2" t="s">
        <v>1479</v>
      </c>
      <c r="AA895" s="2" t="s">
        <v>1761</v>
      </c>
      <c r="AB895" s="2" t="b">
        <f t="shared" si="27"/>
        <v>0</v>
      </c>
      <c r="AC895" s="2" t="b">
        <f t="shared" si="35"/>
        <v>0</v>
      </c>
      <c r="AD895" s="16" t="b">
        <f t="shared" si="28"/>
        <v>0</v>
      </c>
      <c r="AE895" s="2" t="b">
        <f t="shared" si="29"/>
        <v>0</v>
      </c>
      <c r="AF895" s="2" t="b">
        <f t="shared" si="30"/>
        <v>0</v>
      </c>
      <c r="AG895" s="2" t="b">
        <f t="shared" si="31"/>
        <v>1</v>
      </c>
      <c r="AH895" s="2" t="b">
        <v>1</v>
      </c>
    </row>
    <row r="896" spans="1:34" x14ac:dyDescent="0.2">
      <c r="A896" s="2">
        <v>31</v>
      </c>
      <c r="B896" s="2" t="s">
        <v>13732</v>
      </c>
      <c r="D896" s="2" t="s">
        <v>9743</v>
      </c>
      <c r="E896" s="2" t="str">
        <f t="shared" si="34"/>
        <v>Spilotes_sulphureus_A0A346CI88</v>
      </c>
      <c r="F896" s="2" t="s">
        <v>1480</v>
      </c>
      <c r="G896" s="2" t="s">
        <v>2240</v>
      </c>
      <c r="I896" s="2" t="str">
        <f t="shared" si="33"/>
        <v>Weird</v>
      </c>
      <c r="J896" s="2">
        <v>6</v>
      </c>
      <c r="K896" s="2"/>
      <c r="L896" s="2" t="s">
        <v>3105</v>
      </c>
      <c r="M896" s="2" t="s">
        <v>2383</v>
      </c>
      <c r="N896" s="14" t="s">
        <v>1477</v>
      </c>
      <c r="O896" s="15" t="s">
        <v>1477</v>
      </c>
      <c r="P896" s="15" t="s">
        <v>1477</v>
      </c>
      <c r="Q896" s="14" t="s">
        <v>1477</v>
      </c>
      <c r="R896" s="14" t="s">
        <v>1477</v>
      </c>
      <c r="S896" s="14" t="s">
        <v>1477</v>
      </c>
      <c r="T896" s="14" t="s">
        <v>1477</v>
      </c>
      <c r="U896" s="14" t="s">
        <v>1558</v>
      </c>
      <c r="V896" s="14" t="s">
        <v>1477</v>
      </c>
      <c r="W896" s="14" t="s">
        <v>1477</v>
      </c>
      <c r="X896" s="2" t="s">
        <v>1497</v>
      </c>
      <c r="Y896" s="2" t="s">
        <v>1480</v>
      </c>
      <c r="Z896" s="2" t="s">
        <v>1508</v>
      </c>
      <c r="AA896" s="2" t="s">
        <v>1536</v>
      </c>
      <c r="AB896" s="2" t="b">
        <f t="shared" si="27"/>
        <v>0</v>
      </c>
      <c r="AC896" s="2" t="b">
        <f t="shared" si="35"/>
        <v>0</v>
      </c>
      <c r="AD896" s="16" t="b">
        <f t="shared" si="28"/>
        <v>0</v>
      </c>
      <c r="AE896" s="2" t="b">
        <f t="shared" si="29"/>
        <v>0</v>
      </c>
      <c r="AF896" s="2" t="b">
        <f t="shared" si="30"/>
        <v>0</v>
      </c>
      <c r="AG896" s="2" t="b">
        <f t="shared" si="31"/>
        <v>1</v>
      </c>
      <c r="AH896" s="2" t="b">
        <v>1</v>
      </c>
    </row>
    <row r="897" spans="1:34" x14ac:dyDescent="0.2">
      <c r="A897" s="2">
        <v>34</v>
      </c>
      <c r="B897" s="2" t="s">
        <v>13733</v>
      </c>
      <c r="D897" s="2" t="s">
        <v>8797</v>
      </c>
      <c r="E897" s="2" t="str">
        <f t="shared" si="34"/>
        <v>Rhabdophis_subminiatus_unigene497406</v>
      </c>
      <c r="F897" s="2" t="s">
        <v>1480</v>
      </c>
      <c r="G897" s="2" t="s">
        <v>2240</v>
      </c>
      <c r="I897" s="2" t="str">
        <f t="shared" si="33"/>
        <v>Weird</v>
      </c>
      <c r="J897" s="2">
        <v>6</v>
      </c>
      <c r="K897" s="2"/>
      <c r="L897" s="2" t="s">
        <v>3068</v>
      </c>
      <c r="M897" s="2" t="s">
        <v>2383</v>
      </c>
      <c r="N897" s="14" t="s">
        <v>1477</v>
      </c>
      <c r="O897" s="15" t="s">
        <v>1477</v>
      </c>
      <c r="P897" s="15" t="s">
        <v>1477</v>
      </c>
      <c r="Q897" s="14" t="s">
        <v>1477</v>
      </c>
      <c r="R897" s="14" t="s">
        <v>1477</v>
      </c>
      <c r="S897" s="14" t="s">
        <v>1477</v>
      </c>
      <c r="T897" s="14" t="s">
        <v>1477</v>
      </c>
      <c r="U897" s="14" t="s">
        <v>1558</v>
      </c>
      <c r="V897" s="14" t="s">
        <v>1477</v>
      </c>
      <c r="W897" s="14" t="s">
        <v>1477</v>
      </c>
      <c r="X897" s="2" t="s">
        <v>1497</v>
      </c>
      <c r="Y897" s="2" t="s">
        <v>1480</v>
      </c>
      <c r="Z897" s="2" t="s">
        <v>1478</v>
      </c>
      <c r="AA897" s="2" t="s">
        <v>1536</v>
      </c>
      <c r="AB897" s="2" t="b">
        <f t="shared" si="27"/>
        <v>0</v>
      </c>
      <c r="AC897" s="2" t="b">
        <f t="shared" si="35"/>
        <v>0</v>
      </c>
      <c r="AD897" s="16" t="b">
        <f t="shared" si="28"/>
        <v>0</v>
      </c>
      <c r="AE897" s="2" t="b">
        <f t="shared" si="29"/>
        <v>0</v>
      </c>
      <c r="AF897" s="2" t="b">
        <f t="shared" si="30"/>
        <v>0</v>
      </c>
      <c r="AG897" s="2" t="b">
        <f t="shared" si="31"/>
        <v>1</v>
      </c>
      <c r="AH897" s="2" t="b">
        <v>1</v>
      </c>
    </row>
    <row r="898" spans="1:34" x14ac:dyDescent="0.2">
      <c r="A898" s="2">
        <v>35</v>
      </c>
      <c r="B898" s="2" t="s">
        <v>13734</v>
      </c>
      <c r="D898" s="2" t="s">
        <v>8802</v>
      </c>
      <c r="E898" s="2" t="str">
        <f t="shared" si="34"/>
        <v>Thelotornis_mossambicanus_3FTx_03</v>
      </c>
      <c r="F898" s="2" t="s">
        <v>1480</v>
      </c>
      <c r="G898" s="2" t="s">
        <v>2240</v>
      </c>
      <c r="I898" s="2" t="str">
        <f t="shared" si="33"/>
        <v>Weird</v>
      </c>
      <c r="J898" s="2">
        <v>6</v>
      </c>
      <c r="K898" s="2"/>
      <c r="L898" s="2" t="s">
        <v>3289</v>
      </c>
      <c r="M898" s="2" t="s">
        <v>2383</v>
      </c>
      <c r="N898" s="14" t="s">
        <v>1477</v>
      </c>
      <c r="O898" s="15" t="s">
        <v>1477</v>
      </c>
      <c r="P898" s="15" t="s">
        <v>1477</v>
      </c>
      <c r="Q898" s="14" t="s">
        <v>1477</v>
      </c>
      <c r="R898" s="14" t="s">
        <v>1477</v>
      </c>
      <c r="S898" s="14" t="s">
        <v>1477</v>
      </c>
      <c r="T898" s="14" t="s">
        <v>1477</v>
      </c>
      <c r="U898" s="14" t="s">
        <v>1558</v>
      </c>
      <c r="V898" s="14" t="s">
        <v>1477</v>
      </c>
      <c r="W898" s="14" t="s">
        <v>1477</v>
      </c>
      <c r="X898" s="2" t="s">
        <v>1497</v>
      </c>
      <c r="Y898" s="2" t="s">
        <v>1480</v>
      </c>
      <c r="Z898" s="2" t="s">
        <v>1508</v>
      </c>
      <c r="AA898" s="2" t="s">
        <v>1497</v>
      </c>
      <c r="AB898" s="2" t="b">
        <f t="shared" si="27"/>
        <v>0</v>
      </c>
      <c r="AC898" s="2" t="b">
        <f t="shared" si="35"/>
        <v>0</v>
      </c>
      <c r="AD898" s="16" t="b">
        <f t="shared" si="28"/>
        <v>0</v>
      </c>
      <c r="AE898" s="2" t="b">
        <f t="shared" si="29"/>
        <v>0</v>
      </c>
      <c r="AF898" s="2" t="b">
        <f t="shared" si="30"/>
        <v>0</v>
      </c>
      <c r="AG898" s="2" t="b">
        <f t="shared" si="31"/>
        <v>1</v>
      </c>
      <c r="AH898" s="2" t="b">
        <v>1</v>
      </c>
    </row>
    <row r="899" spans="1:34" x14ac:dyDescent="0.2">
      <c r="A899" s="2">
        <v>37</v>
      </c>
      <c r="B899" s="2" t="s">
        <v>13735</v>
      </c>
      <c r="D899" s="2" t="s">
        <v>8799</v>
      </c>
      <c r="E899" s="2" t="str">
        <f t="shared" si="34"/>
        <v>Thelotornis_mossambicanus_3FTx_00</v>
      </c>
      <c r="F899" s="2" t="s">
        <v>1480</v>
      </c>
      <c r="G899" s="2" t="s">
        <v>2240</v>
      </c>
      <c r="I899" s="2" t="str">
        <f t="shared" si="33"/>
        <v>Weird</v>
      </c>
      <c r="J899" s="2">
        <v>6</v>
      </c>
      <c r="K899" s="2"/>
      <c r="L899" s="2" t="s">
        <v>3289</v>
      </c>
      <c r="M899" s="2" t="s">
        <v>2383</v>
      </c>
      <c r="N899" s="14" t="s">
        <v>1477</v>
      </c>
      <c r="O899" s="15" t="s">
        <v>1477</v>
      </c>
      <c r="P899" s="15" t="s">
        <v>1477</v>
      </c>
      <c r="Q899" s="14" t="s">
        <v>1477</v>
      </c>
      <c r="R899" s="14" t="s">
        <v>1477</v>
      </c>
      <c r="S899" s="14" t="s">
        <v>1477</v>
      </c>
      <c r="T899" s="14" t="s">
        <v>1477</v>
      </c>
      <c r="U899" s="14" t="s">
        <v>1558</v>
      </c>
      <c r="V899" s="14" t="s">
        <v>1477</v>
      </c>
      <c r="W899" s="14" t="s">
        <v>1477</v>
      </c>
      <c r="X899" s="2" t="s">
        <v>1497</v>
      </c>
      <c r="Y899" s="2" t="s">
        <v>1480</v>
      </c>
      <c r="Z899" s="2" t="s">
        <v>1508</v>
      </c>
      <c r="AA899" s="2" t="s">
        <v>1497</v>
      </c>
      <c r="AB899" s="2" t="b">
        <f t="shared" si="27"/>
        <v>0</v>
      </c>
      <c r="AC899" s="2" t="b">
        <f t="shared" si="35"/>
        <v>0</v>
      </c>
      <c r="AD899" s="16" t="b">
        <f t="shared" si="28"/>
        <v>0</v>
      </c>
      <c r="AE899" s="2" t="b">
        <f t="shared" si="29"/>
        <v>0</v>
      </c>
      <c r="AF899" s="2" t="b">
        <f t="shared" si="30"/>
        <v>0</v>
      </c>
      <c r="AG899" s="2" t="b">
        <f t="shared" si="31"/>
        <v>1</v>
      </c>
      <c r="AH899" s="2" t="b">
        <v>1</v>
      </c>
    </row>
    <row r="900" spans="1:34" x14ac:dyDescent="0.2">
      <c r="A900" s="2">
        <v>38</v>
      </c>
      <c r="B900" s="2" t="s">
        <v>13736</v>
      </c>
      <c r="D900" s="2" t="s">
        <v>9843</v>
      </c>
      <c r="E900" s="2" t="str">
        <f t="shared" si="34"/>
        <v>Thelotornis_mossambicanus_3FTx_04</v>
      </c>
      <c r="F900" s="2" t="s">
        <v>1480</v>
      </c>
      <c r="G900" s="2" t="s">
        <v>2240</v>
      </c>
      <c r="I900" s="2" t="str">
        <f t="shared" si="33"/>
        <v>Weird</v>
      </c>
      <c r="J900" s="2">
        <v>6</v>
      </c>
      <c r="K900" s="2"/>
      <c r="L900" s="2" t="s">
        <v>3289</v>
      </c>
      <c r="M900" s="2" t="s">
        <v>2383</v>
      </c>
      <c r="N900" s="14" t="s">
        <v>1477</v>
      </c>
      <c r="O900" s="15" t="s">
        <v>1477</v>
      </c>
      <c r="P900" s="15" t="s">
        <v>1477</v>
      </c>
      <c r="Q900" s="14" t="s">
        <v>1477</v>
      </c>
      <c r="R900" s="14" t="s">
        <v>1477</v>
      </c>
      <c r="S900" s="14" t="s">
        <v>1477</v>
      </c>
      <c r="T900" s="14" t="s">
        <v>1477</v>
      </c>
      <c r="U900" s="14" t="s">
        <v>1558</v>
      </c>
      <c r="V900" s="14" t="s">
        <v>1477</v>
      </c>
      <c r="W900" s="14" t="s">
        <v>1477</v>
      </c>
      <c r="X900" s="2" t="s">
        <v>1497</v>
      </c>
      <c r="Y900" s="2" t="s">
        <v>1480</v>
      </c>
      <c r="Z900" s="2" t="s">
        <v>1508</v>
      </c>
      <c r="AA900" s="2" t="s">
        <v>1497</v>
      </c>
      <c r="AB900" s="2" t="b">
        <f t="shared" si="27"/>
        <v>0</v>
      </c>
      <c r="AC900" s="2" t="b">
        <f t="shared" si="35"/>
        <v>0</v>
      </c>
      <c r="AD900" s="16" t="b">
        <f t="shared" si="28"/>
        <v>0</v>
      </c>
      <c r="AE900" s="2" t="b">
        <f t="shared" si="29"/>
        <v>0</v>
      </c>
      <c r="AF900" s="2" t="b">
        <f t="shared" si="30"/>
        <v>0</v>
      </c>
      <c r="AG900" s="2" t="b">
        <f t="shared" si="31"/>
        <v>1</v>
      </c>
      <c r="AH900" s="2" t="b">
        <v>1</v>
      </c>
    </row>
    <row r="901" spans="1:34" x14ac:dyDescent="0.2">
      <c r="A901" s="2">
        <v>39</v>
      </c>
      <c r="B901" s="2" t="s">
        <v>13737</v>
      </c>
      <c r="D901" s="2" t="s">
        <v>9701</v>
      </c>
      <c r="E901" s="2" t="str">
        <f t="shared" si="34"/>
        <v>Hypsiglena_sp_A0A098M253</v>
      </c>
      <c r="F901" s="2" t="s">
        <v>1480</v>
      </c>
      <c r="G901" s="2" t="s">
        <v>2240</v>
      </c>
      <c r="I901" s="2" t="str">
        <f t="shared" si="33"/>
        <v>Weird</v>
      </c>
      <c r="J901" s="2">
        <v>6</v>
      </c>
      <c r="K901" s="2"/>
      <c r="L901" s="2" t="s">
        <v>13738</v>
      </c>
      <c r="M901" s="2" t="s">
        <v>2383</v>
      </c>
      <c r="N901" s="14" t="s">
        <v>1477</v>
      </c>
      <c r="O901" s="15" t="s">
        <v>1477</v>
      </c>
      <c r="P901" s="15" t="s">
        <v>1477</v>
      </c>
      <c r="Q901" s="14" t="s">
        <v>1477</v>
      </c>
      <c r="R901" s="14" t="s">
        <v>1477</v>
      </c>
      <c r="S901" s="14" t="s">
        <v>1477</v>
      </c>
      <c r="T901" s="14" t="s">
        <v>1477</v>
      </c>
      <c r="U901" s="14" t="s">
        <v>1558</v>
      </c>
      <c r="V901" s="14" t="s">
        <v>1477</v>
      </c>
      <c r="W901" s="14" t="s">
        <v>1477</v>
      </c>
      <c r="X901" s="2" t="s">
        <v>1478</v>
      </c>
      <c r="Y901" s="2" t="s">
        <v>1480</v>
      </c>
      <c r="Z901" s="2" t="s">
        <v>1512</v>
      </c>
      <c r="AA901" s="2" t="s">
        <v>1496</v>
      </c>
      <c r="AB901" s="2" t="b">
        <f t="shared" si="27"/>
        <v>0</v>
      </c>
      <c r="AC901" s="2" t="b">
        <f t="shared" si="35"/>
        <v>0</v>
      </c>
      <c r="AD901" s="16" t="b">
        <f t="shared" si="28"/>
        <v>0</v>
      </c>
      <c r="AE901" s="2" t="b">
        <f t="shared" si="29"/>
        <v>0</v>
      </c>
      <c r="AF901" s="2" t="b">
        <f t="shared" si="30"/>
        <v>0</v>
      </c>
      <c r="AG901" s="2" t="b">
        <f t="shared" si="31"/>
        <v>1</v>
      </c>
      <c r="AH901" s="2" t="b">
        <v>1</v>
      </c>
    </row>
    <row r="902" spans="1:34" x14ac:dyDescent="0.2">
      <c r="A902" s="2">
        <v>40</v>
      </c>
      <c r="B902" s="2" t="s">
        <v>13739</v>
      </c>
      <c r="D902" s="2" t="s">
        <v>9663</v>
      </c>
      <c r="E902" s="2" t="str">
        <f t="shared" si="34"/>
        <v>Dispholidus_typus_A7X3Q4</v>
      </c>
      <c r="F902" s="2" t="s">
        <v>1480</v>
      </c>
      <c r="G902" s="2" t="s">
        <v>2240</v>
      </c>
      <c r="I902" s="2" t="str">
        <f t="shared" si="33"/>
        <v>Weird</v>
      </c>
      <c r="J902" s="2">
        <v>6</v>
      </c>
      <c r="K902" s="2"/>
      <c r="L902" s="2" t="s">
        <v>2870</v>
      </c>
      <c r="M902" s="2" t="s">
        <v>2383</v>
      </c>
      <c r="N902" s="14" t="s">
        <v>1477</v>
      </c>
      <c r="O902" s="15" t="s">
        <v>1477</v>
      </c>
      <c r="P902" s="15" t="s">
        <v>1477</v>
      </c>
      <c r="Q902" s="14" t="s">
        <v>1477</v>
      </c>
      <c r="R902" s="14" t="s">
        <v>1477</v>
      </c>
      <c r="S902" s="14" t="s">
        <v>1477</v>
      </c>
      <c r="T902" s="14" t="s">
        <v>1477</v>
      </c>
      <c r="U902" s="14" t="s">
        <v>1558</v>
      </c>
      <c r="V902" s="14" t="s">
        <v>1477</v>
      </c>
      <c r="W902" s="14" t="s">
        <v>1477</v>
      </c>
      <c r="X902" s="2" t="s">
        <v>1536</v>
      </c>
      <c r="Y902" s="2" t="s">
        <v>1480</v>
      </c>
      <c r="Z902" s="2" t="s">
        <v>1484</v>
      </c>
      <c r="AA902" s="2" t="s">
        <v>1525</v>
      </c>
      <c r="AB902" s="2" t="b">
        <f t="shared" si="27"/>
        <v>0</v>
      </c>
      <c r="AC902" s="2" t="b">
        <f t="shared" si="35"/>
        <v>0</v>
      </c>
      <c r="AD902" s="16" t="b">
        <f t="shared" si="28"/>
        <v>0</v>
      </c>
      <c r="AE902" s="2" t="b">
        <f t="shared" si="29"/>
        <v>0</v>
      </c>
      <c r="AF902" s="2" t="b">
        <f t="shared" si="30"/>
        <v>0</v>
      </c>
      <c r="AG902" s="2" t="b">
        <f t="shared" si="31"/>
        <v>1</v>
      </c>
      <c r="AH902" s="2" t="b">
        <v>1</v>
      </c>
    </row>
    <row r="903" spans="1:34" x14ac:dyDescent="0.2">
      <c r="A903" s="2">
        <v>41</v>
      </c>
      <c r="B903" s="2" t="s">
        <v>13740</v>
      </c>
      <c r="D903" s="2" t="s">
        <v>9841</v>
      </c>
      <c r="E903" s="2" t="str">
        <f t="shared" si="34"/>
        <v>Thelotornis_mossambicanus_3FTx_01</v>
      </c>
      <c r="F903" s="2" t="s">
        <v>1480</v>
      </c>
      <c r="G903" s="2" t="s">
        <v>2240</v>
      </c>
      <c r="I903" s="2" t="str">
        <f t="shared" si="33"/>
        <v>Weird</v>
      </c>
      <c r="J903" s="2">
        <v>6</v>
      </c>
      <c r="K903" s="2"/>
      <c r="L903" s="2" t="s">
        <v>3289</v>
      </c>
      <c r="M903" s="2" t="s">
        <v>2383</v>
      </c>
      <c r="N903" s="14" t="s">
        <v>1477</v>
      </c>
      <c r="O903" s="15" t="s">
        <v>1477</v>
      </c>
      <c r="P903" s="15" t="s">
        <v>1477</v>
      </c>
      <c r="Q903" s="14" t="s">
        <v>1477</v>
      </c>
      <c r="R903" s="14" t="s">
        <v>1477</v>
      </c>
      <c r="S903" s="14" t="s">
        <v>1477</v>
      </c>
      <c r="T903" s="14" t="s">
        <v>1477</v>
      </c>
      <c r="U903" s="14" t="s">
        <v>1558</v>
      </c>
      <c r="V903" s="14" t="s">
        <v>1477</v>
      </c>
      <c r="W903" s="14" t="s">
        <v>1477</v>
      </c>
      <c r="X903" s="2" t="s">
        <v>1536</v>
      </c>
      <c r="Y903" s="2" t="s">
        <v>1480</v>
      </c>
      <c r="Z903" s="2" t="s">
        <v>1484</v>
      </c>
      <c r="AA903" s="2" t="s">
        <v>1525</v>
      </c>
      <c r="AB903" s="2" t="b">
        <f t="shared" si="27"/>
        <v>0</v>
      </c>
      <c r="AC903" s="2" t="b">
        <f t="shared" si="35"/>
        <v>0</v>
      </c>
      <c r="AD903" s="16" t="b">
        <f t="shared" si="28"/>
        <v>0</v>
      </c>
      <c r="AE903" s="2" t="b">
        <f t="shared" si="29"/>
        <v>0</v>
      </c>
      <c r="AF903" s="2" t="b">
        <f t="shared" si="30"/>
        <v>0</v>
      </c>
      <c r="AG903" s="2" t="b">
        <f t="shared" si="31"/>
        <v>1</v>
      </c>
      <c r="AH903" s="2" t="b">
        <v>1</v>
      </c>
    </row>
    <row r="904" spans="1:34" x14ac:dyDescent="0.2">
      <c r="A904" s="2">
        <v>42</v>
      </c>
      <c r="B904" s="2" t="s">
        <v>13741</v>
      </c>
      <c r="D904" s="2" t="s">
        <v>9745</v>
      </c>
      <c r="E904" s="2" t="str">
        <f t="shared" si="34"/>
        <v>Spilotes_sulphureus_A0A346CI89</v>
      </c>
      <c r="F904" s="2" t="s">
        <v>1480</v>
      </c>
      <c r="G904" s="2" t="s">
        <v>2240</v>
      </c>
      <c r="I904" s="2" t="str">
        <f t="shared" si="33"/>
        <v>Weird</v>
      </c>
      <c r="J904" s="2">
        <v>6</v>
      </c>
      <c r="K904" s="2"/>
      <c r="L904" s="2" t="s">
        <v>3105</v>
      </c>
      <c r="M904" s="2" t="s">
        <v>2383</v>
      </c>
      <c r="N904" s="14" t="s">
        <v>1477</v>
      </c>
      <c r="O904" s="15" t="s">
        <v>1477</v>
      </c>
      <c r="P904" s="15" t="s">
        <v>1477</v>
      </c>
      <c r="Q904" s="14" t="s">
        <v>1477</v>
      </c>
      <c r="R904" s="14" t="s">
        <v>1477</v>
      </c>
      <c r="S904" s="14" t="s">
        <v>1477</v>
      </c>
      <c r="T904" s="14" t="s">
        <v>1477</v>
      </c>
      <c r="U904" s="14" t="s">
        <v>1558</v>
      </c>
      <c r="V904" s="14" t="s">
        <v>1477</v>
      </c>
      <c r="W904" s="14" t="s">
        <v>1477</v>
      </c>
      <c r="X904" s="2" t="s">
        <v>1497</v>
      </c>
      <c r="Y904" s="2" t="s">
        <v>1480</v>
      </c>
      <c r="Z904" s="2" t="s">
        <v>1479</v>
      </c>
      <c r="AA904" s="2" t="s">
        <v>1615</v>
      </c>
      <c r="AB904" s="2" t="b">
        <f t="shared" si="27"/>
        <v>0</v>
      </c>
      <c r="AC904" s="2" t="b">
        <f t="shared" si="35"/>
        <v>0</v>
      </c>
      <c r="AD904" s="16" t="b">
        <f t="shared" si="28"/>
        <v>0</v>
      </c>
      <c r="AE904" s="2" t="b">
        <f t="shared" si="29"/>
        <v>0</v>
      </c>
      <c r="AF904" s="2" t="b">
        <f t="shared" si="30"/>
        <v>0</v>
      </c>
      <c r="AG904" s="2" t="b">
        <f t="shared" si="31"/>
        <v>1</v>
      </c>
      <c r="AH904" s="2" t="b">
        <v>1</v>
      </c>
    </row>
    <row r="905" spans="1:34" x14ac:dyDescent="0.2">
      <c r="A905" s="2">
        <v>43</v>
      </c>
      <c r="B905" s="2" t="s">
        <v>13742</v>
      </c>
      <c r="D905" s="2" t="s">
        <v>9649</v>
      </c>
      <c r="E905" s="2" t="str">
        <f t="shared" si="34"/>
        <v>Boiga_trigonata_GGUG01000004</v>
      </c>
      <c r="F905" s="2" t="s">
        <v>1480</v>
      </c>
      <c r="G905" s="2" t="s">
        <v>2240</v>
      </c>
      <c r="I905" s="2" t="str">
        <f t="shared" si="33"/>
        <v>Weird</v>
      </c>
      <c r="J905" s="2">
        <v>6</v>
      </c>
      <c r="K905" s="2"/>
      <c r="L905" s="2" t="s">
        <v>2825</v>
      </c>
      <c r="M905" s="2" t="s">
        <v>2383</v>
      </c>
      <c r="N905" s="14" t="s">
        <v>1477</v>
      </c>
      <c r="O905" s="15" t="s">
        <v>1477</v>
      </c>
      <c r="P905" s="15" t="s">
        <v>1477</v>
      </c>
      <c r="Q905" s="14" t="s">
        <v>1477</v>
      </c>
      <c r="R905" s="14" t="s">
        <v>1477</v>
      </c>
      <c r="S905" s="14" t="s">
        <v>1477</v>
      </c>
      <c r="T905" s="14" t="s">
        <v>1477</v>
      </c>
      <c r="U905" s="14" t="s">
        <v>1536</v>
      </c>
      <c r="V905" s="14" t="s">
        <v>1477</v>
      </c>
      <c r="W905" s="14" t="s">
        <v>1477</v>
      </c>
      <c r="X905" s="2" t="s">
        <v>1615</v>
      </c>
      <c r="Y905" s="2" t="s">
        <v>1480</v>
      </c>
      <c r="Z905" s="2" t="s">
        <v>1496</v>
      </c>
      <c r="AA905" s="2" t="s">
        <v>1761</v>
      </c>
      <c r="AB905" s="2" t="b">
        <f t="shared" si="27"/>
        <v>0</v>
      </c>
      <c r="AC905" s="2" t="b">
        <f t="shared" si="35"/>
        <v>0</v>
      </c>
      <c r="AD905" s="16" t="b">
        <f t="shared" si="28"/>
        <v>0</v>
      </c>
      <c r="AE905" s="2" t="b">
        <f t="shared" si="29"/>
        <v>0</v>
      </c>
      <c r="AF905" s="2" t="b">
        <f t="shared" si="30"/>
        <v>0</v>
      </c>
      <c r="AG905" s="2" t="b">
        <f t="shared" si="31"/>
        <v>1</v>
      </c>
      <c r="AH905" s="2" t="b">
        <v>1</v>
      </c>
    </row>
    <row r="906" spans="1:34" x14ac:dyDescent="0.2">
      <c r="A906" s="2">
        <v>44</v>
      </c>
      <c r="B906" s="2" t="s">
        <v>13743</v>
      </c>
      <c r="D906" s="2" t="s">
        <v>9529</v>
      </c>
      <c r="E906" s="2" t="str">
        <f t="shared" si="34"/>
        <v>Boiga_irregularis_Sulawesi_GGUE01000001</v>
      </c>
      <c r="F906" s="2" t="s">
        <v>1480</v>
      </c>
      <c r="G906" s="2" t="s">
        <v>2240</v>
      </c>
      <c r="I906" s="2" t="str">
        <f t="shared" si="33"/>
        <v>Weird</v>
      </c>
      <c r="J906" s="2">
        <v>6</v>
      </c>
      <c r="K906" s="2"/>
      <c r="L906" s="2" t="s">
        <v>2564</v>
      </c>
      <c r="M906" s="2" t="s">
        <v>2383</v>
      </c>
      <c r="N906" s="14" t="s">
        <v>1477</v>
      </c>
      <c r="O906" s="15" t="s">
        <v>1477</v>
      </c>
      <c r="P906" s="15" t="s">
        <v>1477</v>
      </c>
      <c r="Q906" s="14" t="s">
        <v>1477</v>
      </c>
      <c r="R906" s="14" t="s">
        <v>1477</v>
      </c>
      <c r="S906" s="14" t="s">
        <v>1477</v>
      </c>
      <c r="T906" s="14" t="s">
        <v>1477</v>
      </c>
      <c r="U906" s="14" t="s">
        <v>1558</v>
      </c>
      <c r="V906" s="14" t="s">
        <v>1477</v>
      </c>
      <c r="W906" s="14" t="s">
        <v>1477</v>
      </c>
      <c r="X906" s="2" t="s">
        <v>1536</v>
      </c>
      <c r="Y906" s="2" t="s">
        <v>1480</v>
      </c>
      <c r="Z906" s="2" t="s">
        <v>1496</v>
      </c>
      <c r="AA906" s="2" t="s">
        <v>1536</v>
      </c>
      <c r="AB906" s="2" t="b">
        <f t="shared" si="27"/>
        <v>0</v>
      </c>
      <c r="AC906" s="2" t="b">
        <f t="shared" si="35"/>
        <v>0</v>
      </c>
      <c r="AD906" s="16" t="b">
        <f t="shared" si="28"/>
        <v>0</v>
      </c>
      <c r="AE906" s="2" t="b">
        <f t="shared" si="29"/>
        <v>0</v>
      </c>
      <c r="AF906" s="2" t="b">
        <f t="shared" si="30"/>
        <v>0</v>
      </c>
      <c r="AG906" s="2" t="b">
        <f t="shared" si="31"/>
        <v>1</v>
      </c>
      <c r="AH906" s="2" t="b">
        <v>1</v>
      </c>
    </row>
    <row r="907" spans="1:34" x14ac:dyDescent="0.2">
      <c r="A907" s="2">
        <v>45</v>
      </c>
      <c r="B907" s="2" t="s">
        <v>13744</v>
      </c>
      <c r="D907" s="2" t="s">
        <v>8733</v>
      </c>
      <c r="E907" s="2" t="str">
        <f t="shared" si="34"/>
        <v>Heterodon_nasicus_unigene2480</v>
      </c>
      <c r="F907" s="2" t="s">
        <v>1480</v>
      </c>
      <c r="G907" s="2" t="s">
        <v>2240</v>
      </c>
      <c r="I907" s="2" t="str">
        <f t="shared" si="33"/>
        <v>Weird</v>
      </c>
      <c r="J907" s="2">
        <v>6</v>
      </c>
      <c r="K907" s="2"/>
      <c r="L907" s="2" t="s">
        <v>2962</v>
      </c>
      <c r="M907" s="2" t="s">
        <v>2383</v>
      </c>
      <c r="N907" s="14" t="s">
        <v>1477</v>
      </c>
      <c r="O907" s="15" t="s">
        <v>1477</v>
      </c>
      <c r="P907" s="15" t="s">
        <v>1477</v>
      </c>
      <c r="Q907" s="14" t="s">
        <v>1477</v>
      </c>
      <c r="R907" s="14" t="s">
        <v>1477</v>
      </c>
      <c r="S907" s="14" t="s">
        <v>1477</v>
      </c>
      <c r="T907" s="14" t="s">
        <v>1477</v>
      </c>
      <c r="U907" s="14" t="s">
        <v>1536</v>
      </c>
      <c r="V907" s="14" t="s">
        <v>1477</v>
      </c>
      <c r="W907" s="14" t="s">
        <v>1477</v>
      </c>
      <c r="X907" s="2" t="s">
        <v>1497</v>
      </c>
      <c r="Y907" s="2" t="s">
        <v>1480</v>
      </c>
      <c r="Z907" s="2" t="s">
        <v>1480</v>
      </c>
      <c r="AA907" s="2" t="s">
        <v>1536</v>
      </c>
      <c r="AB907" s="2" t="b">
        <f t="shared" si="27"/>
        <v>0</v>
      </c>
      <c r="AC907" s="2" t="b">
        <f t="shared" si="35"/>
        <v>0</v>
      </c>
      <c r="AD907" s="16" t="b">
        <f t="shared" si="28"/>
        <v>0</v>
      </c>
      <c r="AE907" s="2" t="b">
        <f t="shared" si="29"/>
        <v>0</v>
      </c>
      <c r="AF907" s="2" t="b">
        <f t="shared" si="30"/>
        <v>0</v>
      </c>
      <c r="AG907" s="2" t="b">
        <f t="shared" si="31"/>
        <v>1</v>
      </c>
      <c r="AH907" s="2" t="b">
        <v>1</v>
      </c>
    </row>
    <row r="908" spans="1:34" x14ac:dyDescent="0.2">
      <c r="A908" s="2">
        <v>46</v>
      </c>
      <c r="B908" s="2" t="s">
        <v>13745</v>
      </c>
      <c r="D908" s="2" t="s">
        <v>9697</v>
      </c>
      <c r="E908" s="2" t="str">
        <f t="shared" si="34"/>
        <v>Heterodon_nasicus_unigene384518</v>
      </c>
      <c r="F908" s="2" t="s">
        <v>1480</v>
      </c>
      <c r="G908" s="2" t="s">
        <v>2240</v>
      </c>
      <c r="I908" s="2" t="str">
        <f t="shared" si="33"/>
        <v>Weird</v>
      </c>
      <c r="J908" s="2">
        <v>6</v>
      </c>
      <c r="K908" s="2"/>
      <c r="L908" s="2" t="s">
        <v>2962</v>
      </c>
      <c r="M908" s="2" t="s">
        <v>2383</v>
      </c>
      <c r="N908" s="14" t="s">
        <v>1477</v>
      </c>
      <c r="O908" s="15" t="s">
        <v>1477</v>
      </c>
      <c r="P908" s="15" t="s">
        <v>1477</v>
      </c>
      <c r="Q908" s="14" t="s">
        <v>1477</v>
      </c>
      <c r="R908" s="14" t="s">
        <v>1477</v>
      </c>
      <c r="S908" s="14" t="s">
        <v>1477</v>
      </c>
      <c r="T908" s="14" t="s">
        <v>1477</v>
      </c>
      <c r="U908" s="14" t="s">
        <v>1536</v>
      </c>
      <c r="V908" s="14" t="s">
        <v>1477</v>
      </c>
      <c r="W908" s="14" t="s">
        <v>1477</v>
      </c>
      <c r="X908" s="2" t="s">
        <v>1497</v>
      </c>
      <c r="Y908" s="2" t="s">
        <v>1480</v>
      </c>
      <c r="Z908" s="2" t="s">
        <v>1480</v>
      </c>
      <c r="AA908" s="2" t="s">
        <v>1536</v>
      </c>
      <c r="AB908" s="2" t="b">
        <f t="shared" si="27"/>
        <v>0</v>
      </c>
      <c r="AC908" s="2" t="b">
        <f t="shared" si="35"/>
        <v>0</v>
      </c>
      <c r="AD908" s="16" t="b">
        <f t="shared" si="28"/>
        <v>0</v>
      </c>
      <c r="AE908" s="2" t="b">
        <f t="shared" si="29"/>
        <v>0</v>
      </c>
      <c r="AF908" s="2" t="b">
        <f t="shared" si="30"/>
        <v>0</v>
      </c>
      <c r="AG908" s="2" t="b">
        <f t="shared" si="31"/>
        <v>1</v>
      </c>
      <c r="AH908" s="2" t="b">
        <v>1</v>
      </c>
    </row>
    <row r="909" spans="1:34" x14ac:dyDescent="0.2">
      <c r="A909" s="2">
        <v>47</v>
      </c>
      <c r="B909" s="2" t="s">
        <v>13746</v>
      </c>
      <c r="D909" s="2" t="s">
        <v>9671</v>
      </c>
      <c r="E909" s="2" t="str">
        <f t="shared" si="34"/>
        <v>Erythrolamprus_poecilogyrus_A7X3P2</v>
      </c>
      <c r="F909" s="2" t="s">
        <v>1480</v>
      </c>
      <c r="G909" s="2" t="s">
        <v>2240</v>
      </c>
      <c r="I909" s="2" t="str">
        <f t="shared" si="33"/>
        <v>Weird</v>
      </c>
      <c r="J909" s="2">
        <v>6</v>
      </c>
      <c r="K909" s="2"/>
      <c r="L909" s="2" t="s">
        <v>2898</v>
      </c>
      <c r="M909" s="2" t="s">
        <v>2383</v>
      </c>
      <c r="N909" s="14" t="s">
        <v>1477</v>
      </c>
      <c r="O909" s="15" t="s">
        <v>1477</v>
      </c>
      <c r="P909" s="15" t="s">
        <v>1477</v>
      </c>
      <c r="Q909" s="14" t="s">
        <v>1477</v>
      </c>
      <c r="R909" s="14" t="s">
        <v>1477</v>
      </c>
      <c r="S909" s="14" t="s">
        <v>1477</v>
      </c>
      <c r="T909" s="14" t="s">
        <v>1477</v>
      </c>
      <c r="U909" s="14" t="s">
        <v>1558</v>
      </c>
      <c r="V909" s="14" t="s">
        <v>1477</v>
      </c>
      <c r="W909" s="14" t="s">
        <v>1477</v>
      </c>
      <c r="X909" s="2" t="s">
        <v>1496</v>
      </c>
      <c r="Y909" s="2" t="s">
        <v>1536</v>
      </c>
      <c r="Z909" s="2" t="s">
        <v>1480</v>
      </c>
      <c r="AA909" s="2" t="s">
        <v>1512</v>
      </c>
      <c r="AB909" s="2" t="b">
        <f t="shared" si="27"/>
        <v>0</v>
      </c>
      <c r="AC909" s="2" t="b">
        <f t="shared" si="35"/>
        <v>0</v>
      </c>
      <c r="AD909" s="16" t="b">
        <f t="shared" si="28"/>
        <v>0</v>
      </c>
      <c r="AE909" s="2" t="b">
        <f t="shared" si="29"/>
        <v>0</v>
      </c>
      <c r="AF909" s="2" t="b">
        <f t="shared" si="30"/>
        <v>0</v>
      </c>
      <c r="AG909" s="2" t="b">
        <f t="shared" si="31"/>
        <v>1</v>
      </c>
      <c r="AH909" s="2" t="b">
        <v>1</v>
      </c>
    </row>
    <row r="910" spans="1:34" x14ac:dyDescent="0.2">
      <c r="A910" s="2">
        <v>48</v>
      </c>
      <c r="B910" s="2" t="s">
        <v>13747</v>
      </c>
      <c r="D910" s="2" t="s">
        <v>9673</v>
      </c>
      <c r="E910" s="2" t="str">
        <f t="shared" si="34"/>
        <v>Erythrolamprus_poecilogyrus_A7X3P8</v>
      </c>
      <c r="F910" s="2" t="s">
        <v>1480</v>
      </c>
      <c r="G910" s="2" t="s">
        <v>2240</v>
      </c>
      <c r="I910" s="2" t="str">
        <f t="shared" si="33"/>
        <v>Weird</v>
      </c>
      <c r="J910" s="2">
        <v>6</v>
      </c>
      <c r="K910" s="2"/>
      <c r="L910" s="2" t="s">
        <v>2898</v>
      </c>
      <c r="M910" s="2" t="s">
        <v>2383</v>
      </c>
      <c r="N910" s="14" t="s">
        <v>1477</v>
      </c>
      <c r="O910" s="15" t="s">
        <v>1477</v>
      </c>
      <c r="P910" s="15" t="s">
        <v>1477</v>
      </c>
      <c r="Q910" s="14" t="s">
        <v>1477</v>
      </c>
      <c r="R910" s="14" t="s">
        <v>1477</v>
      </c>
      <c r="S910" s="14" t="s">
        <v>1477</v>
      </c>
      <c r="T910" s="14" t="s">
        <v>1477</v>
      </c>
      <c r="U910" s="14" t="s">
        <v>1558</v>
      </c>
      <c r="V910" s="14" t="s">
        <v>1477</v>
      </c>
      <c r="W910" s="14" t="s">
        <v>1477</v>
      </c>
      <c r="X910" s="2" t="s">
        <v>1478</v>
      </c>
      <c r="Y910" s="2" t="s">
        <v>1480</v>
      </c>
      <c r="Z910" s="2" t="s">
        <v>1480</v>
      </c>
      <c r="AA910" s="2" t="s">
        <v>1478</v>
      </c>
      <c r="AB910" s="2" t="b">
        <f t="shared" si="27"/>
        <v>0</v>
      </c>
      <c r="AC910" s="2" t="b">
        <f t="shared" si="35"/>
        <v>0</v>
      </c>
      <c r="AD910" s="16" t="b">
        <f t="shared" si="28"/>
        <v>0</v>
      </c>
      <c r="AE910" s="2" t="b">
        <f t="shared" si="29"/>
        <v>0</v>
      </c>
      <c r="AF910" s="2" t="b">
        <f t="shared" si="30"/>
        <v>0</v>
      </c>
      <c r="AG910" s="2" t="b">
        <f t="shared" si="31"/>
        <v>1</v>
      </c>
      <c r="AH910" s="2" t="b">
        <v>1</v>
      </c>
    </row>
    <row r="911" spans="1:34" x14ac:dyDescent="0.2">
      <c r="A911" s="2">
        <v>49</v>
      </c>
      <c r="B911" s="2" t="s">
        <v>13748</v>
      </c>
      <c r="D911" s="2" t="s">
        <v>8725</v>
      </c>
      <c r="E911" s="2" t="str">
        <f t="shared" si="34"/>
        <v>Helicops_leopardinus_unigene312780</v>
      </c>
      <c r="F911" s="2" t="s">
        <v>1480</v>
      </c>
      <c r="G911" s="2" t="s">
        <v>2240</v>
      </c>
      <c r="I911" s="2" t="str">
        <f t="shared" si="33"/>
        <v>Weird</v>
      </c>
      <c r="J911" s="2">
        <v>6</v>
      </c>
      <c r="K911" s="2"/>
      <c r="L911" s="2" t="s">
        <v>2921</v>
      </c>
      <c r="M911" s="2" t="s">
        <v>2383</v>
      </c>
      <c r="N911" s="14" t="s">
        <v>1477</v>
      </c>
      <c r="O911" s="15" t="s">
        <v>1477</v>
      </c>
      <c r="P911" s="15" t="s">
        <v>1477</v>
      </c>
      <c r="Q911" s="14" t="s">
        <v>1477</v>
      </c>
      <c r="R911" s="14" t="s">
        <v>1477</v>
      </c>
      <c r="S911" s="14" t="s">
        <v>1477</v>
      </c>
      <c r="T911" s="14" t="s">
        <v>1477</v>
      </c>
      <c r="U911" s="14" t="s">
        <v>1558</v>
      </c>
      <c r="V911" s="14" t="s">
        <v>1477</v>
      </c>
      <c r="W911" s="14" t="s">
        <v>1477</v>
      </c>
      <c r="X911" s="2" t="s">
        <v>1497</v>
      </c>
      <c r="Y911" s="2" t="s">
        <v>1480</v>
      </c>
      <c r="Z911" s="2" t="s">
        <v>1496</v>
      </c>
      <c r="AA911" s="2" t="s">
        <v>1682</v>
      </c>
      <c r="AB911" s="2" t="b">
        <f t="shared" si="27"/>
        <v>0</v>
      </c>
      <c r="AC911" s="2" t="b">
        <f t="shared" si="35"/>
        <v>0</v>
      </c>
      <c r="AD911" s="16" t="b">
        <f t="shared" si="28"/>
        <v>0</v>
      </c>
      <c r="AE911" s="2" t="b">
        <f t="shared" si="29"/>
        <v>0</v>
      </c>
      <c r="AF911" s="2" t="b">
        <f t="shared" si="30"/>
        <v>0</v>
      </c>
      <c r="AG911" s="2" t="b">
        <f t="shared" si="31"/>
        <v>1</v>
      </c>
      <c r="AH911" s="2" t="b">
        <v>1</v>
      </c>
    </row>
    <row r="912" spans="1:34" x14ac:dyDescent="0.2">
      <c r="A912" s="2">
        <v>50</v>
      </c>
      <c r="B912" s="2" t="s">
        <v>13749</v>
      </c>
      <c r="D912" s="2" t="s">
        <v>9691</v>
      </c>
      <c r="E912" s="2" t="str">
        <f t="shared" si="34"/>
        <v>Helicops_leopardinus_unigene57119</v>
      </c>
      <c r="F912" s="2" t="s">
        <v>1480</v>
      </c>
      <c r="G912" s="2" t="s">
        <v>2240</v>
      </c>
      <c r="I912" s="2" t="str">
        <f t="shared" si="33"/>
        <v>Weird</v>
      </c>
      <c r="J912" s="2">
        <v>6</v>
      </c>
      <c r="K912" s="2"/>
      <c r="L912" s="2" t="s">
        <v>2921</v>
      </c>
      <c r="M912" s="2" t="s">
        <v>2383</v>
      </c>
      <c r="N912" s="14" t="s">
        <v>1477</v>
      </c>
      <c r="O912" s="15" t="s">
        <v>1477</v>
      </c>
      <c r="P912" s="15" t="s">
        <v>1477</v>
      </c>
      <c r="Q912" s="14" t="s">
        <v>1477</v>
      </c>
      <c r="R912" s="14" t="s">
        <v>1477</v>
      </c>
      <c r="S912" s="14" t="s">
        <v>1477</v>
      </c>
      <c r="T912" s="14" t="s">
        <v>1477</v>
      </c>
      <c r="U912" s="14" t="s">
        <v>1558</v>
      </c>
      <c r="V912" s="14" t="s">
        <v>1477</v>
      </c>
      <c r="W912" s="14" t="s">
        <v>1477</v>
      </c>
      <c r="X912" s="2" t="s">
        <v>1497</v>
      </c>
      <c r="Y912" s="2" t="s">
        <v>1480</v>
      </c>
      <c r="Z912" s="2" t="s">
        <v>1496</v>
      </c>
      <c r="AA912" s="2" t="s">
        <v>1682</v>
      </c>
      <c r="AB912" s="2" t="b">
        <f t="shared" si="27"/>
        <v>0</v>
      </c>
      <c r="AC912" s="2" t="b">
        <f t="shared" si="35"/>
        <v>0</v>
      </c>
      <c r="AD912" s="16" t="b">
        <f t="shared" si="28"/>
        <v>0</v>
      </c>
      <c r="AE912" s="2" t="b">
        <f t="shared" si="29"/>
        <v>0</v>
      </c>
      <c r="AF912" s="2" t="b">
        <f t="shared" si="30"/>
        <v>0</v>
      </c>
      <c r="AG912" s="2" t="b">
        <f t="shared" si="31"/>
        <v>1</v>
      </c>
      <c r="AH912" s="2" t="b">
        <v>1</v>
      </c>
    </row>
    <row r="913" spans="1:34" x14ac:dyDescent="0.2">
      <c r="A913" s="2">
        <v>51</v>
      </c>
      <c r="B913" s="2" t="s">
        <v>13750</v>
      </c>
      <c r="D913" s="2" t="s">
        <v>9687</v>
      </c>
      <c r="E913" s="2" t="str">
        <f t="shared" si="34"/>
        <v>Helicops_leopardinus_unigene312792</v>
      </c>
      <c r="F913" s="2" t="s">
        <v>1480</v>
      </c>
      <c r="G913" s="2" t="s">
        <v>2240</v>
      </c>
      <c r="I913" s="2" t="str">
        <f t="shared" si="33"/>
        <v>Weird</v>
      </c>
      <c r="J913" s="2">
        <v>6</v>
      </c>
      <c r="K913" s="2"/>
      <c r="L913" s="2" t="s">
        <v>2921</v>
      </c>
      <c r="M913" s="2" t="s">
        <v>2383</v>
      </c>
      <c r="N913" s="14" t="s">
        <v>1477</v>
      </c>
      <c r="O913" s="15" t="s">
        <v>1477</v>
      </c>
      <c r="P913" s="15" t="s">
        <v>1477</v>
      </c>
      <c r="Q913" s="14" t="s">
        <v>1477</v>
      </c>
      <c r="R913" s="14" t="s">
        <v>1477</v>
      </c>
      <c r="S913" s="14" t="s">
        <v>1477</v>
      </c>
      <c r="T913" s="14" t="s">
        <v>1477</v>
      </c>
      <c r="U913" s="14" t="s">
        <v>1558</v>
      </c>
      <c r="V913" s="14" t="s">
        <v>1477</v>
      </c>
      <c r="W913" s="14" t="s">
        <v>1477</v>
      </c>
      <c r="X913" s="2" t="s">
        <v>1478</v>
      </c>
      <c r="Y913" s="2" t="s">
        <v>1480</v>
      </c>
      <c r="Z913" s="2" t="s">
        <v>1480</v>
      </c>
      <c r="AA913" s="2" t="s">
        <v>1496</v>
      </c>
      <c r="AB913" s="2" t="b">
        <f t="shared" si="27"/>
        <v>0</v>
      </c>
      <c r="AC913" s="2" t="b">
        <f t="shared" si="35"/>
        <v>0</v>
      </c>
      <c r="AD913" s="16" t="b">
        <f t="shared" si="28"/>
        <v>0</v>
      </c>
      <c r="AE913" s="2" t="b">
        <f t="shared" si="29"/>
        <v>0</v>
      </c>
      <c r="AF913" s="2" t="b">
        <f t="shared" si="30"/>
        <v>0</v>
      </c>
      <c r="AG913" s="2" t="b">
        <f t="shared" si="31"/>
        <v>1</v>
      </c>
      <c r="AH913" s="2" t="b">
        <v>1</v>
      </c>
    </row>
    <row r="914" spans="1:34" x14ac:dyDescent="0.2">
      <c r="A914" s="2">
        <v>53</v>
      </c>
      <c r="B914" s="2" t="s">
        <v>13751</v>
      </c>
      <c r="D914" s="2" t="s">
        <v>9689</v>
      </c>
      <c r="E914" s="2" t="str">
        <f t="shared" si="34"/>
        <v>Helicops_leopardinus_unigene488904</v>
      </c>
      <c r="F914" s="2" t="s">
        <v>1480</v>
      </c>
      <c r="G914" s="2" t="s">
        <v>2240</v>
      </c>
      <c r="I914" s="2" t="str">
        <f t="shared" si="33"/>
        <v>Weird</v>
      </c>
      <c r="J914" s="2">
        <v>6</v>
      </c>
      <c r="K914" s="2"/>
      <c r="L914" s="2" t="s">
        <v>2921</v>
      </c>
      <c r="M914" s="2" t="s">
        <v>2383</v>
      </c>
      <c r="N914" s="14" t="s">
        <v>1477</v>
      </c>
      <c r="O914" s="15" t="s">
        <v>1558</v>
      </c>
      <c r="P914" s="15" t="s">
        <v>1496</v>
      </c>
      <c r="Q914" s="14" t="s">
        <v>1477</v>
      </c>
      <c r="R914" s="14" t="s">
        <v>1477</v>
      </c>
      <c r="S914" s="14" t="s">
        <v>1477</v>
      </c>
      <c r="T914" s="14" t="s">
        <v>1477</v>
      </c>
      <c r="U914" s="14" t="s">
        <v>1558</v>
      </c>
      <c r="V914" s="14" t="s">
        <v>1477</v>
      </c>
      <c r="W914" s="14" t="s">
        <v>1477</v>
      </c>
      <c r="X914" s="2" t="s">
        <v>1524</v>
      </c>
      <c r="Y914" s="2" t="s">
        <v>1480</v>
      </c>
      <c r="Z914" s="2" t="s">
        <v>1496</v>
      </c>
      <c r="AA914" s="2" t="s">
        <v>1536</v>
      </c>
      <c r="AB914" s="2" t="b">
        <f t="shared" si="27"/>
        <v>0</v>
      </c>
      <c r="AC914" s="2" t="b">
        <f t="shared" si="35"/>
        <v>0</v>
      </c>
      <c r="AD914" s="16" t="b">
        <f t="shared" si="28"/>
        <v>0</v>
      </c>
      <c r="AE914" s="2" t="b">
        <f t="shared" si="29"/>
        <v>0</v>
      </c>
      <c r="AF914" s="2" t="b">
        <f t="shared" si="30"/>
        <v>0</v>
      </c>
      <c r="AG914" s="2" t="b">
        <f t="shared" si="31"/>
        <v>1</v>
      </c>
      <c r="AH914" s="2" t="b">
        <v>1</v>
      </c>
    </row>
    <row r="915" spans="1:34" x14ac:dyDescent="0.2">
      <c r="A915" s="2">
        <v>54</v>
      </c>
      <c r="B915" s="2" t="s">
        <v>13752</v>
      </c>
      <c r="D915" s="2" t="s">
        <v>9727</v>
      </c>
      <c r="E915" s="2" t="str">
        <f t="shared" si="34"/>
        <v>Phalotris_mertensi_A0A182C5Y1</v>
      </c>
      <c r="F915" s="2" t="s">
        <v>1480</v>
      </c>
      <c r="G915" s="2" t="s">
        <v>2240</v>
      </c>
      <c r="I915" s="2" t="str">
        <f t="shared" si="33"/>
        <v>Weird</v>
      </c>
      <c r="J915" s="2">
        <v>6</v>
      </c>
      <c r="K915" s="2"/>
      <c r="L915" s="2" t="s">
        <v>3053</v>
      </c>
      <c r="M915" s="2" t="s">
        <v>2383</v>
      </c>
      <c r="N915" s="14" t="s">
        <v>1477</v>
      </c>
      <c r="O915" s="15" t="s">
        <v>1602</v>
      </c>
      <c r="P915" s="15" t="s">
        <v>1536</v>
      </c>
      <c r="Q915" s="14" t="s">
        <v>1477</v>
      </c>
      <c r="R915" s="14" t="s">
        <v>1477</v>
      </c>
      <c r="S915" s="14" t="s">
        <v>1477</v>
      </c>
      <c r="T915" s="14" t="s">
        <v>1477</v>
      </c>
      <c r="U915" s="14" t="s">
        <v>1536</v>
      </c>
      <c r="V915" s="14" t="s">
        <v>1477</v>
      </c>
      <c r="W915" s="14" t="s">
        <v>1477</v>
      </c>
      <c r="X915" s="2" t="s">
        <v>1536</v>
      </c>
      <c r="Y915" s="2" t="s">
        <v>1536</v>
      </c>
      <c r="Z915" s="2" t="s">
        <v>1496</v>
      </c>
      <c r="AA915" s="2" t="s">
        <v>1536</v>
      </c>
      <c r="AB915" s="2" t="b">
        <f t="shared" si="27"/>
        <v>0</v>
      </c>
      <c r="AC915" s="2" t="b">
        <f t="shared" si="35"/>
        <v>0</v>
      </c>
      <c r="AD915" s="16" t="b">
        <f t="shared" si="28"/>
        <v>0</v>
      </c>
      <c r="AE915" s="2" t="b">
        <f t="shared" si="29"/>
        <v>0</v>
      </c>
      <c r="AF915" s="2" t="b">
        <f t="shared" si="30"/>
        <v>0</v>
      </c>
      <c r="AG915" s="2" t="b">
        <f t="shared" si="31"/>
        <v>1</v>
      </c>
      <c r="AH915" s="2" t="b">
        <v>1</v>
      </c>
    </row>
    <row r="916" spans="1:34" x14ac:dyDescent="0.2">
      <c r="A916" s="2">
        <v>55</v>
      </c>
      <c r="B916" s="2" t="s">
        <v>13753</v>
      </c>
      <c r="D916" s="2" t="s">
        <v>9725</v>
      </c>
      <c r="E916" s="2" t="str">
        <f t="shared" si="34"/>
        <v>Phalotris_mertensi_A0A182C5S7</v>
      </c>
      <c r="F916" s="2" t="s">
        <v>1480</v>
      </c>
      <c r="G916" s="2" t="s">
        <v>2240</v>
      </c>
      <c r="I916" s="2" t="str">
        <f t="shared" si="33"/>
        <v>Weird</v>
      </c>
      <c r="J916" s="2">
        <v>6</v>
      </c>
      <c r="K916" s="2"/>
      <c r="L916" s="2" t="s">
        <v>3053</v>
      </c>
      <c r="M916" s="2" t="s">
        <v>2383</v>
      </c>
      <c r="N916" s="14" t="s">
        <v>1477</v>
      </c>
      <c r="O916" s="15" t="s">
        <v>1477</v>
      </c>
      <c r="P916" s="15" t="s">
        <v>1477</v>
      </c>
      <c r="Q916" s="14" t="s">
        <v>1477</v>
      </c>
      <c r="R916" s="14" t="s">
        <v>1477</v>
      </c>
      <c r="S916" s="14" t="s">
        <v>1477</v>
      </c>
      <c r="T916" s="14" t="s">
        <v>1477</v>
      </c>
      <c r="U916" s="14" t="s">
        <v>1497</v>
      </c>
      <c r="V916" s="14" t="s">
        <v>1477</v>
      </c>
      <c r="W916" s="14" t="s">
        <v>1477</v>
      </c>
      <c r="X916" s="2" t="s">
        <v>1496</v>
      </c>
      <c r="Y916" s="2" t="s">
        <v>1480</v>
      </c>
      <c r="Z916" s="2" t="s">
        <v>1480</v>
      </c>
      <c r="AA916" s="2" t="s">
        <v>1761</v>
      </c>
      <c r="AB916" s="2" t="b">
        <f t="shared" si="27"/>
        <v>0</v>
      </c>
      <c r="AC916" s="2" t="b">
        <f t="shared" si="35"/>
        <v>0</v>
      </c>
      <c r="AD916" s="16" t="b">
        <f t="shared" si="28"/>
        <v>0</v>
      </c>
      <c r="AE916" s="2" t="b">
        <f t="shared" si="29"/>
        <v>0</v>
      </c>
      <c r="AF916" s="2" t="b">
        <f t="shared" si="30"/>
        <v>0</v>
      </c>
      <c r="AG916" s="2" t="b">
        <f t="shared" si="31"/>
        <v>1</v>
      </c>
      <c r="AH916" s="2" t="b">
        <v>1</v>
      </c>
    </row>
    <row r="917" spans="1:34" x14ac:dyDescent="0.2">
      <c r="A917" s="2">
        <v>56</v>
      </c>
      <c r="B917" s="2" t="s">
        <v>13754</v>
      </c>
      <c r="D917" s="2" t="s">
        <v>8731</v>
      </c>
      <c r="E917" s="2" t="str">
        <f t="shared" si="34"/>
        <v>Helicops_leopardinus_unigene490899</v>
      </c>
      <c r="F917" s="2" t="s">
        <v>1480</v>
      </c>
      <c r="G917" s="2" t="s">
        <v>2240</v>
      </c>
      <c r="I917" s="2" t="str">
        <f t="shared" si="33"/>
        <v>Weird</v>
      </c>
      <c r="J917" s="2">
        <v>6</v>
      </c>
      <c r="K917" s="2"/>
      <c r="L917" s="2" t="s">
        <v>2921</v>
      </c>
      <c r="M917" s="2" t="s">
        <v>2383</v>
      </c>
      <c r="N917" s="14" t="s">
        <v>1477</v>
      </c>
      <c r="O917" s="15" t="s">
        <v>1477</v>
      </c>
      <c r="P917" s="15" t="s">
        <v>1477</v>
      </c>
      <c r="Q917" s="14" t="s">
        <v>1477</v>
      </c>
      <c r="R917" s="14" t="s">
        <v>1477</v>
      </c>
      <c r="S917" s="14" t="s">
        <v>1477</v>
      </c>
      <c r="T917" s="14" t="s">
        <v>1477</v>
      </c>
      <c r="U917" s="14" t="s">
        <v>1558</v>
      </c>
      <c r="V917" s="14" t="s">
        <v>1477</v>
      </c>
      <c r="W917" s="14" t="s">
        <v>1477</v>
      </c>
      <c r="X917" s="2" t="s">
        <v>1497</v>
      </c>
      <c r="Y917" s="2" t="s">
        <v>1480</v>
      </c>
      <c r="Z917" s="2" t="s">
        <v>1496</v>
      </c>
      <c r="AA917" s="2" t="s">
        <v>1682</v>
      </c>
      <c r="AB917" s="2" t="b">
        <f t="shared" si="27"/>
        <v>0</v>
      </c>
      <c r="AC917" s="2" t="b">
        <f t="shared" si="35"/>
        <v>0</v>
      </c>
      <c r="AD917" s="16" t="b">
        <f t="shared" si="28"/>
        <v>0</v>
      </c>
      <c r="AE917" s="2" t="b">
        <f t="shared" si="29"/>
        <v>0</v>
      </c>
      <c r="AF917" s="2" t="b">
        <f t="shared" si="30"/>
        <v>0</v>
      </c>
      <c r="AG917" s="2" t="b">
        <f t="shared" si="31"/>
        <v>1</v>
      </c>
      <c r="AH917" s="2" t="b">
        <v>1</v>
      </c>
    </row>
    <row r="918" spans="1:34" x14ac:dyDescent="0.2">
      <c r="A918" s="2">
        <v>57</v>
      </c>
      <c r="B918" s="2" t="s">
        <v>13755</v>
      </c>
      <c r="D918" s="2" t="s">
        <v>8729</v>
      </c>
      <c r="E918" s="2" t="str">
        <f t="shared" si="34"/>
        <v>Helicops_leopardinus_unigene488093</v>
      </c>
      <c r="F918" s="2" t="s">
        <v>1480</v>
      </c>
      <c r="G918" s="2" t="s">
        <v>2240</v>
      </c>
      <c r="I918" s="2" t="str">
        <f t="shared" si="33"/>
        <v>Weird</v>
      </c>
      <c r="J918" s="2">
        <v>6</v>
      </c>
      <c r="K918" s="2"/>
      <c r="L918" s="2" t="s">
        <v>2921</v>
      </c>
      <c r="M918" s="2" t="s">
        <v>2383</v>
      </c>
      <c r="N918" s="14" t="s">
        <v>1477</v>
      </c>
      <c r="O918" s="15" t="s">
        <v>1535</v>
      </c>
      <c r="P918" s="15" t="s">
        <v>1497</v>
      </c>
      <c r="Q918" s="14" t="s">
        <v>1477</v>
      </c>
      <c r="R918" s="14" t="s">
        <v>1477</v>
      </c>
      <c r="S918" s="14" t="s">
        <v>1477</v>
      </c>
      <c r="T918" s="14" t="s">
        <v>1477</v>
      </c>
      <c r="U918" s="14" t="s">
        <v>1558</v>
      </c>
      <c r="V918" s="14" t="s">
        <v>1477</v>
      </c>
      <c r="W918" s="14" t="s">
        <v>1477</v>
      </c>
      <c r="X918" s="2" t="s">
        <v>1496</v>
      </c>
      <c r="Y918" s="2" t="s">
        <v>1480</v>
      </c>
      <c r="Z918" s="2" t="s">
        <v>1480</v>
      </c>
      <c r="AA918" s="2" t="s">
        <v>1615</v>
      </c>
      <c r="AB918" s="2" t="b">
        <f t="shared" si="27"/>
        <v>0</v>
      </c>
      <c r="AC918" s="2" t="b">
        <f t="shared" si="35"/>
        <v>0</v>
      </c>
      <c r="AD918" s="16" t="b">
        <f t="shared" si="28"/>
        <v>0</v>
      </c>
      <c r="AE918" s="2" t="b">
        <f t="shared" si="29"/>
        <v>0</v>
      </c>
      <c r="AF918" s="2" t="b">
        <f t="shared" si="30"/>
        <v>0</v>
      </c>
      <c r="AG918" s="2" t="b">
        <f t="shared" si="31"/>
        <v>1</v>
      </c>
      <c r="AH918" s="2" t="b">
        <v>1</v>
      </c>
    </row>
    <row r="919" spans="1:34" x14ac:dyDescent="0.2">
      <c r="A919" s="2">
        <v>58</v>
      </c>
      <c r="B919" s="2" t="s">
        <v>13756</v>
      </c>
      <c r="D919" s="2" t="s">
        <v>9685</v>
      </c>
      <c r="E919" s="2" t="str">
        <f t="shared" si="34"/>
        <v>Helicops_leopardinus_unigene312779</v>
      </c>
      <c r="F919" s="2" t="s">
        <v>1480</v>
      </c>
      <c r="G919" s="2" t="s">
        <v>2240</v>
      </c>
      <c r="I919" s="2" t="str">
        <f t="shared" si="33"/>
        <v>Weird</v>
      </c>
      <c r="J919" s="2">
        <v>6</v>
      </c>
      <c r="K919" s="2"/>
      <c r="L919" s="2" t="s">
        <v>2921</v>
      </c>
      <c r="M919" s="2" t="s">
        <v>2383</v>
      </c>
      <c r="N919" s="14" t="s">
        <v>1477</v>
      </c>
      <c r="O919" s="15" t="s">
        <v>1535</v>
      </c>
      <c r="P919" s="15" t="s">
        <v>1497</v>
      </c>
      <c r="Q919" s="14" t="s">
        <v>1477</v>
      </c>
      <c r="R919" s="14" t="s">
        <v>1477</v>
      </c>
      <c r="S919" s="14" t="s">
        <v>1477</v>
      </c>
      <c r="T919" s="14" t="s">
        <v>1477</v>
      </c>
      <c r="U919" s="14" t="s">
        <v>1558</v>
      </c>
      <c r="V919" s="14" t="s">
        <v>1477</v>
      </c>
      <c r="W919" s="14" t="s">
        <v>1477</v>
      </c>
      <c r="X919" s="2" t="s">
        <v>1496</v>
      </c>
      <c r="Y919" s="2" t="s">
        <v>1480</v>
      </c>
      <c r="Z919" s="2" t="s">
        <v>1480</v>
      </c>
      <c r="AA919" s="2" t="s">
        <v>1615</v>
      </c>
      <c r="AB919" s="2" t="b">
        <f t="shared" si="27"/>
        <v>0</v>
      </c>
      <c r="AC919" s="2" t="b">
        <f t="shared" si="35"/>
        <v>0</v>
      </c>
      <c r="AD919" s="16" t="b">
        <f t="shared" si="28"/>
        <v>0</v>
      </c>
      <c r="AE919" s="2" t="b">
        <f t="shared" si="29"/>
        <v>0</v>
      </c>
      <c r="AF919" s="2" t="b">
        <f t="shared" si="30"/>
        <v>0</v>
      </c>
      <c r="AG919" s="2" t="b">
        <f t="shared" si="31"/>
        <v>1</v>
      </c>
      <c r="AH919" s="2" t="b">
        <v>1</v>
      </c>
    </row>
    <row r="920" spans="1:34" x14ac:dyDescent="0.2">
      <c r="A920" s="2">
        <v>59</v>
      </c>
      <c r="B920" s="2" t="s">
        <v>13757</v>
      </c>
      <c r="D920" s="2" t="s">
        <v>8727</v>
      </c>
      <c r="E920" s="2" t="str">
        <f t="shared" si="34"/>
        <v>Helicops_leopardinus_unigene312798</v>
      </c>
      <c r="F920" s="2" t="s">
        <v>1480</v>
      </c>
      <c r="G920" s="2" t="s">
        <v>2240</v>
      </c>
      <c r="I920" s="2" t="str">
        <f t="shared" si="33"/>
        <v>Weird</v>
      </c>
      <c r="J920" s="2">
        <v>6</v>
      </c>
      <c r="K920" s="2"/>
      <c r="L920" s="2" t="s">
        <v>2921</v>
      </c>
      <c r="M920" s="2" t="s">
        <v>2383</v>
      </c>
      <c r="N920" s="14" t="s">
        <v>1477</v>
      </c>
      <c r="O920" s="15" t="s">
        <v>1477</v>
      </c>
      <c r="P920" s="15" t="s">
        <v>1477</v>
      </c>
      <c r="Q920" s="14" t="s">
        <v>1477</v>
      </c>
      <c r="R920" s="14" t="s">
        <v>1477</v>
      </c>
      <c r="S920" s="14" t="s">
        <v>1477</v>
      </c>
      <c r="T920" s="14" t="s">
        <v>1477</v>
      </c>
      <c r="U920" s="14" t="s">
        <v>1558</v>
      </c>
      <c r="V920" s="14" t="s">
        <v>1477</v>
      </c>
      <c r="W920" s="14" t="s">
        <v>1477</v>
      </c>
      <c r="X920" s="2" t="s">
        <v>1536</v>
      </c>
      <c r="Y920" s="2" t="s">
        <v>1480</v>
      </c>
      <c r="Z920" s="2" t="s">
        <v>1496</v>
      </c>
      <c r="AA920" s="2" t="s">
        <v>1682</v>
      </c>
      <c r="AB920" s="2" t="b">
        <f t="shared" si="27"/>
        <v>0</v>
      </c>
      <c r="AC920" s="2" t="b">
        <f t="shared" si="35"/>
        <v>0</v>
      </c>
      <c r="AD920" s="16" t="b">
        <f t="shared" si="28"/>
        <v>0</v>
      </c>
      <c r="AE920" s="2" t="b">
        <f t="shared" si="29"/>
        <v>0</v>
      </c>
      <c r="AF920" s="2" t="b">
        <f t="shared" si="30"/>
        <v>0</v>
      </c>
      <c r="AG920" s="2" t="b">
        <f t="shared" si="31"/>
        <v>1</v>
      </c>
      <c r="AH920" s="2" t="b">
        <v>1</v>
      </c>
    </row>
    <row r="921" spans="1:34" x14ac:dyDescent="0.2">
      <c r="A921" s="2">
        <v>60</v>
      </c>
      <c r="B921" s="2" t="s">
        <v>13758</v>
      </c>
      <c r="D921" s="2" t="s">
        <v>8792</v>
      </c>
      <c r="E921" s="2" t="str">
        <f t="shared" si="34"/>
        <v>Helicops_leopardinus_unigene312793</v>
      </c>
      <c r="F921" s="2" t="s">
        <v>1480</v>
      </c>
      <c r="G921" s="2" t="s">
        <v>2240</v>
      </c>
      <c r="I921" s="2" t="str">
        <f t="shared" si="33"/>
        <v>Weird</v>
      </c>
      <c r="J921" s="2">
        <v>6</v>
      </c>
      <c r="K921" s="2"/>
      <c r="L921" s="2" t="s">
        <v>2921</v>
      </c>
      <c r="M921" s="2" t="s">
        <v>2383</v>
      </c>
      <c r="N921" s="14" t="s">
        <v>1477</v>
      </c>
      <c r="O921" s="15" t="s">
        <v>1477</v>
      </c>
      <c r="P921" s="15" t="s">
        <v>1477</v>
      </c>
      <c r="Q921" s="14" t="s">
        <v>1477</v>
      </c>
      <c r="R921" s="14" t="s">
        <v>1477</v>
      </c>
      <c r="S921" s="14" t="s">
        <v>1477</v>
      </c>
      <c r="T921" s="14" t="s">
        <v>1477</v>
      </c>
      <c r="U921" s="14" t="s">
        <v>1558</v>
      </c>
      <c r="V921" s="14" t="s">
        <v>1477</v>
      </c>
      <c r="W921" s="14" t="s">
        <v>1477</v>
      </c>
      <c r="X921" s="2" t="s">
        <v>1478</v>
      </c>
      <c r="Y921" s="2" t="s">
        <v>1480</v>
      </c>
      <c r="Z921" s="2" t="s">
        <v>1480</v>
      </c>
      <c r="AA921" s="2" t="s">
        <v>1496</v>
      </c>
      <c r="AB921" s="2" t="b">
        <f t="shared" si="27"/>
        <v>0</v>
      </c>
      <c r="AC921" s="2" t="b">
        <f t="shared" si="35"/>
        <v>0</v>
      </c>
      <c r="AD921" s="16" t="b">
        <f t="shared" si="28"/>
        <v>0</v>
      </c>
      <c r="AE921" s="2" t="b">
        <f t="shared" si="29"/>
        <v>0</v>
      </c>
      <c r="AF921" s="2" t="b">
        <f t="shared" si="30"/>
        <v>0</v>
      </c>
      <c r="AG921" s="2" t="b">
        <f t="shared" si="31"/>
        <v>1</v>
      </c>
      <c r="AH921" s="2" t="b">
        <v>1</v>
      </c>
    </row>
    <row r="922" spans="1:34" x14ac:dyDescent="0.2">
      <c r="A922" s="2">
        <v>109</v>
      </c>
      <c r="B922" s="2" t="s">
        <v>13759</v>
      </c>
      <c r="D922" s="2" t="s">
        <v>9441</v>
      </c>
      <c r="E922" s="2" t="str">
        <f t="shared" si="34"/>
        <v>Boiga_dendrophila_gemmicincta_GGUC01000009</v>
      </c>
      <c r="F922" s="2" t="s">
        <v>1480</v>
      </c>
      <c r="G922" s="2" t="s">
        <v>2240</v>
      </c>
      <c r="I922" s="2" t="str">
        <f t="shared" si="33"/>
        <v>Weird</v>
      </c>
      <c r="J922" s="2">
        <v>6</v>
      </c>
      <c r="K922" s="2"/>
      <c r="L922" s="2" t="s">
        <v>2548</v>
      </c>
      <c r="M922" s="2" t="s">
        <v>2383</v>
      </c>
      <c r="N922" s="14" t="s">
        <v>1477</v>
      </c>
      <c r="O922" s="15" t="s">
        <v>1477</v>
      </c>
      <c r="P922" s="15" t="s">
        <v>1477</v>
      </c>
      <c r="Q922" s="14" t="s">
        <v>1477</v>
      </c>
      <c r="R922" s="14" t="s">
        <v>1477</v>
      </c>
      <c r="S922" s="14" t="s">
        <v>1477</v>
      </c>
      <c r="T922" s="14" t="s">
        <v>1477</v>
      </c>
      <c r="U922" s="14" t="s">
        <v>1536</v>
      </c>
      <c r="V922" s="14" t="s">
        <v>1477</v>
      </c>
      <c r="W922" s="14" t="s">
        <v>1477</v>
      </c>
      <c r="X922" s="2" t="s">
        <v>1536</v>
      </c>
      <c r="Y922" s="2" t="s">
        <v>1480</v>
      </c>
      <c r="Z922" s="2" t="s">
        <v>1496</v>
      </c>
      <c r="AA922" s="2" t="s">
        <v>1761</v>
      </c>
      <c r="AB922" s="2" t="b">
        <f t="shared" si="27"/>
        <v>0</v>
      </c>
      <c r="AC922" s="2" t="b">
        <f t="shared" si="35"/>
        <v>0</v>
      </c>
      <c r="AD922" s="16" t="b">
        <f t="shared" si="28"/>
        <v>0</v>
      </c>
      <c r="AE922" s="2" t="b">
        <f t="shared" si="29"/>
        <v>0</v>
      </c>
      <c r="AF922" s="2" t="b">
        <f t="shared" si="30"/>
        <v>0</v>
      </c>
      <c r="AG922" s="2" t="b">
        <f t="shared" si="31"/>
        <v>1</v>
      </c>
      <c r="AH922" s="2" t="b">
        <v>1</v>
      </c>
    </row>
    <row r="923" spans="1:34" x14ac:dyDescent="0.2">
      <c r="A923" s="2">
        <v>124</v>
      </c>
      <c r="B923" s="2" t="s">
        <v>13760</v>
      </c>
      <c r="D923" s="2" t="s">
        <v>9451</v>
      </c>
      <c r="E923" s="2" t="str">
        <f t="shared" si="34"/>
        <v>Boiga_dendrophila_dendrophila_GGUB01000002</v>
      </c>
      <c r="F923" s="2" t="s">
        <v>1480</v>
      </c>
      <c r="G923" s="2" t="s">
        <v>2240</v>
      </c>
      <c r="I923" s="2" t="str">
        <f t="shared" si="33"/>
        <v>Weird</v>
      </c>
      <c r="J923" s="2">
        <v>6</v>
      </c>
      <c r="K923" s="2"/>
      <c r="L923" s="2" t="s">
        <v>2479</v>
      </c>
      <c r="M923" s="2" t="s">
        <v>2383</v>
      </c>
      <c r="N923" s="14" t="s">
        <v>1477</v>
      </c>
      <c r="O923" s="15" t="s">
        <v>1477</v>
      </c>
      <c r="P923" s="15" t="s">
        <v>1477</v>
      </c>
      <c r="Q923" s="14" t="s">
        <v>1477</v>
      </c>
      <c r="R923" s="14" t="s">
        <v>1477</v>
      </c>
      <c r="S923" s="14" t="s">
        <v>1477</v>
      </c>
      <c r="T923" s="14" t="s">
        <v>1477</v>
      </c>
      <c r="U923" s="14" t="s">
        <v>1536</v>
      </c>
      <c r="V923" s="14" t="s">
        <v>1477</v>
      </c>
      <c r="W923" s="14" t="s">
        <v>1477</v>
      </c>
      <c r="X923" s="2" t="s">
        <v>1536</v>
      </c>
      <c r="Y923" s="2" t="s">
        <v>1480</v>
      </c>
      <c r="Z923" s="2" t="s">
        <v>1496</v>
      </c>
      <c r="AA923" s="2" t="s">
        <v>1761</v>
      </c>
      <c r="AB923" s="2" t="b">
        <f t="shared" si="27"/>
        <v>0</v>
      </c>
      <c r="AC923" s="2" t="b">
        <f t="shared" si="35"/>
        <v>0</v>
      </c>
      <c r="AD923" s="16" t="b">
        <f t="shared" si="28"/>
        <v>0</v>
      </c>
      <c r="AE923" s="2" t="b">
        <f t="shared" si="29"/>
        <v>0</v>
      </c>
      <c r="AF923" s="2" t="b">
        <f t="shared" si="30"/>
        <v>0</v>
      </c>
      <c r="AG923" s="2" t="b">
        <f t="shared" si="31"/>
        <v>1</v>
      </c>
      <c r="AH923" s="2" t="b">
        <v>1</v>
      </c>
    </row>
    <row r="924" spans="1:34" x14ac:dyDescent="0.2">
      <c r="A924" s="2">
        <v>161</v>
      </c>
      <c r="B924" s="2" t="s">
        <v>13761</v>
      </c>
      <c r="D924" s="2" t="s">
        <v>9343</v>
      </c>
      <c r="E924" s="2" t="str">
        <f t="shared" si="34"/>
        <v>Protobothrops_flavoviridis_U3T794</v>
      </c>
      <c r="F924" s="2" t="s">
        <v>1480</v>
      </c>
      <c r="G924" s="2" t="s">
        <v>2240</v>
      </c>
      <c r="I924" s="2" t="str">
        <f t="shared" si="33"/>
        <v>Weird</v>
      </c>
      <c r="J924" s="2">
        <v>6</v>
      </c>
      <c r="K924" s="2"/>
      <c r="L924" s="2" t="s">
        <v>2182</v>
      </c>
      <c r="M924" s="2" t="s">
        <v>2051</v>
      </c>
      <c r="N924" s="14" t="s">
        <v>1477</v>
      </c>
      <c r="O924" s="15" t="s">
        <v>1558</v>
      </c>
      <c r="P924" s="15" t="s">
        <v>1477</v>
      </c>
      <c r="Q924" s="14" t="s">
        <v>1477</v>
      </c>
      <c r="R924" s="14" t="s">
        <v>1477</v>
      </c>
      <c r="S924" s="14" t="s">
        <v>1477</v>
      </c>
      <c r="T924" s="14" t="s">
        <v>1477</v>
      </c>
      <c r="U924" s="14" t="s">
        <v>1477</v>
      </c>
      <c r="V924" s="14" t="s">
        <v>1477</v>
      </c>
      <c r="W924" s="14" t="s">
        <v>1477</v>
      </c>
      <c r="X924" s="2" t="s">
        <v>1536</v>
      </c>
      <c r="Y924" s="2" t="s">
        <v>1480</v>
      </c>
      <c r="Z924" s="2" t="s">
        <v>1512</v>
      </c>
      <c r="AA924" s="2" t="s">
        <v>1535</v>
      </c>
      <c r="AB924" s="2" t="b">
        <f t="shared" si="27"/>
        <v>0</v>
      </c>
      <c r="AC924" s="2" t="b">
        <f t="shared" si="35"/>
        <v>0</v>
      </c>
      <c r="AD924" s="16" t="b">
        <f t="shared" si="28"/>
        <v>0</v>
      </c>
      <c r="AE924" s="2" t="b">
        <f t="shared" si="29"/>
        <v>0</v>
      </c>
      <c r="AF924" s="2" t="b">
        <f t="shared" si="30"/>
        <v>0</v>
      </c>
      <c r="AG924" s="2" t="b">
        <f t="shared" si="31"/>
        <v>1</v>
      </c>
      <c r="AH924" s="2" t="b">
        <v>1</v>
      </c>
    </row>
    <row r="925" spans="1:34" x14ac:dyDescent="0.2">
      <c r="A925" s="2">
        <v>172</v>
      </c>
      <c r="B925" s="2" t="s">
        <v>13762</v>
      </c>
      <c r="D925" s="2" t="s">
        <v>9285</v>
      </c>
      <c r="E925" s="2" t="str">
        <f t="shared" si="34"/>
        <v>Azemiops_feae_M9T2J4</v>
      </c>
      <c r="F925" s="2" t="s">
        <v>1480</v>
      </c>
      <c r="G925" s="2" t="s">
        <v>2240</v>
      </c>
      <c r="I925" s="2" t="str">
        <f t="shared" si="33"/>
        <v>Weird</v>
      </c>
      <c r="J925" s="2">
        <v>6</v>
      </c>
      <c r="K925" s="2"/>
      <c r="L925" s="2" t="s">
        <v>2053</v>
      </c>
      <c r="M925" s="2" t="s">
        <v>2051</v>
      </c>
      <c r="N925" s="14" t="s">
        <v>1477</v>
      </c>
      <c r="O925" s="15" t="s">
        <v>1477</v>
      </c>
      <c r="P925" s="15" t="s">
        <v>1477</v>
      </c>
      <c r="Q925" s="14" t="s">
        <v>1477</v>
      </c>
      <c r="R925" s="14" t="s">
        <v>1477</v>
      </c>
      <c r="S925" s="14" t="s">
        <v>1477</v>
      </c>
      <c r="T925" s="14" t="s">
        <v>1477</v>
      </c>
      <c r="U925" s="14" t="s">
        <v>1558</v>
      </c>
      <c r="V925" s="14" t="s">
        <v>1477</v>
      </c>
      <c r="W925" s="14" t="s">
        <v>1477</v>
      </c>
      <c r="X925" s="2" t="s">
        <v>1497</v>
      </c>
      <c r="Y925" s="2" t="s">
        <v>1480</v>
      </c>
      <c r="Z925" s="2" t="s">
        <v>1512</v>
      </c>
      <c r="AA925" s="2" t="s">
        <v>1536</v>
      </c>
      <c r="AB925" s="2" t="b">
        <f t="shared" si="27"/>
        <v>0</v>
      </c>
      <c r="AC925" s="2" t="b">
        <f t="shared" si="35"/>
        <v>0</v>
      </c>
      <c r="AD925" s="16" t="b">
        <f t="shared" si="28"/>
        <v>0</v>
      </c>
      <c r="AE925" s="2" t="b">
        <f t="shared" si="29"/>
        <v>0</v>
      </c>
      <c r="AF925" s="2" t="b">
        <f t="shared" si="30"/>
        <v>0</v>
      </c>
      <c r="AG925" s="2" t="b">
        <f t="shared" si="31"/>
        <v>1</v>
      </c>
      <c r="AH925" s="2" t="b">
        <v>1</v>
      </c>
    </row>
    <row r="926" spans="1:34" x14ac:dyDescent="0.2">
      <c r="A926" s="2">
        <v>173</v>
      </c>
      <c r="B926" s="2" t="s">
        <v>13763</v>
      </c>
      <c r="D926" s="2" t="s">
        <v>9379</v>
      </c>
      <c r="E926" s="2" t="str">
        <f t="shared" si="34"/>
        <v>Vipera_transcaucasiana_3FTx_10</v>
      </c>
      <c r="F926" s="2" t="s">
        <v>1480</v>
      </c>
      <c r="G926" s="2" t="s">
        <v>2240</v>
      </c>
      <c r="I926" s="2" t="str">
        <f t="shared" si="33"/>
        <v>Weird</v>
      </c>
      <c r="J926" s="2">
        <v>6</v>
      </c>
      <c r="K926" s="2"/>
      <c r="L926" s="2" t="s">
        <v>2271</v>
      </c>
      <c r="M926" s="2" t="s">
        <v>2051</v>
      </c>
      <c r="N926" s="14" t="s">
        <v>1477</v>
      </c>
      <c r="O926" s="15" t="s">
        <v>1477</v>
      </c>
      <c r="P926" s="15" t="s">
        <v>1477</v>
      </c>
      <c r="Q926" s="14" t="s">
        <v>1477</v>
      </c>
      <c r="R926" s="14" t="s">
        <v>1477</v>
      </c>
      <c r="S926" s="14" t="s">
        <v>1477</v>
      </c>
      <c r="T926" s="14" t="s">
        <v>1477</v>
      </c>
      <c r="U926" s="14" t="s">
        <v>1558</v>
      </c>
      <c r="V926" s="14" t="s">
        <v>1477</v>
      </c>
      <c r="W926" s="14" t="s">
        <v>1477</v>
      </c>
      <c r="X926" s="2" t="s">
        <v>1536</v>
      </c>
      <c r="Y926" s="2" t="s">
        <v>1480</v>
      </c>
      <c r="Z926" s="2" t="s">
        <v>1496</v>
      </c>
      <c r="AA926" s="2" t="s">
        <v>1478</v>
      </c>
      <c r="AB926" s="2" t="b">
        <f t="shared" si="27"/>
        <v>0</v>
      </c>
      <c r="AC926" s="2" t="b">
        <f t="shared" si="35"/>
        <v>0</v>
      </c>
      <c r="AD926" s="16" t="b">
        <f t="shared" si="28"/>
        <v>0</v>
      </c>
      <c r="AE926" s="2" t="b">
        <f t="shared" si="29"/>
        <v>0</v>
      </c>
      <c r="AF926" s="2" t="b">
        <f t="shared" si="30"/>
        <v>0</v>
      </c>
      <c r="AG926" s="2" t="b">
        <f t="shared" si="31"/>
        <v>1</v>
      </c>
      <c r="AH926" s="2" t="b">
        <v>1</v>
      </c>
    </row>
    <row r="927" spans="1:34" x14ac:dyDescent="0.2">
      <c r="A927" s="2">
        <v>174</v>
      </c>
      <c r="B927" s="2" t="s">
        <v>13764</v>
      </c>
      <c r="D927" s="2" t="s">
        <v>9375</v>
      </c>
      <c r="E927" s="2" t="str">
        <f t="shared" si="34"/>
        <v>Vipera_transcaucasiana_3FTx_08</v>
      </c>
      <c r="F927" s="2" t="s">
        <v>1480</v>
      </c>
      <c r="G927" s="2" t="s">
        <v>2240</v>
      </c>
      <c r="I927" s="2" t="str">
        <f t="shared" si="33"/>
        <v>Weird</v>
      </c>
      <c r="J927" s="2">
        <v>6</v>
      </c>
      <c r="K927" s="2"/>
      <c r="L927" s="2" t="s">
        <v>2271</v>
      </c>
      <c r="M927" s="2" t="s">
        <v>2051</v>
      </c>
      <c r="N927" s="14" t="s">
        <v>1477</v>
      </c>
      <c r="O927" s="15" t="s">
        <v>1477</v>
      </c>
      <c r="P927" s="15" t="s">
        <v>1477</v>
      </c>
      <c r="Q927" s="14" t="s">
        <v>1477</v>
      </c>
      <c r="R927" s="14" t="s">
        <v>1477</v>
      </c>
      <c r="S927" s="14" t="s">
        <v>1477</v>
      </c>
      <c r="T927" s="14" t="s">
        <v>1477</v>
      </c>
      <c r="U927" s="14" t="s">
        <v>1558</v>
      </c>
      <c r="V927" s="14" t="s">
        <v>1477</v>
      </c>
      <c r="W927" s="14" t="s">
        <v>1477</v>
      </c>
      <c r="X927" s="2" t="s">
        <v>1536</v>
      </c>
      <c r="Y927" s="2" t="s">
        <v>1480</v>
      </c>
      <c r="Z927" s="2" t="s">
        <v>1496</v>
      </c>
      <c r="AA927" s="2" t="s">
        <v>1478</v>
      </c>
      <c r="AB927" s="2" t="b">
        <f t="shared" si="27"/>
        <v>0</v>
      </c>
      <c r="AC927" s="2" t="b">
        <f t="shared" si="35"/>
        <v>0</v>
      </c>
      <c r="AD927" s="16" t="b">
        <f t="shared" si="28"/>
        <v>0</v>
      </c>
      <c r="AE927" s="2" t="b">
        <f t="shared" si="29"/>
        <v>0</v>
      </c>
      <c r="AF927" s="2" t="b">
        <f t="shared" si="30"/>
        <v>0</v>
      </c>
      <c r="AG927" s="2" t="b">
        <f t="shared" si="31"/>
        <v>1</v>
      </c>
      <c r="AH927" s="2" t="b">
        <v>1</v>
      </c>
    </row>
    <row r="928" spans="1:34" x14ac:dyDescent="0.2">
      <c r="A928" s="2">
        <v>175</v>
      </c>
      <c r="B928" s="2" t="s">
        <v>13765</v>
      </c>
      <c r="D928" s="2" t="s">
        <v>8772</v>
      </c>
      <c r="E928" s="2" t="str">
        <f t="shared" si="34"/>
        <v>Vipera_transcaucasiana_3FTx_07</v>
      </c>
      <c r="F928" s="2" t="s">
        <v>1480</v>
      </c>
      <c r="G928" s="2" t="s">
        <v>2240</v>
      </c>
      <c r="I928" s="2" t="str">
        <f t="shared" si="33"/>
        <v>Weird</v>
      </c>
      <c r="J928" s="2">
        <v>6</v>
      </c>
      <c r="K928" s="2"/>
      <c r="L928" s="2" t="s">
        <v>2271</v>
      </c>
      <c r="M928" s="2" t="s">
        <v>2051</v>
      </c>
      <c r="N928" s="14" t="s">
        <v>1477</v>
      </c>
      <c r="O928" s="15" t="s">
        <v>1477</v>
      </c>
      <c r="P928" s="15" t="s">
        <v>1477</v>
      </c>
      <c r="Q928" s="14" t="s">
        <v>1477</v>
      </c>
      <c r="R928" s="14" t="s">
        <v>1477</v>
      </c>
      <c r="S928" s="14" t="s">
        <v>1477</v>
      </c>
      <c r="T928" s="14" t="s">
        <v>1477</v>
      </c>
      <c r="U928" s="14" t="s">
        <v>1558</v>
      </c>
      <c r="V928" s="14" t="s">
        <v>1477</v>
      </c>
      <c r="W928" s="14" t="s">
        <v>1477</v>
      </c>
      <c r="X928" s="2" t="s">
        <v>1536</v>
      </c>
      <c r="Y928" s="2" t="s">
        <v>1480</v>
      </c>
      <c r="Z928" s="2" t="s">
        <v>1496</v>
      </c>
      <c r="AA928" s="2" t="s">
        <v>1478</v>
      </c>
      <c r="AB928" s="2" t="b">
        <f t="shared" si="27"/>
        <v>0</v>
      </c>
      <c r="AC928" s="2" t="b">
        <f t="shared" si="35"/>
        <v>0</v>
      </c>
      <c r="AD928" s="16" t="b">
        <f t="shared" si="28"/>
        <v>0</v>
      </c>
      <c r="AE928" s="2" t="b">
        <f t="shared" si="29"/>
        <v>0</v>
      </c>
      <c r="AF928" s="2" t="b">
        <f t="shared" si="30"/>
        <v>0</v>
      </c>
      <c r="AG928" s="2" t="b">
        <f t="shared" si="31"/>
        <v>1</v>
      </c>
      <c r="AH928" s="2" t="b">
        <v>1</v>
      </c>
    </row>
    <row r="929" spans="1:34" x14ac:dyDescent="0.2">
      <c r="A929" s="2">
        <v>176</v>
      </c>
      <c r="B929" s="2" t="s">
        <v>13766</v>
      </c>
      <c r="D929" s="2" t="s">
        <v>9377</v>
      </c>
      <c r="E929" s="2" t="str">
        <f t="shared" si="34"/>
        <v>Vipera_transcaucasiana_3FTx_09</v>
      </c>
      <c r="F929" s="2" t="s">
        <v>1480</v>
      </c>
      <c r="G929" s="2" t="s">
        <v>2240</v>
      </c>
      <c r="I929" s="2" t="str">
        <f t="shared" si="33"/>
        <v>Weird</v>
      </c>
      <c r="J929" s="2">
        <v>6</v>
      </c>
      <c r="K929" s="2"/>
      <c r="L929" s="2" t="s">
        <v>2271</v>
      </c>
      <c r="M929" s="2" t="s">
        <v>2051</v>
      </c>
      <c r="N929" s="14" t="s">
        <v>1477</v>
      </c>
      <c r="O929" s="15" t="s">
        <v>1477</v>
      </c>
      <c r="P929" s="15" t="s">
        <v>1477</v>
      </c>
      <c r="Q929" s="14" t="s">
        <v>1477</v>
      </c>
      <c r="R929" s="14" t="s">
        <v>1477</v>
      </c>
      <c r="S929" s="14" t="s">
        <v>1477</v>
      </c>
      <c r="T929" s="14" t="s">
        <v>1477</v>
      </c>
      <c r="U929" s="14" t="s">
        <v>1558</v>
      </c>
      <c r="V929" s="14" t="s">
        <v>1477</v>
      </c>
      <c r="W929" s="14" t="s">
        <v>1477</v>
      </c>
      <c r="X929" s="2" t="s">
        <v>1536</v>
      </c>
      <c r="Y929" s="2" t="s">
        <v>1480</v>
      </c>
      <c r="Z929" s="2" t="s">
        <v>1496</v>
      </c>
      <c r="AA929" s="2" t="s">
        <v>1478</v>
      </c>
      <c r="AB929" s="2" t="b">
        <f t="shared" si="27"/>
        <v>0</v>
      </c>
      <c r="AC929" s="2" t="b">
        <f t="shared" si="35"/>
        <v>0</v>
      </c>
      <c r="AD929" s="16" t="b">
        <f t="shared" si="28"/>
        <v>0</v>
      </c>
      <c r="AE929" s="2" t="b">
        <f t="shared" si="29"/>
        <v>0</v>
      </c>
      <c r="AF929" s="2" t="b">
        <f t="shared" si="30"/>
        <v>0</v>
      </c>
      <c r="AG929" s="2" t="b">
        <f t="shared" si="31"/>
        <v>1</v>
      </c>
      <c r="AH929" s="2" t="b">
        <v>1</v>
      </c>
    </row>
    <row r="930" spans="1:34" x14ac:dyDescent="0.2">
      <c r="A930" s="2">
        <v>177</v>
      </c>
      <c r="B930" s="2" t="s">
        <v>13767</v>
      </c>
      <c r="D930" s="2" t="s">
        <v>9359</v>
      </c>
      <c r="E930" s="2" t="str">
        <f t="shared" si="34"/>
        <v>Pseudocerastes_urarachnoides_3FTx_06</v>
      </c>
      <c r="F930" s="2" t="s">
        <v>1480</v>
      </c>
      <c r="G930" s="2" t="s">
        <v>2240</v>
      </c>
      <c r="I930" s="2" t="str">
        <f t="shared" si="33"/>
        <v>Weird</v>
      </c>
      <c r="J930" s="2">
        <v>6</v>
      </c>
      <c r="K930" s="2"/>
      <c r="L930" s="2" t="s">
        <v>2223</v>
      </c>
      <c r="M930" s="2" t="s">
        <v>2051</v>
      </c>
      <c r="N930" s="14" t="s">
        <v>1477</v>
      </c>
      <c r="O930" s="15" t="s">
        <v>1477</v>
      </c>
      <c r="P930" s="15" t="s">
        <v>1477</v>
      </c>
      <c r="Q930" s="14" t="s">
        <v>1477</v>
      </c>
      <c r="R930" s="14" t="s">
        <v>1477</v>
      </c>
      <c r="S930" s="14" t="s">
        <v>1477</v>
      </c>
      <c r="T930" s="14" t="s">
        <v>1477</v>
      </c>
      <c r="U930" s="14" t="s">
        <v>1558</v>
      </c>
      <c r="V930" s="14" t="s">
        <v>1477</v>
      </c>
      <c r="W930" s="14" t="s">
        <v>1477</v>
      </c>
      <c r="X930" s="2" t="s">
        <v>1536</v>
      </c>
      <c r="Y930" s="2" t="s">
        <v>1480</v>
      </c>
      <c r="Z930" s="2" t="s">
        <v>1496</v>
      </c>
      <c r="AA930" s="2" t="s">
        <v>1478</v>
      </c>
      <c r="AB930" s="2" t="b">
        <f t="shared" si="27"/>
        <v>0</v>
      </c>
      <c r="AC930" s="2" t="b">
        <f t="shared" si="35"/>
        <v>0</v>
      </c>
      <c r="AD930" s="16" t="b">
        <f t="shared" si="28"/>
        <v>0</v>
      </c>
      <c r="AE930" s="2" t="b">
        <f t="shared" si="29"/>
        <v>0</v>
      </c>
      <c r="AF930" s="2" t="b">
        <f t="shared" si="30"/>
        <v>0</v>
      </c>
      <c r="AG930" s="2" t="b">
        <f t="shared" si="31"/>
        <v>1</v>
      </c>
      <c r="AH930" s="2" t="b">
        <v>1</v>
      </c>
    </row>
    <row r="931" spans="1:34" x14ac:dyDescent="0.2">
      <c r="A931" s="2">
        <v>178</v>
      </c>
      <c r="B931" s="2" t="s">
        <v>13768</v>
      </c>
      <c r="D931" s="2" t="s">
        <v>9357</v>
      </c>
      <c r="E931" s="2" t="str">
        <f t="shared" si="34"/>
        <v>Pseudocerastes_urarachnoides_3FTx_05</v>
      </c>
      <c r="F931" s="2" t="s">
        <v>1480</v>
      </c>
      <c r="G931" s="2" t="s">
        <v>2240</v>
      </c>
      <c r="I931" s="2" t="str">
        <f t="shared" si="33"/>
        <v>Weird</v>
      </c>
      <c r="J931" s="2">
        <v>6</v>
      </c>
      <c r="K931" s="2"/>
      <c r="L931" s="2" t="s">
        <v>2223</v>
      </c>
      <c r="M931" s="2" t="s">
        <v>2051</v>
      </c>
      <c r="N931" s="14" t="s">
        <v>1477</v>
      </c>
      <c r="O931" s="15" t="s">
        <v>1477</v>
      </c>
      <c r="P931" s="15" t="s">
        <v>1477</v>
      </c>
      <c r="Q931" s="14" t="s">
        <v>1477</v>
      </c>
      <c r="R931" s="14" t="s">
        <v>1477</v>
      </c>
      <c r="S931" s="14" t="s">
        <v>1477</v>
      </c>
      <c r="T931" s="14" t="s">
        <v>1477</v>
      </c>
      <c r="U931" s="14" t="s">
        <v>1558</v>
      </c>
      <c r="V931" s="14" t="s">
        <v>1477</v>
      </c>
      <c r="W931" s="14" t="s">
        <v>1477</v>
      </c>
      <c r="X931" s="2" t="s">
        <v>1536</v>
      </c>
      <c r="Y931" s="2" t="s">
        <v>1480</v>
      </c>
      <c r="Z931" s="2" t="s">
        <v>1496</v>
      </c>
      <c r="AA931" s="2" t="s">
        <v>1478</v>
      </c>
      <c r="AB931" s="2" t="b">
        <f t="shared" si="27"/>
        <v>0</v>
      </c>
      <c r="AC931" s="2" t="b">
        <f t="shared" si="35"/>
        <v>0</v>
      </c>
      <c r="AD931" s="16" t="b">
        <f t="shared" si="28"/>
        <v>0</v>
      </c>
      <c r="AE931" s="2" t="b">
        <f t="shared" si="29"/>
        <v>0</v>
      </c>
      <c r="AF931" s="2" t="b">
        <f t="shared" si="30"/>
        <v>0</v>
      </c>
      <c r="AG931" s="2" t="b">
        <f t="shared" si="31"/>
        <v>1</v>
      </c>
      <c r="AH931" s="2" t="b">
        <v>1</v>
      </c>
    </row>
    <row r="932" spans="1:34" x14ac:dyDescent="0.2">
      <c r="A932" s="2">
        <v>256</v>
      </c>
      <c r="B932" s="2" t="s">
        <v>13769</v>
      </c>
      <c r="C932" s="2" t="s">
        <v>10369</v>
      </c>
      <c r="D932" s="2" t="s">
        <v>13770</v>
      </c>
      <c r="E932" s="2" t="str">
        <f t="shared" si="34"/>
        <v>1125sp|P01</v>
      </c>
      <c r="F932" s="2" t="s">
        <v>13771</v>
      </c>
      <c r="G932" s="2" t="s">
        <v>2240</v>
      </c>
      <c r="I932" s="2" t="str">
        <f t="shared" si="33"/>
        <v>Weird</v>
      </c>
      <c r="J932" s="2">
        <v>6</v>
      </c>
      <c r="K932" s="2" t="s">
        <v>13772</v>
      </c>
      <c r="L932" s="2" t="s">
        <v>4749</v>
      </c>
      <c r="M932" s="2" t="s">
        <v>3403</v>
      </c>
      <c r="N932" s="14" t="s">
        <v>1477</v>
      </c>
      <c r="O932" s="15" t="s">
        <v>1508</v>
      </c>
      <c r="P932" s="15" t="s">
        <v>1478</v>
      </c>
      <c r="Q932" s="14" t="s">
        <v>1477</v>
      </c>
      <c r="R932" s="14" t="s">
        <v>1477</v>
      </c>
      <c r="S932" s="14" t="s">
        <v>1477</v>
      </c>
      <c r="T932" s="14" t="s">
        <v>1477</v>
      </c>
      <c r="U932" s="14" t="s">
        <v>1477</v>
      </c>
      <c r="V932" s="14" t="s">
        <v>1477</v>
      </c>
      <c r="W932" s="14" t="s">
        <v>1480</v>
      </c>
      <c r="X932" s="2" t="s">
        <v>1682</v>
      </c>
      <c r="Y932" s="2" t="s">
        <v>1480</v>
      </c>
      <c r="Z932" s="2" t="s">
        <v>1526</v>
      </c>
      <c r="AA932" s="2" t="s">
        <v>1480</v>
      </c>
      <c r="AB932" s="2" t="b">
        <f t="shared" si="27"/>
        <v>0</v>
      </c>
      <c r="AC932" s="2" t="b">
        <f t="shared" si="35"/>
        <v>0</v>
      </c>
      <c r="AD932" s="16" t="b">
        <f t="shared" si="28"/>
        <v>0</v>
      </c>
      <c r="AE932" s="2" t="b">
        <f t="shared" si="29"/>
        <v>0</v>
      </c>
      <c r="AF932" s="2" t="b">
        <f t="shared" si="30"/>
        <v>0</v>
      </c>
      <c r="AG932" s="2" t="b">
        <f t="shared" si="31"/>
        <v>1</v>
      </c>
      <c r="AH932" s="2" t="b">
        <v>1</v>
      </c>
    </row>
    <row r="933" spans="1:34" x14ac:dyDescent="0.2">
      <c r="A933" s="2">
        <v>257</v>
      </c>
      <c r="B933" s="2" t="s">
        <v>13773</v>
      </c>
      <c r="C933" s="2" t="s">
        <v>10306</v>
      </c>
      <c r="D933" s="2" t="s">
        <v>13774</v>
      </c>
      <c r="E933" s="2" t="str">
        <f t="shared" si="34"/>
        <v>1127sp|P01</v>
      </c>
      <c r="F933" s="2" t="s">
        <v>13775</v>
      </c>
      <c r="G933" s="2" t="s">
        <v>2240</v>
      </c>
      <c r="I933" s="2" t="str">
        <f t="shared" si="33"/>
        <v>Weird</v>
      </c>
      <c r="J933" s="2">
        <v>6</v>
      </c>
      <c r="K933" s="2" t="s">
        <v>13772</v>
      </c>
      <c r="L933" s="2" t="s">
        <v>4584</v>
      </c>
      <c r="M933" s="2" t="s">
        <v>3403</v>
      </c>
      <c r="N933" s="14" t="s">
        <v>1477</v>
      </c>
      <c r="O933" s="15" t="s">
        <v>1478</v>
      </c>
      <c r="P933" s="15" t="s">
        <v>1478</v>
      </c>
      <c r="Q933" s="14" t="s">
        <v>1477</v>
      </c>
      <c r="R933" s="14" t="s">
        <v>1477</v>
      </c>
      <c r="S933" s="14" t="s">
        <v>1477</v>
      </c>
      <c r="T933" s="14" t="s">
        <v>1477</v>
      </c>
      <c r="U933" s="14" t="s">
        <v>1477</v>
      </c>
      <c r="V933" s="14" t="s">
        <v>1477</v>
      </c>
      <c r="W933" s="14" t="s">
        <v>1480</v>
      </c>
      <c r="X933" s="2" t="s">
        <v>1682</v>
      </c>
      <c r="Y933" s="2" t="s">
        <v>1480</v>
      </c>
      <c r="Z933" s="2" t="s">
        <v>1526</v>
      </c>
      <c r="AA933" s="2" t="s">
        <v>1480</v>
      </c>
      <c r="AB933" s="2" t="b">
        <f t="shared" si="27"/>
        <v>0</v>
      </c>
      <c r="AC933" s="2" t="b">
        <f t="shared" si="35"/>
        <v>0</v>
      </c>
      <c r="AD933" s="16" t="b">
        <f t="shared" si="28"/>
        <v>0</v>
      </c>
      <c r="AE933" s="2" t="b">
        <f t="shared" si="29"/>
        <v>0</v>
      </c>
      <c r="AF933" s="2" t="b">
        <f t="shared" si="30"/>
        <v>0</v>
      </c>
      <c r="AG933" s="2" t="b">
        <f t="shared" si="31"/>
        <v>1</v>
      </c>
      <c r="AH933" s="2" t="b">
        <v>1</v>
      </c>
    </row>
    <row r="934" spans="1:34" x14ac:dyDescent="0.2">
      <c r="A934" s="2">
        <v>258</v>
      </c>
      <c r="B934" s="2" t="s">
        <v>13776</v>
      </c>
      <c r="C934" s="2" t="s">
        <v>10302</v>
      </c>
      <c r="D934" s="2" t="s">
        <v>13777</v>
      </c>
      <c r="E934" s="2" t="str">
        <f t="shared" si="34"/>
        <v>1129sp|P01</v>
      </c>
      <c r="F934" s="2" t="s">
        <v>13778</v>
      </c>
      <c r="G934" s="2" t="s">
        <v>2240</v>
      </c>
      <c r="I934" s="2" t="str">
        <f t="shared" si="33"/>
        <v>Weird</v>
      </c>
      <c r="J934" s="2">
        <v>6</v>
      </c>
      <c r="K934" s="2" t="s">
        <v>13772</v>
      </c>
      <c r="L934" s="2" t="s">
        <v>4584</v>
      </c>
      <c r="M934" s="2" t="s">
        <v>3403</v>
      </c>
      <c r="N934" s="14" t="s">
        <v>1477</v>
      </c>
      <c r="O934" s="15" t="s">
        <v>1478</v>
      </c>
      <c r="P934" s="15" t="s">
        <v>1478</v>
      </c>
      <c r="Q934" s="14" t="s">
        <v>1477</v>
      </c>
      <c r="R934" s="14" t="s">
        <v>1477</v>
      </c>
      <c r="S934" s="14" t="s">
        <v>1477</v>
      </c>
      <c r="T934" s="14" t="s">
        <v>1477</v>
      </c>
      <c r="U934" s="14" t="s">
        <v>1477</v>
      </c>
      <c r="V934" s="14" t="s">
        <v>1477</v>
      </c>
      <c r="W934" s="14" t="s">
        <v>1479</v>
      </c>
      <c r="X934" s="2" t="s">
        <v>1682</v>
      </c>
      <c r="Y934" s="2" t="s">
        <v>1480</v>
      </c>
      <c r="Z934" s="2" t="s">
        <v>1526</v>
      </c>
      <c r="AA934" s="2" t="s">
        <v>1480</v>
      </c>
      <c r="AB934" s="2" t="b">
        <f t="shared" si="27"/>
        <v>0</v>
      </c>
      <c r="AC934" s="2" t="b">
        <f t="shared" si="35"/>
        <v>0</v>
      </c>
      <c r="AD934" s="16" t="b">
        <f t="shared" si="28"/>
        <v>0</v>
      </c>
      <c r="AE934" s="2" t="b">
        <f t="shared" si="29"/>
        <v>0</v>
      </c>
      <c r="AF934" s="2" t="b">
        <f t="shared" si="30"/>
        <v>0</v>
      </c>
      <c r="AG934" s="2" t="b">
        <f t="shared" si="31"/>
        <v>1</v>
      </c>
      <c r="AH934" s="2" t="b">
        <v>1</v>
      </c>
    </row>
    <row r="935" spans="1:34" x14ac:dyDescent="0.2">
      <c r="A935" s="2">
        <v>260</v>
      </c>
      <c r="B935" s="2" t="s">
        <v>13779</v>
      </c>
      <c r="C935" s="2" t="s">
        <v>10300</v>
      </c>
      <c r="D935" s="2" t="s">
        <v>13780</v>
      </c>
      <c r="E935" s="2" t="str">
        <f t="shared" si="34"/>
        <v>1133sp|P01</v>
      </c>
      <c r="F935" s="2" t="s">
        <v>13778</v>
      </c>
      <c r="G935" s="2" t="s">
        <v>2240</v>
      </c>
      <c r="I935" s="2" t="str">
        <f t="shared" si="33"/>
        <v>Weird</v>
      </c>
      <c r="J935" s="2">
        <v>6</v>
      </c>
      <c r="K935" s="2" t="s">
        <v>13772</v>
      </c>
      <c r="L935" s="2" t="s">
        <v>4584</v>
      </c>
      <c r="M935" s="2" t="s">
        <v>3403</v>
      </c>
      <c r="N935" s="14" t="s">
        <v>1477</v>
      </c>
      <c r="O935" s="15" t="s">
        <v>1478</v>
      </c>
      <c r="P935" s="15" t="s">
        <v>1478</v>
      </c>
      <c r="Q935" s="14" t="s">
        <v>1477</v>
      </c>
      <c r="R935" s="14" t="s">
        <v>1477</v>
      </c>
      <c r="S935" s="14" t="s">
        <v>1477</v>
      </c>
      <c r="T935" s="14" t="s">
        <v>1477</v>
      </c>
      <c r="U935" s="14" t="s">
        <v>1477</v>
      </c>
      <c r="V935" s="14" t="s">
        <v>1477</v>
      </c>
      <c r="W935" s="14" t="s">
        <v>1479</v>
      </c>
      <c r="X935" s="2" t="s">
        <v>1682</v>
      </c>
      <c r="Y935" s="2" t="s">
        <v>1480</v>
      </c>
      <c r="Z935" s="2" t="s">
        <v>1526</v>
      </c>
      <c r="AA935" s="2" t="s">
        <v>1480</v>
      </c>
      <c r="AB935" s="2" t="b">
        <f t="shared" si="27"/>
        <v>0</v>
      </c>
      <c r="AC935" s="2" t="b">
        <f t="shared" si="35"/>
        <v>0</v>
      </c>
      <c r="AD935" s="16" t="b">
        <f t="shared" si="28"/>
        <v>0</v>
      </c>
      <c r="AE935" s="2" t="b">
        <f t="shared" si="29"/>
        <v>0</v>
      </c>
      <c r="AF935" s="2" t="b">
        <f t="shared" si="30"/>
        <v>0</v>
      </c>
      <c r="AG935" s="2" t="b">
        <f t="shared" si="31"/>
        <v>1</v>
      </c>
      <c r="AH935" s="2" t="b">
        <v>1</v>
      </c>
    </row>
    <row r="936" spans="1:34" x14ac:dyDescent="0.2">
      <c r="A936" s="2">
        <v>261</v>
      </c>
      <c r="B936" s="2" t="s">
        <v>13781</v>
      </c>
      <c r="C936" s="2" t="s">
        <v>10304</v>
      </c>
      <c r="D936" s="2" t="s">
        <v>13782</v>
      </c>
      <c r="E936" s="2" t="str">
        <f t="shared" si="34"/>
        <v>1135sp|P01</v>
      </c>
      <c r="F936" s="2" t="s">
        <v>13775</v>
      </c>
      <c r="G936" s="2" t="s">
        <v>2240</v>
      </c>
      <c r="I936" s="2" t="str">
        <f t="shared" si="33"/>
        <v>Weird</v>
      </c>
      <c r="J936" s="2">
        <v>6</v>
      </c>
      <c r="K936" s="2" t="s">
        <v>13772</v>
      </c>
      <c r="L936" s="2" t="s">
        <v>4584</v>
      </c>
      <c r="M936" s="2" t="s">
        <v>3403</v>
      </c>
      <c r="N936" s="14" t="s">
        <v>1477</v>
      </c>
      <c r="O936" s="15" t="s">
        <v>1478</v>
      </c>
      <c r="P936" s="15" t="s">
        <v>1478</v>
      </c>
      <c r="Q936" s="14" t="s">
        <v>1477</v>
      </c>
      <c r="R936" s="14" t="s">
        <v>1477</v>
      </c>
      <c r="S936" s="14" t="s">
        <v>1477</v>
      </c>
      <c r="T936" s="14" t="s">
        <v>1477</v>
      </c>
      <c r="U936" s="14" t="s">
        <v>1477</v>
      </c>
      <c r="V936" s="14" t="s">
        <v>1477</v>
      </c>
      <c r="W936" s="14" t="s">
        <v>1480</v>
      </c>
      <c r="X936" s="2" t="s">
        <v>1682</v>
      </c>
      <c r="Y936" s="2" t="s">
        <v>1480</v>
      </c>
      <c r="Z936" s="2" t="s">
        <v>1526</v>
      </c>
      <c r="AA936" s="2" t="s">
        <v>1480</v>
      </c>
      <c r="AB936" s="2" t="b">
        <f t="shared" si="27"/>
        <v>0</v>
      </c>
      <c r="AC936" s="2" t="b">
        <f t="shared" si="35"/>
        <v>0</v>
      </c>
      <c r="AD936" s="16" t="b">
        <f t="shared" si="28"/>
        <v>0</v>
      </c>
      <c r="AE936" s="2" t="b">
        <f t="shared" si="29"/>
        <v>0</v>
      </c>
      <c r="AF936" s="2" t="b">
        <f t="shared" si="30"/>
        <v>0</v>
      </c>
      <c r="AG936" s="2" t="b">
        <f t="shared" si="31"/>
        <v>1</v>
      </c>
      <c r="AH936" s="2" t="b">
        <v>1</v>
      </c>
    </row>
    <row r="937" spans="1:34" x14ac:dyDescent="0.2">
      <c r="A937" s="2">
        <v>299</v>
      </c>
      <c r="B937" s="2" t="s">
        <v>13783</v>
      </c>
      <c r="C937" s="2" t="s">
        <v>9791</v>
      </c>
      <c r="D937" s="2" t="s">
        <v>13784</v>
      </c>
      <c r="E937" s="2" t="str">
        <f t="shared" si="34"/>
        <v>1201Telesc</v>
      </c>
      <c r="F937" s="2" t="s">
        <v>1480</v>
      </c>
      <c r="G937" s="2" t="s">
        <v>2240</v>
      </c>
      <c r="I937" s="2" t="str">
        <f t="shared" si="33"/>
        <v>Weird</v>
      </c>
      <c r="J937" s="2">
        <v>6</v>
      </c>
      <c r="K937" s="2"/>
      <c r="L937" s="2" t="s">
        <v>3190</v>
      </c>
      <c r="M937" s="2" t="s">
        <v>2383</v>
      </c>
      <c r="N937" s="14" t="s">
        <v>1477</v>
      </c>
      <c r="O937" s="15" t="s">
        <v>1477</v>
      </c>
      <c r="P937" s="15" t="s">
        <v>1477</v>
      </c>
      <c r="Q937" s="14" t="s">
        <v>1477</v>
      </c>
      <c r="R937" s="14" t="s">
        <v>1477</v>
      </c>
      <c r="S937" s="14" t="s">
        <v>1477</v>
      </c>
      <c r="T937" s="14" t="s">
        <v>1535</v>
      </c>
      <c r="U937" s="14" t="s">
        <v>1477</v>
      </c>
      <c r="V937" s="14" t="s">
        <v>1477</v>
      </c>
      <c r="W937" s="14" t="s">
        <v>1477</v>
      </c>
      <c r="X937" s="2" t="s">
        <v>1478</v>
      </c>
      <c r="Y937" s="2" t="s">
        <v>1480</v>
      </c>
      <c r="Z937" s="2" t="s">
        <v>1682</v>
      </c>
      <c r="AA937" s="2" t="s">
        <v>1480</v>
      </c>
      <c r="AB937" s="2" t="b">
        <f t="shared" si="27"/>
        <v>0</v>
      </c>
      <c r="AC937" s="2" t="b">
        <f t="shared" si="35"/>
        <v>0</v>
      </c>
      <c r="AD937" s="16" t="b">
        <f t="shared" si="28"/>
        <v>0</v>
      </c>
      <c r="AE937" s="2" t="b">
        <f t="shared" si="29"/>
        <v>0</v>
      </c>
      <c r="AF937" s="2" t="b">
        <f t="shared" si="30"/>
        <v>0</v>
      </c>
      <c r="AG937" s="2" t="b">
        <f t="shared" si="31"/>
        <v>1</v>
      </c>
      <c r="AH937" s="2" t="b">
        <v>1</v>
      </c>
    </row>
    <row r="938" spans="1:34" x14ac:dyDescent="0.2">
      <c r="A938" s="2">
        <v>346</v>
      </c>
      <c r="B938" s="2" t="s">
        <v>13785</v>
      </c>
      <c r="C938" s="2" t="s">
        <v>9615</v>
      </c>
      <c r="D938" s="2" t="s">
        <v>13786</v>
      </c>
      <c r="E938" s="2" t="str">
        <f t="shared" si="34"/>
        <v>1287Boiga_</v>
      </c>
      <c r="F938" s="2" t="s">
        <v>1480</v>
      </c>
      <c r="G938" s="2" t="s">
        <v>2240</v>
      </c>
      <c r="I938" s="2" t="str">
        <f t="shared" si="33"/>
        <v>Weird</v>
      </c>
      <c r="J938" s="2">
        <v>6</v>
      </c>
      <c r="K938" s="2"/>
      <c r="L938" s="2" t="s">
        <v>2564</v>
      </c>
      <c r="M938" s="2" t="s">
        <v>2383</v>
      </c>
      <c r="N938" s="14" t="s">
        <v>1477</v>
      </c>
      <c r="O938" s="15" t="s">
        <v>1477</v>
      </c>
      <c r="P938" s="15" t="s">
        <v>1477</v>
      </c>
      <c r="Q938" s="14" t="s">
        <v>1477</v>
      </c>
      <c r="R938" s="14" t="s">
        <v>1477</v>
      </c>
      <c r="S938" s="14" t="s">
        <v>1524</v>
      </c>
      <c r="T938" s="14" t="s">
        <v>1478</v>
      </c>
      <c r="U938" s="14" t="s">
        <v>1477</v>
      </c>
      <c r="V938" s="14" t="s">
        <v>1477</v>
      </c>
      <c r="W938" s="14" t="s">
        <v>1477</v>
      </c>
      <c r="X938" s="2" t="s">
        <v>1478</v>
      </c>
      <c r="Y938" s="2" t="s">
        <v>1477</v>
      </c>
      <c r="Z938" s="2" t="s">
        <v>1682</v>
      </c>
      <c r="AA938" s="2" t="s">
        <v>1480</v>
      </c>
      <c r="AB938" s="2" t="b">
        <f t="shared" si="27"/>
        <v>0</v>
      </c>
      <c r="AC938" s="2" t="b">
        <f t="shared" si="35"/>
        <v>0</v>
      </c>
      <c r="AD938" s="16" t="b">
        <f t="shared" si="28"/>
        <v>0</v>
      </c>
      <c r="AE938" s="2" t="b">
        <f t="shared" si="29"/>
        <v>0</v>
      </c>
      <c r="AF938" s="2" t="b">
        <f t="shared" si="30"/>
        <v>0</v>
      </c>
      <c r="AG938" s="2" t="b">
        <f t="shared" si="31"/>
        <v>1</v>
      </c>
      <c r="AH938" s="2" t="b">
        <v>1</v>
      </c>
    </row>
    <row r="939" spans="1:34" x14ac:dyDescent="0.2">
      <c r="A939" s="2">
        <v>547</v>
      </c>
      <c r="B939" s="2" t="s">
        <v>13787</v>
      </c>
      <c r="C939" s="2" t="s">
        <v>11107</v>
      </c>
      <c r="D939" s="2" t="s">
        <v>13788</v>
      </c>
      <c r="E939" s="2" t="str">
        <f t="shared" si="34"/>
        <v>1649Micrur</v>
      </c>
      <c r="F939" s="2" t="s">
        <v>1480</v>
      </c>
      <c r="G939" s="2" t="s">
        <v>2240</v>
      </c>
      <c r="I939" s="2" t="str">
        <f t="shared" si="33"/>
        <v>Weird</v>
      </c>
      <c r="J939" s="2">
        <v>6</v>
      </c>
      <c r="K939" s="2"/>
      <c r="L939" s="2" t="s">
        <v>12767</v>
      </c>
      <c r="M939" s="2" t="s">
        <v>3403</v>
      </c>
      <c r="N939" s="14" t="s">
        <v>1535</v>
      </c>
      <c r="O939" s="15" t="s">
        <v>1526</v>
      </c>
      <c r="P939" s="15" t="s">
        <v>1536</v>
      </c>
      <c r="Q939" s="14" t="s">
        <v>1477</v>
      </c>
      <c r="R939" s="14" t="s">
        <v>1477</v>
      </c>
      <c r="S939" s="14" t="s">
        <v>1477</v>
      </c>
      <c r="T939" s="14" t="s">
        <v>1477</v>
      </c>
      <c r="U939" s="14" t="s">
        <v>1477</v>
      </c>
      <c r="V939" s="14" t="s">
        <v>1477</v>
      </c>
      <c r="W939" s="14" t="s">
        <v>1477</v>
      </c>
      <c r="X939" s="2" t="s">
        <v>1480</v>
      </c>
      <c r="Y939" s="2" t="s">
        <v>1480</v>
      </c>
      <c r="Z939" s="2" t="s">
        <v>1480</v>
      </c>
      <c r="AA939" s="2" t="s">
        <v>1480</v>
      </c>
      <c r="AB939" s="2" t="b">
        <f t="shared" si="27"/>
        <v>0</v>
      </c>
      <c r="AC939" s="2" t="b">
        <f t="shared" si="35"/>
        <v>0</v>
      </c>
      <c r="AD939" s="16" t="b">
        <f t="shared" si="28"/>
        <v>0</v>
      </c>
      <c r="AE939" s="2" t="b">
        <f t="shared" si="29"/>
        <v>0</v>
      </c>
      <c r="AF939" s="2" t="b">
        <f t="shared" si="30"/>
        <v>0</v>
      </c>
      <c r="AG939" s="2" t="b">
        <f t="shared" si="31"/>
        <v>1</v>
      </c>
      <c r="AH939" s="2" t="b">
        <v>1</v>
      </c>
    </row>
    <row r="940" spans="1:34" x14ac:dyDescent="0.2">
      <c r="A940" s="2">
        <v>596</v>
      </c>
      <c r="B940" s="2" t="s">
        <v>13789</v>
      </c>
      <c r="C940" s="2" t="s">
        <v>11354</v>
      </c>
      <c r="D940" s="2" t="s">
        <v>13790</v>
      </c>
      <c r="E940" s="2" t="str">
        <f t="shared" si="34"/>
        <v>231Nana_c3</v>
      </c>
      <c r="F940" s="2" t="s">
        <v>1480</v>
      </c>
      <c r="G940" s="2" t="s">
        <v>7264</v>
      </c>
      <c r="H940" s="2" t="s">
        <v>8715</v>
      </c>
      <c r="I940" s="2" t="s">
        <v>7264</v>
      </c>
      <c r="J940" s="2">
        <v>6</v>
      </c>
      <c r="K940" s="2"/>
      <c r="L940" s="2" t="s">
        <v>7164</v>
      </c>
      <c r="M940" s="2" t="s">
        <v>3403</v>
      </c>
      <c r="N940" s="14" t="s">
        <v>1477</v>
      </c>
      <c r="O940" s="15" t="s">
        <v>1477</v>
      </c>
      <c r="P940" s="15" t="s">
        <v>1477</v>
      </c>
      <c r="Q940" s="14" t="s">
        <v>1477</v>
      </c>
      <c r="R940" s="14" t="s">
        <v>1477</v>
      </c>
      <c r="S940" s="14" t="s">
        <v>1477</v>
      </c>
      <c r="T940" s="14" t="s">
        <v>1477</v>
      </c>
      <c r="U940" s="14" t="s">
        <v>1477</v>
      </c>
      <c r="V940" s="14" t="s">
        <v>1535</v>
      </c>
      <c r="W940" s="14" t="s">
        <v>1535</v>
      </c>
      <c r="X940" s="2" t="s">
        <v>1480</v>
      </c>
      <c r="Y940" s="2" t="s">
        <v>1480</v>
      </c>
      <c r="Z940" s="2" t="s">
        <v>1682</v>
      </c>
      <c r="AA940" s="2" t="s">
        <v>1480</v>
      </c>
      <c r="AB940" s="2" t="b">
        <f t="shared" si="27"/>
        <v>0</v>
      </c>
      <c r="AC940" s="2" t="b">
        <f t="shared" si="35"/>
        <v>0</v>
      </c>
      <c r="AD940" s="16" t="b">
        <f t="shared" si="28"/>
        <v>0</v>
      </c>
      <c r="AE940" s="2" t="b">
        <f t="shared" si="29"/>
        <v>0</v>
      </c>
      <c r="AF940" s="2" t="b">
        <f t="shared" si="30"/>
        <v>0</v>
      </c>
      <c r="AG940" s="2" t="b">
        <f t="shared" si="31"/>
        <v>1</v>
      </c>
      <c r="AH940" s="2" t="b">
        <v>1</v>
      </c>
    </row>
    <row r="941" spans="1:34" x14ac:dyDescent="0.2">
      <c r="A941" s="2">
        <v>597</v>
      </c>
      <c r="B941" s="2" t="s">
        <v>13791</v>
      </c>
      <c r="C941" s="2" t="s">
        <v>11337</v>
      </c>
      <c r="D941" s="2" t="s">
        <v>13792</v>
      </c>
      <c r="E941" s="2" t="str">
        <f t="shared" si="34"/>
        <v>233Nana_c3</v>
      </c>
      <c r="F941" s="2" t="s">
        <v>1480</v>
      </c>
      <c r="G941" s="2" t="s">
        <v>7264</v>
      </c>
      <c r="H941" s="2" t="s">
        <v>8715</v>
      </c>
      <c r="I941" s="2" t="s">
        <v>7264</v>
      </c>
      <c r="J941" s="2">
        <v>6</v>
      </c>
      <c r="K941" s="2"/>
      <c r="L941" s="2" t="s">
        <v>7164</v>
      </c>
      <c r="M941" s="2" t="s">
        <v>3403</v>
      </c>
      <c r="N941" s="14" t="s">
        <v>1477</v>
      </c>
      <c r="O941" s="15" t="s">
        <v>1477</v>
      </c>
      <c r="P941" s="15" t="s">
        <v>1477</v>
      </c>
      <c r="Q941" s="14" t="s">
        <v>1477</v>
      </c>
      <c r="R941" s="14" t="s">
        <v>1477</v>
      </c>
      <c r="S941" s="14" t="s">
        <v>1477</v>
      </c>
      <c r="T941" s="14" t="s">
        <v>1477</v>
      </c>
      <c r="U941" s="14" t="s">
        <v>1477</v>
      </c>
      <c r="V941" s="14" t="s">
        <v>1535</v>
      </c>
      <c r="W941" s="14" t="s">
        <v>1535</v>
      </c>
      <c r="X941" s="2" t="s">
        <v>1480</v>
      </c>
      <c r="Y941" s="2" t="s">
        <v>1480</v>
      </c>
      <c r="Z941" s="2" t="s">
        <v>1682</v>
      </c>
      <c r="AA941" s="2" t="s">
        <v>1480</v>
      </c>
      <c r="AB941" s="2" t="b">
        <f t="shared" si="27"/>
        <v>0</v>
      </c>
      <c r="AC941" s="2" t="b">
        <f t="shared" si="35"/>
        <v>0</v>
      </c>
      <c r="AD941" s="16" t="b">
        <f t="shared" si="28"/>
        <v>0</v>
      </c>
      <c r="AE941" s="2" t="b">
        <f t="shared" si="29"/>
        <v>0</v>
      </c>
      <c r="AF941" s="2" t="b">
        <f t="shared" si="30"/>
        <v>0</v>
      </c>
      <c r="AG941" s="2" t="b">
        <f t="shared" si="31"/>
        <v>1</v>
      </c>
      <c r="AH941" s="2" t="b">
        <v>1</v>
      </c>
    </row>
    <row r="942" spans="1:34" x14ac:dyDescent="0.2">
      <c r="A942" s="2">
        <v>598</v>
      </c>
      <c r="B942" s="2" t="s">
        <v>13793</v>
      </c>
      <c r="C942" s="2" t="s">
        <v>11313</v>
      </c>
      <c r="D942" s="2" t="s">
        <v>13794</v>
      </c>
      <c r="E942" s="2" t="str">
        <f t="shared" si="34"/>
        <v>235Nana_c3</v>
      </c>
      <c r="F942" s="2" t="s">
        <v>1480</v>
      </c>
      <c r="G942" s="2" t="s">
        <v>7264</v>
      </c>
      <c r="H942" s="2" t="s">
        <v>8715</v>
      </c>
      <c r="I942" s="2" t="s">
        <v>7264</v>
      </c>
      <c r="J942" s="2">
        <v>6</v>
      </c>
      <c r="K942" s="2"/>
      <c r="L942" s="2" t="s">
        <v>7164</v>
      </c>
      <c r="M942" s="2" t="s">
        <v>3403</v>
      </c>
      <c r="N942" s="14" t="s">
        <v>1477</v>
      </c>
      <c r="O942" s="15" t="s">
        <v>1477</v>
      </c>
      <c r="P942" s="15" t="s">
        <v>1477</v>
      </c>
      <c r="Q942" s="14" t="s">
        <v>1477</v>
      </c>
      <c r="R942" s="14" t="s">
        <v>1477</v>
      </c>
      <c r="S942" s="14" t="s">
        <v>1477</v>
      </c>
      <c r="T942" s="14" t="s">
        <v>1477</v>
      </c>
      <c r="U942" s="14" t="s">
        <v>1477</v>
      </c>
      <c r="V942" s="14" t="s">
        <v>1535</v>
      </c>
      <c r="W942" s="14" t="s">
        <v>1535</v>
      </c>
      <c r="X942" s="2" t="s">
        <v>1480</v>
      </c>
      <c r="Y942" s="2" t="s">
        <v>1480</v>
      </c>
      <c r="Z942" s="2" t="s">
        <v>1682</v>
      </c>
      <c r="AA942" s="2" t="s">
        <v>1480</v>
      </c>
      <c r="AB942" s="2" t="b">
        <f t="shared" si="27"/>
        <v>0</v>
      </c>
      <c r="AC942" s="2" t="b">
        <f t="shared" si="35"/>
        <v>0</v>
      </c>
      <c r="AD942" s="16" t="b">
        <f t="shared" si="28"/>
        <v>0</v>
      </c>
      <c r="AE942" s="2" t="b">
        <f t="shared" si="29"/>
        <v>0</v>
      </c>
      <c r="AF942" s="2" t="b">
        <f t="shared" si="30"/>
        <v>0</v>
      </c>
      <c r="AG942" s="2" t="b">
        <f t="shared" si="31"/>
        <v>1</v>
      </c>
      <c r="AH942" s="2" t="b">
        <v>1</v>
      </c>
    </row>
    <row r="943" spans="1:34" x14ac:dyDescent="0.2">
      <c r="A943" s="2">
        <v>600</v>
      </c>
      <c r="B943" s="2" t="s">
        <v>13795</v>
      </c>
      <c r="C943" s="2" t="s">
        <v>8765</v>
      </c>
      <c r="D943" s="2" t="s">
        <v>13796</v>
      </c>
      <c r="E943" s="2" t="str">
        <f t="shared" si="34"/>
        <v>239Prmu_3_</v>
      </c>
      <c r="F943" s="2" t="s">
        <v>1480</v>
      </c>
      <c r="G943" s="2" t="s">
        <v>7264</v>
      </c>
      <c r="H943" s="2" t="s">
        <v>8715</v>
      </c>
      <c r="I943" s="2" t="s">
        <v>7264</v>
      </c>
      <c r="J943" s="2">
        <v>6</v>
      </c>
      <c r="K943" s="2"/>
      <c r="L943" s="2" t="s">
        <v>2191</v>
      </c>
      <c r="M943" s="2" t="s">
        <v>2051</v>
      </c>
      <c r="N943" s="14" t="s">
        <v>1480</v>
      </c>
      <c r="O943" s="15" t="s">
        <v>1480</v>
      </c>
      <c r="P943" s="15" t="s">
        <v>1477</v>
      </c>
      <c r="Q943" s="14" t="s">
        <v>1477</v>
      </c>
      <c r="R943" s="14" t="s">
        <v>1477</v>
      </c>
      <c r="S943" s="14" t="s">
        <v>1477</v>
      </c>
      <c r="T943" s="14" t="s">
        <v>1477</v>
      </c>
      <c r="U943" s="14" t="s">
        <v>1477</v>
      </c>
      <c r="V943" s="14" t="s">
        <v>1477</v>
      </c>
      <c r="W943" s="14" t="s">
        <v>1477</v>
      </c>
      <c r="X943" s="2" t="s">
        <v>1615</v>
      </c>
      <c r="Y943" s="2" t="s">
        <v>1480</v>
      </c>
      <c r="Z943" s="2" t="s">
        <v>1558</v>
      </c>
      <c r="AA943" s="2" t="s">
        <v>1480</v>
      </c>
      <c r="AB943" s="2" t="b">
        <f t="shared" si="27"/>
        <v>0</v>
      </c>
      <c r="AC943" s="2" t="b">
        <f t="shared" si="35"/>
        <v>0</v>
      </c>
      <c r="AD943" s="16" t="b">
        <f t="shared" si="28"/>
        <v>0</v>
      </c>
      <c r="AE943" s="2" t="b">
        <f t="shared" si="29"/>
        <v>0</v>
      </c>
      <c r="AF943" s="2" t="b">
        <f t="shared" si="30"/>
        <v>0</v>
      </c>
      <c r="AG943" s="2" t="b">
        <f t="shared" si="31"/>
        <v>1</v>
      </c>
      <c r="AH943" s="2" t="b">
        <v>1</v>
      </c>
    </row>
    <row r="944" spans="1:34" x14ac:dyDescent="0.2">
      <c r="A944" s="2">
        <v>647</v>
      </c>
      <c r="B944" s="2" t="s">
        <v>13797</v>
      </c>
      <c r="C944" s="2" t="s">
        <v>9876</v>
      </c>
      <c r="D944" s="2" t="s">
        <v>13798</v>
      </c>
      <c r="E944" s="2" t="str">
        <f t="shared" si="34"/>
        <v>323sp|A7X3</v>
      </c>
      <c r="F944" s="2" t="s">
        <v>13799</v>
      </c>
      <c r="G944" s="2" t="s">
        <v>2240</v>
      </c>
      <c r="I944" s="2" t="str">
        <f t="shared" ref="I944:I955" si="36">IF(AG944,"Weird",IF(AB944,"Basal",IF(AND(AD944,AE944),"Short-chain", IF(AND(AD944,AF944), "Long-chain","Extra weird"))))</f>
        <v>Weird</v>
      </c>
      <c r="J944" s="2">
        <v>6</v>
      </c>
      <c r="K944" s="2"/>
      <c r="L944" s="2" t="s">
        <v>3350</v>
      </c>
      <c r="M944" s="2" t="s">
        <v>2383</v>
      </c>
      <c r="N944" s="14" t="s">
        <v>1477</v>
      </c>
      <c r="O944" s="15" t="s">
        <v>1477</v>
      </c>
      <c r="P944" s="15" t="s">
        <v>1497</v>
      </c>
      <c r="Q944" s="14" t="s">
        <v>1512</v>
      </c>
      <c r="R944" s="14" t="s">
        <v>1477</v>
      </c>
      <c r="S944" s="14" t="s">
        <v>1477</v>
      </c>
      <c r="T944" s="14" t="s">
        <v>1477</v>
      </c>
      <c r="U944" s="14" t="s">
        <v>1477</v>
      </c>
      <c r="V944" s="14" t="s">
        <v>1477</v>
      </c>
      <c r="W944" s="14" t="s">
        <v>1477</v>
      </c>
      <c r="X944" s="2" t="s">
        <v>1477</v>
      </c>
      <c r="Y944" s="2" t="s">
        <v>1480</v>
      </c>
      <c r="Z944" s="2" t="s">
        <v>1496</v>
      </c>
      <c r="AA944" s="2" t="s">
        <v>1480</v>
      </c>
      <c r="AB944" s="2" t="b">
        <f t="shared" si="27"/>
        <v>0</v>
      </c>
      <c r="AC944" s="2" t="b">
        <f t="shared" si="35"/>
        <v>1</v>
      </c>
      <c r="AD944" s="16" t="b">
        <f t="shared" si="28"/>
        <v>0</v>
      </c>
      <c r="AE944" s="2" t="b">
        <f t="shared" si="29"/>
        <v>0</v>
      </c>
      <c r="AF944" s="2" t="b">
        <f t="shared" si="30"/>
        <v>0</v>
      </c>
      <c r="AG944" s="2" t="b">
        <f t="shared" si="31"/>
        <v>1</v>
      </c>
      <c r="AH944" s="2" t="b">
        <v>1</v>
      </c>
    </row>
    <row r="945" spans="1:34" x14ac:dyDescent="0.2">
      <c r="A945" s="2">
        <v>652</v>
      </c>
      <c r="B945" s="2" t="s">
        <v>13800</v>
      </c>
      <c r="C945" s="2" t="s">
        <v>10126</v>
      </c>
      <c r="D945" s="2" t="s">
        <v>13801</v>
      </c>
      <c r="E945" s="2" t="str">
        <f t="shared" si="34"/>
        <v>333sp|Q8JF</v>
      </c>
      <c r="F945" s="2" t="s">
        <v>4030</v>
      </c>
      <c r="G945" s="2" t="s">
        <v>2240</v>
      </c>
      <c r="I945" s="2" t="str">
        <f t="shared" si="36"/>
        <v>Weird</v>
      </c>
      <c r="J945" s="2">
        <v>6</v>
      </c>
      <c r="K945" s="2" t="s">
        <v>12497</v>
      </c>
      <c r="L945" s="2" t="s">
        <v>3960</v>
      </c>
      <c r="M945" s="2" t="s">
        <v>3403</v>
      </c>
      <c r="N945" s="14" t="s">
        <v>1477</v>
      </c>
      <c r="O945" s="15" t="s">
        <v>1477</v>
      </c>
      <c r="P945" s="15" t="s">
        <v>1682</v>
      </c>
      <c r="Q945" s="14" t="s">
        <v>1477</v>
      </c>
      <c r="R945" s="14" t="s">
        <v>1477</v>
      </c>
      <c r="S945" s="14" t="s">
        <v>1477</v>
      </c>
      <c r="T945" s="14" t="s">
        <v>1477</v>
      </c>
      <c r="U945" s="14" t="s">
        <v>1477</v>
      </c>
      <c r="V945" s="14" t="s">
        <v>1477</v>
      </c>
      <c r="W945" s="14" t="s">
        <v>1477</v>
      </c>
      <c r="X945" s="2" t="s">
        <v>2084</v>
      </c>
      <c r="Y945" s="2" t="s">
        <v>1480</v>
      </c>
      <c r="Z945" s="2" t="s">
        <v>1525</v>
      </c>
      <c r="AA945" s="2" t="s">
        <v>1478</v>
      </c>
      <c r="AB945" s="2" t="b">
        <f t="shared" si="27"/>
        <v>0</v>
      </c>
      <c r="AC945" s="2" t="b">
        <f t="shared" si="35"/>
        <v>0</v>
      </c>
      <c r="AD945" s="16" t="b">
        <f t="shared" si="28"/>
        <v>0</v>
      </c>
      <c r="AE945" s="2" t="b">
        <f t="shared" si="29"/>
        <v>0</v>
      </c>
      <c r="AF945" s="2" t="b">
        <f t="shared" si="30"/>
        <v>0</v>
      </c>
      <c r="AG945" s="2" t="b">
        <f t="shared" si="31"/>
        <v>1</v>
      </c>
      <c r="AH945" s="2" t="b">
        <v>1</v>
      </c>
    </row>
    <row r="946" spans="1:34" x14ac:dyDescent="0.2">
      <c r="A946" s="2">
        <v>653</v>
      </c>
      <c r="B946" s="2" t="s">
        <v>13802</v>
      </c>
      <c r="C946" s="2" t="s">
        <v>10128</v>
      </c>
      <c r="D946" s="2" t="s">
        <v>13803</v>
      </c>
      <c r="E946" s="2" t="str">
        <f t="shared" si="34"/>
        <v>335sp|Q9PW</v>
      </c>
      <c r="F946" s="2" t="s">
        <v>4037</v>
      </c>
      <c r="G946" s="2" t="s">
        <v>2240</v>
      </c>
      <c r="I946" s="2" t="str">
        <f t="shared" si="36"/>
        <v>Weird</v>
      </c>
      <c r="J946" s="2">
        <v>6</v>
      </c>
      <c r="K946" s="2"/>
      <c r="L946" s="2" t="s">
        <v>3960</v>
      </c>
      <c r="M946" s="2" t="s">
        <v>3403</v>
      </c>
      <c r="N946" s="14" t="s">
        <v>1477</v>
      </c>
      <c r="O946" s="15" t="s">
        <v>1477</v>
      </c>
      <c r="P946" s="15" t="s">
        <v>1682</v>
      </c>
      <c r="Q946" s="14" t="s">
        <v>1477</v>
      </c>
      <c r="R946" s="14" t="s">
        <v>1477</v>
      </c>
      <c r="S946" s="14" t="s">
        <v>1477</v>
      </c>
      <c r="T946" s="14" t="s">
        <v>1477</v>
      </c>
      <c r="U946" s="14" t="s">
        <v>1477</v>
      </c>
      <c r="V946" s="14" t="s">
        <v>1477</v>
      </c>
      <c r="W946" s="14" t="s">
        <v>1477</v>
      </c>
      <c r="X946" s="2" t="s">
        <v>2084</v>
      </c>
      <c r="Y946" s="2" t="s">
        <v>1480</v>
      </c>
      <c r="Z946" s="2" t="s">
        <v>1525</v>
      </c>
      <c r="AA946" s="2" t="s">
        <v>1478</v>
      </c>
      <c r="AB946" s="2" t="b">
        <f t="shared" si="27"/>
        <v>0</v>
      </c>
      <c r="AC946" s="2" t="b">
        <f t="shared" si="35"/>
        <v>0</v>
      </c>
      <c r="AD946" s="16" t="b">
        <f t="shared" si="28"/>
        <v>0</v>
      </c>
      <c r="AE946" s="2" t="b">
        <f t="shared" si="29"/>
        <v>0</v>
      </c>
      <c r="AF946" s="2" t="b">
        <f t="shared" si="30"/>
        <v>0</v>
      </c>
      <c r="AG946" s="2" t="b">
        <f t="shared" si="31"/>
        <v>1</v>
      </c>
      <c r="AH946" s="2" t="b">
        <v>1</v>
      </c>
    </row>
    <row r="947" spans="1:34" x14ac:dyDescent="0.2">
      <c r="A947" s="2">
        <v>654</v>
      </c>
      <c r="B947" s="2" t="s">
        <v>13804</v>
      </c>
      <c r="C947" s="2" t="s">
        <v>10133</v>
      </c>
      <c r="D947" s="2" t="s">
        <v>13805</v>
      </c>
      <c r="E947" s="2" t="str">
        <f t="shared" si="34"/>
        <v>337sp|Q9YG</v>
      </c>
      <c r="F947" s="2" t="s">
        <v>13806</v>
      </c>
      <c r="G947" s="2" t="s">
        <v>2240</v>
      </c>
      <c r="I947" s="2" t="str">
        <f t="shared" si="36"/>
        <v>Weird</v>
      </c>
      <c r="J947" s="2">
        <v>6</v>
      </c>
      <c r="K947" s="2"/>
      <c r="L947" s="2" t="s">
        <v>3960</v>
      </c>
      <c r="M947" s="2" t="s">
        <v>3403</v>
      </c>
      <c r="N947" s="14" t="s">
        <v>1477</v>
      </c>
      <c r="O947" s="15" t="s">
        <v>1477</v>
      </c>
      <c r="P947" s="15" t="s">
        <v>1682</v>
      </c>
      <c r="Q947" s="14" t="s">
        <v>1477</v>
      </c>
      <c r="R947" s="14" t="s">
        <v>1477</v>
      </c>
      <c r="S947" s="14" t="s">
        <v>1477</v>
      </c>
      <c r="T947" s="14" t="s">
        <v>1477</v>
      </c>
      <c r="U947" s="14" t="s">
        <v>1477</v>
      </c>
      <c r="V947" s="14" t="s">
        <v>1477</v>
      </c>
      <c r="W947" s="14" t="s">
        <v>1477</v>
      </c>
      <c r="X947" s="2" t="s">
        <v>2084</v>
      </c>
      <c r="Y947" s="2" t="s">
        <v>1480</v>
      </c>
      <c r="Z947" s="2" t="s">
        <v>1525</v>
      </c>
      <c r="AA947" s="2" t="s">
        <v>1535</v>
      </c>
      <c r="AB947" s="2" t="b">
        <f t="shared" si="27"/>
        <v>0</v>
      </c>
      <c r="AC947" s="2" t="b">
        <f t="shared" si="35"/>
        <v>0</v>
      </c>
      <c r="AD947" s="16" t="b">
        <f t="shared" si="28"/>
        <v>0</v>
      </c>
      <c r="AE947" s="2" t="b">
        <f t="shared" si="29"/>
        <v>0</v>
      </c>
      <c r="AF947" s="2" t="b">
        <f t="shared" si="30"/>
        <v>0</v>
      </c>
      <c r="AG947" s="2" t="b">
        <f t="shared" si="31"/>
        <v>1</v>
      </c>
      <c r="AH947" s="2" t="b">
        <v>1</v>
      </c>
    </row>
    <row r="948" spans="1:34" x14ac:dyDescent="0.2">
      <c r="A948" s="2">
        <v>656</v>
      </c>
      <c r="B948" s="2" t="s">
        <v>13807</v>
      </c>
      <c r="C948" s="2" t="s">
        <v>9403</v>
      </c>
      <c r="D948" s="2" t="s">
        <v>13808</v>
      </c>
      <c r="E948" s="2" t="str">
        <f t="shared" si="34"/>
        <v>341sp|A7X3</v>
      </c>
      <c r="F948" s="2" t="s">
        <v>13809</v>
      </c>
      <c r="G948" s="2" t="s">
        <v>2240</v>
      </c>
      <c r="I948" s="2" t="str">
        <f t="shared" si="36"/>
        <v>Weird</v>
      </c>
      <c r="J948" s="2">
        <v>6</v>
      </c>
      <c r="K948" s="2"/>
      <c r="L948" s="2" t="s">
        <v>2342</v>
      </c>
      <c r="M948" s="2" t="s">
        <v>12211</v>
      </c>
      <c r="N948" s="14" t="s">
        <v>1477</v>
      </c>
      <c r="O948" s="15" t="s">
        <v>1478</v>
      </c>
      <c r="P948" s="15" t="s">
        <v>1477</v>
      </c>
      <c r="Q948" s="14" t="s">
        <v>1477</v>
      </c>
      <c r="R948" s="14" t="s">
        <v>1477</v>
      </c>
      <c r="S948" s="14" t="s">
        <v>1477</v>
      </c>
      <c r="T948" s="14" t="s">
        <v>1477</v>
      </c>
      <c r="U948" s="14" t="s">
        <v>1477</v>
      </c>
      <c r="V948" s="14" t="s">
        <v>1477</v>
      </c>
      <c r="W948" s="14" t="s">
        <v>1477</v>
      </c>
      <c r="X948" s="2" t="s">
        <v>1525</v>
      </c>
      <c r="Y948" s="2" t="s">
        <v>1480</v>
      </c>
      <c r="Z948" s="2" t="s">
        <v>1478</v>
      </c>
      <c r="AA948" s="2" t="s">
        <v>1480</v>
      </c>
      <c r="AB948" s="2" t="b">
        <f t="shared" si="27"/>
        <v>0</v>
      </c>
      <c r="AC948" s="2" t="b">
        <f t="shared" si="35"/>
        <v>0</v>
      </c>
      <c r="AD948" s="16" t="b">
        <f t="shared" si="28"/>
        <v>0</v>
      </c>
      <c r="AE948" s="2" t="b">
        <f t="shared" si="29"/>
        <v>0</v>
      </c>
      <c r="AF948" s="2" t="b">
        <f t="shared" si="30"/>
        <v>0</v>
      </c>
      <c r="AG948" s="2" t="b">
        <f t="shared" si="31"/>
        <v>1</v>
      </c>
      <c r="AH948" s="2" t="b">
        <v>1</v>
      </c>
    </row>
    <row r="949" spans="1:34" x14ac:dyDescent="0.2">
      <c r="A949" s="2">
        <v>657</v>
      </c>
      <c r="B949" s="2" t="s">
        <v>13810</v>
      </c>
      <c r="C949" s="2" t="s">
        <v>9661</v>
      </c>
      <c r="D949" s="2" t="s">
        <v>13811</v>
      </c>
      <c r="E949" s="2" t="str">
        <f t="shared" si="34"/>
        <v>343sp|A7X6</v>
      </c>
      <c r="F949" s="2" t="s">
        <v>13812</v>
      </c>
      <c r="G949" s="2" t="s">
        <v>2240</v>
      </c>
      <c r="I949" s="2" t="str">
        <f t="shared" si="36"/>
        <v>Weird</v>
      </c>
      <c r="J949" s="2">
        <v>6</v>
      </c>
      <c r="K949" s="2"/>
      <c r="L949" s="2" t="s">
        <v>2870</v>
      </c>
      <c r="M949" s="2" t="s">
        <v>2383</v>
      </c>
      <c r="N949" s="14" t="s">
        <v>1477</v>
      </c>
      <c r="O949" s="15" t="s">
        <v>1477</v>
      </c>
      <c r="P949" s="15" t="s">
        <v>1477</v>
      </c>
      <c r="Q949" s="14" t="s">
        <v>1477</v>
      </c>
      <c r="R949" s="14" t="s">
        <v>1477</v>
      </c>
      <c r="S949" s="14" t="s">
        <v>1477</v>
      </c>
      <c r="T949" s="14" t="s">
        <v>1477</v>
      </c>
      <c r="U949" s="14" t="s">
        <v>1558</v>
      </c>
      <c r="V949" s="14" t="s">
        <v>1477</v>
      </c>
      <c r="W949" s="14" t="s">
        <v>1477</v>
      </c>
      <c r="X949" s="2" t="s">
        <v>1497</v>
      </c>
      <c r="Y949" s="2" t="s">
        <v>1480</v>
      </c>
      <c r="Z949" s="2" t="s">
        <v>1512</v>
      </c>
      <c r="AA949" s="2" t="s">
        <v>1480</v>
      </c>
      <c r="AB949" s="2" t="b">
        <f t="shared" si="27"/>
        <v>0</v>
      </c>
      <c r="AC949" s="2" t="b">
        <f t="shared" si="35"/>
        <v>0</v>
      </c>
      <c r="AD949" s="16" t="b">
        <f t="shared" si="28"/>
        <v>0</v>
      </c>
      <c r="AE949" s="2" t="b">
        <f t="shared" si="29"/>
        <v>0</v>
      </c>
      <c r="AF949" s="2" t="b">
        <f t="shared" si="30"/>
        <v>0</v>
      </c>
      <c r="AG949" s="2" t="b">
        <f t="shared" si="31"/>
        <v>1</v>
      </c>
      <c r="AH949" s="2" t="b">
        <v>1</v>
      </c>
    </row>
    <row r="950" spans="1:34" x14ac:dyDescent="0.2">
      <c r="A950" s="2">
        <v>658</v>
      </c>
      <c r="B950" s="2" t="s">
        <v>13813</v>
      </c>
      <c r="C950" s="2" t="s">
        <v>9864</v>
      </c>
      <c r="D950" s="2" t="s">
        <v>13814</v>
      </c>
      <c r="E950" s="2" t="str">
        <f t="shared" si="34"/>
        <v>345sp|A7X6</v>
      </c>
      <c r="F950" s="2" t="s">
        <v>13815</v>
      </c>
      <c r="G950" s="2" t="s">
        <v>2240</v>
      </c>
      <c r="I950" s="2" t="str">
        <f t="shared" si="36"/>
        <v>Weird</v>
      </c>
      <c r="J950" s="2">
        <v>6</v>
      </c>
      <c r="K950" s="2"/>
      <c r="L950" s="2" t="s">
        <v>3319</v>
      </c>
      <c r="M950" s="2" t="s">
        <v>2383</v>
      </c>
      <c r="N950" s="14" t="s">
        <v>1477</v>
      </c>
      <c r="O950" s="15" t="s">
        <v>1477</v>
      </c>
      <c r="P950" s="15" t="s">
        <v>1477</v>
      </c>
      <c r="Q950" s="14" t="s">
        <v>1477</v>
      </c>
      <c r="R950" s="14" t="s">
        <v>1477</v>
      </c>
      <c r="S950" s="14" t="s">
        <v>1477</v>
      </c>
      <c r="T950" s="14" t="s">
        <v>1477</v>
      </c>
      <c r="U950" s="14" t="s">
        <v>1558</v>
      </c>
      <c r="V950" s="14" t="s">
        <v>1477</v>
      </c>
      <c r="W950" s="14" t="s">
        <v>1477</v>
      </c>
      <c r="X950" s="2" t="s">
        <v>1536</v>
      </c>
      <c r="Y950" s="2" t="s">
        <v>1480</v>
      </c>
      <c r="Z950" s="2" t="s">
        <v>1615</v>
      </c>
      <c r="AA950" s="2" t="s">
        <v>1480</v>
      </c>
      <c r="AB950" s="2" t="b">
        <f t="shared" si="27"/>
        <v>0</v>
      </c>
      <c r="AC950" s="2" t="b">
        <f t="shared" si="35"/>
        <v>0</v>
      </c>
      <c r="AD950" s="16" t="b">
        <f t="shared" si="28"/>
        <v>0</v>
      </c>
      <c r="AE950" s="2" t="b">
        <f t="shared" si="29"/>
        <v>0</v>
      </c>
      <c r="AF950" s="2" t="b">
        <f t="shared" si="30"/>
        <v>0</v>
      </c>
      <c r="AG950" s="2" t="b">
        <f t="shared" si="31"/>
        <v>1</v>
      </c>
      <c r="AH950" s="2" t="b">
        <v>1</v>
      </c>
    </row>
    <row r="951" spans="1:34" x14ac:dyDescent="0.2">
      <c r="A951" s="2">
        <v>659</v>
      </c>
      <c r="B951" s="2" t="s">
        <v>13816</v>
      </c>
      <c r="C951" s="2" t="s">
        <v>10296</v>
      </c>
      <c r="D951" s="2" t="s">
        <v>13817</v>
      </c>
      <c r="E951" s="2" t="str">
        <f t="shared" si="34"/>
        <v>349sp|C0HJ</v>
      </c>
      <c r="F951" s="2" t="s">
        <v>4586</v>
      </c>
      <c r="G951" s="2" t="s">
        <v>2240</v>
      </c>
      <c r="I951" s="2" t="str">
        <f t="shared" si="36"/>
        <v>Weird</v>
      </c>
      <c r="J951" s="2">
        <v>6</v>
      </c>
      <c r="K951" s="2" t="s">
        <v>13818</v>
      </c>
      <c r="L951" s="2" t="s">
        <v>4584</v>
      </c>
      <c r="M951" s="2" t="s">
        <v>3403</v>
      </c>
      <c r="N951" s="14" t="s">
        <v>1477</v>
      </c>
      <c r="O951" s="15" t="s">
        <v>1535</v>
      </c>
      <c r="P951" s="15" t="s">
        <v>1496</v>
      </c>
      <c r="Q951" s="14" t="s">
        <v>1477</v>
      </c>
      <c r="R951" s="14" t="s">
        <v>1477</v>
      </c>
      <c r="S951" s="14" t="s">
        <v>1477</v>
      </c>
      <c r="T951" s="14" t="s">
        <v>1558</v>
      </c>
      <c r="U951" s="14" t="s">
        <v>1477</v>
      </c>
      <c r="V951" s="14" t="s">
        <v>1477</v>
      </c>
      <c r="W951" s="14" t="s">
        <v>1477</v>
      </c>
      <c r="X951" s="2" t="s">
        <v>1480</v>
      </c>
      <c r="Y951" s="2" t="s">
        <v>1480</v>
      </c>
      <c r="Z951" s="2" t="s">
        <v>1526</v>
      </c>
      <c r="AA951" s="2" t="s">
        <v>1480</v>
      </c>
      <c r="AB951" s="2" t="b">
        <f t="shared" si="27"/>
        <v>0</v>
      </c>
      <c r="AC951" s="2" t="b">
        <f t="shared" si="35"/>
        <v>0</v>
      </c>
      <c r="AD951" s="16" t="b">
        <f t="shared" si="28"/>
        <v>0</v>
      </c>
      <c r="AE951" s="2" t="b">
        <f t="shared" si="29"/>
        <v>0</v>
      </c>
      <c r="AF951" s="2" t="b">
        <f t="shared" si="30"/>
        <v>0</v>
      </c>
      <c r="AG951" s="2" t="b">
        <f t="shared" si="31"/>
        <v>1</v>
      </c>
      <c r="AH951" s="2" t="b">
        <v>1</v>
      </c>
    </row>
    <row r="952" spans="1:34" x14ac:dyDescent="0.2">
      <c r="A952" s="2">
        <v>746</v>
      </c>
      <c r="B952" s="2" t="s">
        <v>13819</v>
      </c>
      <c r="C952" s="2" t="s">
        <v>11528</v>
      </c>
      <c r="D952" s="2" t="s">
        <v>13820</v>
      </c>
      <c r="E952" s="2" t="str">
        <f t="shared" si="34"/>
        <v>513sp|O934</v>
      </c>
      <c r="F952" s="2" t="s">
        <v>7555</v>
      </c>
      <c r="G952" s="2" t="s">
        <v>2240</v>
      </c>
      <c r="I952" s="2" t="str">
        <f t="shared" si="36"/>
        <v>Weird</v>
      </c>
      <c r="J952" s="2">
        <v>6</v>
      </c>
      <c r="K952" s="2"/>
      <c r="L952" s="2" t="s">
        <v>7545</v>
      </c>
      <c r="M952" s="2" t="s">
        <v>3403</v>
      </c>
      <c r="N952" s="14" t="s">
        <v>1477</v>
      </c>
      <c r="O952" s="15" t="s">
        <v>1526</v>
      </c>
      <c r="P952" s="15" t="s">
        <v>1682</v>
      </c>
      <c r="Q952" s="14" t="s">
        <v>1477</v>
      </c>
      <c r="R952" s="14" t="s">
        <v>1477</v>
      </c>
      <c r="S952" s="14" t="s">
        <v>1477</v>
      </c>
      <c r="T952" s="14" t="s">
        <v>1558</v>
      </c>
      <c r="U952" s="14" t="s">
        <v>1477</v>
      </c>
      <c r="V952" s="14" t="s">
        <v>1477</v>
      </c>
      <c r="W952" s="14" t="s">
        <v>1477</v>
      </c>
      <c r="X952" s="2" t="s">
        <v>1682</v>
      </c>
      <c r="Y952" s="2" t="s">
        <v>1480</v>
      </c>
      <c r="Z952" s="2" t="s">
        <v>1525</v>
      </c>
      <c r="AA952" s="2" t="s">
        <v>1480</v>
      </c>
      <c r="AB952" s="2" t="b">
        <f t="shared" si="27"/>
        <v>0</v>
      </c>
      <c r="AC952" s="2" t="b">
        <f t="shared" si="35"/>
        <v>0</v>
      </c>
      <c r="AD952" s="16" t="b">
        <f t="shared" si="28"/>
        <v>0</v>
      </c>
      <c r="AE952" s="2" t="b">
        <f t="shared" si="29"/>
        <v>0</v>
      </c>
      <c r="AF952" s="2" t="b">
        <f t="shared" si="30"/>
        <v>0</v>
      </c>
      <c r="AG952" s="2" t="b">
        <f t="shared" si="31"/>
        <v>1</v>
      </c>
      <c r="AH952" s="2" t="b">
        <v>1</v>
      </c>
    </row>
    <row r="953" spans="1:34" x14ac:dyDescent="0.2">
      <c r="A953" s="2">
        <v>804</v>
      </c>
      <c r="B953" s="2" t="s">
        <v>13821</v>
      </c>
      <c r="C953" s="2" t="s">
        <v>11784</v>
      </c>
      <c r="D953" s="2" t="s">
        <v>13822</v>
      </c>
      <c r="E953" s="2" t="str">
        <f t="shared" si="34"/>
        <v>619sp|Q9W7</v>
      </c>
      <c r="F953" s="2" t="s">
        <v>6671</v>
      </c>
      <c r="G953" s="2" t="s">
        <v>2240</v>
      </c>
      <c r="I953" s="2" t="str">
        <f t="shared" si="36"/>
        <v>Weird</v>
      </c>
      <c r="J953" s="2">
        <v>6</v>
      </c>
      <c r="K953" s="2"/>
      <c r="L953" s="2" t="s">
        <v>8236</v>
      </c>
      <c r="M953" s="2" t="s">
        <v>3403</v>
      </c>
      <c r="N953" s="14" t="s">
        <v>1477</v>
      </c>
      <c r="O953" s="15" t="s">
        <v>1478</v>
      </c>
      <c r="P953" s="15" t="s">
        <v>1480</v>
      </c>
      <c r="Q953" s="14" t="s">
        <v>1477</v>
      </c>
      <c r="R953" s="14" t="s">
        <v>1477</v>
      </c>
      <c r="S953" s="14" t="s">
        <v>1477</v>
      </c>
      <c r="T953" s="14" t="s">
        <v>1477</v>
      </c>
      <c r="U953" s="14" t="s">
        <v>1477</v>
      </c>
      <c r="V953" s="14" t="s">
        <v>1477</v>
      </c>
      <c r="W953" s="14" t="s">
        <v>1496</v>
      </c>
      <c r="X953" s="2" t="s">
        <v>1602</v>
      </c>
      <c r="Y953" s="2" t="s">
        <v>1480</v>
      </c>
      <c r="Z953" s="2" t="s">
        <v>1682</v>
      </c>
      <c r="AA953" s="2" t="s">
        <v>1480</v>
      </c>
      <c r="AB953" s="2" t="b">
        <f t="shared" si="27"/>
        <v>0</v>
      </c>
      <c r="AC953" s="2" t="b">
        <f t="shared" si="35"/>
        <v>0</v>
      </c>
      <c r="AD953" s="16" t="b">
        <f t="shared" si="28"/>
        <v>0</v>
      </c>
      <c r="AE953" s="2" t="b">
        <f t="shared" si="29"/>
        <v>0</v>
      </c>
      <c r="AF953" s="2" t="b">
        <f t="shared" si="30"/>
        <v>0</v>
      </c>
      <c r="AG953" s="2" t="b">
        <f t="shared" si="31"/>
        <v>1</v>
      </c>
      <c r="AH953" s="2" t="b">
        <v>1</v>
      </c>
    </row>
    <row r="954" spans="1:34" x14ac:dyDescent="0.2">
      <c r="A954" s="2">
        <v>841</v>
      </c>
      <c r="B954" s="2" t="s">
        <v>13823</v>
      </c>
      <c r="C954" s="2" t="s">
        <v>11252</v>
      </c>
      <c r="D954" s="2" t="s">
        <v>13824</v>
      </c>
      <c r="E954" s="2" t="str">
        <f t="shared" si="34"/>
        <v>685sp|P0DS</v>
      </c>
      <c r="F954" s="2" t="s">
        <v>7005</v>
      </c>
      <c r="G954" s="2" t="s">
        <v>2240</v>
      </c>
      <c r="I954" s="2" t="str">
        <f t="shared" si="36"/>
        <v>Weird</v>
      </c>
      <c r="J954" s="2">
        <v>6</v>
      </c>
      <c r="K954" s="2"/>
      <c r="L954" s="2" t="s">
        <v>6997</v>
      </c>
      <c r="M954" s="2" t="s">
        <v>3403</v>
      </c>
      <c r="N954" s="14" t="s">
        <v>1477</v>
      </c>
      <c r="O954" s="15" t="s">
        <v>1477</v>
      </c>
      <c r="P954" s="15" t="s">
        <v>1477</v>
      </c>
      <c r="Q954" s="14" t="s">
        <v>1477</v>
      </c>
      <c r="R954" s="14" t="s">
        <v>1480</v>
      </c>
      <c r="S954" s="14" t="s">
        <v>1477</v>
      </c>
      <c r="T954" s="14" t="s">
        <v>1477</v>
      </c>
      <c r="U954" s="14" t="s">
        <v>1477</v>
      </c>
      <c r="V954" s="14" t="s">
        <v>1477</v>
      </c>
      <c r="W954" s="14" t="s">
        <v>1480</v>
      </c>
      <c r="X954" s="2" t="s">
        <v>1480</v>
      </c>
      <c r="Y954" s="2" t="s">
        <v>1480</v>
      </c>
      <c r="Z954" s="2" t="s">
        <v>2084</v>
      </c>
      <c r="AA954" s="2" t="s">
        <v>1480</v>
      </c>
      <c r="AB954" s="2" t="b">
        <f t="shared" si="27"/>
        <v>0</v>
      </c>
      <c r="AC954" s="2" t="b">
        <f t="shared" si="35"/>
        <v>0</v>
      </c>
      <c r="AD954" s="16" t="b">
        <f t="shared" si="28"/>
        <v>0</v>
      </c>
      <c r="AE954" s="2" t="b">
        <f t="shared" si="29"/>
        <v>0</v>
      </c>
      <c r="AF954" s="2" t="b">
        <f t="shared" si="30"/>
        <v>0</v>
      </c>
      <c r="AG954" s="2" t="b">
        <f t="shared" si="31"/>
        <v>1</v>
      </c>
      <c r="AH954" s="2" t="b">
        <v>1</v>
      </c>
    </row>
    <row r="955" spans="1:34" x14ac:dyDescent="0.2">
      <c r="A955" s="2">
        <v>897</v>
      </c>
      <c r="B955" s="2" t="s">
        <v>13825</v>
      </c>
      <c r="C955" s="2" t="s">
        <v>11624</v>
      </c>
      <c r="D955" s="2" t="s">
        <v>13826</v>
      </c>
      <c r="E955" s="2" t="str">
        <f t="shared" si="34"/>
        <v>785sp|Q2VB</v>
      </c>
      <c r="F955" s="2" t="s">
        <v>7823</v>
      </c>
      <c r="G955" s="2" t="s">
        <v>2240</v>
      </c>
      <c r="I955" s="2" t="str">
        <f t="shared" si="36"/>
        <v>Weird</v>
      </c>
      <c r="J955" s="2">
        <v>6</v>
      </c>
      <c r="K955" s="2"/>
      <c r="L955" s="2" t="s">
        <v>7706</v>
      </c>
      <c r="M955" s="2" t="s">
        <v>3403</v>
      </c>
      <c r="N955" s="14" t="s">
        <v>1477</v>
      </c>
      <c r="O955" s="15" t="s">
        <v>1512</v>
      </c>
      <c r="P955" s="15" t="s">
        <v>1508</v>
      </c>
      <c r="Q955" s="14" t="s">
        <v>1477</v>
      </c>
      <c r="R955" s="14" t="s">
        <v>1477</v>
      </c>
      <c r="S955" s="14" t="s">
        <v>1535</v>
      </c>
      <c r="T955" s="14" t="s">
        <v>1477</v>
      </c>
      <c r="U955" s="14" t="s">
        <v>1477</v>
      </c>
      <c r="V955" s="14" t="s">
        <v>1477</v>
      </c>
      <c r="W955" s="14" t="s">
        <v>1477</v>
      </c>
      <c r="X955" s="2" t="s">
        <v>1496</v>
      </c>
      <c r="Y955" s="2" t="s">
        <v>1480</v>
      </c>
      <c r="Z955" s="2" t="s">
        <v>1477</v>
      </c>
      <c r="AA955" s="2" t="s">
        <v>1477</v>
      </c>
      <c r="AB955" s="2" t="b">
        <f t="shared" si="27"/>
        <v>0</v>
      </c>
      <c r="AC955" s="2" t="b">
        <f t="shared" si="35"/>
        <v>0</v>
      </c>
      <c r="AD955" s="16" t="b">
        <f t="shared" si="28"/>
        <v>0</v>
      </c>
      <c r="AE955" s="2" t="b">
        <f t="shared" si="29"/>
        <v>0</v>
      </c>
      <c r="AF955" s="2" t="b">
        <f t="shared" si="30"/>
        <v>0</v>
      </c>
      <c r="AG955" s="2" t="b">
        <f t="shared" si="31"/>
        <v>1</v>
      </c>
      <c r="AH955" s="2" t="b">
        <v>1</v>
      </c>
    </row>
    <row r="956" spans="1:34" x14ac:dyDescent="0.2">
      <c r="A956" s="2">
        <v>910</v>
      </c>
      <c r="B956" s="2" t="s">
        <v>13827</v>
      </c>
      <c r="C956" s="2" t="s">
        <v>10285</v>
      </c>
      <c r="D956" s="2" t="s">
        <v>13828</v>
      </c>
      <c r="E956" s="2" t="str">
        <f t="shared" si="34"/>
        <v>807sp|A6MF</v>
      </c>
      <c r="F956" s="2" t="s">
        <v>13829</v>
      </c>
      <c r="G956" s="2" t="s">
        <v>2240</v>
      </c>
      <c r="H956" s="2"/>
      <c r="I956" s="2" t="s">
        <v>8715</v>
      </c>
      <c r="J956" s="2">
        <v>6</v>
      </c>
      <c r="K956" s="2"/>
      <c r="L956" s="2" t="s">
        <v>4561</v>
      </c>
      <c r="M956" s="2" t="s">
        <v>3403</v>
      </c>
      <c r="N956" s="14" t="s">
        <v>1477</v>
      </c>
      <c r="O956" s="15" t="s">
        <v>1512</v>
      </c>
      <c r="P956" s="15" t="s">
        <v>1566</v>
      </c>
      <c r="Q956" s="14" t="s">
        <v>1477</v>
      </c>
      <c r="R956" s="14" t="s">
        <v>1477</v>
      </c>
      <c r="S956" s="14" t="s">
        <v>1477</v>
      </c>
      <c r="T956" s="14" t="s">
        <v>1477</v>
      </c>
      <c r="U956" s="14" t="s">
        <v>1477</v>
      </c>
      <c r="V956" s="14" t="s">
        <v>1477</v>
      </c>
      <c r="W956" s="14" t="s">
        <v>1477</v>
      </c>
      <c r="X956" s="2" t="s">
        <v>1497</v>
      </c>
      <c r="Y956" s="2" t="s">
        <v>1480</v>
      </c>
      <c r="Z956" s="2" t="s">
        <v>1535</v>
      </c>
      <c r="AA956" s="2" t="s">
        <v>1477</v>
      </c>
      <c r="AB956" s="2" t="b">
        <f t="shared" si="27"/>
        <v>0</v>
      </c>
      <c r="AC956" s="2" t="b">
        <f t="shared" si="35"/>
        <v>0</v>
      </c>
      <c r="AD956" s="16" t="b">
        <f t="shared" si="28"/>
        <v>1</v>
      </c>
      <c r="AE956" s="2" t="b">
        <f t="shared" si="29"/>
        <v>0</v>
      </c>
      <c r="AF956" s="2" t="b">
        <f t="shared" si="30"/>
        <v>0</v>
      </c>
      <c r="AG956" s="2" t="b">
        <f t="shared" si="31"/>
        <v>0</v>
      </c>
      <c r="AH956" s="2" t="b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G102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1.1640625" defaultRowHeight="15" customHeight="1" x14ac:dyDescent="0.2"/>
  <cols>
    <col min="1" max="3" width="19.5" customWidth="1"/>
    <col min="4" max="4" width="64.5" customWidth="1"/>
    <col min="5" max="5" width="37.33203125" customWidth="1"/>
    <col min="6" max="6" width="27.33203125" customWidth="1"/>
    <col min="7" max="7" width="9.83203125" customWidth="1"/>
    <col min="8" max="8" width="11.1640625" customWidth="1"/>
    <col min="9" max="9" width="14.1640625" customWidth="1"/>
    <col min="10" max="10" width="12" customWidth="1"/>
    <col min="11" max="12" width="24.83203125" customWidth="1"/>
    <col min="14" max="14" width="2.5" customWidth="1"/>
    <col min="15" max="16" width="3" customWidth="1"/>
    <col min="17" max="17" width="3.5" customWidth="1"/>
    <col min="18" max="18" width="3.1640625" customWidth="1"/>
    <col min="19" max="22" width="2.83203125" customWidth="1"/>
    <col min="23" max="25" width="2.5" customWidth="1"/>
    <col min="26" max="26" width="2.83203125" customWidth="1"/>
    <col min="27" max="27" width="2.5" customWidth="1"/>
    <col min="28" max="28" width="5.1640625" customWidth="1"/>
    <col min="29" max="29" width="6.5" customWidth="1"/>
    <col min="30" max="30" width="6.6640625" customWidth="1"/>
    <col min="31" max="31" width="9.33203125" customWidth="1"/>
    <col min="32" max="32" width="8.83203125" customWidth="1"/>
    <col min="33" max="33" width="22.1640625" customWidth="1"/>
  </cols>
  <sheetData>
    <row r="1" spans="1:33" x14ac:dyDescent="0.2">
      <c r="A1" s="1" t="s">
        <v>11833</v>
      </c>
      <c r="B1" s="1" t="s">
        <v>11834</v>
      </c>
      <c r="C1" s="1" t="s">
        <v>11835</v>
      </c>
      <c r="D1" s="1" t="s">
        <v>11836</v>
      </c>
      <c r="E1" s="1" t="s">
        <v>11837</v>
      </c>
      <c r="F1" s="1" t="s">
        <v>11838</v>
      </c>
      <c r="G1" s="1" t="s">
        <v>11839</v>
      </c>
      <c r="H1" s="1" t="s">
        <v>11840</v>
      </c>
      <c r="I1" s="1" t="s">
        <v>13830</v>
      </c>
      <c r="J1" s="1" t="s">
        <v>11841</v>
      </c>
      <c r="K1" s="1" t="s">
        <v>11843</v>
      </c>
      <c r="L1" s="1" t="s">
        <v>11844</v>
      </c>
      <c r="M1" s="1" t="s">
        <v>11845</v>
      </c>
      <c r="N1" s="11" t="s">
        <v>1446</v>
      </c>
      <c r="O1" s="12" t="s">
        <v>1447</v>
      </c>
      <c r="P1" s="12" t="s">
        <v>11846</v>
      </c>
      <c r="Q1" s="11" t="s">
        <v>11847</v>
      </c>
      <c r="R1" s="11" t="s">
        <v>11848</v>
      </c>
      <c r="S1" s="11" t="s">
        <v>1451</v>
      </c>
      <c r="T1" s="11" t="s">
        <v>1452</v>
      </c>
      <c r="U1" s="11" t="s">
        <v>11849</v>
      </c>
      <c r="V1" s="11" t="s">
        <v>11850</v>
      </c>
      <c r="W1" s="11" t="s">
        <v>11851</v>
      </c>
      <c r="X1" s="13" t="s">
        <v>11852</v>
      </c>
      <c r="Y1" s="13" t="s">
        <v>11853</v>
      </c>
      <c r="Z1" s="13" t="s">
        <v>11854</v>
      </c>
      <c r="AA1" s="13" t="s">
        <v>11855</v>
      </c>
      <c r="AB1" s="13" t="s">
        <v>1460</v>
      </c>
      <c r="AC1" s="13" t="s">
        <v>1461</v>
      </c>
      <c r="AD1" s="13" t="s">
        <v>1462</v>
      </c>
      <c r="AE1" s="1" t="s">
        <v>1463</v>
      </c>
      <c r="AF1" s="1" t="s">
        <v>1464</v>
      </c>
      <c r="AG1" s="1" t="s">
        <v>11856</v>
      </c>
    </row>
    <row r="2" spans="1:33" x14ac:dyDescent="0.2">
      <c r="A2" s="2">
        <v>198</v>
      </c>
      <c r="B2" s="2" t="s">
        <v>11859</v>
      </c>
      <c r="C2" s="2" t="s">
        <v>9191</v>
      </c>
      <c r="D2" s="2" t="s">
        <v>11860</v>
      </c>
      <c r="E2" s="2" t="str">
        <f t="shared" ref="E2:E256" si="0">IF(ISBLANK(C2),D2,C2)</f>
        <v>101Chmy_5_</v>
      </c>
      <c r="F2" s="2" t="s">
        <v>1480</v>
      </c>
      <c r="G2" s="2" t="s">
        <v>1467</v>
      </c>
      <c r="H2" s="2"/>
      <c r="I2" s="2" t="s">
        <v>13831</v>
      </c>
      <c r="J2" s="2" t="s">
        <v>1467</v>
      </c>
      <c r="K2" s="2"/>
      <c r="L2" s="2" t="s">
        <v>1798</v>
      </c>
      <c r="M2" s="2" t="s">
        <v>1795</v>
      </c>
      <c r="N2" s="14" t="s">
        <v>1477</v>
      </c>
      <c r="O2" s="15" t="s">
        <v>1477</v>
      </c>
      <c r="P2" s="15" t="s">
        <v>1477</v>
      </c>
      <c r="Q2" s="14" t="s">
        <v>1477</v>
      </c>
      <c r="R2" s="14" t="s">
        <v>1477</v>
      </c>
      <c r="S2" s="14" t="s">
        <v>1477</v>
      </c>
      <c r="T2" s="14" t="s">
        <v>1477</v>
      </c>
      <c r="U2" s="14" t="s">
        <v>1477</v>
      </c>
      <c r="V2" s="14" t="s">
        <v>1477</v>
      </c>
      <c r="W2" s="14" t="s">
        <v>1477</v>
      </c>
      <c r="X2" s="2" t="s">
        <v>1558</v>
      </c>
      <c r="Y2" s="2" t="s">
        <v>1496</v>
      </c>
      <c r="Z2" s="2" t="s">
        <v>1478</v>
      </c>
      <c r="AA2" s="2" t="s">
        <v>1478</v>
      </c>
      <c r="AB2" s="2" t="b">
        <f t="shared" ref="AB2:AB256" si="1">AND(N2="C",O2="C",P2="C",Q2="C",R2="C",S2="C",T2="C",U2="C",V2="C",W2="C")</f>
        <v>1</v>
      </c>
      <c r="AC2" s="2" t="b">
        <f t="shared" ref="AC2:AC256" si="2">OR(X2="C",Y2="C)")</f>
        <v>0</v>
      </c>
      <c r="AD2" s="16" t="b">
        <f t="shared" ref="AD2:AD256" si="3">AND(N2="C",O2&lt;&gt;"C",P2&lt;&gt;"C",Q2="C",R2="C",S2="C",T2="C",U2="C",V2="C",W2="C")</f>
        <v>0</v>
      </c>
      <c r="AE2" s="2" t="b">
        <f t="shared" ref="AE2:AE256" si="4">AND(AD2,Z2&lt;&gt;"C",AA2&lt;&gt;"C")</f>
        <v>0</v>
      </c>
      <c r="AF2" s="2" t="b">
        <f t="shared" ref="AF2:AF256" si="5">AND(AD2,Z2="C",AA2="C")</f>
        <v>0</v>
      </c>
      <c r="AG2" s="2" t="b">
        <f t="shared" ref="AG2:AG256" si="6">AND(NOT(AB2),NOT(AD2))</f>
        <v>0</v>
      </c>
    </row>
    <row r="3" spans="1:33" x14ac:dyDescent="0.2">
      <c r="A3" s="2">
        <v>209</v>
      </c>
      <c r="B3" s="2" t="s">
        <v>11861</v>
      </c>
      <c r="C3" s="2" t="s">
        <v>9189</v>
      </c>
      <c r="D3" s="2" t="s">
        <v>11862</v>
      </c>
      <c r="E3" s="2" t="str">
        <f t="shared" si="0"/>
        <v>103Chmy_4_</v>
      </c>
      <c r="F3" s="2" t="s">
        <v>1480</v>
      </c>
      <c r="G3" s="2" t="s">
        <v>1467</v>
      </c>
      <c r="H3" s="2"/>
      <c r="I3" s="2" t="s">
        <v>13831</v>
      </c>
      <c r="J3" s="2" t="s">
        <v>1467</v>
      </c>
      <c r="K3" s="2"/>
      <c r="L3" s="2" t="s">
        <v>1798</v>
      </c>
      <c r="M3" s="2" t="s">
        <v>1795</v>
      </c>
      <c r="N3" s="14" t="s">
        <v>1477</v>
      </c>
      <c r="O3" s="15" t="s">
        <v>1477</v>
      </c>
      <c r="P3" s="15" t="s">
        <v>1477</v>
      </c>
      <c r="Q3" s="14" t="s">
        <v>1477</v>
      </c>
      <c r="R3" s="14" t="s">
        <v>1477</v>
      </c>
      <c r="S3" s="14" t="s">
        <v>1477</v>
      </c>
      <c r="T3" s="14" t="s">
        <v>1477</v>
      </c>
      <c r="U3" s="14" t="s">
        <v>1477</v>
      </c>
      <c r="V3" s="14" t="s">
        <v>1477</v>
      </c>
      <c r="W3" s="14" t="s">
        <v>1477</v>
      </c>
      <c r="X3" s="2" t="s">
        <v>1602</v>
      </c>
      <c r="Y3" s="2" t="s">
        <v>1496</v>
      </c>
      <c r="Z3" s="2" t="s">
        <v>1478</v>
      </c>
      <c r="AA3" s="2" t="s">
        <v>1478</v>
      </c>
      <c r="AB3" s="2" t="b">
        <f t="shared" si="1"/>
        <v>1</v>
      </c>
      <c r="AC3" s="2" t="b">
        <f t="shared" si="2"/>
        <v>0</v>
      </c>
      <c r="AD3" s="16" t="b">
        <f t="shared" si="3"/>
        <v>0</v>
      </c>
      <c r="AE3" s="2" t="b">
        <f t="shared" si="4"/>
        <v>0</v>
      </c>
      <c r="AF3" s="2" t="b">
        <f t="shared" si="5"/>
        <v>0</v>
      </c>
      <c r="AG3" s="2" t="b">
        <f t="shared" si="6"/>
        <v>0</v>
      </c>
    </row>
    <row r="4" spans="1:33" x14ac:dyDescent="0.2">
      <c r="A4" s="2">
        <v>242</v>
      </c>
      <c r="B4" s="2" t="s">
        <v>11867</v>
      </c>
      <c r="C4" s="2" t="s">
        <v>9255</v>
      </c>
      <c r="D4" s="2" t="s">
        <v>11868</v>
      </c>
      <c r="E4" s="2" t="str">
        <f t="shared" si="0"/>
        <v>109Vako6_V</v>
      </c>
      <c r="F4" s="2" t="s">
        <v>1480</v>
      </c>
      <c r="G4" s="2" t="s">
        <v>1467</v>
      </c>
      <c r="H4" s="2"/>
      <c r="I4" s="2" t="s">
        <v>13831</v>
      </c>
      <c r="J4" s="2" t="s">
        <v>1467</v>
      </c>
      <c r="K4" s="2"/>
      <c r="L4" s="2" t="s">
        <v>1939</v>
      </c>
      <c r="M4" s="2" t="s">
        <v>11869</v>
      </c>
      <c r="N4" s="14" t="s">
        <v>1477</v>
      </c>
      <c r="O4" s="15" t="s">
        <v>1477</v>
      </c>
      <c r="P4" s="15" t="s">
        <v>1477</v>
      </c>
      <c r="Q4" s="14" t="s">
        <v>1477</v>
      </c>
      <c r="R4" s="14" t="s">
        <v>1477</v>
      </c>
      <c r="S4" s="14" t="s">
        <v>1477</v>
      </c>
      <c r="T4" s="14" t="s">
        <v>1477</v>
      </c>
      <c r="U4" s="14" t="s">
        <v>1477</v>
      </c>
      <c r="V4" s="14" t="s">
        <v>1477</v>
      </c>
      <c r="W4" s="14" t="s">
        <v>1477</v>
      </c>
      <c r="X4" s="2" t="s">
        <v>1479</v>
      </c>
      <c r="Y4" s="2" t="s">
        <v>1496</v>
      </c>
      <c r="Z4" s="2" t="s">
        <v>1478</v>
      </c>
      <c r="AA4" s="2" t="s">
        <v>1478</v>
      </c>
      <c r="AB4" s="2" t="b">
        <f t="shared" si="1"/>
        <v>1</v>
      </c>
      <c r="AC4" s="2" t="b">
        <f t="shared" si="2"/>
        <v>0</v>
      </c>
      <c r="AD4" s="16" t="b">
        <f t="shared" si="3"/>
        <v>0</v>
      </c>
      <c r="AE4" s="2" t="b">
        <f t="shared" si="4"/>
        <v>0</v>
      </c>
      <c r="AF4" s="2" t="b">
        <f t="shared" si="5"/>
        <v>0</v>
      </c>
      <c r="AG4" s="2" t="b">
        <f t="shared" si="6"/>
        <v>0</v>
      </c>
    </row>
    <row r="5" spans="1:33" x14ac:dyDescent="0.2">
      <c r="A5" s="2">
        <v>253</v>
      </c>
      <c r="B5" s="2" t="s">
        <v>11870</v>
      </c>
      <c r="C5" s="2" t="s">
        <v>9233</v>
      </c>
      <c r="D5" s="2" t="s">
        <v>11871</v>
      </c>
      <c r="E5" s="2" t="str">
        <f t="shared" si="0"/>
        <v>111Anca_6_</v>
      </c>
      <c r="F5" s="2" t="s">
        <v>1480</v>
      </c>
      <c r="G5" s="2" t="s">
        <v>1467</v>
      </c>
      <c r="H5" s="2"/>
      <c r="I5" s="2" t="s">
        <v>13831</v>
      </c>
      <c r="J5" s="2" t="s">
        <v>1467</v>
      </c>
      <c r="K5" s="2"/>
      <c r="L5" s="2" t="s">
        <v>1895</v>
      </c>
      <c r="M5" s="2" t="s">
        <v>1893</v>
      </c>
      <c r="N5" s="14" t="s">
        <v>1477</v>
      </c>
      <c r="O5" s="15" t="s">
        <v>1477</v>
      </c>
      <c r="P5" s="15" t="s">
        <v>1477</v>
      </c>
      <c r="Q5" s="14" t="s">
        <v>1477</v>
      </c>
      <c r="R5" s="14" t="s">
        <v>1477</v>
      </c>
      <c r="S5" s="14" t="s">
        <v>1477</v>
      </c>
      <c r="T5" s="14" t="s">
        <v>1477</v>
      </c>
      <c r="U5" s="14" t="s">
        <v>1477</v>
      </c>
      <c r="V5" s="14" t="s">
        <v>1477</v>
      </c>
      <c r="W5" s="14" t="s">
        <v>1477</v>
      </c>
      <c r="X5" s="2" t="s">
        <v>1496</v>
      </c>
      <c r="Y5" s="2" t="s">
        <v>1496</v>
      </c>
      <c r="Z5" s="2" t="s">
        <v>1496</v>
      </c>
      <c r="AA5" s="2" t="s">
        <v>1478</v>
      </c>
      <c r="AB5" s="2" t="b">
        <f t="shared" si="1"/>
        <v>1</v>
      </c>
      <c r="AC5" s="2" t="b">
        <f t="shared" si="2"/>
        <v>0</v>
      </c>
      <c r="AD5" s="16" t="b">
        <f t="shared" si="3"/>
        <v>0</v>
      </c>
      <c r="AE5" s="2" t="b">
        <f t="shared" si="4"/>
        <v>0</v>
      </c>
      <c r="AF5" s="2" t="b">
        <f t="shared" si="5"/>
        <v>0</v>
      </c>
      <c r="AG5" s="2" t="b">
        <f t="shared" si="6"/>
        <v>0</v>
      </c>
    </row>
    <row r="6" spans="1:33" x14ac:dyDescent="0.2">
      <c r="A6" s="2">
        <v>264</v>
      </c>
      <c r="B6" s="2" t="s">
        <v>11872</v>
      </c>
      <c r="C6" s="2" t="s">
        <v>9213</v>
      </c>
      <c r="D6" s="2" t="s">
        <v>11873</v>
      </c>
      <c r="E6" s="2" t="str">
        <f t="shared" si="0"/>
        <v>113Povi_6_</v>
      </c>
      <c r="F6" s="2" t="s">
        <v>1480</v>
      </c>
      <c r="G6" s="2" t="s">
        <v>1467</v>
      </c>
      <c r="H6" s="2"/>
      <c r="I6" s="2" t="s">
        <v>13831</v>
      </c>
      <c r="J6" s="2" t="s">
        <v>1467</v>
      </c>
      <c r="K6" s="2"/>
      <c r="L6" s="2" t="s">
        <v>1848</v>
      </c>
      <c r="M6" s="2" t="s">
        <v>1846</v>
      </c>
      <c r="N6" s="14" t="s">
        <v>1477</v>
      </c>
      <c r="O6" s="15" t="s">
        <v>1477</v>
      </c>
      <c r="P6" s="15" t="s">
        <v>1477</v>
      </c>
      <c r="Q6" s="14" t="s">
        <v>1477</v>
      </c>
      <c r="R6" s="14" t="s">
        <v>1477</v>
      </c>
      <c r="S6" s="14" t="s">
        <v>1477</v>
      </c>
      <c r="T6" s="14" t="s">
        <v>1477</v>
      </c>
      <c r="U6" s="14" t="s">
        <v>1477</v>
      </c>
      <c r="V6" s="14" t="s">
        <v>1477</v>
      </c>
      <c r="W6" s="14" t="s">
        <v>1477</v>
      </c>
      <c r="X6" s="2" t="s">
        <v>1479</v>
      </c>
      <c r="Y6" s="2" t="s">
        <v>1496</v>
      </c>
      <c r="Z6" s="2" t="s">
        <v>1478</v>
      </c>
      <c r="AA6" s="2" t="s">
        <v>1478</v>
      </c>
      <c r="AB6" s="2" t="b">
        <f t="shared" si="1"/>
        <v>1</v>
      </c>
      <c r="AC6" s="2" t="b">
        <f t="shared" si="2"/>
        <v>0</v>
      </c>
      <c r="AD6" s="16" t="b">
        <f t="shared" si="3"/>
        <v>0</v>
      </c>
      <c r="AE6" s="2" t="b">
        <f t="shared" si="4"/>
        <v>0</v>
      </c>
      <c r="AF6" s="2" t="b">
        <f t="shared" si="5"/>
        <v>0</v>
      </c>
      <c r="AG6" s="2" t="b">
        <f t="shared" si="6"/>
        <v>0</v>
      </c>
    </row>
    <row r="7" spans="1:33" x14ac:dyDescent="0.2">
      <c r="A7" s="2">
        <v>320</v>
      </c>
      <c r="B7" s="2" t="s">
        <v>11887</v>
      </c>
      <c r="C7" s="2" t="s">
        <v>9063</v>
      </c>
      <c r="D7" s="2" t="s">
        <v>11888</v>
      </c>
      <c r="E7" s="2" t="str">
        <f t="shared" si="0"/>
        <v>123Xetr_9_</v>
      </c>
      <c r="F7" s="2" t="s">
        <v>1480</v>
      </c>
      <c r="G7" s="2" t="s">
        <v>1467</v>
      </c>
      <c r="H7" s="2"/>
      <c r="I7" s="2" t="s">
        <v>13831</v>
      </c>
      <c r="J7" s="2" t="s">
        <v>1467</v>
      </c>
      <c r="K7" s="2"/>
      <c r="L7" s="2" t="s">
        <v>1471</v>
      </c>
      <c r="M7" s="2" t="s">
        <v>1468</v>
      </c>
      <c r="N7" s="14" t="s">
        <v>1477</v>
      </c>
      <c r="O7" s="15" t="s">
        <v>1477</v>
      </c>
      <c r="P7" s="15" t="s">
        <v>1477</v>
      </c>
      <c r="Q7" s="14" t="s">
        <v>1477</v>
      </c>
      <c r="R7" s="14" t="s">
        <v>1477</v>
      </c>
      <c r="S7" s="14" t="s">
        <v>1477</v>
      </c>
      <c r="T7" s="14" t="s">
        <v>1477</v>
      </c>
      <c r="U7" s="14" t="s">
        <v>1477</v>
      </c>
      <c r="V7" s="14" t="s">
        <v>1477</v>
      </c>
      <c r="W7" s="14" t="s">
        <v>1477</v>
      </c>
      <c r="X7" s="2" t="s">
        <v>1479</v>
      </c>
      <c r="Y7" s="2" t="s">
        <v>1496</v>
      </c>
      <c r="Z7" s="2" t="s">
        <v>1496</v>
      </c>
      <c r="AA7" s="2" t="s">
        <v>1480</v>
      </c>
      <c r="AB7" s="2" t="b">
        <f t="shared" si="1"/>
        <v>1</v>
      </c>
      <c r="AC7" s="2" t="b">
        <f t="shared" si="2"/>
        <v>0</v>
      </c>
      <c r="AD7" s="16" t="b">
        <f t="shared" si="3"/>
        <v>0</v>
      </c>
      <c r="AE7" s="2" t="b">
        <f t="shared" si="4"/>
        <v>0</v>
      </c>
      <c r="AF7" s="2" t="b">
        <f t="shared" si="5"/>
        <v>0</v>
      </c>
      <c r="AG7" s="2" t="b">
        <f t="shared" si="6"/>
        <v>0</v>
      </c>
    </row>
    <row r="8" spans="1:33" x14ac:dyDescent="0.2">
      <c r="A8" s="2">
        <v>331</v>
      </c>
      <c r="B8" s="2" t="s">
        <v>11889</v>
      </c>
      <c r="C8" s="2" t="s">
        <v>9069</v>
      </c>
      <c r="D8" s="2" t="s">
        <v>11890</v>
      </c>
      <c r="E8" s="2" t="str">
        <f t="shared" si="0"/>
        <v>125Hosa_1_</v>
      </c>
      <c r="F8" s="2" t="s">
        <v>11891</v>
      </c>
      <c r="G8" s="2" t="s">
        <v>1467</v>
      </c>
      <c r="H8" s="2"/>
      <c r="I8" s="2" t="s">
        <v>13831</v>
      </c>
      <c r="J8" s="2" t="s">
        <v>1467</v>
      </c>
      <c r="K8" s="2"/>
      <c r="L8" s="2" t="s">
        <v>1517</v>
      </c>
      <c r="M8" s="2" t="s">
        <v>1514</v>
      </c>
      <c r="N8" s="14" t="s">
        <v>1477</v>
      </c>
      <c r="O8" s="15" t="s">
        <v>1477</v>
      </c>
      <c r="P8" s="15" t="s">
        <v>1477</v>
      </c>
      <c r="Q8" s="14" t="s">
        <v>1477</v>
      </c>
      <c r="R8" s="14" t="s">
        <v>1477</v>
      </c>
      <c r="S8" s="14" t="s">
        <v>1477</v>
      </c>
      <c r="T8" s="14" t="s">
        <v>1477</v>
      </c>
      <c r="U8" s="14" t="s">
        <v>1477</v>
      </c>
      <c r="V8" s="14" t="s">
        <v>1477</v>
      </c>
      <c r="W8" s="14" t="s">
        <v>1477</v>
      </c>
      <c r="X8" s="2" t="s">
        <v>1478</v>
      </c>
      <c r="Y8" s="2" t="s">
        <v>1496</v>
      </c>
      <c r="Z8" s="2" t="s">
        <v>1535</v>
      </c>
      <c r="AA8" s="2" t="s">
        <v>1480</v>
      </c>
      <c r="AB8" s="2" t="b">
        <f t="shared" si="1"/>
        <v>1</v>
      </c>
      <c r="AC8" s="2" t="b">
        <f t="shared" si="2"/>
        <v>0</v>
      </c>
      <c r="AD8" s="16" t="b">
        <f t="shared" si="3"/>
        <v>0</v>
      </c>
      <c r="AE8" s="2" t="b">
        <f t="shared" si="4"/>
        <v>0</v>
      </c>
      <c r="AF8" s="2" t="b">
        <f t="shared" si="5"/>
        <v>0</v>
      </c>
      <c r="AG8" s="2" t="b">
        <f t="shared" si="6"/>
        <v>0</v>
      </c>
    </row>
    <row r="9" spans="1:33" x14ac:dyDescent="0.2">
      <c r="A9" s="2">
        <v>342</v>
      </c>
      <c r="B9" s="2" t="s">
        <v>11892</v>
      </c>
      <c r="C9" s="2" t="s">
        <v>9155</v>
      </c>
      <c r="D9" s="2" t="s">
        <v>11893</v>
      </c>
      <c r="E9" s="2" t="str">
        <f t="shared" si="0"/>
        <v>127Alsi_1_</v>
      </c>
      <c r="F9" s="2" t="s">
        <v>1480</v>
      </c>
      <c r="G9" s="2" t="s">
        <v>1467</v>
      </c>
      <c r="H9" s="2"/>
      <c r="I9" s="2" t="s">
        <v>13831</v>
      </c>
      <c r="J9" s="2" t="s">
        <v>1467</v>
      </c>
      <c r="K9" s="2"/>
      <c r="L9" s="2" t="s">
        <v>1752</v>
      </c>
      <c r="M9" s="2" t="s">
        <v>11876</v>
      </c>
      <c r="N9" s="14" t="s">
        <v>1477</v>
      </c>
      <c r="O9" s="15" t="s">
        <v>1477</v>
      </c>
      <c r="P9" s="15" t="s">
        <v>1477</v>
      </c>
      <c r="Q9" s="14" t="s">
        <v>1477</v>
      </c>
      <c r="R9" s="14" t="s">
        <v>1477</v>
      </c>
      <c r="S9" s="14" t="s">
        <v>1477</v>
      </c>
      <c r="T9" s="14" t="s">
        <v>1477</v>
      </c>
      <c r="U9" s="14" t="s">
        <v>1477</v>
      </c>
      <c r="V9" s="14" t="s">
        <v>1477</v>
      </c>
      <c r="W9" s="14" t="s">
        <v>1477</v>
      </c>
      <c r="X9" s="2" t="s">
        <v>1480</v>
      </c>
      <c r="Y9" s="2" t="s">
        <v>1479</v>
      </c>
      <c r="Z9" s="2" t="s">
        <v>1525</v>
      </c>
      <c r="AA9" s="2" t="s">
        <v>1478</v>
      </c>
      <c r="AB9" s="2" t="b">
        <f t="shared" si="1"/>
        <v>1</v>
      </c>
      <c r="AC9" s="2" t="b">
        <f t="shared" si="2"/>
        <v>0</v>
      </c>
      <c r="AD9" s="16" t="b">
        <f t="shared" si="3"/>
        <v>0</v>
      </c>
      <c r="AE9" s="2" t="b">
        <f t="shared" si="4"/>
        <v>0</v>
      </c>
      <c r="AF9" s="2" t="b">
        <f t="shared" si="5"/>
        <v>0</v>
      </c>
      <c r="AG9" s="2" t="b">
        <f t="shared" si="6"/>
        <v>0</v>
      </c>
    </row>
    <row r="10" spans="1:33" x14ac:dyDescent="0.2">
      <c r="A10" s="2">
        <v>353</v>
      </c>
      <c r="B10" s="2" t="s">
        <v>11894</v>
      </c>
      <c r="C10" s="2" t="s">
        <v>9139</v>
      </c>
      <c r="D10" s="2" t="s">
        <v>11895</v>
      </c>
      <c r="E10" s="2" t="str">
        <f t="shared" si="0"/>
        <v>129Gaga_1_</v>
      </c>
      <c r="F10" s="2" t="s">
        <v>1480</v>
      </c>
      <c r="G10" s="2" t="s">
        <v>1467</v>
      </c>
      <c r="H10" s="2"/>
      <c r="I10" s="2" t="s">
        <v>13831</v>
      </c>
      <c r="J10" s="2" t="s">
        <v>1467</v>
      </c>
      <c r="K10" s="2"/>
      <c r="L10" s="2" t="s">
        <v>1715</v>
      </c>
      <c r="M10" s="2" t="s">
        <v>11879</v>
      </c>
      <c r="N10" s="14" t="s">
        <v>1477</v>
      </c>
      <c r="O10" s="15" t="s">
        <v>1477</v>
      </c>
      <c r="P10" s="15" t="s">
        <v>1477</v>
      </c>
      <c r="Q10" s="14" t="s">
        <v>1477</v>
      </c>
      <c r="R10" s="14" t="s">
        <v>1477</v>
      </c>
      <c r="S10" s="14" t="s">
        <v>1477</v>
      </c>
      <c r="T10" s="14" t="s">
        <v>1477</v>
      </c>
      <c r="U10" s="14" t="s">
        <v>1477</v>
      </c>
      <c r="V10" s="14" t="s">
        <v>1477</v>
      </c>
      <c r="W10" s="14" t="s">
        <v>1477</v>
      </c>
      <c r="X10" s="2" t="s">
        <v>1478</v>
      </c>
      <c r="Y10" s="2" t="s">
        <v>1496</v>
      </c>
      <c r="Z10" s="2" t="s">
        <v>1535</v>
      </c>
      <c r="AA10" s="2" t="s">
        <v>1480</v>
      </c>
      <c r="AB10" s="2" t="b">
        <f t="shared" si="1"/>
        <v>1</v>
      </c>
      <c r="AC10" s="2" t="b">
        <f t="shared" si="2"/>
        <v>0</v>
      </c>
      <c r="AD10" s="16" t="b">
        <f t="shared" si="3"/>
        <v>0</v>
      </c>
      <c r="AE10" s="2" t="b">
        <f t="shared" si="4"/>
        <v>0</v>
      </c>
      <c r="AF10" s="2" t="b">
        <f t="shared" si="5"/>
        <v>0</v>
      </c>
      <c r="AG10" s="2" t="b">
        <f t="shared" si="6"/>
        <v>0</v>
      </c>
    </row>
    <row r="11" spans="1:33" x14ac:dyDescent="0.2">
      <c r="A11" s="2">
        <v>407</v>
      </c>
      <c r="B11" s="2" t="s">
        <v>11896</v>
      </c>
      <c r="C11" s="2" t="s">
        <v>9175</v>
      </c>
      <c r="D11" s="2" t="s">
        <v>11897</v>
      </c>
      <c r="E11" s="2" t="str">
        <f t="shared" si="0"/>
        <v>131Chmy_1_</v>
      </c>
      <c r="F11" s="2" t="s">
        <v>1480</v>
      </c>
      <c r="G11" s="2" t="s">
        <v>1467</v>
      </c>
      <c r="H11" s="2"/>
      <c r="I11" s="2" t="s">
        <v>13831</v>
      </c>
      <c r="J11" s="2" t="s">
        <v>1467</v>
      </c>
      <c r="K11" s="2"/>
      <c r="L11" s="2" t="s">
        <v>1798</v>
      </c>
      <c r="M11" s="2" t="s">
        <v>1795</v>
      </c>
      <c r="N11" s="14" t="s">
        <v>1477</v>
      </c>
      <c r="O11" s="15" t="s">
        <v>1477</v>
      </c>
      <c r="P11" s="15" t="s">
        <v>1477</v>
      </c>
      <c r="Q11" s="14" t="s">
        <v>1477</v>
      </c>
      <c r="R11" s="14" t="s">
        <v>1477</v>
      </c>
      <c r="S11" s="14" t="s">
        <v>1477</v>
      </c>
      <c r="T11" s="14" t="s">
        <v>1477</v>
      </c>
      <c r="U11" s="14" t="s">
        <v>1477</v>
      </c>
      <c r="V11" s="14" t="s">
        <v>1477</v>
      </c>
      <c r="W11" s="14" t="s">
        <v>1477</v>
      </c>
      <c r="X11" s="2" t="s">
        <v>1478</v>
      </c>
      <c r="Y11" s="2" t="s">
        <v>1496</v>
      </c>
      <c r="Z11" s="2" t="s">
        <v>1479</v>
      </c>
      <c r="AA11" s="2" t="s">
        <v>1480</v>
      </c>
      <c r="AB11" s="2" t="b">
        <f t="shared" si="1"/>
        <v>1</v>
      </c>
      <c r="AC11" s="2" t="b">
        <f t="shared" si="2"/>
        <v>0</v>
      </c>
      <c r="AD11" s="16" t="b">
        <f t="shared" si="3"/>
        <v>0</v>
      </c>
      <c r="AE11" s="2" t="b">
        <f t="shared" si="4"/>
        <v>0</v>
      </c>
      <c r="AF11" s="2" t="b">
        <f t="shared" si="5"/>
        <v>0</v>
      </c>
      <c r="AG11" s="2" t="b">
        <f t="shared" si="6"/>
        <v>0</v>
      </c>
    </row>
    <row r="12" spans="1:33" x14ac:dyDescent="0.2">
      <c r="A12" s="2">
        <v>408</v>
      </c>
      <c r="B12" s="2" t="s">
        <v>11898</v>
      </c>
      <c r="C12" s="2" t="s">
        <v>9249</v>
      </c>
      <c r="D12" s="2" t="s">
        <v>11899</v>
      </c>
      <c r="E12" s="2" t="str">
        <f t="shared" si="0"/>
        <v>133Vako1_V</v>
      </c>
      <c r="F12" s="2" t="s">
        <v>1480</v>
      </c>
      <c r="G12" s="2" t="s">
        <v>1467</v>
      </c>
      <c r="H12" s="2"/>
      <c r="I12" s="2" t="s">
        <v>13831</v>
      </c>
      <c r="J12" s="2" t="s">
        <v>1467</v>
      </c>
      <c r="K12" s="2"/>
      <c r="L12" s="2" t="s">
        <v>1939</v>
      </c>
      <c r="M12" s="2" t="s">
        <v>11869</v>
      </c>
      <c r="N12" s="14" t="s">
        <v>1477</v>
      </c>
      <c r="O12" s="15" t="s">
        <v>1477</v>
      </c>
      <c r="P12" s="15" t="s">
        <v>1477</v>
      </c>
      <c r="Q12" s="14" t="s">
        <v>1477</v>
      </c>
      <c r="R12" s="14" t="s">
        <v>1477</v>
      </c>
      <c r="S12" s="14" t="s">
        <v>1477</v>
      </c>
      <c r="T12" s="14" t="s">
        <v>1477</v>
      </c>
      <c r="U12" s="14" t="s">
        <v>1477</v>
      </c>
      <c r="V12" s="14" t="s">
        <v>1477</v>
      </c>
      <c r="W12" s="14" t="s">
        <v>1477</v>
      </c>
      <c r="X12" s="2" t="s">
        <v>2084</v>
      </c>
      <c r="Y12" s="2" t="s">
        <v>1496</v>
      </c>
      <c r="Z12" s="2" t="s">
        <v>1484</v>
      </c>
      <c r="AA12" s="2" t="s">
        <v>1480</v>
      </c>
      <c r="AB12" s="2" t="b">
        <f t="shared" si="1"/>
        <v>1</v>
      </c>
      <c r="AC12" s="2" t="b">
        <f t="shared" si="2"/>
        <v>0</v>
      </c>
      <c r="AD12" s="16" t="b">
        <f t="shared" si="3"/>
        <v>0</v>
      </c>
      <c r="AE12" s="2" t="b">
        <f t="shared" si="4"/>
        <v>0</v>
      </c>
      <c r="AF12" s="2" t="b">
        <f t="shared" si="5"/>
        <v>0</v>
      </c>
      <c r="AG12" s="2" t="b">
        <f t="shared" si="6"/>
        <v>0</v>
      </c>
    </row>
    <row r="13" spans="1:33" x14ac:dyDescent="0.2">
      <c r="A13" s="2">
        <v>409</v>
      </c>
      <c r="B13" s="2" t="s">
        <v>11900</v>
      </c>
      <c r="C13" s="2" t="s">
        <v>9221</v>
      </c>
      <c r="D13" s="2" t="s">
        <v>11901</v>
      </c>
      <c r="E13" s="2" t="str">
        <f t="shared" si="0"/>
        <v>135Anca_1_</v>
      </c>
      <c r="F13" s="2" t="s">
        <v>1480</v>
      </c>
      <c r="G13" s="2" t="s">
        <v>1467</v>
      </c>
      <c r="H13" s="2"/>
      <c r="I13" s="2" t="s">
        <v>13831</v>
      </c>
      <c r="J13" s="2" t="s">
        <v>1467</v>
      </c>
      <c r="K13" s="2"/>
      <c r="L13" s="2" t="s">
        <v>1895</v>
      </c>
      <c r="M13" s="2" t="s">
        <v>1893</v>
      </c>
      <c r="N13" s="14" t="s">
        <v>1477</v>
      </c>
      <c r="O13" s="15" t="s">
        <v>1477</v>
      </c>
      <c r="P13" s="15" t="s">
        <v>1477</v>
      </c>
      <c r="Q13" s="14" t="s">
        <v>1477</v>
      </c>
      <c r="R13" s="14" t="s">
        <v>1477</v>
      </c>
      <c r="S13" s="14" t="s">
        <v>1477</v>
      </c>
      <c r="T13" s="14" t="s">
        <v>1477</v>
      </c>
      <c r="U13" s="14" t="s">
        <v>1477</v>
      </c>
      <c r="V13" s="14" t="s">
        <v>1477</v>
      </c>
      <c r="W13" s="14" t="s">
        <v>1477</v>
      </c>
      <c r="X13" s="2" t="s">
        <v>1478</v>
      </c>
      <c r="Y13" s="2" t="s">
        <v>1479</v>
      </c>
      <c r="Z13" s="2" t="s">
        <v>1478</v>
      </c>
      <c r="AA13" s="2" t="s">
        <v>1480</v>
      </c>
      <c r="AB13" s="2" t="b">
        <f t="shared" si="1"/>
        <v>1</v>
      </c>
      <c r="AC13" s="2" t="b">
        <f t="shared" si="2"/>
        <v>0</v>
      </c>
      <c r="AD13" s="16" t="b">
        <f t="shared" si="3"/>
        <v>0</v>
      </c>
      <c r="AE13" s="2" t="b">
        <f t="shared" si="4"/>
        <v>0</v>
      </c>
      <c r="AF13" s="2" t="b">
        <f t="shared" si="5"/>
        <v>0</v>
      </c>
      <c r="AG13" s="2" t="b">
        <f t="shared" si="6"/>
        <v>0</v>
      </c>
    </row>
    <row r="14" spans="1:33" x14ac:dyDescent="0.2">
      <c r="A14" s="2">
        <v>410</v>
      </c>
      <c r="B14" s="2" t="s">
        <v>11902</v>
      </c>
      <c r="C14" s="2" t="s">
        <v>9199</v>
      </c>
      <c r="D14" s="2" t="s">
        <v>11903</v>
      </c>
      <c r="E14" s="2" t="str">
        <f t="shared" si="0"/>
        <v>137Povi_1_</v>
      </c>
      <c r="F14" s="2" t="s">
        <v>1480</v>
      </c>
      <c r="G14" s="2" t="s">
        <v>1467</v>
      </c>
      <c r="H14" s="2"/>
      <c r="I14" s="2" t="s">
        <v>13831</v>
      </c>
      <c r="J14" s="2" t="s">
        <v>1467</v>
      </c>
      <c r="K14" s="2"/>
      <c r="L14" s="2" t="s">
        <v>1848</v>
      </c>
      <c r="M14" s="2" t="s">
        <v>1846</v>
      </c>
      <c r="N14" s="14" t="s">
        <v>1477</v>
      </c>
      <c r="O14" s="15" t="s">
        <v>1477</v>
      </c>
      <c r="P14" s="15" t="s">
        <v>1477</v>
      </c>
      <c r="Q14" s="14" t="s">
        <v>1477</v>
      </c>
      <c r="R14" s="14" t="s">
        <v>1477</v>
      </c>
      <c r="S14" s="14" t="s">
        <v>1477</v>
      </c>
      <c r="T14" s="14" t="s">
        <v>1477</v>
      </c>
      <c r="U14" s="14" t="s">
        <v>1477</v>
      </c>
      <c r="V14" s="14" t="s">
        <v>1477</v>
      </c>
      <c r="W14" s="14" t="s">
        <v>1477</v>
      </c>
      <c r="X14" s="2" t="s">
        <v>1478</v>
      </c>
      <c r="Y14" s="2" t="s">
        <v>1508</v>
      </c>
      <c r="Z14" s="2" t="s">
        <v>1478</v>
      </c>
      <c r="AA14" s="2" t="s">
        <v>1480</v>
      </c>
      <c r="AB14" s="2" t="b">
        <f t="shared" si="1"/>
        <v>1</v>
      </c>
      <c r="AC14" s="2" t="b">
        <f t="shared" si="2"/>
        <v>0</v>
      </c>
      <c r="AD14" s="16" t="b">
        <f t="shared" si="3"/>
        <v>0</v>
      </c>
      <c r="AE14" s="2" t="b">
        <f t="shared" si="4"/>
        <v>0</v>
      </c>
      <c r="AF14" s="2" t="b">
        <f t="shared" si="5"/>
        <v>0</v>
      </c>
      <c r="AG14" s="2" t="b">
        <f t="shared" si="6"/>
        <v>0</v>
      </c>
    </row>
    <row r="15" spans="1:33" x14ac:dyDescent="0.2">
      <c r="A15" s="2">
        <v>412</v>
      </c>
      <c r="B15" s="2" t="s">
        <v>11906</v>
      </c>
      <c r="C15" s="2" t="s">
        <v>9067</v>
      </c>
      <c r="D15" s="2" t="s">
        <v>11907</v>
      </c>
      <c r="E15" s="2" t="str">
        <f t="shared" si="0"/>
        <v>13Hosa_13_</v>
      </c>
      <c r="F15" s="2" t="s">
        <v>1519</v>
      </c>
      <c r="G15" s="2" t="s">
        <v>1467</v>
      </c>
      <c r="H15" s="2"/>
      <c r="I15" s="2" t="s">
        <v>13831</v>
      </c>
      <c r="J15" s="2" t="s">
        <v>1467</v>
      </c>
      <c r="K15" s="2"/>
      <c r="L15" s="2" t="s">
        <v>1517</v>
      </c>
      <c r="M15" s="2" t="s">
        <v>1514</v>
      </c>
      <c r="N15" s="14" t="s">
        <v>1477</v>
      </c>
      <c r="O15" s="15" t="s">
        <v>1477</v>
      </c>
      <c r="P15" s="15" t="s">
        <v>1477</v>
      </c>
      <c r="Q15" s="14" t="s">
        <v>1477</v>
      </c>
      <c r="R15" s="14" t="s">
        <v>1477</v>
      </c>
      <c r="S15" s="14" t="s">
        <v>1477</v>
      </c>
      <c r="T15" s="14" t="s">
        <v>1477</v>
      </c>
      <c r="U15" s="14" t="s">
        <v>1477</v>
      </c>
      <c r="V15" s="14" t="s">
        <v>1477</v>
      </c>
      <c r="W15" s="14" t="s">
        <v>1477</v>
      </c>
      <c r="X15" s="2" t="s">
        <v>1496</v>
      </c>
      <c r="Y15" s="2" t="s">
        <v>1496</v>
      </c>
      <c r="Z15" s="2" t="s">
        <v>1525</v>
      </c>
      <c r="AA15" s="2" t="s">
        <v>1526</v>
      </c>
      <c r="AB15" s="2" t="b">
        <f t="shared" si="1"/>
        <v>1</v>
      </c>
      <c r="AC15" s="2" t="b">
        <f t="shared" si="2"/>
        <v>0</v>
      </c>
      <c r="AD15" s="16" t="b">
        <f t="shared" si="3"/>
        <v>0</v>
      </c>
      <c r="AE15" s="2" t="b">
        <f t="shared" si="4"/>
        <v>0</v>
      </c>
      <c r="AF15" s="2" t="b">
        <f t="shared" si="5"/>
        <v>0</v>
      </c>
      <c r="AG15" s="2" t="b">
        <f t="shared" si="6"/>
        <v>0</v>
      </c>
    </row>
    <row r="16" spans="1:33" x14ac:dyDescent="0.2">
      <c r="A16" s="2">
        <v>442</v>
      </c>
      <c r="B16" s="2" t="s">
        <v>11912</v>
      </c>
      <c r="C16" s="2" t="s">
        <v>9101</v>
      </c>
      <c r="D16" s="2" t="s">
        <v>11913</v>
      </c>
      <c r="E16" s="2" t="str">
        <f t="shared" si="0"/>
        <v>145Phci_2_</v>
      </c>
      <c r="F16" s="2" t="s">
        <v>1480</v>
      </c>
      <c r="G16" s="2" t="s">
        <v>1467</v>
      </c>
      <c r="H16" s="2"/>
      <c r="I16" s="2" t="s">
        <v>13831</v>
      </c>
      <c r="J16" s="2" t="s">
        <v>1467</v>
      </c>
      <c r="K16" s="2"/>
      <c r="L16" s="2" t="s">
        <v>13832</v>
      </c>
      <c r="M16" s="2" t="s">
        <v>11914</v>
      </c>
      <c r="N16" s="14" t="s">
        <v>1477</v>
      </c>
      <c r="O16" s="15" t="s">
        <v>1477</v>
      </c>
      <c r="P16" s="15" t="s">
        <v>1477</v>
      </c>
      <c r="Q16" s="14" t="s">
        <v>1477</v>
      </c>
      <c r="R16" s="14" t="s">
        <v>1477</v>
      </c>
      <c r="S16" s="14" t="s">
        <v>1477</v>
      </c>
      <c r="T16" s="14" t="s">
        <v>1477</v>
      </c>
      <c r="U16" s="14" t="s">
        <v>1477</v>
      </c>
      <c r="V16" s="14" t="s">
        <v>1477</v>
      </c>
      <c r="W16" s="14" t="s">
        <v>1477</v>
      </c>
      <c r="X16" s="2" t="s">
        <v>1761</v>
      </c>
      <c r="Y16" s="2" t="s">
        <v>1484</v>
      </c>
      <c r="Z16" s="2" t="s">
        <v>1496</v>
      </c>
      <c r="AA16" s="2" t="s">
        <v>1478</v>
      </c>
      <c r="AB16" s="2" t="b">
        <f t="shared" si="1"/>
        <v>1</v>
      </c>
      <c r="AC16" s="2" t="b">
        <f t="shared" si="2"/>
        <v>0</v>
      </c>
      <c r="AD16" s="16" t="b">
        <f t="shared" si="3"/>
        <v>0</v>
      </c>
      <c r="AE16" s="2" t="b">
        <f t="shared" si="4"/>
        <v>0</v>
      </c>
      <c r="AF16" s="2" t="b">
        <f t="shared" si="5"/>
        <v>0</v>
      </c>
      <c r="AG16" s="2" t="b">
        <f t="shared" si="6"/>
        <v>0</v>
      </c>
    </row>
    <row r="17" spans="1:33" x14ac:dyDescent="0.2">
      <c r="A17" s="2">
        <v>453</v>
      </c>
      <c r="B17" s="2" t="s">
        <v>11915</v>
      </c>
      <c r="C17" s="2" t="s">
        <v>9129</v>
      </c>
      <c r="D17" s="2" t="s">
        <v>11916</v>
      </c>
      <c r="E17" s="2" t="str">
        <f t="shared" si="0"/>
        <v>147Oran3_O</v>
      </c>
      <c r="F17" s="2" t="s">
        <v>1480</v>
      </c>
      <c r="G17" s="2" t="s">
        <v>1467</v>
      </c>
      <c r="H17" s="2"/>
      <c r="I17" s="2" t="s">
        <v>13831</v>
      </c>
      <c r="J17" s="2" t="s">
        <v>1467</v>
      </c>
      <c r="K17" s="2"/>
      <c r="L17" s="2" t="s">
        <v>1663</v>
      </c>
      <c r="M17" s="2" t="s">
        <v>1660</v>
      </c>
      <c r="N17" s="14" t="s">
        <v>1477</v>
      </c>
      <c r="O17" s="15" t="s">
        <v>1477</v>
      </c>
      <c r="P17" s="15" t="s">
        <v>1477</v>
      </c>
      <c r="Q17" s="14" t="s">
        <v>1477</v>
      </c>
      <c r="R17" s="14" t="s">
        <v>1477</v>
      </c>
      <c r="S17" s="14" t="s">
        <v>1477</v>
      </c>
      <c r="T17" s="14" t="s">
        <v>1477</v>
      </c>
      <c r="U17" s="14" t="s">
        <v>1477</v>
      </c>
      <c r="V17" s="14" t="s">
        <v>1477</v>
      </c>
      <c r="W17" s="14" t="s">
        <v>1477</v>
      </c>
      <c r="X17" s="2" t="s">
        <v>1478</v>
      </c>
      <c r="Y17" s="2" t="s">
        <v>1479</v>
      </c>
      <c r="Z17" s="2" t="s">
        <v>1512</v>
      </c>
      <c r="AA17" s="2" t="s">
        <v>1480</v>
      </c>
      <c r="AB17" s="2" t="b">
        <f t="shared" si="1"/>
        <v>1</v>
      </c>
      <c r="AC17" s="2" t="b">
        <f t="shared" si="2"/>
        <v>0</v>
      </c>
      <c r="AD17" s="16" t="b">
        <f t="shared" si="3"/>
        <v>0</v>
      </c>
      <c r="AE17" s="2" t="b">
        <f t="shared" si="4"/>
        <v>0</v>
      </c>
      <c r="AF17" s="2" t="b">
        <f t="shared" si="5"/>
        <v>0</v>
      </c>
      <c r="AG17" s="2" t="b">
        <f t="shared" si="6"/>
        <v>0</v>
      </c>
    </row>
    <row r="18" spans="1:33" x14ac:dyDescent="0.2">
      <c r="A18" s="2">
        <v>464</v>
      </c>
      <c r="B18" s="2" t="s">
        <v>11917</v>
      </c>
      <c r="C18" s="2" t="s">
        <v>9051</v>
      </c>
      <c r="D18" s="2" t="s">
        <v>11918</v>
      </c>
      <c r="E18" s="2" t="str">
        <f t="shared" si="0"/>
        <v>149Xetr_2_</v>
      </c>
      <c r="F18" s="2" t="s">
        <v>1480</v>
      </c>
      <c r="G18" s="2" t="s">
        <v>1467</v>
      </c>
      <c r="H18" s="2"/>
      <c r="I18" s="2" t="s">
        <v>13831</v>
      </c>
      <c r="J18" s="2" t="s">
        <v>1467</v>
      </c>
      <c r="K18" s="2"/>
      <c r="L18" s="2" t="s">
        <v>1471</v>
      </c>
      <c r="M18" s="2" t="s">
        <v>1468</v>
      </c>
      <c r="N18" s="14" t="s">
        <v>1477</v>
      </c>
      <c r="O18" s="15" t="s">
        <v>1477</v>
      </c>
      <c r="P18" s="15" t="s">
        <v>1477</v>
      </c>
      <c r="Q18" s="14" t="s">
        <v>1477</v>
      </c>
      <c r="R18" s="14" t="s">
        <v>1477</v>
      </c>
      <c r="S18" s="14" t="s">
        <v>1477</v>
      </c>
      <c r="T18" s="14" t="s">
        <v>1477</v>
      </c>
      <c r="U18" s="14" t="s">
        <v>1477</v>
      </c>
      <c r="V18" s="14" t="s">
        <v>1477</v>
      </c>
      <c r="W18" s="14" t="s">
        <v>1477</v>
      </c>
      <c r="X18" s="2" t="s">
        <v>1480</v>
      </c>
      <c r="Y18" s="2" t="s">
        <v>1496</v>
      </c>
      <c r="Z18" s="2" t="s">
        <v>1480</v>
      </c>
      <c r="AA18" s="2" t="s">
        <v>1480</v>
      </c>
      <c r="AB18" s="2" t="b">
        <f t="shared" si="1"/>
        <v>1</v>
      </c>
      <c r="AC18" s="2" t="b">
        <f t="shared" si="2"/>
        <v>0</v>
      </c>
      <c r="AD18" s="16" t="b">
        <f t="shared" si="3"/>
        <v>0</v>
      </c>
      <c r="AE18" s="2" t="b">
        <f t="shared" si="4"/>
        <v>0</v>
      </c>
      <c r="AF18" s="2" t="b">
        <f t="shared" si="5"/>
        <v>0</v>
      </c>
      <c r="AG18" s="2" t="b">
        <f t="shared" si="6"/>
        <v>0</v>
      </c>
    </row>
    <row r="19" spans="1:33" x14ac:dyDescent="0.2">
      <c r="A19" s="2">
        <v>486</v>
      </c>
      <c r="B19" s="2" t="s">
        <v>11921</v>
      </c>
      <c r="C19" s="2" t="s">
        <v>9059</v>
      </c>
      <c r="D19" s="2" t="s">
        <v>11922</v>
      </c>
      <c r="E19" s="2" t="str">
        <f t="shared" si="0"/>
        <v>153Xetr_7_</v>
      </c>
      <c r="F19" s="2" t="s">
        <v>1480</v>
      </c>
      <c r="G19" s="2" t="s">
        <v>1467</v>
      </c>
      <c r="H19" s="2"/>
      <c r="I19" s="2" t="s">
        <v>13831</v>
      </c>
      <c r="J19" s="2" t="s">
        <v>1467</v>
      </c>
      <c r="K19" s="2"/>
      <c r="L19" s="2" t="s">
        <v>1471</v>
      </c>
      <c r="M19" s="2" t="s">
        <v>1468</v>
      </c>
      <c r="N19" s="14" t="s">
        <v>1477</v>
      </c>
      <c r="O19" s="15" t="s">
        <v>1477</v>
      </c>
      <c r="P19" s="15" t="s">
        <v>1477</v>
      </c>
      <c r="Q19" s="14" t="s">
        <v>1477</v>
      </c>
      <c r="R19" s="14" t="s">
        <v>1477</v>
      </c>
      <c r="S19" s="14" t="s">
        <v>1477</v>
      </c>
      <c r="T19" s="14" t="s">
        <v>1477</v>
      </c>
      <c r="U19" s="14" t="s">
        <v>1477</v>
      </c>
      <c r="V19" s="14" t="s">
        <v>1477</v>
      </c>
      <c r="W19" s="14" t="s">
        <v>1477</v>
      </c>
      <c r="X19" s="2" t="s">
        <v>1512</v>
      </c>
      <c r="Y19" s="2" t="s">
        <v>1512</v>
      </c>
      <c r="Z19" s="2" t="s">
        <v>1496</v>
      </c>
      <c r="AA19" s="2" t="s">
        <v>1480</v>
      </c>
      <c r="AB19" s="2" t="b">
        <f t="shared" si="1"/>
        <v>1</v>
      </c>
      <c r="AC19" s="2" t="b">
        <f t="shared" si="2"/>
        <v>0</v>
      </c>
      <c r="AD19" s="16" t="b">
        <f t="shared" si="3"/>
        <v>0</v>
      </c>
      <c r="AE19" s="2" t="b">
        <f t="shared" si="4"/>
        <v>0</v>
      </c>
      <c r="AF19" s="2" t="b">
        <f t="shared" si="5"/>
        <v>0</v>
      </c>
      <c r="AG19" s="2" t="b">
        <f t="shared" si="6"/>
        <v>0</v>
      </c>
    </row>
    <row r="20" spans="1:33" x14ac:dyDescent="0.2">
      <c r="A20" s="2">
        <v>497</v>
      </c>
      <c r="B20" s="2" t="s">
        <v>11923</v>
      </c>
      <c r="C20" s="2" t="s">
        <v>9057</v>
      </c>
      <c r="D20" s="2" t="s">
        <v>11924</v>
      </c>
      <c r="E20" s="2" t="str">
        <f t="shared" si="0"/>
        <v>155Xetr_6_</v>
      </c>
      <c r="F20" s="2" t="s">
        <v>1480</v>
      </c>
      <c r="G20" s="2" t="s">
        <v>1467</v>
      </c>
      <c r="H20" s="2"/>
      <c r="I20" s="2" t="s">
        <v>13831</v>
      </c>
      <c r="J20" s="2" t="s">
        <v>1467</v>
      </c>
      <c r="K20" s="2"/>
      <c r="L20" s="2" t="s">
        <v>1471</v>
      </c>
      <c r="M20" s="2" t="s">
        <v>1468</v>
      </c>
      <c r="N20" s="14" t="s">
        <v>1477</v>
      </c>
      <c r="O20" s="15" t="s">
        <v>1477</v>
      </c>
      <c r="P20" s="15" t="s">
        <v>1477</v>
      </c>
      <c r="Q20" s="14" t="s">
        <v>1477</v>
      </c>
      <c r="R20" s="14" t="s">
        <v>1477</v>
      </c>
      <c r="S20" s="14" t="s">
        <v>1477</v>
      </c>
      <c r="T20" s="14" t="s">
        <v>1477</v>
      </c>
      <c r="U20" s="14" t="s">
        <v>1477</v>
      </c>
      <c r="V20" s="14" t="s">
        <v>1477</v>
      </c>
      <c r="W20" s="14" t="s">
        <v>1477</v>
      </c>
      <c r="X20" s="2" t="s">
        <v>1525</v>
      </c>
      <c r="Y20" s="2" t="s">
        <v>1496</v>
      </c>
      <c r="Z20" s="2" t="s">
        <v>1496</v>
      </c>
      <c r="AA20" s="2" t="s">
        <v>1497</v>
      </c>
      <c r="AB20" s="2" t="b">
        <f t="shared" si="1"/>
        <v>1</v>
      </c>
      <c r="AC20" s="2" t="b">
        <f t="shared" si="2"/>
        <v>0</v>
      </c>
      <c r="AD20" s="16" t="b">
        <f t="shared" si="3"/>
        <v>0</v>
      </c>
      <c r="AE20" s="2" t="b">
        <f t="shared" si="4"/>
        <v>0</v>
      </c>
      <c r="AF20" s="2" t="b">
        <f t="shared" si="5"/>
        <v>0</v>
      </c>
      <c r="AG20" s="2" t="b">
        <f t="shared" si="6"/>
        <v>0</v>
      </c>
    </row>
    <row r="21" spans="1:33" x14ac:dyDescent="0.2">
      <c r="A21" s="2">
        <v>508</v>
      </c>
      <c r="B21" s="2" t="s">
        <v>11925</v>
      </c>
      <c r="C21" s="2" t="s">
        <v>9049</v>
      </c>
      <c r="D21" s="2" t="s">
        <v>11926</v>
      </c>
      <c r="E21" s="2" t="str">
        <f t="shared" si="0"/>
        <v>157Xetr_1_</v>
      </c>
      <c r="F21" s="2" t="s">
        <v>1480</v>
      </c>
      <c r="G21" s="2" t="s">
        <v>1467</v>
      </c>
      <c r="H21" s="2"/>
      <c r="I21" s="2" t="s">
        <v>13831</v>
      </c>
      <c r="J21" s="2" t="s">
        <v>1467</v>
      </c>
      <c r="K21" s="2"/>
      <c r="L21" s="2" t="s">
        <v>1471</v>
      </c>
      <c r="M21" s="2" t="s">
        <v>1468</v>
      </c>
      <c r="N21" s="14" t="s">
        <v>1477</v>
      </c>
      <c r="O21" s="15" t="s">
        <v>1477</v>
      </c>
      <c r="P21" s="15" t="s">
        <v>1477</v>
      </c>
      <c r="Q21" s="14" t="s">
        <v>1477</v>
      </c>
      <c r="R21" s="14" t="s">
        <v>1477</v>
      </c>
      <c r="S21" s="14" t="s">
        <v>1477</v>
      </c>
      <c r="T21" s="14" t="s">
        <v>1477</v>
      </c>
      <c r="U21" s="14" t="s">
        <v>1477</v>
      </c>
      <c r="V21" s="14" t="s">
        <v>1477</v>
      </c>
      <c r="W21" s="14" t="s">
        <v>1477</v>
      </c>
      <c r="X21" s="2" t="s">
        <v>1536</v>
      </c>
      <c r="Y21" s="2" t="s">
        <v>1512</v>
      </c>
      <c r="Z21" s="2" t="s">
        <v>1496</v>
      </c>
      <c r="AA21" s="2" t="s">
        <v>1480</v>
      </c>
      <c r="AB21" s="2" t="b">
        <f t="shared" si="1"/>
        <v>1</v>
      </c>
      <c r="AC21" s="2" t="b">
        <f t="shared" si="2"/>
        <v>0</v>
      </c>
      <c r="AD21" s="16" t="b">
        <f t="shared" si="3"/>
        <v>0</v>
      </c>
      <c r="AE21" s="2" t="b">
        <f t="shared" si="4"/>
        <v>0</v>
      </c>
      <c r="AF21" s="2" t="b">
        <f t="shared" si="5"/>
        <v>0</v>
      </c>
      <c r="AG21" s="2" t="b">
        <f t="shared" si="6"/>
        <v>0</v>
      </c>
    </row>
    <row r="22" spans="1:33" x14ac:dyDescent="0.2">
      <c r="A22" s="2">
        <v>519</v>
      </c>
      <c r="B22" s="2" t="s">
        <v>11927</v>
      </c>
      <c r="C22" s="2" t="s">
        <v>9053</v>
      </c>
      <c r="D22" s="2" t="s">
        <v>11928</v>
      </c>
      <c r="E22" s="2" t="str">
        <f t="shared" si="0"/>
        <v>159Xetr_3_</v>
      </c>
      <c r="F22" s="2" t="s">
        <v>1480</v>
      </c>
      <c r="G22" s="2" t="s">
        <v>1467</v>
      </c>
      <c r="H22" s="2"/>
      <c r="I22" s="2" t="s">
        <v>13831</v>
      </c>
      <c r="J22" s="2" t="s">
        <v>1467</v>
      </c>
      <c r="K22" s="2"/>
      <c r="L22" s="2" t="s">
        <v>1471</v>
      </c>
      <c r="M22" s="2" t="s">
        <v>1468</v>
      </c>
      <c r="N22" s="14" t="s">
        <v>1477</v>
      </c>
      <c r="O22" s="15" t="s">
        <v>1477</v>
      </c>
      <c r="P22" s="15" t="s">
        <v>1477</v>
      </c>
      <c r="Q22" s="14" t="s">
        <v>1477</v>
      </c>
      <c r="R22" s="14" t="s">
        <v>1477</v>
      </c>
      <c r="S22" s="14" t="s">
        <v>1480</v>
      </c>
      <c r="T22" s="14" t="s">
        <v>1480</v>
      </c>
      <c r="U22" s="14" t="s">
        <v>1477</v>
      </c>
      <c r="V22" s="14" t="s">
        <v>1477</v>
      </c>
      <c r="W22" s="14" t="s">
        <v>1477</v>
      </c>
      <c r="X22" s="2" t="s">
        <v>1480</v>
      </c>
      <c r="Y22" s="2" t="s">
        <v>1512</v>
      </c>
      <c r="Z22" s="2" t="s">
        <v>1496</v>
      </c>
      <c r="AA22" s="2" t="s">
        <v>1480</v>
      </c>
      <c r="AB22" s="2" t="b">
        <f t="shared" si="1"/>
        <v>0</v>
      </c>
      <c r="AC22" s="2" t="b">
        <f t="shared" si="2"/>
        <v>0</v>
      </c>
      <c r="AD22" s="16" t="b">
        <f t="shared" si="3"/>
        <v>0</v>
      </c>
      <c r="AE22" s="2" t="b">
        <f t="shared" si="4"/>
        <v>0</v>
      </c>
      <c r="AF22" s="2" t="b">
        <f t="shared" si="5"/>
        <v>0</v>
      </c>
      <c r="AG22" s="2" t="b">
        <f t="shared" si="6"/>
        <v>1</v>
      </c>
    </row>
    <row r="23" spans="1:33" x14ac:dyDescent="0.2">
      <c r="A23" s="2">
        <v>520</v>
      </c>
      <c r="B23" s="2" t="s">
        <v>11929</v>
      </c>
      <c r="C23" s="2" t="s">
        <v>9113</v>
      </c>
      <c r="D23" s="2" t="s">
        <v>11930</v>
      </c>
      <c r="E23" s="2" t="str">
        <f t="shared" si="0"/>
        <v>15Phci_8_P</v>
      </c>
      <c r="F23" s="2" t="s">
        <v>1480</v>
      </c>
      <c r="G23" s="2" t="s">
        <v>1467</v>
      </c>
      <c r="H23" s="2"/>
      <c r="I23" s="2" t="s">
        <v>13831</v>
      </c>
      <c r="J23" s="2" t="s">
        <v>1467</v>
      </c>
      <c r="K23" s="2"/>
      <c r="L23" s="2" t="s">
        <v>13832</v>
      </c>
      <c r="M23" s="2" t="s">
        <v>11914</v>
      </c>
      <c r="N23" s="14" t="s">
        <v>1477</v>
      </c>
      <c r="O23" s="15" t="s">
        <v>1477</v>
      </c>
      <c r="P23" s="15" t="s">
        <v>1478</v>
      </c>
      <c r="Q23" s="14" t="s">
        <v>1477</v>
      </c>
      <c r="R23" s="14" t="s">
        <v>1477</v>
      </c>
      <c r="S23" s="14" t="s">
        <v>1477</v>
      </c>
      <c r="T23" s="14" t="s">
        <v>1477</v>
      </c>
      <c r="U23" s="14" t="s">
        <v>1477</v>
      </c>
      <c r="V23" s="14" t="s">
        <v>1477</v>
      </c>
      <c r="W23" s="14" t="s">
        <v>1477</v>
      </c>
      <c r="X23" s="2" t="s">
        <v>1602</v>
      </c>
      <c r="Y23" s="2" t="s">
        <v>1477</v>
      </c>
      <c r="Z23" s="2" t="s">
        <v>1484</v>
      </c>
      <c r="AA23" s="2" t="s">
        <v>1508</v>
      </c>
      <c r="AB23" s="2" t="b">
        <f t="shared" si="1"/>
        <v>0</v>
      </c>
      <c r="AC23" s="2" t="b">
        <f t="shared" si="2"/>
        <v>0</v>
      </c>
      <c r="AD23" s="16" t="b">
        <f t="shared" si="3"/>
        <v>0</v>
      </c>
      <c r="AE23" s="2" t="b">
        <f t="shared" si="4"/>
        <v>0</v>
      </c>
      <c r="AF23" s="2" t="b">
        <f t="shared" si="5"/>
        <v>0</v>
      </c>
      <c r="AG23" s="2" t="b">
        <f t="shared" si="6"/>
        <v>1</v>
      </c>
    </row>
    <row r="24" spans="1:33" x14ac:dyDescent="0.2">
      <c r="A24" s="2">
        <v>531</v>
      </c>
      <c r="B24" s="2" t="s">
        <v>11931</v>
      </c>
      <c r="C24" s="2" t="s">
        <v>9061</v>
      </c>
      <c r="D24" s="2" t="s">
        <v>11932</v>
      </c>
      <c r="E24" s="2" t="str">
        <f t="shared" si="0"/>
        <v>161Xetr_8_</v>
      </c>
      <c r="F24" s="2" t="s">
        <v>1480</v>
      </c>
      <c r="G24" s="2" t="s">
        <v>1467</v>
      </c>
      <c r="H24" s="2"/>
      <c r="I24" s="2" t="s">
        <v>13831</v>
      </c>
      <c r="J24" s="2" t="s">
        <v>1467</v>
      </c>
      <c r="K24" s="2"/>
      <c r="L24" s="2" t="s">
        <v>1471</v>
      </c>
      <c r="M24" s="2" t="s">
        <v>1468</v>
      </c>
      <c r="N24" s="14" t="s">
        <v>1477</v>
      </c>
      <c r="O24" s="15" t="s">
        <v>1477</v>
      </c>
      <c r="P24" s="15" t="s">
        <v>1477</v>
      </c>
      <c r="Q24" s="14" t="s">
        <v>1477</v>
      </c>
      <c r="R24" s="14" t="s">
        <v>1477</v>
      </c>
      <c r="S24" s="14" t="s">
        <v>1477</v>
      </c>
      <c r="T24" s="14" t="s">
        <v>1477</v>
      </c>
      <c r="U24" s="14" t="s">
        <v>1477</v>
      </c>
      <c r="V24" s="14" t="s">
        <v>1477</v>
      </c>
      <c r="W24" s="14" t="s">
        <v>1477</v>
      </c>
      <c r="X24" s="2" t="s">
        <v>1536</v>
      </c>
      <c r="Y24" s="2" t="s">
        <v>1535</v>
      </c>
      <c r="Z24" s="2" t="s">
        <v>1496</v>
      </c>
      <c r="AA24" s="2" t="s">
        <v>1478</v>
      </c>
      <c r="AB24" s="2" t="b">
        <f t="shared" si="1"/>
        <v>1</v>
      </c>
      <c r="AC24" s="2" t="b">
        <f t="shared" si="2"/>
        <v>0</v>
      </c>
      <c r="AD24" s="16" t="b">
        <f t="shared" si="3"/>
        <v>0</v>
      </c>
      <c r="AE24" s="2" t="b">
        <f t="shared" si="4"/>
        <v>0</v>
      </c>
      <c r="AF24" s="2" t="b">
        <f t="shared" si="5"/>
        <v>0</v>
      </c>
      <c r="AG24" s="2" t="b">
        <f t="shared" si="6"/>
        <v>0</v>
      </c>
    </row>
    <row r="25" spans="1:33" x14ac:dyDescent="0.2">
      <c r="A25" s="2">
        <v>542</v>
      </c>
      <c r="B25" s="2" t="s">
        <v>11933</v>
      </c>
      <c r="C25" s="2" t="s">
        <v>9055</v>
      </c>
      <c r="D25" s="2" t="s">
        <v>11934</v>
      </c>
      <c r="E25" s="2" t="str">
        <f t="shared" si="0"/>
        <v>163Xetr_5_</v>
      </c>
      <c r="F25" s="2" t="s">
        <v>1480</v>
      </c>
      <c r="G25" s="2" t="s">
        <v>1467</v>
      </c>
      <c r="H25" s="2"/>
      <c r="I25" s="2" t="s">
        <v>13831</v>
      </c>
      <c r="J25" s="2" t="s">
        <v>1467</v>
      </c>
      <c r="K25" s="2"/>
      <c r="L25" s="2" t="s">
        <v>1471</v>
      </c>
      <c r="M25" s="2" t="s">
        <v>1468</v>
      </c>
      <c r="N25" s="14" t="s">
        <v>1477</v>
      </c>
      <c r="O25" s="15" t="s">
        <v>1477</v>
      </c>
      <c r="P25" s="15" t="s">
        <v>1477</v>
      </c>
      <c r="Q25" s="14" t="s">
        <v>1477</v>
      </c>
      <c r="R25" s="14" t="s">
        <v>1477</v>
      </c>
      <c r="S25" s="14" t="s">
        <v>1477</v>
      </c>
      <c r="T25" s="14" t="s">
        <v>1477</v>
      </c>
      <c r="U25" s="14" t="s">
        <v>1477</v>
      </c>
      <c r="V25" s="14" t="s">
        <v>1477</v>
      </c>
      <c r="W25" s="14" t="s">
        <v>1477</v>
      </c>
      <c r="X25" s="2" t="s">
        <v>1536</v>
      </c>
      <c r="Y25" s="2" t="s">
        <v>1512</v>
      </c>
      <c r="Z25" s="2" t="s">
        <v>1484</v>
      </c>
      <c r="AA25" s="2" t="s">
        <v>1478</v>
      </c>
      <c r="AB25" s="2" t="b">
        <f t="shared" si="1"/>
        <v>1</v>
      </c>
      <c r="AC25" s="2" t="b">
        <f t="shared" si="2"/>
        <v>0</v>
      </c>
      <c r="AD25" s="16" t="b">
        <f t="shared" si="3"/>
        <v>0</v>
      </c>
      <c r="AE25" s="2" t="b">
        <f t="shared" si="4"/>
        <v>0</v>
      </c>
      <c r="AF25" s="2" t="b">
        <f t="shared" si="5"/>
        <v>0</v>
      </c>
      <c r="AG25" s="2" t="b">
        <f t="shared" si="6"/>
        <v>0</v>
      </c>
    </row>
    <row r="26" spans="1:33" x14ac:dyDescent="0.2">
      <c r="A26" s="2">
        <v>561</v>
      </c>
      <c r="B26" s="2" t="s">
        <v>11940</v>
      </c>
      <c r="C26" s="2" t="s">
        <v>9141</v>
      </c>
      <c r="D26" s="2" t="s">
        <v>11941</v>
      </c>
      <c r="E26" s="2" t="str">
        <f t="shared" si="0"/>
        <v>169Gaga_2_</v>
      </c>
      <c r="F26" s="2" t="s">
        <v>1480</v>
      </c>
      <c r="G26" s="2" t="s">
        <v>1467</v>
      </c>
      <c r="H26" s="2"/>
      <c r="I26" s="2" t="s">
        <v>13831</v>
      </c>
      <c r="J26" s="2" t="s">
        <v>1467</v>
      </c>
      <c r="K26" s="2"/>
      <c r="L26" s="2" t="s">
        <v>1715</v>
      </c>
      <c r="M26" s="2" t="s">
        <v>11879</v>
      </c>
      <c r="N26" s="14" t="s">
        <v>1477</v>
      </c>
      <c r="O26" s="15" t="s">
        <v>1477</v>
      </c>
      <c r="P26" s="15" t="s">
        <v>1477</v>
      </c>
      <c r="Q26" s="14" t="s">
        <v>1477</v>
      </c>
      <c r="R26" s="14" t="s">
        <v>1477</v>
      </c>
      <c r="S26" s="14" t="s">
        <v>1477</v>
      </c>
      <c r="T26" s="14" t="s">
        <v>1477</v>
      </c>
      <c r="U26" s="14" t="s">
        <v>1477</v>
      </c>
      <c r="V26" s="14" t="s">
        <v>1477</v>
      </c>
      <c r="W26" s="14" t="s">
        <v>1477</v>
      </c>
      <c r="X26" s="2" t="s">
        <v>1497</v>
      </c>
      <c r="Y26" s="2" t="s">
        <v>1508</v>
      </c>
      <c r="Z26" s="2" t="s">
        <v>1496</v>
      </c>
      <c r="AA26" s="2" t="s">
        <v>1478</v>
      </c>
      <c r="AB26" s="2" t="b">
        <f t="shared" si="1"/>
        <v>1</v>
      </c>
      <c r="AC26" s="2" t="b">
        <f t="shared" si="2"/>
        <v>0</v>
      </c>
      <c r="AD26" s="16" t="b">
        <f t="shared" si="3"/>
        <v>0</v>
      </c>
      <c r="AE26" s="2" t="b">
        <f t="shared" si="4"/>
        <v>0</v>
      </c>
      <c r="AF26" s="2" t="b">
        <f t="shared" si="5"/>
        <v>0</v>
      </c>
      <c r="AG26" s="2" t="b">
        <f t="shared" si="6"/>
        <v>0</v>
      </c>
    </row>
    <row r="27" spans="1:33" x14ac:dyDescent="0.2">
      <c r="A27" s="2">
        <v>562</v>
      </c>
      <c r="B27" s="2" t="s">
        <v>11942</v>
      </c>
      <c r="C27" s="2" t="s">
        <v>9159</v>
      </c>
      <c r="D27" s="2" t="s">
        <v>11943</v>
      </c>
      <c r="E27" s="2" t="str">
        <f t="shared" si="0"/>
        <v>171Alsi_2_</v>
      </c>
      <c r="F27" s="2" t="s">
        <v>1480</v>
      </c>
      <c r="G27" s="2" t="s">
        <v>1467</v>
      </c>
      <c r="H27" s="2"/>
      <c r="I27" s="2" t="s">
        <v>13831</v>
      </c>
      <c r="J27" s="2" t="s">
        <v>1467</v>
      </c>
      <c r="K27" s="2"/>
      <c r="L27" s="2" t="s">
        <v>1752</v>
      </c>
      <c r="M27" s="2" t="s">
        <v>11876</v>
      </c>
      <c r="N27" s="14" t="s">
        <v>1477</v>
      </c>
      <c r="O27" s="15" t="s">
        <v>1477</v>
      </c>
      <c r="P27" s="15" t="s">
        <v>1477</v>
      </c>
      <c r="Q27" s="14" t="s">
        <v>1477</v>
      </c>
      <c r="R27" s="14" t="s">
        <v>1477</v>
      </c>
      <c r="S27" s="14" t="s">
        <v>1477</v>
      </c>
      <c r="T27" s="14" t="s">
        <v>1477</v>
      </c>
      <c r="U27" s="14" t="s">
        <v>1477</v>
      </c>
      <c r="V27" s="14" t="s">
        <v>1477</v>
      </c>
      <c r="W27" s="14" t="s">
        <v>1477</v>
      </c>
      <c r="X27" s="2" t="s">
        <v>1497</v>
      </c>
      <c r="Y27" s="2" t="s">
        <v>1508</v>
      </c>
      <c r="Z27" s="2" t="s">
        <v>1496</v>
      </c>
      <c r="AA27" s="2" t="s">
        <v>1478</v>
      </c>
      <c r="AB27" s="2" t="b">
        <f t="shared" si="1"/>
        <v>1</v>
      </c>
      <c r="AC27" s="2" t="b">
        <f t="shared" si="2"/>
        <v>0</v>
      </c>
      <c r="AD27" s="16" t="b">
        <f t="shared" si="3"/>
        <v>0</v>
      </c>
      <c r="AE27" s="2" t="b">
        <f t="shared" si="4"/>
        <v>0</v>
      </c>
      <c r="AF27" s="2" t="b">
        <f t="shared" si="5"/>
        <v>0</v>
      </c>
      <c r="AG27" s="2" t="b">
        <f t="shared" si="6"/>
        <v>0</v>
      </c>
    </row>
    <row r="28" spans="1:33" x14ac:dyDescent="0.2">
      <c r="A28" s="2">
        <v>563</v>
      </c>
      <c r="B28" s="2" t="s">
        <v>11944</v>
      </c>
      <c r="C28" s="2" t="s">
        <v>9127</v>
      </c>
      <c r="D28" s="2" t="s">
        <v>11945</v>
      </c>
      <c r="E28" s="2" t="str">
        <f t="shared" si="0"/>
        <v>173Oran2_O</v>
      </c>
      <c r="F28" s="2" t="s">
        <v>1480</v>
      </c>
      <c r="G28" s="2" t="s">
        <v>1467</v>
      </c>
      <c r="H28" s="2"/>
      <c r="I28" s="2" t="s">
        <v>13831</v>
      </c>
      <c r="J28" s="2" t="s">
        <v>1467</v>
      </c>
      <c r="K28" s="2"/>
      <c r="L28" s="2" t="s">
        <v>1663</v>
      </c>
      <c r="M28" s="2" t="s">
        <v>1660</v>
      </c>
      <c r="N28" s="14" t="s">
        <v>1477</v>
      </c>
      <c r="O28" s="15" t="s">
        <v>1477</v>
      </c>
      <c r="P28" s="15" t="s">
        <v>1477</v>
      </c>
      <c r="Q28" s="14" t="s">
        <v>1477</v>
      </c>
      <c r="R28" s="14" t="s">
        <v>1477</v>
      </c>
      <c r="S28" s="14" t="s">
        <v>1477</v>
      </c>
      <c r="T28" s="14" t="s">
        <v>1477</v>
      </c>
      <c r="U28" s="14" t="s">
        <v>1477</v>
      </c>
      <c r="V28" s="14" t="s">
        <v>1477</v>
      </c>
      <c r="W28" s="14" t="s">
        <v>1477</v>
      </c>
      <c r="X28" s="2" t="s">
        <v>1497</v>
      </c>
      <c r="Y28" s="2" t="s">
        <v>1508</v>
      </c>
      <c r="Z28" s="2" t="s">
        <v>1496</v>
      </c>
      <c r="AA28" s="2" t="s">
        <v>1478</v>
      </c>
      <c r="AB28" s="2" t="b">
        <f t="shared" si="1"/>
        <v>1</v>
      </c>
      <c r="AC28" s="2" t="b">
        <f t="shared" si="2"/>
        <v>0</v>
      </c>
      <c r="AD28" s="16" t="b">
        <f t="shared" si="3"/>
        <v>0</v>
      </c>
      <c r="AE28" s="2" t="b">
        <f t="shared" si="4"/>
        <v>0</v>
      </c>
      <c r="AF28" s="2" t="b">
        <f t="shared" si="5"/>
        <v>0</v>
      </c>
      <c r="AG28" s="2" t="b">
        <f t="shared" si="6"/>
        <v>0</v>
      </c>
    </row>
    <row r="29" spans="1:33" x14ac:dyDescent="0.2">
      <c r="A29" s="2">
        <v>566</v>
      </c>
      <c r="B29" s="2" t="s">
        <v>11950</v>
      </c>
      <c r="C29" s="2" t="s">
        <v>9143</v>
      </c>
      <c r="D29" s="2" t="s">
        <v>11951</v>
      </c>
      <c r="E29" s="2" t="str">
        <f t="shared" si="0"/>
        <v>179Gaga_3_</v>
      </c>
      <c r="F29" s="2" t="s">
        <v>1480</v>
      </c>
      <c r="G29" s="2" t="s">
        <v>1467</v>
      </c>
      <c r="H29" s="2"/>
      <c r="I29" s="2" t="s">
        <v>13831</v>
      </c>
      <c r="J29" s="2" t="s">
        <v>1467</v>
      </c>
      <c r="K29" s="2"/>
      <c r="L29" s="2" t="s">
        <v>1715</v>
      </c>
      <c r="M29" s="2" t="s">
        <v>11879</v>
      </c>
      <c r="N29" s="14" t="s">
        <v>1477</v>
      </c>
      <c r="O29" s="15" t="s">
        <v>1477</v>
      </c>
      <c r="P29" s="15" t="s">
        <v>1477</v>
      </c>
      <c r="Q29" s="14" t="s">
        <v>1477</v>
      </c>
      <c r="R29" s="14" t="s">
        <v>1477</v>
      </c>
      <c r="S29" s="14" t="s">
        <v>1477</v>
      </c>
      <c r="T29" s="14" t="s">
        <v>1477</v>
      </c>
      <c r="U29" s="14" t="s">
        <v>1477</v>
      </c>
      <c r="V29" s="14" t="s">
        <v>1477</v>
      </c>
      <c r="W29" s="14" t="s">
        <v>1477</v>
      </c>
      <c r="X29" s="2" t="s">
        <v>1525</v>
      </c>
      <c r="Y29" s="2" t="s">
        <v>1484</v>
      </c>
      <c r="Z29" s="2" t="s">
        <v>1496</v>
      </c>
      <c r="AA29" s="2" t="s">
        <v>1525</v>
      </c>
      <c r="AB29" s="2" t="b">
        <f t="shared" si="1"/>
        <v>1</v>
      </c>
      <c r="AC29" s="2" t="b">
        <f t="shared" si="2"/>
        <v>0</v>
      </c>
      <c r="AD29" s="16" t="b">
        <f t="shared" si="3"/>
        <v>0</v>
      </c>
      <c r="AE29" s="2" t="b">
        <f t="shared" si="4"/>
        <v>0</v>
      </c>
      <c r="AF29" s="2" t="b">
        <f t="shared" si="5"/>
        <v>0</v>
      </c>
      <c r="AG29" s="2" t="b">
        <f t="shared" si="6"/>
        <v>0</v>
      </c>
    </row>
    <row r="30" spans="1:33" x14ac:dyDescent="0.2">
      <c r="A30" s="2">
        <v>567</v>
      </c>
      <c r="B30" s="2" t="s">
        <v>11952</v>
      </c>
      <c r="C30" s="2" t="s">
        <v>9093</v>
      </c>
      <c r="D30" s="2" t="s">
        <v>11953</v>
      </c>
      <c r="E30" s="2" t="str">
        <f t="shared" si="0"/>
        <v>17Phci_14_</v>
      </c>
      <c r="F30" s="2" t="s">
        <v>1480</v>
      </c>
      <c r="G30" s="2" t="s">
        <v>1467</v>
      </c>
      <c r="H30" s="2"/>
      <c r="I30" s="2" t="s">
        <v>13831</v>
      </c>
      <c r="J30" s="2" t="s">
        <v>1467</v>
      </c>
      <c r="K30" s="2"/>
      <c r="L30" s="2" t="s">
        <v>13832</v>
      </c>
      <c r="M30" s="2" t="s">
        <v>11914</v>
      </c>
      <c r="N30" s="14" t="s">
        <v>1477</v>
      </c>
      <c r="O30" s="15" t="s">
        <v>1477</v>
      </c>
      <c r="P30" s="15" t="s">
        <v>1477</v>
      </c>
      <c r="Q30" s="14" t="s">
        <v>1477</v>
      </c>
      <c r="R30" s="14" t="s">
        <v>1477</v>
      </c>
      <c r="S30" s="14" t="s">
        <v>1477</v>
      </c>
      <c r="T30" s="14" t="s">
        <v>1477</v>
      </c>
      <c r="U30" s="14" t="s">
        <v>1477</v>
      </c>
      <c r="V30" s="14" t="s">
        <v>1477</v>
      </c>
      <c r="W30" s="14" t="s">
        <v>1477</v>
      </c>
      <c r="X30" s="2" t="s">
        <v>1682</v>
      </c>
      <c r="Y30" s="2" t="s">
        <v>1496</v>
      </c>
      <c r="Z30" s="2" t="s">
        <v>1496</v>
      </c>
      <c r="AA30" s="2" t="s">
        <v>1566</v>
      </c>
      <c r="AB30" s="2" t="b">
        <f t="shared" si="1"/>
        <v>1</v>
      </c>
      <c r="AC30" s="2" t="b">
        <f t="shared" si="2"/>
        <v>0</v>
      </c>
      <c r="AD30" s="16" t="b">
        <f t="shared" si="3"/>
        <v>0</v>
      </c>
      <c r="AE30" s="2" t="b">
        <f t="shared" si="4"/>
        <v>0</v>
      </c>
      <c r="AF30" s="2" t="b">
        <f t="shared" si="5"/>
        <v>0</v>
      </c>
      <c r="AG30" s="2" t="b">
        <f t="shared" si="6"/>
        <v>0</v>
      </c>
    </row>
    <row r="31" spans="1:33" x14ac:dyDescent="0.2">
      <c r="A31" s="2">
        <v>568</v>
      </c>
      <c r="B31" s="2" t="s">
        <v>11954</v>
      </c>
      <c r="C31" s="2" t="s">
        <v>9103</v>
      </c>
      <c r="D31" s="2" t="s">
        <v>11955</v>
      </c>
      <c r="E31" s="2" t="str">
        <f t="shared" si="0"/>
        <v>181Phci_3_</v>
      </c>
      <c r="F31" s="2" t="s">
        <v>1480</v>
      </c>
      <c r="G31" s="2" t="s">
        <v>1467</v>
      </c>
      <c r="H31" s="2"/>
      <c r="I31" s="2" t="s">
        <v>13831</v>
      </c>
      <c r="J31" s="2" t="s">
        <v>1467</v>
      </c>
      <c r="K31" s="2"/>
      <c r="L31" s="2" t="s">
        <v>13832</v>
      </c>
      <c r="M31" s="2" t="s">
        <v>11914</v>
      </c>
      <c r="N31" s="14" t="s">
        <v>1477</v>
      </c>
      <c r="O31" s="15" t="s">
        <v>1477</v>
      </c>
      <c r="P31" s="15" t="s">
        <v>1477</v>
      </c>
      <c r="Q31" s="14" t="s">
        <v>1477</v>
      </c>
      <c r="R31" s="14" t="s">
        <v>1477</v>
      </c>
      <c r="S31" s="14" t="s">
        <v>1477</v>
      </c>
      <c r="T31" s="14" t="s">
        <v>1477</v>
      </c>
      <c r="U31" s="14" t="s">
        <v>1477</v>
      </c>
      <c r="V31" s="14" t="s">
        <v>1477</v>
      </c>
      <c r="W31" s="14" t="s">
        <v>1477</v>
      </c>
      <c r="X31" s="2" t="s">
        <v>1536</v>
      </c>
      <c r="Y31" s="2" t="s">
        <v>1479</v>
      </c>
      <c r="Z31" s="2" t="s">
        <v>1496</v>
      </c>
      <c r="AA31" s="2" t="s">
        <v>1525</v>
      </c>
      <c r="AB31" s="2" t="b">
        <f t="shared" si="1"/>
        <v>1</v>
      </c>
      <c r="AC31" s="2" t="b">
        <f t="shared" si="2"/>
        <v>0</v>
      </c>
      <c r="AD31" s="16" t="b">
        <f t="shared" si="3"/>
        <v>0</v>
      </c>
      <c r="AE31" s="2" t="b">
        <f t="shared" si="4"/>
        <v>0</v>
      </c>
      <c r="AF31" s="2" t="b">
        <f t="shared" si="5"/>
        <v>0</v>
      </c>
      <c r="AG31" s="2" t="b">
        <f t="shared" si="6"/>
        <v>0</v>
      </c>
    </row>
    <row r="32" spans="1:33" x14ac:dyDescent="0.2">
      <c r="A32" s="2">
        <v>569</v>
      </c>
      <c r="B32" s="2" t="s">
        <v>11956</v>
      </c>
      <c r="C32" s="2" t="s">
        <v>9187</v>
      </c>
      <c r="D32" s="2" t="s">
        <v>11957</v>
      </c>
      <c r="E32" s="2" t="str">
        <f t="shared" si="0"/>
        <v>183Chmy_3_</v>
      </c>
      <c r="F32" s="2" t="s">
        <v>1480</v>
      </c>
      <c r="G32" s="2" t="s">
        <v>1467</v>
      </c>
      <c r="H32" s="2"/>
      <c r="I32" s="2" t="s">
        <v>13831</v>
      </c>
      <c r="J32" s="2" t="s">
        <v>1467</v>
      </c>
      <c r="K32" s="2"/>
      <c r="L32" s="2" t="s">
        <v>1798</v>
      </c>
      <c r="M32" s="2" t="s">
        <v>1795</v>
      </c>
      <c r="N32" s="14" t="s">
        <v>1477</v>
      </c>
      <c r="O32" s="15" t="s">
        <v>1477</v>
      </c>
      <c r="P32" s="15" t="s">
        <v>1477</v>
      </c>
      <c r="Q32" s="14" t="s">
        <v>1477</v>
      </c>
      <c r="R32" s="14" t="s">
        <v>1477</v>
      </c>
      <c r="S32" s="14" t="s">
        <v>1477</v>
      </c>
      <c r="T32" s="14" t="s">
        <v>1477</v>
      </c>
      <c r="U32" s="14" t="s">
        <v>1477</v>
      </c>
      <c r="V32" s="14" t="s">
        <v>1477</v>
      </c>
      <c r="W32" s="14" t="s">
        <v>1477</v>
      </c>
      <c r="X32" s="2" t="s">
        <v>1525</v>
      </c>
      <c r="Y32" s="2" t="s">
        <v>1496</v>
      </c>
      <c r="Z32" s="2" t="s">
        <v>1496</v>
      </c>
      <c r="AA32" s="2" t="s">
        <v>1525</v>
      </c>
      <c r="AB32" s="2" t="b">
        <f t="shared" si="1"/>
        <v>1</v>
      </c>
      <c r="AC32" s="2" t="b">
        <f t="shared" si="2"/>
        <v>0</v>
      </c>
      <c r="AD32" s="16" t="b">
        <f t="shared" si="3"/>
        <v>0</v>
      </c>
      <c r="AE32" s="2" t="b">
        <f t="shared" si="4"/>
        <v>0</v>
      </c>
      <c r="AF32" s="2" t="b">
        <f t="shared" si="5"/>
        <v>0</v>
      </c>
      <c r="AG32" s="2" t="b">
        <f t="shared" si="6"/>
        <v>0</v>
      </c>
    </row>
    <row r="33" spans="1:33" x14ac:dyDescent="0.2">
      <c r="A33" s="2">
        <v>570</v>
      </c>
      <c r="B33" s="2" t="s">
        <v>11958</v>
      </c>
      <c r="C33" s="2" t="s">
        <v>9085</v>
      </c>
      <c r="D33" s="2" t="s">
        <v>11959</v>
      </c>
      <c r="E33" s="2" t="str">
        <f t="shared" si="0"/>
        <v>185Hosa_4_</v>
      </c>
      <c r="F33" s="2" t="s">
        <v>11960</v>
      </c>
      <c r="G33" s="2" t="s">
        <v>1467</v>
      </c>
      <c r="H33" s="2"/>
      <c r="I33" s="2" t="s">
        <v>13831</v>
      </c>
      <c r="J33" s="2" t="s">
        <v>1467</v>
      </c>
      <c r="K33" s="2"/>
      <c r="L33" s="2" t="s">
        <v>1517</v>
      </c>
      <c r="M33" s="2" t="s">
        <v>1514</v>
      </c>
      <c r="N33" s="14" t="s">
        <v>1477</v>
      </c>
      <c r="O33" s="15" t="s">
        <v>1477</v>
      </c>
      <c r="P33" s="15" t="s">
        <v>1477</v>
      </c>
      <c r="Q33" s="14" t="s">
        <v>1477</v>
      </c>
      <c r="R33" s="14" t="s">
        <v>1477</v>
      </c>
      <c r="S33" s="14" t="s">
        <v>1477</v>
      </c>
      <c r="T33" s="14" t="s">
        <v>1477</v>
      </c>
      <c r="U33" s="14" t="s">
        <v>1477</v>
      </c>
      <c r="V33" s="14" t="s">
        <v>1477</v>
      </c>
      <c r="W33" s="14" t="s">
        <v>1477</v>
      </c>
      <c r="X33" s="2" t="s">
        <v>2084</v>
      </c>
      <c r="Y33" s="2" t="s">
        <v>1478</v>
      </c>
      <c r="Z33" s="2" t="s">
        <v>1496</v>
      </c>
      <c r="AA33" s="2" t="s">
        <v>1525</v>
      </c>
      <c r="AB33" s="2" t="b">
        <f t="shared" si="1"/>
        <v>1</v>
      </c>
      <c r="AC33" s="2" t="b">
        <f t="shared" si="2"/>
        <v>0</v>
      </c>
      <c r="AD33" s="16" t="b">
        <f t="shared" si="3"/>
        <v>0</v>
      </c>
      <c r="AE33" s="2" t="b">
        <f t="shared" si="4"/>
        <v>0</v>
      </c>
      <c r="AF33" s="2" t="b">
        <f t="shared" si="5"/>
        <v>0</v>
      </c>
      <c r="AG33" s="2" t="b">
        <f t="shared" si="6"/>
        <v>0</v>
      </c>
    </row>
    <row r="34" spans="1:33" x14ac:dyDescent="0.2">
      <c r="A34" s="2">
        <v>571</v>
      </c>
      <c r="B34" s="2" t="s">
        <v>11961</v>
      </c>
      <c r="C34" s="2" t="s">
        <v>9125</v>
      </c>
      <c r="D34" s="2" t="s">
        <v>11962</v>
      </c>
      <c r="E34" s="2" t="str">
        <f t="shared" si="0"/>
        <v>187Oran1_O</v>
      </c>
      <c r="F34" s="2" t="s">
        <v>1480</v>
      </c>
      <c r="G34" s="2" t="s">
        <v>1467</v>
      </c>
      <c r="H34" s="2"/>
      <c r="I34" s="2" t="s">
        <v>13831</v>
      </c>
      <c r="J34" s="2" t="s">
        <v>1467</v>
      </c>
      <c r="K34" s="2"/>
      <c r="L34" s="2" t="s">
        <v>1663</v>
      </c>
      <c r="M34" s="2" t="s">
        <v>1660</v>
      </c>
      <c r="N34" s="14" t="s">
        <v>1477</v>
      </c>
      <c r="O34" s="15" t="s">
        <v>1477</v>
      </c>
      <c r="P34" s="15" t="s">
        <v>1477</v>
      </c>
      <c r="Q34" s="14" t="s">
        <v>1477</v>
      </c>
      <c r="R34" s="14" t="s">
        <v>1477</v>
      </c>
      <c r="S34" s="14" t="s">
        <v>1477</v>
      </c>
      <c r="T34" s="14" t="s">
        <v>1477</v>
      </c>
      <c r="U34" s="14" t="s">
        <v>1477</v>
      </c>
      <c r="V34" s="14" t="s">
        <v>1477</v>
      </c>
      <c r="W34" s="14" t="s">
        <v>1477</v>
      </c>
      <c r="X34" s="2" t="s">
        <v>1536</v>
      </c>
      <c r="Y34" s="2" t="s">
        <v>1508</v>
      </c>
      <c r="Z34" s="2" t="s">
        <v>1496</v>
      </c>
      <c r="AA34" s="2" t="s">
        <v>1525</v>
      </c>
      <c r="AB34" s="2" t="b">
        <f t="shared" si="1"/>
        <v>1</v>
      </c>
      <c r="AC34" s="2" t="b">
        <f t="shared" si="2"/>
        <v>0</v>
      </c>
      <c r="AD34" s="16" t="b">
        <f t="shared" si="3"/>
        <v>0</v>
      </c>
      <c r="AE34" s="2" t="b">
        <f t="shared" si="4"/>
        <v>0</v>
      </c>
      <c r="AF34" s="2" t="b">
        <f t="shared" si="5"/>
        <v>0</v>
      </c>
      <c r="AG34" s="2" t="b">
        <f t="shared" si="6"/>
        <v>0</v>
      </c>
    </row>
    <row r="35" spans="1:33" x14ac:dyDescent="0.2">
      <c r="A35" s="2">
        <v>572</v>
      </c>
      <c r="B35" s="2" t="s">
        <v>11963</v>
      </c>
      <c r="C35" s="2" t="s">
        <v>9161</v>
      </c>
      <c r="D35" s="2" t="s">
        <v>11964</v>
      </c>
      <c r="E35" s="2" t="str">
        <f t="shared" si="0"/>
        <v>189Alsi_3_</v>
      </c>
      <c r="F35" s="2" t="s">
        <v>1480</v>
      </c>
      <c r="G35" s="2" t="s">
        <v>1467</v>
      </c>
      <c r="H35" s="2"/>
      <c r="I35" s="2" t="s">
        <v>13831</v>
      </c>
      <c r="J35" s="2" t="s">
        <v>1467</v>
      </c>
      <c r="K35" s="2"/>
      <c r="L35" s="2" t="s">
        <v>1752</v>
      </c>
      <c r="M35" s="2" t="s">
        <v>11876</v>
      </c>
      <c r="N35" s="14" t="s">
        <v>1477</v>
      </c>
      <c r="O35" s="15" t="s">
        <v>1477</v>
      </c>
      <c r="P35" s="15" t="s">
        <v>1477</v>
      </c>
      <c r="Q35" s="14" t="s">
        <v>1477</v>
      </c>
      <c r="R35" s="14" t="s">
        <v>1477</v>
      </c>
      <c r="S35" s="14" t="s">
        <v>1477</v>
      </c>
      <c r="T35" s="14" t="s">
        <v>1477</v>
      </c>
      <c r="U35" s="14" t="s">
        <v>1477</v>
      </c>
      <c r="V35" s="14" t="s">
        <v>1477</v>
      </c>
      <c r="W35" s="14" t="s">
        <v>1477</v>
      </c>
      <c r="X35" s="2" t="s">
        <v>1536</v>
      </c>
      <c r="Y35" s="2" t="s">
        <v>1512</v>
      </c>
      <c r="Z35" s="2" t="s">
        <v>1496</v>
      </c>
      <c r="AA35" s="2" t="s">
        <v>1525</v>
      </c>
      <c r="AB35" s="2" t="b">
        <f t="shared" si="1"/>
        <v>1</v>
      </c>
      <c r="AC35" s="2" t="b">
        <f t="shared" si="2"/>
        <v>0</v>
      </c>
      <c r="AD35" s="16" t="b">
        <f t="shared" si="3"/>
        <v>0</v>
      </c>
      <c r="AE35" s="2" t="b">
        <f t="shared" si="4"/>
        <v>0</v>
      </c>
      <c r="AF35" s="2" t="b">
        <f t="shared" si="5"/>
        <v>0</v>
      </c>
      <c r="AG35" s="2" t="b">
        <f t="shared" si="6"/>
        <v>0</v>
      </c>
    </row>
    <row r="36" spans="1:33" x14ac:dyDescent="0.2">
      <c r="A36" s="2">
        <v>573</v>
      </c>
      <c r="B36" s="2" t="s">
        <v>11965</v>
      </c>
      <c r="C36" s="2" t="s">
        <v>9207</v>
      </c>
      <c r="D36" s="2" t="s">
        <v>11966</v>
      </c>
      <c r="E36" s="2" t="str">
        <f t="shared" si="0"/>
        <v>191Povi_3_</v>
      </c>
      <c r="F36" s="2" t="s">
        <v>1480</v>
      </c>
      <c r="G36" s="2" t="s">
        <v>1467</v>
      </c>
      <c r="H36" s="2"/>
      <c r="I36" s="2" t="s">
        <v>13831</v>
      </c>
      <c r="J36" s="2" t="s">
        <v>1467</v>
      </c>
      <c r="K36" s="2"/>
      <c r="L36" s="2" t="s">
        <v>1848</v>
      </c>
      <c r="M36" s="2" t="s">
        <v>1846</v>
      </c>
      <c r="N36" s="14" t="s">
        <v>1477</v>
      </c>
      <c r="O36" s="15" t="s">
        <v>1477</v>
      </c>
      <c r="P36" s="15" t="s">
        <v>1477</v>
      </c>
      <c r="Q36" s="14" t="s">
        <v>1477</v>
      </c>
      <c r="R36" s="14" t="s">
        <v>1477</v>
      </c>
      <c r="S36" s="14" t="s">
        <v>1477</v>
      </c>
      <c r="T36" s="14" t="s">
        <v>1477</v>
      </c>
      <c r="U36" s="14" t="s">
        <v>1477</v>
      </c>
      <c r="V36" s="14" t="s">
        <v>1477</v>
      </c>
      <c r="W36" s="14" t="s">
        <v>1477</v>
      </c>
      <c r="X36" s="2" t="s">
        <v>1525</v>
      </c>
      <c r="Y36" s="2" t="s">
        <v>1512</v>
      </c>
      <c r="Z36" s="2" t="s">
        <v>1496</v>
      </c>
      <c r="AA36" s="2" t="s">
        <v>1525</v>
      </c>
      <c r="AB36" s="2" t="b">
        <f t="shared" si="1"/>
        <v>1</v>
      </c>
      <c r="AC36" s="2" t="b">
        <f t="shared" si="2"/>
        <v>0</v>
      </c>
      <c r="AD36" s="16" t="b">
        <f t="shared" si="3"/>
        <v>0</v>
      </c>
      <c r="AE36" s="2" t="b">
        <f t="shared" si="4"/>
        <v>0</v>
      </c>
      <c r="AF36" s="2" t="b">
        <f t="shared" si="5"/>
        <v>0</v>
      </c>
      <c r="AG36" s="2" t="b">
        <f t="shared" si="6"/>
        <v>0</v>
      </c>
    </row>
    <row r="37" spans="1:33" x14ac:dyDescent="0.2">
      <c r="A37" s="2">
        <v>574</v>
      </c>
      <c r="B37" s="2" t="s">
        <v>11967</v>
      </c>
      <c r="C37" s="2" t="s">
        <v>9227</v>
      </c>
      <c r="D37" s="2" t="s">
        <v>11968</v>
      </c>
      <c r="E37" s="2" t="str">
        <f t="shared" si="0"/>
        <v>193Anca_3_</v>
      </c>
      <c r="F37" s="2" t="s">
        <v>1480</v>
      </c>
      <c r="G37" s="2" t="s">
        <v>1467</v>
      </c>
      <c r="H37" s="2"/>
      <c r="I37" s="2" t="s">
        <v>13831</v>
      </c>
      <c r="J37" s="2" t="s">
        <v>1467</v>
      </c>
      <c r="K37" s="2"/>
      <c r="L37" s="2" t="s">
        <v>1895</v>
      </c>
      <c r="M37" s="2" t="s">
        <v>1893</v>
      </c>
      <c r="N37" s="14" t="s">
        <v>1477</v>
      </c>
      <c r="O37" s="15" t="s">
        <v>1477</v>
      </c>
      <c r="P37" s="15" t="s">
        <v>1477</v>
      </c>
      <c r="Q37" s="14" t="s">
        <v>1477</v>
      </c>
      <c r="R37" s="14" t="s">
        <v>1477</v>
      </c>
      <c r="S37" s="14" t="s">
        <v>1477</v>
      </c>
      <c r="T37" s="14" t="s">
        <v>1477</v>
      </c>
      <c r="U37" s="14" t="s">
        <v>1477</v>
      </c>
      <c r="V37" s="14" t="s">
        <v>1477</v>
      </c>
      <c r="W37" s="14" t="s">
        <v>1477</v>
      </c>
      <c r="X37" s="2" t="s">
        <v>1536</v>
      </c>
      <c r="Y37" s="2" t="s">
        <v>1512</v>
      </c>
      <c r="Z37" s="2" t="s">
        <v>1496</v>
      </c>
      <c r="AA37" s="2" t="s">
        <v>1525</v>
      </c>
      <c r="AB37" s="2" t="b">
        <f t="shared" si="1"/>
        <v>1</v>
      </c>
      <c r="AC37" s="2" t="b">
        <f t="shared" si="2"/>
        <v>0</v>
      </c>
      <c r="AD37" s="16" t="b">
        <f t="shared" si="3"/>
        <v>0</v>
      </c>
      <c r="AE37" s="2" t="b">
        <f t="shared" si="4"/>
        <v>0</v>
      </c>
      <c r="AF37" s="2" t="b">
        <f t="shared" si="5"/>
        <v>0</v>
      </c>
      <c r="AG37" s="2" t="b">
        <f t="shared" si="6"/>
        <v>0</v>
      </c>
    </row>
    <row r="38" spans="1:33" x14ac:dyDescent="0.2">
      <c r="A38" s="2">
        <v>575</v>
      </c>
      <c r="B38" s="2" t="s">
        <v>11969</v>
      </c>
      <c r="C38" s="2" t="s">
        <v>9243</v>
      </c>
      <c r="D38" s="2" t="s">
        <v>11970</v>
      </c>
      <c r="E38" s="2" t="str">
        <f t="shared" si="0"/>
        <v>195Vako_dn</v>
      </c>
      <c r="F38" s="2" t="s">
        <v>1480</v>
      </c>
      <c r="G38" s="2" t="s">
        <v>1467</v>
      </c>
      <c r="H38" s="2"/>
      <c r="I38" s="2" t="s">
        <v>13831</v>
      </c>
      <c r="J38" s="2" t="s">
        <v>1467</v>
      </c>
      <c r="K38" s="2"/>
      <c r="L38" s="2" t="s">
        <v>1939</v>
      </c>
      <c r="M38" s="2" t="s">
        <v>11869</v>
      </c>
      <c r="N38" s="14" t="s">
        <v>1477</v>
      </c>
      <c r="O38" s="15" t="s">
        <v>1477</v>
      </c>
      <c r="P38" s="15" t="s">
        <v>1477</v>
      </c>
      <c r="Q38" s="14" t="s">
        <v>1477</v>
      </c>
      <c r="R38" s="14" t="s">
        <v>1477</v>
      </c>
      <c r="S38" s="14" t="s">
        <v>1477</v>
      </c>
      <c r="T38" s="14" t="s">
        <v>1477</v>
      </c>
      <c r="U38" s="14" t="s">
        <v>1477</v>
      </c>
      <c r="V38" s="14" t="s">
        <v>1477</v>
      </c>
      <c r="W38" s="14" t="s">
        <v>1477</v>
      </c>
      <c r="X38" s="2" t="s">
        <v>1525</v>
      </c>
      <c r="Y38" s="2" t="s">
        <v>1512</v>
      </c>
      <c r="Z38" s="2" t="s">
        <v>1496</v>
      </c>
      <c r="AA38" s="2" t="s">
        <v>1525</v>
      </c>
      <c r="AB38" s="2" t="b">
        <f t="shared" si="1"/>
        <v>1</v>
      </c>
      <c r="AC38" s="2" t="b">
        <f t="shared" si="2"/>
        <v>0</v>
      </c>
      <c r="AD38" s="16" t="b">
        <f t="shared" si="3"/>
        <v>0</v>
      </c>
      <c r="AE38" s="2" t="b">
        <f t="shared" si="4"/>
        <v>0</v>
      </c>
      <c r="AF38" s="2" t="b">
        <f t="shared" si="5"/>
        <v>0</v>
      </c>
      <c r="AG38" s="2" t="b">
        <f t="shared" si="6"/>
        <v>0</v>
      </c>
    </row>
    <row r="39" spans="1:33" x14ac:dyDescent="0.2">
      <c r="A39" s="2">
        <v>576</v>
      </c>
      <c r="B39" s="2" t="s">
        <v>11971</v>
      </c>
      <c r="C39" s="2" t="s">
        <v>9185</v>
      </c>
      <c r="D39" s="2" t="s">
        <v>11972</v>
      </c>
      <c r="E39" s="2" t="str">
        <f t="shared" si="0"/>
        <v>197Chmy_2_</v>
      </c>
      <c r="F39" s="2" t="s">
        <v>1480</v>
      </c>
      <c r="G39" s="2" t="s">
        <v>1467</v>
      </c>
      <c r="H39" s="2"/>
      <c r="I39" s="2" t="s">
        <v>13831</v>
      </c>
      <c r="J39" s="2" t="s">
        <v>1467</v>
      </c>
      <c r="K39" s="2"/>
      <c r="L39" s="2" t="s">
        <v>1798</v>
      </c>
      <c r="M39" s="2" t="s">
        <v>1795</v>
      </c>
      <c r="N39" s="14" t="s">
        <v>1477</v>
      </c>
      <c r="O39" s="15" t="s">
        <v>1477</v>
      </c>
      <c r="P39" s="15" t="s">
        <v>1477</v>
      </c>
      <c r="Q39" s="14" t="s">
        <v>1477</v>
      </c>
      <c r="R39" s="14" t="s">
        <v>1477</v>
      </c>
      <c r="S39" s="14" t="s">
        <v>1477</v>
      </c>
      <c r="T39" s="14" t="s">
        <v>1477</v>
      </c>
      <c r="U39" s="14" t="s">
        <v>1477</v>
      </c>
      <c r="V39" s="14" t="s">
        <v>1477</v>
      </c>
      <c r="W39" s="14" t="s">
        <v>1477</v>
      </c>
      <c r="X39" s="2" t="s">
        <v>1497</v>
      </c>
      <c r="Y39" s="2" t="s">
        <v>1508</v>
      </c>
      <c r="Z39" s="2" t="s">
        <v>1496</v>
      </c>
      <c r="AA39" s="2" t="s">
        <v>1478</v>
      </c>
      <c r="AB39" s="2" t="b">
        <f t="shared" si="1"/>
        <v>1</v>
      </c>
      <c r="AC39" s="2" t="b">
        <f t="shared" si="2"/>
        <v>0</v>
      </c>
      <c r="AD39" s="16" t="b">
        <f t="shared" si="3"/>
        <v>0</v>
      </c>
      <c r="AE39" s="2" t="b">
        <f t="shared" si="4"/>
        <v>0</v>
      </c>
      <c r="AF39" s="2" t="b">
        <f t="shared" si="5"/>
        <v>0</v>
      </c>
      <c r="AG39" s="2" t="b">
        <f t="shared" si="6"/>
        <v>0</v>
      </c>
    </row>
    <row r="40" spans="1:33" x14ac:dyDescent="0.2">
      <c r="A40" s="2">
        <v>577</v>
      </c>
      <c r="B40" s="2" t="s">
        <v>11973</v>
      </c>
      <c r="C40" s="2" t="s">
        <v>9225</v>
      </c>
      <c r="D40" s="2" t="s">
        <v>11974</v>
      </c>
      <c r="E40" s="2" t="str">
        <f t="shared" si="0"/>
        <v>199Anca_2_</v>
      </c>
      <c r="F40" s="2" t="s">
        <v>1480</v>
      </c>
      <c r="G40" s="2" t="s">
        <v>1467</v>
      </c>
      <c r="H40" s="2"/>
      <c r="I40" s="2" t="s">
        <v>13831</v>
      </c>
      <c r="J40" s="2" t="s">
        <v>1467</v>
      </c>
      <c r="K40" s="2"/>
      <c r="L40" s="2" t="s">
        <v>1895</v>
      </c>
      <c r="M40" s="2" t="s">
        <v>1893</v>
      </c>
      <c r="N40" s="14" t="s">
        <v>1477</v>
      </c>
      <c r="O40" s="15" t="s">
        <v>1477</v>
      </c>
      <c r="P40" s="15" t="s">
        <v>1477</v>
      </c>
      <c r="Q40" s="14" t="s">
        <v>1477</v>
      </c>
      <c r="R40" s="14" t="s">
        <v>1477</v>
      </c>
      <c r="S40" s="14" t="s">
        <v>1477</v>
      </c>
      <c r="T40" s="14" t="s">
        <v>1477</v>
      </c>
      <c r="U40" s="14" t="s">
        <v>1477</v>
      </c>
      <c r="V40" s="14" t="s">
        <v>1477</v>
      </c>
      <c r="W40" s="14" t="s">
        <v>1477</v>
      </c>
      <c r="X40" s="2" t="s">
        <v>1497</v>
      </c>
      <c r="Y40" s="2" t="s">
        <v>1508</v>
      </c>
      <c r="Z40" s="2" t="s">
        <v>1496</v>
      </c>
      <c r="AA40" s="2" t="s">
        <v>1478</v>
      </c>
      <c r="AB40" s="2" t="b">
        <f t="shared" si="1"/>
        <v>1</v>
      </c>
      <c r="AC40" s="2" t="b">
        <f t="shared" si="2"/>
        <v>0</v>
      </c>
      <c r="AD40" s="16" t="b">
        <f t="shared" si="3"/>
        <v>0</v>
      </c>
      <c r="AE40" s="2" t="b">
        <f t="shared" si="4"/>
        <v>0</v>
      </c>
      <c r="AF40" s="2" t="b">
        <f t="shared" si="5"/>
        <v>0</v>
      </c>
      <c r="AG40" s="2" t="b">
        <f t="shared" si="6"/>
        <v>0</v>
      </c>
    </row>
    <row r="41" spans="1:33" x14ac:dyDescent="0.2">
      <c r="A41" s="2">
        <v>578</v>
      </c>
      <c r="B41" s="2" t="s">
        <v>11975</v>
      </c>
      <c r="C41" s="2" t="s">
        <v>9215</v>
      </c>
      <c r="D41" s="2" t="s">
        <v>11976</v>
      </c>
      <c r="E41" s="2" t="str">
        <f t="shared" si="0"/>
        <v>19Povi_7_P</v>
      </c>
      <c r="F41" s="2" t="s">
        <v>1480</v>
      </c>
      <c r="G41" s="2" t="s">
        <v>1467</v>
      </c>
      <c r="H41" s="2"/>
      <c r="I41" s="2" t="s">
        <v>13831</v>
      </c>
      <c r="J41" s="2" t="s">
        <v>1467</v>
      </c>
      <c r="K41" s="2"/>
      <c r="L41" s="2" t="s">
        <v>1848</v>
      </c>
      <c r="M41" s="2" t="s">
        <v>1846</v>
      </c>
      <c r="N41" s="14" t="s">
        <v>1477</v>
      </c>
      <c r="O41" s="15" t="s">
        <v>1477</v>
      </c>
      <c r="P41" s="15" t="s">
        <v>1477</v>
      </c>
      <c r="Q41" s="14" t="s">
        <v>1477</v>
      </c>
      <c r="R41" s="14" t="s">
        <v>1477</v>
      </c>
      <c r="S41" s="14" t="s">
        <v>1477</v>
      </c>
      <c r="T41" s="14" t="s">
        <v>1477</v>
      </c>
      <c r="U41" s="14" t="s">
        <v>1477</v>
      </c>
      <c r="V41" s="14" t="s">
        <v>1477</v>
      </c>
      <c r="W41" s="14" t="s">
        <v>1477</v>
      </c>
      <c r="X41" s="2" t="s">
        <v>1508</v>
      </c>
      <c r="Y41" s="2" t="s">
        <v>1484</v>
      </c>
      <c r="Z41" s="2" t="s">
        <v>1566</v>
      </c>
      <c r="AA41" s="2" t="s">
        <v>1480</v>
      </c>
      <c r="AB41" s="2" t="b">
        <f t="shared" si="1"/>
        <v>1</v>
      </c>
      <c r="AC41" s="2" t="b">
        <f t="shared" si="2"/>
        <v>0</v>
      </c>
      <c r="AD41" s="16" t="b">
        <f t="shared" si="3"/>
        <v>0</v>
      </c>
      <c r="AE41" s="2" t="b">
        <f t="shared" si="4"/>
        <v>0</v>
      </c>
      <c r="AF41" s="2" t="b">
        <f t="shared" si="5"/>
        <v>0</v>
      </c>
      <c r="AG41" s="2" t="b">
        <f t="shared" si="6"/>
        <v>0</v>
      </c>
    </row>
    <row r="42" spans="1:33" x14ac:dyDescent="0.2">
      <c r="A42" s="2">
        <v>579</v>
      </c>
      <c r="B42" s="2" t="s">
        <v>11977</v>
      </c>
      <c r="C42" s="2" t="s">
        <v>9119</v>
      </c>
      <c r="D42" s="2" t="s">
        <v>11978</v>
      </c>
      <c r="E42" s="2" t="str">
        <f t="shared" si="0"/>
        <v>1Oran_dn_1</v>
      </c>
      <c r="F42" s="2" t="s">
        <v>1480</v>
      </c>
      <c r="G42" s="2" t="s">
        <v>1467</v>
      </c>
      <c r="H42" s="2"/>
      <c r="I42" s="2" t="s">
        <v>13831</v>
      </c>
      <c r="J42" s="2" t="s">
        <v>1467</v>
      </c>
      <c r="K42" s="2"/>
      <c r="L42" s="2" t="s">
        <v>1663</v>
      </c>
      <c r="M42" s="2" t="s">
        <v>1660</v>
      </c>
      <c r="N42" s="14" t="s">
        <v>1477</v>
      </c>
      <c r="O42" s="15" t="s">
        <v>1477</v>
      </c>
      <c r="P42" s="15" t="s">
        <v>1477</v>
      </c>
      <c r="Q42" s="14" t="s">
        <v>1477</v>
      </c>
      <c r="R42" s="14" t="s">
        <v>1477</v>
      </c>
      <c r="S42" s="14" t="s">
        <v>1477</v>
      </c>
      <c r="T42" s="14" t="s">
        <v>1477</v>
      </c>
      <c r="U42" s="14" t="s">
        <v>1477</v>
      </c>
      <c r="V42" s="14" t="s">
        <v>1477</v>
      </c>
      <c r="W42" s="14" t="s">
        <v>1477</v>
      </c>
      <c r="X42" s="2" t="s">
        <v>1478</v>
      </c>
      <c r="Y42" s="2" t="s">
        <v>1496</v>
      </c>
      <c r="Z42" s="2" t="s">
        <v>1496</v>
      </c>
      <c r="AA42" s="2" t="s">
        <v>1508</v>
      </c>
      <c r="AB42" s="2" t="b">
        <f t="shared" si="1"/>
        <v>1</v>
      </c>
      <c r="AC42" s="2" t="b">
        <f t="shared" si="2"/>
        <v>0</v>
      </c>
      <c r="AD42" s="16" t="b">
        <f t="shared" si="3"/>
        <v>0</v>
      </c>
      <c r="AE42" s="2" t="b">
        <f t="shared" si="4"/>
        <v>0</v>
      </c>
      <c r="AF42" s="2" t="b">
        <f t="shared" si="5"/>
        <v>0</v>
      </c>
      <c r="AG42" s="2" t="b">
        <f t="shared" si="6"/>
        <v>0</v>
      </c>
    </row>
    <row r="43" spans="1:33" x14ac:dyDescent="0.2">
      <c r="A43" s="2">
        <v>583</v>
      </c>
      <c r="B43" s="2" t="s">
        <v>11985</v>
      </c>
      <c r="C43" s="2" t="s">
        <v>9089</v>
      </c>
      <c r="D43" s="2" t="s">
        <v>11986</v>
      </c>
      <c r="E43" s="2" t="str">
        <f t="shared" si="0"/>
        <v>207Phci_11</v>
      </c>
      <c r="F43" s="2" t="s">
        <v>1480</v>
      </c>
      <c r="G43" s="2" t="s">
        <v>1467</v>
      </c>
      <c r="H43" s="2"/>
      <c r="I43" s="2" t="s">
        <v>13831</v>
      </c>
      <c r="J43" s="2" t="s">
        <v>1467</v>
      </c>
      <c r="K43" s="2"/>
      <c r="L43" s="2" t="s">
        <v>13832</v>
      </c>
      <c r="M43" s="2" t="s">
        <v>11914</v>
      </c>
      <c r="N43" s="14" t="s">
        <v>1477</v>
      </c>
      <c r="O43" s="15" t="s">
        <v>1477</v>
      </c>
      <c r="P43" s="15" t="s">
        <v>1477</v>
      </c>
      <c r="Q43" s="14" t="s">
        <v>1477</v>
      </c>
      <c r="R43" s="14" t="s">
        <v>1477</v>
      </c>
      <c r="S43" s="14" t="s">
        <v>1477</v>
      </c>
      <c r="T43" s="14" t="s">
        <v>1477</v>
      </c>
      <c r="U43" s="14" t="s">
        <v>1477</v>
      </c>
      <c r="V43" s="14" t="s">
        <v>1477</v>
      </c>
      <c r="W43" s="14" t="s">
        <v>1477</v>
      </c>
      <c r="X43" s="2" t="s">
        <v>1508</v>
      </c>
      <c r="Y43" s="2" t="s">
        <v>1480</v>
      </c>
      <c r="Z43" s="2" t="s">
        <v>1525</v>
      </c>
      <c r="AA43" s="2" t="s">
        <v>1480</v>
      </c>
      <c r="AB43" s="2" t="b">
        <f t="shared" si="1"/>
        <v>1</v>
      </c>
      <c r="AC43" s="2" t="b">
        <f t="shared" si="2"/>
        <v>0</v>
      </c>
      <c r="AD43" s="16" t="b">
        <f t="shared" si="3"/>
        <v>0</v>
      </c>
      <c r="AE43" s="2" t="b">
        <f t="shared" si="4"/>
        <v>0</v>
      </c>
      <c r="AF43" s="2" t="b">
        <f t="shared" si="5"/>
        <v>0</v>
      </c>
      <c r="AG43" s="2" t="b">
        <f t="shared" si="6"/>
        <v>0</v>
      </c>
    </row>
    <row r="44" spans="1:33" x14ac:dyDescent="0.2">
      <c r="A44" s="2">
        <v>589</v>
      </c>
      <c r="B44" s="2" t="s">
        <v>11987</v>
      </c>
      <c r="C44" s="2" t="s">
        <v>9095</v>
      </c>
      <c r="D44" s="2" t="s">
        <v>11988</v>
      </c>
      <c r="E44" s="2" t="str">
        <f t="shared" si="0"/>
        <v>219Phci_15</v>
      </c>
      <c r="F44" s="2" t="s">
        <v>1480</v>
      </c>
      <c r="G44" s="2" t="s">
        <v>1467</v>
      </c>
      <c r="H44" s="2"/>
      <c r="I44" s="2" t="s">
        <v>13831</v>
      </c>
      <c r="J44" s="2" t="s">
        <v>1467</v>
      </c>
      <c r="K44" s="2"/>
      <c r="L44" s="2" t="s">
        <v>13832</v>
      </c>
      <c r="M44" s="2" t="s">
        <v>11914</v>
      </c>
      <c r="N44" s="14" t="s">
        <v>1477</v>
      </c>
      <c r="O44" s="15" t="s">
        <v>1477</v>
      </c>
      <c r="P44" s="15" t="s">
        <v>1477</v>
      </c>
      <c r="Q44" s="14" t="s">
        <v>1477</v>
      </c>
      <c r="R44" s="14" t="s">
        <v>1477</v>
      </c>
      <c r="S44" s="14" t="s">
        <v>1477</v>
      </c>
      <c r="T44" s="14" t="s">
        <v>1477</v>
      </c>
      <c r="U44" s="14" t="s">
        <v>1477</v>
      </c>
      <c r="V44" s="14" t="s">
        <v>1477</v>
      </c>
      <c r="W44" s="14" t="s">
        <v>1477</v>
      </c>
      <c r="X44" s="2" t="s">
        <v>1478</v>
      </c>
      <c r="Y44" s="2" t="s">
        <v>1526</v>
      </c>
      <c r="Z44" s="2" t="s">
        <v>1484</v>
      </c>
      <c r="AA44" s="2" t="s">
        <v>1478</v>
      </c>
      <c r="AB44" s="2" t="b">
        <f t="shared" si="1"/>
        <v>1</v>
      </c>
      <c r="AC44" s="2" t="b">
        <f t="shared" si="2"/>
        <v>0</v>
      </c>
      <c r="AD44" s="16" t="b">
        <f t="shared" si="3"/>
        <v>0</v>
      </c>
      <c r="AE44" s="2" t="b">
        <f t="shared" si="4"/>
        <v>0</v>
      </c>
      <c r="AF44" s="2" t="b">
        <f t="shared" si="5"/>
        <v>0</v>
      </c>
      <c r="AG44" s="2" t="b">
        <f t="shared" si="6"/>
        <v>0</v>
      </c>
    </row>
    <row r="45" spans="1:33" x14ac:dyDescent="0.2">
      <c r="A45" s="2">
        <v>591</v>
      </c>
      <c r="B45" s="2" t="s">
        <v>11991</v>
      </c>
      <c r="C45" s="2" t="s">
        <v>9071</v>
      </c>
      <c r="D45" s="2" t="s">
        <v>11992</v>
      </c>
      <c r="E45" s="2" t="str">
        <f t="shared" si="0"/>
        <v>221Hosa_14</v>
      </c>
      <c r="F45" s="2" t="s">
        <v>11993</v>
      </c>
      <c r="G45" s="2" t="s">
        <v>1467</v>
      </c>
      <c r="H45" s="2"/>
      <c r="I45" s="2" t="s">
        <v>13831</v>
      </c>
      <c r="J45" s="2" t="s">
        <v>1467</v>
      </c>
      <c r="K45" s="2"/>
      <c r="L45" s="2" t="s">
        <v>1517</v>
      </c>
      <c r="M45" s="2" t="s">
        <v>1514</v>
      </c>
      <c r="N45" s="14" t="s">
        <v>1477</v>
      </c>
      <c r="O45" s="15" t="s">
        <v>1477</v>
      </c>
      <c r="P45" s="15" t="s">
        <v>1477</v>
      </c>
      <c r="Q45" s="14" t="s">
        <v>1477</v>
      </c>
      <c r="R45" s="14" t="s">
        <v>1477</v>
      </c>
      <c r="S45" s="14" t="s">
        <v>1477</v>
      </c>
      <c r="T45" s="14" t="s">
        <v>1477</v>
      </c>
      <c r="U45" s="14" t="s">
        <v>1477</v>
      </c>
      <c r="V45" s="14" t="s">
        <v>1477</v>
      </c>
      <c r="W45" s="14" t="s">
        <v>1477</v>
      </c>
      <c r="X45" s="2" t="s">
        <v>1535</v>
      </c>
      <c r="Y45" s="2" t="s">
        <v>1479</v>
      </c>
      <c r="Z45" s="2" t="s">
        <v>1512</v>
      </c>
      <c r="AA45" s="2" t="s">
        <v>1496</v>
      </c>
      <c r="AB45" s="2" t="b">
        <f t="shared" si="1"/>
        <v>1</v>
      </c>
      <c r="AC45" s="2" t="b">
        <f t="shared" si="2"/>
        <v>0</v>
      </c>
      <c r="AD45" s="16" t="b">
        <f t="shared" si="3"/>
        <v>0</v>
      </c>
      <c r="AE45" s="2" t="b">
        <f t="shared" si="4"/>
        <v>0</v>
      </c>
      <c r="AF45" s="2" t="b">
        <f t="shared" si="5"/>
        <v>0</v>
      </c>
      <c r="AG45" s="2" t="b">
        <f t="shared" si="6"/>
        <v>0</v>
      </c>
    </row>
    <row r="46" spans="1:33" x14ac:dyDescent="0.2">
      <c r="A46" s="2">
        <v>592</v>
      </c>
      <c r="B46" s="2" t="s">
        <v>11994</v>
      </c>
      <c r="C46" s="2" t="s">
        <v>9097</v>
      </c>
      <c r="D46" s="2" t="s">
        <v>11995</v>
      </c>
      <c r="E46" s="2" t="str">
        <f t="shared" si="0"/>
        <v>223Phci_16</v>
      </c>
      <c r="F46" s="2" t="s">
        <v>1480</v>
      </c>
      <c r="G46" s="2" t="s">
        <v>1467</v>
      </c>
      <c r="H46" s="2"/>
      <c r="I46" s="2" t="s">
        <v>13831</v>
      </c>
      <c r="J46" s="2" t="s">
        <v>1467</v>
      </c>
      <c r="K46" s="2"/>
      <c r="L46" s="2" t="s">
        <v>13832</v>
      </c>
      <c r="M46" s="2" t="s">
        <v>11914</v>
      </c>
      <c r="N46" s="14" t="s">
        <v>1477</v>
      </c>
      <c r="O46" s="15" t="s">
        <v>1477</v>
      </c>
      <c r="P46" s="15" t="s">
        <v>1477</v>
      </c>
      <c r="Q46" s="14" t="s">
        <v>1477</v>
      </c>
      <c r="R46" s="14" t="s">
        <v>1477</v>
      </c>
      <c r="S46" s="14" t="s">
        <v>1477</v>
      </c>
      <c r="T46" s="14" t="s">
        <v>1477</v>
      </c>
      <c r="U46" s="14" t="s">
        <v>1477</v>
      </c>
      <c r="V46" s="14" t="s">
        <v>1477</v>
      </c>
      <c r="W46" s="14" t="s">
        <v>1477</v>
      </c>
      <c r="X46" s="2" t="s">
        <v>1496</v>
      </c>
      <c r="Y46" s="2" t="s">
        <v>1602</v>
      </c>
      <c r="Z46" s="2" t="s">
        <v>1512</v>
      </c>
      <c r="AA46" s="2" t="s">
        <v>1480</v>
      </c>
      <c r="AB46" s="2" t="b">
        <f t="shared" si="1"/>
        <v>1</v>
      </c>
      <c r="AC46" s="2" t="b">
        <f t="shared" si="2"/>
        <v>0</v>
      </c>
      <c r="AD46" s="16" t="b">
        <f t="shared" si="3"/>
        <v>0</v>
      </c>
      <c r="AE46" s="2" t="b">
        <f t="shared" si="4"/>
        <v>0</v>
      </c>
      <c r="AF46" s="2" t="b">
        <f t="shared" si="5"/>
        <v>0</v>
      </c>
      <c r="AG46" s="2" t="b">
        <f t="shared" si="6"/>
        <v>0</v>
      </c>
    </row>
    <row r="47" spans="1:33" x14ac:dyDescent="0.2">
      <c r="A47" s="2">
        <v>593</v>
      </c>
      <c r="B47" s="2" t="s">
        <v>11996</v>
      </c>
      <c r="C47" s="2" t="s">
        <v>9131</v>
      </c>
      <c r="D47" s="2" t="s">
        <v>11997</v>
      </c>
      <c r="E47" s="2" t="str">
        <f t="shared" si="0"/>
        <v>225Oran6_O</v>
      </c>
      <c r="F47" s="2" t="s">
        <v>1480</v>
      </c>
      <c r="G47" s="2" t="s">
        <v>1467</v>
      </c>
      <c r="H47" s="2"/>
      <c r="I47" s="2" t="s">
        <v>13831</v>
      </c>
      <c r="J47" s="2" t="s">
        <v>1467</v>
      </c>
      <c r="K47" s="2"/>
      <c r="L47" s="2" t="s">
        <v>1663</v>
      </c>
      <c r="M47" s="2" t="s">
        <v>1660</v>
      </c>
      <c r="N47" s="14" t="s">
        <v>1477</v>
      </c>
      <c r="O47" s="15" t="s">
        <v>1477</v>
      </c>
      <c r="P47" s="15" t="s">
        <v>1477</v>
      </c>
      <c r="Q47" s="14" t="s">
        <v>1477</v>
      </c>
      <c r="R47" s="14" t="s">
        <v>1477</v>
      </c>
      <c r="S47" s="14" t="s">
        <v>1477</v>
      </c>
      <c r="T47" s="14" t="s">
        <v>1477</v>
      </c>
      <c r="U47" s="14" t="s">
        <v>1477</v>
      </c>
      <c r="V47" s="14" t="s">
        <v>1477</v>
      </c>
      <c r="W47" s="14" t="s">
        <v>1477</v>
      </c>
      <c r="X47" s="2" t="s">
        <v>1536</v>
      </c>
      <c r="Y47" s="2" t="s">
        <v>1480</v>
      </c>
      <c r="Z47" s="2" t="s">
        <v>1558</v>
      </c>
      <c r="AA47" s="2" t="s">
        <v>1480</v>
      </c>
      <c r="AB47" s="2" t="b">
        <f t="shared" si="1"/>
        <v>1</v>
      </c>
      <c r="AC47" s="2" t="b">
        <f t="shared" si="2"/>
        <v>0</v>
      </c>
      <c r="AD47" s="16" t="b">
        <f t="shared" si="3"/>
        <v>0</v>
      </c>
      <c r="AE47" s="2" t="b">
        <f t="shared" si="4"/>
        <v>0</v>
      </c>
      <c r="AF47" s="2" t="b">
        <f t="shared" si="5"/>
        <v>0</v>
      </c>
      <c r="AG47" s="2" t="b">
        <f t="shared" si="6"/>
        <v>0</v>
      </c>
    </row>
    <row r="48" spans="1:33" x14ac:dyDescent="0.2">
      <c r="A48" s="2">
        <v>594</v>
      </c>
      <c r="B48" s="2" t="s">
        <v>11998</v>
      </c>
      <c r="C48" s="2" t="s">
        <v>9079</v>
      </c>
      <c r="D48" s="2" t="s">
        <v>11999</v>
      </c>
      <c r="E48" s="2" t="str">
        <f t="shared" si="0"/>
        <v>227Hosa_7_</v>
      </c>
      <c r="F48" s="2" t="s">
        <v>12000</v>
      </c>
      <c r="G48" s="2" t="s">
        <v>1467</v>
      </c>
      <c r="H48" s="2"/>
      <c r="I48" s="2" t="s">
        <v>13831</v>
      </c>
      <c r="J48" s="2" t="s">
        <v>1467</v>
      </c>
      <c r="K48" s="2"/>
      <c r="L48" s="2" t="s">
        <v>1517</v>
      </c>
      <c r="M48" s="2" t="s">
        <v>1514</v>
      </c>
      <c r="N48" s="14" t="s">
        <v>1477</v>
      </c>
      <c r="O48" s="15" t="s">
        <v>1477</v>
      </c>
      <c r="P48" s="15" t="s">
        <v>1477</v>
      </c>
      <c r="Q48" s="14" t="s">
        <v>1477</v>
      </c>
      <c r="R48" s="14" t="s">
        <v>1477</v>
      </c>
      <c r="S48" s="14" t="s">
        <v>1477</v>
      </c>
      <c r="T48" s="14" t="s">
        <v>1477</v>
      </c>
      <c r="U48" s="14" t="s">
        <v>1477</v>
      </c>
      <c r="V48" s="14" t="s">
        <v>1477</v>
      </c>
      <c r="W48" s="14" t="s">
        <v>1477</v>
      </c>
      <c r="X48" s="2" t="s">
        <v>1536</v>
      </c>
      <c r="Y48" s="2" t="s">
        <v>1480</v>
      </c>
      <c r="Z48" s="2" t="s">
        <v>1525</v>
      </c>
      <c r="AA48" s="2" t="s">
        <v>1480</v>
      </c>
      <c r="AB48" s="2" t="b">
        <f t="shared" si="1"/>
        <v>1</v>
      </c>
      <c r="AC48" s="2" t="b">
        <f t="shared" si="2"/>
        <v>0</v>
      </c>
      <c r="AD48" s="16" t="b">
        <f t="shared" si="3"/>
        <v>0</v>
      </c>
      <c r="AE48" s="2" t="b">
        <f t="shared" si="4"/>
        <v>0</v>
      </c>
      <c r="AF48" s="2" t="b">
        <f t="shared" si="5"/>
        <v>0</v>
      </c>
      <c r="AG48" s="2" t="b">
        <f t="shared" si="6"/>
        <v>0</v>
      </c>
    </row>
    <row r="49" spans="1:33" x14ac:dyDescent="0.2">
      <c r="A49" s="2">
        <v>595</v>
      </c>
      <c r="B49" s="2" t="s">
        <v>12001</v>
      </c>
      <c r="C49" s="2" t="s">
        <v>9111</v>
      </c>
      <c r="D49" s="2" t="s">
        <v>12002</v>
      </c>
      <c r="E49" s="2" t="str">
        <f t="shared" si="0"/>
        <v>229Phci_7_</v>
      </c>
      <c r="F49" s="2" t="s">
        <v>1480</v>
      </c>
      <c r="G49" s="2" t="s">
        <v>1467</v>
      </c>
      <c r="H49" s="2"/>
      <c r="I49" s="2" t="s">
        <v>13831</v>
      </c>
      <c r="J49" s="2" t="s">
        <v>1467</v>
      </c>
      <c r="K49" s="2"/>
      <c r="L49" s="2" t="s">
        <v>13832</v>
      </c>
      <c r="M49" s="2" t="s">
        <v>11914</v>
      </c>
      <c r="N49" s="14" t="s">
        <v>1477</v>
      </c>
      <c r="O49" s="15" t="s">
        <v>1477</v>
      </c>
      <c r="P49" s="15" t="s">
        <v>1477</v>
      </c>
      <c r="Q49" s="14" t="s">
        <v>1477</v>
      </c>
      <c r="R49" s="14" t="s">
        <v>1477</v>
      </c>
      <c r="S49" s="14" t="s">
        <v>1477</v>
      </c>
      <c r="T49" s="14" t="s">
        <v>1477</v>
      </c>
      <c r="U49" s="14" t="s">
        <v>1477</v>
      </c>
      <c r="V49" s="14" t="s">
        <v>1477</v>
      </c>
      <c r="W49" s="14" t="s">
        <v>1477</v>
      </c>
      <c r="X49" s="2" t="s">
        <v>1536</v>
      </c>
      <c r="Y49" s="2" t="s">
        <v>1480</v>
      </c>
      <c r="Z49" s="2" t="s">
        <v>1497</v>
      </c>
      <c r="AA49" s="2" t="s">
        <v>1480</v>
      </c>
      <c r="AB49" s="2" t="b">
        <f t="shared" si="1"/>
        <v>1</v>
      </c>
      <c r="AC49" s="2" t="b">
        <f t="shared" si="2"/>
        <v>0</v>
      </c>
      <c r="AD49" s="16" t="b">
        <f t="shared" si="3"/>
        <v>0</v>
      </c>
      <c r="AE49" s="2" t="b">
        <f t="shared" si="4"/>
        <v>0</v>
      </c>
      <c r="AF49" s="2" t="b">
        <f t="shared" si="5"/>
        <v>0</v>
      </c>
      <c r="AG49" s="2" t="b">
        <f t="shared" si="6"/>
        <v>0</v>
      </c>
    </row>
    <row r="50" spans="1:33" x14ac:dyDescent="0.2">
      <c r="A50" s="2">
        <v>624</v>
      </c>
      <c r="B50" s="2" t="s">
        <v>12009</v>
      </c>
      <c r="C50" s="2" t="s">
        <v>9091</v>
      </c>
      <c r="D50" s="2" t="s">
        <v>12010</v>
      </c>
      <c r="E50" s="2" t="str">
        <f t="shared" si="0"/>
        <v>281Phci_13</v>
      </c>
      <c r="F50" s="2" t="s">
        <v>1480</v>
      </c>
      <c r="G50" s="2" t="s">
        <v>1467</v>
      </c>
      <c r="H50" s="2"/>
      <c r="I50" s="2" t="s">
        <v>13831</v>
      </c>
      <c r="J50" s="2" t="s">
        <v>1467</v>
      </c>
      <c r="K50" s="2"/>
      <c r="L50" s="2" t="s">
        <v>13832</v>
      </c>
      <c r="M50" s="2" t="s">
        <v>11914</v>
      </c>
      <c r="N50" s="14" t="s">
        <v>1477</v>
      </c>
      <c r="O50" s="15" t="s">
        <v>1477</v>
      </c>
      <c r="P50" s="15" t="s">
        <v>1477</v>
      </c>
      <c r="Q50" s="14" t="s">
        <v>1477</v>
      </c>
      <c r="R50" s="14" t="s">
        <v>1477</v>
      </c>
      <c r="S50" s="14" t="s">
        <v>1477</v>
      </c>
      <c r="T50" s="14" t="s">
        <v>1477</v>
      </c>
      <c r="U50" s="14" t="s">
        <v>1477</v>
      </c>
      <c r="V50" s="14" t="s">
        <v>1477</v>
      </c>
      <c r="W50" s="14" t="s">
        <v>1477</v>
      </c>
      <c r="X50" s="2" t="s">
        <v>1478</v>
      </c>
      <c r="Y50" s="2" t="s">
        <v>1480</v>
      </c>
      <c r="Z50" s="2" t="s">
        <v>1512</v>
      </c>
      <c r="AA50" s="2" t="s">
        <v>1480</v>
      </c>
      <c r="AB50" s="2" t="b">
        <f t="shared" si="1"/>
        <v>1</v>
      </c>
      <c r="AC50" s="2" t="b">
        <f t="shared" si="2"/>
        <v>0</v>
      </c>
      <c r="AD50" s="16" t="b">
        <f t="shared" si="3"/>
        <v>0</v>
      </c>
      <c r="AE50" s="2" t="b">
        <f t="shared" si="4"/>
        <v>0</v>
      </c>
      <c r="AF50" s="2" t="b">
        <f t="shared" si="5"/>
        <v>0</v>
      </c>
      <c r="AG50" s="2" t="b">
        <f t="shared" si="6"/>
        <v>0</v>
      </c>
    </row>
    <row r="51" spans="1:33" x14ac:dyDescent="0.2">
      <c r="A51" s="2">
        <v>625</v>
      </c>
      <c r="B51" s="2" t="s">
        <v>12011</v>
      </c>
      <c r="C51" s="2" t="s">
        <v>9109</v>
      </c>
      <c r="D51" s="2" t="s">
        <v>12012</v>
      </c>
      <c r="E51" s="2" t="str">
        <f t="shared" si="0"/>
        <v>283Phci_6_</v>
      </c>
      <c r="F51" s="2" t="s">
        <v>1480</v>
      </c>
      <c r="G51" s="2" t="s">
        <v>1467</v>
      </c>
      <c r="H51" s="2"/>
      <c r="I51" s="2" t="s">
        <v>13831</v>
      </c>
      <c r="J51" s="2" t="s">
        <v>1467</v>
      </c>
      <c r="K51" s="2"/>
      <c r="L51" s="2" t="s">
        <v>13832</v>
      </c>
      <c r="M51" s="2" t="s">
        <v>11914</v>
      </c>
      <c r="N51" s="14" t="s">
        <v>1477</v>
      </c>
      <c r="O51" s="15" t="s">
        <v>1477</v>
      </c>
      <c r="P51" s="15" t="s">
        <v>1477</v>
      </c>
      <c r="Q51" s="14" t="s">
        <v>1477</v>
      </c>
      <c r="R51" s="14" t="s">
        <v>1477</v>
      </c>
      <c r="S51" s="14" t="s">
        <v>1477</v>
      </c>
      <c r="T51" s="14" t="s">
        <v>1477</v>
      </c>
      <c r="U51" s="14" t="s">
        <v>1477</v>
      </c>
      <c r="V51" s="14" t="s">
        <v>1477</v>
      </c>
      <c r="W51" s="14" t="s">
        <v>1477</v>
      </c>
      <c r="X51" s="2" t="s">
        <v>1480</v>
      </c>
      <c r="Y51" s="2" t="s">
        <v>1480</v>
      </c>
      <c r="Z51" s="2" t="s">
        <v>1558</v>
      </c>
      <c r="AA51" s="2" t="s">
        <v>1480</v>
      </c>
      <c r="AB51" s="2" t="b">
        <f t="shared" si="1"/>
        <v>1</v>
      </c>
      <c r="AC51" s="2" t="b">
        <f t="shared" si="2"/>
        <v>0</v>
      </c>
      <c r="AD51" s="16" t="b">
        <f t="shared" si="3"/>
        <v>0</v>
      </c>
      <c r="AE51" s="2" t="b">
        <f t="shared" si="4"/>
        <v>0</v>
      </c>
      <c r="AF51" s="2" t="b">
        <f t="shared" si="5"/>
        <v>0</v>
      </c>
      <c r="AG51" s="2" t="b">
        <f t="shared" si="6"/>
        <v>0</v>
      </c>
    </row>
    <row r="52" spans="1:33" x14ac:dyDescent="0.2">
      <c r="A52" s="2">
        <v>626</v>
      </c>
      <c r="B52" s="2" t="s">
        <v>12013</v>
      </c>
      <c r="C52" s="2" t="s">
        <v>9123</v>
      </c>
      <c r="D52" s="2" t="s">
        <v>12014</v>
      </c>
      <c r="E52" s="2" t="str">
        <f t="shared" si="0"/>
        <v>285Oran_dn</v>
      </c>
      <c r="F52" s="2" t="s">
        <v>1480</v>
      </c>
      <c r="G52" s="2" t="s">
        <v>1467</v>
      </c>
      <c r="H52" s="2"/>
      <c r="I52" s="2" t="s">
        <v>13831</v>
      </c>
      <c r="J52" s="2" t="s">
        <v>1467</v>
      </c>
      <c r="K52" s="2"/>
      <c r="L52" s="2" t="s">
        <v>1663</v>
      </c>
      <c r="M52" s="2" t="s">
        <v>1660</v>
      </c>
      <c r="N52" s="14" t="s">
        <v>1477</v>
      </c>
      <c r="O52" s="15" t="s">
        <v>1477</v>
      </c>
      <c r="P52" s="15" t="s">
        <v>1477</v>
      </c>
      <c r="Q52" s="14" t="s">
        <v>1477</v>
      </c>
      <c r="R52" s="14" t="s">
        <v>1477</v>
      </c>
      <c r="S52" s="14" t="s">
        <v>1477</v>
      </c>
      <c r="T52" s="14" t="s">
        <v>1477</v>
      </c>
      <c r="U52" s="14" t="s">
        <v>1477</v>
      </c>
      <c r="V52" s="14" t="s">
        <v>1477</v>
      </c>
      <c r="W52" s="14" t="s">
        <v>1477</v>
      </c>
      <c r="X52" s="2" t="s">
        <v>1682</v>
      </c>
      <c r="Y52" s="2" t="s">
        <v>1480</v>
      </c>
      <c r="Z52" s="2" t="s">
        <v>1558</v>
      </c>
      <c r="AA52" s="2" t="s">
        <v>1480</v>
      </c>
      <c r="AB52" s="2" t="b">
        <f t="shared" si="1"/>
        <v>1</v>
      </c>
      <c r="AC52" s="2" t="b">
        <f t="shared" si="2"/>
        <v>0</v>
      </c>
      <c r="AD52" s="16" t="b">
        <f t="shared" si="3"/>
        <v>0</v>
      </c>
      <c r="AE52" s="2" t="b">
        <f t="shared" si="4"/>
        <v>0</v>
      </c>
      <c r="AF52" s="2" t="b">
        <f t="shared" si="5"/>
        <v>0</v>
      </c>
      <c r="AG52" s="2" t="b">
        <f t="shared" si="6"/>
        <v>0</v>
      </c>
    </row>
    <row r="53" spans="1:33" x14ac:dyDescent="0.2">
      <c r="A53" s="2">
        <v>627</v>
      </c>
      <c r="B53" s="2" t="s">
        <v>12015</v>
      </c>
      <c r="C53" s="2" t="s">
        <v>9075</v>
      </c>
      <c r="D53" s="2" t="s">
        <v>12016</v>
      </c>
      <c r="E53" s="2" t="str">
        <f t="shared" si="0"/>
        <v>287Hosa_6_</v>
      </c>
      <c r="F53" s="2" t="s">
        <v>12017</v>
      </c>
      <c r="G53" s="2" t="s">
        <v>1467</v>
      </c>
      <c r="H53" s="2"/>
      <c r="I53" s="2" t="s">
        <v>13831</v>
      </c>
      <c r="J53" s="2" t="s">
        <v>1467</v>
      </c>
      <c r="K53" s="2"/>
      <c r="L53" s="2" t="s">
        <v>1517</v>
      </c>
      <c r="M53" s="2" t="s">
        <v>1514</v>
      </c>
      <c r="N53" s="14" t="s">
        <v>1477</v>
      </c>
      <c r="O53" s="15" t="s">
        <v>1477</v>
      </c>
      <c r="P53" s="15" t="s">
        <v>1477</v>
      </c>
      <c r="Q53" s="14" t="s">
        <v>1477</v>
      </c>
      <c r="R53" s="14" t="s">
        <v>1477</v>
      </c>
      <c r="S53" s="14" t="s">
        <v>1477</v>
      </c>
      <c r="T53" s="14" t="s">
        <v>1477</v>
      </c>
      <c r="U53" s="14" t="s">
        <v>1477</v>
      </c>
      <c r="V53" s="14" t="s">
        <v>1477</v>
      </c>
      <c r="W53" s="14" t="s">
        <v>1477</v>
      </c>
      <c r="X53" s="2" t="s">
        <v>1682</v>
      </c>
      <c r="Y53" s="2" t="s">
        <v>1480</v>
      </c>
      <c r="Z53" s="2" t="s">
        <v>1558</v>
      </c>
      <c r="AA53" s="2" t="s">
        <v>1480</v>
      </c>
      <c r="AB53" s="2" t="b">
        <f t="shared" si="1"/>
        <v>1</v>
      </c>
      <c r="AC53" s="2" t="b">
        <f t="shared" si="2"/>
        <v>0</v>
      </c>
      <c r="AD53" s="16" t="b">
        <f t="shared" si="3"/>
        <v>0</v>
      </c>
      <c r="AE53" s="2" t="b">
        <f t="shared" si="4"/>
        <v>0</v>
      </c>
      <c r="AF53" s="2" t="b">
        <f t="shared" si="5"/>
        <v>0</v>
      </c>
      <c r="AG53" s="2" t="b">
        <f t="shared" si="6"/>
        <v>0</v>
      </c>
    </row>
    <row r="54" spans="1:33" x14ac:dyDescent="0.2">
      <c r="A54" s="2">
        <v>628</v>
      </c>
      <c r="B54" s="2" t="s">
        <v>12018</v>
      </c>
      <c r="C54" s="2" t="s">
        <v>9105</v>
      </c>
      <c r="D54" s="2" t="s">
        <v>12019</v>
      </c>
      <c r="E54" s="2" t="str">
        <f t="shared" si="0"/>
        <v>289Phci_4_</v>
      </c>
      <c r="F54" s="2" t="s">
        <v>1480</v>
      </c>
      <c r="G54" s="2" t="s">
        <v>1467</v>
      </c>
      <c r="H54" s="2"/>
      <c r="I54" s="2" t="s">
        <v>13831</v>
      </c>
      <c r="J54" s="2" t="s">
        <v>1467</v>
      </c>
      <c r="K54" s="2"/>
      <c r="L54" s="2" t="s">
        <v>13832</v>
      </c>
      <c r="M54" s="2" t="s">
        <v>11914</v>
      </c>
      <c r="N54" s="14" t="s">
        <v>1477</v>
      </c>
      <c r="O54" s="15" t="s">
        <v>1477</v>
      </c>
      <c r="P54" s="15" t="s">
        <v>1477</v>
      </c>
      <c r="Q54" s="14" t="s">
        <v>1477</v>
      </c>
      <c r="R54" s="14" t="s">
        <v>1477</v>
      </c>
      <c r="S54" s="14" t="s">
        <v>1477</v>
      </c>
      <c r="T54" s="14" t="s">
        <v>1477</v>
      </c>
      <c r="U54" s="14" t="s">
        <v>1477</v>
      </c>
      <c r="V54" s="14" t="s">
        <v>1477</v>
      </c>
      <c r="W54" s="14" t="s">
        <v>1477</v>
      </c>
      <c r="X54" s="2" t="s">
        <v>1682</v>
      </c>
      <c r="Y54" s="2" t="s">
        <v>1480</v>
      </c>
      <c r="Z54" s="2" t="s">
        <v>1558</v>
      </c>
      <c r="AA54" s="2" t="s">
        <v>1480</v>
      </c>
      <c r="AB54" s="2" t="b">
        <f t="shared" si="1"/>
        <v>1</v>
      </c>
      <c r="AC54" s="2" t="b">
        <f t="shared" si="2"/>
        <v>0</v>
      </c>
      <c r="AD54" s="16" t="b">
        <f t="shared" si="3"/>
        <v>0</v>
      </c>
      <c r="AE54" s="2" t="b">
        <f t="shared" si="4"/>
        <v>0</v>
      </c>
      <c r="AF54" s="2" t="b">
        <f t="shared" si="5"/>
        <v>0</v>
      </c>
      <c r="AG54" s="2" t="b">
        <f t="shared" si="6"/>
        <v>0</v>
      </c>
    </row>
    <row r="55" spans="1:33" x14ac:dyDescent="0.2">
      <c r="A55" s="2">
        <v>629</v>
      </c>
      <c r="B55" s="2" t="s">
        <v>12020</v>
      </c>
      <c r="C55" s="2" t="s">
        <v>9137</v>
      </c>
      <c r="D55" s="2" t="s">
        <v>12021</v>
      </c>
      <c r="E55" s="2" t="str">
        <f t="shared" si="0"/>
        <v>291Oran9_O</v>
      </c>
      <c r="F55" s="2" t="s">
        <v>1480</v>
      </c>
      <c r="G55" s="2" t="s">
        <v>1467</v>
      </c>
      <c r="H55" s="2"/>
      <c r="I55" s="2" t="s">
        <v>13831</v>
      </c>
      <c r="J55" s="2" t="s">
        <v>1467</v>
      </c>
      <c r="K55" s="2"/>
      <c r="L55" s="2" t="s">
        <v>1663</v>
      </c>
      <c r="M55" s="2" t="s">
        <v>1660</v>
      </c>
      <c r="N55" s="14" t="s">
        <v>1477</v>
      </c>
      <c r="O55" s="15" t="s">
        <v>1477</v>
      </c>
      <c r="P55" s="15" t="s">
        <v>1477</v>
      </c>
      <c r="Q55" s="14" t="s">
        <v>1477</v>
      </c>
      <c r="R55" s="14" t="s">
        <v>1477</v>
      </c>
      <c r="S55" s="14" t="s">
        <v>1477</v>
      </c>
      <c r="T55" s="14" t="s">
        <v>1477</v>
      </c>
      <c r="U55" s="14" t="s">
        <v>1477</v>
      </c>
      <c r="V55" s="14" t="s">
        <v>1477</v>
      </c>
      <c r="W55" s="14" t="s">
        <v>1477</v>
      </c>
      <c r="X55" s="2" t="s">
        <v>1566</v>
      </c>
      <c r="Y55" s="2" t="s">
        <v>1480</v>
      </c>
      <c r="Z55" s="2" t="s">
        <v>1566</v>
      </c>
      <c r="AA55" s="2" t="s">
        <v>1478</v>
      </c>
      <c r="AB55" s="2" t="b">
        <f t="shared" si="1"/>
        <v>1</v>
      </c>
      <c r="AC55" s="2" t="b">
        <f t="shared" si="2"/>
        <v>0</v>
      </c>
      <c r="AD55" s="16" t="b">
        <f t="shared" si="3"/>
        <v>0</v>
      </c>
      <c r="AE55" s="2" t="b">
        <f t="shared" si="4"/>
        <v>0</v>
      </c>
      <c r="AF55" s="2" t="b">
        <f t="shared" si="5"/>
        <v>0</v>
      </c>
      <c r="AG55" s="2" t="b">
        <f t="shared" si="6"/>
        <v>0</v>
      </c>
    </row>
    <row r="56" spans="1:33" x14ac:dyDescent="0.2">
      <c r="A56" s="2">
        <v>630</v>
      </c>
      <c r="B56" s="2" t="s">
        <v>12022</v>
      </c>
      <c r="C56" s="2" t="s">
        <v>9107</v>
      </c>
      <c r="D56" s="2" t="s">
        <v>12023</v>
      </c>
      <c r="E56" s="2" t="str">
        <f t="shared" si="0"/>
        <v>293Phci_5_</v>
      </c>
      <c r="F56" s="2" t="s">
        <v>1480</v>
      </c>
      <c r="G56" s="2" t="s">
        <v>1467</v>
      </c>
      <c r="H56" s="2"/>
      <c r="I56" s="2" t="s">
        <v>13831</v>
      </c>
      <c r="J56" s="2" t="s">
        <v>1467</v>
      </c>
      <c r="K56" s="2"/>
      <c r="L56" s="2" t="s">
        <v>13832</v>
      </c>
      <c r="M56" s="2" t="s">
        <v>11914</v>
      </c>
      <c r="N56" s="14" t="s">
        <v>1477</v>
      </c>
      <c r="O56" s="15" t="s">
        <v>1477</v>
      </c>
      <c r="P56" s="15" t="s">
        <v>1477</v>
      </c>
      <c r="Q56" s="14" t="s">
        <v>1477</v>
      </c>
      <c r="R56" s="14" t="s">
        <v>1477</v>
      </c>
      <c r="S56" s="14" t="s">
        <v>1477</v>
      </c>
      <c r="T56" s="14" t="s">
        <v>1477</v>
      </c>
      <c r="U56" s="14" t="s">
        <v>1477</v>
      </c>
      <c r="V56" s="14" t="s">
        <v>1477</v>
      </c>
      <c r="W56" s="14" t="s">
        <v>1477</v>
      </c>
      <c r="X56" s="2" t="s">
        <v>1682</v>
      </c>
      <c r="Y56" s="2" t="s">
        <v>1480</v>
      </c>
      <c r="Z56" s="2" t="s">
        <v>1615</v>
      </c>
      <c r="AA56" s="2" t="s">
        <v>1479</v>
      </c>
      <c r="AB56" s="2" t="b">
        <f t="shared" si="1"/>
        <v>1</v>
      </c>
      <c r="AC56" s="2" t="b">
        <f t="shared" si="2"/>
        <v>0</v>
      </c>
      <c r="AD56" s="16" t="b">
        <f t="shared" si="3"/>
        <v>0</v>
      </c>
      <c r="AE56" s="2" t="b">
        <f t="shared" si="4"/>
        <v>0</v>
      </c>
      <c r="AF56" s="2" t="b">
        <f t="shared" si="5"/>
        <v>0</v>
      </c>
      <c r="AG56" s="2" t="b">
        <f t="shared" si="6"/>
        <v>0</v>
      </c>
    </row>
    <row r="57" spans="1:33" x14ac:dyDescent="0.2">
      <c r="A57" s="2">
        <v>631</v>
      </c>
      <c r="B57" s="2" t="s">
        <v>12024</v>
      </c>
      <c r="C57" s="2" t="s">
        <v>9133</v>
      </c>
      <c r="D57" s="2" t="s">
        <v>12025</v>
      </c>
      <c r="E57" s="2" t="str">
        <f t="shared" si="0"/>
        <v>295Oran7_O</v>
      </c>
      <c r="F57" s="2" t="s">
        <v>1480</v>
      </c>
      <c r="G57" s="2" t="s">
        <v>1467</v>
      </c>
      <c r="H57" s="2"/>
      <c r="I57" s="2" t="s">
        <v>13831</v>
      </c>
      <c r="J57" s="2" t="s">
        <v>1467</v>
      </c>
      <c r="K57" s="2"/>
      <c r="L57" s="2" t="s">
        <v>1663</v>
      </c>
      <c r="M57" s="2" t="s">
        <v>1660</v>
      </c>
      <c r="N57" s="14" t="s">
        <v>1477</v>
      </c>
      <c r="O57" s="15" t="s">
        <v>1477</v>
      </c>
      <c r="P57" s="15" t="s">
        <v>1477</v>
      </c>
      <c r="Q57" s="14" t="s">
        <v>1477</v>
      </c>
      <c r="R57" s="14" t="s">
        <v>1477</v>
      </c>
      <c r="S57" s="14" t="s">
        <v>1477</v>
      </c>
      <c r="T57" s="14" t="s">
        <v>1477</v>
      </c>
      <c r="U57" s="14" t="s">
        <v>1477</v>
      </c>
      <c r="V57" s="14" t="s">
        <v>1477</v>
      </c>
      <c r="W57" s="14" t="s">
        <v>1477</v>
      </c>
      <c r="X57" s="2" t="s">
        <v>1682</v>
      </c>
      <c r="Y57" s="2" t="s">
        <v>1480</v>
      </c>
      <c r="Z57" s="2" t="s">
        <v>1512</v>
      </c>
      <c r="AA57" s="2" t="s">
        <v>1480</v>
      </c>
      <c r="AB57" s="2" t="b">
        <f t="shared" si="1"/>
        <v>1</v>
      </c>
      <c r="AC57" s="2" t="b">
        <f t="shared" si="2"/>
        <v>0</v>
      </c>
      <c r="AD57" s="16" t="b">
        <f t="shared" si="3"/>
        <v>0</v>
      </c>
      <c r="AE57" s="2" t="b">
        <f t="shared" si="4"/>
        <v>0</v>
      </c>
      <c r="AF57" s="2" t="b">
        <f t="shared" si="5"/>
        <v>0</v>
      </c>
      <c r="AG57" s="2" t="b">
        <f t="shared" si="6"/>
        <v>0</v>
      </c>
    </row>
    <row r="58" spans="1:33" x14ac:dyDescent="0.2">
      <c r="A58" s="2">
        <v>632</v>
      </c>
      <c r="B58" s="2" t="s">
        <v>12026</v>
      </c>
      <c r="C58" s="2" t="s">
        <v>9117</v>
      </c>
      <c r="D58" s="2" t="s">
        <v>12027</v>
      </c>
      <c r="E58" s="2" t="str">
        <f t="shared" si="0"/>
        <v>297Oran_2_</v>
      </c>
      <c r="F58" s="2" t="s">
        <v>1480</v>
      </c>
      <c r="G58" s="2" t="s">
        <v>1467</v>
      </c>
      <c r="H58" s="2"/>
      <c r="I58" s="2" t="s">
        <v>13831</v>
      </c>
      <c r="J58" s="2" t="s">
        <v>1467</v>
      </c>
      <c r="K58" s="2"/>
      <c r="L58" s="2" t="s">
        <v>1663</v>
      </c>
      <c r="M58" s="2" t="s">
        <v>1660</v>
      </c>
      <c r="N58" s="14" t="s">
        <v>1477</v>
      </c>
      <c r="O58" s="15" t="s">
        <v>1477</v>
      </c>
      <c r="P58" s="15" t="s">
        <v>1477</v>
      </c>
      <c r="Q58" s="14" t="s">
        <v>1477</v>
      </c>
      <c r="R58" s="14" t="s">
        <v>1496</v>
      </c>
      <c r="S58" s="14" t="s">
        <v>1477</v>
      </c>
      <c r="T58" s="14" t="s">
        <v>1477</v>
      </c>
      <c r="U58" s="14" t="s">
        <v>1477</v>
      </c>
      <c r="V58" s="14" t="s">
        <v>1477</v>
      </c>
      <c r="W58" s="14" t="s">
        <v>1477</v>
      </c>
      <c r="X58" s="2" t="s">
        <v>1682</v>
      </c>
      <c r="Y58" s="2" t="s">
        <v>1480</v>
      </c>
      <c r="Z58" s="2" t="s">
        <v>1480</v>
      </c>
      <c r="AA58" s="2" t="s">
        <v>1480</v>
      </c>
      <c r="AB58" s="2" t="b">
        <f t="shared" si="1"/>
        <v>0</v>
      </c>
      <c r="AC58" s="2" t="b">
        <f t="shared" si="2"/>
        <v>0</v>
      </c>
      <c r="AD58" s="16" t="b">
        <f t="shared" si="3"/>
        <v>0</v>
      </c>
      <c r="AE58" s="2" t="b">
        <f t="shared" si="4"/>
        <v>0</v>
      </c>
      <c r="AF58" s="2" t="b">
        <f t="shared" si="5"/>
        <v>0</v>
      </c>
      <c r="AG58" s="2" t="b">
        <f t="shared" si="6"/>
        <v>1</v>
      </c>
    </row>
    <row r="59" spans="1:33" x14ac:dyDescent="0.2">
      <c r="A59" s="2">
        <v>633</v>
      </c>
      <c r="B59" s="2" t="s">
        <v>12028</v>
      </c>
      <c r="C59" s="2" t="s">
        <v>9163</v>
      </c>
      <c r="D59" s="2" t="s">
        <v>12029</v>
      </c>
      <c r="E59" s="2" t="str">
        <f t="shared" si="0"/>
        <v>299Alsi_4_</v>
      </c>
      <c r="F59" s="2" t="s">
        <v>1480</v>
      </c>
      <c r="G59" s="2" t="s">
        <v>1467</v>
      </c>
      <c r="H59" s="2"/>
      <c r="I59" s="2" t="s">
        <v>13831</v>
      </c>
      <c r="J59" s="2" t="s">
        <v>1467</v>
      </c>
      <c r="K59" s="2"/>
      <c r="L59" s="2" t="s">
        <v>1752</v>
      </c>
      <c r="M59" s="2" t="s">
        <v>11876</v>
      </c>
      <c r="N59" s="14" t="s">
        <v>1477</v>
      </c>
      <c r="O59" s="15" t="s">
        <v>1477</v>
      </c>
      <c r="P59" s="15" t="s">
        <v>1477</v>
      </c>
      <c r="Q59" s="14" t="s">
        <v>1477</v>
      </c>
      <c r="R59" s="14" t="s">
        <v>1477</v>
      </c>
      <c r="S59" s="14" t="s">
        <v>1477</v>
      </c>
      <c r="T59" s="14" t="s">
        <v>1477</v>
      </c>
      <c r="U59" s="14" t="s">
        <v>1477</v>
      </c>
      <c r="V59" s="14" t="s">
        <v>1477</v>
      </c>
      <c r="W59" s="14" t="s">
        <v>1477</v>
      </c>
      <c r="X59" s="2" t="s">
        <v>1496</v>
      </c>
      <c r="Y59" s="2" t="s">
        <v>1480</v>
      </c>
      <c r="Z59" s="2" t="s">
        <v>1478</v>
      </c>
      <c r="AA59" s="2" t="s">
        <v>1480</v>
      </c>
      <c r="AB59" s="2" t="b">
        <f t="shared" si="1"/>
        <v>1</v>
      </c>
      <c r="AC59" s="2" t="b">
        <f t="shared" si="2"/>
        <v>0</v>
      </c>
      <c r="AD59" s="16" t="b">
        <f t="shared" si="3"/>
        <v>0</v>
      </c>
      <c r="AE59" s="2" t="b">
        <f t="shared" si="4"/>
        <v>0</v>
      </c>
      <c r="AF59" s="2" t="b">
        <f t="shared" si="5"/>
        <v>0</v>
      </c>
      <c r="AG59" s="2" t="b">
        <f t="shared" si="6"/>
        <v>0</v>
      </c>
    </row>
    <row r="60" spans="1:33" x14ac:dyDescent="0.2">
      <c r="A60" s="2">
        <v>634</v>
      </c>
      <c r="B60" s="2" t="s">
        <v>12030</v>
      </c>
      <c r="C60" s="2" t="s">
        <v>9257</v>
      </c>
      <c r="D60" s="2" t="s">
        <v>12031</v>
      </c>
      <c r="E60" s="2" t="str">
        <f t="shared" si="0"/>
        <v>29Vako7_Va</v>
      </c>
      <c r="F60" s="2" t="s">
        <v>1480</v>
      </c>
      <c r="G60" s="2" t="s">
        <v>1467</v>
      </c>
      <c r="H60" s="2"/>
      <c r="I60" s="2" t="s">
        <v>13831</v>
      </c>
      <c r="J60" s="2" t="s">
        <v>1467</v>
      </c>
      <c r="K60" s="2"/>
      <c r="L60" s="2" t="s">
        <v>1939</v>
      </c>
      <c r="M60" s="2" t="s">
        <v>11869</v>
      </c>
      <c r="N60" s="14" t="s">
        <v>1477</v>
      </c>
      <c r="O60" s="15" t="s">
        <v>1477</v>
      </c>
      <c r="P60" s="15" t="s">
        <v>1477</v>
      </c>
      <c r="Q60" s="14" t="s">
        <v>1477</v>
      </c>
      <c r="R60" s="14" t="s">
        <v>1477</v>
      </c>
      <c r="S60" s="14" t="s">
        <v>1477</v>
      </c>
      <c r="T60" s="14" t="s">
        <v>1477</v>
      </c>
      <c r="U60" s="14" t="s">
        <v>1477</v>
      </c>
      <c r="V60" s="14" t="s">
        <v>1477</v>
      </c>
      <c r="W60" s="14" t="s">
        <v>1477</v>
      </c>
      <c r="X60" s="2" t="s">
        <v>1484</v>
      </c>
      <c r="Y60" s="2" t="s">
        <v>1496</v>
      </c>
      <c r="Z60" s="2" t="s">
        <v>1535</v>
      </c>
      <c r="AA60" s="2" t="s">
        <v>1480</v>
      </c>
      <c r="AB60" s="2" t="b">
        <f t="shared" si="1"/>
        <v>1</v>
      </c>
      <c r="AC60" s="2" t="b">
        <f t="shared" si="2"/>
        <v>0</v>
      </c>
      <c r="AD60" s="16" t="b">
        <f t="shared" si="3"/>
        <v>0</v>
      </c>
      <c r="AE60" s="2" t="b">
        <f t="shared" si="4"/>
        <v>0</v>
      </c>
      <c r="AF60" s="2" t="b">
        <f t="shared" si="5"/>
        <v>0</v>
      </c>
      <c r="AG60" s="2" t="b">
        <f t="shared" si="6"/>
        <v>0</v>
      </c>
    </row>
    <row r="61" spans="1:33" x14ac:dyDescent="0.2">
      <c r="A61" s="2">
        <v>636</v>
      </c>
      <c r="B61" s="2" t="s">
        <v>12035</v>
      </c>
      <c r="C61" s="2" t="s">
        <v>9121</v>
      </c>
      <c r="D61" s="2" t="s">
        <v>12036</v>
      </c>
      <c r="E61" s="2" t="str">
        <f t="shared" si="0"/>
        <v>303Oran_dn</v>
      </c>
      <c r="F61" s="2" t="s">
        <v>1480</v>
      </c>
      <c r="G61" s="2" t="s">
        <v>1467</v>
      </c>
      <c r="H61" s="2"/>
      <c r="I61" s="2" t="s">
        <v>13831</v>
      </c>
      <c r="J61" s="2" t="s">
        <v>1467</v>
      </c>
      <c r="K61" s="2"/>
      <c r="L61" s="2" t="s">
        <v>1663</v>
      </c>
      <c r="M61" s="2" t="s">
        <v>1660</v>
      </c>
      <c r="N61" s="14" t="s">
        <v>1477</v>
      </c>
      <c r="O61" s="15" t="s">
        <v>1477</v>
      </c>
      <c r="P61" s="15" t="s">
        <v>1477</v>
      </c>
      <c r="Q61" s="14" t="s">
        <v>1477</v>
      </c>
      <c r="R61" s="14" t="s">
        <v>1477</v>
      </c>
      <c r="S61" s="14" t="s">
        <v>1477</v>
      </c>
      <c r="T61" s="14" t="s">
        <v>1477</v>
      </c>
      <c r="U61" s="14" t="s">
        <v>1477</v>
      </c>
      <c r="V61" s="14" t="s">
        <v>1477</v>
      </c>
      <c r="W61" s="14" t="s">
        <v>1477</v>
      </c>
      <c r="X61" s="2" t="s">
        <v>1761</v>
      </c>
      <c r="Y61" s="2" t="s">
        <v>1480</v>
      </c>
      <c r="Z61" s="2" t="s">
        <v>1526</v>
      </c>
      <c r="AA61" s="2" t="s">
        <v>1480</v>
      </c>
      <c r="AB61" s="2" t="b">
        <f t="shared" si="1"/>
        <v>1</v>
      </c>
      <c r="AC61" s="2" t="b">
        <f t="shared" si="2"/>
        <v>0</v>
      </c>
      <c r="AD61" s="16" t="b">
        <f t="shared" si="3"/>
        <v>0</v>
      </c>
      <c r="AE61" s="2" t="b">
        <f t="shared" si="4"/>
        <v>0</v>
      </c>
      <c r="AF61" s="2" t="b">
        <f t="shared" si="5"/>
        <v>0</v>
      </c>
      <c r="AG61" s="2" t="b">
        <f t="shared" si="6"/>
        <v>0</v>
      </c>
    </row>
    <row r="62" spans="1:33" x14ac:dyDescent="0.2">
      <c r="A62" s="2">
        <v>645</v>
      </c>
      <c r="B62" s="2" t="s">
        <v>12037</v>
      </c>
      <c r="C62" s="2" t="s">
        <v>9235</v>
      </c>
      <c r="D62" s="2" t="s">
        <v>12038</v>
      </c>
      <c r="E62" s="2" t="str">
        <f t="shared" si="0"/>
        <v>31Anca_7_A</v>
      </c>
      <c r="F62" s="2" t="s">
        <v>1480</v>
      </c>
      <c r="G62" s="2" t="s">
        <v>1467</v>
      </c>
      <c r="H62" s="2"/>
      <c r="I62" s="2" t="s">
        <v>13831</v>
      </c>
      <c r="J62" s="2" t="s">
        <v>1467</v>
      </c>
      <c r="K62" s="2"/>
      <c r="L62" s="2" t="s">
        <v>1895</v>
      </c>
      <c r="M62" s="2" t="s">
        <v>1893</v>
      </c>
      <c r="N62" s="14" t="s">
        <v>1477</v>
      </c>
      <c r="O62" s="15" t="s">
        <v>1477</v>
      </c>
      <c r="P62" s="15" t="s">
        <v>1477</v>
      </c>
      <c r="Q62" s="14" t="s">
        <v>1477</v>
      </c>
      <c r="R62" s="14" t="s">
        <v>1477</v>
      </c>
      <c r="S62" s="14" t="s">
        <v>1477</v>
      </c>
      <c r="T62" s="14" t="s">
        <v>1477</v>
      </c>
      <c r="U62" s="14" t="s">
        <v>1477</v>
      </c>
      <c r="V62" s="14" t="s">
        <v>1477</v>
      </c>
      <c r="W62" s="14" t="s">
        <v>1477</v>
      </c>
      <c r="X62" s="2" t="s">
        <v>1478</v>
      </c>
      <c r="Y62" s="2" t="s">
        <v>1497</v>
      </c>
      <c r="Z62" s="2" t="s">
        <v>1566</v>
      </c>
      <c r="AA62" s="2" t="s">
        <v>1480</v>
      </c>
      <c r="AB62" s="2" t="b">
        <f t="shared" si="1"/>
        <v>1</v>
      </c>
      <c r="AC62" s="2" t="b">
        <f t="shared" si="2"/>
        <v>0</v>
      </c>
      <c r="AD62" s="16" t="b">
        <f t="shared" si="3"/>
        <v>0</v>
      </c>
      <c r="AE62" s="2" t="b">
        <f t="shared" si="4"/>
        <v>0</v>
      </c>
      <c r="AF62" s="2" t="b">
        <f t="shared" si="5"/>
        <v>0</v>
      </c>
      <c r="AG62" s="2" t="b">
        <f t="shared" si="6"/>
        <v>0</v>
      </c>
    </row>
    <row r="63" spans="1:33" x14ac:dyDescent="0.2">
      <c r="A63" s="2">
        <v>655</v>
      </c>
      <c r="B63" s="2" t="s">
        <v>12039</v>
      </c>
      <c r="C63" s="2" t="s">
        <v>9217</v>
      </c>
      <c r="D63" s="2" t="s">
        <v>12040</v>
      </c>
      <c r="E63" s="2" t="str">
        <f t="shared" si="0"/>
        <v>33Povi_8_P</v>
      </c>
      <c r="F63" s="2" t="s">
        <v>1480</v>
      </c>
      <c r="G63" s="2" t="s">
        <v>1467</v>
      </c>
      <c r="H63" s="2"/>
      <c r="I63" s="2" t="s">
        <v>13831</v>
      </c>
      <c r="J63" s="2" t="s">
        <v>1467</v>
      </c>
      <c r="K63" s="2"/>
      <c r="L63" s="2" t="s">
        <v>1848</v>
      </c>
      <c r="M63" s="2" t="s">
        <v>1846</v>
      </c>
      <c r="N63" s="14" t="s">
        <v>1477</v>
      </c>
      <c r="O63" s="15" t="s">
        <v>1477</v>
      </c>
      <c r="P63" s="15" t="s">
        <v>1477</v>
      </c>
      <c r="Q63" s="14" t="s">
        <v>1477</v>
      </c>
      <c r="R63" s="14" t="s">
        <v>1477</v>
      </c>
      <c r="S63" s="14" t="s">
        <v>1477</v>
      </c>
      <c r="T63" s="14" t="s">
        <v>1477</v>
      </c>
      <c r="U63" s="14" t="s">
        <v>1477</v>
      </c>
      <c r="V63" s="14" t="s">
        <v>1477</v>
      </c>
      <c r="W63" s="14" t="s">
        <v>1477</v>
      </c>
      <c r="X63" s="2" t="s">
        <v>1478</v>
      </c>
      <c r="Y63" s="2" t="s">
        <v>1496</v>
      </c>
      <c r="Z63" s="2" t="s">
        <v>1566</v>
      </c>
      <c r="AA63" s="2" t="s">
        <v>1480</v>
      </c>
      <c r="AB63" s="2" t="b">
        <f t="shared" si="1"/>
        <v>1</v>
      </c>
      <c r="AC63" s="2" t="b">
        <f t="shared" si="2"/>
        <v>0</v>
      </c>
      <c r="AD63" s="16" t="b">
        <f t="shared" si="3"/>
        <v>0</v>
      </c>
      <c r="AE63" s="2" t="b">
        <f t="shared" si="4"/>
        <v>0</v>
      </c>
      <c r="AF63" s="2" t="b">
        <f t="shared" si="5"/>
        <v>0</v>
      </c>
      <c r="AG63" s="2" t="b">
        <f t="shared" si="6"/>
        <v>0</v>
      </c>
    </row>
    <row r="64" spans="1:33" x14ac:dyDescent="0.2">
      <c r="A64" s="2">
        <v>661</v>
      </c>
      <c r="B64" s="2" t="s">
        <v>12041</v>
      </c>
      <c r="C64" s="2" t="s">
        <v>9167</v>
      </c>
      <c r="D64" s="2" t="s">
        <v>12042</v>
      </c>
      <c r="E64" s="2" t="str">
        <f t="shared" si="0"/>
        <v>35Alsi_6_A</v>
      </c>
      <c r="F64" s="2" t="s">
        <v>1480</v>
      </c>
      <c r="G64" s="2" t="s">
        <v>1467</v>
      </c>
      <c r="H64" s="2"/>
      <c r="I64" s="2" t="s">
        <v>13831</v>
      </c>
      <c r="J64" s="2" t="s">
        <v>1467</v>
      </c>
      <c r="K64" s="2"/>
      <c r="L64" s="2" t="s">
        <v>1752</v>
      </c>
      <c r="M64" s="2" t="s">
        <v>11876</v>
      </c>
      <c r="N64" s="14" t="s">
        <v>1477</v>
      </c>
      <c r="O64" s="15" t="s">
        <v>1477</v>
      </c>
      <c r="P64" s="15" t="s">
        <v>1477</v>
      </c>
      <c r="Q64" s="14" t="s">
        <v>1477</v>
      </c>
      <c r="R64" s="14" t="s">
        <v>1477</v>
      </c>
      <c r="S64" s="14" t="s">
        <v>1477</v>
      </c>
      <c r="T64" s="14" t="s">
        <v>1477</v>
      </c>
      <c r="U64" s="14" t="s">
        <v>1477</v>
      </c>
      <c r="V64" s="14" t="s">
        <v>1477</v>
      </c>
      <c r="W64" s="14" t="s">
        <v>1477</v>
      </c>
      <c r="X64" s="2" t="s">
        <v>1535</v>
      </c>
      <c r="Y64" s="2" t="s">
        <v>1558</v>
      </c>
      <c r="Z64" s="2" t="s">
        <v>1479</v>
      </c>
      <c r="AA64" s="2" t="s">
        <v>1558</v>
      </c>
      <c r="AB64" s="2" t="b">
        <f t="shared" si="1"/>
        <v>1</v>
      </c>
      <c r="AC64" s="2" t="b">
        <f t="shared" si="2"/>
        <v>0</v>
      </c>
      <c r="AD64" s="16" t="b">
        <f t="shared" si="3"/>
        <v>0</v>
      </c>
      <c r="AE64" s="2" t="b">
        <f t="shared" si="4"/>
        <v>0</v>
      </c>
      <c r="AF64" s="2" t="b">
        <f t="shared" si="5"/>
        <v>0</v>
      </c>
      <c r="AG64" s="2" t="b">
        <f t="shared" si="6"/>
        <v>0</v>
      </c>
    </row>
    <row r="65" spans="1:33" x14ac:dyDescent="0.2">
      <c r="A65" s="2">
        <v>672</v>
      </c>
      <c r="B65" s="2" t="s">
        <v>12043</v>
      </c>
      <c r="C65" s="2" t="s">
        <v>9197</v>
      </c>
      <c r="D65" s="2" t="s">
        <v>12044</v>
      </c>
      <c r="E65" s="2" t="str">
        <f t="shared" si="0"/>
        <v>37Chmy_9_C</v>
      </c>
      <c r="F65" s="2" t="s">
        <v>1480</v>
      </c>
      <c r="G65" s="2" t="s">
        <v>1467</v>
      </c>
      <c r="H65" s="2"/>
      <c r="I65" s="2" t="s">
        <v>13831</v>
      </c>
      <c r="J65" s="2" t="s">
        <v>1467</v>
      </c>
      <c r="K65" s="2"/>
      <c r="L65" s="2" t="s">
        <v>1798</v>
      </c>
      <c r="M65" s="2" t="s">
        <v>1795</v>
      </c>
      <c r="N65" s="14" t="s">
        <v>1477</v>
      </c>
      <c r="O65" s="15" t="s">
        <v>1477</v>
      </c>
      <c r="P65" s="15" t="s">
        <v>1477</v>
      </c>
      <c r="Q65" s="14" t="s">
        <v>1477</v>
      </c>
      <c r="R65" s="14" t="s">
        <v>1477</v>
      </c>
      <c r="S65" s="14" t="s">
        <v>1477</v>
      </c>
      <c r="T65" s="14" t="s">
        <v>1477</v>
      </c>
      <c r="U65" s="14" t="s">
        <v>1477</v>
      </c>
      <c r="V65" s="14" t="s">
        <v>1477</v>
      </c>
      <c r="W65" s="14" t="s">
        <v>1477</v>
      </c>
      <c r="X65" s="2" t="s">
        <v>1526</v>
      </c>
      <c r="Y65" s="2" t="s">
        <v>1496</v>
      </c>
      <c r="Z65" s="2" t="s">
        <v>1525</v>
      </c>
      <c r="AA65" s="2" t="s">
        <v>1478</v>
      </c>
      <c r="AB65" s="2" t="b">
        <f t="shared" si="1"/>
        <v>1</v>
      </c>
      <c r="AC65" s="2" t="b">
        <f t="shared" si="2"/>
        <v>0</v>
      </c>
      <c r="AD65" s="16" t="b">
        <f t="shared" si="3"/>
        <v>0</v>
      </c>
      <c r="AE65" s="2" t="b">
        <f t="shared" si="4"/>
        <v>0</v>
      </c>
      <c r="AF65" s="2" t="b">
        <f t="shared" si="5"/>
        <v>0</v>
      </c>
      <c r="AG65" s="2" t="b">
        <f t="shared" si="6"/>
        <v>0</v>
      </c>
    </row>
    <row r="66" spans="1:33" x14ac:dyDescent="0.2">
      <c r="A66" s="2">
        <v>683</v>
      </c>
      <c r="B66" s="2" t="s">
        <v>12045</v>
      </c>
      <c r="C66" s="2" t="s">
        <v>9147</v>
      </c>
      <c r="D66" s="2" t="s">
        <v>12046</v>
      </c>
      <c r="E66" s="2" t="str">
        <f t="shared" si="0"/>
        <v>39Gaga_5_G</v>
      </c>
      <c r="F66" s="2" t="s">
        <v>1480</v>
      </c>
      <c r="G66" s="2" t="s">
        <v>1467</v>
      </c>
      <c r="H66" s="2"/>
      <c r="I66" s="2" t="s">
        <v>13831</v>
      </c>
      <c r="J66" s="2" t="s">
        <v>1467</v>
      </c>
      <c r="K66" s="2"/>
      <c r="L66" s="2" t="s">
        <v>1715</v>
      </c>
      <c r="M66" s="2" t="s">
        <v>11879</v>
      </c>
      <c r="N66" s="14" t="s">
        <v>1477</v>
      </c>
      <c r="O66" s="15" t="s">
        <v>1477</v>
      </c>
      <c r="P66" s="15" t="s">
        <v>1477</v>
      </c>
      <c r="Q66" s="14" t="s">
        <v>1477</v>
      </c>
      <c r="R66" s="14" t="s">
        <v>1477</v>
      </c>
      <c r="S66" s="14" t="s">
        <v>1477</v>
      </c>
      <c r="T66" s="14" t="s">
        <v>1477</v>
      </c>
      <c r="U66" s="14" t="s">
        <v>1477</v>
      </c>
      <c r="V66" s="14" t="s">
        <v>1477</v>
      </c>
      <c r="W66" s="14" t="s">
        <v>1477</v>
      </c>
      <c r="X66" s="2" t="s">
        <v>1526</v>
      </c>
      <c r="Y66" s="2" t="s">
        <v>1496</v>
      </c>
      <c r="Z66" s="2" t="s">
        <v>1479</v>
      </c>
      <c r="AA66" s="2" t="s">
        <v>1479</v>
      </c>
      <c r="AB66" s="2" t="b">
        <f t="shared" si="1"/>
        <v>1</v>
      </c>
      <c r="AC66" s="2" t="b">
        <f t="shared" si="2"/>
        <v>0</v>
      </c>
      <c r="AD66" s="16" t="b">
        <f t="shared" si="3"/>
        <v>0</v>
      </c>
      <c r="AE66" s="2" t="b">
        <f t="shared" si="4"/>
        <v>0</v>
      </c>
      <c r="AF66" s="2" t="b">
        <f t="shared" si="5"/>
        <v>0</v>
      </c>
      <c r="AG66" s="2" t="b">
        <f t="shared" si="6"/>
        <v>0</v>
      </c>
    </row>
    <row r="67" spans="1:33" x14ac:dyDescent="0.2">
      <c r="A67" s="2">
        <v>684</v>
      </c>
      <c r="B67" s="2" t="s">
        <v>12047</v>
      </c>
      <c r="C67" s="2" t="s">
        <v>9099</v>
      </c>
      <c r="D67" s="2" t="s">
        <v>12048</v>
      </c>
      <c r="E67" s="2" t="str">
        <f t="shared" si="0"/>
        <v>3Phci_17_P</v>
      </c>
      <c r="F67" s="2" t="s">
        <v>1480</v>
      </c>
      <c r="G67" s="2" t="s">
        <v>1467</v>
      </c>
      <c r="H67" s="2"/>
      <c r="I67" s="2" t="s">
        <v>13831</v>
      </c>
      <c r="J67" s="2" t="s">
        <v>1467</v>
      </c>
      <c r="K67" s="2"/>
      <c r="L67" s="2" t="s">
        <v>13832</v>
      </c>
      <c r="M67" s="2" t="s">
        <v>11914</v>
      </c>
      <c r="N67" s="14" t="s">
        <v>1477</v>
      </c>
      <c r="O67" s="15" t="s">
        <v>1477</v>
      </c>
      <c r="P67" s="15" t="s">
        <v>1477</v>
      </c>
      <c r="Q67" s="14" t="s">
        <v>1477</v>
      </c>
      <c r="R67" s="14" t="s">
        <v>1477</v>
      </c>
      <c r="S67" s="14" t="s">
        <v>1477</v>
      </c>
      <c r="T67" s="14" t="s">
        <v>1477</v>
      </c>
      <c r="U67" s="14" t="s">
        <v>1477</v>
      </c>
      <c r="V67" s="14" t="s">
        <v>1477</v>
      </c>
      <c r="W67" s="14" t="s">
        <v>1477</v>
      </c>
      <c r="X67" s="2" t="s">
        <v>1479</v>
      </c>
      <c r="Y67" s="2" t="s">
        <v>1615</v>
      </c>
      <c r="Z67" s="2" t="s">
        <v>1535</v>
      </c>
      <c r="AA67" s="2" t="s">
        <v>1508</v>
      </c>
      <c r="AB67" s="2" t="b">
        <f t="shared" si="1"/>
        <v>1</v>
      </c>
      <c r="AC67" s="2" t="b">
        <f t="shared" si="2"/>
        <v>0</v>
      </c>
      <c r="AD67" s="16" t="b">
        <f t="shared" si="3"/>
        <v>0</v>
      </c>
      <c r="AE67" s="2" t="b">
        <f t="shared" si="4"/>
        <v>0</v>
      </c>
      <c r="AF67" s="2" t="b">
        <f t="shared" si="5"/>
        <v>0</v>
      </c>
      <c r="AG67" s="2" t="b">
        <f t="shared" si="6"/>
        <v>0</v>
      </c>
    </row>
    <row r="68" spans="1:33" x14ac:dyDescent="0.2">
      <c r="A68" s="2">
        <v>695</v>
      </c>
      <c r="B68" s="2" t="s">
        <v>12049</v>
      </c>
      <c r="C68" s="2" t="s">
        <v>9157</v>
      </c>
      <c r="D68" s="2" t="s">
        <v>12050</v>
      </c>
      <c r="E68" s="2" t="str">
        <f t="shared" si="0"/>
        <v>41Alsi_10_</v>
      </c>
      <c r="F68" s="2" t="s">
        <v>1480</v>
      </c>
      <c r="G68" s="2" t="s">
        <v>1467</v>
      </c>
      <c r="H68" s="2"/>
      <c r="I68" s="2" t="s">
        <v>13831</v>
      </c>
      <c r="J68" s="2" t="s">
        <v>1467</v>
      </c>
      <c r="K68" s="2"/>
      <c r="L68" s="2" t="s">
        <v>1752</v>
      </c>
      <c r="M68" s="2" t="s">
        <v>11876</v>
      </c>
      <c r="N68" s="14" t="s">
        <v>1477</v>
      </c>
      <c r="O68" s="15" t="s">
        <v>1477</v>
      </c>
      <c r="P68" s="15" t="s">
        <v>1477</v>
      </c>
      <c r="Q68" s="14" t="s">
        <v>1477</v>
      </c>
      <c r="R68" s="14" t="s">
        <v>1477</v>
      </c>
      <c r="S68" s="14" t="s">
        <v>1477</v>
      </c>
      <c r="T68" s="14" t="s">
        <v>1477</v>
      </c>
      <c r="U68" s="14" t="s">
        <v>1477</v>
      </c>
      <c r="V68" s="14" t="s">
        <v>1477</v>
      </c>
      <c r="W68" s="14" t="s">
        <v>1477</v>
      </c>
      <c r="X68" s="2" t="s">
        <v>1496</v>
      </c>
      <c r="Y68" s="2" t="s">
        <v>1496</v>
      </c>
      <c r="Z68" s="2" t="s">
        <v>1761</v>
      </c>
      <c r="AA68" s="2" t="s">
        <v>1478</v>
      </c>
      <c r="AB68" s="2" t="b">
        <f t="shared" si="1"/>
        <v>1</v>
      </c>
      <c r="AC68" s="2" t="b">
        <f t="shared" si="2"/>
        <v>0</v>
      </c>
      <c r="AD68" s="16" t="b">
        <f t="shared" si="3"/>
        <v>0</v>
      </c>
      <c r="AE68" s="2" t="b">
        <f t="shared" si="4"/>
        <v>0</v>
      </c>
      <c r="AF68" s="2" t="b">
        <f t="shared" si="5"/>
        <v>0</v>
      </c>
      <c r="AG68" s="2" t="b">
        <f t="shared" si="6"/>
        <v>0</v>
      </c>
    </row>
    <row r="69" spans="1:33" x14ac:dyDescent="0.2">
      <c r="A69" s="2">
        <v>739</v>
      </c>
      <c r="B69" s="2" t="s">
        <v>12057</v>
      </c>
      <c r="C69" s="2" t="s">
        <v>9183</v>
      </c>
      <c r="D69" s="2" t="s">
        <v>12058</v>
      </c>
      <c r="E69" s="2" t="str">
        <f t="shared" si="0"/>
        <v>49Chmy_13_</v>
      </c>
      <c r="F69" s="2" t="s">
        <v>1480</v>
      </c>
      <c r="G69" s="2" t="s">
        <v>1467</v>
      </c>
      <c r="H69" s="2"/>
      <c r="I69" s="2" t="s">
        <v>13831</v>
      </c>
      <c r="J69" s="2" t="s">
        <v>1467</v>
      </c>
      <c r="K69" s="2"/>
      <c r="L69" s="2" t="s">
        <v>1798</v>
      </c>
      <c r="M69" s="2" t="s">
        <v>1795</v>
      </c>
      <c r="N69" s="14" t="s">
        <v>1477</v>
      </c>
      <c r="O69" s="15" t="s">
        <v>1477</v>
      </c>
      <c r="P69" s="15" t="s">
        <v>1477</v>
      </c>
      <c r="Q69" s="14" t="s">
        <v>1477</v>
      </c>
      <c r="R69" s="14" t="s">
        <v>1477</v>
      </c>
      <c r="S69" s="14" t="s">
        <v>1477</v>
      </c>
      <c r="T69" s="14" t="s">
        <v>1477</v>
      </c>
      <c r="U69" s="14" t="s">
        <v>1477</v>
      </c>
      <c r="V69" s="14" t="s">
        <v>1477</v>
      </c>
      <c r="W69" s="14" t="s">
        <v>1477</v>
      </c>
      <c r="X69" s="2" t="s">
        <v>1496</v>
      </c>
      <c r="Y69" s="2" t="s">
        <v>1496</v>
      </c>
      <c r="Z69" s="2" t="s">
        <v>1512</v>
      </c>
      <c r="AA69" s="2" t="s">
        <v>1496</v>
      </c>
      <c r="AB69" s="2" t="b">
        <f t="shared" si="1"/>
        <v>1</v>
      </c>
      <c r="AC69" s="2" t="b">
        <f t="shared" si="2"/>
        <v>0</v>
      </c>
      <c r="AD69" s="16" t="b">
        <f t="shared" si="3"/>
        <v>0</v>
      </c>
      <c r="AE69" s="2" t="b">
        <f t="shared" si="4"/>
        <v>0</v>
      </c>
      <c r="AF69" s="2" t="b">
        <f t="shared" si="5"/>
        <v>0</v>
      </c>
      <c r="AG69" s="2" t="b">
        <f t="shared" si="6"/>
        <v>0</v>
      </c>
    </row>
    <row r="70" spans="1:33" x14ac:dyDescent="0.2">
      <c r="A70" s="2">
        <v>750</v>
      </c>
      <c r="B70" s="2" t="s">
        <v>12059</v>
      </c>
      <c r="C70" s="2" t="s">
        <v>9205</v>
      </c>
      <c r="D70" s="2" t="s">
        <v>12060</v>
      </c>
      <c r="E70" s="2" t="str">
        <f t="shared" si="0"/>
        <v>51Povi_12_</v>
      </c>
      <c r="F70" s="2" t="s">
        <v>1480</v>
      </c>
      <c r="G70" s="2" t="s">
        <v>1467</v>
      </c>
      <c r="H70" s="2"/>
      <c r="I70" s="2" t="s">
        <v>13831</v>
      </c>
      <c r="J70" s="2" t="s">
        <v>1467</v>
      </c>
      <c r="K70" s="2"/>
      <c r="L70" s="2" t="s">
        <v>1848</v>
      </c>
      <c r="M70" s="2" t="s">
        <v>1846</v>
      </c>
      <c r="N70" s="14" t="s">
        <v>1477</v>
      </c>
      <c r="O70" s="15" t="s">
        <v>1477</v>
      </c>
      <c r="P70" s="15" t="s">
        <v>1477</v>
      </c>
      <c r="Q70" s="14" t="s">
        <v>1477</v>
      </c>
      <c r="R70" s="14" t="s">
        <v>1477</v>
      </c>
      <c r="S70" s="14" t="s">
        <v>1477</v>
      </c>
      <c r="T70" s="14" t="s">
        <v>1477</v>
      </c>
      <c r="U70" s="14" t="s">
        <v>1477</v>
      </c>
      <c r="V70" s="14" t="s">
        <v>1477</v>
      </c>
      <c r="W70" s="14" t="s">
        <v>1477</v>
      </c>
      <c r="X70" s="2" t="s">
        <v>1682</v>
      </c>
      <c r="Y70" s="2" t="s">
        <v>1496</v>
      </c>
      <c r="Z70" s="2" t="s">
        <v>1484</v>
      </c>
      <c r="AA70" s="2" t="s">
        <v>1478</v>
      </c>
      <c r="AB70" s="2" t="b">
        <f t="shared" si="1"/>
        <v>1</v>
      </c>
      <c r="AC70" s="2" t="b">
        <f t="shared" si="2"/>
        <v>0</v>
      </c>
      <c r="AD70" s="16" t="b">
        <f t="shared" si="3"/>
        <v>0</v>
      </c>
      <c r="AE70" s="2" t="b">
        <f t="shared" si="4"/>
        <v>0</v>
      </c>
      <c r="AF70" s="2" t="b">
        <f t="shared" si="5"/>
        <v>0</v>
      </c>
      <c r="AG70" s="2" t="b">
        <f t="shared" si="6"/>
        <v>0</v>
      </c>
    </row>
    <row r="71" spans="1:33" x14ac:dyDescent="0.2">
      <c r="A71" s="2">
        <v>761</v>
      </c>
      <c r="B71" s="2" t="s">
        <v>12061</v>
      </c>
      <c r="C71" s="2" t="s">
        <v>9081</v>
      </c>
      <c r="D71" s="2" t="s">
        <v>12062</v>
      </c>
      <c r="E71" s="2" t="str">
        <f t="shared" si="0"/>
        <v>53Hosa_11_</v>
      </c>
      <c r="F71" s="2" t="s">
        <v>12063</v>
      </c>
      <c r="G71" s="2" t="s">
        <v>1467</v>
      </c>
      <c r="H71" s="2"/>
      <c r="I71" s="2" t="s">
        <v>13831</v>
      </c>
      <c r="J71" s="2" t="s">
        <v>1467</v>
      </c>
      <c r="K71" s="2"/>
      <c r="L71" s="2" t="s">
        <v>1517</v>
      </c>
      <c r="M71" s="2" t="s">
        <v>1514</v>
      </c>
      <c r="N71" s="14" t="s">
        <v>1477</v>
      </c>
      <c r="O71" s="15" t="s">
        <v>1477</v>
      </c>
      <c r="P71" s="15" t="s">
        <v>1477</v>
      </c>
      <c r="Q71" s="14" t="s">
        <v>1477</v>
      </c>
      <c r="R71" s="14" t="s">
        <v>1477</v>
      </c>
      <c r="S71" s="14" t="s">
        <v>1477</v>
      </c>
      <c r="T71" s="14" t="s">
        <v>1477</v>
      </c>
      <c r="U71" s="14" t="s">
        <v>1477</v>
      </c>
      <c r="V71" s="14" t="s">
        <v>1477</v>
      </c>
      <c r="W71" s="14" t="s">
        <v>1477</v>
      </c>
      <c r="X71" s="2" t="s">
        <v>1512</v>
      </c>
      <c r="Y71" s="2" t="s">
        <v>1496</v>
      </c>
      <c r="Z71" s="2" t="s">
        <v>1496</v>
      </c>
      <c r="AA71" s="2" t="s">
        <v>1478</v>
      </c>
      <c r="AB71" s="2" t="b">
        <f t="shared" si="1"/>
        <v>1</v>
      </c>
      <c r="AC71" s="2" t="b">
        <f t="shared" si="2"/>
        <v>0</v>
      </c>
      <c r="AD71" s="16" t="b">
        <f t="shared" si="3"/>
        <v>0</v>
      </c>
      <c r="AE71" s="2" t="b">
        <f t="shared" si="4"/>
        <v>0</v>
      </c>
      <c r="AF71" s="2" t="b">
        <f t="shared" si="5"/>
        <v>0</v>
      </c>
      <c r="AG71" s="2" t="b">
        <f t="shared" si="6"/>
        <v>0</v>
      </c>
    </row>
    <row r="72" spans="1:33" x14ac:dyDescent="0.2">
      <c r="A72" s="2">
        <v>805</v>
      </c>
      <c r="B72" s="2" t="s">
        <v>12070</v>
      </c>
      <c r="C72" s="2" t="s">
        <v>9203</v>
      </c>
      <c r="D72" s="2" t="s">
        <v>12071</v>
      </c>
      <c r="E72" s="2" t="str">
        <f t="shared" si="0"/>
        <v>61Povi_11_</v>
      </c>
      <c r="F72" s="2" t="s">
        <v>1480</v>
      </c>
      <c r="G72" s="2" t="s">
        <v>1467</v>
      </c>
      <c r="H72" s="2"/>
      <c r="I72" s="2" t="s">
        <v>13831</v>
      </c>
      <c r="J72" s="2" t="s">
        <v>1467</v>
      </c>
      <c r="K72" s="2"/>
      <c r="L72" s="2" t="s">
        <v>1848</v>
      </c>
      <c r="M72" s="2" t="s">
        <v>1846</v>
      </c>
      <c r="N72" s="14" t="s">
        <v>1477</v>
      </c>
      <c r="O72" s="15" t="s">
        <v>1477</v>
      </c>
      <c r="P72" s="15" t="s">
        <v>1477</v>
      </c>
      <c r="Q72" s="14" t="s">
        <v>1477</v>
      </c>
      <c r="R72" s="14" t="s">
        <v>1477</v>
      </c>
      <c r="S72" s="14" t="s">
        <v>1477</v>
      </c>
      <c r="T72" s="14" t="s">
        <v>1477</v>
      </c>
      <c r="U72" s="14" t="s">
        <v>1477</v>
      </c>
      <c r="V72" s="14" t="s">
        <v>1477</v>
      </c>
      <c r="W72" s="14" t="s">
        <v>1477</v>
      </c>
      <c r="X72" s="2" t="s">
        <v>1479</v>
      </c>
      <c r="Y72" s="2" t="s">
        <v>1496</v>
      </c>
      <c r="Z72" s="2" t="s">
        <v>1512</v>
      </c>
      <c r="AA72" s="2" t="s">
        <v>1508</v>
      </c>
      <c r="AB72" s="2" t="b">
        <f t="shared" si="1"/>
        <v>1</v>
      </c>
      <c r="AC72" s="2" t="b">
        <f t="shared" si="2"/>
        <v>0</v>
      </c>
      <c r="AD72" s="16" t="b">
        <f t="shared" si="3"/>
        <v>0</v>
      </c>
      <c r="AE72" s="2" t="b">
        <f t="shared" si="4"/>
        <v>0</v>
      </c>
      <c r="AF72" s="2" t="b">
        <f t="shared" si="5"/>
        <v>0</v>
      </c>
      <c r="AG72" s="2" t="b">
        <f t="shared" si="6"/>
        <v>0</v>
      </c>
    </row>
    <row r="73" spans="1:33" x14ac:dyDescent="0.2">
      <c r="A73" s="2">
        <v>816</v>
      </c>
      <c r="B73" s="2" t="s">
        <v>12072</v>
      </c>
      <c r="C73" s="2" t="s">
        <v>9223</v>
      </c>
      <c r="D73" s="2" t="s">
        <v>12073</v>
      </c>
      <c r="E73" s="2" t="str">
        <f t="shared" si="0"/>
        <v>63Anca_10_</v>
      </c>
      <c r="F73" s="2" t="s">
        <v>1480</v>
      </c>
      <c r="G73" s="2" t="s">
        <v>1467</v>
      </c>
      <c r="H73" s="2"/>
      <c r="I73" s="2" t="s">
        <v>13831</v>
      </c>
      <c r="J73" s="2" t="s">
        <v>1467</v>
      </c>
      <c r="K73" s="2"/>
      <c r="L73" s="2" t="s">
        <v>1895</v>
      </c>
      <c r="M73" s="2" t="s">
        <v>1893</v>
      </c>
      <c r="N73" s="14" t="s">
        <v>1477</v>
      </c>
      <c r="O73" s="15" t="s">
        <v>1477</v>
      </c>
      <c r="P73" s="15" t="s">
        <v>1477</v>
      </c>
      <c r="Q73" s="14" t="s">
        <v>1477</v>
      </c>
      <c r="R73" s="14" t="s">
        <v>1477</v>
      </c>
      <c r="S73" s="14" t="s">
        <v>1477</v>
      </c>
      <c r="T73" s="14" t="s">
        <v>1477</v>
      </c>
      <c r="U73" s="14" t="s">
        <v>1477</v>
      </c>
      <c r="V73" s="14" t="s">
        <v>1477</v>
      </c>
      <c r="W73" s="14" t="s">
        <v>1477</v>
      </c>
      <c r="X73" s="2" t="s">
        <v>1479</v>
      </c>
      <c r="Y73" s="2" t="s">
        <v>1496</v>
      </c>
      <c r="Z73" s="2" t="s">
        <v>1512</v>
      </c>
      <c r="AA73" s="2" t="s">
        <v>1478</v>
      </c>
      <c r="AB73" s="2" t="b">
        <f t="shared" si="1"/>
        <v>1</v>
      </c>
      <c r="AC73" s="2" t="b">
        <f t="shared" si="2"/>
        <v>0</v>
      </c>
      <c r="AD73" s="16" t="b">
        <f t="shared" si="3"/>
        <v>0</v>
      </c>
      <c r="AE73" s="2" t="b">
        <f t="shared" si="4"/>
        <v>0</v>
      </c>
      <c r="AF73" s="2" t="b">
        <f t="shared" si="5"/>
        <v>0</v>
      </c>
      <c r="AG73" s="2" t="b">
        <f t="shared" si="6"/>
        <v>0</v>
      </c>
    </row>
    <row r="74" spans="1:33" x14ac:dyDescent="0.2">
      <c r="A74" s="2">
        <v>827</v>
      </c>
      <c r="B74" s="2" t="s">
        <v>12074</v>
      </c>
      <c r="C74" s="2" t="s">
        <v>9259</v>
      </c>
      <c r="D74" s="2" t="s">
        <v>12075</v>
      </c>
      <c r="E74" s="2" t="str">
        <f t="shared" si="0"/>
        <v>65Vako9_Va</v>
      </c>
      <c r="F74" s="2" t="s">
        <v>1480</v>
      </c>
      <c r="G74" s="2" t="s">
        <v>1467</v>
      </c>
      <c r="H74" s="2"/>
      <c r="I74" s="2" t="s">
        <v>13831</v>
      </c>
      <c r="J74" s="2" t="s">
        <v>1467</v>
      </c>
      <c r="K74" s="2"/>
      <c r="L74" s="2" t="s">
        <v>1939</v>
      </c>
      <c r="M74" s="2" t="s">
        <v>11869</v>
      </c>
      <c r="N74" s="14" t="s">
        <v>1477</v>
      </c>
      <c r="O74" s="15" t="s">
        <v>1477</v>
      </c>
      <c r="P74" s="15" t="s">
        <v>1477</v>
      </c>
      <c r="Q74" s="14" t="s">
        <v>1477</v>
      </c>
      <c r="R74" s="14" t="s">
        <v>1477</v>
      </c>
      <c r="S74" s="14" t="s">
        <v>1477</v>
      </c>
      <c r="T74" s="14" t="s">
        <v>1477</v>
      </c>
      <c r="U74" s="14" t="s">
        <v>1477</v>
      </c>
      <c r="V74" s="14" t="s">
        <v>1477</v>
      </c>
      <c r="W74" s="14" t="s">
        <v>1477</v>
      </c>
      <c r="X74" s="2" t="s">
        <v>1508</v>
      </c>
      <c r="Y74" s="2" t="s">
        <v>1496</v>
      </c>
      <c r="Z74" s="2" t="s">
        <v>1512</v>
      </c>
      <c r="AA74" s="2" t="s">
        <v>1478</v>
      </c>
      <c r="AB74" s="2" t="b">
        <f t="shared" si="1"/>
        <v>1</v>
      </c>
      <c r="AC74" s="2" t="b">
        <f t="shared" si="2"/>
        <v>0</v>
      </c>
      <c r="AD74" s="16" t="b">
        <f t="shared" si="3"/>
        <v>0</v>
      </c>
      <c r="AE74" s="2" t="b">
        <f t="shared" si="4"/>
        <v>0</v>
      </c>
      <c r="AF74" s="2" t="b">
        <f t="shared" si="5"/>
        <v>0</v>
      </c>
      <c r="AG74" s="2" t="b">
        <f t="shared" si="6"/>
        <v>0</v>
      </c>
    </row>
    <row r="75" spans="1:33" x14ac:dyDescent="0.2">
      <c r="A75" s="2">
        <v>860</v>
      </c>
      <c r="B75" s="2" t="s">
        <v>12080</v>
      </c>
      <c r="C75" s="2" t="s">
        <v>9171</v>
      </c>
      <c r="D75" s="2" t="s">
        <v>12081</v>
      </c>
      <c r="E75" s="2" t="str">
        <f t="shared" si="0"/>
        <v>71Alsi_8_A</v>
      </c>
      <c r="F75" s="2" t="s">
        <v>1480</v>
      </c>
      <c r="G75" s="2" t="s">
        <v>1467</v>
      </c>
      <c r="H75" s="2"/>
      <c r="I75" s="2" t="s">
        <v>13831</v>
      </c>
      <c r="J75" s="2" t="s">
        <v>1467</v>
      </c>
      <c r="K75" s="2"/>
      <c r="L75" s="2" t="s">
        <v>1752</v>
      </c>
      <c r="M75" s="2" t="s">
        <v>11876</v>
      </c>
      <c r="N75" s="14" t="s">
        <v>1477</v>
      </c>
      <c r="O75" s="15" t="s">
        <v>1477</v>
      </c>
      <c r="P75" s="15" t="s">
        <v>1477</v>
      </c>
      <c r="Q75" s="14" t="s">
        <v>1477</v>
      </c>
      <c r="R75" s="14" t="s">
        <v>1477</v>
      </c>
      <c r="S75" s="14" t="s">
        <v>1477</v>
      </c>
      <c r="T75" s="14" t="s">
        <v>1477</v>
      </c>
      <c r="U75" s="14" t="s">
        <v>1477</v>
      </c>
      <c r="V75" s="14" t="s">
        <v>1477</v>
      </c>
      <c r="W75" s="14" t="s">
        <v>1477</v>
      </c>
      <c r="X75" s="2" t="s">
        <v>1566</v>
      </c>
      <c r="Y75" s="2" t="s">
        <v>1496</v>
      </c>
      <c r="Z75" s="2" t="s">
        <v>1496</v>
      </c>
      <c r="AA75" s="2" t="s">
        <v>1535</v>
      </c>
      <c r="AB75" s="2" t="b">
        <f t="shared" si="1"/>
        <v>1</v>
      </c>
      <c r="AC75" s="2" t="b">
        <f t="shared" si="2"/>
        <v>0</v>
      </c>
      <c r="AD75" s="16" t="b">
        <f t="shared" si="3"/>
        <v>0</v>
      </c>
      <c r="AE75" s="2" t="b">
        <f t="shared" si="4"/>
        <v>0</v>
      </c>
      <c r="AF75" s="2" t="b">
        <f t="shared" si="5"/>
        <v>0</v>
      </c>
      <c r="AG75" s="2" t="b">
        <f t="shared" si="6"/>
        <v>0</v>
      </c>
    </row>
    <row r="76" spans="1:33" x14ac:dyDescent="0.2">
      <c r="A76" s="2">
        <v>871</v>
      </c>
      <c r="B76" s="2" t="s">
        <v>12082</v>
      </c>
      <c r="C76" s="2" t="s">
        <v>9151</v>
      </c>
      <c r="D76" s="2" t="s">
        <v>12083</v>
      </c>
      <c r="E76" s="2" t="str">
        <f t="shared" si="0"/>
        <v>73Gaga_7_G</v>
      </c>
      <c r="F76" s="2" t="s">
        <v>1480</v>
      </c>
      <c r="G76" s="2" t="s">
        <v>1467</v>
      </c>
      <c r="H76" s="2"/>
      <c r="I76" s="2" t="s">
        <v>13831</v>
      </c>
      <c r="J76" s="2" t="s">
        <v>1467</v>
      </c>
      <c r="K76" s="2"/>
      <c r="L76" s="2" t="s">
        <v>1715</v>
      </c>
      <c r="M76" s="2" t="s">
        <v>11879</v>
      </c>
      <c r="N76" s="14" t="s">
        <v>1477</v>
      </c>
      <c r="O76" s="15" t="s">
        <v>1477</v>
      </c>
      <c r="P76" s="15" t="s">
        <v>1477</v>
      </c>
      <c r="Q76" s="14" t="s">
        <v>1477</v>
      </c>
      <c r="R76" s="14" t="s">
        <v>1477</v>
      </c>
      <c r="S76" s="14" t="s">
        <v>1477</v>
      </c>
      <c r="T76" s="14" t="s">
        <v>1477</v>
      </c>
      <c r="U76" s="14" t="s">
        <v>1477</v>
      </c>
      <c r="V76" s="14" t="s">
        <v>1477</v>
      </c>
      <c r="W76" s="14" t="s">
        <v>1477</v>
      </c>
      <c r="X76" s="2" t="s">
        <v>1508</v>
      </c>
      <c r="Y76" s="2" t="s">
        <v>1496</v>
      </c>
      <c r="Z76" s="2" t="s">
        <v>1484</v>
      </c>
      <c r="AA76" s="2" t="s">
        <v>1478</v>
      </c>
      <c r="AB76" s="2" t="b">
        <f t="shared" si="1"/>
        <v>1</v>
      </c>
      <c r="AC76" s="2" t="b">
        <f t="shared" si="2"/>
        <v>0</v>
      </c>
      <c r="AD76" s="16" t="b">
        <f t="shared" si="3"/>
        <v>0</v>
      </c>
      <c r="AE76" s="2" t="b">
        <f t="shared" si="4"/>
        <v>0</v>
      </c>
      <c r="AF76" s="2" t="b">
        <f t="shared" si="5"/>
        <v>0</v>
      </c>
      <c r="AG76" s="2" t="b">
        <f t="shared" si="6"/>
        <v>0</v>
      </c>
    </row>
    <row r="77" spans="1:33" x14ac:dyDescent="0.2">
      <c r="A77" s="2">
        <v>882</v>
      </c>
      <c r="B77" s="2" t="s">
        <v>12084</v>
      </c>
      <c r="C77" s="2" t="s">
        <v>9149</v>
      </c>
      <c r="D77" s="2" t="s">
        <v>12085</v>
      </c>
      <c r="E77" s="2" t="str">
        <f t="shared" si="0"/>
        <v>75Gaga_6_G</v>
      </c>
      <c r="F77" s="2" t="s">
        <v>1480</v>
      </c>
      <c r="G77" s="2" t="s">
        <v>1467</v>
      </c>
      <c r="H77" s="2"/>
      <c r="I77" s="2" t="s">
        <v>13831</v>
      </c>
      <c r="J77" s="2" t="s">
        <v>1467</v>
      </c>
      <c r="K77" s="2"/>
      <c r="L77" s="2" t="s">
        <v>1715</v>
      </c>
      <c r="M77" s="2" t="s">
        <v>11879</v>
      </c>
      <c r="N77" s="14" t="s">
        <v>1477</v>
      </c>
      <c r="O77" s="15" t="s">
        <v>1477</v>
      </c>
      <c r="P77" s="15" t="s">
        <v>1477</v>
      </c>
      <c r="Q77" s="14" t="s">
        <v>1477</v>
      </c>
      <c r="R77" s="14" t="s">
        <v>1477</v>
      </c>
      <c r="S77" s="14" t="s">
        <v>1477</v>
      </c>
      <c r="T77" s="14" t="s">
        <v>1477</v>
      </c>
      <c r="U77" s="14" t="s">
        <v>1477</v>
      </c>
      <c r="V77" s="14" t="s">
        <v>1477</v>
      </c>
      <c r="W77" s="14" t="s">
        <v>1477</v>
      </c>
      <c r="X77" s="2" t="s">
        <v>1508</v>
      </c>
      <c r="Y77" s="2" t="s">
        <v>1496</v>
      </c>
      <c r="Z77" s="2" t="s">
        <v>1512</v>
      </c>
      <c r="AA77" s="2" t="s">
        <v>1478</v>
      </c>
      <c r="AB77" s="2" t="b">
        <f t="shared" si="1"/>
        <v>1</v>
      </c>
      <c r="AC77" s="2" t="b">
        <f t="shared" si="2"/>
        <v>0</v>
      </c>
      <c r="AD77" s="16" t="b">
        <f t="shared" si="3"/>
        <v>0</v>
      </c>
      <c r="AE77" s="2" t="b">
        <f t="shared" si="4"/>
        <v>0</v>
      </c>
      <c r="AF77" s="2" t="b">
        <f t="shared" si="5"/>
        <v>0</v>
      </c>
      <c r="AG77" s="2" t="b">
        <f t="shared" si="6"/>
        <v>0</v>
      </c>
    </row>
    <row r="78" spans="1:33" x14ac:dyDescent="0.2">
      <c r="A78" s="2">
        <v>893</v>
      </c>
      <c r="B78" s="2" t="s">
        <v>12086</v>
      </c>
      <c r="C78" s="2" t="s">
        <v>9087</v>
      </c>
      <c r="D78" s="2" t="s">
        <v>12087</v>
      </c>
      <c r="E78" s="2" t="str">
        <f t="shared" si="0"/>
        <v>5Hosa_15_H</v>
      </c>
      <c r="F78" s="2" t="s">
        <v>12088</v>
      </c>
      <c r="G78" s="2" t="s">
        <v>1467</v>
      </c>
      <c r="H78" s="2"/>
      <c r="I78" s="2" t="s">
        <v>13831</v>
      </c>
      <c r="J78" s="2" t="s">
        <v>1467</v>
      </c>
      <c r="K78" s="2"/>
      <c r="L78" s="2" t="s">
        <v>1517</v>
      </c>
      <c r="M78" s="2" t="s">
        <v>1514</v>
      </c>
      <c r="N78" s="14" t="s">
        <v>1477</v>
      </c>
      <c r="O78" s="15" t="s">
        <v>1477</v>
      </c>
      <c r="P78" s="15" t="s">
        <v>1477</v>
      </c>
      <c r="Q78" s="14" t="s">
        <v>1477</v>
      </c>
      <c r="R78" s="14" t="s">
        <v>1477</v>
      </c>
      <c r="S78" s="14" t="s">
        <v>1477</v>
      </c>
      <c r="T78" s="14" t="s">
        <v>1477</v>
      </c>
      <c r="U78" s="14" t="s">
        <v>1477</v>
      </c>
      <c r="V78" s="14" t="s">
        <v>1477</v>
      </c>
      <c r="W78" s="14" t="s">
        <v>1477</v>
      </c>
      <c r="X78" s="2" t="s">
        <v>1480</v>
      </c>
      <c r="Y78" s="2" t="s">
        <v>1535</v>
      </c>
      <c r="Z78" s="2" t="s">
        <v>1602</v>
      </c>
      <c r="AA78" s="2" t="s">
        <v>1566</v>
      </c>
      <c r="AB78" s="2" t="b">
        <f t="shared" si="1"/>
        <v>1</v>
      </c>
      <c r="AC78" s="2" t="b">
        <f t="shared" si="2"/>
        <v>0</v>
      </c>
      <c r="AD78" s="16" t="b">
        <f t="shared" si="3"/>
        <v>0</v>
      </c>
      <c r="AE78" s="2" t="b">
        <f t="shared" si="4"/>
        <v>0</v>
      </c>
      <c r="AF78" s="2" t="b">
        <f t="shared" si="5"/>
        <v>0</v>
      </c>
      <c r="AG78" s="2" t="b">
        <f t="shared" si="6"/>
        <v>0</v>
      </c>
    </row>
    <row r="79" spans="1:33" x14ac:dyDescent="0.2">
      <c r="A79" s="2">
        <v>894</v>
      </c>
      <c r="B79" s="2" t="s">
        <v>12089</v>
      </c>
      <c r="C79" s="2" t="s">
        <v>9169</v>
      </c>
      <c r="D79" s="2" t="s">
        <v>12090</v>
      </c>
      <c r="E79" s="2" t="str">
        <f t="shared" si="0"/>
        <v>77Alsi_7_A</v>
      </c>
      <c r="F79" s="2" t="s">
        <v>1480</v>
      </c>
      <c r="G79" s="2" t="s">
        <v>1467</v>
      </c>
      <c r="H79" s="2"/>
      <c r="I79" s="2" t="s">
        <v>13831</v>
      </c>
      <c r="J79" s="2" t="s">
        <v>1467</v>
      </c>
      <c r="K79" s="2"/>
      <c r="L79" s="2" t="s">
        <v>1752</v>
      </c>
      <c r="M79" s="2" t="s">
        <v>11876</v>
      </c>
      <c r="N79" s="14" t="s">
        <v>1477</v>
      </c>
      <c r="O79" s="15" t="s">
        <v>1477</v>
      </c>
      <c r="P79" s="15" t="s">
        <v>1477</v>
      </c>
      <c r="Q79" s="14" t="s">
        <v>1477</v>
      </c>
      <c r="R79" s="14" t="s">
        <v>1477</v>
      </c>
      <c r="S79" s="14" t="s">
        <v>1477</v>
      </c>
      <c r="T79" s="14" t="s">
        <v>1477</v>
      </c>
      <c r="U79" s="14" t="s">
        <v>1477</v>
      </c>
      <c r="V79" s="14" t="s">
        <v>1477</v>
      </c>
      <c r="W79" s="14" t="s">
        <v>1477</v>
      </c>
      <c r="X79" s="2" t="s">
        <v>1508</v>
      </c>
      <c r="Y79" s="2" t="s">
        <v>1496</v>
      </c>
      <c r="Z79" s="2" t="s">
        <v>1512</v>
      </c>
      <c r="AA79" s="2" t="s">
        <v>1478</v>
      </c>
      <c r="AB79" s="2" t="b">
        <f t="shared" si="1"/>
        <v>1</v>
      </c>
      <c r="AC79" s="2" t="b">
        <f t="shared" si="2"/>
        <v>0</v>
      </c>
      <c r="AD79" s="16" t="b">
        <f t="shared" si="3"/>
        <v>0</v>
      </c>
      <c r="AE79" s="2" t="b">
        <f t="shared" si="4"/>
        <v>0</v>
      </c>
      <c r="AF79" s="2" t="b">
        <f t="shared" si="5"/>
        <v>0</v>
      </c>
      <c r="AG79" s="2" t="b">
        <f t="shared" si="6"/>
        <v>0</v>
      </c>
    </row>
    <row r="80" spans="1:33" x14ac:dyDescent="0.2">
      <c r="A80" s="2">
        <v>905</v>
      </c>
      <c r="B80" s="2" t="s">
        <v>12091</v>
      </c>
      <c r="C80" s="2" t="s">
        <v>9177</v>
      </c>
      <c r="D80" s="2" t="s">
        <v>12092</v>
      </c>
      <c r="E80" s="2" t="str">
        <f t="shared" si="0"/>
        <v>79Chmy_10_</v>
      </c>
      <c r="F80" s="2" t="s">
        <v>1480</v>
      </c>
      <c r="G80" s="2" t="s">
        <v>1467</v>
      </c>
      <c r="H80" s="2"/>
      <c r="I80" s="2" t="s">
        <v>13831</v>
      </c>
      <c r="J80" s="2" t="s">
        <v>1467</v>
      </c>
      <c r="K80" s="2"/>
      <c r="L80" s="2" t="s">
        <v>1798</v>
      </c>
      <c r="M80" s="2" t="s">
        <v>1795</v>
      </c>
      <c r="N80" s="14" t="s">
        <v>1477</v>
      </c>
      <c r="O80" s="15" t="s">
        <v>1477</v>
      </c>
      <c r="P80" s="15" t="s">
        <v>1477</v>
      </c>
      <c r="Q80" s="14" t="s">
        <v>1477</v>
      </c>
      <c r="R80" s="14" t="s">
        <v>1477</v>
      </c>
      <c r="S80" s="14" t="s">
        <v>1477</v>
      </c>
      <c r="T80" s="14" t="s">
        <v>1477</v>
      </c>
      <c r="U80" s="14" t="s">
        <v>1477</v>
      </c>
      <c r="V80" s="14" t="s">
        <v>1477</v>
      </c>
      <c r="W80" s="14" t="s">
        <v>1477</v>
      </c>
      <c r="X80" s="2" t="s">
        <v>1526</v>
      </c>
      <c r="Y80" s="2" t="s">
        <v>1496</v>
      </c>
      <c r="Z80" s="2" t="s">
        <v>1526</v>
      </c>
      <c r="AA80" s="2" t="s">
        <v>1478</v>
      </c>
      <c r="AB80" s="2" t="b">
        <f t="shared" si="1"/>
        <v>1</v>
      </c>
      <c r="AC80" s="2" t="b">
        <f t="shared" si="2"/>
        <v>0</v>
      </c>
      <c r="AD80" s="16" t="b">
        <f t="shared" si="3"/>
        <v>0</v>
      </c>
      <c r="AE80" s="2" t="b">
        <f t="shared" si="4"/>
        <v>0</v>
      </c>
      <c r="AF80" s="2" t="b">
        <f t="shared" si="5"/>
        <v>0</v>
      </c>
      <c r="AG80" s="2" t="b">
        <f t="shared" si="6"/>
        <v>0</v>
      </c>
    </row>
    <row r="81" spans="1:33" x14ac:dyDescent="0.2">
      <c r="A81" s="2">
        <v>906</v>
      </c>
      <c r="B81" s="2" t="s">
        <v>12093</v>
      </c>
      <c r="C81" s="2" t="s">
        <v>9135</v>
      </c>
      <c r="D81" s="2" t="s">
        <v>12094</v>
      </c>
      <c r="E81" s="2" t="str">
        <f t="shared" si="0"/>
        <v>7Oran8_Orn</v>
      </c>
      <c r="F81" s="2" t="s">
        <v>1480</v>
      </c>
      <c r="G81" s="2" t="s">
        <v>1467</v>
      </c>
      <c r="H81" s="2"/>
      <c r="I81" s="2" t="s">
        <v>13831</v>
      </c>
      <c r="J81" s="2" t="s">
        <v>1467</v>
      </c>
      <c r="K81" s="2"/>
      <c r="L81" s="2" t="s">
        <v>1663</v>
      </c>
      <c r="M81" s="2" t="s">
        <v>1660</v>
      </c>
      <c r="N81" s="14" t="s">
        <v>1477</v>
      </c>
      <c r="O81" s="15" t="s">
        <v>1477</v>
      </c>
      <c r="P81" s="15" t="s">
        <v>1477</v>
      </c>
      <c r="Q81" s="14" t="s">
        <v>1477</v>
      </c>
      <c r="R81" s="14" t="s">
        <v>1477</v>
      </c>
      <c r="S81" s="14" t="s">
        <v>1477</v>
      </c>
      <c r="T81" s="14" t="s">
        <v>1477</v>
      </c>
      <c r="U81" s="14" t="s">
        <v>1477</v>
      </c>
      <c r="V81" s="14" t="s">
        <v>1477</v>
      </c>
      <c r="W81" s="14" t="s">
        <v>1477</v>
      </c>
      <c r="X81" s="2" t="s">
        <v>1535</v>
      </c>
      <c r="Y81" s="2" t="s">
        <v>1480</v>
      </c>
      <c r="Z81" s="2" t="s">
        <v>1535</v>
      </c>
      <c r="AA81" s="2" t="s">
        <v>1480</v>
      </c>
      <c r="AB81" s="2" t="b">
        <f t="shared" si="1"/>
        <v>1</v>
      </c>
      <c r="AC81" s="2" t="b">
        <f t="shared" si="2"/>
        <v>0</v>
      </c>
      <c r="AD81" s="16" t="b">
        <f t="shared" si="3"/>
        <v>0</v>
      </c>
      <c r="AE81" s="2" t="b">
        <f t="shared" si="4"/>
        <v>0</v>
      </c>
      <c r="AF81" s="2" t="b">
        <f t="shared" si="5"/>
        <v>0</v>
      </c>
      <c r="AG81" s="2" t="b">
        <f t="shared" si="6"/>
        <v>0</v>
      </c>
    </row>
    <row r="82" spans="1:33" x14ac:dyDescent="0.2">
      <c r="A82" s="2">
        <v>917</v>
      </c>
      <c r="B82" s="2" t="s">
        <v>12095</v>
      </c>
      <c r="C82" s="2" t="s">
        <v>9179</v>
      </c>
      <c r="D82" s="2" t="s">
        <v>12096</v>
      </c>
      <c r="E82" s="2" t="str">
        <f t="shared" si="0"/>
        <v>81Chmy_11_</v>
      </c>
      <c r="F82" s="2" t="s">
        <v>1480</v>
      </c>
      <c r="G82" s="2" t="s">
        <v>1467</v>
      </c>
      <c r="H82" s="2"/>
      <c r="I82" s="2" t="s">
        <v>13831</v>
      </c>
      <c r="J82" s="2" t="s">
        <v>1467</v>
      </c>
      <c r="K82" s="2"/>
      <c r="L82" s="2" t="s">
        <v>1798</v>
      </c>
      <c r="M82" s="2" t="s">
        <v>1795</v>
      </c>
      <c r="N82" s="14" t="s">
        <v>1477</v>
      </c>
      <c r="O82" s="15" t="s">
        <v>1477</v>
      </c>
      <c r="P82" s="15" t="s">
        <v>1477</v>
      </c>
      <c r="Q82" s="14" t="s">
        <v>1477</v>
      </c>
      <c r="R82" s="14" t="s">
        <v>1477</v>
      </c>
      <c r="S82" s="14" t="s">
        <v>1477</v>
      </c>
      <c r="T82" s="14" t="s">
        <v>1477</v>
      </c>
      <c r="U82" s="14" t="s">
        <v>1477</v>
      </c>
      <c r="V82" s="14" t="s">
        <v>1477</v>
      </c>
      <c r="W82" s="14" t="s">
        <v>1477</v>
      </c>
      <c r="X82" s="2" t="s">
        <v>1526</v>
      </c>
      <c r="Y82" s="2" t="s">
        <v>1496</v>
      </c>
      <c r="Z82" s="2" t="s">
        <v>1496</v>
      </c>
      <c r="AA82" s="2" t="s">
        <v>1478</v>
      </c>
      <c r="AB82" s="2" t="b">
        <f t="shared" si="1"/>
        <v>1</v>
      </c>
      <c r="AC82" s="2" t="b">
        <f t="shared" si="2"/>
        <v>0</v>
      </c>
      <c r="AD82" s="16" t="b">
        <f t="shared" si="3"/>
        <v>0</v>
      </c>
      <c r="AE82" s="2" t="b">
        <f t="shared" si="4"/>
        <v>0</v>
      </c>
      <c r="AF82" s="2" t="b">
        <f t="shared" si="5"/>
        <v>0</v>
      </c>
      <c r="AG82" s="2" t="b">
        <f t="shared" si="6"/>
        <v>0</v>
      </c>
    </row>
    <row r="83" spans="1:33" x14ac:dyDescent="0.2">
      <c r="A83" s="2">
        <v>950</v>
      </c>
      <c r="B83" s="2" t="s">
        <v>12101</v>
      </c>
      <c r="C83" s="2" t="s">
        <v>9211</v>
      </c>
      <c r="D83" s="2" t="s">
        <v>12102</v>
      </c>
      <c r="E83" s="2" t="str">
        <f t="shared" si="0"/>
        <v>87Povi_5_P</v>
      </c>
      <c r="F83" s="2" t="s">
        <v>1480</v>
      </c>
      <c r="G83" s="2" t="s">
        <v>1467</v>
      </c>
      <c r="H83" s="2"/>
      <c r="I83" s="2" t="s">
        <v>13831</v>
      </c>
      <c r="J83" s="2" t="s">
        <v>1467</v>
      </c>
      <c r="K83" s="2"/>
      <c r="L83" s="2" t="s">
        <v>1848</v>
      </c>
      <c r="M83" s="2" t="s">
        <v>1846</v>
      </c>
      <c r="N83" s="14" t="s">
        <v>1477</v>
      </c>
      <c r="O83" s="15" t="s">
        <v>1477</v>
      </c>
      <c r="P83" s="15" t="s">
        <v>1477</v>
      </c>
      <c r="Q83" s="14" t="s">
        <v>1477</v>
      </c>
      <c r="R83" s="14" t="s">
        <v>1477</v>
      </c>
      <c r="S83" s="14" t="s">
        <v>1477</v>
      </c>
      <c r="T83" s="14" t="s">
        <v>1477</v>
      </c>
      <c r="U83" s="14" t="s">
        <v>1477</v>
      </c>
      <c r="V83" s="14" t="s">
        <v>1477</v>
      </c>
      <c r="W83" s="14" t="s">
        <v>1477</v>
      </c>
      <c r="X83" s="2" t="s">
        <v>1558</v>
      </c>
      <c r="Y83" s="2" t="s">
        <v>1508</v>
      </c>
      <c r="Z83" s="2" t="s">
        <v>1478</v>
      </c>
      <c r="AA83" s="2" t="s">
        <v>1478</v>
      </c>
      <c r="AB83" s="2" t="b">
        <f t="shared" si="1"/>
        <v>1</v>
      </c>
      <c r="AC83" s="2" t="b">
        <f t="shared" si="2"/>
        <v>0</v>
      </c>
      <c r="AD83" s="16" t="b">
        <f t="shared" si="3"/>
        <v>0</v>
      </c>
      <c r="AE83" s="2" t="b">
        <f t="shared" si="4"/>
        <v>0</v>
      </c>
      <c r="AF83" s="2" t="b">
        <f t="shared" si="5"/>
        <v>0</v>
      </c>
      <c r="AG83" s="2" t="b">
        <f t="shared" si="6"/>
        <v>0</v>
      </c>
    </row>
    <row r="84" spans="1:33" x14ac:dyDescent="0.2">
      <c r="A84" s="2">
        <v>961</v>
      </c>
      <c r="B84" s="2" t="s">
        <v>12103</v>
      </c>
      <c r="C84" s="2" t="s">
        <v>9231</v>
      </c>
      <c r="D84" s="2" t="s">
        <v>12104</v>
      </c>
      <c r="E84" s="2" t="str">
        <f t="shared" si="0"/>
        <v>89Anca_5_A</v>
      </c>
      <c r="F84" s="2" t="s">
        <v>1480</v>
      </c>
      <c r="G84" s="2" t="s">
        <v>1467</v>
      </c>
      <c r="H84" s="2"/>
      <c r="I84" s="2" t="s">
        <v>13831</v>
      </c>
      <c r="J84" s="2" t="s">
        <v>1467</v>
      </c>
      <c r="K84" s="2"/>
      <c r="L84" s="2" t="s">
        <v>1895</v>
      </c>
      <c r="M84" s="2" t="s">
        <v>1893</v>
      </c>
      <c r="N84" s="14" t="s">
        <v>1477</v>
      </c>
      <c r="O84" s="15" t="s">
        <v>1477</v>
      </c>
      <c r="P84" s="15" t="s">
        <v>1477</v>
      </c>
      <c r="Q84" s="14" t="s">
        <v>1477</v>
      </c>
      <c r="R84" s="14" t="s">
        <v>1477</v>
      </c>
      <c r="S84" s="14" t="s">
        <v>1477</v>
      </c>
      <c r="T84" s="14" t="s">
        <v>1477</v>
      </c>
      <c r="U84" s="14" t="s">
        <v>1477</v>
      </c>
      <c r="V84" s="14" t="s">
        <v>1477</v>
      </c>
      <c r="W84" s="14" t="s">
        <v>1477</v>
      </c>
      <c r="X84" s="2" t="s">
        <v>1558</v>
      </c>
      <c r="Y84" s="2" t="s">
        <v>1496</v>
      </c>
      <c r="Z84" s="2" t="s">
        <v>1478</v>
      </c>
      <c r="AA84" s="2" t="s">
        <v>1478</v>
      </c>
      <c r="AB84" s="2" t="b">
        <f t="shared" si="1"/>
        <v>1</v>
      </c>
      <c r="AC84" s="2" t="b">
        <f t="shared" si="2"/>
        <v>0</v>
      </c>
      <c r="AD84" s="16" t="b">
        <f t="shared" si="3"/>
        <v>0</v>
      </c>
      <c r="AE84" s="2" t="b">
        <f t="shared" si="4"/>
        <v>0</v>
      </c>
      <c r="AF84" s="2" t="b">
        <f t="shared" si="5"/>
        <v>0</v>
      </c>
      <c r="AG84" s="2" t="b">
        <f t="shared" si="6"/>
        <v>0</v>
      </c>
    </row>
    <row r="85" spans="1:33" x14ac:dyDescent="0.2">
      <c r="A85" s="2">
        <v>972</v>
      </c>
      <c r="B85" s="2" t="s">
        <v>12105</v>
      </c>
      <c r="C85" s="2" t="s">
        <v>9253</v>
      </c>
      <c r="D85" s="2" t="s">
        <v>12106</v>
      </c>
      <c r="E85" s="2" t="str">
        <f t="shared" si="0"/>
        <v>91Vako5_Va</v>
      </c>
      <c r="F85" s="2" t="s">
        <v>1480</v>
      </c>
      <c r="G85" s="2" t="s">
        <v>1467</v>
      </c>
      <c r="H85" s="2"/>
      <c r="I85" s="2" t="s">
        <v>13831</v>
      </c>
      <c r="J85" s="2" t="s">
        <v>1467</v>
      </c>
      <c r="K85" s="2"/>
      <c r="L85" s="2" t="s">
        <v>1939</v>
      </c>
      <c r="M85" s="2" t="s">
        <v>11869</v>
      </c>
      <c r="N85" s="14" t="s">
        <v>1477</v>
      </c>
      <c r="O85" s="15" t="s">
        <v>1477</v>
      </c>
      <c r="P85" s="15" t="s">
        <v>1477</v>
      </c>
      <c r="Q85" s="14" t="s">
        <v>1477</v>
      </c>
      <c r="R85" s="14" t="s">
        <v>1477</v>
      </c>
      <c r="S85" s="14" t="s">
        <v>1477</v>
      </c>
      <c r="T85" s="14" t="s">
        <v>1477</v>
      </c>
      <c r="U85" s="14" t="s">
        <v>1477</v>
      </c>
      <c r="V85" s="14" t="s">
        <v>1477</v>
      </c>
      <c r="W85" s="14" t="s">
        <v>1477</v>
      </c>
      <c r="X85" s="2" t="s">
        <v>1558</v>
      </c>
      <c r="Y85" s="2" t="s">
        <v>1496</v>
      </c>
      <c r="Z85" s="2" t="s">
        <v>1478</v>
      </c>
      <c r="AA85" s="2" t="s">
        <v>1478</v>
      </c>
      <c r="AB85" s="2" t="b">
        <f t="shared" si="1"/>
        <v>1</v>
      </c>
      <c r="AC85" s="2" t="b">
        <f t="shared" si="2"/>
        <v>0</v>
      </c>
      <c r="AD85" s="16" t="b">
        <f t="shared" si="3"/>
        <v>0</v>
      </c>
      <c r="AE85" s="2" t="b">
        <f t="shared" si="4"/>
        <v>0</v>
      </c>
      <c r="AF85" s="2" t="b">
        <f t="shared" si="5"/>
        <v>0</v>
      </c>
      <c r="AG85" s="2" t="b">
        <f t="shared" si="6"/>
        <v>0</v>
      </c>
    </row>
    <row r="86" spans="1:33" x14ac:dyDescent="0.2">
      <c r="A86" s="2">
        <v>983</v>
      </c>
      <c r="B86" s="2" t="s">
        <v>12107</v>
      </c>
      <c r="C86" s="2" t="s">
        <v>9165</v>
      </c>
      <c r="D86" s="2" t="s">
        <v>12108</v>
      </c>
      <c r="E86" s="2" t="str">
        <f t="shared" si="0"/>
        <v>93Alsi_5_A</v>
      </c>
      <c r="F86" s="2" t="s">
        <v>1480</v>
      </c>
      <c r="G86" s="2" t="s">
        <v>1467</v>
      </c>
      <c r="H86" s="2"/>
      <c r="I86" s="2" t="s">
        <v>13831</v>
      </c>
      <c r="J86" s="2" t="s">
        <v>1467</v>
      </c>
      <c r="K86" s="2"/>
      <c r="L86" s="2" t="s">
        <v>1752</v>
      </c>
      <c r="M86" s="2" t="s">
        <v>11876</v>
      </c>
      <c r="N86" s="14" t="s">
        <v>1477</v>
      </c>
      <c r="O86" s="15" t="s">
        <v>1477</v>
      </c>
      <c r="P86" s="15" t="s">
        <v>1477</v>
      </c>
      <c r="Q86" s="14" t="s">
        <v>1477</v>
      </c>
      <c r="R86" s="14" t="s">
        <v>1477</v>
      </c>
      <c r="S86" s="14" t="s">
        <v>1477</v>
      </c>
      <c r="T86" s="14" t="s">
        <v>1477</v>
      </c>
      <c r="U86" s="14" t="s">
        <v>1477</v>
      </c>
      <c r="V86" s="14" t="s">
        <v>1477</v>
      </c>
      <c r="W86" s="14" t="s">
        <v>1477</v>
      </c>
      <c r="X86" s="2" t="s">
        <v>2084</v>
      </c>
      <c r="Y86" s="2" t="s">
        <v>1496</v>
      </c>
      <c r="Z86" s="2" t="s">
        <v>1496</v>
      </c>
      <c r="AA86" s="2" t="s">
        <v>1478</v>
      </c>
      <c r="AB86" s="2" t="b">
        <f t="shared" si="1"/>
        <v>1</v>
      </c>
      <c r="AC86" s="2" t="b">
        <f t="shared" si="2"/>
        <v>0</v>
      </c>
      <c r="AD86" s="16" t="b">
        <f t="shared" si="3"/>
        <v>0</v>
      </c>
      <c r="AE86" s="2" t="b">
        <f t="shared" si="4"/>
        <v>0</v>
      </c>
      <c r="AF86" s="2" t="b">
        <f t="shared" si="5"/>
        <v>0</v>
      </c>
      <c r="AG86" s="2" t="b">
        <f t="shared" si="6"/>
        <v>0</v>
      </c>
    </row>
    <row r="87" spans="1:33" x14ac:dyDescent="0.2">
      <c r="A87" s="2">
        <v>994</v>
      </c>
      <c r="B87" s="2" t="s">
        <v>12109</v>
      </c>
      <c r="C87" s="2" t="s">
        <v>9145</v>
      </c>
      <c r="D87" s="2" t="s">
        <v>12110</v>
      </c>
      <c r="E87" s="2" t="str">
        <f t="shared" si="0"/>
        <v>95Gaga_4_G</v>
      </c>
      <c r="F87" s="2" t="s">
        <v>1480</v>
      </c>
      <c r="G87" s="2" t="s">
        <v>1467</v>
      </c>
      <c r="H87" s="2"/>
      <c r="I87" s="2" t="s">
        <v>13831</v>
      </c>
      <c r="J87" s="2" t="s">
        <v>1467</v>
      </c>
      <c r="K87" s="2"/>
      <c r="L87" s="2" t="s">
        <v>1715</v>
      </c>
      <c r="M87" s="2" t="s">
        <v>11879</v>
      </c>
      <c r="N87" s="14" t="s">
        <v>1477</v>
      </c>
      <c r="O87" s="15" t="s">
        <v>1477</v>
      </c>
      <c r="P87" s="15" t="s">
        <v>1477</v>
      </c>
      <c r="Q87" s="14" t="s">
        <v>1477</v>
      </c>
      <c r="R87" s="14" t="s">
        <v>1477</v>
      </c>
      <c r="S87" s="14" t="s">
        <v>1477</v>
      </c>
      <c r="T87" s="14" t="s">
        <v>1477</v>
      </c>
      <c r="U87" s="14" t="s">
        <v>1477</v>
      </c>
      <c r="V87" s="14" t="s">
        <v>1477</v>
      </c>
      <c r="W87" s="14" t="s">
        <v>1477</v>
      </c>
      <c r="X87" s="2" t="s">
        <v>1526</v>
      </c>
      <c r="Y87" s="2" t="s">
        <v>1496</v>
      </c>
      <c r="Z87" s="2" t="s">
        <v>1478</v>
      </c>
      <c r="AA87" s="2" t="s">
        <v>1478</v>
      </c>
      <c r="AB87" s="2" t="b">
        <f t="shared" si="1"/>
        <v>1</v>
      </c>
      <c r="AC87" s="2" t="b">
        <f t="shared" si="2"/>
        <v>0</v>
      </c>
      <c r="AD87" s="16" t="b">
        <f t="shared" si="3"/>
        <v>0</v>
      </c>
      <c r="AE87" s="2" t="b">
        <f t="shared" si="4"/>
        <v>0</v>
      </c>
      <c r="AF87" s="2" t="b">
        <f t="shared" si="5"/>
        <v>0</v>
      </c>
      <c r="AG87" s="2" t="b">
        <f t="shared" si="6"/>
        <v>0</v>
      </c>
    </row>
    <row r="88" spans="1:33" x14ac:dyDescent="0.2">
      <c r="A88" s="2">
        <v>1005</v>
      </c>
      <c r="B88" s="2" t="s">
        <v>12111</v>
      </c>
      <c r="C88" s="2" t="s">
        <v>9193</v>
      </c>
      <c r="D88" s="2" t="s">
        <v>12112</v>
      </c>
      <c r="E88" s="2" t="str">
        <f t="shared" si="0"/>
        <v>97Chmy_6_C</v>
      </c>
      <c r="F88" s="2" t="s">
        <v>1480</v>
      </c>
      <c r="G88" s="2" t="s">
        <v>1467</v>
      </c>
      <c r="H88" s="2"/>
      <c r="I88" s="2" t="s">
        <v>13831</v>
      </c>
      <c r="J88" s="2" t="s">
        <v>1467</v>
      </c>
      <c r="K88" s="2"/>
      <c r="L88" s="2" t="s">
        <v>1798</v>
      </c>
      <c r="M88" s="2" t="s">
        <v>1795</v>
      </c>
      <c r="N88" s="14" t="s">
        <v>1477</v>
      </c>
      <c r="O88" s="15" t="s">
        <v>1480</v>
      </c>
      <c r="P88" s="15" t="s">
        <v>1477</v>
      </c>
      <c r="Q88" s="14" t="s">
        <v>1477</v>
      </c>
      <c r="R88" s="14" t="s">
        <v>1477</v>
      </c>
      <c r="S88" s="14" t="s">
        <v>1477</v>
      </c>
      <c r="T88" s="14" t="s">
        <v>1477</v>
      </c>
      <c r="U88" s="14" t="s">
        <v>1477</v>
      </c>
      <c r="V88" s="14" t="s">
        <v>1477</v>
      </c>
      <c r="W88" s="14" t="s">
        <v>1477</v>
      </c>
      <c r="X88" s="2" t="s">
        <v>2084</v>
      </c>
      <c r="Y88" s="2" t="s">
        <v>1496</v>
      </c>
      <c r="Z88" s="2" t="s">
        <v>1478</v>
      </c>
      <c r="AA88" s="2" t="s">
        <v>1478</v>
      </c>
      <c r="AB88" s="2" t="b">
        <f t="shared" si="1"/>
        <v>0</v>
      </c>
      <c r="AC88" s="2" t="b">
        <f t="shared" si="2"/>
        <v>0</v>
      </c>
      <c r="AD88" s="16" t="b">
        <f t="shared" si="3"/>
        <v>0</v>
      </c>
      <c r="AE88" s="2" t="b">
        <f t="shared" si="4"/>
        <v>0</v>
      </c>
      <c r="AF88" s="2" t="b">
        <f t="shared" si="5"/>
        <v>0</v>
      </c>
      <c r="AG88" s="2" t="b">
        <f t="shared" si="6"/>
        <v>1</v>
      </c>
    </row>
    <row r="89" spans="1:33" x14ac:dyDescent="0.2">
      <c r="A89" s="2">
        <v>1016</v>
      </c>
      <c r="B89" s="2" t="s">
        <v>12113</v>
      </c>
      <c r="C89" s="2" t="s">
        <v>9195</v>
      </c>
      <c r="D89" s="2" t="s">
        <v>12114</v>
      </c>
      <c r="E89" s="2" t="str">
        <f t="shared" si="0"/>
        <v>99Chmy_7_C</v>
      </c>
      <c r="F89" s="2" t="s">
        <v>1480</v>
      </c>
      <c r="G89" s="2" t="s">
        <v>1467</v>
      </c>
      <c r="H89" s="2"/>
      <c r="I89" s="2" t="s">
        <v>13831</v>
      </c>
      <c r="J89" s="2" t="s">
        <v>1467</v>
      </c>
      <c r="K89" s="2"/>
      <c r="L89" s="2" t="s">
        <v>1798</v>
      </c>
      <c r="M89" s="2" t="s">
        <v>1795</v>
      </c>
      <c r="N89" s="14" t="s">
        <v>1477</v>
      </c>
      <c r="O89" s="15" t="s">
        <v>1477</v>
      </c>
      <c r="P89" s="15" t="s">
        <v>1477</v>
      </c>
      <c r="Q89" s="14" t="s">
        <v>1477</v>
      </c>
      <c r="R89" s="14" t="s">
        <v>1477</v>
      </c>
      <c r="S89" s="14" t="s">
        <v>1477</v>
      </c>
      <c r="T89" s="14" t="s">
        <v>1477</v>
      </c>
      <c r="U89" s="14" t="s">
        <v>1477</v>
      </c>
      <c r="V89" s="14" t="s">
        <v>1477</v>
      </c>
      <c r="W89" s="14" t="s">
        <v>1477</v>
      </c>
      <c r="X89" s="2" t="s">
        <v>1602</v>
      </c>
      <c r="Y89" s="2" t="s">
        <v>1496</v>
      </c>
      <c r="Z89" s="2" t="s">
        <v>1478</v>
      </c>
      <c r="AA89" s="2" t="s">
        <v>1478</v>
      </c>
      <c r="AB89" s="2" t="b">
        <f t="shared" si="1"/>
        <v>1</v>
      </c>
      <c r="AC89" s="2" t="b">
        <f t="shared" si="2"/>
        <v>0</v>
      </c>
      <c r="AD89" s="16" t="b">
        <f t="shared" si="3"/>
        <v>0</v>
      </c>
      <c r="AE89" s="2" t="b">
        <f t="shared" si="4"/>
        <v>0</v>
      </c>
      <c r="AF89" s="2" t="b">
        <f t="shared" si="5"/>
        <v>0</v>
      </c>
      <c r="AG89" s="2" t="b">
        <f t="shared" si="6"/>
        <v>0</v>
      </c>
    </row>
    <row r="90" spans="1:33" x14ac:dyDescent="0.2">
      <c r="A90" s="2">
        <v>1017</v>
      </c>
      <c r="B90" s="2" t="s">
        <v>12115</v>
      </c>
      <c r="C90" s="2" t="s">
        <v>9115</v>
      </c>
      <c r="D90" s="2" t="s">
        <v>12116</v>
      </c>
      <c r="E90" s="2" t="str">
        <f t="shared" si="0"/>
        <v>9Oran_1_Or</v>
      </c>
      <c r="F90" s="2" t="s">
        <v>1480</v>
      </c>
      <c r="G90" s="2" t="s">
        <v>1467</v>
      </c>
      <c r="H90" s="2"/>
      <c r="I90" s="2" t="s">
        <v>13831</v>
      </c>
      <c r="J90" s="2" t="s">
        <v>1467</v>
      </c>
      <c r="K90" s="2"/>
      <c r="L90" s="2" t="s">
        <v>1663</v>
      </c>
      <c r="M90" s="2" t="s">
        <v>1660</v>
      </c>
      <c r="N90" s="14" t="s">
        <v>1477</v>
      </c>
      <c r="O90" s="15" t="s">
        <v>1477</v>
      </c>
      <c r="P90" s="15" t="s">
        <v>1477</v>
      </c>
      <c r="Q90" s="14" t="s">
        <v>1477</v>
      </c>
      <c r="R90" s="14" t="s">
        <v>1477</v>
      </c>
      <c r="S90" s="14" t="s">
        <v>1477</v>
      </c>
      <c r="T90" s="14" t="s">
        <v>1477</v>
      </c>
      <c r="U90" s="14" t="s">
        <v>1477</v>
      </c>
      <c r="V90" s="14" t="s">
        <v>1477</v>
      </c>
      <c r="W90" s="14" t="s">
        <v>1477</v>
      </c>
      <c r="X90" s="2" t="s">
        <v>1535</v>
      </c>
      <c r="Y90" s="2" t="s">
        <v>1480</v>
      </c>
      <c r="Z90" s="2" t="s">
        <v>1535</v>
      </c>
      <c r="AA90" s="2" t="s">
        <v>1480</v>
      </c>
      <c r="AB90" s="2" t="b">
        <f t="shared" si="1"/>
        <v>1</v>
      </c>
      <c r="AC90" s="2" t="b">
        <f t="shared" si="2"/>
        <v>0</v>
      </c>
      <c r="AD90" s="16" t="b">
        <f t="shared" si="3"/>
        <v>0</v>
      </c>
      <c r="AE90" s="2" t="b">
        <f t="shared" si="4"/>
        <v>0</v>
      </c>
      <c r="AF90" s="2" t="b">
        <f t="shared" si="5"/>
        <v>0</v>
      </c>
      <c r="AG90" s="2" t="b">
        <f t="shared" si="6"/>
        <v>0</v>
      </c>
    </row>
    <row r="91" spans="1:33" x14ac:dyDescent="0.2">
      <c r="A91" s="2">
        <v>584</v>
      </c>
      <c r="B91" s="2" t="s">
        <v>12117</v>
      </c>
      <c r="C91" s="2" t="s">
        <v>9229</v>
      </c>
      <c r="D91" s="2" t="s">
        <v>12118</v>
      </c>
      <c r="E91" s="2" t="str">
        <f t="shared" si="0"/>
        <v>209Anca_4_</v>
      </c>
      <c r="F91" s="2" t="s">
        <v>1480</v>
      </c>
      <c r="G91" s="2" t="s">
        <v>1467</v>
      </c>
      <c r="H91" s="2"/>
      <c r="I91" s="2" t="s">
        <v>13831</v>
      </c>
      <c r="J91" s="2" t="s">
        <v>1888</v>
      </c>
      <c r="K91" s="2"/>
      <c r="L91" s="2" t="s">
        <v>1895</v>
      </c>
      <c r="M91" s="2" t="s">
        <v>1893</v>
      </c>
      <c r="N91" s="14" t="s">
        <v>1477</v>
      </c>
      <c r="O91" s="15" t="s">
        <v>1477</v>
      </c>
      <c r="P91" s="15" t="s">
        <v>1477</v>
      </c>
      <c r="Q91" s="14" t="s">
        <v>1477</v>
      </c>
      <c r="R91" s="14" t="s">
        <v>1477</v>
      </c>
      <c r="S91" s="14" t="s">
        <v>1477</v>
      </c>
      <c r="T91" s="14" t="s">
        <v>1477</v>
      </c>
      <c r="U91" s="14" t="s">
        <v>1477</v>
      </c>
      <c r="V91" s="14" t="s">
        <v>1477</v>
      </c>
      <c r="W91" s="14" t="s">
        <v>1477</v>
      </c>
      <c r="X91" s="2" t="s">
        <v>1512</v>
      </c>
      <c r="Y91" s="2" t="s">
        <v>1480</v>
      </c>
      <c r="Z91" s="2" t="s">
        <v>1512</v>
      </c>
      <c r="AA91" s="2" t="s">
        <v>1480</v>
      </c>
      <c r="AB91" s="2" t="b">
        <f t="shared" si="1"/>
        <v>1</v>
      </c>
      <c r="AC91" s="2" t="b">
        <f t="shared" si="2"/>
        <v>0</v>
      </c>
      <c r="AD91" s="16" t="b">
        <f t="shared" si="3"/>
        <v>0</v>
      </c>
      <c r="AE91" s="2" t="b">
        <f t="shared" si="4"/>
        <v>0</v>
      </c>
      <c r="AF91" s="2" t="b">
        <f t="shared" si="5"/>
        <v>0</v>
      </c>
      <c r="AG91" s="2" t="b">
        <f t="shared" si="6"/>
        <v>0</v>
      </c>
    </row>
    <row r="92" spans="1:33" x14ac:dyDescent="0.2">
      <c r="A92" s="2">
        <v>585</v>
      </c>
      <c r="B92" s="2" t="s">
        <v>12119</v>
      </c>
      <c r="C92" s="2" t="s">
        <v>9245</v>
      </c>
      <c r="D92" s="2" t="s">
        <v>12120</v>
      </c>
      <c r="E92" s="2" t="str">
        <f t="shared" si="0"/>
        <v>211Vako_dn</v>
      </c>
      <c r="F92" s="2" t="s">
        <v>1480</v>
      </c>
      <c r="G92" s="2" t="s">
        <v>1467</v>
      </c>
      <c r="H92" s="2"/>
      <c r="I92" s="2" t="s">
        <v>13831</v>
      </c>
      <c r="J92" s="2" t="s">
        <v>1888</v>
      </c>
      <c r="K92" s="2"/>
      <c r="L92" s="2" t="s">
        <v>1939</v>
      </c>
      <c r="M92" s="2" t="s">
        <v>11869</v>
      </c>
      <c r="N92" s="14" t="s">
        <v>1477</v>
      </c>
      <c r="O92" s="15" t="s">
        <v>1477</v>
      </c>
      <c r="P92" s="15" t="s">
        <v>1477</v>
      </c>
      <c r="Q92" s="14" t="s">
        <v>1477</v>
      </c>
      <c r="R92" s="14" t="s">
        <v>1477</v>
      </c>
      <c r="S92" s="14" t="s">
        <v>1477</v>
      </c>
      <c r="T92" s="14" t="s">
        <v>1477</v>
      </c>
      <c r="U92" s="14" t="s">
        <v>1477</v>
      </c>
      <c r="V92" s="14" t="s">
        <v>1477</v>
      </c>
      <c r="W92" s="14" t="s">
        <v>1477</v>
      </c>
      <c r="X92" s="2" t="s">
        <v>1526</v>
      </c>
      <c r="Y92" s="2" t="s">
        <v>1480</v>
      </c>
      <c r="Z92" s="2" t="s">
        <v>1512</v>
      </c>
      <c r="AA92" s="2" t="s">
        <v>1480</v>
      </c>
      <c r="AB92" s="2" t="b">
        <f t="shared" si="1"/>
        <v>1</v>
      </c>
      <c r="AC92" s="2" t="b">
        <f t="shared" si="2"/>
        <v>0</v>
      </c>
      <c r="AD92" s="16" t="b">
        <f t="shared" si="3"/>
        <v>0</v>
      </c>
      <c r="AE92" s="2" t="b">
        <f t="shared" si="4"/>
        <v>0</v>
      </c>
      <c r="AF92" s="2" t="b">
        <f t="shared" si="5"/>
        <v>0</v>
      </c>
      <c r="AG92" s="2" t="b">
        <f t="shared" si="6"/>
        <v>0</v>
      </c>
    </row>
    <row r="93" spans="1:33" x14ac:dyDescent="0.2">
      <c r="A93" s="2">
        <v>586</v>
      </c>
      <c r="B93" s="2" t="s">
        <v>12121</v>
      </c>
      <c r="C93" s="2" t="s">
        <v>11386</v>
      </c>
      <c r="D93" s="2" t="s">
        <v>12122</v>
      </c>
      <c r="E93" s="2" t="str">
        <f t="shared" si="0"/>
        <v>213Nana_c3</v>
      </c>
      <c r="F93" s="2" t="s">
        <v>1480</v>
      </c>
      <c r="G93" s="2" t="s">
        <v>7264</v>
      </c>
      <c r="H93" s="2"/>
      <c r="I93" s="2" t="s">
        <v>13831</v>
      </c>
      <c r="J93" s="2" t="s">
        <v>1888</v>
      </c>
      <c r="K93" s="2"/>
      <c r="L93" s="2" t="s">
        <v>7164</v>
      </c>
      <c r="M93" s="2" t="s">
        <v>3403</v>
      </c>
      <c r="N93" s="14" t="s">
        <v>1477</v>
      </c>
      <c r="O93" s="15" t="s">
        <v>1477</v>
      </c>
      <c r="P93" s="15" t="s">
        <v>1477</v>
      </c>
      <c r="Q93" s="14" t="s">
        <v>1477</v>
      </c>
      <c r="R93" s="14" t="s">
        <v>1477</v>
      </c>
      <c r="S93" s="14" t="s">
        <v>1477</v>
      </c>
      <c r="T93" s="14" t="s">
        <v>1477</v>
      </c>
      <c r="U93" s="14" t="s">
        <v>1477</v>
      </c>
      <c r="V93" s="14" t="s">
        <v>1477</v>
      </c>
      <c r="W93" s="14" t="s">
        <v>1477</v>
      </c>
      <c r="X93" s="2" t="s">
        <v>1536</v>
      </c>
      <c r="Y93" s="2" t="s">
        <v>1480</v>
      </c>
      <c r="Z93" s="2" t="s">
        <v>1512</v>
      </c>
      <c r="AA93" s="2" t="s">
        <v>1480</v>
      </c>
      <c r="AB93" s="2" t="b">
        <f t="shared" si="1"/>
        <v>1</v>
      </c>
      <c r="AC93" s="2" t="b">
        <f t="shared" si="2"/>
        <v>0</v>
      </c>
      <c r="AD93" s="16" t="b">
        <f t="shared" si="3"/>
        <v>0</v>
      </c>
      <c r="AE93" s="2" t="b">
        <f t="shared" si="4"/>
        <v>0</v>
      </c>
      <c r="AF93" s="2" t="b">
        <f t="shared" si="5"/>
        <v>0</v>
      </c>
      <c r="AG93" s="2" t="b">
        <f t="shared" si="6"/>
        <v>0</v>
      </c>
    </row>
    <row r="94" spans="1:33" x14ac:dyDescent="0.2">
      <c r="A94" s="2">
        <v>587</v>
      </c>
      <c r="B94" s="2" t="s">
        <v>12123</v>
      </c>
      <c r="C94" s="2" t="s">
        <v>9209</v>
      </c>
      <c r="D94" s="2" t="s">
        <v>12124</v>
      </c>
      <c r="E94" s="2" t="str">
        <f t="shared" si="0"/>
        <v>215Povi_4_</v>
      </c>
      <c r="F94" s="2" t="s">
        <v>1480</v>
      </c>
      <c r="G94" s="2" t="s">
        <v>1467</v>
      </c>
      <c r="H94" s="2"/>
      <c r="I94" s="2" t="s">
        <v>13831</v>
      </c>
      <c r="J94" s="2" t="s">
        <v>1888</v>
      </c>
      <c r="K94" s="2"/>
      <c r="L94" s="2" t="s">
        <v>1848</v>
      </c>
      <c r="M94" s="2" t="s">
        <v>1846</v>
      </c>
      <c r="N94" s="14" t="s">
        <v>1477</v>
      </c>
      <c r="O94" s="15" t="s">
        <v>1477</v>
      </c>
      <c r="P94" s="15" t="s">
        <v>1477</v>
      </c>
      <c r="Q94" s="14" t="s">
        <v>1477</v>
      </c>
      <c r="R94" s="14" t="s">
        <v>1477</v>
      </c>
      <c r="S94" s="14" t="s">
        <v>1477</v>
      </c>
      <c r="T94" s="14" t="s">
        <v>1477</v>
      </c>
      <c r="U94" s="14" t="s">
        <v>1477</v>
      </c>
      <c r="V94" s="14" t="s">
        <v>1477</v>
      </c>
      <c r="W94" s="14" t="s">
        <v>1477</v>
      </c>
      <c r="X94" s="2" t="s">
        <v>1512</v>
      </c>
      <c r="Y94" s="2" t="s">
        <v>1480</v>
      </c>
      <c r="Z94" s="2" t="s">
        <v>1512</v>
      </c>
      <c r="AA94" s="2" t="s">
        <v>1480</v>
      </c>
      <c r="AB94" s="2" t="b">
        <f t="shared" si="1"/>
        <v>1</v>
      </c>
      <c r="AC94" s="2" t="b">
        <f t="shared" si="2"/>
        <v>0</v>
      </c>
      <c r="AD94" s="16" t="b">
        <f t="shared" si="3"/>
        <v>0</v>
      </c>
      <c r="AE94" s="2" t="b">
        <f t="shared" si="4"/>
        <v>0</v>
      </c>
      <c r="AF94" s="2" t="b">
        <f t="shared" si="5"/>
        <v>0</v>
      </c>
      <c r="AG94" s="2" t="b">
        <f t="shared" si="6"/>
        <v>0</v>
      </c>
    </row>
    <row r="95" spans="1:33" x14ac:dyDescent="0.2">
      <c r="A95" s="2">
        <v>220</v>
      </c>
      <c r="B95" s="2" t="s">
        <v>11863</v>
      </c>
      <c r="C95" s="2" t="s">
        <v>11335</v>
      </c>
      <c r="D95" s="2" t="s">
        <v>11864</v>
      </c>
      <c r="E95" s="2" t="str">
        <f t="shared" si="0"/>
        <v>105Nana_c3</v>
      </c>
      <c r="F95" s="2" t="s">
        <v>1480</v>
      </c>
      <c r="G95" s="2" t="s">
        <v>7264</v>
      </c>
      <c r="H95" s="2"/>
      <c r="I95" s="2" t="s">
        <v>13831</v>
      </c>
      <c r="J95" s="2" t="s">
        <v>7264</v>
      </c>
      <c r="K95" s="2"/>
      <c r="L95" s="2" t="s">
        <v>7164</v>
      </c>
      <c r="M95" s="2" t="s">
        <v>3403</v>
      </c>
      <c r="N95" s="14" t="s">
        <v>1477</v>
      </c>
      <c r="O95" s="15" t="s">
        <v>1477</v>
      </c>
      <c r="P95" s="15" t="s">
        <v>1477</v>
      </c>
      <c r="Q95" s="14" t="s">
        <v>1477</v>
      </c>
      <c r="R95" s="14" t="s">
        <v>1477</v>
      </c>
      <c r="S95" s="14" t="s">
        <v>1477</v>
      </c>
      <c r="T95" s="14" t="s">
        <v>1477</v>
      </c>
      <c r="U95" s="14" t="s">
        <v>1477</v>
      </c>
      <c r="V95" s="14" t="s">
        <v>1477</v>
      </c>
      <c r="W95" s="14" t="s">
        <v>1477</v>
      </c>
      <c r="X95" s="2" t="s">
        <v>1479</v>
      </c>
      <c r="Y95" s="2" t="s">
        <v>1602</v>
      </c>
      <c r="Z95" s="2" t="s">
        <v>1478</v>
      </c>
      <c r="AA95" s="2" t="s">
        <v>1478</v>
      </c>
      <c r="AB95" s="2" t="b">
        <f t="shared" si="1"/>
        <v>1</v>
      </c>
      <c r="AC95" s="2" t="b">
        <f t="shared" si="2"/>
        <v>0</v>
      </c>
      <c r="AD95" s="16" t="b">
        <f t="shared" si="3"/>
        <v>0</v>
      </c>
      <c r="AE95" s="2" t="b">
        <f t="shared" si="4"/>
        <v>0</v>
      </c>
      <c r="AF95" s="2" t="b">
        <f t="shared" si="5"/>
        <v>0</v>
      </c>
      <c r="AG95" s="2" t="b">
        <f t="shared" si="6"/>
        <v>0</v>
      </c>
    </row>
    <row r="96" spans="1:33" x14ac:dyDescent="0.2">
      <c r="A96" s="2">
        <v>231</v>
      </c>
      <c r="B96" s="2" t="s">
        <v>11865</v>
      </c>
      <c r="C96" s="2" t="s">
        <v>11760</v>
      </c>
      <c r="D96" s="2" t="s">
        <v>11866</v>
      </c>
      <c r="E96" s="2" t="str">
        <f t="shared" si="0"/>
        <v>107Pste_6_</v>
      </c>
      <c r="F96" s="2" t="s">
        <v>1480</v>
      </c>
      <c r="G96" s="2" t="s">
        <v>7264</v>
      </c>
      <c r="H96" s="2"/>
      <c r="I96" s="2" t="s">
        <v>13831</v>
      </c>
      <c r="J96" s="2" t="s">
        <v>7264</v>
      </c>
      <c r="K96" s="2"/>
      <c r="L96" s="2" t="s">
        <v>8236</v>
      </c>
      <c r="M96" s="2" t="s">
        <v>3403</v>
      </c>
      <c r="N96" s="14" t="s">
        <v>1477</v>
      </c>
      <c r="O96" s="15" t="s">
        <v>1477</v>
      </c>
      <c r="P96" s="15" t="s">
        <v>1477</v>
      </c>
      <c r="Q96" s="14" t="s">
        <v>1477</v>
      </c>
      <c r="R96" s="14" t="s">
        <v>1477</v>
      </c>
      <c r="S96" s="14" t="s">
        <v>1477</v>
      </c>
      <c r="T96" s="14" t="s">
        <v>1477</v>
      </c>
      <c r="U96" s="14" t="s">
        <v>1477</v>
      </c>
      <c r="V96" s="14" t="s">
        <v>1477</v>
      </c>
      <c r="W96" s="14" t="s">
        <v>1477</v>
      </c>
      <c r="X96" s="2" t="s">
        <v>1508</v>
      </c>
      <c r="Y96" s="2" t="s">
        <v>1602</v>
      </c>
      <c r="Z96" s="2" t="s">
        <v>1478</v>
      </c>
      <c r="AA96" s="2" t="s">
        <v>1478</v>
      </c>
      <c r="AB96" s="2" t="b">
        <f t="shared" si="1"/>
        <v>1</v>
      </c>
      <c r="AC96" s="2" t="b">
        <f t="shared" si="2"/>
        <v>0</v>
      </c>
      <c r="AD96" s="16" t="b">
        <f t="shared" si="3"/>
        <v>0</v>
      </c>
      <c r="AE96" s="2" t="b">
        <f t="shared" si="4"/>
        <v>0</v>
      </c>
      <c r="AF96" s="2" t="b">
        <f t="shared" si="5"/>
        <v>0</v>
      </c>
      <c r="AG96" s="2" t="b">
        <f t="shared" si="6"/>
        <v>0</v>
      </c>
    </row>
    <row r="97" spans="1:33" x14ac:dyDescent="0.2">
      <c r="A97" s="2">
        <v>411</v>
      </c>
      <c r="B97" s="2" t="s">
        <v>11904</v>
      </c>
      <c r="C97" s="2" t="s">
        <v>9273</v>
      </c>
      <c r="D97" s="2" t="s">
        <v>11905</v>
      </c>
      <c r="E97" s="2" t="str">
        <f t="shared" si="0"/>
        <v>139Pybi_3_</v>
      </c>
      <c r="F97" s="2" t="s">
        <v>1480</v>
      </c>
      <c r="G97" s="2" t="s">
        <v>7264</v>
      </c>
      <c r="H97" s="2"/>
      <c r="I97" s="2" t="s">
        <v>13831</v>
      </c>
      <c r="J97" s="2" t="s">
        <v>7264</v>
      </c>
      <c r="K97" s="2"/>
      <c r="L97" s="2" t="s">
        <v>1996</v>
      </c>
      <c r="M97" s="2" t="s">
        <v>1979</v>
      </c>
      <c r="N97" s="14" t="s">
        <v>1477</v>
      </c>
      <c r="O97" s="15" t="s">
        <v>1477</v>
      </c>
      <c r="P97" s="15" t="s">
        <v>1477</v>
      </c>
      <c r="Q97" s="14" t="s">
        <v>1477</v>
      </c>
      <c r="R97" s="14" t="s">
        <v>1477</v>
      </c>
      <c r="S97" s="14" t="s">
        <v>1477</v>
      </c>
      <c r="T97" s="14" t="s">
        <v>1477</v>
      </c>
      <c r="U97" s="14" t="s">
        <v>1477</v>
      </c>
      <c r="V97" s="14" t="s">
        <v>1477</v>
      </c>
      <c r="W97" s="14" t="s">
        <v>1477</v>
      </c>
      <c r="X97" s="2" t="s">
        <v>1478</v>
      </c>
      <c r="Y97" s="2" t="s">
        <v>1479</v>
      </c>
      <c r="Z97" s="2" t="s">
        <v>1479</v>
      </c>
      <c r="AA97" s="2" t="s">
        <v>1480</v>
      </c>
      <c r="AB97" s="2" t="b">
        <f t="shared" si="1"/>
        <v>1</v>
      </c>
      <c r="AC97" s="2" t="b">
        <f t="shared" si="2"/>
        <v>0</v>
      </c>
      <c r="AD97" s="16" t="b">
        <f t="shared" si="3"/>
        <v>0</v>
      </c>
      <c r="AE97" s="2" t="b">
        <f t="shared" si="4"/>
        <v>0</v>
      </c>
      <c r="AF97" s="2" t="b">
        <f t="shared" si="5"/>
        <v>0</v>
      </c>
      <c r="AG97" s="2" t="b">
        <f t="shared" si="6"/>
        <v>0</v>
      </c>
    </row>
    <row r="98" spans="1:33" x14ac:dyDescent="0.2">
      <c r="A98" s="2">
        <v>420</v>
      </c>
      <c r="B98" s="2" t="s">
        <v>11908</v>
      </c>
      <c r="C98" s="2" t="s">
        <v>11384</v>
      </c>
      <c r="D98" s="2" t="s">
        <v>11909</v>
      </c>
      <c r="E98" s="2" t="str">
        <f t="shared" si="0"/>
        <v>141Nana_c3</v>
      </c>
      <c r="F98" s="2" t="s">
        <v>1480</v>
      </c>
      <c r="G98" s="2" t="s">
        <v>7264</v>
      </c>
      <c r="H98" s="2"/>
      <c r="I98" s="2" t="s">
        <v>13831</v>
      </c>
      <c r="J98" s="2" t="s">
        <v>7264</v>
      </c>
      <c r="K98" s="2"/>
      <c r="L98" s="2" t="s">
        <v>7164</v>
      </c>
      <c r="M98" s="2" t="s">
        <v>3403</v>
      </c>
      <c r="N98" s="14" t="s">
        <v>1477</v>
      </c>
      <c r="O98" s="15" t="s">
        <v>1477</v>
      </c>
      <c r="P98" s="15" t="s">
        <v>1477</v>
      </c>
      <c r="Q98" s="14" t="s">
        <v>1477</v>
      </c>
      <c r="R98" s="14" t="s">
        <v>1477</v>
      </c>
      <c r="S98" s="14" t="s">
        <v>1477</v>
      </c>
      <c r="T98" s="14" t="s">
        <v>1477</v>
      </c>
      <c r="U98" s="14" t="s">
        <v>1477</v>
      </c>
      <c r="V98" s="14" t="s">
        <v>1477</v>
      </c>
      <c r="W98" s="14" t="s">
        <v>1477</v>
      </c>
      <c r="X98" s="2" t="s">
        <v>1478</v>
      </c>
      <c r="Y98" s="2" t="s">
        <v>1526</v>
      </c>
      <c r="Z98" s="2" t="s">
        <v>1496</v>
      </c>
      <c r="AA98" s="2" t="s">
        <v>1480</v>
      </c>
      <c r="AB98" s="2" t="b">
        <f t="shared" si="1"/>
        <v>1</v>
      </c>
      <c r="AC98" s="2" t="b">
        <f t="shared" si="2"/>
        <v>0</v>
      </c>
      <c r="AD98" s="16" t="b">
        <f t="shared" si="3"/>
        <v>0</v>
      </c>
      <c r="AE98" s="2" t="b">
        <f t="shared" si="4"/>
        <v>0</v>
      </c>
      <c r="AF98" s="2" t="b">
        <f t="shared" si="5"/>
        <v>0</v>
      </c>
      <c r="AG98" s="2" t="b">
        <f t="shared" si="6"/>
        <v>0</v>
      </c>
    </row>
    <row r="99" spans="1:33" x14ac:dyDescent="0.2">
      <c r="A99" s="2">
        <v>431</v>
      </c>
      <c r="B99" s="2" t="s">
        <v>11910</v>
      </c>
      <c r="C99" s="2" t="s">
        <v>11752</v>
      </c>
      <c r="D99" s="2" t="s">
        <v>11911</v>
      </c>
      <c r="E99" s="2" t="str">
        <f t="shared" si="0"/>
        <v>143Pste_2_</v>
      </c>
      <c r="F99" s="2" t="s">
        <v>1480</v>
      </c>
      <c r="G99" s="2" t="s">
        <v>7264</v>
      </c>
      <c r="H99" s="2"/>
      <c r="I99" s="2" t="s">
        <v>13831</v>
      </c>
      <c r="J99" s="2" t="s">
        <v>7264</v>
      </c>
      <c r="K99" s="2"/>
      <c r="L99" s="2" t="s">
        <v>8236</v>
      </c>
      <c r="M99" s="2" t="s">
        <v>3403</v>
      </c>
      <c r="N99" s="14" t="s">
        <v>1477</v>
      </c>
      <c r="O99" s="15" t="s">
        <v>1477</v>
      </c>
      <c r="P99" s="15" t="s">
        <v>1477</v>
      </c>
      <c r="Q99" s="14" t="s">
        <v>1477</v>
      </c>
      <c r="R99" s="14" t="s">
        <v>1477</v>
      </c>
      <c r="S99" s="14" t="s">
        <v>1477</v>
      </c>
      <c r="T99" s="14" t="s">
        <v>1477</v>
      </c>
      <c r="U99" s="14" t="s">
        <v>1477</v>
      </c>
      <c r="V99" s="14" t="s">
        <v>1477</v>
      </c>
      <c r="W99" s="14" t="s">
        <v>1477</v>
      </c>
      <c r="X99" s="2" t="s">
        <v>1478</v>
      </c>
      <c r="Y99" s="2" t="s">
        <v>1526</v>
      </c>
      <c r="Z99" s="2" t="s">
        <v>1496</v>
      </c>
      <c r="AA99" s="2" t="s">
        <v>1480</v>
      </c>
      <c r="AB99" s="2" t="b">
        <f t="shared" si="1"/>
        <v>1</v>
      </c>
      <c r="AC99" s="2" t="b">
        <f t="shared" si="2"/>
        <v>0</v>
      </c>
      <c r="AD99" s="16" t="b">
        <f t="shared" si="3"/>
        <v>0</v>
      </c>
      <c r="AE99" s="2" t="b">
        <f t="shared" si="4"/>
        <v>0</v>
      </c>
      <c r="AF99" s="2" t="b">
        <f t="shared" si="5"/>
        <v>0</v>
      </c>
      <c r="AG99" s="2" t="b">
        <f t="shared" si="6"/>
        <v>0</v>
      </c>
    </row>
    <row r="100" spans="1:33" x14ac:dyDescent="0.2">
      <c r="A100" s="2">
        <v>564</v>
      </c>
      <c r="B100" s="2" t="s">
        <v>11946</v>
      </c>
      <c r="C100" s="2" t="s">
        <v>11341</v>
      </c>
      <c r="D100" s="2" t="s">
        <v>11947</v>
      </c>
      <c r="E100" s="2" t="str">
        <f t="shared" si="0"/>
        <v>175Nana_c3</v>
      </c>
      <c r="F100" s="2" t="s">
        <v>1480</v>
      </c>
      <c r="G100" s="2" t="s">
        <v>7264</v>
      </c>
      <c r="H100" s="2"/>
      <c r="I100" s="2" t="s">
        <v>13831</v>
      </c>
      <c r="J100" s="2" t="s">
        <v>7264</v>
      </c>
      <c r="K100" s="2"/>
      <c r="L100" s="2" t="s">
        <v>7164</v>
      </c>
      <c r="M100" s="2" t="s">
        <v>3403</v>
      </c>
      <c r="N100" s="14" t="s">
        <v>1477</v>
      </c>
      <c r="O100" s="15" t="s">
        <v>1477</v>
      </c>
      <c r="P100" s="15" t="s">
        <v>1477</v>
      </c>
      <c r="Q100" s="14" t="s">
        <v>1477</v>
      </c>
      <c r="R100" s="14" t="s">
        <v>1477</v>
      </c>
      <c r="S100" s="14" t="s">
        <v>1477</v>
      </c>
      <c r="T100" s="14" t="s">
        <v>1477</v>
      </c>
      <c r="U100" s="14" t="s">
        <v>1477</v>
      </c>
      <c r="V100" s="14" t="s">
        <v>1477</v>
      </c>
      <c r="W100" s="14" t="s">
        <v>1477</v>
      </c>
      <c r="X100" s="2" t="s">
        <v>1525</v>
      </c>
      <c r="Y100" s="2" t="s">
        <v>1535</v>
      </c>
      <c r="Z100" s="2" t="s">
        <v>1496</v>
      </c>
      <c r="AA100" s="2" t="s">
        <v>1525</v>
      </c>
      <c r="AB100" s="2" t="b">
        <f t="shared" si="1"/>
        <v>1</v>
      </c>
      <c r="AC100" s="2" t="b">
        <f t="shared" si="2"/>
        <v>0</v>
      </c>
      <c r="AD100" s="16" t="b">
        <f t="shared" si="3"/>
        <v>0</v>
      </c>
      <c r="AE100" s="2" t="b">
        <f t="shared" si="4"/>
        <v>0</v>
      </c>
      <c r="AF100" s="2" t="b">
        <f t="shared" si="5"/>
        <v>0</v>
      </c>
      <c r="AG100" s="2" t="b">
        <f t="shared" si="6"/>
        <v>0</v>
      </c>
    </row>
    <row r="101" spans="1:33" x14ac:dyDescent="0.2">
      <c r="A101" s="2">
        <v>565</v>
      </c>
      <c r="B101" s="2" t="s">
        <v>11948</v>
      </c>
      <c r="C101" s="2" t="s">
        <v>11756</v>
      </c>
      <c r="D101" s="2" t="s">
        <v>11949</v>
      </c>
      <c r="E101" s="2" t="str">
        <f t="shared" si="0"/>
        <v>177Pste_4_</v>
      </c>
      <c r="F101" s="2" t="s">
        <v>1480</v>
      </c>
      <c r="G101" s="2" t="s">
        <v>7264</v>
      </c>
      <c r="H101" s="2"/>
      <c r="I101" s="2" t="s">
        <v>13831</v>
      </c>
      <c r="J101" s="2" t="s">
        <v>7264</v>
      </c>
      <c r="K101" s="2"/>
      <c r="L101" s="2" t="s">
        <v>8236</v>
      </c>
      <c r="M101" s="2" t="s">
        <v>3403</v>
      </c>
      <c r="N101" s="14" t="s">
        <v>1477</v>
      </c>
      <c r="O101" s="15" t="s">
        <v>1477</v>
      </c>
      <c r="P101" s="15" t="s">
        <v>1477</v>
      </c>
      <c r="Q101" s="14" t="s">
        <v>1477</v>
      </c>
      <c r="R101" s="14" t="s">
        <v>1477</v>
      </c>
      <c r="S101" s="14" t="s">
        <v>1477</v>
      </c>
      <c r="T101" s="14" t="s">
        <v>1477</v>
      </c>
      <c r="U101" s="14" t="s">
        <v>1477</v>
      </c>
      <c r="V101" s="14" t="s">
        <v>1477</v>
      </c>
      <c r="W101" s="14" t="s">
        <v>1477</v>
      </c>
      <c r="X101" s="2" t="s">
        <v>1525</v>
      </c>
      <c r="Y101" s="2" t="s">
        <v>1535</v>
      </c>
      <c r="Z101" s="2" t="s">
        <v>1496</v>
      </c>
      <c r="AA101" s="2" t="s">
        <v>1525</v>
      </c>
      <c r="AB101" s="2" t="b">
        <f t="shared" si="1"/>
        <v>1</v>
      </c>
      <c r="AC101" s="2" t="b">
        <f t="shared" si="2"/>
        <v>0</v>
      </c>
      <c r="AD101" s="16" t="b">
        <f t="shared" si="3"/>
        <v>0</v>
      </c>
      <c r="AE101" s="2" t="b">
        <f t="shared" si="4"/>
        <v>0</v>
      </c>
      <c r="AF101" s="2" t="b">
        <f t="shared" si="5"/>
        <v>0</v>
      </c>
      <c r="AG101" s="2" t="b">
        <f t="shared" si="6"/>
        <v>0</v>
      </c>
    </row>
    <row r="102" spans="1:33" x14ac:dyDescent="0.2">
      <c r="A102" s="2">
        <v>580</v>
      </c>
      <c r="B102" s="2" t="s">
        <v>11979</v>
      </c>
      <c r="C102" s="2" t="s">
        <v>11754</v>
      </c>
      <c r="D102" s="2" t="s">
        <v>11980</v>
      </c>
      <c r="E102" s="2" t="str">
        <f t="shared" si="0"/>
        <v>201Pste_3_</v>
      </c>
      <c r="F102" s="2" t="s">
        <v>1480</v>
      </c>
      <c r="G102" s="2" t="s">
        <v>7264</v>
      </c>
      <c r="H102" s="2"/>
      <c r="I102" s="2" t="s">
        <v>13831</v>
      </c>
      <c r="J102" s="2" t="s">
        <v>7264</v>
      </c>
      <c r="K102" s="2"/>
      <c r="L102" s="2" t="s">
        <v>8236</v>
      </c>
      <c r="M102" s="2" t="s">
        <v>3403</v>
      </c>
      <c r="N102" s="14" t="s">
        <v>1477</v>
      </c>
      <c r="O102" s="15" t="s">
        <v>1477</v>
      </c>
      <c r="P102" s="15" t="s">
        <v>1477</v>
      </c>
      <c r="Q102" s="14" t="s">
        <v>1477</v>
      </c>
      <c r="R102" s="14" t="s">
        <v>1477</v>
      </c>
      <c r="S102" s="14" t="s">
        <v>1477</v>
      </c>
      <c r="T102" s="14" t="s">
        <v>1477</v>
      </c>
      <c r="U102" s="14" t="s">
        <v>1477</v>
      </c>
      <c r="V102" s="14" t="s">
        <v>1477</v>
      </c>
      <c r="W102" s="14" t="s">
        <v>1477</v>
      </c>
      <c r="X102" s="2" t="s">
        <v>1497</v>
      </c>
      <c r="Y102" s="2" t="s">
        <v>1508</v>
      </c>
      <c r="Z102" s="2" t="s">
        <v>1496</v>
      </c>
      <c r="AA102" s="2" t="s">
        <v>1478</v>
      </c>
      <c r="AB102" s="2" t="b">
        <f t="shared" si="1"/>
        <v>1</v>
      </c>
      <c r="AC102" s="2" t="b">
        <f t="shared" si="2"/>
        <v>0</v>
      </c>
      <c r="AD102" s="16" t="b">
        <f t="shared" si="3"/>
        <v>0</v>
      </c>
      <c r="AE102" s="2" t="b">
        <f t="shared" si="4"/>
        <v>0</v>
      </c>
      <c r="AF102" s="2" t="b">
        <f t="shared" si="5"/>
        <v>0</v>
      </c>
      <c r="AG102" s="2" t="b">
        <f t="shared" si="6"/>
        <v>0</v>
      </c>
    </row>
    <row r="103" spans="1:33" x14ac:dyDescent="0.2">
      <c r="A103" s="2">
        <v>581</v>
      </c>
      <c r="B103" s="2" t="s">
        <v>11981</v>
      </c>
      <c r="C103" s="2" t="s">
        <v>9355</v>
      </c>
      <c r="D103" s="2" t="s">
        <v>11982</v>
      </c>
      <c r="E103" s="2" t="str">
        <f t="shared" si="0"/>
        <v>203Prmu_7_</v>
      </c>
      <c r="F103" s="2" t="s">
        <v>1480</v>
      </c>
      <c r="G103" s="2" t="s">
        <v>7264</v>
      </c>
      <c r="H103" s="2"/>
      <c r="I103" s="2" t="s">
        <v>13831</v>
      </c>
      <c r="J103" s="2" t="s">
        <v>7264</v>
      </c>
      <c r="K103" s="2"/>
      <c r="L103" s="2" t="s">
        <v>2191</v>
      </c>
      <c r="M103" s="2" t="s">
        <v>2051</v>
      </c>
      <c r="N103" s="14" t="s">
        <v>1477</v>
      </c>
      <c r="O103" s="15" t="s">
        <v>1477</v>
      </c>
      <c r="P103" s="15" t="s">
        <v>1477</v>
      </c>
      <c r="Q103" s="14" t="s">
        <v>1477</v>
      </c>
      <c r="R103" s="14" t="s">
        <v>1477</v>
      </c>
      <c r="S103" s="14" t="s">
        <v>1477</v>
      </c>
      <c r="T103" s="14" t="s">
        <v>1477</v>
      </c>
      <c r="U103" s="14" t="s">
        <v>1477</v>
      </c>
      <c r="V103" s="14" t="s">
        <v>1477</v>
      </c>
      <c r="W103" s="14" t="s">
        <v>1477</v>
      </c>
      <c r="X103" s="2" t="s">
        <v>1497</v>
      </c>
      <c r="Y103" s="2" t="s">
        <v>1508</v>
      </c>
      <c r="Z103" s="2" t="s">
        <v>1496</v>
      </c>
      <c r="AA103" s="2" t="s">
        <v>1478</v>
      </c>
      <c r="AB103" s="2" t="b">
        <f t="shared" si="1"/>
        <v>1</v>
      </c>
      <c r="AC103" s="2" t="b">
        <f t="shared" si="2"/>
        <v>0</v>
      </c>
      <c r="AD103" s="16" t="b">
        <f t="shared" si="3"/>
        <v>0</v>
      </c>
      <c r="AE103" s="2" t="b">
        <f t="shared" si="4"/>
        <v>0</v>
      </c>
      <c r="AF103" s="2" t="b">
        <f t="shared" si="5"/>
        <v>0</v>
      </c>
      <c r="AG103" s="2" t="b">
        <f t="shared" si="6"/>
        <v>0</v>
      </c>
    </row>
    <row r="104" spans="1:33" x14ac:dyDescent="0.2">
      <c r="A104" s="2">
        <v>582</v>
      </c>
      <c r="B104" s="2" t="s">
        <v>11983</v>
      </c>
      <c r="C104" s="2" t="s">
        <v>9271</v>
      </c>
      <c r="D104" s="2" t="s">
        <v>11984</v>
      </c>
      <c r="E104" s="2" t="str">
        <f t="shared" si="0"/>
        <v>205Pybi_2_</v>
      </c>
      <c r="F104" s="2" t="s">
        <v>1480</v>
      </c>
      <c r="G104" s="2" t="s">
        <v>7264</v>
      </c>
      <c r="H104" s="2"/>
      <c r="I104" s="2" t="s">
        <v>13831</v>
      </c>
      <c r="J104" s="2" t="s">
        <v>7264</v>
      </c>
      <c r="K104" s="2"/>
      <c r="L104" s="2" t="s">
        <v>1996</v>
      </c>
      <c r="M104" s="2" t="s">
        <v>1979</v>
      </c>
      <c r="N104" s="14" t="s">
        <v>1477</v>
      </c>
      <c r="O104" s="15" t="s">
        <v>1477</v>
      </c>
      <c r="P104" s="15" t="s">
        <v>1477</v>
      </c>
      <c r="Q104" s="14" t="s">
        <v>1477</v>
      </c>
      <c r="R104" s="14" t="s">
        <v>1477</v>
      </c>
      <c r="S104" s="14" t="s">
        <v>1477</v>
      </c>
      <c r="T104" s="14" t="s">
        <v>1477</v>
      </c>
      <c r="U104" s="14" t="s">
        <v>1477</v>
      </c>
      <c r="V104" s="14" t="s">
        <v>1477</v>
      </c>
      <c r="W104" s="14" t="s">
        <v>1477</v>
      </c>
      <c r="X104" s="2" t="s">
        <v>1497</v>
      </c>
      <c r="Y104" s="2" t="s">
        <v>1508</v>
      </c>
      <c r="Z104" s="2" t="s">
        <v>1496</v>
      </c>
      <c r="AA104" s="2" t="s">
        <v>1478</v>
      </c>
      <c r="AB104" s="2" t="b">
        <f t="shared" si="1"/>
        <v>1</v>
      </c>
      <c r="AC104" s="2" t="b">
        <f t="shared" si="2"/>
        <v>0</v>
      </c>
      <c r="AD104" s="16" t="b">
        <f t="shared" si="3"/>
        <v>0</v>
      </c>
      <c r="AE104" s="2" t="b">
        <f t="shared" si="4"/>
        <v>0</v>
      </c>
      <c r="AF104" s="2" t="b">
        <f t="shared" si="5"/>
        <v>0</v>
      </c>
      <c r="AG104" s="2" t="b">
        <f t="shared" si="6"/>
        <v>0</v>
      </c>
    </row>
    <row r="105" spans="1:33" x14ac:dyDescent="0.2">
      <c r="A105" s="2">
        <v>772</v>
      </c>
      <c r="B105" s="2" t="s">
        <v>12064</v>
      </c>
      <c r="C105" s="2" t="s">
        <v>9269</v>
      </c>
      <c r="D105" s="2" t="s">
        <v>12065</v>
      </c>
      <c r="E105" s="2" t="str">
        <f t="shared" si="0"/>
        <v>55Pybi_1_P</v>
      </c>
      <c r="F105" s="2" t="s">
        <v>1480</v>
      </c>
      <c r="G105" s="2" t="s">
        <v>7264</v>
      </c>
      <c r="H105" s="2"/>
      <c r="I105" s="2" t="s">
        <v>13831</v>
      </c>
      <c r="J105" s="2" t="s">
        <v>7264</v>
      </c>
      <c r="K105" s="2"/>
      <c r="L105" s="2" t="s">
        <v>1996</v>
      </c>
      <c r="M105" s="2" t="s">
        <v>1979</v>
      </c>
      <c r="N105" s="14" t="s">
        <v>1477</v>
      </c>
      <c r="O105" s="15" t="s">
        <v>1477</v>
      </c>
      <c r="P105" s="15" t="s">
        <v>1477</v>
      </c>
      <c r="Q105" s="14" t="s">
        <v>1477</v>
      </c>
      <c r="R105" s="14" t="s">
        <v>1477</v>
      </c>
      <c r="S105" s="14" t="s">
        <v>1477</v>
      </c>
      <c r="T105" s="14" t="s">
        <v>1477</v>
      </c>
      <c r="U105" s="14" t="s">
        <v>1477</v>
      </c>
      <c r="V105" s="14" t="s">
        <v>1477</v>
      </c>
      <c r="W105" s="14" t="s">
        <v>1477</v>
      </c>
      <c r="X105" s="2" t="s">
        <v>1682</v>
      </c>
      <c r="Y105" s="2" t="s">
        <v>1496</v>
      </c>
      <c r="Z105" s="2" t="s">
        <v>1535</v>
      </c>
      <c r="AA105" s="2" t="s">
        <v>1478</v>
      </c>
      <c r="AB105" s="2" t="b">
        <f t="shared" si="1"/>
        <v>1</v>
      </c>
      <c r="AC105" s="2" t="b">
        <f t="shared" si="2"/>
        <v>0</v>
      </c>
      <c r="AD105" s="16" t="b">
        <f t="shared" si="3"/>
        <v>0</v>
      </c>
      <c r="AE105" s="2" t="b">
        <f t="shared" si="4"/>
        <v>0</v>
      </c>
      <c r="AF105" s="2" t="b">
        <f t="shared" si="5"/>
        <v>0</v>
      </c>
      <c r="AG105" s="2" t="b">
        <f t="shared" si="6"/>
        <v>0</v>
      </c>
    </row>
    <row r="106" spans="1:33" x14ac:dyDescent="0.2">
      <c r="A106" s="2">
        <v>783</v>
      </c>
      <c r="B106" s="2" t="s">
        <v>12066</v>
      </c>
      <c r="C106" s="2" t="s">
        <v>11764</v>
      </c>
      <c r="D106" s="2" t="s">
        <v>12067</v>
      </c>
      <c r="E106" s="2" t="str">
        <f t="shared" si="0"/>
        <v>57Pste_8_P</v>
      </c>
      <c r="F106" s="2" t="s">
        <v>1480</v>
      </c>
      <c r="G106" s="2" t="s">
        <v>7264</v>
      </c>
      <c r="H106" s="2"/>
      <c r="I106" s="2" t="s">
        <v>13831</v>
      </c>
      <c r="J106" s="2" t="s">
        <v>7264</v>
      </c>
      <c r="K106" s="2"/>
      <c r="L106" s="2" t="s">
        <v>8236</v>
      </c>
      <c r="M106" s="2" t="s">
        <v>3403</v>
      </c>
      <c r="N106" s="14" t="s">
        <v>1477</v>
      </c>
      <c r="O106" s="15" t="s">
        <v>1477</v>
      </c>
      <c r="P106" s="15" t="s">
        <v>1477</v>
      </c>
      <c r="Q106" s="14" t="s">
        <v>1477</v>
      </c>
      <c r="R106" s="14" t="s">
        <v>1477</v>
      </c>
      <c r="S106" s="14" t="s">
        <v>1477</v>
      </c>
      <c r="T106" s="14" t="s">
        <v>1477</v>
      </c>
      <c r="U106" s="14" t="s">
        <v>1477</v>
      </c>
      <c r="V106" s="14" t="s">
        <v>1477</v>
      </c>
      <c r="W106" s="14" t="s">
        <v>1477</v>
      </c>
      <c r="X106" s="2" t="s">
        <v>1682</v>
      </c>
      <c r="Y106" s="2" t="s">
        <v>1496</v>
      </c>
      <c r="Z106" s="2" t="s">
        <v>1535</v>
      </c>
      <c r="AA106" s="2" t="s">
        <v>1478</v>
      </c>
      <c r="AB106" s="2" t="b">
        <f t="shared" si="1"/>
        <v>1</v>
      </c>
      <c r="AC106" s="2" t="b">
        <f t="shared" si="2"/>
        <v>0</v>
      </c>
      <c r="AD106" s="16" t="b">
        <f t="shared" si="3"/>
        <v>0</v>
      </c>
      <c r="AE106" s="2" t="b">
        <f t="shared" si="4"/>
        <v>0</v>
      </c>
      <c r="AF106" s="2" t="b">
        <f t="shared" si="5"/>
        <v>0</v>
      </c>
      <c r="AG106" s="2" t="b">
        <f t="shared" si="6"/>
        <v>0</v>
      </c>
    </row>
    <row r="107" spans="1:33" x14ac:dyDescent="0.2">
      <c r="A107" s="2">
        <v>794</v>
      </c>
      <c r="B107" s="2" t="s">
        <v>12068</v>
      </c>
      <c r="C107" s="2" t="s">
        <v>9351</v>
      </c>
      <c r="D107" s="2" t="s">
        <v>12069</v>
      </c>
      <c r="E107" s="2" t="str">
        <f t="shared" si="0"/>
        <v>59Prmu_5_P</v>
      </c>
      <c r="F107" s="2" t="s">
        <v>1480</v>
      </c>
      <c r="G107" s="2" t="s">
        <v>7264</v>
      </c>
      <c r="H107" s="2"/>
      <c r="I107" s="2" t="s">
        <v>13831</v>
      </c>
      <c r="J107" s="2" t="s">
        <v>7264</v>
      </c>
      <c r="K107" s="2"/>
      <c r="L107" s="2" t="s">
        <v>2191</v>
      </c>
      <c r="M107" s="2" t="s">
        <v>2051</v>
      </c>
      <c r="N107" s="14" t="s">
        <v>1477</v>
      </c>
      <c r="O107" s="15" t="s">
        <v>1477</v>
      </c>
      <c r="P107" s="15" t="s">
        <v>1477</v>
      </c>
      <c r="Q107" s="14" t="s">
        <v>1477</v>
      </c>
      <c r="R107" s="14" t="s">
        <v>1477</v>
      </c>
      <c r="S107" s="14" t="s">
        <v>1477</v>
      </c>
      <c r="T107" s="14" t="s">
        <v>1477</v>
      </c>
      <c r="U107" s="14" t="s">
        <v>1477</v>
      </c>
      <c r="V107" s="14" t="s">
        <v>1477</v>
      </c>
      <c r="W107" s="14" t="s">
        <v>1477</v>
      </c>
      <c r="X107" s="2" t="s">
        <v>1682</v>
      </c>
      <c r="Y107" s="2" t="s">
        <v>1496</v>
      </c>
      <c r="Z107" s="2" t="s">
        <v>1535</v>
      </c>
      <c r="AA107" s="2" t="s">
        <v>1478</v>
      </c>
      <c r="AB107" s="2" t="b">
        <f t="shared" si="1"/>
        <v>1</v>
      </c>
      <c r="AC107" s="2" t="b">
        <f t="shared" si="2"/>
        <v>0</v>
      </c>
      <c r="AD107" s="16" t="b">
        <f t="shared" si="3"/>
        <v>0</v>
      </c>
      <c r="AE107" s="2" t="b">
        <f t="shared" si="4"/>
        <v>0</v>
      </c>
      <c r="AF107" s="2" t="b">
        <f t="shared" si="5"/>
        <v>0</v>
      </c>
      <c r="AG107" s="2" t="b">
        <f t="shared" si="6"/>
        <v>0</v>
      </c>
    </row>
    <row r="108" spans="1:33" x14ac:dyDescent="0.2">
      <c r="A108" s="2">
        <v>928</v>
      </c>
      <c r="B108" s="2" t="s">
        <v>12097</v>
      </c>
      <c r="C108" s="2" t="s">
        <v>11343</v>
      </c>
      <c r="D108" s="2" t="s">
        <v>12098</v>
      </c>
      <c r="E108" s="2" t="str">
        <f t="shared" si="0"/>
        <v>83Nana_c3_</v>
      </c>
      <c r="F108" s="2" t="s">
        <v>1480</v>
      </c>
      <c r="G108" s="2" t="s">
        <v>7264</v>
      </c>
      <c r="H108" s="2"/>
      <c r="I108" s="2" t="s">
        <v>13831</v>
      </c>
      <c r="J108" s="2" t="s">
        <v>7264</v>
      </c>
      <c r="K108" s="2"/>
      <c r="L108" s="2" t="s">
        <v>7164</v>
      </c>
      <c r="M108" s="2" t="s">
        <v>3403</v>
      </c>
      <c r="N108" s="14" t="s">
        <v>1477</v>
      </c>
      <c r="O108" s="15" t="s">
        <v>1477</v>
      </c>
      <c r="P108" s="15" t="s">
        <v>1477</v>
      </c>
      <c r="Q108" s="14" t="s">
        <v>1477</v>
      </c>
      <c r="R108" s="14" t="s">
        <v>1477</v>
      </c>
      <c r="S108" s="14" t="s">
        <v>1477</v>
      </c>
      <c r="T108" s="14" t="s">
        <v>1477</v>
      </c>
      <c r="U108" s="14" t="s">
        <v>1477</v>
      </c>
      <c r="V108" s="14" t="s">
        <v>1477</v>
      </c>
      <c r="W108" s="14" t="s">
        <v>1477</v>
      </c>
      <c r="X108" s="2" t="s">
        <v>1558</v>
      </c>
      <c r="Y108" s="2" t="s">
        <v>1496</v>
      </c>
      <c r="Z108" s="2" t="s">
        <v>1478</v>
      </c>
      <c r="AA108" s="2" t="s">
        <v>1478</v>
      </c>
      <c r="AB108" s="2" t="b">
        <f t="shared" si="1"/>
        <v>1</v>
      </c>
      <c r="AC108" s="2" t="b">
        <f t="shared" si="2"/>
        <v>0</v>
      </c>
      <c r="AD108" s="16" t="b">
        <f t="shared" si="3"/>
        <v>0</v>
      </c>
      <c r="AE108" s="2" t="b">
        <f t="shared" si="4"/>
        <v>0</v>
      </c>
      <c r="AF108" s="2" t="b">
        <f t="shared" si="5"/>
        <v>0</v>
      </c>
      <c r="AG108" s="2" t="b">
        <f t="shared" si="6"/>
        <v>0</v>
      </c>
    </row>
    <row r="109" spans="1:33" x14ac:dyDescent="0.2">
      <c r="A109" s="2">
        <v>939</v>
      </c>
      <c r="B109" s="2" t="s">
        <v>12099</v>
      </c>
      <c r="C109" s="2" t="s">
        <v>11758</v>
      </c>
      <c r="D109" s="2" t="s">
        <v>12100</v>
      </c>
      <c r="E109" s="2" t="str">
        <f t="shared" si="0"/>
        <v>85Pste_5_P</v>
      </c>
      <c r="F109" s="2" t="s">
        <v>1480</v>
      </c>
      <c r="G109" s="2" t="s">
        <v>7264</v>
      </c>
      <c r="H109" s="2"/>
      <c r="I109" s="2" t="s">
        <v>13831</v>
      </c>
      <c r="J109" s="2" t="s">
        <v>7264</v>
      </c>
      <c r="K109" s="2"/>
      <c r="L109" s="2" t="s">
        <v>8236</v>
      </c>
      <c r="M109" s="2" t="s">
        <v>3403</v>
      </c>
      <c r="N109" s="14" t="s">
        <v>1477</v>
      </c>
      <c r="O109" s="15" t="s">
        <v>1477</v>
      </c>
      <c r="P109" s="15" t="s">
        <v>1477</v>
      </c>
      <c r="Q109" s="14" t="s">
        <v>1477</v>
      </c>
      <c r="R109" s="14" t="s">
        <v>1477</v>
      </c>
      <c r="S109" s="14" t="s">
        <v>1477</v>
      </c>
      <c r="T109" s="14" t="s">
        <v>1477</v>
      </c>
      <c r="U109" s="14" t="s">
        <v>1477</v>
      </c>
      <c r="V109" s="14" t="s">
        <v>1477</v>
      </c>
      <c r="W109" s="14" t="s">
        <v>1477</v>
      </c>
      <c r="X109" s="2" t="s">
        <v>1558</v>
      </c>
      <c r="Y109" s="2" t="s">
        <v>1496</v>
      </c>
      <c r="Z109" s="2" t="s">
        <v>1478</v>
      </c>
      <c r="AA109" s="2" t="s">
        <v>1478</v>
      </c>
      <c r="AB109" s="2" t="b">
        <f t="shared" si="1"/>
        <v>1</v>
      </c>
      <c r="AC109" s="2" t="b">
        <f t="shared" si="2"/>
        <v>0</v>
      </c>
      <c r="AD109" s="16" t="b">
        <f t="shared" si="3"/>
        <v>0</v>
      </c>
      <c r="AE109" s="2" t="b">
        <f t="shared" si="4"/>
        <v>0</v>
      </c>
      <c r="AF109" s="2" t="b">
        <f t="shared" si="5"/>
        <v>0</v>
      </c>
      <c r="AG109" s="2" t="b">
        <f t="shared" si="6"/>
        <v>0</v>
      </c>
    </row>
    <row r="110" spans="1:33" x14ac:dyDescent="0.2">
      <c r="A110" s="2">
        <v>0</v>
      </c>
      <c r="B110" s="2" t="s">
        <v>12128</v>
      </c>
      <c r="D110" s="2" t="s">
        <v>10153</v>
      </c>
      <c r="E110" s="2" t="str">
        <f t="shared" si="0"/>
        <v>Cbivi_3FTx_000</v>
      </c>
      <c r="F110" s="2" t="s">
        <v>1480</v>
      </c>
      <c r="G110" s="2" t="s">
        <v>2240</v>
      </c>
      <c r="I110" s="2" t="s">
        <v>13833</v>
      </c>
      <c r="J110" s="2" t="str">
        <f t="shared" ref="J110:J113" si="7">IF(AG110,"Weird",IF(AB110,"Basal",IF(AND(AD110,AE110),"Short-chain", IF(AND(AD110,AF110), "Long-chain","Extra weird"))))</f>
        <v>Basal</v>
      </c>
      <c r="K110" s="2"/>
      <c r="L110" s="2" t="s">
        <v>4181</v>
      </c>
      <c r="M110" s="2" t="s">
        <v>3403</v>
      </c>
      <c r="N110" s="14" t="s">
        <v>1477</v>
      </c>
      <c r="O110" s="15" t="s">
        <v>1477</v>
      </c>
      <c r="P110" s="15" t="s">
        <v>1477</v>
      </c>
      <c r="Q110" s="14" t="s">
        <v>1477</v>
      </c>
      <c r="R110" s="14" t="s">
        <v>1477</v>
      </c>
      <c r="S110" s="14" t="s">
        <v>1477</v>
      </c>
      <c r="T110" s="14" t="s">
        <v>1477</v>
      </c>
      <c r="U110" s="14" t="s">
        <v>1477</v>
      </c>
      <c r="V110" s="14" t="s">
        <v>1477</v>
      </c>
      <c r="W110" s="14" t="s">
        <v>1477</v>
      </c>
      <c r="X110" s="2" t="s">
        <v>1512</v>
      </c>
      <c r="Y110" s="2" t="s">
        <v>1480</v>
      </c>
      <c r="Z110" s="2" t="s">
        <v>1479</v>
      </c>
      <c r="AA110" s="2" t="s">
        <v>1512</v>
      </c>
      <c r="AB110" s="2" t="b">
        <f t="shared" si="1"/>
        <v>1</v>
      </c>
      <c r="AC110" s="2" t="b">
        <f t="shared" si="2"/>
        <v>0</v>
      </c>
      <c r="AD110" s="16" t="b">
        <f t="shared" si="3"/>
        <v>0</v>
      </c>
      <c r="AE110" s="2" t="b">
        <f t="shared" si="4"/>
        <v>0</v>
      </c>
      <c r="AF110" s="2" t="b">
        <f t="shared" si="5"/>
        <v>0</v>
      </c>
      <c r="AG110" s="2" t="b">
        <f t="shared" si="6"/>
        <v>0</v>
      </c>
    </row>
    <row r="111" spans="1:33" x14ac:dyDescent="0.2">
      <c r="A111" s="2">
        <v>1</v>
      </c>
      <c r="B111" s="2" t="s">
        <v>13834</v>
      </c>
      <c r="D111" s="2" t="s">
        <v>13835</v>
      </c>
      <c r="E111" s="2" t="str">
        <f t="shared" si="0"/>
        <v>Erythrolamprus_poecilogyrus_A7X3M9</v>
      </c>
      <c r="F111" s="2" t="s">
        <v>1480</v>
      </c>
      <c r="G111" s="2" t="s">
        <v>2240</v>
      </c>
      <c r="I111" s="2" t="s">
        <v>13833</v>
      </c>
      <c r="J111" s="2" t="str">
        <f t="shared" si="7"/>
        <v>Basal</v>
      </c>
      <c r="K111" s="2"/>
      <c r="L111" s="2" t="s">
        <v>2898</v>
      </c>
      <c r="M111" s="2" t="s">
        <v>2383</v>
      </c>
      <c r="N111" s="14" t="s">
        <v>1477</v>
      </c>
      <c r="O111" s="15" t="s">
        <v>1477</v>
      </c>
      <c r="P111" s="15" t="s">
        <v>1477</v>
      </c>
      <c r="Q111" s="14" t="s">
        <v>1477</v>
      </c>
      <c r="R111" s="14" t="s">
        <v>1477</v>
      </c>
      <c r="S111" s="14" t="s">
        <v>1477</v>
      </c>
      <c r="T111" s="14" t="s">
        <v>1477</v>
      </c>
      <c r="U111" s="14" t="s">
        <v>1477</v>
      </c>
      <c r="V111" s="14" t="s">
        <v>1477</v>
      </c>
      <c r="W111" s="14" t="s">
        <v>1477</v>
      </c>
      <c r="X111" s="2" t="s">
        <v>1761</v>
      </c>
      <c r="Y111" s="2" t="s">
        <v>1480</v>
      </c>
      <c r="Z111" s="2" t="s">
        <v>1512</v>
      </c>
      <c r="AA111" s="2" t="s">
        <v>1512</v>
      </c>
      <c r="AB111" s="2" t="b">
        <f t="shared" si="1"/>
        <v>1</v>
      </c>
      <c r="AC111" s="2" t="b">
        <f t="shared" si="2"/>
        <v>0</v>
      </c>
      <c r="AD111" s="16" t="b">
        <f t="shared" si="3"/>
        <v>0</v>
      </c>
      <c r="AE111" s="2" t="b">
        <f t="shared" si="4"/>
        <v>0</v>
      </c>
      <c r="AF111" s="2" t="b">
        <f t="shared" si="5"/>
        <v>0</v>
      </c>
      <c r="AG111" s="2" t="b">
        <f t="shared" si="6"/>
        <v>0</v>
      </c>
    </row>
    <row r="112" spans="1:33" x14ac:dyDescent="0.2">
      <c r="A112" s="2">
        <v>6</v>
      </c>
      <c r="B112" s="2" t="s">
        <v>12129</v>
      </c>
      <c r="D112" s="2" t="s">
        <v>9449</v>
      </c>
      <c r="E112" s="2" t="str">
        <f t="shared" si="0"/>
        <v>Boiga_dendrophila_dendrophila_GGUB01000001</v>
      </c>
      <c r="F112" s="2" t="s">
        <v>1480</v>
      </c>
      <c r="G112" s="2" t="s">
        <v>2240</v>
      </c>
      <c r="I112" s="2" t="s">
        <v>13833</v>
      </c>
      <c r="J112" s="2" t="str">
        <f t="shared" si="7"/>
        <v>Basal</v>
      </c>
      <c r="K112" s="2"/>
      <c r="L112" s="2" t="s">
        <v>2479</v>
      </c>
      <c r="M112" s="2" t="s">
        <v>2383</v>
      </c>
      <c r="N112" s="14" t="s">
        <v>1477</v>
      </c>
      <c r="O112" s="15" t="s">
        <v>1477</v>
      </c>
      <c r="P112" s="15" t="s">
        <v>1477</v>
      </c>
      <c r="Q112" s="14" t="s">
        <v>1477</v>
      </c>
      <c r="R112" s="14" t="s">
        <v>1477</v>
      </c>
      <c r="S112" s="14" t="s">
        <v>1477</v>
      </c>
      <c r="T112" s="14" t="s">
        <v>1477</v>
      </c>
      <c r="U112" s="14" t="s">
        <v>1477</v>
      </c>
      <c r="V112" s="14" t="s">
        <v>1477</v>
      </c>
      <c r="W112" s="14" t="s">
        <v>1477</v>
      </c>
      <c r="X112" s="2" t="s">
        <v>1478</v>
      </c>
      <c r="Y112" s="2" t="s">
        <v>1524</v>
      </c>
      <c r="Z112" s="2" t="s">
        <v>1508</v>
      </c>
      <c r="AA112" s="2" t="s">
        <v>1479</v>
      </c>
      <c r="AB112" s="2" t="b">
        <f t="shared" si="1"/>
        <v>1</v>
      </c>
      <c r="AC112" s="2" t="b">
        <f t="shared" si="2"/>
        <v>0</v>
      </c>
      <c r="AD112" s="16" t="b">
        <f t="shared" si="3"/>
        <v>0</v>
      </c>
      <c r="AE112" s="2" t="b">
        <f t="shared" si="4"/>
        <v>0</v>
      </c>
      <c r="AF112" s="2" t="b">
        <f t="shared" si="5"/>
        <v>0</v>
      </c>
      <c r="AG112" s="2" t="b">
        <f t="shared" si="6"/>
        <v>0</v>
      </c>
    </row>
    <row r="113" spans="1:33" x14ac:dyDescent="0.2">
      <c r="A113" s="2">
        <v>7</v>
      </c>
      <c r="B113" s="2" t="s">
        <v>12130</v>
      </c>
      <c r="D113" s="2" t="s">
        <v>9447</v>
      </c>
      <c r="E113" s="2" t="str">
        <f t="shared" si="0"/>
        <v>Boiga_dendrophila_gemmicincta_GGUC01000007</v>
      </c>
      <c r="F113" s="2" t="s">
        <v>1480</v>
      </c>
      <c r="G113" s="2" t="s">
        <v>2240</v>
      </c>
      <c r="I113" s="2" t="s">
        <v>13833</v>
      </c>
      <c r="J113" s="2" t="str">
        <f t="shared" si="7"/>
        <v>Basal</v>
      </c>
      <c r="K113" s="2"/>
      <c r="L113" s="2" t="s">
        <v>2548</v>
      </c>
      <c r="M113" s="2" t="s">
        <v>2383</v>
      </c>
      <c r="N113" s="14" t="s">
        <v>1477</v>
      </c>
      <c r="O113" s="15" t="s">
        <v>1477</v>
      </c>
      <c r="P113" s="15" t="s">
        <v>1477</v>
      </c>
      <c r="Q113" s="14" t="s">
        <v>1477</v>
      </c>
      <c r="R113" s="14" t="s">
        <v>1477</v>
      </c>
      <c r="S113" s="14" t="s">
        <v>1477</v>
      </c>
      <c r="T113" s="14" t="s">
        <v>1477</v>
      </c>
      <c r="U113" s="14" t="s">
        <v>1477</v>
      </c>
      <c r="V113" s="14" t="s">
        <v>1477</v>
      </c>
      <c r="W113" s="14" t="s">
        <v>1477</v>
      </c>
      <c r="X113" s="2" t="s">
        <v>1478</v>
      </c>
      <c r="Y113" s="2" t="s">
        <v>1602</v>
      </c>
      <c r="Z113" s="2" t="s">
        <v>1508</v>
      </c>
      <c r="AA113" s="2" t="s">
        <v>1479</v>
      </c>
      <c r="AB113" s="2" t="b">
        <f t="shared" si="1"/>
        <v>1</v>
      </c>
      <c r="AC113" s="2" t="b">
        <f t="shared" si="2"/>
        <v>0</v>
      </c>
      <c r="AD113" s="16" t="b">
        <f t="shared" si="3"/>
        <v>0</v>
      </c>
      <c r="AE113" s="2" t="b">
        <f t="shared" si="4"/>
        <v>0</v>
      </c>
      <c r="AF113" s="2" t="b">
        <f t="shared" si="5"/>
        <v>0</v>
      </c>
      <c r="AG113" s="2" t="b">
        <f t="shared" si="6"/>
        <v>0</v>
      </c>
    </row>
    <row r="114" spans="1:33" x14ac:dyDescent="0.2">
      <c r="A114" s="2">
        <v>10</v>
      </c>
      <c r="B114" s="2" t="s">
        <v>12125</v>
      </c>
      <c r="D114" s="2" t="s">
        <v>9845</v>
      </c>
      <c r="E114" s="2" t="str">
        <f t="shared" si="0"/>
        <v>Thelotornis_mossambicanus_3FTx_05</v>
      </c>
      <c r="F114" s="2" t="s">
        <v>1480</v>
      </c>
      <c r="G114" s="2" t="s">
        <v>2240</v>
      </c>
      <c r="I114" s="2" t="s">
        <v>13833</v>
      </c>
      <c r="J114" s="2" t="s">
        <v>1467</v>
      </c>
      <c r="K114" s="2"/>
      <c r="L114" s="2" t="s">
        <v>3289</v>
      </c>
      <c r="M114" s="2" t="s">
        <v>2383</v>
      </c>
      <c r="N114" s="14" t="s">
        <v>1477</v>
      </c>
      <c r="O114" s="15" t="s">
        <v>1477</v>
      </c>
      <c r="P114" s="15" t="s">
        <v>1477</v>
      </c>
      <c r="Q114" s="14" t="s">
        <v>1477</v>
      </c>
      <c r="R114" s="14" t="s">
        <v>1477</v>
      </c>
      <c r="S114" s="14" t="s">
        <v>1477</v>
      </c>
      <c r="T114" s="14" t="s">
        <v>1477</v>
      </c>
      <c r="U114" s="14" t="s">
        <v>1477</v>
      </c>
      <c r="V114" s="14" t="s">
        <v>1477</v>
      </c>
      <c r="W114" s="14" t="s">
        <v>1477</v>
      </c>
      <c r="X114" s="2" t="s">
        <v>2084</v>
      </c>
      <c r="Y114" s="2" t="s">
        <v>1535</v>
      </c>
      <c r="Z114" s="2" t="s">
        <v>1525</v>
      </c>
      <c r="AA114" s="2" t="s">
        <v>1497</v>
      </c>
      <c r="AB114" s="2" t="b">
        <f t="shared" si="1"/>
        <v>1</v>
      </c>
      <c r="AC114" s="2" t="b">
        <f t="shared" si="2"/>
        <v>0</v>
      </c>
      <c r="AD114" s="16" t="b">
        <f t="shared" si="3"/>
        <v>0</v>
      </c>
      <c r="AE114" s="2" t="b">
        <f t="shared" si="4"/>
        <v>0</v>
      </c>
      <c r="AF114" s="2" t="b">
        <f t="shared" si="5"/>
        <v>0</v>
      </c>
      <c r="AG114" s="2" t="b">
        <f t="shared" si="6"/>
        <v>0</v>
      </c>
    </row>
    <row r="115" spans="1:33" x14ac:dyDescent="0.2">
      <c r="A115" s="2">
        <v>11</v>
      </c>
      <c r="B115" s="2" t="s">
        <v>12131</v>
      </c>
      <c r="D115" s="2" t="s">
        <v>10941</v>
      </c>
      <c r="E115" s="2" t="str">
        <f t="shared" si="0"/>
        <v>Micrurus_mipartitus_C0HJR2</v>
      </c>
      <c r="F115" s="2" t="s">
        <v>1480</v>
      </c>
      <c r="G115" s="2" t="s">
        <v>2240</v>
      </c>
      <c r="I115" s="2" t="s">
        <v>13833</v>
      </c>
      <c r="J115" s="2" t="str">
        <f t="shared" ref="J115:J369" si="8">IF(AG115,"Weird",IF(AB115,"Basal",IF(AND(AD115,AE115),"Short-chain", IF(AND(AD115,AF115), "Long-chain","Extra weird"))))</f>
        <v>Basal</v>
      </c>
      <c r="K115" s="2"/>
      <c r="L115" s="2" t="s">
        <v>6235</v>
      </c>
      <c r="M115" s="2" t="s">
        <v>3403</v>
      </c>
      <c r="N115" s="14" t="s">
        <v>1477</v>
      </c>
      <c r="O115" s="15" t="s">
        <v>1477</v>
      </c>
      <c r="P115" s="15" t="s">
        <v>1477</v>
      </c>
      <c r="Q115" s="14" t="s">
        <v>1477</v>
      </c>
      <c r="R115" s="14" t="s">
        <v>1477</v>
      </c>
      <c r="S115" s="14" t="s">
        <v>1477</v>
      </c>
      <c r="T115" s="14" t="s">
        <v>1477</v>
      </c>
      <c r="U115" s="14" t="s">
        <v>1477</v>
      </c>
      <c r="V115" s="14" t="s">
        <v>1477</v>
      </c>
      <c r="W115" s="14" t="s">
        <v>1477</v>
      </c>
      <c r="X115" s="2" t="s">
        <v>1602</v>
      </c>
      <c r="Y115" s="2" t="s">
        <v>1480</v>
      </c>
      <c r="Z115" s="2" t="s">
        <v>1602</v>
      </c>
      <c r="AA115" s="2" t="s">
        <v>1480</v>
      </c>
      <c r="AB115" s="2" t="b">
        <f t="shared" si="1"/>
        <v>1</v>
      </c>
      <c r="AC115" s="2" t="b">
        <f t="shared" si="2"/>
        <v>0</v>
      </c>
      <c r="AD115" s="16" t="b">
        <f t="shared" si="3"/>
        <v>0</v>
      </c>
      <c r="AE115" s="2" t="b">
        <f t="shared" si="4"/>
        <v>0</v>
      </c>
      <c r="AF115" s="2" t="b">
        <f t="shared" si="5"/>
        <v>0</v>
      </c>
      <c r="AG115" s="2" t="b">
        <f t="shared" si="6"/>
        <v>0</v>
      </c>
    </row>
    <row r="116" spans="1:33" x14ac:dyDescent="0.2">
      <c r="A116" s="2">
        <v>12</v>
      </c>
      <c r="B116" s="2" t="s">
        <v>12132</v>
      </c>
      <c r="D116" s="2" t="s">
        <v>11027</v>
      </c>
      <c r="E116" s="2" t="str">
        <f t="shared" si="0"/>
        <v>Micrurus_surinamensis_P86096</v>
      </c>
      <c r="F116" s="2" t="s">
        <v>1480</v>
      </c>
      <c r="G116" s="2" t="s">
        <v>2240</v>
      </c>
      <c r="I116" s="2" t="s">
        <v>13833</v>
      </c>
      <c r="J116" s="2" t="str">
        <f t="shared" si="8"/>
        <v>Basal</v>
      </c>
      <c r="K116" s="2"/>
      <c r="L116" s="2" t="s">
        <v>6349</v>
      </c>
      <c r="M116" s="2" t="s">
        <v>3403</v>
      </c>
      <c r="N116" s="14" t="s">
        <v>1477</v>
      </c>
      <c r="O116" s="15" t="s">
        <v>1477</v>
      </c>
      <c r="P116" s="15" t="s">
        <v>1477</v>
      </c>
      <c r="Q116" s="14" t="s">
        <v>1477</v>
      </c>
      <c r="R116" s="14" t="s">
        <v>1477</v>
      </c>
      <c r="S116" s="14" t="s">
        <v>1477</v>
      </c>
      <c r="T116" s="14" t="s">
        <v>1477</v>
      </c>
      <c r="U116" s="14" t="s">
        <v>1477</v>
      </c>
      <c r="V116" s="14" t="s">
        <v>1477</v>
      </c>
      <c r="W116" s="14" t="s">
        <v>1477</v>
      </c>
      <c r="X116" s="2" t="s">
        <v>2084</v>
      </c>
      <c r="Y116" s="2" t="s">
        <v>1480</v>
      </c>
      <c r="Z116" s="2" t="s">
        <v>1602</v>
      </c>
      <c r="AA116" s="2" t="s">
        <v>1480</v>
      </c>
      <c r="AB116" s="2" t="b">
        <f t="shared" si="1"/>
        <v>1</v>
      </c>
      <c r="AC116" s="2" t="b">
        <f t="shared" si="2"/>
        <v>0</v>
      </c>
      <c r="AD116" s="16" t="b">
        <f t="shared" si="3"/>
        <v>0</v>
      </c>
      <c r="AE116" s="2" t="b">
        <f t="shared" si="4"/>
        <v>0</v>
      </c>
      <c r="AF116" s="2" t="b">
        <f t="shared" si="5"/>
        <v>0</v>
      </c>
      <c r="AG116" s="2" t="b">
        <f t="shared" si="6"/>
        <v>0</v>
      </c>
    </row>
    <row r="117" spans="1:33" x14ac:dyDescent="0.2">
      <c r="A117" s="2">
        <v>13</v>
      </c>
      <c r="B117" s="2" t="s">
        <v>12133</v>
      </c>
      <c r="D117" s="2" t="s">
        <v>10791</v>
      </c>
      <c r="E117" s="2" t="str">
        <f t="shared" si="0"/>
        <v>Micrurus_frontalis_P86424</v>
      </c>
      <c r="F117" s="2" t="s">
        <v>1480</v>
      </c>
      <c r="G117" s="2" t="s">
        <v>2240</v>
      </c>
      <c r="I117" s="2" t="s">
        <v>13833</v>
      </c>
      <c r="J117" s="2" t="str">
        <f t="shared" si="8"/>
        <v>Basal</v>
      </c>
      <c r="K117" s="2"/>
      <c r="L117" s="2" t="s">
        <v>5917</v>
      </c>
      <c r="M117" s="2" t="s">
        <v>3403</v>
      </c>
      <c r="N117" s="14" t="s">
        <v>1477</v>
      </c>
      <c r="O117" s="15" t="s">
        <v>1477</v>
      </c>
      <c r="P117" s="15" t="s">
        <v>1477</v>
      </c>
      <c r="Q117" s="14" t="s">
        <v>1477</v>
      </c>
      <c r="R117" s="14" t="s">
        <v>1477</v>
      </c>
      <c r="S117" s="14" t="s">
        <v>1477</v>
      </c>
      <c r="T117" s="14" t="s">
        <v>1477</v>
      </c>
      <c r="U117" s="14" t="s">
        <v>1477</v>
      </c>
      <c r="V117" s="14" t="s">
        <v>1477</v>
      </c>
      <c r="W117" s="14" t="s">
        <v>1477</v>
      </c>
      <c r="X117" s="2" t="s">
        <v>1602</v>
      </c>
      <c r="Y117" s="2" t="s">
        <v>1480</v>
      </c>
      <c r="Z117" s="2" t="s">
        <v>1602</v>
      </c>
      <c r="AA117" s="2" t="s">
        <v>1480</v>
      </c>
      <c r="AB117" s="2" t="b">
        <f t="shared" si="1"/>
        <v>1</v>
      </c>
      <c r="AC117" s="2" t="b">
        <f t="shared" si="2"/>
        <v>0</v>
      </c>
      <c r="AD117" s="16" t="b">
        <f t="shared" si="3"/>
        <v>0</v>
      </c>
      <c r="AE117" s="2" t="b">
        <f t="shared" si="4"/>
        <v>0</v>
      </c>
      <c r="AF117" s="2" t="b">
        <f t="shared" si="5"/>
        <v>0</v>
      </c>
      <c r="AG117" s="2" t="b">
        <f t="shared" si="6"/>
        <v>0</v>
      </c>
    </row>
    <row r="118" spans="1:33" x14ac:dyDescent="0.2">
      <c r="A118" s="2">
        <v>14</v>
      </c>
      <c r="B118" s="2" t="s">
        <v>12134</v>
      </c>
      <c r="D118" s="2" t="s">
        <v>10383</v>
      </c>
      <c r="E118" s="2" t="str">
        <f t="shared" si="0"/>
        <v>Dendroaspis_polylepis_T2720</v>
      </c>
      <c r="F118" s="2" t="s">
        <v>1480</v>
      </c>
      <c r="G118" s="2" t="s">
        <v>2240</v>
      </c>
      <c r="I118" s="2" t="s">
        <v>13833</v>
      </c>
      <c r="J118" s="2" t="str">
        <f t="shared" si="8"/>
        <v>Basal</v>
      </c>
      <c r="K118" s="2"/>
      <c r="L118" s="2" t="s">
        <v>4813</v>
      </c>
      <c r="M118" s="2" t="s">
        <v>3403</v>
      </c>
      <c r="N118" s="14" t="s">
        <v>1477</v>
      </c>
      <c r="O118" s="15" t="s">
        <v>1477</v>
      </c>
      <c r="P118" s="15" t="s">
        <v>1477</v>
      </c>
      <c r="Q118" s="14" t="s">
        <v>1477</v>
      </c>
      <c r="R118" s="14" t="s">
        <v>1477</v>
      </c>
      <c r="S118" s="14" t="s">
        <v>1477</v>
      </c>
      <c r="T118" s="14" t="s">
        <v>1477</v>
      </c>
      <c r="U118" s="14" t="s">
        <v>1477</v>
      </c>
      <c r="V118" s="14" t="s">
        <v>1477</v>
      </c>
      <c r="W118" s="14" t="s">
        <v>1477</v>
      </c>
      <c r="X118" s="2" t="s">
        <v>1525</v>
      </c>
      <c r="Y118" s="2" t="s">
        <v>1480</v>
      </c>
      <c r="Z118" s="2" t="s">
        <v>1480</v>
      </c>
      <c r="AA118" s="2" t="s">
        <v>1682</v>
      </c>
      <c r="AB118" s="2" t="b">
        <f t="shared" si="1"/>
        <v>1</v>
      </c>
      <c r="AC118" s="2" t="b">
        <f t="shared" si="2"/>
        <v>0</v>
      </c>
      <c r="AD118" s="16" t="b">
        <f t="shared" si="3"/>
        <v>0</v>
      </c>
      <c r="AE118" s="2" t="b">
        <f t="shared" si="4"/>
        <v>0</v>
      </c>
      <c r="AF118" s="2" t="b">
        <f t="shared" si="5"/>
        <v>0</v>
      </c>
      <c r="AG118" s="2" t="b">
        <f t="shared" si="6"/>
        <v>0</v>
      </c>
    </row>
    <row r="119" spans="1:33" x14ac:dyDescent="0.2">
      <c r="A119" s="2">
        <v>15</v>
      </c>
      <c r="B119" s="2" t="s">
        <v>12135</v>
      </c>
      <c r="D119" s="2" t="s">
        <v>10291</v>
      </c>
      <c r="E119" s="2" t="str">
        <f t="shared" si="0"/>
        <v>Dendroaspis_angusticeps_GILR01002482</v>
      </c>
      <c r="F119" s="2" t="s">
        <v>1480</v>
      </c>
      <c r="G119" s="2" t="s">
        <v>2240</v>
      </c>
      <c r="I119" s="2" t="s">
        <v>13833</v>
      </c>
      <c r="J119" s="2" t="str">
        <f t="shared" si="8"/>
        <v>Basal</v>
      </c>
      <c r="K119" s="2"/>
      <c r="L119" s="2" t="s">
        <v>4584</v>
      </c>
      <c r="M119" s="2" t="s">
        <v>3403</v>
      </c>
      <c r="N119" s="14" t="s">
        <v>1477</v>
      </c>
      <c r="O119" s="15" t="s">
        <v>1477</v>
      </c>
      <c r="P119" s="15" t="s">
        <v>1477</v>
      </c>
      <c r="Q119" s="14" t="s">
        <v>1477</v>
      </c>
      <c r="R119" s="14" t="s">
        <v>1477</v>
      </c>
      <c r="S119" s="14" t="s">
        <v>1477</v>
      </c>
      <c r="T119" s="14" t="s">
        <v>1477</v>
      </c>
      <c r="U119" s="14" t="s">
        <v>1477</v>
      </c>
      <c r="V119" s="14" t="s">
        <v>1477</v>
      </c>
      <c r="W119" s="14" t="s">
        <v>1477</v>
      </c>
      <c r="X119" s="2" t="s">
        <v>1525</v>
      </c>
      <c r="Y119" s="2" t="s">
        <v>1480</v>
      </c>
      <c r="Z119" s="2" t="s">
        <v>1480</v>
      </c>
      <c r="AA119" s="2" t="s">
        <v>1682</v>
      </c>
      <c r="AB119" s="2" t="b">
        <f t="shared" si="1"/>
        <v>1</v>
      </c>
      <c r="AC119" s="2" t="b">
        <f t="shared" si="2"/>
        <v>0</v>
      </c>
      <c r="AD119" s="16" t="b">
        <f t="shared" si="3"/>
        <v>0</v>
      </c>
      <c r="AE119" s="2" t="b">
        <f t="shared" si="4"/>
        <v>0</v>
      </c>
      <c r="AF119" s="2" t="b">
        <f t="shared" si="5"/>
        <v>0</v>
      </c>
      <c r="AG119" s="2" t="b">
        <f t="shared" si="6"/>
        <v>0</v>
      </c>
    </row>
    <row r="120" spans="1:33" x14ac:dyDescent="0.2">
      <c r="A120" s="2">
        <v>16</v>
      </c>
      <c r="B120" s="2" t="s">
        <v>12136</v>
      </c>
      <c r="D120" s="2" t="s">
        <v>10413</v>
      </c>
      <c r="E120" s="2" t="str">
        <f t="shared" si="0"/>
        <v>Dendroaspis_viridis_GHPC01002050</v>
      </c>
      <c r="F120" s="2" t="s">
        <v>1480</v>
      </c>
      <c r="G120" s="2" t="s">
        <v>2240</v>
      </c>
      <c r="I120" s="2" t="s">
        <v>13833</v>
      </c>
      <c r="J120" s="2" t="str">
        <f t="shared" si="8"/>
        <v>Basal</v>
      </c>
      <c r="K120" s="2"/>
      <c r="L120" s="2" t="s">
        <v>4894</v>
      </c>
      <c r="M120" s="2" t="s">
        <v>3403</v>
      </c>
      <c r="N120" s="14" t="s">
        <v>1477</v>
      </c>
      <c r="O120" s="15" t="s">
        <v>1477</v>
      </c>
      <c r="P120" s="15" t="s">
        <v>1477</v>
      </c>
      <c r="Q120" s="14" t="s">
        <v>1477</v>
      </c>
      <c r="R120" s="14" t="s">
        <v>1477</v>
      </c>
      <c r="S120" s="14" t="s">
        <v>1477</v>
      </c>
      <c r="T120" s="14" t="s">
        <v>1477</v>
      </c>
      <c r="U120" s="14" t="s">
        <v>1477</v>
      </c>
      <c r="V120" s="14" t="s">
        <v>1477</v>
      </c>
      <c r="W120" s="14" t="s">
        <v>1477</v>
      </c>
      <c r="X120" s="2" t="s">
        <v>1536</v>
      </c>
      <c r="Y120" s="2" t="s">
        <v>1480</v>
      </c>
      <c r="Z120" s="2" t="s">
        <v>1615</v>
      </c>
      <c r="AA120" s="2" t="s">
        <v>1526</v>
      </c>
      <c r="AB120" s="2" t="b">
        <f t="shared" si="1"/>
        <v>1</v>
      </c>
      <c r="AC120" s="2" t="b">
        <f t="shared" si="2"/>
        <v>0</v>
      </c>
      <c r="AD120" s="16" t="b">
        <f t="shared" si="3"/>
        <v>0</v>
      </c>
      <c r="AE120" s="2" t="b">
        <f t="shared" si="4"/>
        <v>0</v>
      </c>
      <c r="AF120" s="2" t="b">
        <f t="shared" si="5"/>
        <v>0</v>
      </c>
      <c r="AG120" s="2" t="b">
        <f t="shared" si="6"/>
        <v>0</v>
      </c>
    </row>
    <row r="121" spans="1:33" x14ac:dyDescent="0.2">
      <c r="A121" s="2">
        <v>17</v>
      </c>
      <c r="B121" s="2" t="s">
        <v>12137</v>
      </c>
      <c r="D121" s="2" t="s">
        <v>10338</v>
      </c>
      <c r="E121" s="2" t="str">
        <f t="shared" si="0"/>
        <v>Dendroaspis_jamesoni_jamesoni_GHPA01000962</v>
      </c>
      <c r="F121" s="2" t="s">
        <v>1480</v>
      </c>
      <c r="G121" s="2" t="s">
        <v>2240</v>
      </c>
      <c r="I121" s="2" t="s">
        <v>13833</v>
      </c>
      <c r="J121" s="2" t="str">
        <f t="shared" si="8"/>
        <v>Basal</v>
      </c>
      <c r="K121" s="2"/>
      <c r="L121" s="2" t="s">
        <v>4720</v>
      </c>
      <c r="M121" s="2" t="s">
        <v>3403</v>
      </c>
      <c r="N121" s="14" t="s">
        <v>1477</v>
      </c>
      <c r="O121" s="15" t="s">
        <v>1477</v>
      </c>
      <c r="P121" s="15" t="s">
        <v>1477</v>
      </c>
      <c r="Q121" s="14" t="s">
        <v>1477</v>
      </c>
      <c r="R121" s="14" t="s">
        <v>1477</v>
      </c>
      <c r="S121" s="14" t="s">
        <v>1477</v>
      </c>
      <c r="T121" s="14" t="s">
        <v>1477</v>
      </c>
      <c r="U121" s="14" t="s">
        <v>1477</v>
      </c>
      <c r="V121" s="14" t="s">
        <v>1477</v>
      </c>
      <c r="W121" s="14" t="s">
        <v>1477</v>
      </c>
      <c r="X121" s="2" t="s">
        <v>1496</v>
      </c>
      <c r="Y121" s="2" t="s">
        <v>1480</v>
      </c>
      <c r="Z121" s="2" t="s">
        <v>1535</v>
      </c>
      <c r="AA121" s="2" t="s">
        <v>1615</v>
      </c>
      <c r="AB121" s="2" t="b">
        <f t="shared" si="1"/>
        <v>1</v>
      </c>
      <c r="AC121" s="2" t="b">
        <f t="shared" si="2"/>
        <v>0</v>
      </c>
      <c r="AD121" s="16" t="b">
        <f t="shared" si="3"/>
        <v>0</v>
      </c>
      <c r="AE121" s="2" t="b">
        <f t="shared" si="4"/>
        <v>0</v>
      </c>
      <c r="AF121" s="2" t="b">
        <f t="shared" si="5"/>
        <v>0</v>
      </c>
      <c r="AG121" s="2" t="b">
        <f t="shared" si="6"/>
        <v>0</v>
      </c>
    </row>
    <row r="122" spans="1:33" x14ac:dyDescent="0.2">
      <c r="A122" s="2">
        <v>18</v>
      </c>
      <c r="B122" s="2" t="s">
        <v>12138</v>
      </c>
      <c r="D122" s="2" t="s">
        <v>10377</v>
      </c>
      <c r="E122" s="2" t="str">
        <f t="shared" si="0"/>
        <v>Dendroaspis_jamesoni_kaimosae_P25682</v>
      </c>
      <c r="F122" s="2" t="s">
        <v>1480</v>
      </c>
      <c r="G122" s="2" t="s">
        <v>2240</v>
      </c>
      <c r="I122" s="2" t="s">
        <v>13833</v>
      </c>
      <c r="J122" s="2" t="str">
        <f t="shared" si="8"/>
        <v>Basal</v>
      </c>
      <c r="K122" s="2"/>
      <c r="L122" s="2" t="s">
        <v>4749</v>
      </c>
      <c r="M122" s="2" t="s">
        <v>3403</v>
      </c>
      <c r="N122" s="14" t="s">
        <v>1477</v>
      </c>
      <c r="O122" s="15" t="s">
        <v>1477</v>
      </c>
      <c r="P122" s="15" t="s">
        <v>1477</v>
      </c>
      <c r="Q122" s="14" t="s">
        <v>1477</v>
      </c>
      <c r="R122" s="14" t="s">
        <v>1477</v>
      </c>
      <c r="S122" s="14" t="s">
        <v>1477</v>
      </c>
      <c r="T122" s="14" t="s">
        <v>1477</v>
      </c>
      <c r="U122" s="14" t="s">
        <v>1477</v>
      </c>
      <c r="V122" s="14" t="s">
        <v>1477</v>
      </c>
      <c r="W122" s="14" t="s">
        <v>1477</v>
      </c>
      <c r="X122" s="2" t="s">
        <v>1615</v>
      </c>
      <c r="Y122" s="2" t="s">
        <v>1480</v>
      </c>
      <c r="Z122" s="2" t="s">
        <v>1602</v>
      </c>
      <c r="AA122" s="2" t="s">
        <v>1535</v>
      </c>
      <c r="AB122" s="2" t="b">
        <f t="shared" si="1"/>
        <v>1</v>
      </c>
      <c r="AC122" s="2" t="b">
        <f t="shared" si="2"/>
        <v>0</v>
      </c>
      <c r="AD122" s="16" t="b">
        <f t="shared" si="3"/>
        <v>0</v>
      </c>
      <c r="AE122" s="2" t="b">
        <f t="shared" si="4"/>
        <v>0</v>
      </c>
      <c r="AF122" s="2" t="b">
        <f t="shared" si="5"/>
        <v>0</v>
      </c>
      <c r="AG122" s="2" t="b">
        <f t="shared" si="6"/>
        <v>0</v>
      </c>
    </row>
    <row r="123" spans="1:33" x14ac:dyDescent="0.2">
      <c r="A123" s="2">
        <v>19</v>
      </c>
      <c r="B123" s="2" t="s">
        <v>12139</v>
      </c>
      <c r="D123" s="2" t="s">
        <v>10289</v>
      </c>
      <c r="E123" s="2" t="str">
        <f t="shared" si="0"/>
        <v>Dendroaspis_angusticeps_GILR01002080</v>
      </c>
      <c r="F123" s="2" t="s">
        <v>1480</v>
      </c>
      <c r="G123" s="2" t="s">
        <v>2240</v>
      </c>
      <c r="I123" s="2" t="s">
        <v>13833</v>
      </c>
      <c r="J123" s="2" t="str">
        <f t="shared" si="8"/>
        <v>Basal</v>
      </c>
      <c r="K123" s="2"/>
      <c r="L123" s="2" t="s">
        <v>4584</v>
      </c>
      <c r="M123" s="2" t="s">
        <v>3403</v>
      </c>
      <c r="N123" s="14" t="s">
        <v>1477</v>
      </c>
      <c r="O123" s="15" t="s">
        <v>1477</v>
      </c>
      <c r="P123" s="15" t="s">
        <v>1477</v>
      </c>
      <c r="Q123" s="14" t="s">
        <v>1477</v>
      </c>
      <c r="R123" s="14" t="s">
        <v>1477</v>
      </c>
      <c r="S123" s="14" t="s">
        <v>1477</v>
      </c>
      <c r="T123" s="14" t="s">
        <v>1477</v>
      </c>
      <c r="U123" s="14" t="s">
        <v>1477</v>
      </c>
      <c r="V123" s="14" t="s">
        <v>1477</v>
      </c>
      <c r="W123" s="14" t="s">
        <v>1477</v>
      </c>
      <c r="X123" s="2" t="s">
        <v>1615</v>
      </c>
      <c r="Y123" s="2" t="s">
        <v>1480</v>
      </c>
      <c r="Z123" s="2" t="s">
        <v>1602</v>
      </c>
      <c r="AA123" s="2" t="s">
        <v>1535</v>
      </c>
      <c r="AB123" s="2" t="b">
        <f t="shared" si="1"/>
        <v>1</v>
      </c>
      <c r="AC123" s="2" t="b">
        <f t="shared" si="2"/>
        <v>0</v>
      </c>
      <c r="AD123" s="16" t="b">
        <f t="shared" si="3"/>
        <v>0</v>
      </c>
      <c r="AE123" s="2" t="b">
        <f t="shared" si="4"/>
        <v>0</v>
      </c>
      <c r="AF123" s="2" t="b">
        <f t="shared" si="5"/>
        <v>0</v>
      </c>
      <c r="AG123" s="2" t="b">
        <f t="shared" si="6"/>
        <v>0</v>
      </c>
    </row>
    <row r="124" spans="1:33" x14ac:dyDescent="0.2">
      <c r="A124" s="2">
        <v>20</v>
      </c>
      <c r="B124" s="2" t="s">
        <v>12140</v>
      </c>
      <c r="D124" s="2" t="s">
        <v>10673</v>
      </c>
      <c r="E124" s="2" t="str">
        <f t="shared" si="0"/>
        <v>Micrurus_altirostris_F5CPD4</v>
      </c>
      <c r="F124" s="2" t="s">
        <v>1480</v>
      </c>
      <c r="G124" s="2" t="s">
        <v>2240</v>
      </c>
      <c r="I124" s="2" t="s">
        <v>13833</v>
      </c>
      <c r="J124" s="2" t="str">
        <f t="shared" si="8"/>
        <v>Basal</v>
      </c>
      <c r="K124" s="2"/>
      <c r="L124" s="2" t="s">
        <v>5567</v>
      </c>
      <c r="M124" s="2" t="s">
        <v>3403</v>
      </c>
      <c r="N124" s="14" t="s">
        <v>1477</v>
      </c>
      <c r="O124" s="15" t="s">
        <v>1477</v>
      </c>
      <c r="P124" s="15" t="s">
        <v>1477</v>
      </c>
      <c r="Q124" s="14" t="s">
        <v>1477</v>
      </c>
      <c r="R124" s="14" t="s">
        <v>1477</v>
      </c>
      <c r="S124" s="14" t="s">
        <v>1477</v>
      </c>
      <c r="T124" s="14" t="s">
        <v>1477</v>
      </c>
      <c r="U124" s="14" t="s">
        <v>1477</v>
      </c>
      <c r="V124" s="14" t="s">
        <v>1477</v>
      </c>
      <c r="W124" s="14" t="s">
        <v>1477</v>
      </c>
      <c r="X124" s="2" t="s">
        <v>1480</v>
      </c>
      <c r="Y124" s="2" t="s">
        <v>1480</v>
      </c>
      <c r="Z124" s="2" t="s">
        <v>1615</v>
      </c>
      <c r="AA124" s="2" t="s">
        <v>1480</v>
      </c>
      <c r="AB124" s="2" t="b">
        <f t="shared" si="1"/>
        <v>1</v>
      </c>
      <c r="AC124" s="2" t="b">
        <f t="shared" si="2"/>
        <v>0</v>
      </c>
      <c r="AD124" s="16" t="b">
        <f t="shared" si="3"/>
        <v>0</v>
      </c>
      <c r="AE124" s="2" t="b">
        <f t="shared" si="4"/>
        <v>0</v>
      </c>
      <c r="AF124" s="2" t="b">
        <f t="shared" si="5"/>
        <v>0</v>
      </c>
      <c r="AG124" s="2" t="b">
        <f t="shared" si="6"/>
        <v>0</v>
      </c>
    </row>
    <row r="125" spans="1:33" x14ac:dyDescent="0.2">
      <c r="A125" s="2">
        <v>21</v>
      </c>
      <c r="B125" s="2" t="s">
        <v>12141</v>
      </c>
      <c r="D125" s="2" t="s">
        <v>10827</v>
      </c>
      <c r="E125" s="2" t="str">
        <f t="shared" si="0"/>
        <v>Micrurus_fulvius_U3FVH6</v>
      </c>
      <c r="F125" s="2" t="s">
        <v>1480</v>
      </c>
      <c r="G125" s="2" t="s">
        <v>2240</v>
      </c>
      <c r="I125" s="2" t="s">
        <v>13833</v>
      </c>
      <c r="J125" s="2" t="str">
        <f t="shared" si="8"/>
        <v>Basal</v>
      </c>
      <c r="K125" s="2"/>
      <c r="L125" s="2" t="s">
        <v>5945</v>
      </c>
      <c r="M125" s="2" t="s">
        <v>3403</v>
      </c>
      <c r="N125" s="14" t="s">
        <v>1477</v>
      </c>
      <c r="O125" s="15" t="s">
        <v>1477</v>
      </c>
      <c r="P125" s="15" t="s">
        <v>1477</v>
      </c>
      <c r="Q125" s="14" t="s">
        <v>1477</v>
      </c>
      <c r="R125" s="14" t="s">
        <v>1477</v>
      </c>
      <c r="S125" s="14" t="s">
        <v>1477</v>
      </c>
      <c r="T125" s="14" t="s">
        <v>1477</v>
      </c>
      <c r="U125" s="14" t="s">
        <v>1477</v>
      </c>
      <c r="V125" s="14" t="s">
        <v>1477</v>
      </c>
      <c r="W125" s="14" t="s">
        <v>1477</v>
      </c>
      <c r="X125" s="2" t="s">
        <v>1480</v>
      </c>
      <c r="Y125" s="2" t="s">
        <v>1480</v>
      </c>
      <c r="Z125" s="2" t="s">
        <v>1615</v>
      </c>
      <c r="AA125" s="2" t="s">
        <v>1480</v>
      </c>
      <c r="AB125" s="2" t="b">
        <f t="shared" si="1"/>
        <v>1</v>
      </c>
      <c r="AC125" s="2" t="b">
        <f t="shared" si="2"/>
        <v>0</v>
      </c>
      <c r="AD125" s="16" t="b">
        <f t="shared" si="3"/>
        <v>0</v>
      </c>
      <c r="AE125" s="2" t="b">
        <f t="shared" si="4"/>
        <v>0</v>
      </c>
      <c r="AF125" s="2" t="b">
        <f t="shared" si="5"/>
        <v>0</v>
      </c>
      <c r="AG125" s="2" t="b">
        <f t="shared" si="6"/>
        <v>0</v>
      </c>
    </row>
    <row r="126" spans="1:33" x14ac:dyDescent="0.2">
      <c r="A126" s="2">
        <v>22</v>
      </c>
      <c r="B126" s="2" t="s">
        <v>12142</v>
      </c>
      <c r="D126" s="2" t="s">
        <v>10415</v>
      </c>
      <c r="E126" s="2" t="str">
        <f t="shared" si="0"/>
        <v>Dendroaspis_viridis_GHPC01002196</v>
      </c>
      <c r="F126" s="2" t="s">
        <v>1480</v>
      </c>
      <c r="G126" s="2" t="s">
        <v>2240</v>
      </c>
      <c r="I126" s="2" t="s">
        <v>13833</v>
      </c>
      <c r="J126" s="2" t="str">
        <f t="shared" si="8"/>
        <v>Basal</v>
      </c>
      <c r="K126" s="2"/>
      <c r="L126" s="2" t="s">
        <v>4894</v>
      </c>
      <c r="M126" s="2" t="s">
        <v>3403</v>
      </c>
      <c r="N126" s="14" t="s">
        <v>1477</v>
      </c>
      <c r="O126" s="15" t="s">
        <v>1477</v>
      </c>
      <c r="P126" s="15" t="s">
        <v>1477</v>
      </c>
      <c r="Q126" s="14" t="s">
        <v>1477</v>
      </c>
      <c r="R126" s="14" t="s">
        <v>1477</v>
      </c>
      <c r="S126" s="14" t="s">
        <v>1477</v>
      </c>
      <c r="T126" s="14" t="s">
        <v>1477</v>
      </c>
      <c r="U126" s="14" t="s">
        <v>1477</v>
      </c>
      <c r="V126" s="14" t="s">
        <v>1477</v>
      </c>
      <c r="W126" s="14" t="s">
        <v>1477</v>
      </c>
      <c r="X126" s="2" t="s">
        <v>1480</v>
      </c>
      <c r="Y126" s="2" t="s">
        <v>1480</v>
      </c>
      <c r="Z126" s="2" t="s">
        <v>1512</v>
      </c>
      <c r="AA126" s="2" t="s">
        <v>1480</v>
      </c>
      <c r="AB126" s="2" t="b">
        <f t="shared" si="1"/>
        <v>1</v>
      </c>
      <c r="AC126" s="2" t="b">
        <f t="shared" si="2"/>
        <v>0</v>
      </c>
      <c r="AD126" s="16" t="b">
        <f t="shared" si="3"/>
        <v>0</v>
      </c>
      <c r="AE126" s="2" t="b">
        <f t="shared" si="4"/>
        <v>0</v>
      </c>
      <c r="AF126" s="2" t="b">
        <f t="shared" si="5"/>
        <v>0</v>
      </c>
      <c r="AG126" s="2" t="b">
        <f t="shared" si="6"/>
        <v>0</v>
      </c>
    </row>
    <row r="127" spans="1:33" x14ac:dyDescent="0.2">
      <c r="A127" s="2">
        <v>23</v>
      </c>
      <c r="B127" s="2" t="s">
        <v>12143</v>
      </c>
      <c r="D127" s="2" t="s">
        <v>12144</v>
      </c>
      <c r="E127" s="2" t="str">
        <f t="shared" si="0"/>
        <v>Walterinnesia_aegyptia_C0HKZ8</v>
      </c>
      <c r="F127" s="2" t="s">
        <v>1480</v>
      </c>
      <c r="G127" s="2" t="s">
        <v>2240</v>
      </c>
      <c r="I127" s="2" t="s">
        <v>13833</v>
      </c>
      <c r="J127" s="2" t="str">
        <f t="shared" si="8"/>
        <v>Basal</v>
      </c>
      <c r="K127" s="2"/>
      <c r="L127" s="2" t="s">
        <v>8439</v>
      </c>
      <c r="M127" s="2" t="s">
        <v>3403</v>
      </c>
      <c r="N127" s="14" t="s">
        <v>1477</v>
      </c>
      <c r="O127" s="15" t="s">
        <v>1477</v>
      </c>
      <c r="P127" s="15" t="s">
        <v>1477</v>
      </c>
      <c r="Q127" s="14" t="s">
        <v>1477</v>
      </c>
      <c r="R127" s="14" t="s">
        <v>1477</v>
      </c>
      <c r="S127" s="14" t="s">
        <v>1477</v>
      </c>
      <c r="T127" s="14" t="s">
        <v>1477</v>
      </c>
      <c r="U127" s="14" t="s">
        <v>1477</v>
      </c>
      <c r="V127" s="14" t="s">
        <v>1477</v>
      </c>
      <c r="W127" s="14" t="s">
        <v>1477</v>
      </c>
      <c r="X127" s="2" t="s">
        <v>1496</v>
      </c>
      <c r="Y127" s="2" t="s">
        <v>1480</v>
      </c>
      <c r="Z127" s="2" t="s">
        <v>1526</v>
      </c>
      <c r="AA127" s="2" t="s">
        <v>1615</v>
      </c>
      <c r="AB127" s="2" t="b">
        <f t="shared" si="1"/>
        <v>1</v>
      </c>
      <c r="AC127" s="2" t="b">
        <f t="shared" si="2"/>
        <v>0</v>
      </c>
      <c r="AD127" s="16" t="b">
        <f t="shared" si="3"/>
        <v>0</v>
      </c>
      <c r="AE127" s="2" t="b">
        <f t="shared" si="4"/>
        <v>0</v>
      </c>
      <c r="AF127" s="2" t="b">
        <f t="shared" si="5"/>
        <v>0</v>
      </c>
      <c r="AG127" s="2" t="b">
        <f t="shared" si="6"/>
        <v>0</v>
      </c>
    </row>
    <row r="128" spans="1:33" x14ac:dyDescent="0.2">
      <c r="A128" s="2">
        <v>24</v>
      </c>
      <c r="B128" s="2" t="s">
        <v>12145</v>
      </c>
      <c r="D128" s="2" t="s">
        <v>10017</v>
      </c>
      <c r="E128" s="2" t="str">
        <f t="shared" si="0"/>
        <v>Bungarus_candidus_P81782</v>
      </c>
      <c r="F128" s="2" t="s">
        <v>1480</v>
      </c>
      <c r="G128" s="2" t="s">
        <v>2240</v>
      </c>
      <c r="I128" s="2" t="s">
        <v>13833</v>
      </c>
      <c r="J128" s="2" t="str">
        <f t="shared" si="8"/>
        <v>Basal</v>
      </c>
      <c r="K128" s="2"/>
      <c r="L128" s="2" t="s">
        <v>3767</v>
      </c>
      <c r="M128" s="2" t="s">
        <v>3403</v>
      </c>
      <c r="N128" s="14" t="s">
        <v>1477</v>
      </c>
      <c r="O128" s="15" t="s">
        <v>1477</v>
      </c>
      <c r="P128" s="15" t="s">
        <v>1477</v>
      </c>
      <c r="Q128" s="14" t="s">
        <v>1477</v>
      </c>
      <c r="R128" s="14" t="s">
        <v>1477</v>
      </c>
      <c r="S128" s="14" t="s">
        <v>1477</v>
      </c>
      <c r="T128" s="14" t="s">
        <v>1477</v>
      </c>
      <c r="U128" s="14" t="s">
        <v>1477</v>
      </c>
      <c r="V128" s="14" t="s">
        <v>1477</v>
      </c>
      <c r="W128" s="14" t="s">
        <v>1477</v>
      </c>
      <c r="X128" s="2" t="s">
        <v>1496</v>
      </c>
      <c r="Y128" s="2" t="s">
        <v>1480</v>
      </c>
      <c r="Z128" s="2" t="s">
        <v>1526</v>
      </c>
      <c r="AA128" s="2" t="s">
        <v>1615</v>
      </c>
      <c r="AB128" s="2" t="b">
        <f t="shared" si="1"/>
        <v>1</v>
      </c>
      <c r="AC128" s="2" t="b">
        <f t="shared" si="2"/>
        <v>0</v>
      </c>
      <c r="AD128" s="16" t="b">
        <f t="shared" si="3"/>
        <v>0</v>
      </c>
      <c r="AE128" s="2" t="b">
        <f t="shared" si="4"/>
        <v>0</v>
      </c>
      <c r="AF128" s="2" t="b">
        <f t="shared" si="5"/>
        <v>0</v>
      </c>
      <c r="AG128" s="2" t="b">
        <f t="shared" si="6"/>
        <v>0</v>
      </c>
    </row>
    <row r="129" spans="1:33" x14ac:dyDescent="0.2">
      <c r="A129" s="2">
        <v>32</v>
      </c>
      <c r="B129" s="2" t="s">
        <v>12146</v>
      </c>
      <c r="D129" s="2" t="s">
        <v>9878</v>
      </c>
      <c r="E129" s="2" t="str">
        <f t="shared" si="0"/>
        <v>Trimorphodon_biscutatus_A7X3Q9</v>
      </c>
      <c r="F129" s="2" t="s">
        <v>1480</v>
      </c>
      <c r="G129" s="2" t="s">
        <v>2240</v>
      </c>
      <c r="I129" s="2" t="s">
        <v>13833</v>
      </c>
      <c r="J129" s="2" t="str">
        <f t="shared" si="8"/>
        <v>Basal</v>
      </c>
      <c r="K129" s="2"/>
      <c r="L129" s="2" t="s">
        <v>3350</v>
      </c>
      <c r="M129" s="2" t="s">
        <v>2383</v>
      </c>
      <c r="N129" s="14" t="s">
        <v>1477</v>
      </c>
      <c r="O129" s="15" t="s">
        <v>1477</v>
      </c>
      <c r="P129" s="15" t="s">
        <v>1477</v>
      </c>
      <c r="Q129" s="14" t="s">
        <v>1477</v>
      </c>
      <c r="R129" s="14" t="s">
        <v>1477</v>
      </c>
      <c r="S129" s="14" t="s">
        <v>1477</v>
      </c>
      <c r="T129" s="14" t="s">
        <v>1477</v>
      </c>
      <c r="U129" s="14" t="s">
        <v>1477</v>
      </c>
      <c r="V129" s="14" t="s">
        <v>1477</v>
      </c>
      <c r="W129" s="14" t="s">
        <v>1477</v>
      </c>
      <c r="X129" s="2" t="s">
        <v>1497</v>
      </c>
      <c r="Y129" s="2" t="s">
        <v>1480</v>
      </c>
      <c r="Z129" s="2" t="s">
        <v>1508</v>
      </c>
      <c r="AA129" s="2" t="s">
        <v>1682</v>
      </c>
      <c r="AB129" s="2" t="b">
        <f t="shared" si="1"/>
        <v>1</v>
      </c>
      <c r="AC129" s="2" t="b">
        <f t="shared" si="2"/>
        <v>0</v>
      </c>
      <c r="AD129" s="16" t="b">
        <f t="shared" si="3"/>
        <v>0</v>
      </c>
      <c r="AE129" s="2" t="b">
        <f t="shared" si="4"/>
        <v>0</v>
      </c>
      <c r="AF129" s="2" t="b">
        <f t="shared" si="5"/>
        <v>0</v>
      </c>
      <c r="AG129" s="2" t="b">
        <f t="shared" si="6"/>
        <v>0</v>
      </c>
    </row>
    <row r="130" spans="1:33" x14ac:dyDescent="0.2">
      <c r="A130" s="2">
        <v>61</v>
      </c>
      <c r="B130" s="2" t="s">
        <v>12147</v>
      </c>
      <c r="D130" s="2" t="s">
        <v>8737</v>
      </c>
      <c r="E130" s="2" t="str">
        <f t="shared" si="0"/>
        <v>Rhabdophis_subminiatus_unigene52075</v>
      </c>
      <c r="F130" s="2" t="s">
        <v>1480</v>
      </c>
      <c r="G130" s="2" t="s">
        <v>2240</v>
      </c>
      <c r="I130" s="2" t="s">
        <v>13833</v>
      </c>
      <c r="J130" s="2" t="str">
        <f t="shared" si="8"/>
        <v>Basal</v>
      </c>
      <c r="K130" s="2"/>
      <c r="L130" s="2" t="s">
        <v>3068</v>
      </c>
      <c r="M130" s="2" t="s">
        <v>2383</v>
      </c>
      <c r="N130" s="14" t="s">
        <v>1477</v>
      </c>
      <c r="O130" s="15" t="s">
        <v>1477</v>
      </c>
      <c r="P130" s="15" t="s">
        <v>1477</v>
      </c>
      <c r="Q130" s="14" t="s">
        <v>1477</v>
      </c>
      <c r="R130" s="14" t="s">
        <v>1477</v>
      </c>
      <c r="S130" s="14" t="s">
        <v>1477</v>
      </c>
      <c r="T130" s="14" t="s">
        <v>1477</v>
      </c>
      <c r="U130" s="14" t="s">
        <v>1477</v>
      </c>
      <c r="V130" s="14" t="s">
        <v>1477</v>
      </c>
      <c r="W130" s="14" t="s">
        <v>1477</v>
      </c>
      <c r="X130" s="2" t="s">
        <v>1536</v>
      </c>
      <c r="Y130" s="2" t="s">
        <v>1480</v>
      </c>
      <c r="Z130" s="2" t="s">
        <v>1496</v>
      </c>
      <c r="AA130" s="2" t="s">
        <v>1525</v>
      </c>
      <c r="AB130" s="2" t="b">
        <f t="shared" si="1"/>
        <v>1</v>
      </c>
      <c r="AC130" s="2" t="b">
        <f t="shared" si="2"/>
        <v>0</v>
      </c>
      <c r="AD130" s="16" t="b">
        <f t="shared" si="3"/>
        <v>0</v>
      </c>
      <c r="AE130" s="2" t="b">
        <f t="shared" si="4"/>
        <v>0</v>
      </c>
      <c r="AF130" s="2" t="b">
        <f t="shared" si="5"/>
        <v>0</v>
      </c>
      <c r="AG130" s="2" t="b">
        <f t="shared" si="6"/>
        <v>0</v>
      </c>
    </row>
    <row r="131" spans="1:33" x14ac:dyDescent="0.2">
      <c r="A131" s="2">
        <v>62</v>
      </c>
      <c r="B131" s="2" t="s">
        <v>13836</v>
      </c>
      <c r="D131" s="2" t="s">
        <v>13837</v>
      </c>
      <c r="E131" s="2" t="str">
        <f t="shared" si="0"/>
        <v>Walterinnesia_aegyptia_C1IC49</v>
      </c>
      <c r="F131" s="2" t="s">
        <v>1480</v>
      </c>
      <c r="G131" s="2" t="s">
        <v>2240</v>
      </c>
      <c r="I131" s="2" t="s">
        <v>13833</v>
      </c>
      <c r="J131" s="2" t="str">
        <f t="shared" si="8"/>
        <v>Basal</v>
      </c>
      <c r="K131" s="2"/>
      <c r="L131" s="2" t="s">
        <v>8439</v>
      </c>
      <c r="M131" s="2" t="s">
        <v>3403</v>
      </c>
      <c r="N131" s="14" t="s">
        <v>1477</v>
      </c>
      <c r="O131" s="15" t="s">
        <v>1477</v>
      </c>
      <c r="P131" s="15" t="s">
        <v>1477</v>
      </c>
      <c r="Q131" s="14" t="s">
        <v>1477</v>
      </c>
      <c r="R131" s="14" t="s">
        <v>1477</v>
      </c>
      <c r="S131" s="14" t="s">
        <v>1477</v>
      </c>
      <c r="T131" s="14" t="s">
        <v>1477</v>
      </c>
      <c r="U131" s="14" t="s">
        <v>1477</v>
      </c>
      <c r="V131" s="14" t="s">
        <v>1477</v>
      </c>
      <c r="W131" s="14" t="s">
        <v>1477</v>
      </c>
      <c r="X131" s="2" t="s">
        <v>1536</v>
      </c>
      <c r="Y131" s="2" t="s">
        <v>1480</v>
      </c>
      <c r="Z131" s="2" t="s">
        <v>1478</v>
      </c>
      <c r="AA131" s="2" t="s">
        <v>1536</v>
      </c>
      <c r="AB131" s="2" t="b">
        <f t="shared" si="1"/>
        <v>1</v>
      </c>
      <c r="AC131" s="2" t="b">
        <f t="shared" si="2"/>
        <v>0</v>
      </c>
      <c r="AD131" s="16" t="b">
        <f t="shared" si="3"/>
        <v>0</v>
      </c>
      <c r="AE131" s="2" t="b">
        <f t="shared" si="4"/>
        <v>0</v>
      </c>
      <c r="AF131" s="2" t="b">
        <f t="shared" si="5"/>
        <v>0</v>
      </c>
      <c r="AG131" s="2" t="b">
        <f t="shared" si="6"/>
        <v>0</v>
      </c>
    </row>
    <row r="132" spans="1:33" x14ac:dyDescent="0.2">
      <c r="A132" s="2">
        <v>63</v>
      </c>
      <c r="B132" s="2" t="s">
        <v>13838</v>
      </c>
      <c r="D132" s="2" t="s">
        <v>13839</v>
      </c>
      <c r="E132" s="2" t="str">
        <f t="shared" si="0"/>
        <v>Bungarus_candidus_Q6IZ95</v>
      </c>
      <c r="F132" s="2" t="s">
        <v>1480</v>
      </c>
      <c r="G132" s="2" t="s">
        <v>2240</v>
      </c>
      <c r="I132" s="2" t="s">
        <v>13833</v>
      </c>
      <c r="J132" s="2" t="str">
        <f t="shared" si="8"/>
        <v>Basal</v>
      </c>
      <c r="K132" s="2"/>
      <c r="L132" s="2" t="s">
        <v>3767</v>
      </c>
      <c r="M132" s="2" t="s">
        <v>3403</v>
      </c>
      <c r="N132" s="14" t="s">
        <v>1477</v>
      </c>
      <c r="O132" s="15" t="s">
        <v>1477</v>
      </c>
      <c r="P132" s="15" t="s">
        <v>1477</v>
      </c>
      <c r="Q132" s="14" t="s">
        <v>1477</v>
      </c>
      <c r="R132" s="14" t="s">
        <v>1477</v>
      </c>
      <c r="S132" s="14" t="s">
        <v>1477</v>
      </c>
      <c r="T132" s="14" t="s">
        <v>1477</v>
      </c>
      <c r="U132" s="14" t="s">
        <v>1477</v>
      </c>
      <c r="V132" s="14" t="s">
        <v>1477</v>
      </c>
      <c r="W132" s="14" t="s">
        <v>1477</v>
      </c>
      <c r="X132" s="2" t="s">
        <v>1497</v>
      </c>
      <c r="Y132" s="2" t="s">
        <v>1480</v>
      </c>
      <c r="Z132" s="2" t="s">
        <v>1478</v>
      </c>
      <c r="AA132" s="2" t="s">
        <v>1535</v>
      </c>
      <c r="AB132" s="2" t="b">
        <f t="shared" si="1"/>
        <v>1</v>
      </c>
      <c r="AC132" s="2" t="b">
        <f t="shared" si="2"/>
        <v>0</v>
      </c>
      <c r="AD132" s="16" t="b">
        <f t="shared" si="3"/>
        <v>0</v>
      </c>
      <c r="AE132" s="2" t="b">
        <f t="shared" si="4"/>
        <v>0</v>
      </c>
      <c r="AF132" s="2" t="b">
        <f t="shared" si="5"/>
        <v>0</v>
      </c>
      <c r="AG132" s="2" t="b">
        <f t="shared" si="6"/>
        <v>0</v>
      </c>
    </row>
    <row r="133" spans="1:33" x14ac:dyDescent="0.2">
      <c r="A133" s="2">
        <v>64</v>
      </c>
      <c r="B133" s="2" t="s">
        <v>12148</v>
      </c>
      <c r="D133" s="2" t="s">
        <v>10067</v>
      </c>
      <c r="E133" s="2" t="str">
        <f t="shared" si="0"/>
        <v>Bungarus_flaviceps_D5J9Q0</v>
      </c>
      <c r="F133" s="2" t="s">
        <v>1480</v>
      </c>
      <c r="G133" s="2" t="s">
        <v>2240</v>
      </c>
      <c r="I133" s="2" t="s">
        <v>13833</v>
      </c>
      <c r="J133" s="2" t="str">
        <f t="shared" si="8"/>
        <v>Basal</v>
      </c>
      <c r="K133" s="2"/>
      <c r="L133" s="2" t="s">
        <v>3905</v>
      </c>
      <c r="M133" s="2" t="s">
        <v>3403</v>
      </c>
      <c r="N133" s="14" t="s">
        <v>1477</v>
      </c>
      <c r="O133" s="15" t="s">
        <v>1477</v>
      </c>
      <c r="P133" s="15" t="s">
        <v>1477</v>
      </c>
      <c r="Q133" s="14" t="s">
        <v>1477</v>
      </c>
      <c r="R133" s="14" t="s">
        <v>1477</v>
      </c>
      <c r="S133" s="14" t="s">
        <v>1477</v>
      </c>
      <c r="T133" s="14" t="s">
        <v>1477</v>
      </c>
      <c r="U133" s="14" t="s">
        <v>1477</v>
      </c>
      <c r="V133" s="14" t="s">
        <v>1477</v>
      </c>
      <c r="W133" s="14" t="s">
        <v>1477</v>
      </c>
      <c r="X133" s="2" t="s">
        <v>1497</v>
      </c>
      <c r="Y133" s="2" t="s">
        <v>1480</v>
      </c>
      <c r="Z133" s="2" t="s">
        <v>1478</v>
      </c>
      <c r="AA133" s="2" t="s">
        <v>1535</v>
      </c>
      <c r="AB133" s="2" t="b">
        <f t="shared" si="1"/>
        <v>1</v>
      </c>
      <c r="AC133" s="2" t="b">
        <f t="shared" si="2"/>
        <v>0</v>
      </c>
      <c r="AD133" s="16" t="b">
        <f t="shared" si="3"/>
        <v>0</v>
      </c>
      <c r="AE133" s="2" t="b">
        <f t="shared" si="4"/>
        <v>0</v>
      </c>
      <c r="AF133" s="2" t="b">
        <f t="shared" si="5"/>
        <v>0</v>
      </c>
      <c r="AG133" s="2" t="b">
        <f t="shared" si="6"/>
        <v>0</v>
      </c>
    </row>
    <row r="134" spans="1:33" x14ac:dyDescent="0.2">
      <c r="A134" s="2">
        <v>65</v>
      </c>
      <c r="B134" s="2" t="s">
        <v>13840</v>
      </c>
      <c r="D134" s="2" t="s">
        <v>13841</v>
      </c>
      <c r="E134" s="2" t="str">
        <f t="shared" si="0"/>
        <v>Bungarus_fasciatus_A2CKF6</v>
      </c>
      <c r="F134" s="2" t="s">
        <v>1480</v>
      </c>
      <c r="G134" s="2" t="s">
        <v>2240</v>
      </c>
      <c r="I134" s="2" t="s">
        <v>13833</v>
      </c>
      <c r="J134" s="2" t="str">
        <f t="shared" si="8"/>
        <v>Basal</v>
      </c>
      <c r="K134" s="2"/>
      <c r="L134" s="2" t="s">
        <v>3853</v>
      </c>
      <c r="M134" s="2" t="s">
        <v>3403</v>
      </c>
      <c r="N134" s="14" t="s">
        <v>1477</v>
      </c>
      <c r="O134" s="15" t="s">
        <v>1477</v>
      </c>
      <c r="P134" s="15" t="s">
        <v>1477</v>
      </c>
      <c r="Q134" s="14" t="s">
        <v>1477</v>
      </c>
      <c r="R134" s="14" t="s">
        <v>1477</v>
      </c>
      <c r="S134" s="14" t="s">
        <v>1477</v>
      </c>
      <c r="T134" s="14" t="s">
        <v>1477</v>
      </c>
      <c r="U134" s="14" t="s">
        <v>1477</v>
      </c>
      <c r="V134" s="14" t="s">
        <v>1477</v>
      </c>
      <c r="W134" s="14" t="s">
        <v>1477</v>
      </c>
      <c r="X134" s="2" t="s">
        <v>1536</v>
      </c>
      <c r="Y134" s="2" t="s">
        <v>1480</v>
      </c>
      <c r="Z134" s="2" t="s">
        <v>1566</v>
      </c>
      <c r="AA134" s="2" t="s">
        <v>1484</v>
      </c>
      <c r="AB134" s="2" t="b">
        <f t="shared" si="1"/>
        <v>1</v>
      </c>
      <c r="AC134" s="2" t="b">
        <f t="shared" si="2"/>
        <v>0</v>
      </c>
      <c r="AD134" s="16" t="b">
        <f t="shared" si="3"/>
        <v>0</v>
      </c>
      <c r="AE134" s="2" t="b">
        <f t="shared" si="4"/>
        <v>0</v>
      </c>
      <c r="AF134" s="2" t="b">
        <f t="shared" si="5"/>
        <v>0</v>
      </c>
      <c r="AG134" s="2" t="b">
        <f t="shared" si="6"/>
        <v>0</v>
      </c>
    </row>
    <row r="135" spans="1:33" x14ac:dyDescent="0.2">
      <c r="A135" s="2">
        <v>66</v>
      </c>
      <c r="B135" s="2" t="s">
        <v>13842</v>
      </c>
      <c r="D135" s="2" t="s">
        <v>13843</v>
      </c>
      <c r="E135" s="2" t="str">
        <f t="shared" si="0"/>
        <v>Bungarus_candidus_Q8AY49</v>
      </c>
      <c r="F135" s="2" t="s">
        <v>1480</v>
      </c>
      <c r="G135" s="2" t="s">
        <v>2240</v>
      </c>
      <c r="I135" s="2" t="s">
        <v>13833</v>
      </c>
      <c r="J135" s="2" t="str">
        <f t="shared" si="8"/>
        <v>Basal</v>
      </c>
      <c r="K135" s="2"/>
      <c r="L135" s="2" t="s">
        <v>3767</v>
      </c>
      <c r="M135" s="2" t="s">
        <v>3403</v>
      </c>
      <c r="N135" s="14" t="s">
        <v>1477</v>
      </c>
      <c r="O135" s="15" t="s">
        <v>1477</v>
      </c>
      <c r="P135" s="15" t="s">
        <v>1477</v>
      </c>
      <c r="Q135" s="14" t="s">
        <v>1477</v>
      </c>
      <c r="R135" s="14" t="s">
        <v>1477</v>
      </c>
      <c r="S135" s="14" t="s">
        <v>1477</v>
      </c>
      <c r="T135" s="14" t="s">
        <v>1477</v>
      </c>
      <c r="U135" s="14" t="s">
        <v>1477</v>
      </c>
      <c r="V135" s="14" t="s">
        <v>1477</v>
      </c>
      <c r="W135" s="14" t="s">
        <v>1477</v>
      </c>
      <c r="X135" s="2" t="s">
        <v>1536</v>
      </c>
      <c r="Y135" s="2" t="s">
        <v>1480</v>
      </c>
      <c r="Z135" s="2" t="s">
        <v>1526</v>
      </c>
      <c r="AA135" s="2" t="s">
        <v>2084</v>
      </c>
      <c r="AB135" s="2" t="b">
        <f t="shared" si="1"/>
        <v>1</v>
      </c>
      <c r="AC135" s="2" t="b">
        <f t="shared" si="2"/>
        <v>0</v>
      </c>
      <c r="AD135" s="16" t="b">
        <f t="shared" si="3"/>
        <v>0</v>
      </c>
      <c r="AE135" s="2" t="b">
        <f t="shared" si="4"/>
        <v>0</v>
      </c>
      <c r="AF135" s="2" t="b">
        <f t="shared" si="5"/>
        <v>0</v>
      </c>
      <c r="AG135" s="2" t="b">
        <f t="shared" si="6"/>
        <v>0</v>
      </c>
    </row>
    <row r="136" spans="1:33" x14ac:dyDescent="0.2">
      <c r="A136" s="2">
        <v>67</v>
      </c>
      <c r="B136" s="2" t="s">
        <v>13844</v>
      </c>
      <c r="D136" s="2" t="s">
        <v>13845</v>
      </c>
      <c r="E136" s="2" t="str">
        <f t="shared" si="0"/>
        <v>Bungarus_candidus_Q8AY50</v>
      </c>
      <c r="F136" s="2" t="s">
        <v>1480</v>
      </c>
      <c r="G136" s="2" t="s">
        <v>2240</v>
      </c>
      <c r="I136" s="2" t="s">
        <v>13833</v>
      </c>
      <c r="J136" s="2" t="str">
        <f t="shared" si="8"/>
        <v>Basal</v>
      </c>
      <c r="K136" s="2"/>
      <c r="L136" s="2" t="s">
        <v>3767</v>
      </c>
      <c r="M136" s="2" t="s">
        <v>3403</v>
      </c>
      <c r="N136" s="14" t="s">
        <v>1477</v>
      </c>
      <c r="O136" s="15" t="s">
        <v>1477</v>
      </c>
      <c r="P136" s="15" t="s">
        <v>1477</v>
      </c>
      <c r="Q136" s="14" t="s">
        <v>1477</v>
      </c>
      <c r="R136" s="14" t="s">
        <v>1477</v>
      </c>
      <c r="S136" s="14" t="s">
        <v>1477</v>
      </c>
      <c r="T136" s="14" t="s">
        <v>1477</v>
      </c>
      <c r="U136" s="14" t="s">
        <v>1477</v>
      </c>
      <c r="V136" s="14" t="s">
        <v>1477</v>
      </c>
      <c r="W136" s="14" t="s">
        <v>1477</v>
      </c>
      <c r="X136" s="2" t="s">
        <v>1536</v>
      </c>
      <c r="Y136" s="2" t="s">
        <v>1480</v>
      </c>
      <c r="Z136" s="2" t="s">
        <v>1479</v>
      </c>
      <c r="AA136" s="2" t="s">
        <v>2084</v>
      </c>
      <c r="AB136" s="2" t="b">
        <f t="shared" si="1"/>
        <v>1</v>
      </c>
      <c r="AC136" s="2" t="b">
        <f t="shared" si="2"/>
        <v>0</v>
      </c>
      <c r="AD136" s="16" t="b">
        <f t="shared" si="3"/>
        <v>0</v>
      </c>
      <c r="AE136" s="2" t="b">
        <f t="shared" si="4"/>
        <v>0</v>
      </c>
      <c r="AF136" s="2" t="b">
        <f t="shared" si="5"/>
        <v>0</v>
      </c>
      <c r="AG136" s="2" t="b">
        <f t="shared" si="6"/>
        <v>0</v>
      </c>
    </row>
    <row r="137" spans="1:33" x14ac:dyDescent="0.2">
      <c r="A137" s="2">
        <v>68</v>
      </c>
      <c r="B137" s="2" t="s">
        <v>13846</v>
      </c>
      <c r="D137" s="2" t="s">
        <v>13847</v>
      </c>
      <c r="E137" s="2" t="str">
        <f t="shared" si="0"/>
        <v>Bungarus_candidus_Q8AY51</v>
      </c>
      <c r="F137" s="2" t="s">
        <v>1480</v>
      </c>
      <c r="G137" s="2" t="s">
        <v>2240</v>
      </c>
      <c r="I137" s="2" t="s">
        <v>13833</v>
      </c>
      <c r="J137" s="2" t="str">
        <f t="shared" si="8"/>
        <v>Basal</v>
      </c>
      <c r="K137" s="2"/>
      <c r="L137" s="2" t="s">
        <v>3767</v>
      </c>
      <c r="M137" s="2" t="s">
        <v>3403</v>
      </c>
      <c r="N137" s="14" t="s">
        <v>1477</v>
      </c>
      <c r="O137" s="15" t="s">
        <v>1477</v>
      </c>
      <c r="P137" s="15" t="s">
        <v>1477</v>
      </c>
      <c r="Q137" s="14" t="s">
        <v>1477</v>
      </c>
      <c r="R137" s="14" t="s">
        <v>1477</v>
      </c>
      <c r="S137" s="14" t="s">
        <v>1477</v>
      </c>
      <c r="T137" s="14" t="s">
        <v>1477</v>
      </c>
      <c r="U137" s="14" t="s">
        <v>1477</v>
      </c>
      <c r="V137" s="14" t="s">
        <v>1477</v>
      </c>
      <c r="W137" s="14" t="s">
        <v>1477</v>
      </c>
      <c r="X137" s="2" t="s">
        <v>1536</v>
      </c>
      <c r="Y137" s="2" t="s">
        <v>1480</v>
      </c>
      <c r="Z137" s="2" t="s">
        <v>1526</v>
      </c>
      <c r="AA137" s="2" t="s">
        <v>2084</v>
      </c>
      <c r="AB137" s="2" t="b">
        <f t="shared" si="1"/>
        <v>1</v>
      </c>
      <c r="AC137" s="2" t="b">
        <f t="shared" si="2"/>
        <v>0</v>
      </c>
      <c r="AD137" s="16" t="b">
        <f t="shared" si="3"/>
        <v>0</v>
      </c>
      <c r="AE137" s="2" t="b">
        <f t="shared" si="4"/>
        <v>0</v>
      </c>
      <c r="AF137" s="2" t="b">
        <f t="shared" si="5"/>
        <v>0</v>
      </c>
      <c r="AG137" s="2" t="b">
        <f t="shared" si="6"/>
        <v>0</v>
      </c>
    </row>
    <row r="138" spans="1:33" x14ac:dyDescent="0.2">
      <c r="A138" s="2">
        <v>69</v>
      </c>
      <c r="B138" s="2" t="s">
        <v>13848</v>
      </c>
      <c r="D138" s="2" t="s">
        <v>13849</v>
      </c>
      <c r="E138" s="2" t="str">
        <f t="shared" si="0"/>
        <v>Ophiophagus_hannah_Q2VBN2</v>
      </c>
      <c r="F138" s="2" t="s">
        <v>1480</v>
      </c>
      <c r="G138" s="2" t="s">
        <v>2240</v>
      </c>
      <c r="I138" s="2" t="s">
        <v>13833</v>
      </c>
      <c r="J138" s="2" t="str">
        <f t="shared" si="8"/>
        <v>Basal</v>
      </c>
      <c r="K138" s="2"/>
      <c r="L138" s="2" t="s">
        <v>7706</v>
      </c>
      <c r="M138" s="2" t="s">
        <v>3403</v>
      </c>
      <c r="N138" s="14" t="s">
        <v>1477</v>
      </c>
      <c r="O138" s="15" t="s">
        <v>1477</v>
      </c>
      <c r="P138" s="15" t="s">
        <v>1477</v>
      </c>
      <c r="Q138" s="14" t="s">
        <v>1477</v>
      </c>
      <c r="R138" s="14" t="s">
        <v>1477</v>
      </c>
      <c r="S138" s="14" t="s">
        <v>1477</v>
      </c>
      <c r="T138" s="14" t="s">
        <v>1477</v>
      </c>
      <c r="U138" s="14" t="s">
        <v>1477</v>
      </c>
      <c r="V138" s="14" t="s">
        <v>1477</v>
      </c>
      <c r="W138" s="14" t="s">
        <v>1477</v>
      </c>
      <c r="X138" s="2" t="s">
        <v>1536</v>
      </c>
      <c r="Y138" s="2" t="s">
        <v>1480</v>
      </c>
      <c r="Z138" s="2" t="s">
        <v>1478</v>
      </c>
      <c r="AA138" s="2" t="s">
        <v>1536</v>
      </c>
      <c r="AB138" s="2" t="b">
        <f t="shared" si="1"/>
        <v>1</v>
      </c>
      <c r="AC138" s="2" t="b">
        <f t="shared" si="2"/>
        <v>0</v>
      </c>
      <c r="AD138" s="16" t="b">
        <f t="shared" si="3"/>
        <v>0</v>
      </c>
      <c r="AE138" s="2" t="b">
        <f t="shared" si="4"/>
        <v>0</v>
      </c>
      <c r="AF138" s="2" t="b">
        <f t="shared" si="5"/>
        <v>0</v>
      </c>
      <c r="AG138" s="2" t="b">
        <f t="shared" si="6"/>
        <v>0</v>
      </c>
    </row>
    <row r="139" spans="1:33" x14ac:dyDescent="0.2">
      <c r="A139" s="2">
        <v>70</v>
      </c>
      <c r="B139" s="2" t="s">
        <v>13850</v>
      </c>
      <c r="D139" s="2" t="s">
        <v>13851</v>
      </c>
      <c r="E139" s="2" t="str">
        <f t="shared" si="0"/>
        <v>Naja_kaouthia_P82935</v>
      </c>
      <c r="F139" s="2" t="s">
        <v>1480</v>
      </c>
      <c r="G139" s="2" t="s">
        <v>2240</v>
      </c>
      <c r="I139" s="2" t="s">
        <v>13833</v>
      </c>
      <c r="J139" s="2" t="str">
        <f t="shared" si="8"/>
        <v>Basal</v>
      </c>
      <c r="K139" s="2"/>
      <c r="L139" s="2" t="s">
        <v>6997</v>
      </c>
      <c r="M139" s="2" t="s">
        <v>3403</v>
      </c>
      <c r="N139" s="14" t="s">
        <v>1477</v>
      </c>
      <c r="O139" s="15" t="s">
        <v>1477</v>
      </c>
      <c r="P139" s="15" t="s">
        <v>1477</v>
      </c>
      <c r="Q139" s="14" t="s">
        <v>1477</v>
      </c>
      <c r="R139" s="14" t="s">
        <v>1477</v>
      </c>
      <c r="S139" s="14" t="s">
        <v>1477</v>
      </c>
      <c r="T139" s="14" t="s">
        <v>1477</v>
      </c>
      <c r="U139" s="14" t="s">
        <v>1477</v>
      </c>
      <c r="V139" s="14" t="s">
        <v>1477</v>
      </c>
      <c r="W139" s="14" t="s">
        <v>1477</v>
      </c>
      <c r="X139" s="2" t="s">
        <v>1536</v>
      </c>
      <c r="Y139" s="2" t="s">
        <v>1480</v>
      </c>
      <c r="Z139" s="2" t="s">
        <v>1535</v>
      </c>
      <c r="AA139" s="2" t="s">
        <v>1682</v>
      </c>
      <c r="AB139" s="2" t="b">
        <f t="shared" si="1"/>
        <v>1</v>
      </c>
      <c r="AC139" s="2" t="b">
        <f t="shared" si="2"/>
        <v>0</v>
      </c>
      <c r="AD139" s="16" t="b">
        <f t="shared" si="3"/>
        <v>0</v>
      </c>
      <c r="AE139" s="2" t="b">
        <f t="shared" si="4"/>
        <v>0</v>
      </c>
      <c r="AF139" s="2" t="b">
        <f t="shared" si="5"/>
        <v>0</v>
      </c>
      <c r="AG139" s="2" t="b">
        <f t="shared" si="6"/>
        <v>0</v>
      </c>
    </row>
    <row r="140" spans="1:33" x14ac:dyDescent="0.2">
      <c r="A140" s="2">
        <v>71</v>
      </c>
      <c r="B140" s="2" t="s">
        <v>13852</v>
      </c>
      <c r="D140" s="2" t="s">
        <v>13853</v>
      </c>
      <c r="E140" s="2" t="str">
        <f t="shared" si="0"/>
        <v>Naja_atra_Q9YGI4</v>
      </c>
      <c r="F140" s="2" t="s">
        <v>1480</v>
      </c>
      <c r="G140" s="2" t="s">
        <v>2240</v>
      </c>
      <c r="I140" s="2" t="s">
        <v>13833</v>
      </c>
      <c r="J140" s="2" t="str">
        <f t="shared" si="8"/>
        <v>Basal</v>
      </c>
      <c r="K140" s="2"/>
      <c r="L140" s="2" t="s">
        <v>6746</v>
      </c>
      <c r="M140" s="2" t="s">
        <v>3403</v>
      </c>
      <c r="N140" s="14" t="s">
        <v>1477</v>
      </c>
      <c r="O140" s="15" t="s">
        <v>1477</v>
      </c>
      <c r="P140" s="15" t="s">
        <v>1477</v>
      </c>
      <c r="Q140" s="14" t="s">
        <v>1477</v>
      </c>
      <c r="R140" s="14" t="s">
        <v>1477</v>
      </c>
      <c r="S140" s="14" t="s">
        <v>1477</v>
      </c>
      <c r="T140" s="14" t="s">
        <v>1477</v>
      </c>
      <c r="U140" s="14" t="s">
        <v>1477</v>
      </c>
      <c r="V140" s="14" t="s">
        <v>1477</v>
      </c>
      <c r="W140" s="14" t="s">
        <v>1477</v>
      </c>
      <c r="X140" s="2" t="s">
        <v>1497</v>
      </c>
      <c r="Y140" s="2" t="s">
        <v>1480</v>
      </c>
      <c r="Z140" s="2" t="s">
        <v>1535</v>
      </c>
      <c r="AA140" s="2" t="s">
        <v>1682</v>
      </c>
      <c r="AB140" s="2" t="b">
        <f t="shared" si="1"/>
        <v>1</v>
      </c>
      <c r="AC140" s="2" t="b">
        <f t="shared" si="2"/>
        <v>0</v>
      </c>
      <c r="AD140" s="16" t="b">
        <f t="shared" si="3"/>
        <v>0</v>
      </c>
      <c r="AE140" s="2" t="b">
        <f t="shared" si="4"/>
        <v>0</v>
      </c>
      <c r="AF140" s="2" t="b">
        <f t="shared" si="5"/>
        <v>0</v>
      </c>
      <c r="AG140" s="2" t="b">
        <f t="shared" si="6"/>
        <v>0</v>
      </c>
    </row>
    <row r="141" spans="1:33" x14ac:dyDescent="0.2">
      <c r="A141" s="2">
        <v>72</v>
      </c>
      <c r="B141" s="2" t="s">
        <v>13854</v>
      </c>
      <c r="D141" s="2" t="s">
        <v>13855</v>
      </c>
      <c r="E141" s="2" t="str">
        <f t="shared" si="0"/>
        <v>Naja_sputatrix_Q802B3</v>
      </c>
      <c r="F141" s="2" t="s">
        <v>1480</v>
      </c>
      <c r="G141" s="2" t="s">
        <v>2240</v>
      </c>
      <c r="I141" s="2" t="s">
        <v>13833</v>
      </c>
      <c r="J141" s="2" t="str">
        <f t="shared" si="8"/>
        <v>Basal</v>
      </c>
      <c r="K141" s="2"/>
      <c r="L141" s="2" t="s">
        <v>7545</v>
      </c>
      <c r="M141" s="2" t="s">
        <v>3403</v>
      </c>
      <c r="N141" s="14" t="s">
        <v>1477</v>
      </c>
      <c r="O141" s="15" t="s">
        <v>1477</v>
      </c>
      <c r="P141" s="15" t="s">
        <v>1477</v>
      </c>
      <c r="Q141" s="14" t="s">
        <v>1477</v>
      </c>
      <c r="R141" s="14" t="s">
        <v>1477</v>
      </c>
      <c r="S141" s="14" t="s">
        <v>1477</v>
      </c>
      <c r="T141" s="14" t="s">
        <v>1477</v>
      </c>
      <c r="U141" s="14" t="s">
        <v>1477</v>
      </c>
      <c r="V141" s="14" t="s">
        <v>1477</v>
      </c>
      <c r="W141" s="14" t="s">
        <v>1477</v>
      </c>
      <c r="X141" s="2" t="s">
        <v>1497</v>
      </c>
      <c r="Y141" s="2" t="s">
        <v>1480</v>
      </c>
      <c r="Z141" s="2" t="s">
        <v>1535</v>
      </c>
      <c r="AA141" s="2" t="s">
        <v>1682</v>
      </c>
      <c r="AB141" s="2" t="b">
        <f t="shared" si="1"/>
        <v>1</v>
      </c>
      <c r="AC141" s="2" t="b">
        <f t="shared" si="2"/>
        <v>0</v>
      </c>
      <c r="AD141" s="16" t="b">
        <f t="shared" si="3"/>
        <v>0</v>
      </c>
      <c r="AE141" s="2" t="b">
        <f t="shared" si="4"/>
        <v>0</v>
      </c>
      <c r="AF141" s="2" t="b">
        <f t="shared" si="5"/>
        <v>0</v>
      </c>
      <c r="AG141" s="2" t="b">
        <f t="shared" si="6"/>
        <v>0</v>
      </c>
    </row>
    <row r="142" spans="1:33" x14ac:dyDescent="0.2">
      <c r="A142" s="2">
        <v>73</v>
      </c>
      <c r="B142" s="2" t="s">
        <v>12149</v>
      </c>
      <c r="D142" s="2" t="s">
        <v>11224</v>
      </c>
      <c r="E142" s="2" t="str">
        <f t="shared" si="0"/>
        <v>Naja_atra_E2ITZ6</v>
      </c>
      <c r="F142" s="2" t="s">
        <v>1480</v>
      </c>
      <c r="G142" s="2" t="s">
        <v>2240</v>
      </c>
      <c r="I142" s="2" t="s">
        <v>13833</v>
      </c>
      <c r="J142" s="2" t="str">
        <f t="shared" si="8"/>
        <v>Basal</v>
      </c>
      <c r="K142" s="2"/>
      <c r="L142" s="2" t="s">
        <v>6746</v>
      </c>
      <c r="M142" s="2" t="s">
        <v>3403</v>
      </c>
      <c r="N142" s="14" t="s">
        <v>1477</v>
      </c>
      <c r="O142" s="15" t="s">
        <v>1477</v>
      </c>
      <c r="P142" s="15" t="s">
        <v>1477</v>
      </c>
      <c r="Q142" s="14" t="s">
        <v>1477</v>
      </c>
      <c r="R142" s="14" t="s">
        <v>1477</v>
      </c>
      <c r="S142" s="14" t="s">
        <v>1477</v>
      </c>
      <c r="T142" s="14" t="s">
        <v>1477</v>
      </c>
      <c r="U142" s="14" t="s">
        <v>1477</v>
      </c>
      <c r="V142" s="14" t="s">
        <v>1477</v>
      </c>
      <c r="W142" s="14" t="s">
        <v>1477</v>
      </c>
      <c r="X142" s="2" t="s">
        <v>1536</v>
      </c>
      <c r="Y142" s="2" t="s">
        <v>1480</v>
      </c>
      <c r="Z142" s="2" t="s">
        <v>1535</v>
      </c>
      <c r="AA142" s="2" t="s">
        <v>1536</v>
      </c>
      <c r="AB142" s="2" t="b">
        <f t="shared" si="1"/>
        <v>1</v>
      </c>
      <c r="AC142" s="2" t="b">
        <f t="shared" si="2"/>
        <v>0</v>
      </c>
      <c r="AD142" s="16" t="b">
        <f t="shared" si="3"/>
        <v>0</v>
      </c>
      <c r="AE142" s="2" t="b">
        <f t="shared" si="4"/>
        <v>0</v>
      </c>
      <c r="AF142" s="2" t="b">
        <f t="shared" si="5"/>
        <v>0</v>
      </c>
      <c r="AG142" s="2" t="b">
        <f t="shared" si="6"/>
        <v>0</v>
      </c>
    </row>
    <row r="143" spans="1:33" x14ac:dyDescent="0.2">
      <c r="A143" s="2">
        <v>74</v>
      </c>
      <c r="B143" s="2" t="s">
        <v>13856</v>
      </c>
      <c r="D143" s="2" t="s">
        <v>13857</v>
      </c>
      <c r="E143" s="2" t="str">
        <f t="shared" si="0"/>
        <v>Naja_sputatrix_Q802B2</v>
      </c>
      <c r="F143" s="2" t="s">
        <v>1480</v>
      </c>
      <c r="G143" s="2" t="s">
        <v>2240</v>
      </c>
      <c r="I143" s="2" t="s">
        <v>13833</v>
      </c>
      <c r="J143" s="2" t="str">
        <f t="shared" si="8"/>
        <v>Basal</v>
      </c>
      <c r="K143" s="2"/>
      <c r="L143" s="2" t="s">
        <v>7545</v>
      </c>
      <c r="M143" s="2" t="s">
        <v>3403</v>
      </c>
      <c r="N143" s="14" t="s">
        <v>1477</v>
      </c>
      <c r="O143" s="15" t="s">
        <v>1477</v>
      </c>
      <c r="P143" s="15" t="s">
        <v>1477</v>
      </c>
      <c r="Q143" s="14" t="s">
        <v>1477</v>
      </c>
      <c r="R143" s="14" t="s">
        <v>1477</v>
      </c>
      <c r="S143" s="14" t="s">
        <v>1477</v>
      </c>
      <c r="T143" s="14" t="s">
        <v>1477</v>
      </c>
      <c r="U143" s="14" t="s">
        <v>1477</v>
      </c>
      <c r="V143" s="14" t="s">
        <v>1477</v>
      </c>
      <c r="W143" s="14" t="s">
        <v>1477</v>
      </c>
      <c r="X143" s="2" t="s">
        <v>1497</v>
      </c>
      <c r="Y143" s="2" t="s">
        <v>1480</v>
      </c>
      <c r="Z143" s="2" t="s">
        <v>1535</v>
      </c>
      <c r="AA143" s="2" t="s">
        <v>1536</v>
      </c>
      <c r="AB143" s="2" t="b">
        <f t="shared" si="1"/>
        <v>1</v>
      </c>
      <c r="AC143" s="2" t="b">
        <f t="shared" si="2"/>
        <v>0</v>
      </c>
      <c r="AD143" s="16" t="b">
        <f t="shared" si="3"/>
        <v>0</v>
      </c>
      <c r="AE143" s="2" t="b">
        <f t="shared" si="4"/>
        <v>0</v>
      </c>
      <c r="AF143" s="2" t="b">
        <f t="shared" si="5"/>
        <v>0</v>
      </c>
      <c r="AG143" s="2" t="b">
        <f t="shared" si="6"/>
        <v>0</v>
      </c>
    </row>
    <row r="144" spans="1:33" x14ac:dyDescent="0.2">
      <c r="A144" s="2">
        <v>75</v>
      </c>
      <c r="B144" s="2" t="s">
        <v>13858</v>
      </c>
      <c r="D144" s="2" t="s">
        <v>13859</v>
      </c>
      <c r="E144" s="2" t="str">
        <f t="shared" si="0"/>
        <v>Micrurus_corallinus_P58370</v>
      </c>
      <c r="F144" s="2" t="s">
        <v>1480</v>
      </c>
      <c r="G144" s="2" t="s">
        <v>2240</v>
      </c>
      <c r="I144" s="2" t="s">
        <v>13833</v>
      </c>
      <c r="J144" s="2" t="str">
        <f t="shared" si="8"/>
        <v>Basal</v>
      </c>
      <c r="K144" s="2"/>
      <c r="L144" s="2" t="s">
        <v>5738</v>
      </c>
      <c r="M144" s="2" t="s">
        <v>3403</v>
      </c>
      <c r="N144" s="14" t="s">
        <v>1477</v>
      </c>
      <c r="O144" s="15" t="s">
        <v>1477</v>
      </c>
      <c r="P144" s="15" t="s">
        <v>1477</v>
      </c>
      <c r="Q144" s="14" t="s">
        <v>1477</v>
      </c>
      <c r="R144" s="14" t="s">
        <v>1477</v>
      </c>
      <c r="S144" s="14" t="s">
        <v>1477</v>
      </c>
      <c r="T144" s="14" t="s">
        <v>1477</v>
      </c>
      <c r="U144" s="14" t="s">
        <v>1477</v>
      </c>
      <c r="V144" s="14" t="s">
        <v>1477</v>
      </c>
      <c r="W144" s="14" t="s">
        <v>1477</v>
      </c>
      <c r="X144" s="2" t="s">
        <v>1535</v>
      </c>
      <c r="Y144" s="2" t="s">
        <v>1480</v>
      </c>
      <c r="Z144" s="2" t="s">
        <v>1602</v>
      </c>
      <c r="AA144" s="2" t="s">
        <v>1480</v>
      </c>
      <c r="AB144" s="2" t="b">
        <f t="shared" si="1"/>
        <v>1</v>
      </c>
      <c r="AC144" s="2" t="b">
        <f t="shared" si="2"/>
        <v>0</v>
      </c>
      <c r="AD144" s="16" t="b">
        <f t="shared" si="3"/>
        <v>0</v>
      </c>
      <c r="AE144" s="2" t="b">
        <f t="shared" si="4"/>
        <v>0</v>
      </c>
      <c r="AF144" s="2" t="b">
        <f t="shared" si="5"/>
        <v>0</v>
      </c>
      <c r="AG144" s="2" t="b">
        <f t="shared" si="6"/>
        <v>0</v>
      </c>
    </row>
    <row r="145" spans="1:33" x14ac:dyDescent="0.2">
      <c r="A145" s="2">
        <v>76</v>
      </c>
      <c r="B145" s="2" t="s">
        <v>12150</v>
      </c>
      <c r="D145" s="2" t="s">
        <v>10065</v>
      </c>
      <c r="E145" s="2" t="str">
        <f t="shared" si="0"/>
        <v>Bungarus_flaviceps_D5J9P8</v>
      </c>
      <c r="F145" s="2" t="s">
        <v>1480</v>
      </c>
      <c r="G145" s="2" t="s">
        <v>2240</v>
      </c>
      <c r="I145" s="2" t="s">
        <v>13833</v>
      </c>
      <c r="J145" s="2" t="str">
        <f t="shared" si="8"/>
        <v>Basal</v>
      </c>
      <c r="K145" s="2"/>
      <c r="L145" s="2" t="s">
        <v>3905</v>
      </c>
      <c r="M145" s="2" t="s">
        <v>3403</v>
      </c>
      <c r="N145" s="14" t="s">
        <v>1477</v>
      </c>
      <c r="O145" s="15" t="s">
        <v>1477</v>
      </c>
      <c r="P145" s="15" t="s">
        <v>1477</v>
      </c>
      <c r="Q145" s="14" t="s">
        <v>1477</v>
      </c>
      <c r="R145" s="14" t="s">
        <v>1477</v>
      </c>
      <c r="S145" s="14" t="s">
        <v>1477</v>
      </c>
      <c r="T145" s="14" t="s">
        <v>1477</v>
      </c>
      <c r="U145" s="14" t="s">
        <v>1477</v>
      </c>
      <c r="V145" s="14" t="s">
        <v>1477</v>
      </c>
      <c r="W145" s="14" t="s">
        <v>1477</v>
      </c>
      <c r="X145" s="2" t="s">
        <v>1535</v>
      </c>
      <c r="Y145" s="2" t="s">
        <v>1480</v>
      </c>
      <c r="Z145" s="2" t="s">
        <v>1484</v>
      </c>
      <c r="AA145" s="2" t="s">
        <v>1480</v>
      </c>
      <c r="AB145" s="2" t="b">
        <f t="shared" si="1"/>
        <v>1</v>
      </c>
      <c r="AC145" s="2" t="b">
        <f t="shared" si="2"/>
        <v>0</v>
      </c>
      <c r="AD145" s="16" t="b">
        <f t="shared" si="3"/>
        <v>0</v>
      </c>
      <c r="AE145" s="2" t="b">
        <f t="shared" si="4"/>
        <v>0</v>
      </c>
      <c r="AF145" s="2" t="b">
        <f t="shared" si="5"/>
        <v>0</v>
      </c>
      <c r="AG145" s="2" t="b">
        <f t="shared" si="6"/>
        <v>0</v>
      </c>
    </row>
    <row r="146" spans="1:33" x14ac:dyDescent="0.2">
      <c r="A146" s="2">
        <v>77</v>
      </c>
      <c r="B146" s="2" t="s">
        <v>13860</v>
      </c>
      <c r="D146" s="2" t="s">
        <v>13861</v>
      </c>
      <c r="E146" s="2" t="str">
        <f t="shared" si="0"/>
        <v>Bungarus_candidus_P81783</v>
      </c>
      <c r="F146" s="2" t="s">
        <v>1480</v>
      </c>
      <c r="G146" s="2" t="s">
        <v>2240</v>
      </c>
      <c r="I146" s="2" t="s">
        <v>13833</v>
      </c>
      <c r="J146" s="2" t="str">
        <f t="shared" si="8"/>
        <v>Basal</v>
      </c>
      <c r="K146" s="2"/>
      <c r="L146" s="2" t="s">
        <v>3767</v>
      </c>
      <c r="M146" s="2" t="s">
        <v>3403</v>
      </c>
      <c r="N146" s="14" t="s">
        <v>1477</v>
      </c>
      <c r="O146" s="15" t="s">
        <v>1477</v>
      </c>
      <c r="P146" s="15" t="s">
        <v>1477</v>
      </c>
      <c r="Q146" s="14" t="s">
        <v>1477</v>
      </c>
      <c r="R146" s="14" t="s">
        <v>1477</v>
      </c>
      <c r="S146" s="14" t="s">
        <v>1477</v>
      </c>
      <c r="T146" s="14" t="s">
        <v>1477</v>
      </c>
      <c r="U146" s="14" t="s">
        <v>1477</v>
      </c>
      <c r="V146" s="14" t="s">
        <v>1477</v>
      </c>
      <c r="W146" s="14" t="s">
        <v>1477</v>
      </c>
      <c r="X146" s="2" t="s">
        <v>1535</v>
      </c>
      <c r="Y146" s="2" t="s">
        <v>1480</v>
      </c>
      <c r="Z146" s="2" t="s">
        <v>1484</v>
      </c>
      <c r="AA146" s="2" t="s">
        <v>1480</v>
      </c>
      <c r="AB146" s="2" t="b">
        <f t="shared" si="1"/>
        <v>1</v>
      </c>
      <c r="AC146" s="2" t="b">
        <f t="shared" si="2"/>
        <v>0</v>
      </c>
      <c r="AD146" s="16" t="b">
        <f t="shared" si="3"/>
        <v>0</v>
      </c>
      <c r="AE146" s="2" t="b">
        <f t="shared" si="4"/>
        <v>0</v>
      </c>
      <c r="AF146" s="2" t="b">
        <f t="shared" si="5"/>
        <v>0</v>
      </c>
      <c r="AG146" s="2" t="b">
        <f t="shared" si="6"/>
        <v>0</v>
      </c>
    </row>
    <row r="147" spans="1:33" x14ac:dyDescent="0.2">
      <c r="A147" s="2">
        <v>78</v>
      </c>
      <c r="B147" s="2" t="s">
        <v>13862</v>
      </c>
      <c r="D147" s="2" t="s">
        <v>13863</v>
      </c>
      <c r="E147" s="2" t="str">
        <f t="shared" si="0"/>
        <v>Bungarus_multicinctus_P15818</v>
      </c>
      <c r="F147" s="2" t="s">
        <v>1480</v>
      </c>
      <c r="G147" s="2" t="s">
        <v>2240</v>
      </c>
      <c r="I147" s="2" t="s">
        <v>13833</v>
      </c>
      <c r="J147" s="2" t="str">
        <f t="shared" si="8"/>
        <v>Basal</v>
      </c>
      <c r="K147" s="2"/>
      <c r="L147" s="2" t="s">
        <v>3960</v>
      </c>
      <c r="M147" s="2" t="s">
        <v>3403</v>
      </c>
      <c r="N147" s="14" t="s">
        <v>1477</v>
      </c>
      <c r="O147" s="15" t="s">
        <v>1477</v>
      </c>
      <c r="P147" s="15" t="s">
        <v>1477</v>
      </c>
      <c r="Q147" s="14" t="s">
        <v>1477</v>
      </c>
      <c r="R147" s="14" t="s">
        <v>1477</v>
      </c>
      <c r="S147" s="14" t="s">
        <v>1477</v>
      </c>
      <c r="T147" s="14" t="s">
        <v>1477</v>
      </c>
      <c r="U147" s="14" t="s">
        <v>1477</v>
      </c>
      <c r="V147" s="14" t="s">
        <v>1477</v>
      </c>
      <c r="W147" s="14" t="s">
        <v>1477</v>
      </c>
      <c r="X147" s="2" t="s">
        <v>1535</v>
      </c>
      <c r="Y147" s="2" t="s">
        <v>1480</v>
      </c>
      <c r="Z147" s="2" t="s">
        <v>1484</v>
      </c>
      <c r="AA147" s="2" t="s">
        <v>1480</v>
      </c>
      <c r="AB147" s="2" t="b">
        <f t="shared" si="1"/>
        <v>1</v>
      </c>
      <c r="AC147" s="2" t="b">
        <f t="shared" si="2"/>
        <v>0</v>
      </c>
      <c r="AD147" s="16" t="b">
        <f t="shared" si="3"/>
        <v>0</v>
      </c>
      <c r="AE147" s="2" t="b">
        <f t="shared" si="4"/>
        <v>0</v>
      </c>
      <c r="AF147" s="2" t="b">
        <f t="shared" si="5"/>
        <v>0</v>
      </c>
      <c r="AG147" s="2" t="b">
        <f t="shared" si="6"/>
        <v>0</v>
      </c>
    </row>
    <row r="148" spans="1:33" x14ac:dyDescent="0.2">
      <c r="A148" s="2">
        <v>79</v>
      </c>
      <c r="B148" s="2" t="s">
        <v>12151</v>
      </c>
      <c r="D148" s="2" t="s">
        <v>9381</v>
      </c>
      <c r="E148" s="2" t="str">
        <f t="shared" si="0"/>
        <v>Atractaspis_aterrima_GAME01026808</v>
      </c>
      <c r="F148" s="2" t="s">
        <v>1480</v>
      </c>
      <c r="G148" s="2" t="s">
        <v>2240</v>
      </c>
      <c r="I148" s="2" t="s">
        <v>13833</v>
      </c>
      <c r="J148" s="2" t="str">
        <f t="shared" si="8"/>
        <v>Basal</v>
      </c>
      <c r="K148" s="2"/>
      <c r="L148" s="2" t="s">
        <v>2285</v>
      </c>
      <c r="M148" s="2" t="s">
        <v>12152</v>
      </c>
      <c r="N148" s="14" t="s">
        <v>1477</v>
      </c>
      <c r="O148" s="15" t="s">
        <v>1477</v>
      </c>
      <c r="P148" s="15" t="s">
        <v>1477</v>
      </c>
      <c r="Q148" s="14" t="s">
        <v>1477</v>
      </c>
      <c r="R148" s="14" t="s">
        <v>1477</v>
      </c>
      <c r="S148" s="14" t="s">
        <v>1477</v>
      </c>
      <c r="T148" s="14" t="s">
        <v>1477</v>
      </c>
      <c r="U148" s="14" t="s">
        <v>1477</v>
      </c>
      <c r="V148" s="14" t="s">
        <v>1477</v>
      </c>
      <c r="W148" s="14" t="s">
        <v>1477</v>
      </c>
      <c r="X148" s="2" t="s">
        <v>1497</v>
      </c>
      <c r="Y148" s="2" t="s">
        <v>1536</v>
      </c>
      <c r="Z148" s="2" t="s">
        <v>1496</v>
      </c>
      <c r="AA148" s="2" t="s">
        <v>1761</v>
      </c>
      <c r="AB148" s="2" t="b">
        <f t="shared" si="1"/>
        <v>1</v>
      </c>
      <c r="AC148" s="2" t="b">
        <f t="shared" si="2"/>
        <v>0</v>
      </c>
      <c r="AD148" s="16" t="b">
        <f t="shared" si="3"/>
        <v>0</v>
      </c>
      <c r="AE148" s="2" t="b">
        <f t="shared" si="4"/>
        <v>0</v>
      </c>
      <c r="AF148" s="2" t="b">
        <f t="shared" si="5"/>
        <v>0</v>
      </c>
      <c r="AG148" s="2" t="b">
        <f t="shared" si="6"/>
        <v>0</v>
      </c>
    </row>
    <row r="149" spans="1:33" x14ac:dyDescent="0.2">
      <c r="A149" s="2">
        <v>80</v>
      </c>
      <c r="B149" s="2" t="s">
        <v>12153</v>
      </c>
      <c r="D149" s="2" t="s">
        <v>9387</v>
      </c>
      <c r="E149" s="2" t="str">
        <f t="shared" si="0"/>
        <v>Atractaspis_aterrima_GAMF01050194</v>
      </c>
      <c r="F149" s="2" t="s">
        <v>1480</v>
      </c>
      <c r="G149" s="2" t="s">
        <v>2240</v>
      </c>
      <c r="I149" s="2" t="s">
        <v>13833</v>
      </c>
      <c r="J149" s="2" t="str">
        <f t="shared" si="8"/>
        <v>Basal</v>
      </c>
      <c r="K149" s="2"/>
      <c r="L149" s="2" t="s">
        <v>2285</v>
      </c>
      <c r="M149" s="2" t="s">
        <v>12152</v>
      </c>
      <c r="N149" s="14" t="s">
        <v>1477</v>
      </c>
      <c r="O149" s="15" t="s">
        <v>1477</v>
      </c>
      <c r="P149" s="15" t="s">
        <v>1477</v>
      </c>
      <c r="Q149" s="14" t="s">
        <v>1477</v>
      </c>
      <c r="R149" s="14" t="s">
        <v>1477</v>
      </c>
      <c r="S149" s="14" t="s">
        <v>1477</v>
      </c>
      <c r="T149" s="14" t="s">
        <v>1477</v>
      </c>
      <c r="U149" s="14" t="s">
        <v>1477</v>
      </c>
      <c r="V149" s="14" t="s">
        <v>1477</v>
      </c>
      <c r="W149" s="14" t="s">
        <v>1477</v>
      </c>
      <c r="X149" s="2" t="s">
        <v>1761</v>
      </c>
      <c r="Y149" s="2" t="s">
        <v>1480</v>
      </c>
      <c r="Z149" s="2" t="s">
        <v>1512</v>
      </c>
      <c r="AA149" s="2" t="s">
        <v>1512</v>
      </c>
      <c r="AB149" s="2" t="b">
        <f t="shared" si="1"/>
        <v>1</v>
      </c>
      <c r="AC149" s="2" t="b">
        <f t="shared" si="2"/>
        <v>0</v>
      </c>
      <c r="AD149" s="16" t="b">
        <f t="shared" si="3"/>
        <v>0</v>
      </c>
      <c r="AE149" s="2" t="b">
        <f t="shared" si="4"/>
        <v>0</v>
      </c>
      <c r="AF149" s="2" t="b">
        <f t="shared" si="5"/>
        <v>0</v>
      </c>
      <c r="AG149" s="2" t="b">
        <f t="shared" si="6"/>
        <v>0</v>
      </c>
    </row>
    <row r="150" spans="1:33" x14ac:dyDescent="0.2">
      <c r="A150" s="2">
        <v>81</v>
      </c>
      <c r="B150" s="2" t="s">
        <v>12154</v>
      </c>
      <c r="D150" s="2" t="s">
        <v>9389</v>
      </c>
      <c r="E150" s="2" t="str">
        <f t="shared" si="0"/>
        <v>Atractaspis_aterrima_GAMF01055489</v>
      </c>
      <c r="F150" s="2" t="s">
        <v>1480</v>
      </c>
      <c r="G150" s="2" t="s">
        <v>2240</v>
      </c>
      <c r="I150" s="2" t="s">
        <v>13833</v>
      </c>
      <c r="J150" s="2" t="str">
        <f t="shared" si="8"/>
        <v>Basal</v>
      </c>
      <c r="K150" s="2"/>
      <c r="L150" s="2" t="s">
        <v>2285</v>
      </c>
      <c r="M150" s="2" t="s">
        <v>12152</v>
      </c>
      <c r="N150" s="14" t="s">
        <v>1477</v>
      </c>
      <c r="O150" s="15" t="s">
        <v>1477</v>
      </c>
      <c r="P150" s="15" t="s">
        <v>1477</v>
      </c>
      <c r="Q150" s="14" t="s">
        <v>1477</v>
      </c>
      <c r="R150" s="14" t="s">
        <v>1477</v>
      </c>
      <c r="S150" s="14" t="s">
        <v>1477</v>
      </c>
      <c r="T150" s="14" t="s">
        <v>1477</v>
      </c>
      <c r="U150" s="14" t="s">
        <v>1477</v>
      </c>
      <c r="V150" s="14" t="s">
        <v>1477</v>
      </c>
      <c r="W150" s="14" t="s">
        <v>1477</v>
      </c>
      <c r="X150" s="2" t="s">
        <v>1682</v>
      </c>
      <c r="Y150" s="2" t="s">
        <v>1480</v>
      </c>
      <c r="Z150" s="2" t="s">
        <v>1508</v>
      </c>
      <c r="AA150" s="2" t="s">
        <v>1615</v>
      </c>
      <c r="AB150" s="2" t="b">
        <f t="shared" si="1"/>
        <v>1</v>
      </c>
      <c r="AC150" s="2" t="b">
        <f t="shared" si="2"/>
        <v>0</v>
      </c>
      <c r="AD150" s="16" t="b">
        <f t="shared" si="3"/>
        <v>0</v>
      </c>
      <c r="AE150" s="2" t="b">
        <f t="shared" si="4"/>
        <v>0</v>
      </c>
      <c r="AF150" s="2" t="b">
        <f t="shared" si="5"/>
        <v>0</v>
      </c>
      <c r="AG150" s="2" t="b">
        <f t="shared" si="6"/>
        <v>0</v>
      </c>
    </row>
    <row r="151" spans="1:33" x14ac:dyDescent="0.2">
      <c r="A151" s="2">
        <v>82</v>
      </c>
      <c r="B151" s="2" t="s">
        <v>12155</v>
      </c>
      <c r="D151" s="2" t="s">
        <v>9385</v>
      </c>
      <c r="E151" s="2" t="str">
        <f t="shared" si="0"/>
        <v>Atractaspis_aterrima_GAMF01040875</v>
      </c>
      <c r="F151" s="2" t="s">
        <v>1480</v>
      </c>
      <c r="G151" s="2" t="s">
        <v>2240</v>
      </c>
      <c r="I151" s="2" t="s">
        <v>13833</v>
      </c>
      <c r="J151" s="2" t="str">
        <f t="shared" si="8"/>
        <v>Basal</v>
      </c>
      <c r="K151" s="2"/>
      <c r="L151" s="2" t="s">
        <v>2285</v>
      </c>
      <c r="M151" s="2" t="s">
        <v>12152</v>
      </c>
      <c r="N151" s="14" t="s">
        <v>1477</v>
      </c>
      <c r="O151" s="15" t="s">
        <v>1477</v>
      </c>
      <c r="P151" s="15" t="s">
        <v>1477</v>
      </c>
      <c r="Q151" s="14" t="s">
        <v>1477</v>
      </c>
      <c r="R151" s="14" t="s">
        <v>1477</v>
      </c>
      <c r="S151" s="14" t="s">
        <v>1477</v>
      </c>
      <c r="T151" s="14" t="s">
        <v>1477</v>
      </c>
      <c r="U151" s="14" t="s">
        <v>1477</v>
      </c>
      <c r="V151" s="14" t="s">
        <v>1477</v>
      </c>
      <c r="W151" s="14" t="s">
        <v>1477</v>
      </c>
      <c r="X151" s="2" t="s">
        <v>1682</v>
      </c>
      <c r="Y151" s="2" t="s">
        <v>1480</v>
      </c>
      <c r="Z151" s="2" t="s">
        <v>1508</v>
      </c>
      <c r="AA151" s="2" t="s">
        <v>1615</v>
      </c>
      <c r="AB151" s="2" t="b">
        <f t="shared" si="1"/>
        <v>1</v>
      </c>
      <c r="AC151" s="2" t="b">
        <f t="shared" si="2"/>
        <v>0</v>
      </c>
      <c r="AD151" s="16" t="b">
        <f t="shared" si="3"/>
        <v>0</v>
      </c>
      <c r="AE151" s="2" t="b">
        <f t="shared" si="4"/>
        <v>0</v>
      </c>
      <c r="AF151" s="2" t="b">
        <f t="shared" si="5"/>
        <v>0</v>
      </c>
      <c r="AG151" s="2" t="b">
        <f t="shared" si="6"/>
        <v>0</v>
      </c>
    </row>
    <row r="152" spans="1:33" x14ac:dyDescent="0.2">
      <c r="A152" s="2">
        <v>83</v>
      </c>
      <c r="B152" s="2" t="s">
        <v>12156</v>
      </c>
      <c r="D152" s="2" t="s">
        <v>9383</v>
      </c>
      <c r="E152" s="2" t="str">
        <f t="shared" si="0"/>
        <v>Atractaspis_aterrima_GAMF01005539</v>
      </c>
      <c r="F152" s="2" t="s">
        <v>1480</v>
      </c>
      <c r="G152" s="2" t="s">
        <v>2240</v>
      </c>
      <c r="I152" s="2" t="s">
        <v>13833</v>
      </c>
      <c r="J152" s="2" t="str">
        <f t="shared" si="8"/>
        <v>Basal</v>
      </c>
      <c r="K152" s="2"/>
      <c r="L152" s="2" t="s">
        <v>2285</v>
      </c>
      <c r="M152" s="2" t="s">
        <v>12152</v>
      </c>
      <c r="N152" s="14" t="s">
        <v>1477</v>
      </c>
      <c r="O152" s="15" t="s">
        <v>1477</v>
      </c>
      <c r="P152" s="15" t="s">
        <v>1477</v>
      </c>
      <c r="Q152" s="14" t="s">
        <v>1477</v>
      </c>
      <c r="R152" s="14" t="s">
        <v>1477</v>
      </c>
      <c r="S152" s="14" t="s">
        <v>1477</v>
      </c>
      <c r="T152" s="14" t="s">
        <v>1477</v>
      </c>
      <c r="U152" s="14" t="s">
        <v>1477</v>
      </c>
      <c r="V152" s="14" t="s">
        <v>1477</v>
      </c>
      <c r="W152" s="14" t="s">
        <v>1477</v>
      </c>
      <c r="X152" s="2" t="s">
        <v>1682</v>
      </c>
      <c r="Y152" s="2" t="s">
        <v>1480</v>
      </c>
      <c r="Z152" s="2" t="s">
        <v>1479</v>
      </c>
      <c r="AA152" s="2" t="s">
        <v>1615</v>
      </c>
      <c r="AB152" s="2" t="b">
        <f t="shared" si="1"/>
        <v>1</v>
      </c>
      <c r="AC152" s="2" t="b">
        <f t="shared" si="2"/>
        <v>0</v>
      </c>
      <c r="AD152" s="16" t="b">
        <f t="shared" si="3"/>
        <v>0</v>
      </c>
      <c r="AE152" s="2" t="b">
        <f t="shared" si="4"/>
        <v>0</v>
      </c>
      <c r="AF152" s="2" t="b">
        <f t="shared" si="5"/>
        <v>0</v>
      </c>
      <c r="AG152" s="2" t="b">
        <f t="shared" si="6"/>
        <v>0</v>
      </c>
    </row>
    <row r="153" spans="1:33" x14ac:dyDescent="0.2">
      <c r="A153" s="2">
        <v>84</v>
      </c>
      <c r="B153" s="2" t="s">
        <v>12157</v>
      </c>
      <c r="D153" s="2" t="s">
        <v>9425</v>
      </c>
      <c r="E153" s="2" t="str">
        <f t="shared" si="0"/>
        <v>Ahaetulla_prasina_A0A346CLY8</v>
      </c>
      <c r="F153" s="2" t="s">
        <v>1480</v>
      </c>
      <c r="G153" s="2" t="s">
        <v>2240</v>
      </c>
      <c r="I153" s="2" t="s">
        <v>13833</v>
      </c>
      <c r="J153" s="2" t="str">
        <f t="shared" si="8"/>
        <v>Basal</v>
      </c>
      <c r="K153" s="2"/>
      <c r="L153" s="2" t="s">
        <v>2385</v>
      </c>
      <c r="M153" s="2" t="s">
        <v>2383</v>
      </c>
      <c r="N153" s="14" t="s">
        <v>1477</v>
      </c>
      <c r="O153" s="15" t="s">
        <v>1477</v>
      </c>
      <c r="P153" s="15" t="s">
        <v>1477</v>
      </c>
      <c r="Q153" s="14" t="s">
        <v>1477</v>
      </c>
      <c r="R153" s="14" t="s">
        <v>1477</v>
      </c>
      <c r="S153" s="14" t="s">
        <v>1477</v>
      </c>
      <c r="T153" s="14" t="s">
        <v>1477</v>
      </c>
      <c r="U153" s="14" t="s">
        <v>1477</v>
      </c>
      <c r="V153" s="14" t="s">
        <v>1477</v>
      </c>
      <c r="W153" s="14" t="s">
        <v>1477</v>
      </c>
      <c r="X153" s="2" t="s">
        <v>1536</v>
      </c>
      <c r="Y153" s="2" t="s">
        <v>1558</v>
      </c>
      <c r="Z153" s="2" t="s">
        <v>1566</v>
      </c>
      <c r="AA153" s="2" t="s">
        <v>1512</v>
      </c>
      <c r="AB153" s="2" t="b">
        <f t="shared" si="1"/>
        <v>1</v>
      </c>
      <c r="AC153" s="2" t="b">
        <f t="shared" si="2"/>
        <v>0</v>
      </c>
      <c r="AD153" s="16" t="b">
        <f t="shared" si="3"/>
        <v>0</v>
      </c>
      <c r="AE153" s="2" t="b">
        <f t="shared" si="4"/>
        <v>0</v>
      </c>
      <c r="AF153" s="2" t="b">
        <f t="shared" si="5"/>
        <v>0</v>
      </c>
      <c r="AG153" s="2" t="b">
        <f t="shared" si="6"/>
        <v>0</v>
      </c>
    </row>
    <row r="154" spans="1:33" x14ac:dyDescent="0.2">
      <c r="A154" s="2">
        <v>85</v>
      </c>
      <c r="B154" s="2" t="s">
        <v>12158</v>
      </c>
      <c r="D154" s="2" t="s">
        <v>9419</v>
      </c>
      <c r="E154" s="2" t="str">
        <f t="shared" si="0"/>
        <v>Ahaetulla_prasina_A0A193CHL5</v>
      </c>
      <c r="F154" s="2" t="s">
        <v>1480</v>
      </c>
      <c r="G154" s="2" t="s">
        <v>2240</v>
      </c>
      <c r="I154" s="2" t="s">
        <v>13833</v>
      </c>
      <c r="J154" s="2" t="str">
        <f t="shared" si="8"/>
        <v>Basal</v>
      </c>
      <c r="K154" s="2"/>
      <c r="L154" s="2" t="s">
        <v>2385</v>
      </c>
      <c r="M154" s="2" t="s">
        <v>2383</v>
      </c>
      <c r="N154" s="14" t="s">
        <v>1477</v>
      </c>
      <c r="O154" s="15" t="s">
        <v>1477</v>
      </c>
      <c r="P154" s="15" t="s">
        <v>1477</v>
      </c>
      <c r="Q154" s="14" t="s">
        <v>1477</v>
      </c>
      <c r="R154" s="14" t="s">
        <v>1477</v>
      </c>
      <c r="S154" s="14" t="s">
        <v>1477</v>
      </c>
      <c r="T154" s="14" t="s">
        <v>1477</v>
      </c>
      <c r="U154" s="14" t="s">
        <v>1477</v>
      </c>
      <c r="V154" s="14" t="s">
        <v>1477</v>
      </c>
      <c r="W154" s="14" t="s">
        <v>1477</v>
      </c>
      <c r="X154" s="2" t="s">
        <v>1496</v>
      </c>
      <c r="Y154" s="2" t="s">
        <v>1558</v>
      </c>
      <c r="Z154" s="2" t="s">
        <v>1508</v>
      </c>
      <c r="AA154" s="2" t="s">
        <v>1512</v>
      </c>
      <c r="AB154" s="2" t="b">
        <f t="shared" si="1"/>
        <v>1</v>
      </c>
      <c r="AC154" s="2" t="b">
        <f t="shared" si="2"/>
        <v>0</v>
      </c>
      <c r="AD154" s="16" t="b">
        <f t="shared" si="3"/>
        <v>0</v>
      </c>
      <c r="AE154" s="2" t="b">
        <f t="shared" si="4"/>
        <v>0</v>
      </c>
      <c r="AF154" s="2" t="b">
        <f t="shared" si="5"/>
        <v>0</v>
      </c>
      <c r="AG154" s="2" t="b">
        <f t="shared" si="6"/>
        <v>0</v>
      </c>
    </row>
    <row r="155" spans="1:33" x14ac:dyDescent="0.2">
      <c r="A155" s="2">
        <v>86</v>
      </c>
      <c r="B155" s="2" t="s">
        <v>12159</v>
      </c>
      <c r="D155" s="2" t="s">
        <v>9429</v>
      </c>
      <c r="E155" s="2" t="str">
        <f t="shared" si="0"/>
        <v>Ahaetulla_prasina_A0A346CLZ1</v>
      </c>
      <c r="F155" s="2" t="s">
        <v>1480</v>
      </c>
      <c r="G155" s="2" t="s">
        <v>2240</v>
      </c>
      <c r="I155" s="2" t="s">
        <v>13833</v>
      </c>
      <c r="J155" s="2" t="str">
        <f t="shared" si="8"/>
        <v>Basal</v>
      </c>
      <c r="K155" s="2"/>
      <c r="L155" s="2" t="s">
        <v>2385</v>
      </c>
      <c r="M155" s="2" t="s">
        <v>2383</v>
      </c>
      <c r="N155" s="14" t="s">
        <v>1477</v>
      </c>
      <c r="O155" s="15" t="s">
        <v>1477</v>
      </c>
      <c r="P155" s="15" t="s">
        <v>1477</v>
      </c>
      <c r="Q155" s="14" t="s">
        <v>1477</v>
      </c>
      <c r="R155" s="14" t="s">
        <v>1477</v>
      </c>
      <c r="S155" s="14" t="s">
        <v>1477</v>
      </c>
      <c r="T155" s="14" t="s">
        <v>1477</v>
      </c>
      <c r="U155" s="14" t="s">
        <v>1477</v>
      </c>
      <c r="V155" s="14" t="s">
        <v>1477</v>
      </c>
      <c r="W155" s="14" t="s">
        <v>1477</v>
      </c>
      <c r="X155" s="2" t="s">
        <v>1496</v>
      </c>
      <c r="Y155" s="2" t="s">
        <v>1484</v>
      </c>
      <c r="Z155" s="2" t="s">
        <v>1508</v>
      </c>
      <c r="AA155" s="2" t="s">
        <v>1512</v>
      </c>
      <c r="AB155" s="2" t="b">
        <f t="shared" si="1"/>
        <v>1</v>
      </c>
      <c r="AC155" s="2" t="b">
        <f t="shared" si="2"/>
        <v>0</v>
      </c>
      <c r="AD155" s="16" t="b">
        <f t="shared" si="3"/>
        <v>0</v>
      </c>
      <c r="AE155" s="2" t="b">
        <f t="shared" si="4"/>
        <v>0</v>
      </c>
      <c r="AF155" s="2" t="b">
        <f t="shared" si="5"/>
        <v>0</v>
      </c>
      <c r="AG155" s="2" t="b">
        <f t="shared" si="6"/>
        <v>0</v>
      </c>
    </row>
    <row r="156" spans="1:33" x14ac:dyDescent="0.2">
      <c r="A156" s="2">
        <v>87</v>
      </c>
      <c r="B156" s="2" t="s">
        <v>12160</v>
      </c>
      <c r="D156" s="2" t="s">
        <v>9427</v>
      </c>
      <c r="E156" s="2" t="str">
        <f t="shared" si="0"/>
        <v>Ahaetulla_prasina_A0A346CLZ0</v>
      </c>
      <c r="F156" s="2" t="s">
        <v>1480</v>
      </c>
      <c r="G156" s="2" t="s">
        <v>2240</v>
      </c>
      <c r="I156" s="2" t="s">
        <v>13833</v>
      </c>
      <c r="J156" s="2" t="str">
        <f t="shared" si="8"/>
        <v>Basal</v>
      </c>
      <c r="K156" s="2"/>
      <c r="L156" s="2" t="s">
        <v>2385</v>
      </c>
      <c r="M156" s="2" t="s">
        <v>2383</v>
      </c>
      <c r="N156" s="14" t="s">
        <v>1477</v>
      </c>
      <c r="O156" s="15" t="s">
        <v>1477</v>
      </c>
      <c r="P156" s="15" t="s">
        <v>1477</v>
      </c>
      <c r="Q156" s="14" t="s">
        <v>1477</v>
      </c>
      <c r="R156" s="14" t="s">
        <v>1477</v>
      </c>
      <c r="S156" s="14" t="s">
        <v>1477</v>
      </c>
      <c r="T156" s="14" t="s">
        <v>1477</v>
      </c>
      <c r="U156" s="14" t="s">
        <v>1477</v>
      </c>
      <c r="V156" s="14" t="s">
        <v>1477</v>
      </c>
      <c r="W156" s="14" t="s">
        <v>1477</v>
      </c>
      <c r="X156" s="2" t="s">
        <v>1496</v>
      </c>
      <c r="Y156" s="2" t="s">
        <v>1484</v>
      </c>
      <c r="Z156" s="2" t="s">
        <v>1508</v>
      </c>
      <c r="AA156" s="2" t="s">
        <v>1512</v>
      </c>
      <c r="AB156" s="2" t="b">
        <f t="shared" si="1"/>
        <v>1</v>
      </c>
      <c r="AC156" s="2" t="b">
        <f t="shared" si="2"/>
        <v>0</v>
      </c>
      <c r="AD156" s="16" t="b">
        <f t="shared" si="3"/>
        <v>0</v>
      </c>
      <c r="AE156" s="2" t="b">
        <f t="shared" si="4"/>
        <v>0</v>
      </c>
      <c r="AF156" s="2" t="b">
        <f t="shared" si="5"/>
        <v>0</v>
      </c>
      <c r="AG156" s="2" t="b">
        <f t="shared" si="6"/>
        <v>0</v>
      </c>
    </row>
    <row r="157" spans="1:33" x14ac:dyDescent="0.2">
      <c r="A157" s="2">
        <v>88</v>
      </c>
      <c r="B157" s="2" t="s">
        <v>12161</v>
      </c>
      <c r="D157" s="2" t="s">
        <v>9433</v>
      </c>
      <c r="E157" s="2" t="str">
        <f t="shared" si="0"/>
        <v>Ahaetulla_prasina_A0A346CM25</v>
      </c>
      <c r="F157" s="2" t="s">
        <v>1480</v>
      </c>
      <c r="G157" s="2" t="s">
        <v>2240</v>
      </c>
      <c r="I157" s="2" t="s">
        <v>13833</v>
      </c>
      <c r="J157" s="2" t="str">
        <f t="shared" si="8"/>
        <v>Basal</v>
      </c>
      <c r="K157" s="2"/>
      <c r="L157" s="2" t="s">
        <v>2385</v>
      </c>
      <c r="M157" s="2" t="s">
        <v>2383</v>
      </c>
      <c r="N157" s="14" t="s">
        <v>1477</v>
      </c>
      <c r="O157" s="15" t="s">
        <v>1477</v>
      </c>
      <c r="P157" s="15" t="s">
        <v>1477</v>
      </c>
      <c r="Q157" s="14" t="s">
        <v>1477</v>
      </c>
      <c r="R157" s="14" t="s">
        <v>1477</v>
      </c>
      <c r="S157" s="14" t="s">
        <v>1477</v>
      </c>
      <c r="T157" s="14" t="s">
        <v>1477</v>
      </c>
      <c r="U157" s="14" t="s">
        <v>1477</v>
      </c>
      <c r="V157" s="14" t="s">
        <v>1477</v>
      </c>
      <c r="W157" s="14" t="s">
        <v>1477</v>
      </c>
      <c r="X157" s="2" t="s">
        <v>1536</v>
      </c>
      <c r="Y157" s="2" t="s">
        <v>1484</v>
      </c>
      <c r="Z157" s="2" t="s">
        <v>1566</v>
      </c>
      <c r="AA157" s="2" t="s">
        <v>1512</v>
      </c>
      <c r="AB157" s="2" t="b">
        <f t="shared" si="1"/>
        <v>1</v>
      </c>
      <c r="AC157" s="2" t="b">
        <f t="shared" si="2"/>
        <v>0</v>
      </c>
      <c r="AD157" s="16" t="b">
        <f t="shared" si="3"/>
        <v>0</v>
      </c>
      <c r="AE157" s="2" t="b">
        <f t="shared" si="4"/>
        <v>0</v>
      </c>
      <c r="AF157" s="2" t="b">
        <f t="shared" si="5"/>
        <v>0</v>
      </c>
      <c r="AG157" s="2" t="b">
        <f t="shared" si="6"/>
        <v>0</v>
      </c>
    </row>
    <row r="158" spans="1:33" x14ac:dyDescent="0.2">
      <c r="A158" s="2">
        <v>89</v>
      </c>
      <c r="B158" s="2" t="s">
        <v>12162</v>
      </c>
      <c r="D158" s="2" t="s">
        <v>9431</v>
      </c>
      <c r="E158" s="2" t="str">
        <f t="shared" si="0"/>
        <v>Ahaetulla_prasina_A0A346CM15</v>
      </c>
      <c r="F158" s="2" t="s">
        <v>1480</v>
      </c>
      <c r="G158" s="2" t="s">
        <v>2240</v>
      </c>
      <c r="I158" s="2" t="s">
        <v>13833</v>
      </c>
      <c r="J158" s="2" t="str">
        <f t="shared" si="8"/>
        <v>Basal</v>
      </c>
      <c r="K158" s="2"/>
      <c r="L158" s="2" t="s">
        <v>2385</v>
      </c>
      <c r="M158" s="2" t="s">
        <v>2383</v>
      </c>
      <c r="N158" s="14" t="s">
        <v>1477</v>
      </c>
      <c r="O158" s="15" t="s">
        <v>1477</v>
      </c>
      <c r="P158" s="15" t="s">
        <v>1477</v>
      </c>
      <c r="Q158" s="14" t="s">
        <v>1477</v>
      </c>
      <c r="R158" s="14" t="s">
        <v>1477</v>
      </c>
      <c r="S158" s="14" t="s">
        <v>1477</v>
      </c>
      <c r="T158" s="14" t="s">
        <v>1477</v>
      </c>
      <c r="U158" s="14" t="s">
        <v>1477</v>
      </c>
      <c r="V158" s="14" t="s">
        <v>1477</v>
      </c>
      <c r="W158" s="14" t="s">
        <v>1477</v>
      </c>
      <c r="X158" s="2" t="s">
        <v>1536</v>
      </c>
      <c r="Y158" s="2" t="s">
        <v>1484</v>
      </c>
      <c r="Z158" s="2" t="s">
        <v>1566</v>
      </c>
      <c r="AA158" s="2" t="s">
        <v>1512</v>
      </c>
      <c r="AB158" s="2" t="b">
        <f t="shared" si="1"/>
        <v>1</v>
      </c>
      <c r="AC158" s="2" t="b">
        <f t="shared" si="2"/>
        <v>0</v>
      </c>
      <c r="AD158" s="16" t="b">
        <f t="shared" si="3"/>
        <v>0</v>
      </c>
      <c r="AE158" s="2" t="b">
        <f t="shared" si="4"/>
        <v>0</v>
      </c>
      <c r="AF158" s="2" t="b">
        <f t="shared" si="5"/>
        <v>0</v>
      </c>
      <c r="AG158" s="2" t="b">
        <f t="shared" si="6"/>
        <v>0</v>
      </c>
    </row>
    <row r="159" spans="1:33" x14ac:dyDescent="0.2">
      <c r="A159" s="2">
        <v>90</v>
      </c>
      <c r="B159" s="2" t="s">
        <v>12163</v>
      </c>
      <c r="D159" s="2" t="s">
        <v>8739</v>
      </c>
      <c r="E159" s="2" t="str">
        <f t="shared" si="0"/>
        <v>Rhabdophis_subminiatus_unigene76486</v>
      </c>
      <c r="F159" s="2" t="s">
        <v>1480</v>
      </c>
      <c r="G159" s="2" t="s">
        <v>2240</v>
      </c>
      <c r="I159" s="2" t="s">
        <v>13833</v>
      </c>
      <c r="J159" s="2" t="str">
        <f t="shared" si="8"/>
        <v>Basal</v>
      </c>
      <c r="K159" s="2"/>
      <c r="L159" s="2" t="s">
        <v>3068</v>
      </c>
      <c r="M159" s="2" t="s">
        <v>2383</v>
      </c>
      <c r="N159" s="14" t="s">
        <v>1477</v>
      </c>
      <c r="O159" s="15" t="s">
        <v>1477</v>
      </c>
      <c r="P159" s="15" t="s">
        <v>1477</v>
      </c>
      <c r="Q159" s="14" t="s">
        <v>1477</v>
      </c>
      <c r="R159" s="14" t="s">
        <v>1477</v>
      </c>
      <c r="S159" s="14" t="s">
        <v>1477</v>
      </c>
      <c r="T159" s="14" t="s">
        <v>1477</v>
      </c>
      <c r="U159" s="14" t="s">
        <v>1477</v>
      </c>
      <c r="V159" s="14" t="s">
        <v>1477</v>
      </c>
      <c r="W159" s="14" t="s">
        <v>1477</v>
      </c>
      <c r="X159" s="2" t="s">
        <v>1480</v>
      </c>
      <c r="Y159" s="2" t="s">
        <v>1477</v>
      </c>
      <c r="Z159" s="2" t="s">
        <v>1508</v>
      </c>
      <c r="AA159" s="2" t="s">
        <v>1480</v>
      </c>
      <c r="AB159" s="2" t="b">
        <f t="shared" si="1"/>
        <v>1</v>
      </c>
      <c r="AC159" s="2" t="b">
        <f t="shared" si="2"/>
        <v>0</v>
      </c>
      <c r="AD159" s="16" t="b">
        <f t="shared" si="3"/>
        <v>0</v>
      </c>
      <c r="AE159" s="2" t="b">
        <f t="shared" si="4"/>
        <v>0</v>
      </c>
      <c r="AF159" s="2" t="b">
        <f t="shared" si="5"/>
        <v>0</v>
      </c>
      <c r="AG159" s="2" t="b">
        <f t="shared" si="6"/>
        <v>0</v>
      </c>
    </row>
    <row r="160" spans="1:33" x14ac:dyDescent="0.2">
      <c r="A160" s="2">
        <v>91</v>
      </c>
      <c r="B160" s="2" t="s">
        <v>12164</v>
      </c>
      <c r="D160" s="2" t="s">
        <v>9870</v>
      </c>
      <c r="E160" s="2" t="str">
        <f t="shared" si="0"/>
        <v>Thrasops_jacksonii_A7X3U7</v>
      </c>
      <c r="F160" s="2" t="s">
        <v>1480</v>
      </c>
      <c r="G160" s="2" t="s">
        <v>2240</v>
      </c>
      <c r="I160" s="2" t="s">
        <v>13833</v>
      </c>
      <c r="J160" s="2" t="str">
        <f t="shared" si="8"/>
        <v>Basal</v>
      </c>
      <c r="K160" s="2"/>
      <c r="L160" s="2" t="s">
        <v>3319</v>
      </c>
      <c r="M160" s="2" t="s">
        <v>2383</v>
      </c>
      <c r="N160" s="14" t="s">
        <v>1477</v>
      </c>
      <c r="O160" s="15" t="s">
        <v>1477</v>
      </c>
      <c r="P160" s="15" t="s">
        <v>1477</v>
      </c>
      <c r="Q160" s="14" t="s">
        <v>1477</v>
      </c>
      <c r="R160" s="14" t="s">
        <v>1477</v>
      </c>
      <c r="S160" s="14" t="s">
        <v>1477</v>
      </c>
      <c r="T160" s="14" t="s">
        <v>1477</v>
      </c>
      <c r="U160" s="14" t="s">
        <v>1477</v>
      </c>
      <c r="V160" s="14" t="s">
        <v>1477</v>
      </c>
      <c r="W160" s="14" t="s">
        <v>1477</v>
      </c>
      <c r="X160" s="2" t="s">
        <v>1480</v>
      </c>
      <c r="Y160" s="2" t="s">
        <v>1477</v>
      </c>
      <c r="Z160" s="2" t="s">
        <v>1508</v>
      </c>
      <c r="AA160" s="2" t="s">
        <v>1480</v>
      </c>
      <c r="AB160" s="2" t="b">
        <f t="shared" si="1"/>
        <v>1</v>
      </c>
      <c r="AC160" s="2" t="b">
        <f t="shared" si="2"/>
        <v>0</v>
      </c>
      <c r="AD160" s="16" t="b">
        <f t="shared" si="3"/>
        <v>0</v>
      </c>
      <c r="AE160" s="2" t="b">
        <f t="shared" si="4"/>
        <v>0</v>
      </c>
      <c r="AF160" s="2" t="b">
        <f t="shared" si="5"/>
        <v>0</v>
      </c>
      <c r="AG160" s="2" t="b">
        <f t="shared" si="6"/>
        <v>0</v>
      </c>
    </row>
    <row r="161" spans="1:33" x14ac:dyDescent="0.2">
      <c r="A161" s="2">
        <v>92</v>
      </c>
      <c r="B161" s="2" t="s">
        <v>12165</v>
      </c>
      <c r="D161" s="2" t="s">
        <v>9848</v>
      </c>
      <c r="E161" s="2" t="str">
        <f t="shared" si="0"/>
        <v>Thelotornis_mossambicanus_3FTx_06</v>
      </c>
      <c r="F161" s="2" t="s">
        <v>1480</v>
      </c>
      <c r="G161" s="2" t="s">
        <v>2240</v>
      </c>
      <c r="I161" s="2" t="s">
        <v>13833</v>
      </c>
      <c r="J161" s="2" t="str">
        <f t="shared" si="8"/>
        <v>Basal</v>
      </c>
      <c r="K161" s="2"/>
      <c r="L161" s="2" t="s">
        <v>3289</v>
      </c>
      <c r="M161" s="2" t="s">
        <v>2383</v>
      </c>
      <c r="N161" s="14" t="s">
        <v>1477</v>
      </c>
      <c r="O161" s="15" t="s">
        <v>1477</v>
      </c>
      <c r="P161" s="15" t="s">
        <v>1477</v>
      </c>
      <c r="Q161" s="14" t="s">
        <v>1477</v>
      </c>
      <c r="R161" s="14" t="s">
        <v>1477</v>
      </c>
      <c r="S161" s="14" t="s">
        <v>1477</v>
      </c>
      <c r="T161" s="14" t="s">
        <v>1477</v>
      </c>
      <c r="U161" s="14" t="s">
        <v>1477</v>
      </c>
      <c r="V161" s="14" t="s">
        <v>1477</v>
      </c>
      <c r="W161" s="14" t="s">
        <v>1477</v>
      </c>
      <c r="X161" s="2" t="s">
        <v>1480</v>
      </c>
      <c r="Y161" s="2" t="s">
        <v>1558</v>
      </c>
      <c r="Z161" s="2" t="s">
        <v>1566</v>
      </c>
      <c r="AA161" s="2" t="s">
        <v>1480</v>
      </c>
      <c r="AB161" s="2" t="b">
        <f t="shared" si="1"/>
        <v>1</v>
      </c>
      <c r="AC161" s="2" t="b">
        <f t="shared" si="2"/>
        <v>0</v>
      </c>
      <c r="AD161" s="16" t="b">
        <f t="shared" si="3"/>
        <v>0</v>
      </c>
      <c r="AE161" s="2" t="b">
        <f t="shared" si="4"/>
        <v>0</v>
      </c>
      <c r="AF161" s="2" t="b">
        <f t="shared" si="5"/>
        <v>0</v>
      </c>
      <c r="AG161" s="2" t="b">
        <f t="shared" si="6"/>
        <v>0</v>
      </c>
    </row>
    <row r="162" spans="1:33" x14ac:dyDescent="0.2">
      <c r="A162" s="2">
        <v>93</v>
      </c>
      <c r="B162" s="2" t="s">
        <v>12166</v>
      </c>
      <c r="D162" s="2" t="s">
        <v>8741</v>
      </c>
      <c r="E162" s="2" t="str">
        <f t="shared" si="0"/>
        <v>Rhabdophis_subminiatus_unigene76489</v>
      </c>
      <c r="F162" s="2" t="s">
        <v>1480</v>
      </c>
      <c r="G162" s="2" t="s">
        <v>2240</v>
      </c>
      <c r="I162" s="2" t="s">
        <v>13833</v>
      </c>
      <c r="J162" s="2" t="str">
        <f t="shared" si="8"/>
        <v>Basal</v>
      </c>
      <c r="K162" s="2"/>
      <c r="L162" s="2" t="s">
        <v>3068</v>
      </c>
      <c r="M162" s="2" t="s">
        <v>2383</v>
      </c>
      <c r="N162" s="14" t="s">
        <v>1477</v>
      </c>
      <c r="O162" s="15" t="s">
        <v>1477</v>
      </c>
      <c r="P162" s="15" t="s">
        <v>1477</v>
      </c>
      <c r="Q162" s="14" t="s">
        <v>1477</v>
      </c>
      <c r="R162" s="14" t="s">
        <v>1477</v>
      </c>
      <c r="S162" s="14" t="s">
        <v>1477</v>
      </c>
      <c r="T162" s="14" t="s">
        <v>1477</v>
      </c>
      <c r="U162" s="14" t="s">
        <v>1477</v>
      </c>
      <c r="V162" s="14" t="s">
        <v>1477</v>
      </c>
      <c r="W162" s="14" t="s">
        <v>1477</v>
      </c>
      <c r="X162" s="2" t="s">
        <v>1480</v>
      </c>
      <c r="Y162" s="2" t="s">
        <v>1558</v>
      </c>
      <c r="Z162" s="2" t="s">
        <v>1566</v>
      </c>
      <c r="AA162" s="2" t="s">
        <v>1480</v>
      </c>
      <c r="AB162" s="2" t="b">
        <f t="shared" si="1"/>
        <v>1</v>
      </c>
      <c r="AC162" s="2" t="b">
        <f t="shared" si="2"/>
        <v>0</v>
      </c>
      <c r="AD162" s="16" t="b">
        <f t="shared" si="3"/>
        <v>0</v>
      </c>
      <c r="AE162" s="2" t="b">
        <f t="shared" si="4"/>
        <v>0</v>
      </c>
      <c r="AF162" s="2" t="b">
        <f t="shared" si="5"/>
        <v>0</v>
      </c>
      <c r="AG162" s="2" t="b">
        <f t="shared" si="6"/>
        <v>0</v>
      </c>
    </row>
    <row r="163" spans="1:33" x14ac:dyDescent="0.2">
      <c r="A163" s="2">
        <v>94</v>
      </c>
      <c r="B163" s="2" t="s">
        <v>12167</v>
      </c>
      <c r="D163" s="2" t="s">
        <v>9868</v>
      </c>
      <c r="E163" s="2" t="str">
        <f t="shared" si="0"/>
        <v>Thrasops_jacksonii_A7X3U4</v>
      </c>
      <c r="F163" s="2" t="s">
        <v>1480</v>
      </c>
      <c r="G163" s="2" t="s">
        <v>2240</v>
      </c>
      <c r="I163" s="2" t="s">
        <v>13833</v>
      </c>
      <c r="J163" s="2" t="str">
        <f t="shared" si="8"/>
        <v>Basal</v>
      </c>
      <c r="K163" s="2"/>
      <c r="L163" s="2" t="s">
        <v>3319</v>
      </c>
      <c r="M163" s="2" t="s">
        <v>2383</v>
      </c>
      <c r="N163" s="14" t="s">
        <v>1477</v>
      </c>
      <c r="O163" s="15" t="s">
        <v>1477</v>
      </c>
      <c r="P163" s="15" t="s">
        <v>1477</v>
      </c>
      <c r="Q163" s="14" t="s">
        <v>1477</v>
      </c>
      <c r="R163" s="14" t="s">
        <v>1477</v>
      </c>
      <c r="S163" s="14" t="s">
        <v>1477</v>
      </c>
      <c r="T163" s="14" t="s">
        <v>1477</v>
      </c>
      <c r="U163" s="14" t="s">
        <v>1477</v>
      </c>
      <c r="V163" s="14" t="s">
        <v>1477</v>
      </c>
      <c r="W163" s="14" t="s">
        <v>1477</v>
      </c>
      <c r="X163" s="2" t="s">
        <v>1480</v>
      </c>
      <c r="Y163" s="2" t="s">
        <v>1558</v>
      </c>
      <c r="Z163" s="2" t="s">
        <v>1508</v>
      </c>
      <c r="AA163" s="2" t="s">
        <v>1480</v>
      </c>
      <c r="AB163" s="2" t="b">
        <f t="shared" si="1"/>
        <v>1</v>
      </c>
      <c r="AC163" s="2" t="b">
        <f t="shared" si="2"/>
        <v>0</v>
      </c>
      <c r="AD163" s="16" t="b">
        <f t="shared" si="3"/>
        <v>0</v>
      </c>
      <c r="AE163" s="2" t="b">
        <f t="shared" si="4"/>
        <v>0</v>
      </c>
      <c r="AF163" s="2" t="b">
        <f t="shared" si="5"/>
        <v>0</v>
      </c>
      <c r="AG163" s="2" t="b">
        <f t="shared" si="6"/>
        <v>0</v>
      </c>
    </row>
    <row r="164" spans="1:33" x14ac:dyDescent="0.2">
      <c r="A164" s="2">
        <v>95</v>
      </c>
      <c r="B164" s="2" t="s">
        <v>13864</v>
      </c>
      <c r="D164" s="2" t="s">
        <v>13865</v>
      </c>
      <c r="E164" s="2" t="str">
        <f t="shared" si="0"/>
        <v>Rhabdophis_subminiatus_unigene24430</v>
      </c>
      <c r="F164" s="2" t="s">
        <v>1480</v>
      </c>
      <c r="G164" s="2" t="s">
        <v>2240</v>
      </c>
      <c r="I164" s="2" t="s">
        <v>13833</v>
      </c>
      <c r="J164" s="2" t="str">
        <f t="shared" si="8"/>
        <v>Basal</v>
      </c>
      <c r="K164" s="2"/>
      <c r="L164" s="2" t="s">
        <v>3068</v>
      </c>
      <c r="M164" s="2" t="s">
        <v>2383</v>
      </c>
      <c r="N164" s="14" t="s">
        <v>1477</v>
      </c>
      <c r="O164" s="15" t="s">
        <v>1477</v>
      </c>
      <c r="P164" s="15" t="s">
        <v>1477</v>
      </c>
      <c r="Q164" s="14" t="s">
        <v>1477</v>
      </c>
      <c r="R164" s="14" t="s">
        <v>1477</v>
      </c>
      <c r="S164" s="14" t="s">
        <v>1477</v>
      </c>
      <c r="T164" s="14" t="s">
        <v>1477</v>
      </c>
      <c r="U164" s="14" t="s">
        <v>1477</v>
      </c>
      <c r="V164" s="14" t="s">
        <v>1477</v>
      </c>
      <c r="W164" s="14" t="s">
        <v>1477</v>
      </c>
      <c r="X164" s="2" t="s">
        <v>1480</v>
      </c>
      <c r="Y164" s="2" t="s">
        <v>1558</v>
      </c>
      <c r="Z164" s="2" t="s">
        <v>1508</v>
      </c>
      <c r="AA164" s="2" t="s">
        <v>1480</v>
      </c>
      <c r="AB164" s="2" t="b">
        <f t="shared" si="1"/>
        <v>1</v>
      </c>
      <c r="AC164" s="2" t="b">
        <f t="shared" si="2"/>
        <v>0</v>
      </c>
      <c r="AD164" s="16" t="b">
        <f t="shared" si="3"/>
        <v>0</v>
      </c>
      <c r="AE164" s="2" t="b">
        <f t="shared" si="4"/>
        <v>0</v>
      </c>
      <c r="AF164" s="2" t="b">
        <f t="shared" si="5"/>
        <v>0</v>
      </c>
      <c r="AG164" s="2" t="b">
        <f t="shared" si="6"/>
        <v>0</v>
      </c>
    </row>
    <row r="165" spans="1:33" x14ac:dyDescent="0.2">
      <c r="A165" s="2">
        <v>96</v>
      </c>
      <c r="B165" s="2" t="s">
        <v>12168</v>
      </c>
      <c r="D165" s="2" t="s">
        <v>9667</v>
      </c>
      <c r="E165" s="2" t="str">
        <f t="shared" si="0"/>
        <v>Dispholidus_typus_A7X3U0</v>
      </c>
      <c r="F165" s="2" t="s">
        <v>1480</v>
      </c>
      <c r="G165" s="2" t="s">
        <v>2240</v>
      </c>
      <c r="I165" s="2" t="s">
        <v>13833</v>
      </c>
      <c r="J165" s="2" t="str">
        <f t="shared" si="8"/>
        <v>Basal</v>
      </c>
      <c r="K165" s="2"/>
      <c r="L165" s="2" t="s">
        <v>2870</v>
      </c>
      <c r="M165" s="2" t="s">
        <v>2383</v>
      </c>
      <c r="N165" s="14" t="s">
        <v>1477</v>
      </c>
      <c r="O165" s="15" t="s">
        <v>1477</v>
      </c>
      <c r="P165" s="15" t="s">
        <v>1477</v>
      </c>
      <c r="Q165" s="14" t="s">
        <v>1477</v>
      </c>
      <c r="R165" s="14" t="s">
        <v>1477</v>
      </c>
      <c r="S165" s="14" t="s">
        <v>1477</v>
      </c>
      <c r="T165" s="14" t="s">
        <v>1477</v>
      </c>
      <c r="U165" s="14" t="s">
        <v>1477</v>
      </c>
      <c r="V165" s="14" t="s">
        <v>1477</v>
      </c>
      <c r="W165" s="14" t="s">
        <v>1477</v>
      </c>
      <c r="X165" s="2" t="s">
        <v>1497</v>
      </c>
      <c r="Y165" s="2" t="s">
        <v>1558</v>
      </c>
      <c r="Z165" s="2" t="s">
        <v>1602</v>
      </c>
      <c r="AA165" s="2" t="s">
        <v>1526</v>
      </c>
      <c r="AB165" s="2" t="b">
        <f t="shared" si="1"/>
        <v>1</v>
      </c>
      <c r="AC165" s="2" t="b">
        <f t="shared" si="2"/>
        <v>0</v>
      </c>
      <c r="AD165" s="16" t="b">
        <f t="shared" si="3"/>
        <v>0</v>
      </c>
      <c r="AE165" s="2" t="b">
        <f t="shared" si="4"/>
        <v>0</v>
      </c>
      <c r="AF165" s="2" t="b">
        <f t="shared" si="5"/>
        <v>0</v>
      </c>
      <c r="AG165" s="2" t="b">
        <f t="shared" si="6"/>
        <v>0</v>
      </c>
    </row>
    <row r="166" spans="1:33" x14ac:dyDescent="0.2">
      <c r="A166" s="2">
        <v>97</v>
      </c>
      <c r="B166" s="2" t="s">
        <v>12169</v>
      </c>
      <c r="D166" s="2" t="s">
        <v>9850</v>
      </c>
      <c r="E166" s="2" t="str">
        <f t="shared" si="0"/>
        <v>Thelotornis_mossambicanus_3FTx_08</v>
      </c>
      <c r="F166" s="2" t="s">
        <v>1480</v>
      </c>
      <c r="G166" s="2" t="s">
        <v>2240</v>
      </c>
      <c r="I166" s="2" t="s">
        <v>13833</v>
      </c>
      <c r="J166" s="2" t="str">
        <f t="shared" si="8"/>
        <v>Basal</v>
      </c>
      <c r="K166" s="2"/>
      <c r="L166" s="2" t="s">
        <v>3289</v>
      </c>
      <c r="M166" s="2" t="s">
        <v>2383</v>
      </c>
      <c r="N166" s="14" t="s">
        <v>1477</v>
      </c>
      <c r="O166" s="15" t="s">
        <v>1477</v>
      </c>
      <c r="P166" s="15" t="s">
        <v>1477</v>
      </c>
      <c r="Q166" s="14" t="s">
        <v>1477</v>
      </c>
      <c r="R166" s="14" t="s">
        <v>1477</v>
      </c>
      <c r="S166" s="14" t="s">
        <v>1477</v>
      </c>
      <c r="T166" s="14" t="s">
        <v>1477</v>
      </c>
      <c r="U166" s="14" t="s">
        <v>1477</v>
      </c>
      <c r="V166" s="14" t="s">
        <v>1477</v>
      </c>
      <c r="W166" s="14" t="s">
        <v>1477</v>
      </c>
      <c r="X166" s="2" t="s">
        <v>1497</v>
      </c>
      <c r="Y166" s="2" t="s">
        <v>1558</v>
      </c>
      <c r="Z166" s="2" t="s">
        <v>1602</v>
      </c>
      <c r="AA166" s="2" t="s">
        <v>1526</v>
      </c>
      <c r="AB166" s="2" t="b">
        <f t="shared" si="1"/>
        <v>1</v>
      </c>
      <c r="AC166" s="2" t="b">
        <f t="shared" si="2"/>
        <v>0</v>
      </c>
      <c r="AD166" s="16" t="b">
        <f t="shared" si="3"/>
        <v>0</v>
      </c>
      <c r="AE166" s="2" t="b">
        <f t="shared" si="4"/>
        <v>0</v>
      </c>
      <c r="AF166" s="2" t="b">
        <f t="shared" si="5"/>
        <v>0</v>
      </c>
      <c r="AG166" s="2" t="b">
        <f t="shared" si="6"/>
        <v>0</v>
      </c>
    </row>
    <row r="167" spans="1:33" x14ac:dyDescent="0.2">
      <c r="A167" s="2">
        <v>98</v>
      </c>
      <c r="B167" s="2" t="s">
        <v>12170</v>
      </c>
      <c r="D167" s="2" t="s">
        <v>9856</v>
      </c>
      <c r="E167" s="2" t="str">
        <f t="shared" si="0"/>
        <v>Thelotornis_mossambicanus_3FTx_15</v>
      </c>
      <c r="F167" s="2" t="s">
        <v>1480</v>
      </c>
      <c r="G167" s="2" t="s">
        <v>2240</v>
      </c>
      <c r="I167" s="2" t="s">
        <v>13833</v>
      </c>
      <c r="J167" s="2" t="str">
        <f t="shared" si="8"/>
        <v>Basal</v>
      </c>
      <c r="K167" s="2"/>
      <c r="L167" s="2" t="s">
        <v>3289</v>
      </c>
      <c r="M167" s="2" t="s">
        <v>2383</v>
      </c>
      <c r="N167" s="14" t="s">
        <v>1477</v>
      </c>
      <c r="O167" s="15" t="s">
        <v>1477</v>
      </c>
      <c r="P167" s="15" t="s">
        <v>1477</v>
      </c>
      <c r="Q167" s="14" t="s">
        <v>1477</v>
      </c>
      <c r="R167" s="14" t="s">
        <v>1477</v>
      </c>
      <c r="S167" s="14" t="s">
        <v>1477</v>
      </c>
      <c r="T167" s="14" t="s">
        <v>1477</v>
      </c>
      <c r="U167" s="14" t="s">
        <v>1477</v>
      </c>
      <c r="V167" s="14" t="s">
        <v>1477</v>
      </c>
      <c r="W167" s="14" t="s">
        <v>1477</v>
      </c>
      <c r="X167" s="2" t="s">
        <v>1497</v>
      </c>
      <c r="Y167" s="2" t="s">
        <v>1558</v>
      </c>
      <c r="Z167" s="2" t="s">
        <v>1602</v>
      </c>
      <c r="AA167" s="2" t="s">
        <v>1526</v>
      </c>
      <c r="AB167" s="2" t="b">
        <f t="shared" si="1"/>
        <v>1</v>
      </c>
      <c r="AC167" s="2" t="b">
        <f t="shared" si="2"/>
        <v>0</v>
      </c>
      <c r="AD167" s="16" t="b">
        <f t="shared" si="3"/>
        <v>0</v>
      </c>
      <c r="AE167" s="2" t="b">
        <f t="shared" si="4"/>
        <v>0</v>
      </c>
      <c r="AF167" s="2" t="b">
        <f t="shared" si="5"/>
        <v>0</v>
      </c>
      <c r="AG167" s="2" t="b">
        <f t="shared" si="6"/>
        <v>0</v>
      </c>
    </row>
    <row r="168" spans="1:33" x14ac:dyDescent="0.2">
      <c r="A168" s="2">
        <v>99</v>
      </c>
      <c r="B168" s="2" t="s">
        <v>12171</v>
      </c>
      <c r="D168" s="2" t="s">
        <v>9866</v>
      </c>
      <c r="E168" s="2" t="str">
        <f t="shared" si="0"/>
        <v>Thrasops_jacksonii_A7X3T6</v>
      </c>
      <c r="F168" s="2" t="s">
        <v>1480</v>
      </c>
      <c r="G168" s="2" t="s">
        <v>2240</v>
      </c>
      <c r="I168" s="2" t="s">
        <v>13833</v>
      </c>
      <c r="J168" s="2" t="str">
        <f t="shared" si="8"/>
        <v>Basal</v>
      </c>
      <c r="K168" s="2"/>
      <c r="L168" s="2" t="s">
        <v>3319</v>
      </c>
      <c r="M168" s="2" t="s">
        <v>2383</v>
      </c>
      <c r="N168" s="14" t="s">
        <v>1477</v>
      </c>
      <c r="O168" s="15" t="s">
        <v>1477</v>
      </c>
      <c r="P168" s="15" t="s">
        <v>1477</v>
      </c>
      <c r="Q168" s="14" t="s">
        <v>1477</v>
      </c>
      <c r="R168" s="14" t="s">
        <v>1477</v>
      </c>
      <c r="S168" s="14" t="s">
        <v>1477</v>
      </c>
      <c r="T168" s="14" t="s">
        <v>1477</v>
      </c>
      <c r="U168" s="14" t="s">
        <v>1477</v>
      </c>
      <c r="V168" s="14" t="s">
        <v>1477</v>
      </c>
      <c r="W168" s="14" t="s">
        <v>1477</v>
      </c>
      <c r="X168" s="2" t="s">
        <v>1497</v>
      </c>
      <c r="Y168" s="2" t="s">
        <v>1558</v>
      </c>
      <c r="Z168" s="2" t="s">
        <v>1602</v>
      </c>
      <c r="AA168" s="2" t="s">
        <v>1526</v>
      </c>
      <c r="AB168" s="2" t="b">
        <f t="shared" si="1"/>
        <v>1</v>
      </c>
      <c r="AC168" s="2" t="b">
        <f t="shared" si="2"/>
        <v>0</v>
      </c>
      <c r="AD168" s="16" t="b">
        <f t="shared" si="3"/>
        <v>0</v>
      </c>
      <c r="AE168" s="2" t="b">
        <f t="shared" si="4"/>
        <v>0</v>
      </c>
      <c r="AF168" s="2" t="b">
        <f t="shared" si="5"/>
        <v>0</v>
      </c>
      <c r="AG168" s="2" t="b">
        <f t="shared" si="6"/>
        <v>0</v>
      </c>
    </row>
    <row r="169" spans="1:33" x14ac:dyDescent="0.2">
      <c r="A169" s="2">
        <v>100</v>
      </c>
      <c r="B169" s="2" t="s">
        <v>13866</v>
      </c>
      <c r="D169" s="2" t="s">
        <v>13867</v>
      </c>
      <c r="E169" s="2" t="str">
        <f t="shared" si="0"/>
        <v>Rhabdophis_subminiatus_unigene76481</v>
      </c>
      <c r="F169" s="2" t="s">
        <v>1480</v>
      </c>
      <c r="G169" s="2" t="s">
        <v>2240</v>
      </c>
      <c r="I169" s="2" t="s">
        <v>13833</v>
      </c>
      <c r="J169" s="2" t="str">
        <f t="shared" si="8"/>
        <v>Basal</v>
      </c>
      <c r="K169" s="2"/>
      <c r="L169" s="2" t="s">
        <v>3068</v>
      </c>
      <c r="M169" s="2" t="s">
        <v>2383</v>
      </c>
      <c r="N169" s="14" t="s">
        <v>1477</v>
      </c>
      <c r="O169" s="15" t="s">
        <v>1477</v>
      </c>
      <c r="P169" s="15" t="s">
        <v>1477</v>
      </c>
      <c r="Q169" s="14" t="s">
        <v>1477</v>
      </c>
      <c r="R169" s="14" t="s">
        <v>1477</v>
      </c>
      <c r="S169" s="14" t="s">
        <v>1477</v>
      </c>
      <c r="T169" s="14" t="s">
        <v>1477</v>
      </c>
      <c r="U169" s="14" t="s">
        <v>1477</v>
      </c>
      <c r="V169" s="14" t="s">
        <v>1477</v>
      </c>
      <c r="W169" s="14" t="s">
        <v>1477</v>
      </c>
      <c r="X169" s="2" t="s">
        <v>1497</v>
      </c>
      <c r="Y169" s="2" t="s">
        <v>1558</v>
      </c>
      <c r="Z169" s="2" t="s">
        <v>1602</v>
      </c>
      <c r="AA169" s="2" t="s">
        <v>1526</v>
      </c>
      <c r="AB169" s="2" t="b">
        <f t="shared" si="1"/>
        <v>1</v>
      </c>
      <c r="AC169" s="2" t="b">
        <f t="shared" si="2"/>
        <v>0</v>
      </c>
      <c r="AD169" s="16" t="b">
        <f t="shared" si="3"/>
        <v>0</v>
      </c>
      <c r="AE169" s="2" t="b">
        <f t="shared" si="4"/>
        <v>0</v>
      </c>
      <c r="AF169" s="2" t="b">
        <f t="shared" si="5"/>
        <v>0</v>
      </c>
      <c r="AG169" s="2" t="b">
        <f t="shared" si="6"/>
        <v>0</v>
      </c>
    </row>
    <row r="170" spans="1:33" x14ac:dyDescent="0.2">
      <c r="A170" s="2">
        <v>101</v>
      </c>
      <c r="B170" s="2" t="s">
        <v>12172</v>
      </c>
      <c r="D170" s="2" t="s">
        <v>9665</v>
      </c>
      <c r="E170" s="2" t="str">
        <f t="shared" si="0"/>
        <v>Dispholidus_typus_A7X3T2</v>
      </c>
      <c r="F170" s="2" t="s">
        <v>1480</v>
      </c>
      <c r="G170" s="2" t="s">
        <v>2240</v>
      </c>
      <c r="I170" s="2" t="s">
        <v>13833</v>
      </c>
      <c r="J170" s="2" t="str">
        <f t="shared" si="8"/>
        <v>Basal</v>
      </c>
      <c r="K170" s="2"/>
      <c r="L170" s="2" t="s">
        <v>2870</v>
      </c>
      <c r="M170" s="2" t="s">
        <v>2383</v>
      </c>
      <c r="N170" s="14" t="s">
        <v>1477</v>
      </c>
      <c r="O170" s="15" t="s">
        <v>1477</v>
      </c>
      <c r="P170" s="15" t="s">
        <v>1477</v>
      </c>
      <c r="Q170" s="14" t="s">
        <v>1477</v>
      </c>
      <c r="R170" s="14" t="s">
        <v>1477</v>
      </c>
      <c r="S170" s="14" t="s">
        <v>1477</v>
      </c>
      <c r="T170" s="14" t="s">
        <v>1477</v>
      </c>
      <c r="U170" s="14" t="s">
        <v>1477</v>
      </c>
      <c r="V170" s="14" t="s">
        <v>1477</v>
      </c>
      <c r="W170" s="14" t="s">
        <v>1477</v>
      </c>
      <c r="X170" s="2" t="s">
        <v>1497</v>
      </c>
      <c r="Y170" s="2" t="s">
        <v>1558</v>
      </c>
      <c r="Z170" s="2" t="s">
        <v>1602</v>
      </c>
      <c r="AA170" s="2" t="s">
        <v>1526</v>
      </c>
      <c r="AB170" s="2" t="b">
        <f t="shared" si="1"/>
        <v>1</v>
      </c>
      <c r="AC170" s="2" t="b">
        <f t="shared" si="2"/>
        <v>0</v>
      </c>
      <c r="AD170" s="16" t="b">
        <f t="shared" si="3"/>
        <v>0</v>
      </c>
      <c r="AE170" s="2" t="b">
        <f t="shared" si="4"/>
        <v>0</v>
      </c>
      <c r="AF170" s="2" t="b">
        <f t="shared" si="5"/>
        <v>0</v>
      </c>
      <c r="AG170" s="2" t="b">
        <f t="shared" si="6"/>
        <v>0</v>
      </c>
    </row>
    <row r="171" spans="1:33" x14ac:dyDescent="0.2">
      <c r="A171" s="2">
        <v>102</v>
      </c>
      <c r="B171" s="2" t="s">
        <v>12173</v>
      </c>
      <c r="D171" s="2" t="s">
        <v>9854</v>
      </c>
      <c r="E171" s="2" t="str">
        <f t="shared" si="0"/>
        <v>Thelotornis_mossambicanus_3FTx_11</v>
      </c>
      <c r="F171" s="2" t="s">
        <v>1480</v>
      </c>
      <c r="G171" s="2" t="s">
        <v>2240</v>
      </c>
      <c r="I171" s="2" t="s">
        <v>13833</v>
      </c>
      <c r="J171" s="2" t="str">
        <f t="shared" si="8"/>
        <v>Basal</v>
      </c>
      <c r="K171" s="2"/>
      <c r="L171" s="2" t="s">
        <v>3289</v>
      </c>
      <c r="M171" s="2" t="s">
        <v>2383</v>
      </c>
      <c r="N171" s="14" t="s">
        <v>1477</v>
      </c>
      <c r="O171" s="15" t="s">
        <v>1477</v>
      </c>
      <c r="P171" s="15" t="s">
        <v>1477</v>
      </c>
      <c r="Q171" s="14" t="s">
        <v>1477</v>
      </c>
      <c r="R171" s="14" t="s">
        <v>1477</v>
      </c>
      <c r="S171" s="14" t="s">
        <v>1477</v>
      </c>
      <c r="T171" s="14" t="s">
        <v>1477</v>
      </c>
      <c r="U171" s="14" t="s">
        <v>1477</v>
      </c>
      <c r="V171" s="14" t="s">
        <v>1477</v>
      </c>
      <c r="W171" s="14" t="s">
        <v>1477</v>
      </c>
      <c r="X171" s="2" t="s">
        <v>1497</v>
      </c>
      <c r="Y171" s="2" t="s">
        <v>1558</v>
      </c>
      <c r="Z171" s="2" t="s">
        <v>1602</v>
      </c>
      <c r="AA171" s="2" t="s">
        <v>1526</v>
      </c>
      <c r="AB171" s="2" t="b">
        <f t="shared" si="1"/>
        <v>1</v>
      </c>
      <c r="AC171" s="2" t="b">
        <f t="shared" si="2"/>
        <v>0</v>
      </c>
      <c r="AD171" s="16" t="b">
        <f t="shared" si="3"/>
        <v>0</v>
      </c>
      <c r="AE171" s="2" t="b">
        <f t="shared" si="4"/>
        <v>0</v>
      </c>
      <c r="AF171" s="2" t="b">
        <f t="shared" si="5"/>
        <v>0</v>
      </c>
      <c r="AG171" s="2" t="b">
        <f t="shared" si="6"/>
        <v>0</v>
      </c>
    </row>
    <row r="172" spans="1:33" x14ac:dyDescent="0.2">
      <c r="A172" s="2">
        <v>103</v>
      </c>
      <c r="B172" s="2" t="s">
        <v>12174</v>
      </c>
      <c r="D172" s="2" t="s">
        <v>9852</v>
      </c>
      <c r="E172" s="2" t="str">
        <f t="shared" si="0"/>
        <v>Thelotornis_mossambicanus_3FTx_09</v>
      </c>
      <c r="F172" s="2" t="s">
        <v>1480</v>
      </c>
      <c r="G172" s="2" t="s">
        <v>2240</v>
      </c>
      <c r="I172" s="2" t="s">
        <v>13833</v>
      </c>
      <c r="J172" s="2" t="str">
        <f t="shared" si="8"/>
        <v>Basal</v>
      </c>
      <c r="K172" s="2"/>
      <c r="L172" s="2" t="s">
        <v>3289</v>
      </c>
      <c r="M172" s="2" t="s">
        <v>2383</v>
      </c>
      <c r="N172" s="14" t="s">
        <v>1477</v>
      </c>
      <c r="O172" s="15" t="s">
        <v>1477</v>
      </c>
      <c r="P172" s="15" t="s">
        <v>1477</v>
      </c>
      <c r="Q172" s="14" t="s">
        <v>1477</v>
      </c>
      <c r="R172" s="14" t="s">
        <v>1477</v>
      </c>
      <c r="S172" s="14" t="s">
        <v>1477</v>
      </c>
      <c r="T172" s="14" t="s">
        <v>1477</v>
      </c>
      <c r="U172" s="14" t="s">
        <v>1477</v>
      </c>
      <c r="V172" s="14" t="s">
        <v>1477</v>
      </c>
      <c r="W172" s="14" t="s">
        <v>1477</v>
      </c>
      <c r="X172" s="2" t="s">
        <v>1497</v>
      </c>
      <c r="Y172" s="2" t="s">
        <v>1558</v>
      </c>
      <c r="Z172" s="2" t="s">
        <v>1602</v>
      </c>
      <c r="AA172" s="2" t="s">
        <v>1526</v>
      </c>
      <c r="AB172" s="2" t="b">
        <f t="shared" si="1"/>
        <v>1</v>
      </c>
      <c r="AC172" s="2" t="b">
        <f t="shared" si="2"/>
        <v>0</v>
      </c>
      <c r="AD172" s="16" t="b">
        <f t="shared" si="3"/>
        <v>0</v>
      </c>
      <c r="AE172" s="2" t="b">
        <f t="shared" si="4"/>
        <v>0</v>
      </c>
      <c r="AF172" s="2" t="b">
        <f t="shared" si="5"/>
        <v>0</v>
      </c>
      <c r="AG172" s="2" t="b">
        <f t="shared" si="6"/>
        <v>0</v>
      </c>
    </row>
    <row r="173" spans="1:33" x14ac:dyDescent="0.2">
      <c r="A173" s="2">
        <v>105</v>
      </c>
      <c r="B173" s="2" t="s">
        <v>13868</v>
      </c>
      <c r="D173" s="2" t="s">
        <v>12232</v>
      </c>
      <c r="E173" s="2" t="str">
        <f t="shared" si="0"/>
        <v>Telescopus_dhara_A7X3S8</v>
      </c>
      <c r="F173" s="2" t="s">
        <v>1480</v>
      </c>
      <c r="G173" s="2" t="s">
        <v>2240</v>
      </c>
      <c r="I173" s="2" t="s">
        <v>13833</v>
      </c>
      <c r="J173" s="2" t="str">
        <f t="shared" si="8"/>
        <v>Basal</v>
      </c>
      <c r="K173" s="2"/>
      <c r="L173" s="2" t="s">
        <v>3190</v>
      </c>
      <c r="M173" s="2" t="s">
        <v>2383</v>
      </c>
      <c r="N173" s="14" t="s">
        <v>1477</v>
      </c>
      <c r="O173" s="15" t="s">
        <v>1477</v>
      </c>
      <c r="P173" s="15" t="s">
        <v>1477</v>
      </c>
      <c r="Q173" s="14" t="s">
        <v>1477</v>
      </c>
      <c r="R173" s="14" t="s">
        <v>1477</v>
      </c>
      <c r="S173" s="14" t="s">
        <v>1477</v>
      </c>
      <c r="T173" s="14" t="s">
        <v>1477</v>
      </c>
      <c r="U173" s="14" t="s">
        <v>1477</v>
      </c>
      <c r="V173" s="14" t="s">
        <v>1477</v>
      </c>
      <c r="W173" s="14" t="s">
        <v>1477</v>
      </c>
      <c r="X173" s="2" t="s">
        <v>1478</v>
      </c>
      <c r="Y173" s="2" t="s">
        <v>1536</v>
      </c>
      <c r="Z173" s="2" t="s">
        <v>1566</v>
      </c>
      <c r="AA173" s="2" t="s">
        <v>1479</v>
      </c>
      <c r="AB173" s="2" t="b">
        <f t="shared" si="1"/>
        <v>1</v>
      </c>
      <c r="AC173" s="2" t="b">
        <f t="shared" si="2"/>
        <v>0</v>
      </c>
      <c r="AD173" s="16" t="b">
        <f t="shared" si="3"/>
        <v>0</v>
      </c>
      <c r="AE173" s="2" t="b">
        <f t="shared" si="4"/>
        <v>0</v>
      </c>
      <c r="AF173" s="2" t="b">
        <f t="shared" si="5"/>
        <v>0</v>
      </c>
      <c r="AG173" s="2" t="b">
        <f t="shared" si="6"/>
        <v>0</v>
      </c>
    </row>
    <row r="174" spans="1:33" x14ac:dyDescent="0.2">
      <c r="A174" s="2">
        <v>106</v>
      </c>
      <c r="B174" s="2" t="s">
        <v>12175</v>
      </c>
      <c r="D174" s="2" t="s">
        <v>9457</v>
      </c>
      <c r="E174" s="2" t="str">
        <f t="shared" si="0"/>
        <v>Boiga_dendrophila_dendrophila_GGUB01000025</v>
      </c>
      <c r="F174" s="2" t="s">
        <v>1480</v>
      </c>
      <c r="G174" s="2" t="s">
        <v>2240</v>
      </c>
      <c r="I174" s="2" t="s">
        <v>13833</v>
      </c>
      <c r="J174" s="2" t="str">
        <f t="shared" si="8"/>
        <v>Basal</v>
      </c>
      <c r="K174" s="2"/>
      <c r="L174" s="2" t="s">
        <v>2479</v>
      </c>
      <c r="M174" s="2" t="s">
        <v>2383</v>
      </c>
      <c r="N174" s="14" t="s">
        <v>1477</v>
      </c>
      <c r="O174" s="15" t="s">
        <v>1477</v>
      </c>
      <c r="P174" s="15" t="s">
        <v>1477</v>
      </c>
      <c r="Q174" s="14" t="s">
        <v>1477</v>
      </c>
      <c r="R174" s="14" t="s">
        <v>1477</v>
      </c>
      <c r="S174" s="14" t="s">
        <v>1477</v>
      </c>
      <c r="T174" s="14" t="s">
        <v>1477</v>
      </c>
      <c r="U174" s="14" t="s">
        <v>1477</v>
      </c>
      <c r="V174" s="14" t="s">
        <v>1477</v>
      </c>
      <c r="W174" s="14" t="s">
        <v>1477</v>
      </c>
      <c r="X174" s="2" t="s">
        <v>1478</v>
      </c>
      <c r="Y174" s="2" t="s">
        <v>1497</v>
      </c>
      <c r="Z174" s="2" t="s">
        <v>1508</v>
      </c>
      <c r="AA174" s="2" t="s">
        <v>1479</v>
      </c>
      <c r="AB174" s="2" t="b">
        <f t="shared" si="1"/>
        <v>1</v>
      </c>
      <c r="AC174" s="2" t="b">
        <f t="shared" si="2"/>
        <v>0</v>
      </c>
      <c r="AD174" s="16" t="b">
        <f t="shared" si="3"/>
        <v>0</v>
      </c>
      <c r="AE174" s="2" t="b">
        <f t="shared" si="4"/>
        <v>0</v>
      </c>
      <c r="AF174" s="2" t="b">
        <f t="shared" si="5"/>
        <v>0</v>
      </c>
      <c r="AG174" s="2" t="b">
        <f t="shared" si="6"/>
        <v>0</v>
      </c>
    </row>
    <row r="175" spans="1:33" x14ac:dyDescent="0.2">
      <c r="A175" s="2">
        <v>107</v>
      </c>
      <c r="B175" s="2" t="s">
        <v>12176</v>
      </c>
      <c r="D175" s="2" t="s">
        <v>9645</v>
      </c>
      <c r="E175" s="2" t="str">
        <f t="shared" si="0"/>
        <v>Boiga_trigonata_GGUG01000001</v>
      </c>
      <c r="F175" s="2" t="s">
        <v>1480</v>
      </c>
      <c r="G175" s="2" t="s">
        <v>2240</v>
      </c>
      <c r="I175" s="2" t="s">
        <v>13833</v>
      </c>
      <c r="J175" s="2" t="str">
        <f t="shared" si="8"/>
        <v>Basal</v>
      </c>
      <c r="K175" s="2"/>
      <c r="L175" s="2" t="s">
        <v>2825</v>
      </c>
      <c r="M175" s="2" t="s">
        <v>2383</v>
      </c>
      <c r="N175" s="14" t="s">
        <v>1477</v>
      </c>
      <c r="O175" s="15" t="s">
        <v>1477</v>
      </c>
      <c r="P175" s="15" t="s">
        <v>1477</v>
      </c>
      <c r="Q175" s="14" t="s">
        <v>1477</v>
      </c>
      <c r="R175" s="14" t="s">
        <v>1477</v>
      </c>
      <c r="S175" s="14" t="s">
        <v>1477</v>
      </c>
      <c r="T175" s="14" t="s">
        <v>1477</v>
      </c>
      <c r="U175" s="14" t="s">
        <v>1477</v>
      </c>
      <c r="V175" s="14" t="s">
        <v>1477</v>
      </c>
      <c r="W175" s="14" t="s">
        <v>1477</v>
      </c>
      <c r="X175" s="2" t="s">
        <v>1497</v>
      </c>
      <c r="Y175" s="2" t="s">
        <v>1558</v>
      </c>
      <c r="Z175" s="2" t="s">
        <v>1602</v>
      </c>
      <c r="AA175" s="2" t="s">
        <v>1526</v>
      </c>
      <c r="AB175" s="2" t="b">
        <f t="shared" si="1"/>
        <v>1</v>
      </c>
      <c r="AC175" s="2" t="b">
        <f t="shared" si="2"/>
        <v>0</v>
      </c>
      <c r="AD175" s="16" t="b">
        <f t="shared" si="3"/>
        <v>0</v>
      </c>
      <c r="AE175" s="2" t="b">
        <f t="shared" si="4"/>
        <v>0</v>
      </c>
      <c r="AF175" s="2" t="b">
        <f t="shared" si="5"/>
        <v>0</v>
      </c>
      <c r="AG175" s="2" t="b">
        <f t="shared" si="6"/>
        <v>0</v>
      </c>
    </row>
    <row r="176" spans="1:33" x14ac:dyDescent="0.2">
      <c r="A176" s="2">
        <v>108</v>
      </c>
      <c r="B176" s="2" t="s">
        <v>12177</v>
      </c>
      <c r="D176" s="2" t="s">
        <v>9459</v>
      </c>
      <c r="E176" s="2" t="str">
        <f t="shared" si="0"/>
        <v>Boiga_dendrophila_dendrophila_GGUB01000027</v>
      </c>
      <c r="F176" s="2" t="s">
        <v>1480</v>
      </c>
      <c r="G176" s="2" t="s">
        <v>2240</v>
      </c>
      <c r="I176" s="2" t="s">
        <v>13833</v>
      </c>
      <c r="J176" s="2" t="str">
        <f t="shared" si="8"/>
        <v>Basal</v>
      </c>
      <c r="K176" s="2"/>
      <c r="L176" s="2" t="s">
        <v>2479</v>
      </c>
      <c r="M176" s="2" t="s">
        <v>2383</v>
      </c>
      <c r="N176" s="14" t="s">
        <v>1477</v>
      </c>
      <c r="O176" s="15" t="s">
        <v>1477</v>
      </c>
      <c r="P176" s="15" t="s">
        <v>1477</v>
      </c>
      <c r="Q176" s="14" t="s">
        <v>1477</v>
      </c>
      <c r="R176" s="14" t="s">
        <v>1477</v>
      </c>
      <c r="S176" s="14" t="s">
        <v>1477</v>
      </c>
      <c r="T176" s="14" t="s">
        <v>1477</v>
      </c>
      <c r="U176" s="14" t="s">
        <v>1477</v>
      </c>
      <c r="V176" s="14" t="s">
        <v>1477</v>
      </c>
      <c r="W176" s="14" t="s">
        <v>1477</v>
      </c>
      <c r="X176" s="2" t="s">
        <v>1478</v>
      </c>
      <c r="Y176" s="2" t="s">
        <v>1615</v>
      </c>
      <c r="Z176" s="2" t="s">
        <v>1508</v>
      </c>
      <c r="AA176" s="2" t="s">
        <v>1479</v>
      </c>
      <c r="AB176" s="2" t="b">
        <f t="shared" si="1"/>
        <v>1</v>
      </c>
      <c r="AC176" s="2" t="b">
        <f t="shared" si="2"/>
        <v>0</v>
      </c>
      <c r="AD176" s="16" t="b">
        <f t="shared" si="3"/>
        <v>0</v>
      </c>
      <c r="AE176" s="2" t="b">
        <f t="shared" si="4"/>
        <v>0</v>
      </c>
      <c r="AF176" s="2" t="b">
        <f t="shared" si="5"/>
        <v>0</v>
      </c>
      <c r="AG176" s="2" t="b">
        <f t="shared" si="6"/>
        <v>0</v>
      </c>
    </row>
    <row r="177" spans="1:33" x14ac:dyDescent="0.2">
      <c r="A177" s="2">
        <v>110</v>
      </c>
      <c r="B177" s="2" t="s">
        <v>12178</v>
      </c>
      <c r="D177" s="2" t="s">
        <v>9455</v>
      </c>
      <c r="E177" s="2" t="str">
        <f t="shared" si="0"/>
        <v>Boiga_dendrophila_dendrophila_GGUB01000024</v>
      </c>
      <c r="F177" s="2" t="s">
        <v>1480</v>
      </c>
      <c r="G177" s="2" t="s">
        <v>2240</v>
      </c>
      <c r="I177" s="2" t="s">
        <v>13833</v>
      </c>
      <c r="J177" s="2" t="str">
        <f t="shared" si="8"/>
        <v>Basal</v>
      </c>
      <c r="K177" s="2"/>
      <c r="L177" s="2" t="s">
        <v>2479</v>
      </c>
      <c r="M177" s="2" t="s">
        <v>2383</v>
      </c>
      <c r="N177" s="14" t="s">
        <v>1477</v>
      </c>
      <c r="O177" s="15" t="s">
        <v>1477</v>
      </c>
      <c r="P177" s="15" t="s">
        <v>1477</v>
      </c>
      <c r="Q177" s="14" t="s">
        <v>1477</v>
      </c>
      <c r="R177" s="14" t="s">
        <v>1477</v>
      </c>
      <c r="S177" s="14" t="s">
        <v>1477</v>
      </c>
      <c r="T177" s="14" t="s">
        <v>1477</v>
      </c>
      <c r="U177" s="14" t="s">
        <v>1477</v>
      </c>
      <c r="V177" s="14" t="s">
        <v>1477</v>
      </c>
      <c r="W177" s="14" t="s">
        <v>1477</v>
      </c>
      <c r="X177" s="2" t="s">
        <v>1478</v>
      </c>
      <c r="Y177" s="2" t="s">
        <v>1497</v>
      </c>
      <c r="Z177" s="2" t="s">
        <v>1508</v>
      </c>
      <c r="AA177" s="2" t="s">
        <v>1479</v>
      </c>
      <c r="AB177" s="2" t="b">
        <f t="shared" si="1"/>
        <v>1</v>
      </c>
      <c r="AC177" s="2" t="b">
        <f t="shared" si="2"/>
        <v>0</v>
      </c>
      <c r="AD177" s="16" t="b">
        <f t="shared" si="3"/>
        <v>0</v>
      </c>
      <c r="AE177" s="2" t="b">
        <f t="shared" si="4"/>
        <v>0</v>
      </c>
      <c r="AF177" s="2" t="b">
        <f t="shared" si="5"/>
        <v>0</v>
      </c>
      <c r="AG177" s="2" t="b">
        <f t="shared" si="6"/>
        <v>0</v>
      </c>
    </row>
    <row r="178" spans="1:33" x14ac:dyDescent="0.2">
      <c r="A178" s="2">
        <v>111</v>
      </c>
      <c r="B178" s="2" t="s">
        <v>12179</v>
      </c>
      <c r="D178" s="2" t="s">
        <v>9639</v>
      </c>
      <c r="E178" s="2" t="str">
        <f t="shared" si="0"/>
        <v>Boiga_nigriceps_GGUF01000002</v>
      </c>
      <c r="F178" s="2" t="s">
        <v>1480</v>
      </c>
      <c r="G178" s="2" t="s">
        <v>2240</v>
      </c>
      <c r="I178" s="2" t="s">
        <v>13833</v>
      </c>
      <c r="J178" s="2" t="str">
        <f t="shared" si="8"/>
        <v>Basal</v>
      </c>
      <c r="K178" s="2"/>
      <c r="L178" s="2" t="s">
        <v>2793</v>
      </c>
      <c r="M178" s="2" t="s">
        <v>2383</v>
      </c>
      <c r="N178" s="14" t="s">
        <v>1477</v>
      </c>
      <c r="O178" s="15" t="s">
        <v>1477</v>
      </c>
      <c r="P178" s="15" t="s">
        <v>1477</v>
      </c>
      <c r="Q178" s="14" t="s">
        <v>1477</v>
      </c>
      <c r="R178" s="14" t="s">
        <v>1477</v>
      </c>
      <c r="S178" s="14" t="s">
        <v>1477</v>
      </c>
      <c r="T178" s="14" t="s">
        <v>1477</v>
      </c>
      <c r="U178" s="14" t="s">
        <v>1477</v>
      </c>
      <c r="V178" s="14" t="s">
        <v>1477</v>
      </c>
      <c r="W178" s="14" t="s">
        <v>1477</v>
      </c>
      <c r="X178" s="2" t="s">
        <v>1478</v>
      </c>
      <c r="Y178" s="2" t="s">
        <v>1536</v>
      </c>
      <c r="Z178" s="2" t="s">
        <v>1508</v>
      </c>
      <c r="AA178" s="2" t="s">
        <v>1479</v>
      </c>
      <c r="AB178" s="2" t="b">
        <f t="shared" si="1"/>
        <v>1</v>
      </c>
      <c r="AC178" s="2" t="b">
        <f t="shared" si="2"/>
        <v>0</v>
      </c>
      <c r="AD178" s="16" t="b">
        <f t="shared" si="3"/>
        <v>0</v>
      </c>
      <c r="AE178" s="2" t="b">
        <f t="shared" si="4"/>
        <v>0</v>
      </c>
      <c r="AF178" s="2" t="b">
        <f t="shared" si="5"/>
        <v>0</v>
      </c>
      <c r="AG178" s="2" t="b">
        <f t="shared" si="6"/>
        <v>0</v>
      </c>
    </row>
    <row r="179" spans="1:33" x14ac:dyDescent="0.2">
      <c r="A179" s="2">
        <v>112</v>
      </c>
      <c r="B179" s="2" t="s">
        <v>12180</v>
      </c>
      <c r="D179" s="2" t="s">
        <v>9651</v>
      </c>
      <c r="E179" s="2" t="str">
        <f t="shared" si="0"/>
        <v>Boiga_trigonata_GGUG01000005</v>
      </c>
      <c r="F179" s="2" t="s">
        <v>1480</v>
      </c>
      <c r="G179" s="2" t="s">
        <v>2240</v>
      </c>
      <c r="I179" s="2" t="s">
        <v>13833</v>
      </c>
      <c r="J179" s="2" t="str">
        <f t="shared" si="8"/>
        <v>Basal</v>
      </c>
      <c r="K179" s="2"/>
      <c r="L179" s="2" t="s">
        <v>2825</v>
      </c>
      <c r="M179" s="2" t="s">
        <v>2383</v>
      </c>
      <c r="N179" s="14" t="s">
        <v>1477</v>
      </c>
      <c r="O179" s="15" t="s">
        <v>1477</v>
      </c>
      <c r="P179" s="15" t="s">
        <v>1477</v>
      </c>
      <c r="Q179" s="14" t="s">
        <v>1477</v>
      </c>
      <c r="R179" s="14" t="s">
        <v>1477</v>
      </c>
      <c r="S179" s="14" t="s">
        <v>1477</v>
      </c>
      <c r="T179" s="14" t="s">
        <v>1477</v>
      </c>
      <c r="U179" s="14" t="s">
        <v>1477</v>
      </c>
      <c r="V179" s="14" t="s">
        <v>1477</v>
      </c>
      <c r="W179" s="14" t="s">
        <v>1477</v>
      </c>
      <c r="X179" s="2" t="s">
        <v>1478</v>
      </c>
      <c r="Y179" s="2" t="s">
        <v>1602</v>
      </c>
      <c r="Z179" s="2" t="s">
        <v>1508</v>
      </c>
      <c r="AA179" s="2" t="s">
        <v>1479</v>
      </c>
      <c r="AB179" s="2" t="b">
        <f t="shared" si="1"/>
        <v>1</v>
      </c>
      <c r="AC179" s="2" t="b">
        <f t="shared" si="2"/>
        <v>0</v>
      </c>
      <c r="AD179" s="16" t="b">
        <f t="shared" si="3"/>
        <v>0</v>
      </c>
      <c r="AE179" s="2" t="b">
        <f t="shared" si="4"/>
        <v>0</v>
      </c>
      <c r="AF179" s="2" t="b">
        <f t="shared" si="5"/>
        <v>0</v>
      </c>
      <c r="AG179" s="2" t="b">
        <f t="shared" si="6"/>
        <v>0</v>
      </c>
    </row>
    <row r="180" spans="1:33" x14ac:dyDescent="0.2">
      <c r="A180" s="2">
        <v>113</v>
      </c>
      <c r="B180" s="2" t="s">
        <v>12181</v>
      </c>
      <c r="D180" s="2" t="s">
        <v>9647</v>
      </c>
      <c r="E180" s="2" t="str">
        <f t="shared" si="0"/>
        <v>Boiga_trigonata_GGUG01000002</v>
      </c>
      <c r="F180" s="2" t="s">
        <v>1480</v>
      </c>
      <c r="G180" s="2" t="s">
        <v>2240</v>
      </c>
      <c r="I180" s="2" t="s">
        <v>13833</v>
      </c>
      <c r="J180" s="2" t="str">
        <f t="shared" si="8"/>
        <v>Basal</v>
      </c>
      <c r="K180" s="2"/>
      <c r="L180" s="2" t="s">
        <v>2825</v>
      </c>
      <c r="M180" s="2" t="s">
        <v>2383</v>
      </c>
      <c r="N180" s="14" t="s">
        <v>1477</v>
      </c>
      <c r="O180" s="15" t="s">
        <v>1477</v>
      </c>
      <c r="P180" s="15" t="s">
        <v>1477</v>
      </c>
      <c r="Q180" s="14" t="s">
        <v>1477</v>
      </c>
      <c r="R180" s="14" t="s">
        <v>1477</v>
      </c>
      <c r="S180" s="14" t="s">
        <v>1477</v>
      </c>
      <c r="T180" s="14" t="s">
        <v>1477</v>
      </c>
      <c r="U180" s="14" t="s">
        <v>1477</v>
      </c>
      <c r="V180" s="14" t="s">
        <v>1477</v>
      </c>
      <c r="W180" s="14" t="s">
        <v>1477</v>
      </c>
      <c r="X180" s="2" t="s">
        <v>1478</v>
      </c>
      <c r="Y180" s="2" t="s">
        <v>1602</v>
      </c>
      <c r="Z180" s="2" t="s">
        <v>1508</v>
      </c>
      <c r="AA180" s="2" t="s">
        <v>1479</v>
      </c>
      <c r="AB180" s="2" t="b">
        <f t="shared" si="1"/>
        <v>1</v>
      </c>
      <c r="AC180" s="2" t="b">
        <f t="shared" si="2"/>
        <v>0</v>
      </c>
      <c r="AD180" s="16" t="b">
        <f t="shared" si="3"/>
        <v>0</v>
      </c>
      <c r="AE180" s="2" t="b">
        <f t="shared" si="4"/>
        <v>0</v>
      </c>
      <c r="AF180" s="2" t="b">
        <f t="shared" si="5"/>
        <v>0</v>
      </c>
      <c r="AG180" s="2" t="b">
        <f t="shared" si="6"/>
        <v>0</v>
      </c>
    </row>
    <row r="181" spans="1:33" x14ac:dyDescent="0.2">
      <c r="A181" s="2">
        <v>114</v>
      </c>
      <c r="B181" s="2" t="s">
        <v>12182</v>
      </c>
      <c r="D181" s="2" t="s">
        <v>9629</v>
      </c>
      <c r="E181" s="2" t="str">
        <f t="shared" si="0"/>
        <v>Boiga_irregularis_A0A193CHM0</v>
      </c>
      <c r="F181" s="2" t="s">
        <v>1480</v>
      </c>
      <c r="G181" s="2" t="s">
        <v>2240</v>
      </c>
      <c r="I181" s="2" t="s">
        <v>13833</v>
      </c>
      <c r="J181" s="2" t="str">
        <f t="shared" si="8"/>
        <v>Basal</v>
      </c>
      <c r="K181" s="2"/>
      <c r="L181" s="2" t="s">
        <v>2564</v>
      </c>
      <c r="M181" s="2" t="s">
        <v>2383</v>
      </c>
      <c r="N181" s="14" t="s">
        <v>1477</v>
      </c>
      <c r="O181" s="15" t="s">
        <v>1477</v>
      </c>
      <c r="P181" s="15" t="s">
        <v>1477</v>
      </c>
      <c r="Q181" s="14" t="s">
        <v>1477</v>
      </c>
      <c r="R181" s="14" t="s">
        <v>1477</v>
      </c>
      <c r="S181" s="14" t="s">
        <v>1477</v>
      </c>
      <c r="T181" s="14" t="s">
        <v>1477</v>
      </c>
      <c r="U181" s="14" t="s">
        <v>1477</v>
      </c>
      <c r="V181" s="14" t="s">
        <v>1477</v>
      </c>
      <c r="W181" s="14" t="s">
        <v>1477</v>
      </c>
      <c r="X181" s="2" t="s">
        <v>1478</v>
      </c>
      <c r="Y181" s="2" t="s">
        <v>1535</v>
      </c>
      <c r="Z181" s="2" t="s">
        <v>1508</v>
      </c>
      <c r="AA181" s="2" t="s">
        <v>1479</v>
      </c>
      <c r="AB181" s="2" t="b">
        <f t="shared" si="1"/>
        <v>1</v>
      </c>
      <c r="AC181" s="2" t="b">
        <f t="shared" si="2"/>
        <v>0</v>
      </c>
      <c r="AD181" s="16" t="b">
        <f t="shared" si="3"/>
        <v>0</v>
      </c>
      <c r="AE181" s="2" t="b">
        <f t="shared" si="4"/>
        <v>0</v>
      </c>
      <c r="AF181" s="2" t="b">
        <f t="shared" si="5"/>
        <v>0</v>
      </c>
      <c r="AG181" s="2" t="b">
        <f t="shared" si="6"/>
        <v>0</v>
      </c>
    </row>
    <row r="182" spans="1:33" x14ac:dyDescent="0.2">
      <c r="A182" s="2">
        <v>115</v>
      </c>
      <c r="B182" s="2" t="s">
        <v>12183</v>
      </c>
      <c r="D182" s="2" t="s">
        <v>9641</v>
      </c>
      <c r="E182" s="2" t="str">
        <f t="shared" si="0"/>
        <v>Boiga_nigriceps_GGUF01000003</v>
      </c>
      <c r="F182" s="2" t="s">
        <v>1480</v>
      </c>
      <c r="G182" s="2" t="s">
        <v>2240</v>
      </c>
      <c r="I182" s="2" t="s">
        <v>13833</v>
      </c>
      <c r="J182" s="2" t="str">
        <f t="shared" si="8"/>
        <v>Basal</v>
      </c>
      <c r="K182" s="2"/>
      <c r="L182" s="2" t="s">
        <v>2793</v>
      </c>
      <c r="M182" s="2" t="s">
        <v>2383</v>
      </c>
      <c r="N182" s="14" t="s">
        <v>1477</v>
      </c>
      <c r="O182" s="15" t="s">
        <v>1477</v>
      </c>
      <c r="P182" s="15" t="s">
        <v>1477</v>
      </c>
      <c r="Q182" s="14" t="s">
        <v>1477</v>
      </c>
      <c r="R182" s="14" t="s">
        <v>1477</v>
      </c>
      <c r="S182" s="14" t="s">
        <v>1477</v>
      </c>
      <c r="T182" s="14" t="s">
        <v>1477</v>
      </c>
      <c r="U182" s="14" t="s">
        <v>1477</v>
      </c>
      <c r="V182" s="14" t="s">
        <v>1477</v>
      </c>
      <c r="W182" s="14" t="s">
        <v>1477</v>
      </c>
      <c r="X182" s="2" t="s">
        <v>1478</v>
      </c>
      <c r="Y182" s="2" t="s">
        <v>1535</v>
      </c>
      <c r="Z182" s="2" t="s">
        <v>1508</v>
      </c>
      <c r="AA182" s="2" t="s">
        <v>1479</v>
      </c>
      <c r="AB182" s="2" t="b">
        <f t="shared" si="1"/>
        <v>1</v>
      </c>
      <c r="AC182" s="2" t="b">
        <f t="shared" si="2"/>
        <v>0</v>
      </c>
      <c r="AD182" s="16" t="b">
        <f t="shared" si="3"/>
        <v>0</v>
      </c>
      <c r="AE182" s="2" t="b">
        <f t="shared" si="4"/>
        <v>0</v>
      </c>
      <c r="AF182" s="2" t="b">
        <f t="shared" si="5"/>
        <v>0</v>
      </c>
      <c r="AG182" s="2" t="b">
        <f t="shared" si="6"/>
        <v>0</v>
      </c>
    </row>
    <row r="183" spans="1:33" x14ac:dyDescent="0.2">
      <c r="A183" s="2">
        <v>116</v>
      </c>
      <c r="B183" s="2" t="s">
        <v>12184</v>
      </c>
      <c r="D183" s="2" t="s">
        <v>9523</v>
      </c>
      <c r="E183" s="2" t="str">
        <f t="shared" si="0"/>
        <v>Boiga_irregularis_Brisbane_GGUD01000001</v>
      </c>
      <c r="F183" s="2" t="s">
        <v>1480</v>
      </c>
      <c r="G183" s="2" t="s">
        <v>2240</v>
      </c>
      <c r="I183" s="2" t="s">
        <v>13833</v>
      </c>
      <c r="J183" s="2" t="str">
        <f t="shared" si="8"/>
        <v>Basal</v>
      </c>
      <c r="K183" s="2"/>
      <c r="L183" s="2" t="s">
        <v>2564</v>
      </c>
      <c r="M183" s="2" t="s">
        <v>2383</v>
      </c>
      <c r="N183" s="14" t="s">
        <v>1477</v>
      </c>
      <c r="O183" s="15" t="s">
        <v>1477</v>
      </c>
      <c r="P183" s="15" t="s">
        <v>1477</v>
      </c>
      <c r="Q183" s="14" t="s">
        <v>1477</v>
      </c>
      <c r="R183" s="14" t="s">
        <v>1477</v>
      </c>
      <c r="S183" s="14" t="s">
        <v>1477</v>
      </c>
      <c r="T183" s="14" t="s">
        <v>1477</v>
      </c>
      <c r="U183" s="14" t="s">
        <v>1477</v>
      </c>
      <c r="V183" s="14" t="s">
        <v>1477</v>
      </c>
      <c r="W183" s="14" t="s">
        <v>1477</v>
      </c>
      <c r="X183" s="2" t="s">
        <v>1478</v>
      </c>
      <c r="Y183" s="2" t="s">
        <v>1535</v>
      </c>
      <c r="Z183" s="2" t="s">
        <v>1508</v>
      </c>
      <c r="AA183" s="2" t="s">
        <v>1479</v>
      </c>
      <c r="AB183" s="2" t="b">
        <f t="shared" si="1"/>
        <v>1</v>
      </c>
      <c r="AC183" s="2" t="b">
        <f t="shared" si="2"/>
        <v>0</v>
      </c>
      <c r="AD183" s="16" t="b">
        <f t="shared" si="3"/>
        <v>0</v>
      </c>
      <c r="AE183" s="2" t="b">
        <f t="shared" si="4"/>
        <v>0</v>
      </c>
      <c r="AF183" s="2" t="b">
        <f t="shared" si="5"/>
        <v>0</v>
      </c>
      <c r="AG183" s="2" t="b">
        <f t="shared" si="6"/>
        <v>0</v>
      </c>
    </row>
    <row r="184" spans="1:33" x14ac:dyDescent="0.2">
      <c r="A184" s="2">
        <v>117</v>
      </c>
      <c r="B184" s="2" t="s">
        <v>12185</v>
      </c>
      <c r="D184" s="2" t="s">
        <v>9627</v>
      </c>
      <c r="E184" s="2" t="str">
        <f t="shared" si="0"/>
        <v>Boiga_irregularis_A0A193CHL9</v>
      </c>
      <c r="F184" s="2" t="s">
        <v>1480</v>
      </c>
      <c r="G184" s="2" t="s">
        <v>2240</v>
      </c>
      <c r="I184" s="2" t="s">
        <v>13833</v>
      </c>
      <c r="J184" s="2" t="str">
        <f t="shared" si="8"/>
        <v>Basal</v>
      </c>
      <c r="K184" s="2"/>
      <c r="L184" s="2" t="s">
        <v>2564</v>
      </c>
      <c r="M184" s="2" t="s">
        <v>2383</v>
      </c>
      <c r="N184" s="14" t="s">
        <v>1477</v>
      </c>
      <c r="O184" s="15" t="s">
        <v>1477</v>
      </c>
      <c r="P184" s="15" t="s">
        <v>1477</v>
      </c>
      <c r="Q184" s="14" t="s">
        <v>1477</v>
      </c>
      <c r="R184" s="14" t="s">
        <v>1477</v>
      </c>
      <c r="S184" s="14" t="s">
        <v>1477</v>
      </c>
      <c r="T184" s="14" t="s">
        <v>1477</v>
      </c>
      <c r="U184" s="14" t="s">
        <v>1477</v>
      </c>
      <c r="V184" s="14" t="s">
        <v>1477</v>
      </c>
      <c r="W184" s="14" t="s">
        <v>1477</v>
      </c>
      <c r="X184" s="2" t="s">
        <v>1478</v>
      </c>
      <c r="Y184" s="2" t="s">
        <v>1535</v>
      </c>
      <c r="Z184" s="2" t="s">
        <v>1508</v>
      </c>
      <c r="AA184" s="2" t="s">
        <v>1479</v>
      </c>
      <c r="AB184" s="2" t="b">
        <f t="shared" si="1"/>
        <v>1</v>
      </c>
      <c r="AC184" s="2" t="b">
        <f t="shared" si="2"/>
        <v>0</v>
      </c>
      <c r="AD184" s="16" t="b">
        <f t="shared" si="3"/>
        <v>0</v>
      </c>
      <c r="AE184" s="2" t="b">
        <f t="shared" si="4"/>
        <v>0</v>
      </c>
      <c r="AF184" s="2" t="b">
        <f t="shared" si="5"/>
        <v>0</v>
      </c>
      <c r="AG184" s="2" t="b">
        <f t="shared" si="6"/>
        <v>0</v>
      </c>
    </row>
    <row r="185" spans="1:33" x14ac:dyDescent="0.2">
      <c r="A185" s="2">
        <v>118</v>
      </c>
      <c r="B185" s="2" t="s">
        <v>12186</v>
      </c>
      <c r="D185" s="2" t="s">
        <v>9599</v>
      </c>
      <c r="E185" s="2" t="str">
        <f t="shared" si="0"/>
        <v>Boiga_irregularis_A0A0B8RYX1</v>
      </c>
      <c r="F185" s="2" t="s">
        <v>1480</v>
      </c>
      <c r="G185" s="2" t="s">
        <v>2240</v>
      </c>
      <c r="I185" s="2" t="s">
        <v>13833</v>
      </c>
      <c r="J185" s="2" t="str">
        <f t="shared" si="8"/>
        <v>Basal</v>
      </c>
      <c r="K185" s="2"/>
      <c r="L185" s="2" t="s">
        <v>2564</v>
      </c>
      <c r="M185" s="2" t="s">
        <v>2383</v>
      </c>
      <c r="N185" s="14" t="s">
        <v>1477</v>
      </c>
      <c r="O185" s="15" t="s">
        <v>1477</v>
      </c>
      <c r="P185" s="15" t="s">
        <v>1477</v>
      </c>
      <c r="Q185" s="14" t="s">
        <v>1477</v>
      </c>
      <c r="R185" s="14" t="s">
        <v>1477</v>
      </c>
      <c r="S185" s="14" t="s">
        <v>1477</v>
      </c>
      <c r="T185" s="14" t="s">
        <v>1477</v>
      </c>
      <c r="U185" s="14" t="s">
        <v>1477</v>
      </c>
      <c r="V185" s="14" t="s">
        <v>1477</v>
      </c>
      <c r="W185" s="14" t="s">
        <v>1477</v>
      </c>
      <c r="X185" s="2" t="s">
        <v>1479</v>
      </c>
      <c r="Y185" s="2" t="s">
        <v>1602</v>
      </c>
      <c r="Z185" s="2" t="s">
        <v>1508</v>
      </c>
      <c r="AA185" s="2" t="s">
        <v>1566</v>
      </c>
      <c r="AB185" s="2" t="b">
        <f t="shared" si="1"/>
        <v>1</v>
      </c>
      <c r="AC185" s="2" t="b">
        <f t="shared" si="2"/>
        <v>0</v>
      </c>
      <c r="AD185" s="16" t="b">
        <f t="shared" si="3"/>
        <v>0</v>
      </c>
      <c r="AE185" s="2" t="b">
        <f t="shared" si="4"/>
        <v>0</v>
      </c>
      <c r="AF185" s="2" t="b">
        <f t="shared" si="5"/>
        <v>0</v>
      </c>
      <c r="AG185" s="2" t="b">
        <f t="shared" si="6"/>
        <v>0</v>
      </c>
    </row>
    <row r="186" spans="1:33" x14ac:dyDescent="0.2">
      <c r="A186" s="2">
        <v>119</v>
      </c>
      <c r="B186" s="2" t="s">
        <v>12187</v>
      </c>
      <c r="D186" s="2" t="s">
        <v>9585</v>
      </c>
      <c r="E186" s="2" t="str">
        <f t="shared" si="0"/>
        <v>Boiga_irregularis_A0A0B8RSZ3</v>
      </c>
      <c r="F186" s="2" t="s">
        <v>1480</v>
      </c>
      <c r="G186" s="2" t="s">
        <v>2240</v>
      </c>
      <c r="I186" s="2" t="s">
        <v>13833</v>
      </c>
      <c r="J186" s="2" t="str">
        <f t="shared" si="8"/>
        <v>Basal</v>
      </c>
      <c r="K186" s="2"/>
      <c r="L186" s="2" t="s">
        <v>2564</v>
      </c>
      <c r="M186" s="2" t="s">
        <v>2383</v>
      </c>
      <c r="N186" s="14" t="s">
        <v>1477</v>
      </c>
      <c r="O186" s="15" t="s">
        <v>1477</v>
      </c>
      <c r="P186" s="15" t="s">
        <v>1477</v>
      </c>
      <c r="Q186" s="14" t="s">
        <v>1477</v>
      </c>
      <c r="R186" s="14" t="s">
        <v>1477</v>
      </c>
      <c r="S186" s="14" t="s">
        <v>1477</v>
      </c>
      <c r="T186" s="14" t="s">
        <v>1477</v>
      </c>
      <c r="U186" s="14" t="s">
        <v>1477</v>
      </c>
      <c r="V186" s="14" t="s">
        <v>1477</v>
      </c>
      <c r="W186" s="14" t="s">
        <v>1477</v>
      </c>
      <c r="X186" s="2" t="s">
        <v>1479</v>
      </c>
      <c r="Y186" s="2" t="s">
        <v>1535</v>
      </c>
      <c r="Z186" s="2" t="s">
        <v>1508</v>
      </c>
      <c r="AA186" s="2" t="s">
        <v>1566</v>
      </c>
      <c r="AB186" s="2" t="b">
        <f t="shared" si="1"/>
        <v>1</v>
      </c>
      <c r="AC186" s="2" t="b">
        <f t="shared" si="2"/>
        <v>0</v>
      </c>
      <c r="AD186" s="16" t="b">
        <f t="shared" si="3"/>
        <v>0</v>
      </c>
      <c r="AE186" s="2" t="b">
        <f t="shared" si="4"/>
        <v>0</v>
      </c>
      <c r="AF186" s="2" t="b">
        <f t="shared" si="5"/>
        <v>0</v>
      </c>
      <c r="AG186" s="2" t="b">
        <f t="shared" si="6"/>
        <v>0</v>
      </c>
    </row>
    <row r="187" spans="1:33" x14ac:dyDescent="0.2">
      <c r="A187" s="2">
        <v>120</v>
      </c>
      <c r="B187" s="2" t="s">
        <v>12188</v>
      </c>
      <c r="D187" s="2" t="s">
        <v>9609</v>
      </c>
      <c r="E187" s="2" t="str">
        <f t="shared" si="0"/>
        <v>Boiga_irregularis_A0A0B8RYY9</v>
      </c>
      <c r="F187" s="2" t="s">
        <v>1480</v>
      </c>
      <c r="G187" s="2" t="s">
        <v>2240</v>
      </c>
      <c r="I187" s="2" t="s">
        <v>13833</v>
      </c>
      <c r="J187" s="2" t="str">
        <f t="shared" si="8"/>
        <v>Basal</v>
      </c>
      <c r="K187" s="2"/>
      <c r="L187" s="2" t="s">
        <v>2564</v>
      </c>
      <c r="M187" s="2" t="s">
        <v>2383</v>
      </c>
      <c r="N187" s="14" t="s">
        <v>1477</v>
      </c>
      <c r="O187" s="15" t="s">
        <v>1477</v>
      </c>
      <c r="P187" s="15" t="s">
        <v>1477</v>
      </c>
      <c r="Q187" s="14" t="s">
        <v>1477</v>
      </c>
      <c r="R187" s="14" t="s">
        <v>1477</v>
      </c>
      <c r="S187" s="14" t="s">
        <v>1477</v>
      </c>
      <c r="T187" s="14" t="s">
        <v>1477</v>
      </c>
      <c r="U187" s="14" t="s">
        <v>1477</v>
      </c>
      <c r="V187" s="14" t="s">
        <v>1477</v>
      </c>
      <c r="W187" s="14" t="s">
        <v>1477</v>
      </c>
      <c r="X187" s="2" t="s">
        <v>1478</v>
      </c>
      <c r="Y187" s="2" t="s">
        <v>1535</v>
      </c>
      <c r="Z187" s="2" t="s">
        <v>1508</v>
      </c>
      <c r="AA187" s="2" t="s">
        <v>1479</v>
      </c>
      <c r="AB187" s="2" t="b">
        <f t="shared" si="1"/>
        <v>1</v>
      </c>
      <c r="AC187" s="2" t="b">
        <f t="shared" si="2"/>
        <v>0</v>
      </c>
      <c r="AD187" s="16" t="b">
        <f t="shared" si="3"/>
        <v>0</v>
      </c>
      <c r="AE187" s="2" t="b">
        <f t="shared" si="4"/>
        <v>0</v>
      </c>
      <c r="AF187" s="2" t="b">
        <f t="shared" si="5"/>
        <v>0</v>
      </c>
      <c r="AG187" s="2" t="b">
        <f t="shared" si="6"/>
        <v>0</v>
      </c>
    </row>
    <row r="188" spans="1:33" x14ac:dyDescent="0.2">
      <c r="A188" s="2">
        <v>121</v>
      </c>
      <c r="B188" s="2" t="s">
        <v>12189</v>
      </c>
      <c r="D188" s="2" t="s">
        <v>9575</v>
      </c>
      <c r="E188" s="2" t="str">
        <f t="shared" si="0"/>
        <v>Boiga_irregularis_A0A0B8RS48</v>
      </c>
      <c r="F188" s="2" t="s">
        <v>1480</v>
      </c>
      <c r="G188" s="2" t="s">
        <v>2240</v>
      </c>
      <c r="I188" s="2" t="s">
        <v>13833</v>
      </c>
      <c r="J188" s="2" t="str">
        <f t="shared" si="8"/>
        <v>Basal</v>
      </c>
      <c r="K188" s="2"/>
      <c r="L188" s="2" t="s">
        <v>2564</v>
      </c>
      <c r="M188" s="2" t="s">
        <v>2383</v>
      </c>
      <c r="N188" s="14" t="s">
        <v>1477</v>
      </c>
      <c r="O188" s="15" t="s">
        <v>1477</v>
      </c>
      <c r="P188" s="15" t="s">
        <v>1477</v>
      </c>
      <c r="Q188" s="14" t="s">
        <v>1477</v>
      </c>
      <c r="R188" s="14" t="s">
        <v>1477</v>
      </c>
      <c r="S188" s="14" t="s">
        <v>1477</v>
      </c>
      <c r="T188" s="14" t="s">
        <v>1477</v>
      </c>
      <c r="U188" s="14" t="s">
        <v>1477</v>
      </c>
      <c r="V188" s="14" t="s">
        <v>1477</v>
      </c>
      <c r="W188" s="14" t="s">
        <v>1477</v>
      </c>
      <c r="X188" s="2" t="s">
        <v>1479</v>
      </c>
      <c r="Y188" s="2" t="s">
        <v>1535</v>
      </c>
      <c r="Z188" s="2" t="s">
        <v>1508</v>
      </c>
      <c r="AA188" s="2" t="s">
        <v>1566</v>
      </c>
      <c r="AB188" s="2" t="b">
        <f t="shared" si="1"/>
        <v>1</v>
      </c>
      <c r="AC188" s="2" t="b">
        <f t="shared" si="2"/>
        <v>0</v>
      </c>
      <c r="AD188" s="16" t="b">
        <f t="shared" si="3"/>
        <v>0</v>
      </c>
      <c r="AE188" s="2" t="b">
        <f t="shared" si="4"/>
        <v>0</v>
      </c>
      <c r="AF188" s="2" t="b">
        <f t="shared" si="5"/>
        <v>0</v>
      </c>
      <c r="AG188" s="2" t="b">
        <f t="shared" si="6"/>
        <v>0</v>
      </c>
    </row>
    <row r="189" spans="1:33" x14ac:dyDescent="0.2">
      <c r="A189" s="2">
        <v>122</v>
      </c>
      <c r="B189" s="2" t="s">
        <v>12190</v>
      </c>
      <c r="D189" s="2" t="s">
        <v>9527</v>
      </c>
      <c r="E189" s="2" t="str">
        <f t="shared" si="0"/>
        <v>Boiga_irregularis_Brisbane_GGUD01000007</v>
      </c>
      <c r="F189" s="2" t="s">
        <v>1480</v>
      </c>
      <c r="G189" s="2" t="s">
        <v>2240</v>
      </c>
      <c r="I189" s="2" t="s">
        <v>13833</v>
      </c>
      <c r="J189" s="2" t="str">
        <f t="shared" si="8"/>
        <v>Basal</v>
      </c>
      <c r="K189" s="2"/>
      <c r="L189" s="2" t="s">
        <v>2564</v>
      </c>
      <c r="M189" s="2" t="s">
        <v>2383</v>
      </c>
      <c r="N189" s="14" t="s">
        <v>1477</v>
      </c>
      <c r="O189" s="15" t="s">
        <v>1477</v>
      </c>
      <c r="P189" s="15" t="s">
        <v>1477</v>
      </c>
      <c r="Q189" s="14" t="s">
        <v>1477</v>
      </c>
      <c r="R189" s="14" t="s">
        <v>1477</v>
      </c>
      <c r="S189" s="14" t="s">
        <v>1477</v>
      </c>
      <c r="T189" s="14" t="s">
        <v>1477</v>
      </c>
      <c r="U189" s="14" t="s">
        <v>1477</v>
      </c>
      <c r="V189" s="14" t="s">
        <v>1477</v>
      </c>
      <c r="W189" s="14" t="s">
        <v>1477</v>
      </c>
      <c r="X189" s="2" t="s">
        <v>1478</v>
      </c>
      <c r="Y189" s="2" t="s">
        <v>1602</v>
      </c>
      <c r="Z189" s="2" t="s">
        <v>1508</v>
      </c>
      <c r="AA189" s="2" t="s">
        <v>1479</v>
      </c>
      <c r="AB189" s="2" t="b">
        <f t="shared" si="1"/>
        <v>1</v>
      </c>
      <c r="AC189" s="2" t="b">
        <f t="shared" si="2"/>
        <v>0</v>
      </c>
      <c r="AD189" s="16" t="b">
        <f t="shared" si="3"/>
        <v>0</v>
      </c>
      <c r="AE189" s="2" t="b">
        <f t="shared" si="4"/>
        <v>0</v>
      </c>
      <c r="AF189" s="2" t="b">
        <f t="shared" si="5"/>
        <v>0</v>
      </c>
      <c r="AG189" s="2" t="b">
        <f t="shared" si="6"/>
        <v>0</v>
      </c>
    </row>
    <row r="190" spans="1:33" x14ac:dyDescent="0.2">
      <c r="A190" s="2">
        <v>123</v>
      </c>
      <c r="B190" s="2" t="s">
        <v>12191</v>
      </c>
      <c r="D190" s="2" t="s">
        <v>9625</v>
      </c>
      <c r="E190" s="2" t="str">
        <f t="shared" si="0"/>
        <v>Boiga_irregularis_A0A193CHL6</v>
      </c>
      <c r="F190" s="2" t="s">
        <v>1480</v>
      </c>
      <c r="G190" s="2" t="s">
        <v>2240</v>
      </c>
      <c r="I190" s="2" t="s">
        <v>13833</v>
      </c>
      <c r="J190" s="2" t="str">
        <f t="shared" si="8"/>
        <v>Basal</v>
      </c>
      <c r="K190" s="2"/>
      <c r="L190" s="2" t="s">
        <v>2564</v>
      </c>
      <c r="M190" s="2" t="s">
        <v>2383</v>
      </c>
      <c r="N190" s="14" t="s">
        <v>1477</v>
      </c>
      <c r="O190" s="15" t="s">
        <v>1477</v>
      </c>
      <c r="P190" s="15" t="s">
        <v>1477</v>
      </c>
      <c r="Q190" s="14" t="s">
        <v>1477</v>
      </c>
      <c r="R190" s="14" t="s">
        <v>1477</v>
      </c>
      <c r="S190" s="14" t="s">
        <v>1477</v>
      </c>
      <c r="T190" s="14" t="s">
        <v>1477</v>
      </c>
      <c r="U190" s="14" t="s">
        <v>1477</v>
      </c>
      <c r="V190" s="14" t="s">
        <v>1477</v>
      </c>
      <c r="W190" s="14" t="s">
        <v>1477</v>
      </c>
      <c r="X190" s="2" t="s">
        <v>1478</v>
      </c>
      <c r="Y190" s="2" t="s">
        <v>1602</v>
      </c>
      <c r="Z190" s="2" t="s">
        <v>1508</v>
      </c>
      <c r="AA190" s="2" t="s">
        <v>1479</v>
      </c>
      <c r="AB190" s="2" t="b">
        <f t="shared" si="1"/>
        <v>1</v>
      </c>
      <c r="AC190" s="2" t="b">
        <f t="shared" si="2"/>
        <v>0</v>
      </c>
      <c r="AD190" s="16" t="b">
        <f t="shared" si="3"/>
        <v>0</v>
      </c>
      <c r="AE190" s="2" t="b">
        <f t="shared" si="4"/>
        <v>0</v>
      </c>
      <c r="AF190" s="2" t="b">
        <f t="shared" si="5"/>
        <v>0</v>
      </c>
      <c r="AG190" s="2" t="b">
        <f t="shared" si="6"/>
        <v>0</v>
      </c>
    </row>
    <row r="191" spans="1:33" x14ac:dyDescent="0.2">
      <c r="A191" s="2">
        <v>125</v>
      </c>
      <c r="B191" s="2" t="s">
        <v>12192</v>
      </c>
      <c r="D191" s="2" t="s">
        <v>9443</v>
      </c>
      <c r="E191" s="2" t="str">
        <f t="shared" si="0"/>
        <v>Boiga_dendrophila_gemmicincta_GGUC01000002</v>
      </c>
      <c r="F191" s="2" t="s">
        <v>1480</v>
      </c>
      <c r="G191" s="2" t="s">
        <v>2240</v>
      </c>
      <c r="I191" s="2" t="s">
        <v>13833</v>
      </c>
      <c r="J191" s="2" t="str">
        <f t="shared" si="8"/>
        <v>Basal</v>
      </c>
      <c r="K191" s="2"/>
      <c r="L191" s="2" t="s">
        <v>2548</v>
      </c>
      <c r="M191" s="2" t="s">
        <v>2383</v>
      </c>
      <c r="N191" s="14" t="s">
        <v>1477</v>
      </c>
      <c r="O191" s="15" t="s">
        <v>1477</v>
      </c>
      <c r="P191" s="15" t="s">
        <v>1477</v>
      </c>
      <c r="Q191" s="14" t="s">
        <v>1477</v>
      </c>
      <c r="R191" s="14" t="s">
        <v>1477</v>
      </c>
      <c r="S191" s="14" t="s">
        <v>1477</v>
      </c>
      <c r="T191" s="14" t="s">
        <v>1477</v>
      </c>
      <c r="U191" s="14" t="s">
        <v>1477</v>
      </c>
      <c r="V191" s="14" t="s">
        <v>1477</v>
      </c>
      <c r="W191" s="14" t="s">
        <v>1477</v>
      </c>
      <c r="X191" s="2" t="s">
        <v>1478</v>
      </c>
      <c r="Y191" s="2" t="s">
        <v>1602</v>
      </c>
      <c r="Z191" s="2" t="s">
        <v>1508</v>
      </c>
      <c r="AA191" s="2" t="s">
        <v>1479</v>
      </c>
      <c r="AB191" s="2" t="b">
        <f t="shared" si="1"/>
        <v>1</v>
      </c>
      <c r="AC191" s="2" t="b">
        <f t="shared" si="2"/>
        <v>0</v>
      </c>
      <c r="AD191" s="16" t="b">
        <f t="shared" si="3"/>
        <v>0</v>
      </c>
      <c r="AE191" s="2" t="b">
        <f t="shared" si="4"/>
        <v>0</v>
      </c>
      <c r="AF191" s="2" t="b">
        <f t="shared" si="5"/>
        <v>0</v>
      </c>
      <c r="AG191" s="2" t="b">
        <f t="shared" si="6"/>
        <v>0</v>
      </c>
    </row>
    <row r="192" spans="1:33" x14ac:dyDescent="0.2">
      <c r="A192" s="2">
        <v>126</v>
      </c>
      <c r="B192" s="2" t="s">
        <v>12193</v>
      </c>
      <c r="D192" s="2" t="s">
        <v>9445</v>
      </c>
      <c r="E192" s="2" t="str">
        <f t="shared" si="0"/>
        <v>Boiga_dendrophila_gemmicincta_GGUC01000001</v>
      </c>
      <c r="F192" s="2" t="s">
        <v>1480</v>
      </c>
      <c r="G192" s="2" t="s">
        <v>2240</v>
      </c>
      <c r="I192" s="2" t="s">
        <v>13833</v>
      </c>
      <c r="J192" s="2" t="str">
        <f t="shared" si="8"/>
        <v>Basal</v>
      </c>
      <c r="K192" s="2"/>
      <c r="L192" s="2" t="s">
        <v>2548</v>
      </c>
      <c r="M192" s="2" t="s">
        <v>2383</v>
      </c>
      <c r="N192" s="14" t="s">
        <v>1477</v>
      </c>
      <c r="O192" s="15" t="s">
        <v>1477</v>
      </c>
      <c r="P192" s="15" t="s">
        <v>1477</v>
      </c>
      <c r="Q192" s="14" t="s">
        <v>1477</v>
      </c>
      <c r="R192" s="14" t="s">
        <v>1477</v>
      </c>
      <c r="S192" s="14" t="s">
        <v>1477</v>
      </c>
      <c r="T192" s="14" t="s">
        <v>1477</v>
      </c>
      <c r="U192" s="14" t="s">
        <v>1477</v>
      </c>
      <c r="V192" s="14" t="s">
        <v>1477</v>
      </c>
      <c r="W192" s="14" t="s">
        <v>1477</v>
      </c>
      <c r="X192" s="2" t="s">
        <v>1536</v>
      </c>
      <c r="Y192" s="2" t="s">
        <v>1497</v>
      </c>
      <c r="Z192" s="2" t="s">
        <v>1602</v>
      </c>
      <c r="AA192" s="2" t="s">
        <v>1526</v>
      </c>
      <c r="AB192" s="2" t="b">
        <f t="shared" si="1"/>
        <v>1</v>
      </c>
      <c r="AC192" s="2" t="b">
        <f t="shared" si="2"/>
        <v>0</v>
      </c>
      <c r="AD192" s="16" t="b">
        <f t="shared" si="3"/>
        <v>0</v>
      </c>
      <c r="AE192" s="2" t="b">
        <f t="shared" si="4"/>
        <v>0</v>
      </c>
      <c r="AF192" s="2" t="b">
        <f t="shared" si="5"/>
        <v>0</v>
      </c>
      <c r="AG192" s="2" t="b">
        <f t="shared" si="6"/>
        <v>0</v>
      </c>
    </row>
    <row r="193" spans="1:33" x14ac:dyDescent="0.2">
      <c r="A193" s="2">
        <v>127</v>
      </c>
      <c r="B193" s="2" t="s">
        <v>12194</v>
      </c>
      <c r="D193" s="2" t="s">
        <v>9453</v>
      </c>
      <c r="E193" s="2" t="str">
        <f t="shared" si="0"/>
        <v>Boiga_dendrophila_dendrophila_GGUB01000005</v>
      </c>
      <c r="F193" s="2" t="s">
        <v>1480</v>
      </c>
      <c r="G193" s="2" t="s">
        <v>2240</v>
      </c>
      <c r="I193" s="2" t="s">
        <v>13833</v>
      </c>
      <c r="J193" s="2" t="str">
        <f t="shared" si="8"/>
        <v>Basal</v>
      </c>
      <c r="K193" s="2"/>
      <c r="L193" s="2" t="s">
        <v>2479</v>
      </c>
      <c r="M193" s="2" t="s">
        <v>2383</v>
      </c>
      <c r="N193" s="14" t="s">
        <v>1477</v>
      </c>
      <c r="O193" s="15" t="s">
        <v>1477</v>
      </c>
      <c r="P193" s="15" t="s">
        <v>1477</v>
      </c>
      <c r="Q193" s="14" t="s">
        <v>1477</v>
      </c>
      <c r="R193" s="14" t="s">
        <v>1477</v>
      </c>
      <c r="S193" s="14" t="s">
        <v>1477</v>
      </c>
      <c r="T193" s="14" t="s">
        <v>1477</v>
      </c>
      <c r="U193" s="14" t="s">
        <v>1477</v>
      </c>
      <c r="V193" s="14" t="s">
        <v>1477</v>
      </c>
      <c r="W193" s="14" t="s">
        <v>1477</v>
      </c>
      <c r="X193" s="2" t="s">
        <v>1478</v>
      </c>
      <c r="Y193" s="2" t="s">
        <v>1602</v>
      </c>
      <c r="Z193" s="2" t="s">
        <v>1508</v>
      </c>
      <c r="AA193" s="2" t="s">
        <v>1479</v>
      </c>
      <c r="AB193" s="2" t="b">
        <f t="shared" si="1"/>
        <v>1</v>
      </c>
      <c r="AC193" s="2" t="b">
        <f t="shared" si="2"/>
        <v>0</v>
      </c>
      <c r="AD193" s="16" t="b">
        <f t="shared" si="3"/>
        <v>0</v>
      </c>
      <c r="AE193" s="2" t="b">
        <f t="shared" si="4"/>
        <v>0</v>
      </c>
      <c r="AF193" s="2" t="b">
        <f t="shared" si="5"/>
        <v>0</v>
      </c>
      <c r="AG193" s="2" t="b">
        <f t="shared" si="6"/>
        <v>0</v>
      </c>
    </row>
    <row r="194" spans="1:33" x14ac:dyDescent="0.2">
      <c r="A194" s="2">
        <v>128</v>
      </c>
      <c r="B194" s="2" t="s">
        <v>12195</v>
      </c>
      <c r="D194" s="2" t="s">
        <v>9767</v>
      </c>
      <c r="E194" s="2" t="str">
        <f t="shared" si="0"/>
        <v>Spilotes_sulphureus_A0A346CIB7</v>
      </c>
      <c r="F194" s="2" t="s">
        <v>1480</v>
      </c>
      <c r="G194" s="2" t="s">
        <v>2240</v>
      </c>
      <c r="I194" s="2" t="s">
        <v>13833</v>
      </c>
      <c r="J194" s="2" t="str">
        <f t="shared" si="8"/>
        <v>Basal</v>
      </c>
      <c r="K194" s="2"/>
      <c r="L194" s="2" t="s">
        <v>3105</v>
      </c>
      <c r="M194" s="2" t="s">
        <v>2383</v>
      </c>
      <c r="N194" s="14" t="s">
        <v>1477</v>
      </c>
      <c r="O194" s="15" t="s">
        <v>1477</v>
      </c>
      <c r="P194" s="15" t="s">
        <v>1477</v>
      </c>
      <c r="Q194" s="14" t="s">
        <v>1477</v>
      </c>
      <c r="R194" s="14" t="s">
        <v>1477</v>
      </c>
      <c r="S194" s="14" t="s">
        <v>1477</v>
      </c>
      <c r="T194" s="14" t="s">
        <v>1477</v>
      </c>
      <c r="U194" s="14" t="s">
        <v>1477</v>
      </c>
      <c r="V194" s="14" t="s">
        <v>1477</v>
      </c>
      <c r="W194" s="14" t="s">
        <v>1477</v>
      </c>
      <c r="X194" s="2" t="s">
        <v>1480</v>
      </c>
      <c r="Y194" s="2" t="s">
        <v>1524</v>
      </c>
      <c r="Z194" s="2" t="s">
        <v>1508</v>
      </c>
      <c r="AA194" s="2" t="s">
        <v>1480</v>
      </c>
      <c r="AB194" s="2" t="b">
        <f t="shared" si="1"/>
        <v>1</v>
      </c>
      <c r="AC194" s="2" t="b">
        <f t="shared" si="2"/>
        <v>0</v>
      </c>
      <c r="AD194" s="16" t="b">
        <f t="shared" si="3"/>
        <v>0</v>
      </c>
      <c r="AE194" s="2" t="b">
        <f t="shared" si="4"/>
        <v>0</v>
      </c>
      <c r="AF194" s="2" t="b">
        <f t="shared" si="5"/>
        <v>0</v>
      </c>
      <c r="AG194" s="2" t="b">
        <f t="shared" si="6"/>
        <v>0</v>
      </c>
    </row>
    <row r="195" spans="1:33" x14ac:dyDescent="0.2">
      <c r="A195" s="2">
        <v>129</v>
      </c>
      <c r="B195" s="2" t="s">
        <v>12196</v>
      </c>
      <c r="D195" s="2" t="s">
        <v>9757</v>
      </c>
      <c r="E195" s="2" t="str">
        <f t="shared" si="0"/>
        <v>Spilotes_sulphureus_A0A346CIB0</v>
      </c>
      <c r="F195" s="2" t="s">
        <v>1480</v>
      </c>
      <c r="G195" s="2" t="s">
        <v>2240</v>
      </c>
      <c r="I195" s="2" t="s">
        <v>13833</v>
      </c>
      <c r="J195" s="2" t="str">
        <f t="shared" si="8"/>
        <v>Basal</v>
      </c>
      <c r="K195" s="2"/>
      <c r="L195" s="2" t="s">
        <v>3105</v>
      </c>
      <c r="M195" s="2" t="s">
        <v>2383</v>
      </c>
      <c r="N195" s="14" t="s">
        <v>1477</v>
      </c>
      <c r="O195" s="15" t="s">
        <v>1477</v>
      </c>
      <c r="P195" s="15" t="s">
        <v>1477</v>
      </c>
      <c r="Q195" s="14" t="s">
        <v>1477</v>
      </c>
      <c r="R195" s="14" t="s">
        <v>1477</v>
      </c>
      <c r="S195" s="14" t="s">
        <v>1477</v>
      </c>
      <c r="T195" s="14" t="s">
        <v>1477</v>
      </c>
      <c r="U195" s="14" t="s">
        <v>1477</v>
      </c>
      <c r="V195" s="14" t="s">
        <v>1477</v>
      </c>
      <c r="W195" s="14" t="s">
        <v>1477</v>
      </c>
      <c r="X195" s="2" t="s">
        <v>1480</v>
      </c>
      <c r="Y195" s="2" t="s">
        <v>1524</v>
      </c>
      <c r="Z195" s="2" t="s">
        <v>1508</v>
      </c>
      <c r="AA195" s="2" t="s">
        <v>1480</v>
      </c>
      <c r="AB195" s="2" t="b">
        <f t="shared" si="1"/>
        <v>1</v>
      </c>
      <c r="AC195" s="2" t="b">
        <f t="shared" si="2"/>
        <v>0</v>
      </c>
      <c r="AD195" s="16" t="b">
        <f t="shared" si="3"/>
        <v>0</v>
      </c>
      <c r="AE195" s="2" t="b">
        <f t="shared" si="4"/>
        <v>0</v>
      </c>
      <c r="AF195" s="2" t="b">
        <f t="shared" si="5"/>
        <v>0</v>
      </c>
      <c r="AG195" s="2" t="b">
        <f t="shared" si="6"/>
        <v>0</v>
      </c>
    </row>
    <row r="196" spans="1:33" x14ac:dyDescent="0.2">
      <c r="A196" s="2">
        <v>130</v>
      </c>
      <c r="B196" s="2" t="s">
        <v>12197</v>
      </c>
      <c r="D196" s="2" t="s">
        <v>9751</v>
      </c>
      <c r="E196" s="2" t="str">
        <f t="shared" si="0"/>
        <v>Spilotes_sulphureus_A0A346CI95</v>
      </c>
      <c r="F196" s="2" t="s">
        <v>1480</v>
      </c>
      <c r="G196" s="2" t="s">
        <v>2240</v>
      </c>
      <c r="I196" s="2" t="s">
        <v>13833</v>
      </c>
      <c r="J196" s="2" t="str">
        <f t="shared" si="8"/>
        <v>Basal</v>
      </c>
      <c r="K196" s="2"/>
      <c r="L196" s="2" t="s">
        <v>3105</v>
      </c>
      <c r="M196" s="2" t="s">
        <v>2383</v>
      </c>
      <c r="N196" s="14" t="s">
        <v>1477</v>
      </c>
      <c r="O196" s="15" t="s">
        <v>1477</v>
      </c>
      <c r="P196" s="15" t="s">
        <v>1477</v>
      </c>
      <c r="Q196" s="14" t="s">
        <v>1477</v>
      </c>
      <c r="R196" s="14" t="s">
        <v>1477</v>
      </c>
      <c r="S196" s="14" t="s">
        <v>1477</v>
      </c>
      <c r="T196" s="14" t="s">
        <v>1477</v>
      </c>
      <c r="U196" s="14" t="s">
        <v>1477</v>
      </c>
      <c r="V196" s="14" t="s">
        <v>1477</v>
      </c>
      <c r="W196" s="14" t="s">
        <v>1477</v>
      </c>
      <c r="X196" s="2" t="s">
        <v>1480</v>
      </c>
      <c r="Y196" s="2" t="s">
        <v>1524</v>
      </c>
      <c r="Z196" s="2" t="s">
        <v>1508</v>
      </c>
      <c r="AA196" s="2" t="s">
        <v>1480</v>
      </c>
      <c r="AB196" s="2" t="b">
        <f t="shared" si="1"/>
        <v>1</v>
      </c>
      <c r="AC196" s="2" t="b">
        <f t="shared" si="2"/>
        <v>0</v>
      </c>
      <c r="AD196" s="16" t="b">
        <f t="shared" si="3"/>
        <v>0</v>
      </c>
      <c r="AE196" s="2" t="b">
        <f t="shared" si="4"/>
        <v>0</v>
      </c>
      <c r="AF196" s="2" t="b">
        <f t="shared" si="5"/>
        <v>0</v>
      </c>
      <c r="AG196" s="2" t="b">
        <f t="shared" si="6"/>
        <v>0</v>
      </c>
    </row>
    <row r="197" spans="1:33" x14ac:dyDescent="0.2">
      <c r="A197" s="2">
        <v>131</v>
      </c>
      <c r="B197" s="2" t="s">
        <v>12198</v>
      </c>
      <c r="D197" s="2" t="s">
        <v>9657</v>
      </c>
      <c r="E197" s="2" t="str">
        <f t="shared" si="0"/>
        <v>Coelognathus_radiatus_P83490</v>
      </c>
      <c r="F197" s="2" t="s">
        <v>1480</v>
      </c>
      <c r="G197" s="2" t="s">
        <v>2240</v>
      </c>
      <c r="I197" s="2" t="s">
        <v>13833</v>
      </c>
      <c r="J197" s="2" t="str">
        <f t="shared" si="8"/>
        <v>Basal</v>
      </c>
      <c r="K197" s="2"/>
      <c r="L197" s="2" t="s">
        <v>2856</v>
      </c>
      <c r="M197" s="2" t="s">
        <v>2383</v>
      </c>
      <c r="N197" s="14" t="s">
        <v>1477</v>
      </c>
      <c r="O197" s="15" t="s">
        <v>1477</v>
      </c>
      <c r="P197" s="15" t="s">
        <v>1477</v>
      </c>
      <c r="Q197" s="14" t="s">
        <v>1477</v>
      </c>
      <c r="R197" s="14" t="s">
        <v>1477</v>
      </c>
      <c r="S197" s="14" t="s">
        <v>1477</v>
      </c>
      <c r="T197" s="14" t="s">
        <v>1477</v>
      </c>
      <c r="U197" s="14" t="s">
        <v>1477</v>
      </c>
      <c r="V197" s="14" t="s">
        <v>1477</v>
      </c>
      <c r="W197" s="14" t="s">
        <v>1477</v>
      </c>
      <c r="X197" s="2" t="s">
        <v>1524</v>
      </c>
      <c r="Y197" s="2" t="s">
        <v>1496</v>
      </c>
      <c r="Z197" s="2" t="s">
        <v>1508</v>
      </c>
      <c r="AA197" s="2" t="s">
        <v>1479</v>
      </c>
      <c r="AB197" s="2" t="b">
        <f t="shared" si="1"/>
        <v>1</v>
      </c>
      <c r="AC197" s="2" t="b">
        <f t="shared" si="2"/>
        <v>0</v>
      </c>
      <c r="AD197" s="16" t="b">
        <f t="shared" si="3"/>
        <v>0</v>
      </c>
      <c r="AE197" s="2" t="b">
        <f t="shared" si="4"/>
        <v>0</v>
      </c>
      <c r="AF197" s="2" t="b">
        <f t="shared" si="5"/>
        <v>0</v>
      </c>
      <c r="AG197" s="2" t="b">
        <f t="shared" si="6"/>
        <v>0</v>
      </c>
    </row>
    <row r="198" spans="1:33" x14ac:dyDescent="0.2">
      <c r="A198" s="2">
        <v>133</v>
      </c>
      <c r="B198" s="2" t="s">
        <v>13869</v>
      </c>
      <c r="D198" s="2" t="s">
        <v>12392</v>
      </c>
      <c r="E198" s="2" t="str">
        <f t="shared" si="0"/>
        <v>Trimorphodon_lambda_A0A193CHM4</v>
      </c>
      <c r="F198" s="2" t="s">
        <v>1480</v>
      </c>
      <c r="G198" s="2" t="s">
        <v>2240</v>
      </c>
      <c r="I198" s="2" t="s">
        <v>13833</v>
      </c>
      <c r="J198" s="2" t="str">
        <f t="shared" si="8"/>
        <v>Basal</v>
      </c>
      <c r="K198" s="2"/>
      <c r="L198" s="2" t="s">
        <v>3371</v>
      </c>
      <c r="M198" s="2" t="s">
        <v>2383</v>
      </c>
      <c r="N198" s="14" t="s">
        <v>1477</v>
      </c>
      <c r="O198" s="15" t="s">
        <v>1477</v>
      </c>
      <c r="P198" s="15" t="s">
        <v>1477</v>
      </c>
      <c r="Q198" s="14" t="s">
        <v>1477</v>
      </c>
      <c r="R198" s="14" t="s">
        <v>1477</v>
      </c>
      <c r="S198" s="14" t="s">
        <v>1477</v>
      </c>
      <c r="T198" s="14" t="s">
        <v>1477</v>
      </c>
      <c r="U198" s="14" t="s">
        <v>1477</v>
      </c>
      <c r="V198" s="14" t="s">
        <v>1477</v>
      </c>
      <c r="W198" s="14" t="s">
        <v>1477</v>
      </c>
      <c r="X198" s="2" t="s">
        <v>1478</v>
      </c>
      <c r="Y198" s="2" t="s">
        <v>1496</v>
      </c>
      <c r="Z198" s="2" t="s">
        <v>1479</v>
      </c>
      <c r="AA198" s="2" t="s">
        <v>1479</v>
      </c>
      <c r="AB198" s="2" t="b">
        <f t="shared" si="1"/>
        <v>1</v>
      </c>
      <c r="AC198" s="2" t="b">
        <f t="shared" si="2"/>
        <v>0</v>
      </c>
      <c r="AD198" s="16" t="b">
        <f t="shared" si="3"/>
        <v>0</v>
      </c>
      <c r="AE198" s="2" t="b">
        <f t="shared" si="4"/>
        <v>0</v>
      </c>
      <c r="AF198" s="2" t="b">
        <f t="shared" si="5"/>
        <v>0</v>
      </c>
      <c r="AG198" s="2" t="b">
        <f t="shared" si="6"/>
        <v>0</v>
      </c>
    </row>
    <row r="199" spans="1:33" x14ac:dyDescent="0.2">
      <c r="A199" s="2">
        <v>134</v>
      </c>
      <c r="B199" s="2" t="s">
        <v>13870</v>
      </c>
      <c r="D199" s="2" t="s">
        <v>12394</v>
      </c>
      <c r="E199" s="2" t="str">
        <f t="shared" si="0"/>
        <v>Trimorphodon_lambda_A0A193CHM5</v>
      </c>
      <c r="F199" s="2" t="s">
        <v>1480</v>
      </c>
      <c r="G199" s="2" t="s">
        <v>2240</v>
      </c>
      <c r="I199" s="2" t="s">
        <v>13833</v>
      </c>
      <c r="J199" s="2" t="str">
        <f t="shared" si="8"/>
        <v>Basal</v>
      </c>
      <c r="K199" s="2"/>
      <c r="L199" s="2" t="s">
        <v>3371</v>
      </c>
      <c r="M199" s="2" t="s">
        <v>2383</v>
      </c>
      <c r="N199" s="14" t="s">
        <v>1477</v>
      </c>
      <c r="O199" s="15" t="s">
        <v>1477</v>
      </c>
      <c r="P199" s="15" t="s">
        <v>1477</v>
      </c>
      <c r="Q199" s="14" t="s">
        <v>1477</v>
      </c>
      <c r="R199" s="14" t="s">
        <v>1477</v>
      </c>
      <c r="S199" s="14" t="s">
        <v>1477</v>
      </c>
      <c r="T199" s="14" t="s">
        <v>1477</v>
      </c>
      <c r="U199" s="14" t="s">
        <v>1477</v>
      </c>
      <c r="V199" s="14" t="s">
        <v>1477</v>
      </c>
      <c r="W199" s="14" t="s">
        <v>1477</v>
      </c>
      <c r="X199" s="2" t="s">
        <v>1478</v>
      </c>
      <c r="Y199" s="2" t="s">
        <v>1496</v>
      </c>
      <c r="Z199" s="2" t="s">
        <v>1479</v>
      </c>
      <c r="AA199" s="2" t="s">
        <v>1479</v>
      </c>
      <c r="AB199" s="2" t="b">
        <f t="shared" si="1"/>
        <v>1</v>
      </c>
      <c r="AC199" s="2" t="b">
        <f t="shared" si="2"/>
        <v>0</v>
      </c>
      <c r="AD199" s="16" t="b">
        <f t="shared" si="3"/>
        <v>0</v>
      </c>
      <c r="AE199" s="2" t="b">
        <f t="shared" si="4"/>
        <v>0</v>
      </c>
      <c r="AF199" s="2" t="b">
        <f t="shared" si="5"/>
        <v>0</v>
      </c>
      <c r="AG199" s="2" t="b">
        <f t="shared" si="6"/>
        <v>0</v>
      </c>
    </row>
    <row r="200" spans="1:33" x14ac:dyDescent="0.2">
      <c r="A200" s="2">
        <v>135</v>
      </c>
      <c r="B200" s="2" t="s">
        <v>13871</v>
      </c>
      <c r="D200" s="2" t="s">
        <v>13872</v>
      </c>
      <c r="E200" s="2" t="str">
        <f t="shared" si="0"/>
        <v>Trimorphodon_biscutatus_A7X3S0</v>
      </c>
      <c r="F200" s="2" t="s">
        <v>1480</v>
      </c>
      <c r="G200" s="2" t="s">
        <v>2240</v>
      </c>
      <c r="I200" s="2" t="s">
        <v>13833</v>
      </c>
      <c r="J200" s="2" t="str">
        <f t="shared" si="8"/>
        <v>Basal</v>
      </c>
      <c r="K200" s="2"/>
      <c r="L200" s="2" t="s">
        <v>3350</v>
      </c>
      <c r="M200" s="2" t="s">
        <v>2383</v>
      </c>
      <c r="N200" s="14" t="s">
        <v>1477</v>
      </c>
      <c r="O200" s="15" t="s">
        <v>1477</v>
      </c>
      <c r="P200" s="15" t="s">
        <v>1477</v>
      </c>
      <c r="Q200" s="14" t="s">
        <v>1477</v>
      </c>
      <c r="R200" s="14" t="s">
        <v>1477</v>
      </c>
      <c r="S200" s="14" t="s">
        <v>1477</v>
      </c>
      <c r="T200" s="14" t="s">
        <v>1477</v>
      </c>
      <c r="U200" s="14" t="s">
        <v>1477</v>
      </c>
      <c r="V200" s="14" t="s">
        <v>1477</v>
      </c>
      <c r="W200" s="14" t="s">
        <v>1477</v>
      </c>
      <c r="X200" s="2" t="s">
        <v>1478</v>
      </c>
      <c r="Y200" s="2" t="s">
        <v>1496</v>
      </c>
      <c r="Z200" s="2" t="s">
        <v>1479</v>
      </c>
      <c r="AA200" s="2" t="s">
        <v>1479</v>
      </c>
      <c r="AB200" s="2" t="b">
        <f t="shared" si="1"/>
        <v>1</v>
      </c>
      <c r="AC200" s="2" t="b">
        <f t="shared" si="2"/>
        <v>0</v>
      </c>
      <c r="AD200" s="16" t="b">
        <f t="shared" si="3"/>
        <v>0</v>
      </c>
      <c r="AE200" s="2" t="b">
        <f t="shared" si="4"/>
        <v>0</v>
      </c>
      <c r="AF200" s="2" t="b">
        <f t="shared" si="5"/>
        <v>0</v>
      </c>
      <c r="AG200" s="2" t="b">
        <f t="shared" si="6"/>
        <v>0</v>
      </c>
    </row>
    <row r="201" spans="1:33" x14ac:dyDescent="0.2">
      <c r="A201" s="2">
        <v>136</v>
      </c>
      <c r="B201" s="2" t="s">
        <v>12199</v>
      </c>
      <c r="D201" s="2" t="s">
        <v>9653</v>
      </c>
      <c r="E201" s="2" t="str">
        <f t="shared" si="0"/>
        <v>Boiga_trigonata_GGUG01000007</v>
      </c>
      <c r="F201" s="2" t="s">
        <v>1480</v>
      </c>
      <c r="G201" s="2" t="s">
        <v>2240</v>
      </c>
      <c r="I201" s="2" t="s">
        <v>13833</v>
      </c>
      <c r="J201" s="2" t="str">
        <f t="shared" si="8"/>
        <v>Basal</v>
      </c>
      <c r="K201" s="2"/>
      <c r="L201" s="2" t="s">
        <v>2825</v>
      </c>
      <c r="M201" s="2" t="s">
        <v>2383</v>
      </c>
      <c r="N201" s="14" t="s">
        <v>1477</v>
      </c>
      <c r="O201" s="15" t="s">
        <v>1477</v>
      </c>
      <c r="P201" s="15" t="s">
        <v>1477</v>
      </c>
      <c r="Q201" s="14" t="s">
        <v>1477</v>
      </c>
      <c r="R201" s="14" t="s">
        <v>1477</v>
      </c>
      <c r="S201" s="14" t="s">
        <v>1477</v>
      </c>
      <c r="T201" s="14" t="s">
        <v>1477</v>
      </c>
      <c r="U201" s="14" t="s">
        <v>1477</v>
      </c>
      <c r="V201" s="14" t="s">
        <v>1477</v>
      </c>
      <c r="W201" s="14" t="s">
        <v>1477</v>
      </c>
      <c r="X201" s="2" t="s">
        <v>1478</v>
      </c>
      <c r="Y201" s="2" t="s">
        <v>1496</v>
      </c>
      <c r="Z201" s="2" t="s">
        <v>1508</v>
      </c>
      <c r="AA201" s="2" t="s">
        <v>1479</v>
      </c>
      <c r="AB201" s="2" t="b">
        <f t="shared" si="1"/>
        <v>1</v>
      </c>
      <c r="AC201" s="2" t="b">
        <f t="shared" si="2"/>
        <v>0</v>
      </c>
      <c r="AD201" s="16" t="b">
        <f t="shared" si="3"/>
        <v>0</v>
      </c>
      <c r="AE201" s="2" t="b">
        <f t="shared" si="4"/>
        <v>0</v>
      </c>
      <c r="AF201" s="2" t="b">
        <f t="shared" si="5"/>
        <v>0</v>
      </c>
      <c r="AG201" s="2" t="b">
        <f t="shared" si="6"/>
        <v>0</v>
      </c>
    </row>
    <row r="202" spans="1:33" x14ac:dyDescent="0.2">
      <c r="A202" s="2">
        <v>137</v>
      </c>
      <c r="B202" s="2" t="s">
        <v>13873</v>
      </c>
      <c r="D202" s="2" t="s">
        <v>13874</v>
      </c>
      <c r="E202" s="2" t="str">
        <f t="shared" si="0"/>
        <v>Boiga_dendrophila_dendrophila_GGUB01000015</v>
      </c>
      <c r="F202" s="2" t="s">
        <v>1480</v>
      </c>
      <c r="G202" s="2" t="s">
        <v>2240</v>
      </c>
      <c r="I202" s="2" t="s">
        <v>13833</v>
      </c>
      <c r="J202" s="2" t="str">
        <f t="shared" si="8"/>
        <v>Basal</v>
      </c>
      <c r="K202" s="2"/>
      <c r="L202" s="2" t="s">
        <v>2479</v>
      </c>
      <c r="M202" s="2" t="s">
        <v>2383</v>
      </c>
      <c r="N202" s="14" t="s">
        <v>1477</v>
      </c>
      <c r="O202" s="15" t="s">
        <v>1477</v>
      </c>
      <c r="P202" s="15" t="s">
        <v>1477</v>
      </c>
      <c r="Q202" s="14" t="s">
        <v>1477</v>
      </c>
      <c r="R202" s="14" t="s">
        <v>1477</v>
      </c>
      <c r="S202" s="14" t="s">
        <v>1477</v>
      </c>
      <c r="T202" s="14" t="s">
        <v>1477</v>
      </c>
      <c r="U202" s="14" t="s">
        <v>1477</v>
      </c>
      <c r="V202" s="14" t="s">
        <v>1477</v>
      </c>
      <c r="W202" s="14" t="s">
        <v>1477</v>
      </c>
      <c r="X202" s="2" t="s">
        <v>1478</v>
      </c>
      <c r="Y202" s="2" t="s">
        <v>1602</v>
      </c>
      <c r="Z202" s="2" t="s">
        <v>1508</v>
      </c>
      <c r="AA202" s="2" t="s">
        <v>1479</v>
      </c>
      <c r="AB202" s="2" t="b">
        <f t="shared" si="1"/>
        <v>1</v>
      </c>
      <c r="AC202" s="2" t="b">
        <f t="shared" si="2"/>
        <v>0</v>
      </c>
      <c r="AD202" s="16" t="b">
        <f t="shared" si="3"/>
        <v>0</v>
      </c>
      <c r="AE202" s="2" t="b">
        <f t="shared" si="4"/>
        <v>0</v>
      </c>
      <c r="AF202" s="2" t="b">
        <f t="shared" si="5"/>
        <v>0</v>
      </c>
      <c r="AG202" s="2" t="b">
        <f t="shared" si="6"/>
        <v>0</v>
      </c>
    </row>
    <row r="203" spans="1:33" x14ac:dyDescent="0.2">
      <c r="A203" s="2">
        <v>138</v>
      </c>
      <c r="B203" s="2" t="s">
        <v>13875</v>
      </c>
      <c r="D203" s="2" t="s">
        <v>13876</v>
      </c>
      <c r="E203" s="2" t="str">
        <f t="shared" si="0"/>
        <v>Telescopus_dhara_A7X3V0</v>
      </c>
      <c r="F203" s="2" t="s">
        <v>1480</v>
      </c>
      <c r="G203" s="2" t="s">
        <v>2240</v>
      </c>
      <c r="I203" s="2" t="s">
        <v>13833</v>
      </c>
      <c r="J203" s="2" t="str">
        <f t="shared" si="8"/>
        <v>Basal</v>
      </c>
      <c r="K203" s="2"/>
      <c r="L203" s="2" t="s">
        <v>3190</v>
      </c>
      <c r="M203" s="2" t="s">
        <v>2383</v>
      </c>
      <c r="N203" s="14" t="s">
        <v>1477</v>
      </c>
      <c r="O203" s="15" t="s">
        <v>1477</v>
      </c>
      <c r="P203" s="15" t="s">
        <v>1477</v>
      </c>
      <c r="Q203" s="14" t="s">
        <v>1477</v>
      </c>
      <c r="R203" s="14" t="s">
        <v>1477</v>
      </c>
      <c r="S203" s="14" t="s">
        <v>1477</v>
      </c>
      <c r="T203" s="14" t="s">
        <v>1477</v>
      </c>
      <c r="U203" s="14" t="s">
        <v>1477</v>
      </c>
      <c r="V203" s="14" t="s">
        <v>1477</v>
      </c>
      <c r="W203" s="14" t="s">
        <v>1477</v>
      </c>
      <c r="X203" s="2" t="s">
        <v>1478</v>
      </c>
      <c r="Y203" s="2" t="s">
        <v>1477</v>
      </c>
      <c r="Z203" s="2" t="s">
        <v>1508</v>
      </c>
      <c r="AA203" s="2" t="s">
        <v>1479</v>
      </c>
      <c r="AB203" s="2" t="b">
        <f t="shared" si="1"/>
        <v>1</v>
      </c>
      <c r="AC203" s="2" t="b">
        <f t="shared" si="2"/>
        <v>0</v>
      </c>
      <c r="AD203" s="16" t="b">
        <f t="shared" si="3"/>
        <v>0</v>
      </c>
      <c r="AE203" s="2" t="b">
        <f t="shared" si="4"/>
        <v>0</v>
      </c>
      <c r="AF203" s="2" t="b">
        <f t="shared" si="5"/>
        <v>0</v>
      </c>
      <c r="AG203" s="2" t="b">
        <f t="shared" si="6"/>
        <v>0</v>
      </c>
    </row>
    <row r="204" spans="1:33" x14ac:dyDescent="0.2">
      <c r="A204" s="2">
        <v>139</v>
      </c>
      <c r="B204" s="2" t="s">
        <v>13877</v>
      </c>
      <c r="D204" s="2" t="s">
        <v>12290</v>
      </c>
      <c r="E204" s="2" t="str">
        <f t="shared" si="0"/>
        <v>Oxybelis_fulgidus_A0A193CHK9</v>
      </c>
      <c r="F204" s="2" t="s">
        <v>1480</v>
      </c>
      <c r="G204" s="2" t="s">
        <v>2240</v>
      </c>
      <c r="I204" s="2" t="s">
        <v>13833</v>
      </c>
      <c r="J204" s="2" t="str">
        <f t="shared" si="8"/>
        <v>Basal</v>
      </c>
      <c r="K204" s="2"/>
      <c r="L204" s="2" t="s">
        <v>3006</v>
      </c>
      <c r="M204" s="2" t="s">
        <v>2383</v>
      </c>
      <c r="N204" s="14" t="s">
        <v>1477</v>
      </c>
      <c r="O204" s="15" t="s">
        <v>1477</v>
      </c>
      <c r="P204" s="15" t="s">
        <v>1477</v>
      </c>
      <c r="Q204" s="14" t="s">
        <v>1477</v>
      </c>
      <c r="R204" s="14" t="s">
        <v>1477</v>
      </c>
      <c r="S204" s="14" t="s">
        <v>1477</v>
      </c>
      <c r="T204" s="14" t="s">
        <v>1477</v>
      </c>
      <c r="U204" s="14" t="s">
        <v>1477</v>
      </c>
      <c r="V204" s="14" t="s">
        <v>1477</v>
      </c>
      <c r="W204" s="14" t="s">
        <v>1477</v>
      </c>
      <c r="X204" s="2" t="s">
        <v>1480</v>
      </c>
      <c r="Y204" s="2" t="s">
        <v>1496</v>
      </c>
      <c r="Z204" s="2" t="s">
        <v>1478</v>
      </c>
      <c r="AA204" s="2" t="s">
        <v>1480</v>
      </c>
      <c r="AB204" s="2" t="b">
        <f t="shared" si="1"/>
        <v>1</v>
      </c>
      <c r="AC204" s="2" t="b">
        <f t="shared" si="2"/>
        <v>0</v>
      </c>
      <c r="AD204" s="16" t="b">
        <f t="shared" si="3"/>
        <v>0</v>
      </c>
      <c r="AE204" s="2" t="b">
        <f t="shared" si="4"/>
        <v>0</v>
      </c>
      <c r="AF204" s="2" t="b">
        <f t="shared" si="5"/>
        <v>0</v>
      </c>
      <c r="AG204" s="2" t="b">
        <f t="shared" si="6"/>
        <v>0</v>
      </c>
    </row>
    <row r="205" spans="1:33" x14ac:dyDescent="0.2">
      <c r="A205" s="2">
        <v>140</v>
      </c>
      <c r="B205" s="2" t="s">
        <v>12200</v>
      </c>
      <c r="D205" s="2" t="s">
        <v>9763</v>
      </c>
      <c r="E205" s="2" t="str">
        <f t="shared" si="0"/>
        <v>Spilotes_sulphureus_A0A346CIB4</v>
      </c>
      <c r="F205" s="2" t="s">
        <v>1480</v>
      </c>
      <c r="G205" s="2" t="s">
        <v>2240</v>
      </c>
      <c r="I205" s="2" t="s">
        <v>13833</v>
      </c>
      <c r="J205" s="2" t="str">
        <f t="shared" si="8"/>
        <v>Basal</v>
      </c>
      <c r="K205" s="2"/>
      <c r="L205" s="2" t="s">
        <v>3105</v>
      </c>
      <c r="M205" s="2" t="s">
        <v>2383</v>
      </c>
      <c r="N205" s="14" t="s">
        <v>1477</v>
      </c>
      <c r="O205" s="15" t="s">
        <v>1477</v>
      </c>
      <c r="P205" s="15" t="s">
        <v>1477</v>
      </c>
      <c r="Q205" s="14" t="s">
        <v>1477</v>
      </c>
      <c r="R205" s="14" t="s">
        <v>1477</v>
      </c>
      <c r="S205" s="14" t="s">
        <v>1477</v>
      </c>
      <c r="T205" s="14" t="s">
        <v>1477</v>
      </c>
      <c r="U205" s="14" t="s">
        <v>1477</v>
      </c>
      <c r="V205" s="14" t="s">
        <v>1477</v>
      </c>
      <c r="W205" s="14" t="s">
        <v>1477</v>
      </c>
      <c r="X205" s="2" t="s">
        <v>1496</v>
      </c>
      <c r="Y205" s="2" t="s">
        <v>1496</v>
      </c>
      <c r="Z205" s="2" t="s">
        <v>1480</v>
      </c>
      <c r="AA205" s="2" t="s">
        <v>1479</v>
      </c>
      <c r="AB205" s="2" t="b">
        <f t="shared" si="1"/>
        <v>1</v>
      </c>
      <c r="AC205" s="2" t="b">
        <f t="shared" si="2"/>
        <v>0</v>
      </c>
      <c r="AD205" s="16" t="b">
        <f t="shared" si="3"/>
        <v>0</v>
      </c>
      <c r="AE205" s="2" t="b">
        <f t="shared" si="4"/>
        <v>0</v>
      </c>
      <c r="AF205" s="2" t="b">
        <f t="shared" si="5"/>
        <v>0</v>
      </c>
      <c r="AG205" s="2" t="b">
        <f t="shared" si="6"/>
        <v>0</v>
      </c>
    </row>
    <row r="206" spans="1:33" x14ac:dyDescent="0.2">
      <c r="A206" s="2">
        <v>141</v>
      </c>
      <c r="B206" s="2" t="s">
        <v>12201</v>
      </c>
      <c r="D206" s="2" t="s">
        <v>9765</v>
      </c>
      <c r="E206" s="2" t="str">
        <f t="shared" si="0"/>
        <v>Spilotes_sulphureus_A0A346CIB5</v>
      </c>
      <c r="F206" s="2" t="s">
        <v>1480</v>
      </c>
      <c r="G206" s="2" t="s">
        <v>2240</v>
      </c>
      <c r="I206" s="2" t="s">
        <v>13833</v>
      </c>
      <c r="J206" s="2" t="str">
        <f t="shared" si="8"/>
        <v>Basal</v>
      </c>
      <c r="K206" s="2"/>
      <c r="L206" s="2" t="s">
        <v>3105</v>
      </c>
      <c r="M206" s="2" t="s">
        <v>2383</v>
      </c>
      <c r="N206" s="14" t="s">
        <v>1477</v>
      </c>
      <c r="O206" s="15" t="s">
        <v>1477</v>
      </c>
      <c r="P206" s="15" t="s">
        <v>1477</v>
      </c>
      <c r="Q206" s="14" t="s">
        <v>1477</v>
      </c>
      <c r="R206" s="14" t="s">
        <v>1477</v>
      </c>
      <c r="S206" s="14" t="s">
        <v>1477</v>
      </c>
      <c r="T206" s="14" t="s">
        <v>1477</v>
      </c>
      <c r="U206" s="14" t="s">
        <v>1477</v>
      </c>
      <c r="V206" s="14" t="s">
        <v>1477</v>
      </c>
      <c r="W206" s="14" t="s">
        <v>1477</v>
      </c>
      <c r="X206" s="2" t="s">
        <v>1496</v>
      </c>
      <c r="Y206" s="2" t="s">
        <v>1496</v>
      </c>
      <c r="Z206" s="2" t="s">
        <v>1480</v>
      </c>
      <c r="AA206" s="2" t="s">
        <v>1479</v>
      </c>
      <c r="AB206" s="2" t="b">
        <f t="shared" si="1"/>
        <v>1</v>
      </c>
      <c r="AC206" s="2" t="b">
        <f t="shared" si="2"/>
        <v>0</v>
      </c>
      <c r="AD206" s="16" t="b">
        <f t="shared" si="3"/>
        <v>0</v>
      </c>
      <c r="AE206" s="2" t="b">
        <f t="shared" si="4"/>
        <v>0</v>
      </c>
      <c r="AF206" s="2" t="b">
        <f t="shared" si="5"/>
        <v>0</v>
      </c>
      <c r="AG206" s="2" t="b">
        <f t="shared" si="6"/>
        <v>0</v>
      </c>
    </row>
    <row r="207" spans="1:33" x14ac:dyDescent="0.2">
      <c r="A207" s="2">
        <v>142</v>
      </c>
      <c r="B207" s="2" t="s">
        <v>12202</v>
      </c>
      <c r="D207" s="2" t="s">
        <v>9755</v>
      </c>
      <c r="E207" s="2" t="str">
        <f t="shared" si="0"/>
        <v>Spilotes_sulphureus_A0A346CIA9</v>
      </c>
      <c r="F207" s="2" t="s">
        <v>1480</v>
      </c>
      <c r="G207" s="2" t="s">
        <v>2240</v>
      </c>
      <c r="I207" s="2" t="s">
        <v>13833</v>
      </c>
      <c r="J207" s="2" t="str">
        <f t="shared" si="8"/>
        <v>Basal</v>
      </c>
      <c r="K207" s="2"/>
      <c r="L207" s="2" t="s">
        <v>3105</v>
      </c>
      <c r="M207" s="2" t="s">
        <v>2383</v>
      </c>
      <c r="N207" s="14" t="s">
        <v>1477</v>
      </c>
      <c r="O207" s="15" t="s">
        <v>1477</v>
      </c>
      <c r="P207" s="15" t="s">
        <v>1477</v>
      </c>
      <c r="Q207" s="14" t="s">
        <v>1477</v>
      </c>
      <c r="R207" s="14" t="s">
        <v>1477</v>
      </c>
      <c r="S207" s="14" t="s">
        <v>1477</v>
      </c>
      <c r="T207" s="14" t="s">
        <v>1477</v>
      </c>
      <c r="U207" s="14" t="s">
        <v>1477</v>
      </c>
      <c r="V207" s="14" t="s">
        <v>1477</v>
      </c>
      <c r="W207" s="14" t="s">
        <v>1477</v>
      </c>
      <c r="X207" s="2" t="s">
        <v>1496</v>
      </c>
      <c r="Y207" s="2" t="s">
        <v>1496</v>
      </c>
      <c r="Z207" s="2" t="s">
        <v>1480</v>
      </c>
      <c r="AA207" s="2" t="s">
        <v>1479</v>
      </c>
      <c r="AB207" s="2" t="b">
        <f t="shared" si="1"/>
        <v>1</v>
      </c>
      <c r="AC207" s="2" t="b">
        <f t="shared" si="2"/>
        <v>0</v>
      </c>
      <c r="AD207" s="16" t="b">
        <f t="shared" si="3"/>
        <v>0</v>
      </c>
      <c r="AE207" s="2" t="b">
        <f t="shared" si="4"/>
        <v>0</v>
      </c>
      <c r="AF207" s="2" t="b">
        <f t="shared" si="5"/>
        <v>0</v>
      </c>
      <c r="AG207" s="2" t="b">
        <f t="shared" si="6"/>
        <v>0</v>
      </c>
    </row>
    <row r="208" spans="1:33" x14ac:dyDescent="0.2">
      <c r="A208" s="2">
        <v>143</v>
      </c>
      <c r="B208" s="2" t="s">
        <v>12203</v>
      </c>
      <c r="D208" s="2" t="s">
        <v>9761</v>
      </c>
      <c r="E208" s="2" t="str">
        <f t="shared" si="0"/>
        <v>Spilotes_sulphureus_A0A346CIB2</v>
      </c>
      <c r="F208" s="2" t="s">
        <v>1480</v>
      </c>
      <c r="G208" s="2" t="s">
        <v>2240</v>
      </c>
      <c r="I208" s="2" t="s">
        <v>13833</v>
      </c>
      <c r="J208" s="2" t="str">
        <f t="shared" si="8"/>
        <v>Basal</v>
      </c>
      <c r="K208" s="2"/>
      <c r="L208" s="2" t="s">
        <v>3105</v>
      </c>
      <c r="M208" s="2" t="s">
        <v>2383</v>
      </c>
      <c r="N208" s="14" t="s">
        <v>1477</v>
      </c>
      <c r="O208" s="15" t="s">
        <v>1477</v>
      </c>
      <c r="P208" s="15" t="s">
        <v>1477</v>
      </c>
      <c r="Q208" s="14" t="s">
        <v>1477</v>
      </c>
      <c r="R208" s="14" t="s">
        <v>1477</v>
      </c>
      <c r="S208" s="14" t="s">
        <v>1477</v>
      </c>
      <c r="T208" s="14" t="s">
        <v>1477</v>
      </c>
      <c r="U208" s="14" t="s">
        <v>1477</v>
      </c>
      <c r="V208" s="14" t="s">
        <v>1477</v>
      </c>
      <c r="W208" s="14" t="s">
        <v>1477</v>
      </c>
      <c r="X208" s="2" t="s">
        <v>1496</v>
      </c>
      <c r="Y208" s="2" t="s">
        <v>1496</v>
      </c>
      <c r="Z208" s="2" t="s">
        <v>1480</v>
      </c>
      <c r="AA208" s="2" t="s">
        <v>1479</v>
      </c>
      <c r="AB208" s="2" t="b">
        <f t="shared" si="1"/>
        <v>1</v>
      </c>
      <c r="AC208" s="2" t="b">
        <f t="shared" si="2"/>
        <v>0</v>
      </c>
      <c r="AD208" s="16" t="b">
        <f t="shared" si="3"/>
        <v>0</v>
      </c>
      <c r="AE208" s="2" t="b">
        <f t="shared" si="4"/>
        <v>0</v>
      </c>
      <c r="AF208" s="2" t="b">
        <f t="shared" si="5"/>
        <v>0</v>
      </c>
      <c r="AG208" s="2" t="b">
        <f t="shared" si="6"/>
        <v>0</v>
      </c>
    </row>
    <row r="209" spans="1:33" x14ac:dyDescent="0.2">
      <c r="A209" s="2">
        <v>144</v>
      </c>
      <c r="B209" s="2" t="s">
        <v>12204</v>
      </c>
      <c r="D209" s="2" t="s">
        <v>9749</v>
      </c>
      <c r="E209" s="2" t="str">
        <f t="shared" si="0"/>
        <v>Spilotes_sulphureus_A0A346CI94</v>
      </c>
      <c r="F209" s="2" t="s">
        <v>1480</v>
      </c>
      <c r="G209" s="2" t="s">
        <v>2240</v>
      </c>
      <c r="I209" s="2" t="s">
        <v>13833</v>
      </c>
      <c r="J209" s="2" t="str">
        <f t="shared" si="8"/>
        <v>Basal</v>
      </c>
      <c r="K209" s="2"/>
      <c r="L209" s="2" t="s">
        <v>3105</v>
      </c>
      <c r="M209" s="2" t="s">
        <v>2383</v>
      </c>
      <c r="N209" s="14" t="s">
        <v>1477</v>
      </c>
      <c r="O209" s="15" t="s">
        <v>1477</v>
      </c>
      <c r="P209" s="15" t="s">
        <v>1477</v>
      </c>
      <c r="Q209" s="14" t="s">
        <v>1477</v>
      </c>
      <c r="R209" s="14" t="s">
        <v>1477</v>
      </c>
      <c r="S209" s="14" t="s">
        <v>1477</v>
      </c>
      <c r="T209" s="14" t="s">
        <v>1477</v>
      </c>
      <c r="U209" s="14" t="s">
        <v>1477</v>
      </c>
      <c r="V209" s="14" t="s">
        <v>1477</v>
      </c>
      <c r="W209" s="14" t="s">
        <v>1477</v>
      </c>
      <c r="X209" s="2" t="s">
        <v>1496</v>
      </c>
      <c r="Y209" s="2" t="s">
        <v>1496</v>
      </c>
      <c r="Z209" s="2" t="s">
        <v>1480</v>
      </c>
      <c r="AA209" s="2" t="s">
        <v>1479</v>
      </c>
      <c r="AB209" s="2" t="b">
        <f t="shared" si="1"/>
        <v>1</v>
      </c>
      <c r="AC209" s="2" t="b">
        <f t="shared" si="2"/>
        <v>0</v>
      </c>
      <c r="AD209" s="16" t="b">
        <f t="shared" si="3"/>
        <v>0</v>
      </c>
      <c r="AE209" s="2" t="b">
        <f t="shared" si="4"/>
        <v>0</v>
      </c>
      <c r="AF209" s="2" t="b">
        <f t="shared" si="5"/>
        <v>0</v>
      </c>
      <c r="AG209" s="2" t="b">
        <f t="shared" si="6"/>
        <v>0</v>
      </c>
    </row>
    <row r="210" spans="1:33" x14ac:dyDescent="0.2">
      <c r="A210" s="2">
        <v>145</v>
      </c>
      <c r="B210" s="2" t="s">
        <v>13878</v>
      </c>
      <c r="D210" s="2" t="s">
        <v>12292</v>
      </c>
      <c r="E210" s="2" t="str">
        <f t="shared" si="0"/>
        <v>Trimorphodon_lambda_A0A193CHM1</v>
      </c>
      <c r="F210" s="2" t="s">
        <v>1480</v>
      </c>
      <c r="G210" s="2" t="s">
        <v>2240</v>
      </c>
      <c r="I210" s="2" t="s">
        <v>13833</v>
      </c>
      <c r="J210" s="2" t="str">
        <f t="shared" si="8"/>
        <v>Basal</v>
      </c>
      <c r="K210" s="2"/>
      <c r="L210" s="2" t="s">
        <v>3371</v>
      </c>
      <c r="M210" s="2" t="s">
        <v>2383</v>
      </c>
      <c r="N210" s="14" t="s">
        <v>1477</v>
      </c>
      <c r="O210" s="15" t="s">
        <v>1477</v>
      </c>
      <c r="P210" s="15" t="s">
        <v>1477</v>
      </c>
      <c r="Q210" s="14" t="s">
        <v>1477</v>
      </c>
      <c r="R210" s="14" t="s">
        <v>1477</v>
      </c>
      <c r="S210" s="14" t="s">
        <v>1477</v>
      </c>
      <c r="T210" s="14" t="s">
        <v>1477</v>
      </c>
      <c r="U210" s="14" t="s">
        <v>1477</v>
      </c>
      <c r="V210" s="14" t="s">
        <v>1477</v>
      </c>
      <c r="W210" s="14" t="s">
        <v>1477</v>
      </c>
      <c r="X210" s="2" t="s">
        <v>1479</v>
      </c>
      <c r="Y210" s="2" t="s">
        <v>1477</v>
      </c>
      <c r="Z210" s="2" t="s">
        <v>1479</v>
      </c>
      <c r="AA210" s="2" t="s">
        <v>1478</v>
      </c>
      <c r="AB210" s="2" t="b">
        <f t="shared" si="1"/>
        <v>1</v>
      </c>
      <c r="AC210" s="2" t="b">
        <f t="shared" si="2"/>
        <v>0</v>
      </c>
      <c r="AD210" s="16" t="b">
        <f t="shared" si="3"/>
        <v>0</v>
      </c>
      <c r="AE210" s="2" t="b">
        <f t="shared" si="4"/>
        <v>0</v>
      </c>
      <c r="AF210" s="2" t="b">
        <f t="shared" si="5"/>
        <v>0</v>
      </c>
      <c r="AG210" s="2" t="b">
        <f t="shared" si="6"/>
        <v>0</v>
      </c>
    </row>
    <row r="211" spans="1:33" x14ac:dyDescent="0.2">
      <c r="A211" s="2">
        <v>146</v>
      </c>
      <c r="B211" s="2" t="s">
        <v>12205</v>
      </c>
      <c r="D211" s="2" t="s">
        <v>9759</v>
      </c>
      <c r="E211" s="2" t="str">
        <f t="shared" si="0"/>
        <v>Spilotes_sulphureus_A0A346CIB1</v>
      </c>
      <c r="F211" s="2" t="s">
        <v>1480</v>
      </c>
      <c r="G211" s="2" t="s">
        <v>2240</v>
      </c>
      <c r="I211" s="2" t="s">
        <v>13833</v>
      </c>
      <c r="J211" s="2" t="str">
        <f t="shared" si="8"/>
        <v>Basal</v>
      </c>
      <c r="K211" s="2"/>
      <c r="L211" s="2" t="s">
        <v>3105</v>
      </c>
      <c r="M211" s="2" t="s">
        <v>2383</v>
      </c>
      <c r="N211" s="14" t="s">
        <v>1477</v>
      </c>
      <c r="O211" s="15" t="s">
        <v>1477</v>
      </c>
      <c r="P211" s="15" t="s">
        <v>1477</v>
      </c>
      <c r="Q211" s="14" t="s">
        <v>1477</v>
      </c>
      <c r="R211" s="14" t="s">
        <v>1477</v>
      </c>
      <c r="S211" s="14" t="s">
        <v>1477</v>
      </c>
      <c r="T211" s="14" t="s">
        <v>1477</v>
      </c>
      <c r="U211" s="14" t="s">
        <v>1477</v>
      </c>
      <c r="V211" s="14" t="s">
        <v>1477</v>
      </c>
      <c r="W211" s="14" t="s">
        <v>1477</v>
      </c>
      <c r="X211" s="2" t="s">
        <v>1478</v>
      </c>
      <c r="Y211" s="2" t="s">
        <v>1477</v>
      </c>
      <c r="Z211" s="2" t="s">
        <v>1479</v>
      </c>
      <c r="AA211" s="2" t="s">
        <v>1479</v>
      </c>
      <c r="AB211" s="2" t="b">
        <f t="shared" si="1"/>
        <v>1</v>
      </c>
      <c r="AC211" s="2" t="b">
        <f t="shared" si="2"/>
        <v>0</v>
      </c>
      <c r="AD211" s="16" t="b">
        <f t="shared" si="3"/>
        <v>0</v>
      </c>
      <c r="AE211" s="2" t="b">
        <f t="shared" si="4"/>
        <v>0</v>
      </c>
      <c r="AF211" s="2" t="b">
        <f t="shared" si="5"/>
        <v>0</v>
      </c>
      <c r="AG211" s="2" t="b">
        <f t="shared" si="6"/>
        <v>0</v>
      </c>
    </row>
    <row r="212" spans="1:33" x14ac:dyDescent="0.2">
      <c r="A212" s="2">
        <v>147</v>
      </c>
      <c r="B212" s="2" t="s">
        <v>13879</v>
      </c>
      <c r="D212" s="2" t="s">
        <v>13880</v>
      </c>
      <c r="E212" s="2" t="str">
        <f t="shared" si="0"/>
        <v>Spilotes_sulphureus_A0A346CIB3</v>
      </c>
      <c r="F212" s="2" t="s">
        <v>1480</v>
      </c>
      <c r="G212" s="2" t="s">
        <v>2240</v>
      </c>
      <c r="I212" s="2" t="s">
        <v>13833</v>
      </c>
      <c r="J212" s="2" t="str">
        <f t="shared" si="8"/>
        <v>Basal</v>
      </c>
      <c r="K212" s="2"/>
      <c r="L212" s="2" t="s">
        <v>3105</v>
      </c>
      <c r="M212" s="2" t="s">
        <v>2383</v>
      </c>
      <c r="N212" s="14" t="s">
        <v>1477</v>
      </c>
      <c r="O212" s="15" t="s">
        <v>1477</v>
      </c>
      <c r="P212" s="15" t="s">
        <v>1477</v>
      </c>
      <c r="Q212" s="14" t="s">
        <v>1477</v>
      </c>
      <c r="R212" s="14" t="s">
        <v>1477</v>
      </c>
      <c r="S212" s="14" t="s">
        <v>1477</v>
      </c>
      <c r="T212" s="14" t="s">
        <v>1477</v>
      </c>
      <c r="U212" s="14" t="s">
        <v>1477</v>
      </c>
      <c r="V212" s="14" t="s">
        <v>1477</v>
      </c>
      <c r="W212" s="14" t="s">
        <v>1477</v>
      </c>
      <c r="X212" s="2" t="s">
        <v>1478</v>
      </c>
      <c r="Y212" s="2" t="s">
        <v>1477</v>
      </c>
      <c r="Z212" s="2" t="s">
        <v>1479</v>
      </c>
      <c r="AA212" s="2" t="s">
        <v>1479</v>
      </c>
      <c r="AB212" s="2" t="b">
        <f t="shared" si="1"/>
        <v>1</v>
      </c>
      <c r="AC212" s="2" t="b">
        <f t="shared" si="2"/>
        <v>0</v>
      </c>
      <c r="AD212" s="16" t="b">
        <f t="shared" si="3"/>
        <v>0</v>
      </c>
      <c r="AE212" s="2" t="b">
        <f t="shared" si="4"/>
        <v>0</v>
      </c>
      <c r="AF212" s="2" t="b">
        <f t="shared" si="5"/>
        <v>0</v>
      </c>
      <c r="AG212" s="2" t="b">
        <f t="shared" si="6"/>
        <v>0</v>
      </c>
    </row>
    <row r="213" spans="1:33" x14ac:dyDescent="0.2">
      <c r="A213" s="2">
        <v>148</v>
      </c>
      <c r="B213" s="2" t="s">
        <v>12206</v>
      </c>
      <c r="D213" s="2" t="s">
        <v>9747</v>
      </c>
      <c r="E213" s="2" t="str">
        <f t="shared" si="0"/>
        <v>Spilotes_sulphureus_A0A346CI93</v>
      </c>
      <c r="F213" s="2" t="s">
        <v>1480</v>
      </c>
      <c r="G213" s="2" t="s">
        <v>2240</v>
      </c>
      <c r="I213" s="2" t="s">
        <v>13833</v>
      </c>
      <c r="J213" s="2" t="str">
        <f t="shared" si="8"/>
        <v>Basal</v>
      </c>
      <c r="K213" s="2"/>
      <c r="L213" s="2" t="s">
        <v>3105</v>
      </c>
      <c r="M213" s="2" t="s">
        <v>2383</v>
      </c>
      <c r="N213" s="14" t="s">
        <v>1477</v>
      </c>
      <c r="O213" s="15" t="s">
        <v>1477</v>
      </c>
      <c r="P213" s="15" t="s">
        <v>1477</v>
      </c>
      <c r="Q213" s="14" t="s">
        <v>1477</v>
      </c>
      <c r="R213" s="14" t="s">
        <v>1477</v>
      </c>
      <c r="S213" s="14" t="s">
        <v>1477</v>
      </c>
      <c r="T213" s="14" t="s">
        <v>1477</v>
      </c>
      <c r="U213" s="14" t="s">
        <v>1477</v>
      </c>
      <c r="V213" s="14" t="s">
        <v>1477</v>
      </c>
      <c r="W213" s="14" t="s">
        <v>1477</v>
      </c>
      <c r="X213" s="2" t="s">
        <v>1477</v>
      </c>
      <c r="Y213" s="2" t="s">
        <v>1496</v>
      </c>
      <c r="Z213" s="2" t="s">
        <v>1508</v>
      </c>
      <c r="AA213" s="2" t="s">
        <v>1484</v>
      </c>
      <c r="AB213" s="2" t="b">
        <f t="shared" si="1"/>
        <v>1</v>
      </c>
      <c r="AC213" s="2" t="b">
        <f t="shared" si="2"/>
        <v>1</v>
      </c>
      <c r="AD213" s="16" t="b">
        <f t="shared" si="3"/>
        <v>0</v>
      </c>
      <c r="AE213" s="2" t="b">
        <f t="shared" si="4"/>
        <v>0</v>
      </c>
      <c r="AF213" s="2" t="b">
        <f t="shared" si="5"/>
        <v>0</v>
      </c>
      <c r="AG213" s="2" t="b">
        <f t="shared" si="6"/>
        <v>0</v>
      </c>
    </row>
    <row r="214" spans="1:33" x14ac:dyDescent="0.2">
      <c r="A214" s="2">
        <v>149</v>
      </c>
      <c r="B214" s="2" t="s">
        <v>12207</v>
      </c>
      <c r="D214" s="2" t="s">
        <v>9753</v>
      </c>
      <c r="E214" s="2" t="str">
        <f t="shared" si="0"/>
        <v>Spilotes_sulphureus_A0A346CIA0</v>
      </c>
      <c r="F214" s="2" t="s">
        <v>1480</v>
      </c>
      <c r="G214" s="2" t="s">
        <v>2240</v>
      </c>
      <c r="I214" s="2" t="s">
        <v>13833</v>
      </c>
      <c r="J214" s="2" t="str">
        <f t="shared" si="8"/>
        <v>Basal</v>
      </c>
      <c r="K214" s="2"/>
      <c r="L214" s="2" t="s">
        <v>3105</v>
      </c>
      <c r="M214" s="2" t="s">
        <v>2383</v>
      </c>
      <c r="N214" s="14" t="s">
        <v>1477</v>
      </c>
      <c r="O214" s="15" t="s">
        <v>1477</v>
      </c>
      <c r="P214" s="15" t="s">
        <v>1477</v>
      </c>
      <c r="Q214" s="14" t="s">
        <v>1477</v>
      </c>
      <c r="R214" s="14" t="s">
        <v>1477</v>
      </c>
      <c r="S214" s="14" t="s">
        <v>1477</v>
      </c>
      <c r="T214" s="14" t="s">
        <v>1477</v>
      </c>
      <c r="U214" s="14" t="s">
        <v>1477</v>
      </c>
      <c r="V214" s="14" t="s">
        <v>1477</v>
      </c>
      <c r="W214" s="14" t="s">
        <v>1477</v>
      </c>
      <c r="X214" s="2" t="s">
        <v>1477</v>
      </c>
      <c r="Y214" s="2" t="s">
        <v>1496</v>
      </c>
      <c r="Z214" s="2" t="s">
        <v>1508</v>
      </c>
      <c r="AA214" s="2" t="s">
        <v>1484</v>
      </c>
      <c r="AB214" s="2" t="b">
        <f t="shared" si="1"/>
        <v>1</v>
      </c>
      <c r="AC214" s="2" t="b">
        <f t="shared" si="2"/>
        <v>1</v>
      </c>
      <c r="AD214" s="16" t="b">
        <f t="shared" si="3"/>
        <v>0</v>
      </c>
      <c r="AE214" s="2" t="b">
        <f t="shared" si="4"/>
        <v>0</v>
      </c>
      <c r="AF214" s="2" t="b">
        <f t="shared" si="5"/>
        <v>0</v>
      </c>
      <c r="AG214" s="2" t="b">
        <f t="shared" si="6"/>
        <v>0</v>
      </c>
    </row>
    <row r="215" spans="1:33" x14ac:dyDescent="0.2">
      <c r="A215" s="2">
        <v>150</v>
      </c>
      <c r="B215" s="2" t="s">
        <v>13881</v>
      </c>
      <c r="D215" s="2" t="s">
        <v>13882</v>
      </c>
      <c r="E215" s="2" t="str">
        <f t="shared" si="0"/>
        <v>Spilotes_sulphureus_A0A346CIB6</v>
      </c>
      <c r="F215" s="2" t="s">
        <v>1480</v>
      </c>
      <c r="G215" s="2" t="s">
        <v>2240</v>
      </c>
      <c r="I215" s="2" t="s">
        <v>13833</v>
      </c>
      <c r="J215" s="2" t="str">
        <f t="shared" si="8"/>
        <v>Basal</v>
      </c>
      <c r="K215" s="2"/>
      <c r="L215" s="2" t="s">
        <v>3105</v>
      </c>
      <c r="M215" s="2" t="s">
        <v>2383</v>
      </c>
      <c r="N215" s="14" t="s">
        <v>1477</v>
      </c>
      <c r="O215" s="15" t="s">
        <v>1477</v>
      </c>
      <c r="P215" s="15" t="s">
        <v>1477</v>
      </c>
      <c r="Q215" s="14" t="s">
        <v>1477</v>
      </c>
      <c r="R215" s="14" t="s">
        <v>1477</v>
      </c>
      <c r="S215" s="14" t="s">
        <v>1477</v>
      </c>
      <c r="T215" s="14" t="s">
        <v>1477</v>
      </c>
      <c r="U215" s="14" t="s">
        <v>1477</v>
      </c>
      <c r="V215" s="14" t="s">
        <v>1477</v>
      </c>
      <c r="W215" s="14" t="s">
        <v>1477</v>
      </c>
      <c r="X215" s="2" t="s">
        <v>1477</v>
      </c>
      <c r="Y215" s="2" t="s">
        <v>1496</v>
      </c>
      <c r="Z215" s="2" t="s">
        <v>1508</v>
      </c>
      <c r="AA215" s="2" t="s">
        <v>1484</v>
      </c>
      <c r="AB215" s="2" t="b">
        <f t="shared" si="1"/>
        <v>1</v>
      </c>
      <c r="AC215" s="2" t="b">
        <f t="shared" si="2"/>
        <v>1</v>
      </c>
      <c r="AD215" s="16" t="b">
        <f t="shared" si="3"/>
        <v>0</v>
      </c>
      <c r="AE215" s="2" t="b">
        <f t="shared" si="4"/>
        <v>0</v>
      </c>
      <c r="AF215" s="2" t="b">
        <f t="shared" si="5"/>
        <v>0</v>
      </c>
      <c r="AG215" s="2" t="b">
        <f t="shared" si="6"/>
        <v>0</v>
      </c>
    </row>
    <row r="216" spans="1:33" x14ac:dyDescent="0.2">
      <c r="A216" s="2">
        <v>151</v>
      </c>
      <c r="B216" s="2" t="s">
        <v>13883</v>
      </c>
      <c r="D216" s="2" t="s">
        <v>13884</v>
      </c>
      <c r="E216" s="2" t="str">
        <f t="shared" si="0"/>
        <v>Boiga_dendrophila_Q06ZW0</v>
      </c>
      <c r="F216" s="2" t="s">
        <v>1480</v>
      </c>
      <c r="G216" s="2" t="s">
        <v>2240</v>
      </c>
      <c r="I216" s="2" t="s">
        <v>13833</v>
      </c>
      <c r="J216" s="2" t="str">
        <f t="shared" si="8"/>
        <v>Basal</v>
      </c>
      <c r="K216" s="2"/>
      <c r="L216" s="2" t="s">
        <v>2441</v>
      </c>
      <c r="M216" s="2" t="s">
        <v>2383</v>
      </c>
      <c r="N216" s="14" t="s">
        <v>1477</v>
      </c>
      <c r="O216" s="15" t="s">
        <v>1477</v>
      </c>
      <c r="P216" s="15" t="s">
        <v>1477</v>
      </c>
      <c r="Q216" s="14" t="s">
        <v>1477</v>
      </c>
      <c r="R216" s="14" t="s">
        <v>1477</v>
      </c>
      <c r="S216" s="14" t="s">
        <v>1477</v>
      </c>
      <c r="T216" s="14" t="s">
        <v>1477</v>
      </c>
      <c r="U216" s="14" t="s">
        <v>1477</v>
      </c>
      <c r="V216" s="14" t="s">
        <v>1477</v>
      </c>
      <c r="W216" s="14" t="s">
        <v>1477</v>
      </c>
      <c r="X216" s="2" t="s">
        <v>1536</v>
      </c>
      <c r="Y216" s="2" t="s">
        <v>1497</v>
      </c>
      <c r="Z216" s="2" t="s">
        <v>1602</v>
      </c>
      <c r="AA216" s="2" t="s">
        <v>1526</v>
      </c>
      <c r="AB216" s="2" t="b">
        <f t="shared" si="1"/>
        <v>1</v>
      </c>
      <c r="AC216" s="2" t="b">
        <f t="shared" si="2"/>
        <v>0</v>
      </c>
      <c r="AD216" s="16" t="b">
        <f t="shared" si="3"/>
        <v>0</v>
      </c>
      <c r="AE216" s="2" t="b">
        <f t="shared" si="4"/>
        <v>0</v>
      </c>
      <c r="AF216" s="2" t="b">
        <f t="shared" si="5"/>
        <v>0</v>
      </c>
      <c r="AG216" s="2" t="b">
        <f t="shared" si="6"/>
        <v>0</v>
      </c>
    </row>
    <row r="217" spans="1:33" x14ac:dyDescent="0.2">
      <c r="A217" s="2">
        <v>152</v>
      </c>
      <c r="B217" s="2" t="s">
        <v>12208</v>
      </c>
      <c r="D217" s="2" t="s">
        <v>9561</v>
      </c>
      <c r="E217" s="2" t="str">
        <f t="shared" si="0"/>
        <v>Boiga_irregularis_A0S865</v>
      </c>
      <c r="F217" s="2" t="s">
        <v>1480</v>
      </c>
      <c r="G217" s="2" t="s">
        <v>2240</v>
      </c>
      <c r="I217" s="2" t="s">
        <v>13833</v>
      </c>
      <c r="J217" s="2" t="str">
        <f t="shared" si="8"/>
        <v>Basal</v>
      </c>
      <c r="K217" s="2"/>
      <c r="L217" s="2" t="s">
        <v>2564</v>
      </c>
      <c r="M217" s="2" t="s">
        <v>2383</v>
      </c>
      <c r="N217" s="14" t="s">
        <v>1477</v>
      </c>
      <c r="O217" s="15" t="s">
        <v>1477</v>
      </c>
      <c r="P217" s="15" t="s">
        <v>1477</v>
      </c>
      <c r="Q217" s="14" t="s">
        <v>1477</v>
      </c>
      <c r="R217" s="14" t="s">
        <v>1477</v>
      </c>
      <c r="S217" s="14" t="s">
        <v>1477</v>
      </c>
      <c r="T217" s="14" t="s">
        <v>1477</v>
      </c>
      <c r="U217" s="14" t="s">
        <v>1477</v>
      </c>
      <c r="V217" s="14" t="s">
        <v>1477</v>
      </c>
      <c r="W217" s="14" t="s">
        <v>1477</v>
      </c>
      <c r="X217" s="2" t="s">
        <v>1478</v>
      </c>
      <c r="Y217" s="2" t="s">
        <v>1477</v>
      </c>
      <c r="Z217" s="2" t="s">
        <v>1508</v>
      </c>
      <c r="AA217" s="2" t="s">
        <v>1479</v>
      </c>
      <c r="AB217" s="2" t="b">
        <f t="shared" si="1"/>
        <v>1</v>
      </c>
      <c r="AC217" s="2" t="b">
        <f t="shared" si="2"/>
        <v>0</v>
      </c>
      <c r="AD217" s="16" t="b">
        <f t="shared" si="3"/>
        <v>0</v>
      </c>
      <c r="AE217" s="2" t="b">
        <f t="shared" si="4"/>
        <v>0</v>
      </c>
      <c r="AF217" s="2" t="b">
        <f t="shared" si="5"/>
        <v>0</v>
      </c>
      <c r="AG217" s="2" t="b">
        <f t="shared" si="6"/>
        <v>0</v>
      </c>
    </row>
    <row r="218" spans="1:33" x14ac:dyDescent="0.2">
      <c r="A218" s="2">
        <v>154</v>
      </c>
      <c r="B218" s="2" t="s">
        <v>13885</v>
      </c>
      <c r="D218" s="2" t="s">
        <v>12282</v>
      </c>
      <c r="E218" s="2" t="str">
        <f t="shared" si="0"/>
        <v>Boiga_irregularis_A0A0B8RVB7</v>
      </c>
      <c r="F218" s="2" t="s">
        <v>1480</v>
      </c>
      <c r="G218" s="2" t="s">
        <v>2240</v>
      </c>
      <c r="I218" s="2" t="s">
        <v>13833</v>
      </c>
      <c r="J218" s="2" t="str">
        <f t="shared" si="8"/>
        <v>Basal</v>
      </c>
      <c r="K218" s="2"/>
      <c r="L218" s="2" t="s">
        <v>2564</v>
      </c>
      <c r="M218" s="2" t="s">
        <v>2383</v>
      </c>
      <c r="N218" s="14" t="s">
        <v>1477</v>
      </c>
      <c r="O218" s="15" t="s">
        <v>1477</v>
      </c>
      <c r="P218" s="15" t="s">
        <v>1477</v>
      </c>
      <c r="Q218" s="14" t="s">
        <v>1477</v>
      </c>
      <c r="R218" s="14" t="s">
        <v>1477</v>
      </c>
      <c r="S218" s="14" t="s">
        <v>1477</v>
      </c>
      <c r="T218" s="14" t="s">
        <v>1477</v>
      </c>
      <c r="U218" s="14" t="s">
        <v>1477</v>
      </c>
      <c r="V218" s="14" t="s">
        <v>1477</v>
      </c>
      <c r="W218" s="14" t="s">
        <v>1477</v>
      </c>
      <c r="X218" s="2" t="s">
        <v>1478</v>
      </c>
      <c r="Y218" s="2" t="s">
        <v>1477</v>
      </c>
      <c r="Z218" s="2" t="s">
        <v>1508</v>
      </c>
      <c r="AA218" s="2" t="s">
        <v>1479</v>
      </c>
      <c r="AB218" s="2" t="b">
        <f t="shared" si="1"/>
        <v>1</v>
      </c>
      <c r="AC218" s="2" t="b">
        <f t="shared" si="2"/>
        <v>0</v>
      </c>
      <c r="AD218" s="16" t="b">
        <f t="shared" si="3"/>
        <v>0</v>
      </c>
      <c r="AE218" s="2" t="b">
        <f t="shared" si="4"/>
        <v>0</v>
      </c>
      <c r="AF218" s="2" t="b">
        <f t="shared" si="5"/>
        <v>0</v>
      </c>
      <c r="AG218" s="2" t="b">
        <f t="shared" si="6"/>
        <v>0</v>
      </c>
    </row>
    <row r="219" spans="1:33" x14ac:dyDescent="0.2">
      <c r="A219" s="2">
        <v>155</v>
      </c>
      <c r="B219" s="2" t="s">
        <v>13886</v>
      </c>
      <c r="D219" s="2" t="s">
        <v>13887</v>
      </c>
      <c r="E219" s="2" t="str">
        <f t="shared" si="0"/>
        <v>Boiga_trigonata_GGUG01000006</v>
      </c>
      <c r="F219" s="2" t="s">
        <v>1480</v>
      </c>
      <c r="G219" s="2" t="s">
        <v>2240</v>
      </c>
      <c r="I219" s="2" t="s">
        <v>13833</v>
      </c>
      <c r="J219" s="2" t="str">
        <f t="shared" si="8"/>
        <v>Basal</v>
      </c>
      <c r="K219" s="2"/>
      <c r="L219" s="2" t="s">
        <v>2825</v>
      </c>
      <c r="M219" s="2" t="s">
        <v>2383</v>
      </c>
      <c r="N219" s="14" t="s">
        <v>1477</v>
      </c>
      <c r="O219" s="15" t="s">
        <v>1477</v>
      </c>
      <c r="P219" s="15" t="s">
        <v>1477</v>
      </c>
      <c r="Q219" s="14" t="s">
        <v>1477</v>
      </c>
      <c r="R219" s="14" t="s">
        <v>1477</v>
      </c>
      <c r="S219" s="14" t="s">
        <v>1477</v>
      </c>
      <c r="T219" s="14" t="s">
        <v>1477</v>
      </c>
      <c r="U219" s="14" t="s">
        <v>1477</v>
      </c>
      <c r="V219" s="14" t="s">
        <v>1477</v>
      </c>
      <c r="W219" s="14" t="s">
        <v>1477</v>
      </c>
      <c r="X219" s="2" t="s">
        <v>1478</v>
      </c>
      <c r="Y219" s="2" t="s">
        <v>1508</v>
      </c>
      <c r="Z219" s="2" t="s">
        <v>1508</v>
      </c>
      <c r="AA219" s="2" t="s">
        <v>1479</v>
      </c>
      <c r="AB219" s="2" t="b">
        <f t="shared" si="1"/>
        <v>1</v>
      </c>
      <c r="AC219" s="2" t="b">
        <f t="shared" si="2"/>
        <v>0</v>
      </c>
      <c r="AD219" s="16" t="b">
        <f t="shared" si="3"/>
        <v>0</v>
      </c>
      <c r="AE219" s="2" t="b">
        <f t="shared" si="4"/>
        <v>0</v>
      </c>
      <c r="AF219" s="2" t="b">
        <f t="shared" si="5"/>
        <v>0</v>
      </c>
      <c r="AG219" s="2" t="b">
        <f t="shared" si="6"/>
        <v>0</v>
      </c>
    </row>
    <row r="220" spans="1:33" x14ac:dyDescent="0.2">
      <c r="A220" s="2">
        <v>156</v>
      </c>
      <c r="B220" s="2" t="s">
        <v>13888</v>
      </c>
      <c r="D220" s="2" t="s">
        <v>12322</v>
      </c>
      <c r="E220" s="2" t="str">
        <f t="shared" si="0"/>
        <v>Boiga_cynodon_A0A193CHL1</v>
      </c>
      <c r="F220" s="2" t="s">
        <v>1480</v>
      </c>
      <c r="G220" s="2" t="s">
        <v>2240</v>
      </c>
      <c r="I220" s="2" t="s">
        <v>13833</v>
      </c>
      <c r="J220" s="2" t="str">
        <f t="shared" si="8"/>
        <v>Basal</v>
      </c>
      <c r="K220" s="2"/>
      <c r="L220" s="2" t="s">
        <v>2427</v>
      </c>
      <c r="M220" s="2" t="s">
        <v>2383</v>
      </c>
      <c r="N220" s="14" t="s">
        <v>1477</v>
      </c>
      <c r="O220" s="15" t="s">
        <v>1477</v>
      </c>
      <c r="P220" s="15" t="s">
        <v>1477</v>
      </c>
      <c r="Q220" s="14" t="s">
        <v>1477</v>
      </c>
      <c r="R220" s="14" t="s">
        <v>1477</v>
      </c>
      <c r="S220" s="14" t="s">
        <v>1477</v>
      </c>
      <c r="T220" s="14" t="s">
        <v>1477</v>
      </c>
      <c r="U220" s="14" t="s">
        <v>1477</v>
      </c>
      <c r="V220" s="14" t="s">
        <v>1477</v>
      </c>
      <c r="W220" s="14" t="s">
        <v>1477</v>
      </c>
      <c r="X220" s="2" t="s">
        <v>1478</v>
      </c>
      <c r="Y220" s="2" t="s">
        <v>1496</v>
      </c>
      <c r="Z220" s="2" t="s">
        <v>1478</v>
      </c>
      <c r="AA220" s="2" t="s">
        <v>1479</v>
      </c>
      <c r="AB220" s="2" t="b">
        <f t="shared" si="1"/>
        <v>1</v>
      </c>
      <c r="AC220" s="2" t="b">
        <f t="shared" si="2"/>
        <v>0</v>
      </c>
      <c r="AD220" s="16" t="b">
        <f t="shared" si="3"/>
        <v>0</v>
      </c>
      <c r="AE220" s="2" t="b">
        <f t="shared" si="4"/>
        <v>0</v>
      </c>
      <c r="AF220" s="2" t="b">
        <f t="shared" si="5"/>
        <v>0</v>
      </c>
      <c r="AG220" s="2" t="b">
        <f t="shared" si="6"/>
        <v>0</v>
      </c>
    </row>
    <row r="221" spans="1:33" x14ac:dyDescent="0.2">
      <c r="A221" s="2">
        <v>157</v>
      </c>
      <c r="B221" s="2" t="s">
        <v>13889</v>
      </c>
      <c r="D221" s="2" t="s">
        <v>12384</v>
      </c>
      <c r="E221" s="2" t="str">
        <f t="shared" si="0"/>
        <v>Boiga_nigriceps_A0A193CHL8</v>
      </c>
      <c r="F221" s="2" t="s">
        <v>1480</v>
      </c>
      <c r="G221" s="2" t="s">
        <v>2240</v>
      </c>
      <c r="I221" s="2" t="s">
        <v>13833</v>
      </c>
      <c r="J221" s="2" t="str">
        <f t="shared" si="8"/>
        <v>Basal</v>
      </c>
      <c r="K221" s="2"/>
      <c r="L221" s="2" t="s">
        <v>2793</v>
      </c>
      <c r="M221" s="2" t="s">
        <v>2383</v>
      </c>
      <c r="N221" s="14" t="s">
        <v>1477</v>
      </c>
      <c r="O221" s="15" t="s">
        <v>1477</v>
      </c>
      <c r="P221" s="15" t="s">
        <v>1477</v>
      </c>
      <c r="Q221" s="14" t="s">
        <v>1477</v>
      </c>
      <c r="R221" s="14" t="s">
        <v>1477</v>
      </c>
      <c r="S221" s="14" t="s">
        <v>1477</v>
      </c>
      <c r="T221" s="14" t="s">
        <v>1477</v>
      </c>
      <c r="U221" s="14" t="s">
        <v>1477</v>
      </c>
      <c r="V221" s="14" t="s">
        <v>1477</v>
      </c>
      <c r="W221" s="14" t="s">
        <v>1477</v>
      </c>
      <c r="X221" s="2" t="s">
        <v>1477</v>
      </c>
      <c r="Y221" s="2" t="s">
        <v>1682</v>
      </c>
      <c r="Z221" s="2" t="s">
        <v>1508</v>
      </c>
      <c r="AA221" s="2" t="s">
        <v>1479</v>
      </c>
      <c r="AB221" s="2" t="b">
        <f t="shared" si="1"/>
        <v>1</v>
      </c>
      <c r="AC221" s="2" t="b">
        <f t="shared" si="2"/>
        <v>1</v>
      </c>
      <c r="AD221" s="16" t="b">
        <f t="shared" si="3"/>
        <v>0</v>
      </c>
      <c r="AE221" s="2" t="b">
        <f t="shared" si="4"/>
        <v>0</v>
      </c>
      <c r="AF221" s="2" t="b">
        <f t="shared" si="5"/>
        <v>0</v>
      </c>
      <c r="AG221" s="2" t="b">
        <f t="shared" si="6"/>
        <v>0</v>
      </c>
    </row>
    <row r="222" spans="1:33" x14ac:dyDescent="0.2">
      <c r="A222" s="2">
        <v>158</v>
      </c>
      <c r="B222" s="2" t="s">
        <v>13890</v>
      </c>
      <c r="D222" s="2" t="s">
        <v>13891</v>
      </c>
      <c r="E222" s="2" t="str">
        <f t="shared" si="0"/>
        <v>Boiga_irregularis_Brisbane_GGUD01000016</v>
      </c>
      <c r="F222" s="2" t="s">
        <v>1480</v>
      </c>
      <c r="G222" s="2" t="s">
        <v>2240</v>
      </c>
      <c r="I222" s="2" t="s">
        <v>13833</v>
      </c>
      <c r="J222" s="2" t="str">
        <f t="shared" si="8"/>
        <v>Basal</v>
      </c>
      <c r="K222" s="2"/>
      <c r="L222" s="2" t="s">
        <v>2564</v>
      </c>
      <c r="M222" s="2" t="s">
        <v>2383</v>
      </c>
      <c r="N222" s="14" t="s">
        <v>1477</v>
      </c>
      <c r="O222" s="15" t="s">
        <v>1477</v>
      </c>
      <c r="P222" s="15" t="s">
        <v>1477</v>
      </c>
      <c r="Q222" s="14" t="s">
        <v>1477</v>
      </c>
      <c r="R222" s="14" t="s">
        <v>1477</v>
      </c>
      <c r="S222" s="14" t="s">
        <v>1477</v>
      </c>
      <c r="T222" s="14" t="s">
        <v>1477</v>
      </c>
      <c r="U222" s="14" t="s">
        <v>1477</v>
      </c>
      <c r="V222" s="14" t="s">
        <v>1477</v>
      </c>
      <c r="W222" s="14" t="s">
        <v>1477</v>
      </c>
      <c r="X222" s="2" t="s">
        <v>1536</v>
      </c>
      <c r="Y222" s="2" t="s">
        <v>1496</v>
      </c>
      <c r="Z222" s="2" t="s">
        <v>1508</v>
      </c>
      <c r="AA222" s="2" t="s">
        <v>1535</v>
      </c>
      <c r="AB222" s="2" t="b">
        <f t="shared" si="1"/>
        <v>1</v>
      </c>
      <c r="AC222" s="2" t="b">
        <f t="shared" si="2"/>
        <v>0</v>
      </c>
      <c r="AD222" s="16" t="b">
        <f t="shared" si="3"/>
        <v>0</v>
      </c>
      <c r="AE222" s="2" t="b">
        <f t="shared" si="4"/>
        <v>0</v>
      </c>
      <c r="AF222" s="2" t="b">
        <f t="shared" si="5"/>
        <v>0</v>
      </c>
      <c r="AG222" s="2" t="b">
        <f t="shared" si="6"/>
        <v>0</v>
      </c>
    </row>
    <row r="223" spans="1:33" x14ac:dyDescent="0.2">
      <c r="A223" s="2">
        <v>159</v>
      </c>
      <c r="B223" s="2" t="s">
        <v>13892</v>
      </c>
      <c r="D223" s="2" t="s">
        <v>13893</v>
      </c>
      <c r="E223" s="2" t="str">
        <f t="shared" si="0"/>
        <v>Boiga_nigriceps_GGUF01000004</v>
      </c>
      <c r="F223" s="2" t="s">
        <v>1480</v>
      </c>
      <c r="G223" s="2" t="s">
        <v>2240</v>
      </c>
      <c r="I223" s="2" t="s">
        <v>13833</v>
      </c>
      <c r="J223" s="2" t="str">
        <f t="shared" si="8"/>
        <v>Basal</v>
      </c>
      <c r="K223" s="2"/>
      <c r="L223" s="2" t="s">
        <v>2793</v>
      </c>
      <c r="M223" s="2" t="s">
        <v>2383</v>
      </c>
      <c r="N223" s="14" t="s">
        <v>1477</v>
      </c>
      <c r="O223" s="15" t="s">
        <v>1477</v>
      </c>
      <c r="P223" s="15" t="s">
        <v>1477</v>
      </c>
      <c r="Q223" s="14" t="s">
        <v>1477</v>
      </c>
      <c r="R223" s="14" t="s">
        <v>1477</v>
      </c>
      <c r="S223" s="14" t="s">
        <v>1477</v>
      </c>
      <c r="T223" s="14" t="s">
        <v>1477</v>
      </c>
      <c r="U223" s="14" t="s">
        <v>1477</v>
      </c>
      <c r="V223" s="14" t="s">
        <v>1477</v>
      </c>
      <c r="W223" s="14" t="s">
        <v>1477</v>
      </c>
      <c r="X223" s="2" t="s">
        <v>1477</v>
      </c>
      <c r="Y223" s="2" t="s">
        <v>1496</v>
      </c>
      <c r="Z223" s="2" t="s">
        <v>1508</v>
      </c>
      <c r="AA223" s="2" t="s">
        <v>1479</v>
      </c>
      <c r="AB223" s="2" t="b">
        <f t="shared" si="1"/>
        <v>1</v>
      </c>
      <c r="AC223" s="2" t="b">
        <f t="shared" si="2"/>
        <v>1</v>
      </c>
      <c r="AD223" s="16" t="b">
        <f t="shared" si="3"/>
        <v>0</v>
      </c>
      <c r="AE223" s="2" t="b">
        <f t="shared" si="4"/>
        <v>0</v>
      </c>
      <c r="AF223" s="2" t="b">
        <f t="shared" si="5"/>
        <v>0</v>
      </c>
      <c r="AG223" s="2" t="b">
        <f t="shared" si="6"/>
        <v>0</v>
      </c>
    </row>
    <row r="224" spans="1:33" x14ac:dyDescent="0.2">
      <c r="A224" s="2">
        <v>160</v>
      </c>
      <c r="B224" s="2" t="s">
        <v>13894</v>
      </c>
      <c r="D224" s="2" t="s">
        <v>12330</v>
      </c>
      <c r="E224" s="2" t="str">
        <f t="shared" si="0"/>
        <v>Boiga_irregularis_A0A0B8RZX6</v>
      </c>
      <c r="F224" s="2" t="s">
        <v>1480</v>
      </c>
      <c r="G224" s="2" t="s">
        <v>2240</v>
      </c>
      <c r="I224" s="2" t="s">
        <v>13833</v>
      </c>
      <c r="J224" s="2" t="str">
        <f t="shared" si="8"/>
        <v>Basal</v>
      </c>
      <c r="K224" s="2"/>
      <c r="L224" s="2" t="s">
        <v>2564</v>
      </c>
      <c r="M224" s="2" t="s">
        <v>2383</v>
      </c>
      <c r="N224" s="14" t="s">
        <v>1477</v>
      </c>
      <c r="O224" s="15" t="s">
        <v>1477</v>
      </c>
      <c r="P224" s="15" t="s">
        <v>1477</v>
      </c>
      <c r="Q224" s="14" t="s">
        <v>1477</v>
      </c>
      <c r="R224" s="14" t="s">
        <v>1477</v>
      </c>
      <c r="S224" s="14" t="s">
        <v>1477</v>
      </c>
      <c r="T224" s="14" t="s">
        <v>1477</v>
      </c>
      <c r="U224" s="14" t="s">
        <v>1477</v>
      </c>
      <c r="V224" s="14" t="s">
        <v>1477</v>
      </c>
      <c r="W224" s="14" t="s">
        <v>1477</v>
      </c>
      <c r="X224" s="2" t="s">
        <v>1477</v>
      </c>
      <c r="Y224" s="2" t="s">
        <v>1496</v>
      </c>
      <c r="Z224" s="2" t="s">
        <v>1508</v>
      </c>
      <c r="AA224" s="2" t="s">
        <v>1479</v>
      </c>
      <c r="AB224" s="2" t="b">
        <f t="shared" si="1"/>
        <v>1</v>
      </c>
      <c r="AC224" s="2" t="b">
        <f t="shared" si="2"/>
        <v>1</v>
      </c>
      <c r="AD224" s="16" t="b">
        <f t="shared" si="3"/>
        <v>0</v>
      </c>
      <c r="AE224" s="2" t="b">
        <f t="shared" si="4"/>
        <v>0</v>
      </c>
      <c r="AF224" s="2" t="b">
        <f t="shared" si="5"/>
        <v>0</v>
      </c>
      <c r="AG224" s="2" t="b">
        <f t="shared" si="6"/>
        <v>0</v>
      </c>
    </row>
    <row r="225" spans="1:33" x14ac:dyDescent="0.2">
      <c r="A225" s="2">
        <v>163</v>
      </c>
      <c r="B225" s="2" t="s">
        <v>13895</v>
      </c>
      <c r="D225" s="2" t="s">
        <v>13896</v>
      </c>
      <c r="E225" s="2" t="str">
        <f t="shared" si="0"/>
        <v>Sistrurus_catenatus_edwardsii_A5X2W8</v>
      </c>
      <c r="F225" s="2" t="s">
        <v>1480</v>
      </c>
      <c r="G225" s="2" t="s">
        <v>2240</v>
      </c>
      <c r="I225" s="2" t="s">
        <v>13833</v>
      </c>
      <c r="J225" s="2" t="str">
        <f t="shared" si="8"/>
        <v>Basal</v>
      </c>
      <c r="K225" s="2"/>
      <c r="L225" s="2" t="s">
        <v>2231</v>
      </c>
      <c r="M225" s="2" t="s">
        <v>2051</v>
      </c>
      <c r="N225" s="14" t="s">
        <v>1477</v>
      </c>
      <c r="O225" s="15" t="s">
        <v>1477</v>
      </c>
      <c r="P225" s="15" t="s">
        <v>1477</v>
      </c>
      <c r="Q225" s="14" t="s">
        <v>1477</v>
      </c>
      <c r="R225" s="14" t="s">
        <v>1477</v>
      </c>
      <c r="S225" s="14" t="s">
        <v>1477</v>
      </c>
      <c r="T225" s="14" t="s">
        <v>1477</v>
      </c>
      <c r="U225" s="14" t="s">
        <v>1477</v>
      </c>
      <c r="V225" s="14" t="s">
        <v>1477</v>
      </c>
      <c r="W225" s="14" t="s">
        <v>1477</v>
      </c>
      <c r="X225" s="2" t="s">
        <v>1484</v>
      </c>
      <c r="Y225" s="2" t="s">
        <v>1480</v>
      </c>
      <c r="Z225" s="2" t="s">
        <v>1512</v>
      </c>
      <c r="AA225" s="2" t="s">
        <v>1615</v>
      </c>
      <c r="AB225" s="2" t="b">
        <f t="shared" si="1"/>
        <v>1</v>
      </c>
      <c r="AC225" s="2" t="b">
        <f t="shared" si="2"/>
        <v>0</v>
      </c>
      <c r="AD225" s="16" t="b">
        <f t="shared" si="3"/>
        <v>0</v>
      </c>
      <c r="AE225" s="2" t="b">
        <f t="shared" si="4"/>
        <v>0</v>
      </c>
      <c r="AF225" s="2" t="b">
        <f t="shared" si="5"/>
        <v>0</v>
      </c>
      <c r="AG225" s="2" t="b">
        <f t="shared" si="6"/>
        <v>0</v>
      </c>
    </row>
    <row r="226" spans="1:33" x14ac:dyDescent="0.2">
      <c r="A226" s="2">
        <v>164</v>
      </c>
      <c r="B226" s="2" t="s">
        <v>12209</v>
      </c>
      <c r="D226" s="2" t="s">
        <v>9293</v>
      </c>
      <c r="E226" s="2" t="str">
        <f t="shared" si="0"/>
        <v>Crotalus_adamanteus_A0A1W7RBD9</v>
      </c>
      <c r="F226" s="2" t="s">
        <v>1480</v>
      </c>
      <c r="G226" s="2" t="s">
        <v>2240</v>
      </c>
      <c r="I226" s="2" t="s">
        <v>13833</v>
      </c>
      <c r="J226" s="2" t="str">
        <f t="shared" si="8"/>
        <v>Basal</v>
      </c>
      <c r="K226" s="2"/>
      <c r="L226" s="2" t="s">
        <v>2077</v>
      </c>
      <c r="M226" s="2" t="s">
        <v>2051</v>
      </c>
      <c r="N226" s="14" t="s">
        <v>1477</v>
      </c>
      <c r="O226" s="15" t="s">
        <v>1477</v>
      </c>
      <c r="P226" s="15" t="s">
        <v>1477</v>
      </c>
      <c r="Q226" s="14" t="s">
        <v>1477</v>
      </c>
      <c r="R226" s="14" t="s">
        <v>1477</v>
      </c>
      <c r="S226" s="14" t="s">
        <v>1477</v>
      </c>
      <c r="T226" s="14" t="s">
        <v>1477</v>
      </c>
      <c r="U226" s="14" t="s">
        <v>1477</v>
      </c>
      <c r="V226" s="14" t="s">
        <v>1477</v>
      </c>
      <c r="W226" s="14" t="s">
        <v>1477</v>
      </c>
      <c r="X226" s="2" t="s">
        <v>1524</v>
      </c>
      <c r="Y226" s="2" t="s">
        <v>1480</v>
      </c>
      <c r="Z226" s="2" t="s">
        <v>1512</v>
      </c>
      <c r="AA226" s="2" t="s">
        <v>1526</v>
      </c>
      <c r="AB226" s="2" t="b">
        <f t="shared" si="1"/>
        <v>1</v>
      </c>
      <c r="AC226" s="2" t="b">
        <f t="shared" si="2"/>
        <v>0</v>
      </c>
      <c r="AD226" s="16" t="b">
        <f t="shared" si="3"/>
        <v>0</v>
      </c>
      <c r="AE226" s="2" t="b">
        <f t="shared" si="4"/>
        <v>0</v>
      </c>
      <c r="AF226" s="2" t="b">
        <f t="shared" si="5"/>
        <v>0</v>
      </c>
      <c r="AG226" s="2" t="b">
        <f t="shared" si="6"/>
        <v>0</v>
      </c>
    </row>
    <row r="227" spans="1:33" x14ac:dyDescent="0.2">
      <c r="A227" s="2">
        <v>165</v>
      </c>
      <c r="B227" s="2" t="s">
        <v>13897</v>
      </c>
      <c r="D227" s="2" t="s">
        <v>13898</v>
      </c>
      <c r="E227" s="2" t="str">
        <f t="shared" si="0"/>
        <v>Leioheterodon_madagascariensis_A7X3R6</v>
      </c>
      <c r="F227" s="2" t="s">
        <v>1480</v>
      </c>
      <c r="G227" s="2" t="s">
        <v>2240</v>
      </c>
      <c r="I227" s="2" t="s">
        <v>13833</v>
      </c>
      <c r="J227" s="2" t="str">
        <f t="shared" si="8"/>
        <v>Basal</v>
      </c>
      <c r="K227" s="2"/>
      <c r="L227" s="2" t="s">
        <v>2318</v>
      </c>
      <c r="M227" s="2" t="s">
        <v>12230</v>
      </c>
      <c r="N227" s="14" t="s">
        <v>1477</v>
      </c>
      <c r="O227" s="15" t="s">
        <v>1477</v>
      </c>
      <c r="P227" s="15" t="s">
        <v>1477</v>
      </c>
      <c r="Q227" s="14" t="s">
        <v>1477</v>
      </c>
      <c r="R227" s="14" t="s">
        <v>1477</v>
      </c>
      <c r="S227" s="14" t="s">
        <v>1477</v>
      </c>
      <c r="T227" s="14" t="s">
        <v>1477</v>
      </c>
      <c r="U227" s="14" t="s">
        <v>1477</v>
      </c>
      <c r="V227" s="14" t="s">
        <v>1477</v>
      </c>
      <c r="W227" s="14" t="s">
        <v>1477</v>
      </c>
      <c r="X227" s="2" t="s">
        <v>1536</v>
      </c>
      <c r="Y227" s="2" t="s">
        <v>1480</v>
      </c>
      <c r="Z227" s="2" t="s">
        <v>1512</v>
      </c>
      <c r="AA227" s="2" t="s">
        <v>1558</v>
      </c>
      <c r="AB227" s="2" t="b">
        <f t="shared" si="1"/>
        <v>1</v>
      </c>
      <c r="AC227" s="2" t="b">
        <f t="shared" si="2"/>
        <v>0</v>
      </c>
      <c r="AD227" s="16" t="b">
        <f t="shared" si="3"/>
        <v>0</v>
      </c>
      <c r="AE227" s="2" t="b">
        <f t="shared" si="4"/>
        <v>0</v>
      </c>
      <c r="AF227" s="2" t="b">
        <f t="shared" si="5"/>
        <v>0</v>
      </c>
      <c r="AG227" s="2" t="b">
        <f t="shared" si="6"/>
        <v>0</v>
      </c>
    </row>
    <row r="228" spans="1:33" x14ac:dyDescent="0.2">
      <c r="A228" s="2">
        <v>166</v>
      </c>
      <c r="B228" s="2" t="s">
        <v>12210</v>
      </c>
      <c r="D228" s="2" t="s">
        <v>9415</v>
      </c>
      <c r="E228" s="2" t="str">
        <f t="shared" si="0"/>
        <v>Psammophis_subtaeniatus_unigene33896</v>
      </c>
      <c r="F228" s="2" t="s">
        <v>1480</v>
      </c>
      <c r="G228" s="2" t="s">
        <v>2240</v>
      </c>
      <c r="I228" s="2" t="s">
        <v>13833</v>
      </c>
      <c r="J228" s="2" t="str">
        <f t="shared" si="8"/>
        <v>Basal</v>
      </c>
      <c r="K228" s="2"/>
      <c r="L228" s="2" t="s">
        <v>2373</v>
      </c>
      <c r="M228" s="2" t="s">
        <v>12211</v>
      </c>
      <c r="N228" s="14" t="s">
        <v>1477</v>
      </c>
      <c r="O228" s="15" t="s">
        <v>1477</v>
      </c>
      <c r="P228" s="15" t="s">
        <v>1477</v>
      </c>
      <c r="Q228" s="14" t="s">
        <v>1477</v>
      </c>
      <c r="R228" s="14" t="s">
        <v>1477</v>
      </c>
      <c r="S228" s="14" t="s">
        <v>1477</v>
      </c>
      <c r="T228" s="14" t="s">
        <v>1477</v>
      </c>
      <c r="U228" s="14" t="s">
        <v>1477</v>
      </c>
      <c r="V228" s="14" t="s">
        <v>1477</v>
      </c>
      <c r="W228" s="14" t="s">
        <v>1477</v>
      </c>
      <c r="X228" s="2" t="s">
        <v>1536</v>
      </c>
      <c r="Y228" s="2" t="s">
        <v>1480</v>
      </c>
      <c r="Z228" s="2" t="s">
        <v>1512</v>
      </c>
      <c r="AA228" s="2" t="s">
        <v>1536</v>
      </c>
      <c r="AB228" s="2" t="b">
        <f t="shared" si="1"/>
        <v>1</v>
      </c>
      <c r="AC228" s="2" t="b">
        <f t="shared" si="2"/>
        <v>0</v>
      </c>
      <c r="AD228" s="16" t="b">
        <f t="shared" si="3"/>
        <v>0</v>
      </c>
      <c r="AE228" s="2" t="b">
        <f t="shared" si="4"/>
        <v>0</v>
      </c>
      <c r="AF228" s="2" t="b">
        <f t="shared" si="5"/>
        <v>0</v>
      </c>
      <c r="AG228" s="2" t="b">
        <f t="shared" si="6"/>
        <v>0</v>
      </c>
    </row>
    <row r="229" spans="1:33" x14ac:dyDescent="0.2">
      <c r="A229" s="2">
        <v>167</v>
      </c>
      <c r="B229" s="2" t="s">
        <v>12212</v>
      </c>
      <c r="D229" s="2" t="s">
        <v>8717</v>
      </c>
      <c r="E229" s="2" t="str">
        <f t="shared" si="0"/>
        <v>Psammophis_schokari_unigene503446</v>
      </c>
      <c r="F229" s="2" t="s">
        <v>1480</v>
      </c>
      <c r="G229" s="2" t="s">
        <v>2240</v>
      </c>
      <c r="I229" s="2" t="s">
        <v>13833</v>
      </c>
      <c r="J229" s="2" t="str">
        <f t="shared" si="8"/>
        <v>Basal</v>
      </c>
      <c r="K229" s="2"/>
      <c r="L229" s="2" t="s">
        <v>2351</v>
      </c>
      <c r="M229" s="2" t="s">
        <v>12211</v>
      </c>
      <c r="N229" s="14" t="s">
        <v>1477</v>
      </c>
      <c r="O229" s="15" t="s">
        <v>1477</v>
      </c>
      <c r="P229" s="15" t="s">
        <v>1477</v>
      </c>
      <c r="Q229" s="14" t="s">
        <v>1477</v>
      </c>
      <c r="R229" s="14" t="s">
        <v>1477</v>
      </c>
      <c r="S229" s="14" t="s">
        <v>1477</v>
      </c>
      <c r="T229" s="14" t="s">
        <v>1477</v>
      </c>
      <c r="U229" s="14" t="s">
        <v>1477</v>
      </c>
      <c r="V229" s="14" t="s">
        <v>1477</v>
      </c>
      <c r="W229" s="14" t="s">
        <v>1477</v>
      </c>
      <c r="X229" s="2" t="s">
        <v>1536</v>
      </c>
      <c r="Y229" s="2" t="s">
        <v>1480</v>
      </c>
      <c r="Z229" s="2" t="s">
        <v>1512</v>
      </c>
      <c r="AA229" s="2" t="s">
        <v>1682</v>
      </c>
      <c r="AB229" s="2" t="b">
        <f t="shared" si="1"/>
        <v>1</v>
      </c>
      <c r="AC229" s="2" t="b">
        <f t="shared" si="2"/>
        <v>0</v>
      </c>
      <c r="AD229" s="16" t="b">
        <f t="shared" si="3"/>
        <v>0</v>
      </c>
      <c r="AE229" s="2" t="b">
        <f t="shared" si="4"/>
        <v>0</v>
      </c>
      <c r="AF229" s="2" t="b">
        <f t="shared" si="5"/>
        <v>0</v>
      </c>
      <c r="AG229" s="2" t="b">
        <f t="shared" si="6"/>
        <v>0</v>
      </c>
    </row>
    <row r="230" spans="1:33" x14ac:dyDescent="0.2">
      <c r="A230" s="2">
        <v>168</v>
      </c>
      <c r="B230" s="2" t="s">
        <v>12213</v>
      </c>
      <c r="D230" s="2" t="s">
        <v>8712</v>
      </c>
      <c r="E230" s="2" t="str">
        <f t="shared" si="0"/>
        <v>Psammophis_schokari_unigene221596</v>
      </c>
      <c r="F230" s="2" t="s">
        <v>1480</v>
      </c>
      <c r="G230" s="2" t="s">
        <v>2240</v>
      </c>
      <c r="I230" s="2" t="s">
        <v>13833</v>
      </c>
      <c r="J230" s="2" t="str">
        <f t="shared" si="8"/>
        <v>Basal</v>
      </c>
      <c r="K230" s="2"/>
      <c r="L230" s="2" t="s">
        <v>2351</v>
      </c>
      <c r="M230" s="2" t="s">
        <v>12211</v>
      </c>
      <c r="N230" s="14" t="s">
        <v>1477</v>
      </c>
      <c r="O230" s="15" t="s">
        <v>1477</v>
      </c>
      <c r="P230" s="15" t="s">
        <v>1477</v>
      </c>
      <c r="Q230" s="14" t="s">
        <v>1477</v>
      </c>
      <c r="R230" s="14" t="s">
        <v>1477</v>
      </c>
      <c r="S230" s="14" t="s">
        <v>1477</v>
      </c>
      <c r="T230" s="14" t="s">
        <v>1477</v>
      </c>
      <c r="U230" s="14" t="s">
        <v>1477</v>
      </c>
      <c r="V230" s="14" t="s">
        <v>1477</v>
      </c>
      <c r="W230" s="14" t="s">
        <v>1477</v>
      </c>
      <c r="X230" s="2" t="s">
        <v>1497</v>
      </c>
      <c r="Y230" s="2" t="s">
        <v>1480</v>
      </c>
      <c r="Z230" s="2" t="s">
        <v>1512</v>
      </c>
      <c r="AA230" s="2" t="s">
        <v>1484</v>
      </c>
      <c r="AB230" s="2" t="b">
        <f t="shared" si="1"/>
        <v>1</v>
      </c>
      <c r="AC230" s="2" t="b">
        <f t="shared" si="2"/>
        <v>0</v>
      </c>
      <c r="AD230" s="16" t="b">
        <f t="shared" si="3"/>
        <v>0</v>
      </c>
      <c r="AE230" s="2" t="b">
        <f t="shared" si="4"/>
        <v>0</v>
      </c>
      <c r="AF230" s="2" t="b">
        <f t="shared" si="5"/>
        <v>0</v>
      </c>
      <c r="AG230" s="2" t="b">
        <f t="shared" si="6"/>
        <v>0</v>
      </c>
    </row>
    <row r="231" spans="1:33" x14ac:dyDescent="0.2">
      <c r="A231" s="2">
        <v>169</v>
      </c>
      <c r="B231" s="2" t="s">
        <v>12214</v>
      </c>
      <c r="D231" s="2" t="s">
        <v>9411</v>
      </c>
      <c r="E231" s="2" t="str">
        <f t="shared" si="0"/>
        <v>Psammophis_schokari_unigene36962</v>
      </c>
      <c r="F231" s="2" t="s">
        <v>1480</v>
      </c>
      <c r="G231" s="2" t="s">
        <v>2240</v>
      </c>
      <c r="I231" s="2" t="s">
        <v>13833</v>
      </c>
      <c r="J231" s="2" t="str">
        <f t="shared" si="8"/>
        <v>Basal</v>
      </c>
      <c r="K231" s="2"/>
      <c r="L231" s="2" t="s">
        <v>2351</v>
      </c>
      <c r="M231" s="2" t="s">
        <v>12211</v>
      </c>
      <c r="N231" s="14" t="s">
        <v>1477</v>
      </c>
      <c r="O231" s="15" t="s">
        <v>1477</v>
      </c>
      <c r="P231" s="15" t="s">
        <v>1477</v>
      </c>
      <c r="Q231" s="14" t="s">
        <v>1477</v>
      </c>
      <c r="R231" s="14" t="s">
        <v>1477</v>
      </c>
      <c r="S231" s="14" t="s">
        <v>1477</v>
      </c>
      <c r="T231" s="14" t="s">
        <v>1477</v>
      </c>
      <c r="U231" s="14" t="s">
        <v>1477</v>
      </c>
      <c r="V231" s="14" t="s">
        <v>1477</v>
      </c>
      <c r="W231" s="14" t="s">
        <v>1477</v>
      </c>
      <c r="X231" s="2" t="s">
        <v>1497</v>
      </c>
      <c r="Y231" s="2" t="s">
        <v>1480</v>
      </c>
      <c r="Z231" s="2" t="s">
        <v>1512</v>
      </c>
      <c r="AA231" s="2" t="s">
        <v>1484</v>
      </c>
      <c r="AB231" s="2" t="b">
        <f t="shared" si="1"/>
        <v>1</v>
      </c>
      <c r="AC231" s="2" t="b">
        <f t="shared" si="2"/>
        <v>0</v>
      </c>
      <c r="AD231" s="16" t="b">
        <f t="shared" si="3"/>
        <v>0</v>
      </c>
      <c r="AE231" s="2" t="b">
        <f t="shared" si="4"/>
        <v>0</v>
      </c>
      <c r="AF231" s="2" t="b">
        <f t="shared" si="5"/>
        <v>0</v>
      </c>
      <c r="AG231" s="2" t="b">
        <f t="shared" si="6"/>
        <v>0</v>
      </c>
    </row>
    <row r="232" spans="1:33" x14ac:dyDescent="0.2">
      <c r="A232" s="2">
        <v>170</v>
      </c>
      <c r="B232" s="2" t="s">
        <v>12215</v>
      </c>
      <c r="D232" s="2" t="s">
        <v>8719</v>
      </c>
      <c r="E232" s="2" t="str">
        <f t="shared" si="0"/>
        <v>Psammophis_subtaeniatus_unigene107172</v>
      </c>
      <c r="F232" s="2" t="s">
        <v>1480</v>
      </c>
      <c r="G232" s="2" t="s">
        <v>2240</v>
      </c>
      <c r="I232" s="2" t="s">
        <v>13833</v>
      </c>
      <c r="J232" s="2" t="str">
        <f t="shared" si="8"/>
        <v>Basal</v>
      </c>
      <c r="K232" s="2"/>
      <c r="L232" s="2" t="s">
        <v>2373</v>
      </c>
      <c r="M232" s="2" t="s">
        <v>12211</v>
      </c>
      <c r="N232" s="14" t="s">
        <v>1477</v>
      </c>
      <c r="O232" s="15" t="s">
        <v>1477</v>
      </c>
      <c r="P232" s="15" t="s">
        <v>1477</v>
      </c>
      <c r="Q232" s="14" t="s">
        <v>1477</v>
      </c>
      <c r="R232" s="14" t="s">
        <v>1477</v>
      </c>
      <c r="S232" s="14" t="s">
        <v>1477</v>
      </c>
      <c r="T232" s="14" t="s">
        <v>1477</v>
      </c>
      <c r="U232" s="14" t="s">
        <v>1477</v>
      </c>
      <c r="V232" s="14" t="s">
        <v>1477</v>
      </c>
      <c r="W232" s="14" t="s">
        <v>1477</v>
      </c>
      <c r="X232" s="2" t="s">
        <v>1536</v>
      </c>
      <c r="Y232" s="2" t="s">
        <v>1480</v>
      </c>
      <c r="Z232" s="2" t="s">
        <v>1512</v>
      </c>
      <c r="AA232" s="2" t="s">
        <v>1536</v>
      </c>
      <c r="AB232" s="2" t="b">
        <f t="shared" si="1"/>
        <v>1</v>
      </c>
      <c r="AC232" s="2" t="b">
        <f t="shared" si="2"/>
        <v>0</v>
      </c>
      <c r="AD232" s="16" t="b">
        <f t="shared" si="3"/>
        <v>0</v>
      </c>
      <c r="AE232" s="2" t="b">
        <f t="shared" si="4"/>
        <v>0</v>
      </c>
      <c r="AF232" s="2" t="b">
        <f t="shared" si="5"/>
        <v>0</v>
      </c>
      <c r="AG232" s="2" t="b">
        <f t="shared" si="6"/>
        <v>0</v>
      </c>
    </row>
    <row r="233" spans="1:33" x14ac:dyDescent="0.2">
      <c r="A233" s="2">
        <v>171</v>
      </c>
      <c r="B233" s="2" t="s">
        <v>12216</v>
      </c>
      <c r="D233" s="2" t="s">
        <v>8710</v>
      </c>
      <c r="E233" s="2" t="str">
        <f t="shared" si="0"/>
        <v>Malpolon_monspessulanus_unigene50403</v>
      </c>
      <c r="F233" s="2" t="s">
        <v>1480</v>
      </c>
      <c r="G233" s="2" t="s">
        <v>2240</v>
      </c>
      <c r="I233" s="2" t="s">
        <v>13833</v>
      </c>
      <c r="J233" s="2" t="str">
        <f t="shared" si="8"/>
        <v>Basal</v>
      </c>
      <c r="K233" s="2"/>
      <c r="L233" s="2" t="s">
        <v>2333</v>
      </c>
      <c r="M233" s="2" t="s">
        <v>12211</v>
      </c>
      <c r="N233" s="14" t="s">
        <v>1477</v>
      </c>
      <c r="O233" s="15" t="s">
        <v>1477</v>
      </c>
      <c r="P233" s="15" t="s">
        <v>1477</v>
      </c>
      <c r="Q233" s="14" t="s">
        <v>1477</v>
      </c>
      <c r="R233" s="14" t="s">
        <v>1477</v>
      </c>
      <c r="S233" s="14" t="s">
        <v>1477</v>
      </c>
      <c r="T233" s="14" t="s">
        <v>1477</v>
      </c>
      <c r="U233" s="14" t="s">
        <v>1477</v>
      </c>
      <c r="V233" s="14" t="s">
        <v>1477</v>
      </c>
      <c r="W233" s="14" t="s">
        <v>1477</v>
      </c>
      <c r="X233" s="2" t="s">
        <v>1536</v>
      </c>
      <c r="Y233" s="2" t="s">
        <v>1480</v>
      </c>
      <c r="Z233" s="2" t="s">
        <v>1512</v>
      </c>
      <c r="AA233" s="2" t="s">
        <v>1615</v>
      </c>
      <c r="AB233" s="2" t="b">
        <f t="shared" si="1"/>
        <v>1</v>
      </c>
      <c r="AC233" s="2" t="b">
        <f t="shared" si="2"/>
        <v>0</v>
      </c>
      <c r="AD233" s="16" t="b">
        <f t="shared" si="3"/>
        <v>0</v>
      </c>
      <c r="AE233" s="2" t="b">
        <f t="shared" si="4"/>
        <v>0</v>
      </c>
      <c r="AF233" s="2" t="b">
        <f t="shared" si="5"/>
        <v>0</v>
      </c>
      <c r="AG233" s="2" t="b">
        <f t="shared" si="6"/>
        <v>0</v>
      </c>
    </row>
    <row r="234" spans="1:33" x14ac:dyDescent="0.2">
      <c r="A234" s="2">
        <v>179</v>
      </c>
      <c r="B234" s="2" t="s">
        <v>12217</v>
      </c>
      <c r="D234" s="2" t="s">
        <v>9371</v>
      </c>
      <c r="E234" s="2" t="str">
        <f t="shared" si="0"/>
        <v>Sistrurus_catenatus_edwardsii_B4Y143</v>
      </c>
      <c r="F234" s="2" t="s">
        <v>1480</v>
      </c>
      <c r="G234" s="2" t="s">
        <v>2240</v>
      </c>
      <c r="I234" s="2" t="s">
        <v>13833</v>
      </c>
      <c r="J234" s="2" t="str">
        <f t="shared" si="8"/>
        <v>Basal</v>
      </c>
      <c r="K234" s="2"/>
      <c r="L234" s="2" t="s">
        <v>2231</v>
      </c>
      <c r="M234" s="2" t="s">
        <v>2051</v>
      </c>
      <c r="N234" s="14" t="s">
        <v>1477</v>
      </c>
      <c r="O234" s="15" t="s">
        <v>1477</v>
      </c>
      <c r="P234" s="15" t="s">
        <v>1477</v>
      </c>
      <c r="Q234" s="14" t="s">
        <v>1477</v>
      </c>
      <c r="R234" s="14" t="s">
        <v>1477</v>
      </c>
      <c r="S234" s="14" t="s">
        <v>1477</v>
      </c>
      <c r="T234" s="14" t="s">
        <v>1477</v>
      </c>
      <c r="U234" s="14" t="s">
        <v>1477</v>
      </c>
      <c r="V234" s="14" t="s">
        <v>1477</v>
      </c>
      <c r="W234" s="14" t="s">
        <v>1477</v>
      </c>
      <c r="X234" s="2" t="s">
        <v>1536</v>
      </c>
      <c r="Y234" s="2" t="s">
        <v>1480</v>
      </c>
      <c r="Z234" s="2" t="s">
        <v>1615</v>
      </c>
      <c r="AA234" s="2" t="s">
        <v>1478</v>
      </c>
      <c r="AB234" s="2" t="b">
        <f t="shared" si="1"/>
        <v>1</v>
      </c>
      <c r="AC234" s="2" t="b">
        <f t="shared" si="2"/>
        <v>0</v>
      </c>
      <c r="AD234" s="16" t="b">
        <f t="shared" si="3"/>
        <v>0</v>
      </c>
      <c r="AE234" s="2" t="b">
        <f t="shared" si="4"/>
        <v>0</v>
      </c>
      <c r="AF234" s="2" t="b">
        <f t="shared" si="5"/>
        <v>0</v>
      </c>
      <c r="AG234" s="2" t="b">
        <f t="shared" si="6"/>
        <v>0</v>
      </c>
    </row>
    <row r="235" spans="1:33" x14ac:dyDescent="0.2">
      <c r="A235" s="2">
        <v>181</v>
      </c>
      <c r="B235" s="2" t="s">
        <v>12218</v>
      </c>
      <c r="D235" s="2" t="s">
        <v>9291</v>
      </c>
      <c r="E235" s="2" t="str">
        <f t="shared" si="0"/>
        <v>Crotalus_adamanteus_A0A1W7RBC9</v>
      </c>
      <c r="F235" s="2" t="s">
        <v>1480</v>
      </c>
      <c r="G235" s="2" t="s">
        <v>2240</v>
      </c>
      <c r="I235" s="2" t="s">
        <v>13833</v>
      </c>
      <c r="J235" s="2" t="str">
        <f t="shared" si="8"/>
        <v>Basal</v>
      </c>
      <c r="K235" s="2"/>
      <c r="L235" s="2" t="s">
        <v>2077</v>
      </c>
      <c r="M235" s="2" t="s">
        <v>2051</v>
      </c>
      <c r="N235" s="14" t="s">
        <v>1477</v>
      </c>
      <c r="O235" s="15" t="s">
        <v>1477</v>
      </c>
      <c r="P235" s="15" t="s">
        <v>1477</v>
      </c>
      <c r="Q235" s="14" t="s">
        <v>1477</v>
      </c>
      <c r="R235" s="14" t="s">
        <v>1477</v>
      </c>
      <c r="S235" s="14" t="s">
        <v>1477</v>
      </c>
      <c r="T235" s="14" t="s">
        <v>1477</v>
      </c>
      <c r="U235" s="14" t="s">
        <v>1477</v>
      </c>
      <c r="V235" s="14" t="s">
        <v>1477</v>
      </c>
      <c r="W235" s="14" t="s">
        <v>1477</v>
      </c>
      <c r="X235" s="2" t="s">
        <v>1536</v>
      </c>
      <c r="Y235" s="2" t="s">
        <v>1480</v>
      </c>
      <c r="Z235" s="2" t="s">
        <v>1615</v>
      </c>
      <c r="AA235" s="2" t="s">
        <v>1478</v>
      </c>
      <c r="AB235" s="2" t="b">
        <f t="shared" si="1"/>
        <v>1</v>
      </c>
      <c r="AC235" s="2" t="b">
        <f t="shared" si="2"/>
        <v>0</v>
      </c>
      <c r="AD235" s="16" t="b">
        <f t="shared" si="3"/>
        <v>0</v>
      </c>
      <c r="AE235" s="2" t="b">
        <f t="shared" si="4"/>
        <v>0</v>
      </c>
      <c r="AF235" s="2" t="b">
        <f t="shared" si="5"/>
        <v>0</v>
      </c>
      <c r="AG235" s="2" t="b">
        <f t="shared" si="6"/>
        <v>0</v>
      </c>
    </row>
    <row r="236" spans="1:33" x14ac:dyDescent="0.2">
      <c r="A236" s="2">
        <v>182</v>
      </c>
      <c r="B236" s="2" t="s">
        <v>13899</v>
      </c>
      <c r="C236" s="2" t="s">
        <v>13900</v>
      </c>
      <c r="D236" s="2" t="s">
        <v>13901</v>
      </c>
      <c r="E236" s="2" t="str">
        <f t="shared" si="0"/>
        <v>351sp|P256</v>
      </c>
      <c r="F236" s="2" t="s">
        <v>4777</v>
      </c>
      <c r="G236" s="2" t="s">
        <v>2240</v>
      </c>
      <c r="I236" s="2" t="s">
        <v>13833</v>
      </c>
      <c r="J236" s="2" t="str">
        <f t="shared" si="8"/>
        <v>Basal</v>
      </c>
      <c r="K236" s="2"/>
      <c r="L236" s="2" t="s">
        <v>4749</v>
      </c>
      <c r="M236" s="2" t="s">
        <v>3403</v>
      </c>
      <c r="N236" s="14" t="s">
        <v>1477</v>
      </c>
      <c r="O236" s="15" t="s">
        <v>1477</v>
      </c>
      <c r="P236" s="15" t="s">
        <v>1477</v>
      </c>
      <c r="Q236" s="14" t="s">
        <v>1477</v>
      </c>
      <c r="R236" s="14" t="s">
        <v>1477</v>
      </c>
      <c r="S236" s="14" t="s">
        <v>1477</v>
      </c>
      <c r="T236" s="14" t="s">
        <v>1477</v>
      </c>
      <c r="U236" s="14" t="s">
        <v>1477</v>
      </c>
      <c r="V236" s="14" t="s">
        <v>1477</v>
      </c>
      <c r="W236" s="14" t="s">
        <v>1477</v>
      </c>
      <c r="X236" s="2" t="s">
        <v>1480</v>
      </c>
      <c r="Y236" s="2" t="s">
        <v>1480</v>
      </c>
      <c r="Z236" s="2" t="s">
        <v>1535</v>
      </c>
      <c r="AA236" s="2" t="s">
        <v>1480</v>
      </c>
      <c r="AB236" s="2" t="b">
        <f t="shared" si="1"/>
        <v>1</v>
      </c>
      <c r="AC236" s="2" t="b">
        <f t="shared" si="2"/>
        <v>0</v>
      </c>
      <c r="AD236" s="16" t="b">
        <f t="shared" si="3"/>
        <v>0</v>
      </c>
      <c r="AE236" s="2" t="b">
        <f t="shared" si="4"/>
        <v>0</v>
      </c>
      <c r="AF236" s="2" t="b">
        <f t="shared" si="5"/>
        <v>0</v>
      </c>
      <c r="AG236" s="2" t="b">
        <f t="shared" si="6"/>
        <v>0</v>
      </c>
    </row>
    <row r="237" spans="1:33" x14ac:dyDescent="0.2">
      <c r="A237" s="2">
        <v>183</v>
      </c>
      <c r="B237" s="2" t="s">
        <v>12219</v>
      </c>
      <c r="C237" s="2" t="s">
        <v>11826</v>
      </c>
      <c r="D237" s="2" t="s">
        <v>12220</v>
      </c>
      <c r="E237" s="2" t="str">
        <f t="shared" si="0"/>
        <v>353sp|C0HK</v>
      </c>
      <c r="F237" s="2" t="s">
        <v>8444</v>
      </c>
      <c r="G237" s="2" t="s">
        <v>2240</v>
      </c>
      <c r="I237" s="2" t="s">
        <v>13833</v>
      </c>
      <c r="J237" s="2" t="str">
        <f t="shared" si="8"/>
        <v>Basal</v>
      </c>
      <c r="K237" s="2"/>
      <c r="L237" s="2" t="s">
        <v>8439</v>
      </c>
      <c r="M237" s="2" t="s">
        <v>3403</v>
      </c>
      <c r="N237" s="14" t="s">
        <v>1477</v>
      </c>
      <c r="O237" s="15" t="s">
        <v>1477</v>
      </c>
      <c r="P237" s="15" t="s">
        <v>1477</v>
      </c>
      <c r="Q237" s="14" t="s">
        <v>1477</v>
      </c>
      <c r="R237" s="14" t="s">
        <v>1477</v>
      </c>
      <c r="S237" s="14" t="s">
        <v>1477</v>
      </c>
      <c r="T237" s="14" t="s">
        <v>1477</v>
      </c>
      <c r="U237" s="14" t="s">
        <v>1477</v>
      </c>
      <c r="V237" s="14" t="s">
        <v>1477</v>
      </c>
      <c r="W237" s="14" t="s">
        <v>1477</v>
      </c>
      <c r="X237" s="2" t="s">
        <v>1480</v>
      </c>
      <c r="Y237" s="2" t="s">
        <v>1480</v>
      </c>
      <c r="Z237" s="2" t="s">
        <v>1526</v>
      </c>
      <c r="AA237" s="2" t="s">
        <v>1480</v>
      </c>
      <c r="AB237" s="2" t="b">
        <f t="shared" si="1"/>
        <v>1</v>
      </c>
      <c r="AC237" s="2" t="b">
        <f t="shared" si="2"/>
        <v>0</v>
      </c>
      <c r="AD237" s="16" t="b">
        <f t="shared" si="3"/>
        <v>0</v>
      </c>
      <c r="AE237" s="2" t="b">
        <f t="shared" si="4"/>
        <v>0</v>
      </c>
      <c r="AF237" s="2" t="b">
        <f t="shared" si="5"/>
        <v>0</v>
      </c>
      <c r="AG237" s="2" t="b">
        <f t="shared" si="6"/>
        <v>0</v>
      </c>
    </row>
    <row r="238" spans="1:33" x14ac:dyDescent="0.2">
      <c r="A238" s="2">
        <v>184</v>
      </c>
      <c r="B238" s="2" t="s">
        <v>13902</v>
      </c>
      <c r="C238" s="2" t="s">
        <v>13903</v>
      </c>
      <c r="D238" s="2" t="s">
        <v>13904</v>
      </c>
      <c r="E238" s="2" t="str">
        <f t="shared" si="0"/>
        <v>355sp|P817</v>
      </c>
      <c r="F238" s="2" t="s">
        <v>3801</v>
      </c>
      <c r="G238" s="2" t="s">
        <v>2240</v>
      </c>
      <c r="I238" s="2" t="s">
        <v>13833</v>
      </c>
      <c r="J238" s="2" t="str">
        <f t="shared" si="8"/>
        <v>Basal</v>
      </c>
      <c r="K238" s="2"/>
      <c r="L238" s="2" t="s">
        <v>3767</v>
      </c>
      <c r="M238" s="2" t="s">
        <v>3403</v>
      </c>
      <c r="N238" s="14" t="s">
        <v>1477</v>
      </c>
      <c r="O238" s="15" t="s">
        <v>1477</v>
      </c>
      <c r="P238" s="15" t="s">
        <v>1477</v>
      </c>
      <c r="Q238" s="14" t="s">
        <v>1477</v>
      </c>
      <c r="R238" s="14" t="s">
        <v>1477</v>
      </c>
      <c r="S238" s="14" t="s">
        <v>1477</v>
      </c>
      <c r="T238" s="14" t="s">
        <v>1477</v>
      </c>
      <c r="U238" s="14" t="s">
        <v>1477</v>
      </c>
      <c r="V238" s="14" t="s">
        <v>1477</v>
      </c>
      <c r="W238" s="14" t="s">
        <v>1477</v>
      </c>
      <c r="X238" s="2" t="s">
        <v>1480</v>
      </c>
      <c r="Y238" s="2" t="s">
        <v>1480</v>
      </c>
      <c r="Z238" s="2" t="s">
        <v>1526</v>
      </c>
      <c r="AA238" s="2" t="s">
        <v>1480</v>
      </c>
      <c r="AB238" s="2" t="b">
        <f t="shared" si="1"/>
        <v>1</v>
      </c>
      <c r="AC238" s="2" t="b">
        <f t="shared" si="2"/>
        <v>0</v>
      </c>
      <c r="AD238" s="16" t="b">
        <f t="shared" si="3"/>
        <v>0</v>
      </c>
      <c r="AE238" s="2" t="b">
        <f t="shared" si="4"/>
        <v>0</v>
      </c>
      <c r="AF238" s="2" t="b">
        <f t="shared" si="5"/>
        <v>0</v>
      </c>
      <c r="AG238" s="2" t="b">
        <f t="shared" si="6"/>
        <v>0</v>
      </c>
    </row>
    <row r="239" spans="1:33" x14ac:dyDescent="0.2">
      <c r="A239" s="2">
        <v>185</v>
      </c>
      <c r="B239" s="2" t="s">
        <v>12221</v>
      </c>
      <c r="C239" s="2" t="s">
        <v>9669</v>
      </c>
      <c r="D239" s="2" t="s">
        <v>12222</v>
      </c>
      <c r="E239" s="2" t="str">
        <f t="shared" si="0"/>
        <v>357sp|A7X3</v>
      </c>
      <c r="F239" s="2" t="s">
        <v>12223</v>
      </c>
      <c r="G239" s="2" t="s">
        <v>2240</v>
      </c>
      <c r="I239" s="2" t="s">
        <v>13833</v>
      </c>
      <c r="J239" s="2" t="str">
        <f t="shared" si="8"/>
        <v>Basal</v>
      </c>
      <c r="K239" s="2"/>
      <c r="L239" s="2" t="s">
        <v>2898</v>
      </c>
      <c r="M239" s="2" t="s">
        <v>2383</v>
      </c>
      <c r="N239" s="14" t="s">
        <v>1477</v>
      </c>
      <c r="O239" s="15" t="s">
        <v>1477</v>
      </c>
      <c r="P239" s="15" t="s">
        <v>1477</v>
      </c>
      <c r="Q239" s="14" t="s">
        <v>1477</v>
      </c>
      <c r="R239" s="14" t="s">
        <v>1477</v>
      </c>
      <c r="S239" s="14" t="s">
        <v>1477</v>
      </c>
      <c r="T239" s="14" t="s">
        <v>1477</v>
      </c>
      <c r="U239" s="14" t="s">
        <v>1477</v>
      </c>
      <c r="V239" s="14" t="s">
        <v>1477</v>
      </c>
      <c r="W239" s="14" t="s">
        <v>1477</v>
      </c>
      <c r="X239" s="2" t="s">
        <v>1512</v>
      </c>
      <c r="Y239" s="2" t="s">
        <v>1480</v>
      </c>
      <c r="Z239" s="2" t="s">
        <v>1526</v>
      </c>
      <c r="AA239" s="2" t="s">
        <v>1480</v>
      </c>
      <c r="AB239" s="2" t="b">
        <f t="shared" si="1"/>
        <v>1</v>
      </c>
      <c r="AC239" s="2" t="b">
        <f t="shared" si="2"/>
        <v>0</v>
      </c>
      <c r="AD239" s="16" t="b">
        <f t="shared" si="3"/>
        <v>0</v>
      </c>
      <c r="AE239" s="2" t="b">
        <f t="shared" si="4"/>
        <v>0</v>
      </c>
      <c r="AF239" s="2" t="b">
        <f t="shared" si="5"/>
        <v>0</v>
      </c>
      <c r="AG239" s="2" t="b">
        <f t="shared" si="6"/>
        <v>0</v>
      </c>
    </row>
    <row r="240" spans="1:33" x14ac:dyDescent="0.2">
      <c r="A240" s="2">
        <v>186</v>
      </c>
      <c r="B240" s="2" t="s">
        <v>12224</v>
      </c>
      <c r="C240" s="2" t="s">
        <v>9361</v>
      </c>
      <c r="D240" s="2" t="s">
        <v>12225</v>
      </c>
      <c r="E240" s="2" t="str">
        <f t="shared" si="0"/>
        <v>339sp|A5X2</v>
      </c>
      <c r="F240" s="2" t="s">
        <v>12226</v>
      </c>
      <c r="G240" s="2" t="s">
        <v>2240</v>
      </c>
      <c r="I240" s="2" t="s">
        <v>13833</v>
      </c>
      <c r="J240" s="2" t="str">
        <f t="shared" si="8"/>
        <v>Basal</v>
      </c>
      <c r="K240" s="2"/>
      <c r="L240" s="2" t="s">
        <v>2231</v>
      </c>
      <c r="M240" s="2" t="s">
        <v>2051</v>
      </c>
      <c r="N240" s="14" t="s">
        <v>1477</v>
      </c>
      <c r="O240" s="15" t="s">
        <v>1477</v>
      </c>
      <c r="P240" s="15" t="s">
        <v>1477</v>
      </c>
      <c r="Q240" s="14" t="s">
        <v>1477</v>
      </c>
      <c r="R240" s="14" t="s">
        <v>1477</v>
      </c>
      <c r="S240" s="14" t="s">
        <v>1477</v>
      </c>
      <c r="T240" s="14" t="s">
        <v>1477</v>
      </c>
      <c r="U240" s="14" t="s">
        <v>1477</v>
      </c>
      <c r="V240" s="14" t="s">
        <v>1477</v>
      </c>
      <c r="W240" s="14" t="s">
        <v>1477</v>
      </c>
      <c r="X240" s="2" t="s">
        <v>1484</v>
      </c>
      <c r="Y240" s="2" t="s">
        <v>1480</v>
      </c>
      <c r="Z240" s="2" t="s">
        <v>1496</v>
      </c>
      <c r="AA240" s="2" t="s">
        <v>1480</v>
      </c>
      <c r="AB240" s="2" t="b">
        <f t="shared" si="1"/>
        <v>1</v>
      </c>
      <c r="AC240" s="2" t="b">
        <f t="shared" si="2"/>
        <v>0</v>
      </c>
      <c r="AD240" s="16" t="b">
        <f t="shared" si="3"/>
        <v>0</v>
      </c>
      <c r="AE240" s="2" t="b">
        <f t="shared" si="4"/>
        <v>0</v>
      </c>
      <c r="AF240" s="2" t="b">
        <f t="shared" si="5"/>
        <v>0</v>
      </c>
      <c r="AG240" s="2" t="b">
        <f t="shared" si="6"/>
        <v>0</v>
      </c>
    </row>
    <row r="241" spans="1:33" x14ac:dyDescent="0.2">
      <c r="A241" s="2">
        <v>187</v>
      </c>
      <c r="B241" s="2" t="s">
        <v>12227</v>
      </c>
      <c r="C241" s="2" t="s">
        <v>9397</v>
      </c>
      <c r="D241" s="2" t="s">
        <v>12228</v>
      </c>
      <c r="E241" s="2" t="str">
        <f t="shared" si="0"/>
        <v>347sp|A7X3</v>
      </c>
      <c r="F241" s="2" t="s">
        <v>12229</v>
      </c>
      <c r="G241" s="2" t="s">
        <v>2240</v>
      </c>
      <c r="I241" s="2" t="s">
        <v>13833</v>
      </c>
      <c r="J241" s="2" t="str">
        <f t="shared" si="8"/>
        <v>Basal</v>
      </c>
      <c r="K241" s="2"/>
      <c r="L241" s="2" t="s">
        <v>2318</v>
      </c>
      <c r="M241" s="2" t="s">
        <v>12230</v>
      </c>
      <c r="N241" s="14" t="s">
        <v>1477</v>
      </c>
      <c r="O241" s="15" t="s">
        <v>1477</v>
      </c>
      <c r="P241" s="15" t="s">
        <v>1477</v>
      </c>
      <c r="Q241" s="14" t="s">
        <v>1477</v>
      </c>
      <c r="R241" s="14" t="s">
        <v>1477</v>
      </c>
      <c r="S241" s="14" t="s">
        <v>1477</v>
      </c>
      <c r="T241" s="14" t="s">
        <v>1477</v>
      </c>
      <c r="U241" s="14" t="s">
        <v>1477</v>
      </c>
      <c r="V241" s="14" t="s">
        <v>1477</v>
      </c>
      <c r="W241" s="14" t="s">
        <v>1477</v>
      </c>
      <c r="X241" s="2" t="s">
        <v>1536</v>
      </c>
      <c r="Y241" s="2" t="s">
        <v>1480</v>
      </c>
      <c r="Z241" s="2" t="s">
        <v>1512</v>
      </c>
      <c r="AA241" s="2" t="s">
        <v>1480</v>
      </c>
      <c r="AB241" s="2" t="b">
        <f t="shared" si="1"/>
        <v>1</v>
      </c>
      <c r="AC241" s="2" t="b">
        <f t="shared" si="2"/>
        <v>0</v>
      </c>
      <c r="AD241" s="16" t="b">
        <f t="shared" si="3"/>
        <v>0</v>
      </c>
      <c r="AE241" s="2" t="b">
        <f t="shared" si="4"/>
        <v>0</v>
      </c>
      <c r="AF241" s="2" t="b">
        <f t="shared" si="5"/>
        <v>0</v>
      </c>
      <c r="AG241" s="2" t="b">
        <f t="shared" si="6"/>
        <v>0</v>
      </c>
    </row>
    <row r="242" spans="1:33" x14ac:dyDescent="0.2">
      <c r="A242" s="2">
        <v>300</v>
      </c>
      <c r="B242" s="2" t="s">
        <v>12231</v>
      </c>
      <c r="C242" s="2" t="s">
        <v>9793</v>
      </c>
      <c r="D242" s="2" t="s">
        <v>12232</v>
      </c>
      <c r="E242" s="2" t="str">
        <f t="shared" si="0"/>
        <v>1203Telesc</v>
      </c>
      <c r="F242" s="2" t="s">
        <v>1480</v>
      </c>
      <c r="G242" s="2" t="s">
        <v>2240</v>
      </c>
      <c r="I242" s="2" t="s">
        <v>13833</v>
      </c>
      <c r="J242" s="2" t="str">
        <f t="shared" si="8"/>
        <v>Basal</v>
      </c>
      <c r="K242" s="2"/>
      <c r="L242" s="2" t="s">
        <v>3190</v>
      </c>
      <c r="M242" s="2" t="s">
        <v>2383</v>
      </c>
      <c r="N242" s="14" t="s">
        <v>1477</v>
      </c>
      <c r="O242" s="15" t="s">
        <v>1477</v>
      </c>
      <c r="P242" s="15" t="s">
        <v>1477</v>
      </c>
      <c r="Q242" s="14" t="s">
        <v>1477</v>
      </c>
      <c r="R242" s="14" t="s">
        <v>1477</v>
      </c>
      <c r="S242" s="14" t="s">
        <v>1477</v>
      </c>
      <c r="T242" s="14" t="s">
        <v>1477</v>
      </c>
      <c r="U242" s="14" t="s">
        <v>1477</v>
      </c>
      <c r="V242" s="14" t="s">
        <v>1477</v>
      </c>
      <c r="W242" s="14" t="s">
        <v>1477</v>
      </c>
      <c r="X242" s="2" t="s">
        <v>1478</v>
      </c>
      <c r="Y242" s="2" t="s">
        <v>1480</v>
      </c>
      <c r="Z242" s="2" t="s">
        <v>1682</v>
      </c>
      <c r="AA242" s="2" t="s">
        <v>1480</v>
      </c>
      <c r="AB242" s="2" t="b">
        <f t="shared" si="1"/>
        <v>1</v>
      </c>
      <c r="AC242" s="2" t="b">
        <f t="shared" si="2"/>
        <v>0</v>
      </c>
      <c r="AD242" s="16" t="b">
        <f t="shared" si="3"/>
        <v>0</v>
      </c>
      <c r="AE242" s="2" t="b">
        <f t="shared" si="4"/>
        <v>0</v>
      </c>
      <c r="AF242" s="2" t="b">
        <f t="shared" si="5"/>
        <v>0</v>
      </c>
      <c r="AG242" s="2" t="b">
        <f t="shared" si="6"/>
        <v>0</v>
      </c>
    </row>
    <row r="243" spans="1:33" x14ac:dyDescent="0.2">
      <c r="A243" s="2">
        <v>301</v>
      </c>
      <c r="B243" s="2" t="s">
        <v>13905</v>
      </c>
      <c r="C243" s="2" t="s">
        <v>13906</v>
      </c>
      <c r="D243" s="2" t="s">
        <v>13907</v>
      </c>
      <c r="E243" s="2" t="str">
        <f t="shared" si="0"/>
        <v>1205Boiga_</v>
      </c>
      <c r="F243" s="2" t="s">
        <v>1480</v>
      </c>
      <c r="G243" s="2" t="s">
        <v>2240</v>
      </c>
      <c r="I243" s="2" t="s">
        <v>13833</v>
      </c>
      <c r="J243" s="2" t="str">
        <f t="shared" si="8"/>
        <v>Basal</v>
      </c>
      <c r="K243" s="2"/>
      <c r="L243" s="2" t="s">
        <v>2479</v>
      </c>
      <c r="M243" s="2" t="s">
        <v>2383</v>
      </c>
      <c r="N243" s="14" t="s">
        <v>1477</v>
      </c>
      <c r="O243" s="15" t="s">
        <v>1477</v>
      </c>
      <c r="P243" s="15" t="s">
        <v>1477</v>
      </c>
      <c r="Q243" s="14" t="s">
        <v>1477</v>
      </c>
      <c r="R243" s="14" t="s">
        <v>1477</v>
      </c>
      <c r="S243" s="14" t="s">
        <v>1477</v>
      </c>
      <c r="T243" s="14" t="s">
        <v>1477</v>
      </c>
      <c r="U243" s="14" t="s">
        <v>1477</v>
      </c>
      <c r="V243" s="14" t="s">
        <v>1477</v>
      </c>
      <c r="W243" s="14" t="s">
        <v>1477</v>
      </c>
      <c r="X243" s="2" t="s">
        <v>1478</v>
      </c>
      <c r="Y243" s="2" t="s">
        <v>1497</v>
      </c>
      <c r="Z243" s="2" t="s">
        <v>1535</v>
      </c>
      <c r="AA243" s="2" t="s">
        <v>1480</v>
      </c>
      <c r="AB243" s="2" t="b">
        <f t="shared" si="1"/>
        <v>1</v>
      </c>
      <c r="AC243" s="2" t="b">
        <f t="shared" si="2"/>
        <v>0</v>
      </c>
      <c r="AD243" s="16" t="b">
        <f t="shared" si="3"/>
        <v>0</v>
      </c>
      <c r="AE243" s="2" t="b">
        <f t="shared" si="4"/>
        <v>0</v>
      </c>
      <c r="AF243" s="2" t="b">
        <f t="shared" si="5"/>
        <v>0</v>
      </c>
      <c r="AG243" s="2" t="b">
        <f t="shared" si="6"/>
        <v>0</v>
      </c>
    </row>
    <row r="244" spans="1:33" x14ac:dyDescent="0.2">
      <c r="A244" s="2">
        <v>302</v>
      </c>
      <c r="B244" s="2" t="s">
        <v>13908</v>
      </c>
      <c r="C244" s="2" t="s">
        <v>13909</v>
      </c>
      <c r="D244" s="2" t="s">
        <v>13910</v>
      </c>
      <c r="E244" s="2" t="str">
        <f t="shared" si="0"/>
        <v>1207Boiga_</v>
      </c>
      <c r="F244" s="2" t="s">
        <v>1480</v>
      </c>
      <c r="G244" s="2" t="s">
        <v>2240</v>
      </c>
      <c r="I244" s="2" t="s">
        <v>13833</v>
      </c>
      <c r="J244" s="2" t="str">
        <f t="shared" si="8"/>
        <v>Basal</v>
      </c>
      <c r="K244" s="2"/>
      <c r="L244" s="2" t="s">
        <v>2793</v>
      </c>
      <c r="M244" s="2" t="s">
        <v>2383</v>
      </c>
      <c r="N244" s="14" t="s">
        <v>1477</v>
      </c>
      <c r="O244" s="15" t="s">
        <v>1477</v>
      </c>
      <c r="P244" s="15" t="s">
        <v>1477</v>
      </c>
      <c r="Q244" s="14" t="s">
        <v>1477</v>
      </c>
      <c r="R244" s="14" t="s">
        <v>1477</v>
      </c>
      <c r="S244" s="14" t="s">
        <v>1477</v>
      </c>
      <c r="T244" s="14" t="s">
        <v>1477</v>
      </c>
      <c r="U244" s="14" t="s">
        <v>1477</v>
      </c>
      <c r="V244" s="14" t="s">
        <v>1477</v>
      </c>
      <c r="W244" s="14" t="s">
        <v>1477</v>
      </c>
      <c r="X244" s="2" t="s">
        <v>1478</v>
      </c>
      <c r="Y244" s="2" t="s">
        <v>1536</v>
      </c>
      <c r="Z244" s="2" t="s">
        <v>1536</v>
      </c>
      <c r="AA244" s="2" t="s">
        <v>1480</v>
      </c>
      <c r="AB244" s="2" t="b">
        <f t="shared" si="1"/>
        <v>1</v>
      </c>
      <c r="AC244" s="2" t="b">
        <f t="shared" si="2"/>
        <v>0</v>
      </c>
      <c r="AD244" s="16" t="b">
        <f t="shared" si="3"/>
        <v>0</v>
      </c>
      <c r="AE244" s="2" t="b">
        <f t="shared" si="4"/>
        <v>0</v>
      </c>
      <c r="AF244" s="2" t="b">
        <f t="shared" si="5"/>
        <v>0</v>
      </c>
      <c r="AG244" s="2" t="b">
        <f t="shared" si="6"/>
        <v>0</v>
      </c>
    </row>
    <row r="245" spans="1:33" x14ac:dyDescent="0.2">
      <c r="A245" s="2">
        <v>303</v>
      </c>
      <c r="B245" s="2" t="s">
        <v>13911</v>
      </c>
      <c r="C245" s="2" t="s">
        <v>13912</v>
      </c>
      <c r="D245" s="2" t="s">
        <v>13913</v>
      </c>
      <c r="E245" s="2" t="str">
        <f t="shared" si="0"/>
        <v>1209Boiga_</v>
      </c>
      <c r="F245" s="2" t="s">
        <v>1480</v>
      </c>
      <c r="G245" s="2" t="s">
        <v>2240</v>
      </c>
      <c r="I245" s="2" t="s">
        <v>13833</v>
      </c>
      <c r="J245" s="2" t="str">
        <f t="shared" si="8"/>
        <v>Basal</v>
      </c>
      <c r="K245" s="2"/>
      <c r="L245" s="2" t="s">
        <v>2479</v>
      </c>
      <c r="M245" s="2" t="s">
        <v>2383</v>
      </c>
      <c r="N245" s="14" t="s">
        <v>1477</v>
      </c>
      <c r="O245" s="15" t="s">
        <v>1477</v>
      </c>
      <c r="P245" s="15" t="s">
        <v>1477</v>
      </c>
      <c r="Q245" s="14" t="s">
        <v>1477</v>
      </c>
      <c r="R245" s="14" t="s">
        <v>1477</v>
      </c>
      <c r="S245" s="14" t="s">
        <v>1477</v>
      </c>
      <c r="T245" s="14" t="s">
        <v>1477</v>
      </c>
      <c r="U245" s="14" t="s">
        <v>1477</v>
      </c>
      <c r="V245" s="14" t="s">
        <v>1477</v>
      </c>
      <c r="W245" s="14" t="s">
        <v>1477</v>
      </c>
      <c r="X245" s="2" t="s">
        <v>1478</v>
      </c>
      <c r="Y245" s="2" t="s">
        <v>1615</v>
      </c>
      <c r="Z245" s="2" t="s">
        <v>1536</v>
      </c>
      <c r="AA245" s="2" t="s">
        <v>1480</v>
      </c>
      <c r="AB245" s="2" t="b">
        <f t="shared" si="1"/>
        <v>1</v>
      </c>
      <c r="AC245" s="2" t="b">
        <f t="shared" si="2"/>
        <v>0</v>
      </c>
      <c r="AD245" s="16" t="b">
        <f t="shared" si="3"/>
        <v>0</v>
      </c>
      <c r="AE245" s="2" t="b">
        <f t="shared" si="4"/>
        <v>0</v>
      </c>
      <c r="AF245" s="2" t="b">
        <f t="shared" si="5"/>
        <v>0</v>
      </c>
      <c r="AG245" s="2" t="b">
        <f t="shared" si="6"/>
        <v>0</v>
      </c>
    </row>
    <row r="246" spans="1:33" x14ac:dyDescent="0.2">
      <c r="A246" s="2">
        <v>304</v>
      </c>
      <c r="B246" s="2" t="s">
        <v>13914</v>
      </c>
      <c r="C246" s="2" t="s">
        <v>13915</v>
      </c>
      <c r="D246" s="2" t="s">
        <v>13916</v>
      </c>
      <c r="E246" s="2" t="str">
        <f t="shared" si="0"/>
        <v>1211Boiga_</v>
      </c>
      <c r="F246" s="2" t="s">
        <v>1480</v>
      </c>
      <c r="G246" s="2" t="s">
        <v>2240</v>
      </c>
      <c r="I246" s="2" t="s">
        <v>13833</v>
      </c>
      <c r="J246" s="2" t="str">
        <f t="shared" si="8"/>
        <v>Basal</v>
      </c>
      <c r="K246" s="2"/>
      <c r="L246" s="2" t="s">
        <v>2825</v>
      </c>
      <c r="M246" s="2" t="s">
        <v>2383</v>
      </c>
      <c r="N246" s="14" t="s">
        <v>1477</v>
      </c>
      <c r="O246" s="15" t="s">
        <v>1477</v>
      </c>
      <c r="P246" s="15" t="s">
        <v>1477</v>
      </c>
      <c r="Q246" s="14" t="s">
        <v>1477</v>
      </c>
      <c r="R246" s="14" t="s">
        <v>1477</v>
      </c>
      <c r="S246" s="14" t="s">
        <v>1477</v>
      </c>
      <c r="T246" s="14" t="s">
        <v>1477</v>
      </c>
      <c r="U246" s="14" t="s">
        <v>1477</v>
      </c>
      <c r="V246" s="14" t="s">
        <v>1477</v>
      </c>
      <c r="W246" s="14" t="s">
        <v>1477</v>
      </c>
      <c r="X246" s="2" t="s">
        <v>1478</v>
      </c>
      <c r="Y246" s="2" t="s">
        <v>1602</v>
      </c>
      <c r="Z246" s="2" t="s">
        <v>1682</v>
      </c>
      <c r="AA246" s="2" t="s">
        <v>1480</v>
      </c>
      <c r="AB246" s="2" t="b">
        <f t="shared" si="1"/>
        <v>1</v>
      </c>
      <c r="AC246" s="2" t="b">
        <f t="shared" si="2"/>
        <v>0</v>
      </c>
      <c r="AD246" s="16" t="b">
        <f t="shared" si="3"/>
        <v>0</v>
      </c>
      <c r="AE246" s="2" t="b">
        <f t="shared" si="4"/>
        <v>0</v>
      </c>
      <c r="AF246" s="2" t="b">
        <f t="shared" si="5"/>
        <v>0</v>
      </c>
      <c r="AG246" s="2" t="b">
        <f t="shared" si="6"/>
        <v>0</v>
      </c>
    </row>
    <row r="247" spans="1:33" x14ac:dyDescent="0.2">
      <c r="A247" s="2">
        <v>305</v>
      </c>
      <c r="B247" s="2" t="s">
        <v>13917</v>
      </c>
      <c r="C247" s="2" t="s">
        <v>13918</v>
      </c>
      <c r="D247" s="2" t="s">
        <v>13919</v>
      </c>
      <c r="E247" s="2" t="str">
        <f t="shared" si="0"/>
        <v>1213Boiga_</v>
      </c>
      <c r="F247" s="2" t="s">
        <v>1480</v>
      </c>
      <c r="G247" s="2" t="s">
        <v>2240</v>
      </c>
      <c r="I247" s="2" t="s">
        <v>13833</v>
      </c>
      <c r="J247" s="2" t="str">
        <f t="shared" si="8"/>
        <v>Basal</v>
      </c>
      <c r="K247" s="2"/>
      <c r="L247" s="2" t="s">
        <v>2825</v>
      </c>
      <c r="M247" s="2" t="s">
        <v>2383</v>
      </c>
      <c r="N247" s="14" t="s">
        <v>1477</v>
      </c>
      <c r="O247" s="15" t="s">
        <v>1477</v>
      </c>
      <c r="P247" s="15" t="s">
        <v>1477</v>
      </c>
      <c r="Q247" s="14" t="s">
        <v>1477</v>
      </c>
      <c r="R247" s="14" t="s">
        <v>1477</v>
      </c>
      <c r="S247" s="14" t="s">
        <v>1477</v>
      </c>
      <c r="T247" s="14" t="s">
        <v>1477</v>
      </c>
      <c r="U247" s="14" t="s">
        <v>1477</v>
      </c>
      <c r="V247" s="14" t="s">
        <v>1477</v>
      </c>
      <c r="W247" s="14" t="s">
        <v>1477</v>
      </c>
      <c r="X247" s="2" t="s">
        <v>1478</v>
      </c>
      <c r="Y247" s="2" t="s">
        <v>1602</v>
      </c>
      <c r="Z247" s="2" t="s">
        <v>1525</v>
      </c>
      <c r="AA247" s="2" t="s">
        <v>1480</v>
      </c>
      <c r="AB247" s="2" t="b">
        <f t="shared" si="1"/>
        <v>1</v>
      </c>
      <c r="AC247" s="2" t="b">
        <f t="shared" si="2"/>
        <v>0</v>
      </c>
      <c r="AD247" s="16" t="b">
        <f t="shared" si="3"/>
        <v>0</v>
      </c>
      <c r="AE247" s="2" t="b">
        <f t="shared" si="4"/>
        <v>0</v>
      </c>
      <c r="AF247" s="2" t="b">
        <f t="shared" si="5"/>
        <v>0</v>
      </c>
      <c r="AG247" s="2" t="b">
        <f t="shared" si="6"/>
        <v>0</v>
      </c>
    </row>
    <row r="248" spans="1:33" x14ac:dyDescent="0.2">
      <c r="A248" s="2">
        <v>306</v>
      </c>
      <c r="B248" s="2" t="s">
        <v>13920</v>
      </c>
      <c r="C248" s="2" t="s">
        <v>13921</v>
      </c>
      <c r="D248" s="2" t="s">
        <v>13922</v>
      </c>
      <c r="E248" s="2" t="str">
        <f t="shared" si="0"/>
        <v>1215Boiga_</v>
      </c>
      <c r="F248" s="2" t="s">
        <v>1480</v>
      </c>
      <c r="G248" s="2" t="s">
        <v>2240</v>
      </c>
      <c r="I248" s="2" t="s">
        <v>13833</v>
      </c>
      <c r="J248" s="2" t="str">
        <f t="shared" si="8"/>
        <v>Basal</v>
      </c>
      <c r="K248" s="2"/>
      <c r="L248" s="2" t="s">
        <v>2479</v>
      </c>
      <c r="M248" s="2" t="s">
        <v>2383</v>
      </c>
      <c r="N248" s="14" t="s">
        <v>1477</v>
      </c>
      <c r="O248" s="15" t="s">
        <v>1477</v>
      </c>
      <c r="P248" s="15" t="s">
        <v>1477</v>
      </c>
      <c r="Q248" s="14" t="s">
        <v>1477</v>
      </c>
      <c r="R248" s="14" t="s">
        <v>1477</v>
      </c>
      <c r="S248" s="14" t="s">
        <v>1477</v>
      </c>
      <c r="T248" s="14" t="s">
        <v>1477</v>
      </c>
      <c r="U248" s="14" t="s">
        <v>1477</v>
      </c>
      <c r="V248" s="14" t="s">
        <v>1477</v>
      </c>
      <c r="W248" s="14" t="s">
        <v>1477</v>
      </c>
      <c r="X248" s="2" t="s">
        <v>1478</v>
      </c>
      <c r="Y248" s="2" t="s">
        <v>1602</v>
      </c>
      <c r="Z248" s="2" t="s">
        <v>1535</v>
      </c>
      <c r="AA248" s="2" t="s">
        <v>1480</v>
      </c>
      <c r="AB248" s="2" t="b">
        <f t="shared" si="1"/>
        <v>1</v>
      </c>
      <c r="AC248" s="2" t="b">
        <f t="shared" si="2"/>
        <v>0</v>
      </c>
      <c r="AD248" s="16" t="b">
        <f t="shared" si="3"/>
        <v>0</v>
      </c>
      <c r="AE248" s="2" t="b">
        <f t="shared" si="4"/>
        <v>0</v>
      </c>
      <c r="AF248" s="2" t="b">
        <f t="shared" si="5"/>
        <v>0</v>
      </c>
      <c r="AG248" s="2" t="b">
        <f t="shared" si="6"/>
        <v>0</v>
      </c>
    </row>
    <row r="249" spans="1:33" x14ac:dyDescent="0.2">
      <c r="A249" s="2">
        <v>307</v>
      </c>
      <c r="B249" s="2" t="s">
        <v>12233</v>
      </c>
      <c r="C249" s="2" t="s">
        <v>9461</v>
      </c>
      <c r="D249" s="2" t="s">
        <v>12234</v>
      </c>
      <c r="E249" s="2" t="str">
        <f t="shared" si="0"/>
        <v>1217Boiga_</v>
      </c>
      <c r="F249" s="2" t="s">
        <v>1480</v>
      </c>
      <c r="G249" s="2" t="s">
        <v>2240</v>
      </c>
      <c r="I249" s="2" t="s">
        <v>13833</v>
      </c>
      <c r="J249" s="2" t="str">
        <f t="shared" si="8"/>
        <v>Basal</v>
      </c>
      <c r="K249" s="2"/>
      <c r="L249" s="2" t="s">
        <v>2479</v>
      </c>
      <c r="M249" s="2" t="s">
        <v>2383</v>
      </c>
      <c r="N249" s="14" t="s">
        <v>1477</v>
      </c>
      <c r="O249" s="15" t="s">
        <v>1477</v>
      </c>
      <c r="P249" s="15" t="s">
        <v>1477</v>
      </c>
      <c r="Q249" s="14" t="s">
        <v>1477</v>
      </c>
      <c r="R249" s="14" t="s">
        <v>1477</v>
      </c>
      <c r="S249" s="14" t="s">
        <v>1477</v>
      </c>
      <c r="T249" s="14" t="s">
        <v>1477</v>
      </c>
      <c r="U249" s="14" t="s">
        <v>1477</v>
      </c>
      <c r="V249" s="14" t="s">
        <v>1477</v>
      </c>
      <c r="W249" s="14" t="s">
        <v>1477</v>
      </c>
      <c r="X249" s="2" t="s">
        <v>1478</v>
      </c>
      <c r="Y249" s="2" t="s">
        <v>1602</v>
      </c>
      <c r="Z249" s="2" t="s">
        <v>1535</v>
      </c>
      <c r="AA249" s="2" t="s">
        <v>1480</v>
      </c>
      <c r="AB249" s="2" t="b">
        <f t="shared" si="1"/>
        <v>1</v>
      </c>
      <c r="AC249" s="2" t="b">
        <f t="shared" si="2"/>
        <v>0</v>
      </c>
      <c r="AD249" s="16" t="b">
        <f t="shared" si="3"/>
        <v>0</v>
      </c>
      <c r="AE249" s="2" t="b">
        <f t="shared" si="4"/>
        <v>0</v>
      </c>
      <c r="AF249" s="2" t="b">
        <f t="shared" si="5"/>
        <v>0</v>
      </c>
      <c r="AG249" s="2" t="b">
        <f t="shared" si="6"/>
        <v>0</v>
      </c>
    </row>
    <row r="250" spans="1:33" x14ac:dyDescent="0.2">
      <c r="A250" s="2">
        <v>308</v>
      </c>
      <c r="B250" s="2" t="s">
        <v>13923</v>
      </c>
      <c r="C250" s="2" t="s">
        <v>13924</v>
      </c>
      <c r="D250" s="2" t="s">
        <v>13925</v>
      </c>
      <c r="E250" s="2" t="str">
        <f t="shared" si="0"/>
        <v>1219Boiga_</v>
      </c>
      <c r="F250" s="2" t="s">
        <v>1480</v>
      </c>
      <c r="G250" s="2" t="s">
        <v>2240</v>
      </c>
      <c r="I250" s="2" t="s">
        <v>13833</v>
      </c>
      <c r="J250" s="2" t="str">
        <f t="shared" si="8"/>
        <v>Basal</v>
      </c>
      <c r="K250" s="2"/>
      <c r="L250" s="2" t="s">
        <v>2548</v>
      </c>
      <c r="M250" s="2" t="s">
        <v>2383</v>
      </c>
      <c r="N250" s="14" t="s">
        <v>1477</v>
      </c>
      <c r="O250" s="15" t="s">
        <v>1477</v>
      </c>
      <c r="P250" s="15" t="s">
        <v>1477</v>
      </c>
      <c r="Q250" s="14" t="s">
        <v>1477</v>
      </c>
      <c r="R250" s="14" t="s">
        <v>1477</v>
      </c>
      <c r="S250" s="14" t="s">
        <v>1477</v>
      </c>
      <c r="T250" s="14" t="s">
        <v>1477</v>
      </c>
      <c r="U250" s="14" t="s">
        <v>1477</v>
      </c>
      <c r="V250" s="14" t="s">
        <v>1477</v>
      </c>
      <c r="W250" s="14" t="s">
        <v>1477</v>
      </c>
      <c r="X250" s="2" t="s">
        <v>1478</v>
      </c>
      <c r="Y250" s="2" t="s">
        <v>1602</v>
      </c>
      <c r="Z250" s="2" t="s">
        <v>1535</v>
      </c>
      <c r="AA250" s="2" t="s">
        <v>1480</v>
      </c>
      <c r="AB250" s="2" t="b">
        <f t="shared" si="1"/>
        <v>1</v>
      </c>
      <c r="AC250" s="2" t="b">
        <f t="shared" si="2"/>
        <v>0</v>
      </c>
      <c r="AD250" s="16" t="b">
        <f t="shared" si="3"/>
        <v>0</v>
      </c>
      <c r="AE250" s="2" t="b">
        <f t="shared" si="4"/>
        <v>0</v>
      </c>
      <c r="AF250" s="2" t="b">
        <f t="shared" si="5"/>
        <v>0</v>
      </c>
      <c r="AG250" s="2" t="b">
        <f t="shared" si="6"/>
        <v>0</v>
      </c>
    </row>
    <row r="251" spans="1:33" x14ac:dyDescent="0.2">
      <c r="A251" s="2">
        <v>310</v>
      </c>
      <c r="B251" s="2" t="s">
        <v>12235</v>
      </c>
      <c r="C251" s="2" t="s">
        <v>9463</v>
      </c>
      <c r="D251" s="2" t="s">
        <v>12236</v>
      </c>
      <c r="E251" s="2" t="str">
        <f t="shared" si="0"/>
        <v>1221Boiga_</v>
      </c>
      <c r="F251" s="2" t="s">
        <v>1480</v>
      </c>
      <c r="G251" s="2" t="s">
        <v>2240</v>
      </c>
      <c r="I251" s="2" t="s">
        <v>13833</v>
      </c>
      <c r="J251" s="2" t="str">
        <f t="shared" si="8"/>
        <v>Basal</v>
      </c>
      <c r="K251" s="2"/>
      <c r="L251" s="2" t="s">
        <v>2479</v>
      </c>
      <c r="M251" s="2" t="s">
        <v>2383</v>
      </c>
      <c r="N251" s="14" t="s">
        <v>1477</v>
      </c>
      <c r="O251" s="15" t="s">
        <v>1477</v>
      </c>
      <c r="P251" s="15" t="s">
        <v>1477</v>
      </c>
      <c r="Q251" s="14" t="s">
        <v>1477</v>
      </c>
      <c r="R251" s="14" t="s">
        <v>1477</v>
      </c>
      <c r="S251" s="14" t="s">
        <v>1477</v>
      </c>
      <c r="T251" s="14" t="s">
        <v>1477</v>
      </c>
      <c r="U251" s="14" t="s">
        <v>1477</v>
      </c>
      <c r="V251" s="14" t="s">
        <v>1477</v>
      </c>
      <c r="W251" s="14" t="s">
        <v>1477</v>
      </c>
      <c r="X251" s="2" t="s">
        <v>1478</v>
      </c>
      <c r="Y251" s="2" t="s">
        <v>1602</v>
      </c>
      <c r="Z251" s="2" t="s">
        <v>1535</v>
      </c>
      <c r="AA251" s="2" t="s">
        <v>1480</v>
      </c>
      <c r="AB251" s="2" t="b">
        <f t="shared" si="1"/>
        <v>1</v>
      </c>
      <c r="AC251" s="2" t="b">
        <f t="shared" si="2"/>
        <v>0</v>
      </c>
      <c r="AD251" s="16" t="b">
        <f t="shared" si="3"/>
        <v>0</v>
      </c>
      <c r="AE251" s="2" t="b">
        <f t="shared" si="4"/>
        <v>0</v>
      </c>
      <c r="AF251" s="2" t="b">
        <f t="shared" si="5"/>
        <v>0</v>
      </c>
      <c r="AG251" s="2" t="b">
        <f t="shared" si="6"/>
        <v>0</v>
      </c>
    </row>
    <row r="252" spans="1:33" x14ac:dyDescent="0.2">
      <c r="A252" s="2">
        <v>311</v>
      </c>
      <c r="B252" s="2" t="s">
        <v>12237</v>
      </c>
      <c r="C252" s="2" t="s">
        <v>9509</v>
      </c>
      <c r="D252" s="2" t="s">
        <v>12238</v>
      </c>
      <c r="E252" s="2" t="str">
        <f t="shared" si="0"/>
        <v>1223Boiga_</v>
      </c>
      <c r="F252" s="2" t="s">
        <v>1480</v>
      </c>
      <c r="G252" s="2" t="s">
        <v>2240</v>
      </c>
      <c r="I252" s="2" t="s">
        <v>13833</v>
      </c>
      <c r="J252" s="2" t="str">
        <f t="shared" si="8"/>
        <v>Basal</v>
      </c>
      <c r="K252" s="2"/>
      <c r="L252" s="2" t="s">
        <v>2548</v>
      </c>
      <c r="M252" s="2" t="s">
        <v>2383</v>
      </c>
      <c r="N252" s="14" t="s">
        <v>1477</v>
      </c>
      <c r="O252" s="15" t="s">
        <v>1477</v>
      </c>
      <c r="P252" s="15" t="s">
        <v>1477</v>
      </c>
      <c r="Q252" s="14" t="s">
        <v>1477</v>
      </c>
      <c r="R252" s="14" t="s">
        <v>1477</v>
      </c>
      <c r="S252" s="14" t="s">
        <v>1477</v>
      </c>
      <c r="T252" s="14" t="s">
        <v>1477</v>
      </c>
      <c r="U252" s="14" t="s">
        <v>1477</v>
      </c>
      <c r="V252" s="14" t="s">
        <v>1477</v>
      </c>
      <c r="W252" s="14" t="s">
        <v>1477</v>
      </c>
      <c r="X252" s="2" t="s">
        <v>1478</v>
      </c>
      <c r="Y252" s="2" t="s">
        <v>1602</v>
      </c>
      <c r="Z252" s="2" t="s">
        <v>1536</v>
      </c>
      <c r="AA252" s="2" t="s">
        <v>1480</v>
      </c>
      <c r="AB252" s="2" t="b">
        <f t="shared" si="1"/>
        <v>1</v>
      </c>
      <c r="AC252" s="2" t="b">
        <f t="shared" si="2"/>
        <v>0</v>
      </c>
      <c r="AD252" s="16" t="b">
        <f t="shared" si="3"/>
        <v>0</v>
      </c>
      <c r="AE252" s="2" t="b">
        <f t="shared" si="4"/>
        <v>0</v>
      </c>
      <c r="AF252" s="2" t="b">
        <f t="shared" si="5"/>
        <v>0</v>
      </c>
      <c r="AG252" s="2" t="b">
        <f t="shared" si="6"/>
        <v>0</v>
      </c>
    </row>
    <row r="253" spans="1:33" x14ac:dyDescent="0.2">
      <c r="A253" s="2">
        <v>312</v>
      </c>
      <c r="B253" s="2" t="s">
        <v>12239</v>
      </c>
      <c r="C253" s="2" t="s">
        <v>9511</v>
      </c>
      <c r="D253" s="2" t="s">
        <v>12240</v>
      </c>
      <c r="E253" s="2" t="str">
        <f t="shared" si="0"/>
        <v>1225Boiga_</v>
      </c>
      <c r="F253" s="2" t="s">
        <v>1480</v>
      </c>
      <c r="G253" s="2" t="s">
        <v>2240</v>
      </c>
      <c r="I253" s="2" t="s">
        <v>13833</v>
      </c>
      <c r="J253" s="2" t="str">
        <f t="shared" si="8"/>
        <v>Basal</v>
      </c>
      <c r="K253" s="2"/>
      <c r="L253" s="2" t="s">
        <v>2548</v>
      </c>
      <c r="M253" s="2" t="s">
        <v>2383</v>
      </c>
      <c r="N253" s="14" t="s">
        <v>1477</v>
      </c>
      <c r="O253" s="15" t="s">
        <v>1477</v>
      </c>
      <c r="P253" s="15" t="s">
        <v>1477</v>
      </c>
      <c r="Q253" s="14" t="s">
        <v>1477</v>
      </c>
      <c r="R253" s="14" t="s">
        <v>1477</v>
      </c>
      <c r="S253" s="14" t="s">
        <v>1477</v>
      </c>
      <c r="T253" s="14" t="s">
        <v>1477</v>
      </c>
      <c r="U253" s="14" t="s">
        <v>1477</v>
      </c>
      <c r="V253" s="14" t="s">
        <v>1477</v>
      </c>
      <c r="W253" s="14" t="s">
        <v>1477</v>
      </c>
      <c r="X253" s="2" t="s">
        <v>1478</v>
      </c>
      <c r="Y253" s="2" t="s">
        <v>1602</v>
      </c>
      <c r="Z253" s="2" t="s">
        <v>1536</v>
      </c>
      <c r="AA253" s="2" t="s">
        <v>1480</v>
      </c>
      <c r="AB253" s="2" t="b">
        <f t="shared" si="1"/>
        <v>1</v>
      </c>
      <c r="AC253" s="2" t="b">
        <f t="shared" si="2"/>
        <v>0</v>
      </c>
      <c r="AD253" s="16" t="b">
        <f t="shared" si="3"/>
        <v>0</v>
      </c>
      <c r="AE253" s="2" t="b">
        <f t="shared" si="4"/>
        <v>0</v>
      </c>
      <c r="AF253" s="2" t="b">
        <f t="shared" si="5"/>
        <v>0</v>
      </c>
      <c r="AG253" s="2" t="b">
        <f t="shared" si="6"/>
        <v>0</v>
      </c>
    </row>
    <row r="254" spans="1:33" x14ac:dyDescent="0.2">
      <c r="A254" s="2">
        <v>313</v>
      </c>
      <c r="B254" s="2" t="s">
        <v>12241</v>
      </c>
      <c r="C254" s="2" t="s">
        <v>9513</v>
      </c>
      <c r="D254" s="2" t="s">
        <v>12242</v>
      </c>
      <c r="E254" s="2" t="str">
        <f t="shared" si="0"/>
        <v>1227Boiga_</v>
      </c>
      <c r="F254" s="2" t="s">
        <v>1480</v>
      </c>
      <c r="G254" s="2" t="s">
        <v>2240</v>
      </c>
      <c r="I254" s="2" t="s">
        <v>13833</v>
      </c>
      <c r="J254" s="2" t="str">
        <f t="shared" si="8"/>
        <v>Basal</v>
      </c>
      <c r="K254" s="2"/>
      <c r="L254" s="2" t="s">
        <v>2548</v>
      </c>
      <c r="M254" s="2" t="s">
        <v>2383</v>
      </c>
      <c r="N254" s="14" t="s">
        <v>1477</v>
      </c>
      <c r="O254" s="15" t="s">
        <v>1477</v>
      </c>
      <c r="P254" s="15" t="s">
        <v>1477</v>
      </c>
      <c r="Q254" s="14" t="s">
        <v>1477</v>
      </c>
      <c r="R254" s="14" t="s">
        <v>1477</v>
      </c>
      <c r="S254" s="14" t="s">
        <v>1477</v>
      </c>
      <c r="T254" s="14" t="s">
        <v>1477</v>
      </c>
      <c r="U254" s="14" t="s">
        <v>1477</v>
      </c>
      <c r="V254" s="14" t="s">
        <v>1477</v>
      </c>
      <c r="W254" s="14" t="s">
        <v>1477</v>
      </c>
      <c r="X254" s="2" t="s">
        <v>1478</v>
      </c>
      <c r="Y254" s="2" t="s">
        <v>1602</v>
      </c>
      <c r="Z254" s="2" t="s">
        <v>1536</v>
      </c>
      <c r="AA254" s="2" t="s">
        <v>1480</v>
      </c>
      <c r="AB254" s="2" t="b">
        <f t="shared" si="1"/>
        <v>1</v>
      </c>
      <c r="AC254" s="2" t="b">
        <f t="shared" si="2"/>
        <v>0</v>
      </c>
      <c r="AD254" s="16" t="b">
        <f t="shared" si="3"/>
        <v>0</v>
      </c>
      <c r="AE254" s="2" t="b">
        <f t="shared" si="4"/>
        <v>0</v>
      </c>
      <c r="AF254" s="2" t="b">
        <f t="shared" si="5"/>
        <v>0</v>
      </c>
      <c r="AG254" s="2" t="b">
        <f t="shared" si="6"/>
        <v>0</v>
      </c>
    </row>
    <row r="255" spans="1:33" x14ac:dyDescent="0.2">
      <c r="A255" s="2">
        <v>314</v>
      </c>
      <c r="B255" s="2" t="s">
        <v>13926</v>
      </c>
      <c r="C255" s="2" t="s">
        <v>13927</v>
      </c>
      <c r="D255" s="2" t="s">
        <v>13928</v>
      </c>
      <c r="E255" s="2" t="str">
        <f t="shared" si="0"/>
        <v>1229Boiga_</v>
      </c>
      <c r="F255" s="2" t="s">
        <v>1480</v>
      </c>
      <c r="G255" s="2" t="s">
        <v>2240</v>
      </c>
      <c r="I255" s="2" t="s">
        <v>13833</v>
      </c>
      <c r="J255" s="2" t="str">
        <f t="shared" si="8"/>
        <v>Basal</v>
      </c>
      <c r="K255" s="2"/>
      <c r="L255" s="2" t="s">
        <v>2548</v>
      </c>
      <c r="M255" s="2" t="s">
        <v>2383</v>
      </c>
      <c r="N255" s="14" t="s">
        <v>1477</v>
      </c>
      <c r="O255" s="15" t="s">
        <v>1477</v>
      </c>
      <c r="P255" s="15" t="s">
        <v>1477</v>
      </c>
      <c r="Q255" s="14" t="s">
        <v>1477</v>
      </c>
      <c r="R255" s="14" t="s">
        <v>1477</v>
      </c>
      <c r="S255" s="14" t="s">
        <v>1477</v>
      </c>
      <c r="T255" s="14" t="s">
        <v>1477</v>
      </c>
      <c r="U255" s="14" t="s">
        <v>1477</v>
      </c>
      <c r="V255" s="14" t="s">
        <v>1477</v>
      </c>
      <c r="W255" s="14" t="s">
        <v>1477</v>
      </c>
      <c r="X255" s="2" t="s">
        <v>1478</v>
      </c>
      <c r="Y255" s="2" t="s">
        <v>1602</v>
      </c>
      <c r="Z255" s="2" t="s">
        <v>1536</v>
      </c>
      <c r="AA255" s="2" t="s">
        <v>1480</v>
      </c>
      <c r="AB255" s="2" t="b">
        <f t="shared" si="1"/>
        <v>1</v>
      </c>
      <c r="AC255" s="2" t="b">
        <f t="shared" si="2"/>
        <v>0</v>
      </c>
      <c r="AD255" s="16" t="b">
        <f t="shared" si="3"/>
        <v>0</v>
      </c>
      <c r="AE255" s="2" t="b">
        <f t="shared" si="4"/>
        <v>0</v>
      </c>
      <c r="AF255" s="2" t="b">
        <f t="shared" si="5"/>
        <v>0</v>
      </c>
      <c r="AG255" s="2" t="b">
        <f t="shared" si="6"/>
        <v>0</v>
      </c>
    </row>
    <row r="256" spans="1:33" x14ac:dyDescent="0.2">
      <c r="A256" s="2">
        <v>315</v>
      </c>
      <c r="B256" s="2" t="s">
        <v>12243</v>
      </c>
      <c r="C256" s="2" t="s">
        <v>9465</v>
      </c>
      <c r="D256" s="2" t="s">
        <v>12244</v>
      </c>
      <c r="E256" s="2" t="str">
        <f t="shared" si="0"/>
        <v>1231Boiga_</v>
      </c>
      <c r="F256" s="2" t="s">
        <v>1480</v>
      </c>
      <c r="G256" s="2" t="s">
        <v>2240</v>
      </c>
      <c r="I256" s="2" t="s">
        <v>13833</v>
      </c>
      <c r="J256" s="2" t="str">
        <f t="shared" si="8"/>
        <v>Basal</v>
      </c>
      <c r="K256" s="2"/>
      <c r="L256" s="2" t="s">
        <v>2479</v>
      </c>
      <c r="M256" s="2" t="s">
        <v>2383</v>
      </c>
      <c r="N256" s="14" t="s">
        <v>1477</v>
      </c>
      <c r="O256" s="15" t="s">
        <v>1477</v>
      </c>
      <c r="P256" s="15" t="s">
        <v>1477</v>
      </c>
      <c r="Q256" s="14" t="s">
        <v>1477</v>
      </c>
      <c r="R256" s="14" t="s">
        <v>1477</v>
      </c>
      <c r="S256" s="14" t="s">
        <v>1477</v>
      </c>
      <c r="T256" s="14" t="s">
        <v>1477</v>
      </c>
      <c r="U256" s="14" t="s">
        <v>1477</v>
      </c>
      <c r="V256" s="14" t="s">
        <v>1477</v>
      </c>
      <c r="W256" s="14" t="s">
        <v>1477</v>
      </c>
      <c r="X256" s="2" t="s">
        <v>1478</v>
      </c>
      <c r="Y256" s="2" t="s">
        <v>1602</v>
      </c>
      <c r="Z256" s="2" t="s">
        <v>1536</v>
      </c>
      <c r="AA256" s="2" t="s">
        <v>1480</v>
      </c>
      <c r="AB256" s="2" t="b">
        <f t="shared" si="1"/>
        <v>1</v>
      </c>
      <c r="AC256" s="2" t="b">
        <f t="shared" si="2"/>
        <v>0</v>
      </c>
      <c r="AD256" s="16" t="b">
        <f t="shared" si="3"/>
        <v>0</v>
      </c>
      <c r="AE256" s="2" t="b">
        <f t="shared" si="4"/>
        <v>0</v>
      </c>
      <c r="AF256" s="2" t="b">
        <f t="shared" si="5"/>
        <v>0</v>
      </c>
      <c r="AG256" s="2" t="b">
        <f t="shared" si="6"/>
        <v>0</v>
      </c>
    </row>
    <row r="257" spans="1:33" x14ac:dyDescent="0.2">
      <c r="A257" s="2">
        <v>316</v>
      </c>
      <c r="B257" s="2" t="s">
        <v>12245</v>
      </c>
      <c r="C257" s="2" t="s">
        <v>9467</v>
      </c>
      <c r="D257" s="2" t="s">
        <v>12246</v>
      </c>
      <c r="E257" s="2" t="str">
        <f t="shared" ref="E257:E511" si="9">IF(ISBLANK(C257),D257,C257)</f>
        <v>1233Boiga_</v>
      </c>
      <c r="F257" s="2" t="s">
        <v>1480</v>
      </c>
      <c r="G257" s="2" t="s">
        <v>2240</v>
      </c>
      <c r="I257" s="2" t="s">
        <v>13833</v>
      </c>
      <c r="J257" s="2" t="str">
        <f t="shared" si="8"/>
        <v>Basal</v>
      </c>
      <c r="K257" s="2"/>
      <c r="L257" s="2" t="s">
        <v>2479</v>
      </c>
      <c r="M257" s="2" t="s">
        <v>2383</v>
      </c>
      <c r="N257" s="14" t="s">
        <v>1477</v>
      </c>
      <c r="O257" s="15" t="s">
        <v>1477</v>
      </c>
      <c r="P257" s="15" t="s">
        <v>1477</v>
      </c>
      <c r="Q257" s="14" t="s">
        <v>1477</v>
      </c>
      <c r="R257" s="14" t="s">
        <v>1477</v>
      </c>
      <c r="S257" s="14" t="s">
        <v>1477</v>
      </c>
      <c r="T257" s="14" t="s">
        <v>1477</v>
      </c>
      <c r="U257" s="14" t="s">
        <v>1477</v>
      </c>
      <c r="V257" s="14" t="s">
        <v>1477</v>
      </c>
      <c r="W257" s="14" t="s">
        <v>1477</v>
      </c>
      <c r="X257" s="2" t="s">
        <v>1478</v>
      </c>
      <c r="Y257" s="2" t="s">
        <v>1602</v>
      </c>
      <c r="Z257" s="2" t="s">
        <v>1536</v>
      </c>
      <c r="AA257" s="2" t="s">
        <v>1480</v>
      </c>
      <c r="AB257" s="2" t="b">
        <f t="shared" ref="AB257:AB511" si="10">AND(N257="C",O257="C",P257="C",Q257="C",R257="C",S257="C",T257="C",U257="C",V257="C",W257="C")</f>
        <v>1</v>
      </c>
      <c r="AC257" s="2" t="b">
        <f t="shared" ref="AC257:AC390" si="11">OR(X257="C",Y257="C)")</f>
        <v>0</v>
      </c>
      <c r="AD257" s="16" t="b">
        <f t="shared" ref="AD257:AD511" si="12">AND(N257="C",O257&lt;&gt;"C",P257&lt;&gt;"C",Q257="C",R257="C",S257="C",T257="C",U257="C",V257="C",W257="C")</f>
        <v>0</v>
      </c>
      <c r="AE257" s="2" t="b">
        <f t="shared" ref="AE257:AE511" si="13">AND(AD257,Z257&lt;&gt;"C",AA257&lt;&gt;"C")</f>
        <v>0</v>
      </c>
      <c r="AF257" s="2" t="b">
        <f t="shared" ref="AF257:AF511" si="14">AND(AD257,Z257="C",AA257="C")</f>
        <v>0</v>
      </c>
      <c r="AG257" s="2" t="b">
        <f t="shared" ref="AG257:AG511" si="15">AND(NOT(AB257),NOT(AD257))</f>
        <v>0</v>
      </c>
    </row>
    <row r="258" spans="1:33" x14ac:dyDescent="0.2">
      <c r="A258" s="2">
        <v>317</v>
      </c>
      <c r="B258" s="2" t="s">
        <v>13929</v>
      </c>
      <c r="C258" s="2" t="s">
        <v>13930</v>
      </c>
      <c r="D258" s="2" t="s">
        <v>13931</v>
      </c>
      <c r="E258" s="2" t="str">
        <f t="shared" si="9"/>
        <v>1235Boiga_</v>
      </c>
      <c r="F258" s="2" t="s">
        <v>1480</v>
      </c>
      <c r="G258" s="2" t="s">
        <v>2240</v>
      </c>
      <c r="I258" s="2" t="s">
        <v>13833</v>
      </c>
      <c r="J258" s="2" t="str">
        <f t="shared" si="8"/>
        <v>Basal</v>
      </c>
      <c r="K258" s="2"/>
      <c r="L258" s="2" t="s">
        <v>2479</v>
      </c>
      <c r="M258" s="2" t="s">
        <v>2383</v>
      </c>
      <c r="N258" s="14" t="s">
        <v>1477</v>
      </c>
      <c r="O258" s="15" t="s">
        <v>1477</v>
      </c>
      <c r="P258" s="15" t="s">
        <v>1477</v>
      </c>
      <c r="Q258" s="14" t="s">
        <v>1477</v>
      </c>
      <c r="R258" s="14" t="s">
        <v>1477</v>
      </c>
      <c r="S258" s="14" t="s">
        <v>1477</v>
      </c>
      <c r="T258" s="14" t="s">
        <v>1477</v>
      </c>
      <c r="U258" s="14" t="s">
        <v>1477</v>
      </c>
      <c r="V258" s="14" t="s">
        <v>1477</v>
      </c>
      <c r="W258" s="14" t="s">
        <v>1477</v>
      </c>
      <c r="X258" s="2" t="s">
        <v>1478</v>
      </c>
      <c r="Y258" s="2" t="s">
        <v>1602</v>
      </c>
      <c r="Z258" s="2" t="s">
        <v>1536</v>
      </c>
      <c r="AA258" s="2" t="s">
        <v>1480</v>
      </c>
      <c r="AB258" s="2" t="b">
        <f t="shared" si="10"/>
        <v>1</v>
      </c>
      <c r="AC258" s="2" t="b">
        <f t="shared" si="11"/>
        <v>0</v>
      </c>
      <c r="AD258" s="16" t="b">
        <f t="shared" si="12"/>
        <v>0</v>
      </c>
      <c r="AE258" s="2" t="b">
        <f t="shared" si="13"/>
        <v>0</v>
      </c>
      <c r="AF258" s="2" t="b">
        <f t="shared" si="14"/>
        <v>0</v>
      </c>
      <c r="AG258" s="2" t="b">
        <f t="shared" si="15"/>
        <v>0</v>
      </c>
    </row>
    <row r="259" spans="1:33" x14ac:dyDescent="0.2">
      <c r="A259" s="2">
        <v>318</v>
      </c>
      <c r="B259" s="2" t="s">
        <v>12247</v>
      </c>
      <c r="C259" s="2" t="s">
        <v>9469</v>
      </c>
      <c r="D259" s="2" t="s">
        <v>12248</v>
      </c>
      <c r="E259" s="2" t="str">
        <f t="shared" si="9"/>
        <v>1237Boiga_</v>
      </c>
      <c r="F259" s="2" t="s">
        <v>1480</v>
      </c>
      <c r="G259" s="2" t="s">
        <v>2240</v>
      </c>
      <c r="I259" s="2" t="s">
        <v>13833</v>
      </c>
      <c r="J259" s="2" t="str">
        <f t="shared" si="8"/>
        <v>Basal</v>
      </c>
      <c r="K259" s="2"/>
      <c r="L259" s="2" t="s">
        <v>2479</v>
      </c>
      <c r="M259" s="2" t="s">
        <v>2383</v>
      </c>
      <c r="N259" s="14" t="s">
        <v>1477</v>
      </c>
      <c r="O259" s="15" t="s">
        <v>1477</v>
      </c>
      <c r="P259" s="15" t="s">
        <v>1477</v>
      </c>
      <c r="Q259" s="14" t="s">
        <v>1477</v>
      </c>
      <c r="R259" s="14" t="s">
        <v>1477</v>
      </c>
      <c r="S259" s="14" t="s">
        <v>1477</v>
      </c>
      <c r="T259" s="14" t="s">
        <v>1477</v>
      </c>
      <c r="U259" s="14" t="s">
        <v>1477</v>
      </c>
      <c r="V259" s="14" t="s">
        <v>1477</v>
      </c>
      <c r="W259" s="14" t="s">
        <v>1477</v>
      </c>
      <c r="X259" s="2" t="s">
        <v>1478</v>
      </c>
      <c r="Y259" s="2" t="s">
        <v>1602</v>
      </c>
      <c r="Z259" s="2" t="s">
        <v>1536</v>
      </c>
      <c r="AA259" s="2" t="s">
        <v>1480</v>
      </c>
      <c r="AB259" s="2" t="b">
        <f t="shared" si="10"/>
        <v>1</v>
      </c>
      <c r="AC259" s="2" t="b">
        <f t="shared" si="11"/>
        <v>0</v>
      </c>
      <c r="AD259" s="16" t="b">
        <f t="shared" si="12"/>
        <v>0</v>
      </c>
      <c r="AE259" s="2" t="b">
        <f t="shared" si="13"/>
        <v>0</v>
      </c>
      <c r="AF259" s="2" t="b">
        <f t="shared" si="14"/>
        <v>0</v>
      </c>
      <c r="AG259" s="2" t="b">
        <f t="shared" si="15"/>
        <v>0</v>
      </c>
    </row>
    <row r="260" spans="1:33" x14ac:dyDescent="0.2">
      <c r="A260" s="2">
        <v>319</v>
      </c>
      <c r="B260" s="2" t="s">
        <v>13932</v>
      </c>
      <c r="C260" s="2" t="s">
        <v>13933</v>
      </c>
      <c r="D260" s="2" t="s">
        <v>13934</v>
      </c>
      <c r="E260" s="2" t="str">
        <f t="shared" si="9"/>
        <v>1239Boiga_</v>
      </c>
      <c r="F260" s="2" t="s">
        <v>1480</v>
      </c>
      <c r="G260" s="2" t="s">
        <v>2240</v>
      </c>
      <c r="I260" s="2" t="s">
        <v>13833</v>
      </c>
      <c r="J260" s="2" t="str">
        <f t="shared" si="8"/>
        <v>Basal</v>
      </c>
      <c r="K260" s="2"/>
      <c r="L260" s="2" t="s">
        <v>2793</v>
      </c>
      <c r="M260" s="2" t="s">
        <v>2383</v>
      </c>
      <c r="N260" s="14" t="s">
        <v>1477</v>
      </c>
      <c r="O260" s="15" t="s">
        <v>1477</v>
      </c>
      <c r="P260" s="15" t="s">
        <v>1477</v>
      </c>
      <c r="Q260" s="14" t="s">
        <v>1477</v>
      </c>
      <c r="R260" s="14" t="s">
        <v>1477</v>
      </c>
      <c r="S260" s="14" t="s">
        <v>1477</v>
      </c>
      <c r="T260" s="14" t="s">
        <v>1477</v>
      </c>
      <c r="U260" s="14" t="s">
        <v>1477</v>
      </c>
      <c r="V260" s="14" t="s">
        <v>1477</v>
      </c>
      <c r="W260" s="14" t="s">
        <v>1477</v>
      </c>
      <c r="X260" s="2" t="s">
        <v>1478</v>
      </c>
      <c r="Y260" s="2" t="s">
        <v>1535</v>
      </c>
      <c r="Z260" s="2" t="s">
        <v>1535</v>
      </c>
      <c r="AA260" s="2" t="s">
        <v>1480</v>
      </c>
      <c r="AB260" s="2" t="b">
        <f t="shared" si="10"/>
        <v>1</v>
      </c>
      <c r="AC260" s="2" t="b">
        <f t="shared" si="11"/>
        <v>0</v>
      </c>
      <c r="AD260" s="16" t="b">
        <f t="shared" si="12"/>
        <v>0</v>
      </c>
      <c r="AE260" s="2" t="b">
        <f t="shared" si="13"/>
        <v>0</v>
      </c>
      <c r="AF260" s="2" t="b">
        <f t="shared" si="14"/>
        <v>0</v>
      </c>
      <c r="AG260" s="2" t="b">
        <f t="shared" si="15"/>
        <v>0</v>
      </c>
    </row>
    <row r="261" spans="1:33" x14ac:dyDescent="0.2">
      <c r="A261" s="2">
        <v>321</v>
      </c>
      <c r="B261" s="2" t="s">
        <v>13935</v>
      </c>
      <c r="C261" s="2" t="s">
        <v>13936</v>
      </c>
      <c r="D261" s="2" t="s">
        <v>13937</v>
      </c>
      <c r="E261" s="2" t="str">
        <f t="shared" si="9"/>
        <v>1241Boiga_</v>
      </c>
      <c r="F261" s="2" t="s">
        <v>1480</v>
      </c>
      <c r="G261" s="2" t="s">
        <v>2240</v>
      </c>
      <c r="I261" s="2" t="s">
        <v>13833</v>
      </c>
      <c r="J261" s="2" t="str">
        <f t="shared" si="8"/>
        <v>Basal</v>
      </c>
      <c r="K261" s="2"/>
      <c r="L261" s="2" t="s">
        <v>2564</v>
      </c>
      <c r="M261" s="2" t="s">
        <v>2383</v>
      </c>
      <c r="N261" s="14" t="s">
        <v>1477</v>
      </c>
      <c r="O261" s="15" t="s">
        <v>1477</v>
      </c>
      <c r="P261" s="15" t="s">
        <v>1477</v>
      </c>
      <c r="Q261" s="14" t="s">
        <v>1477</v>
      </c>
      <c r="R261" s="14" t="s">
        <v>1477</v>
      </c>
      <c r="S261" s="14" t="s">
        <v>1477</v>
      </c>
      <c r="T261" s="14" t="s">
        <v>1477</v>
      </c>
      <c r="U261" s="14" t="s">
        <v>1477</v>
      </c>
      <c r="V261" s="14" t="s">
        <v>1477</v>
      </c>
      <c r="W261" s="14" t="s">
        <v>1477</v>
      </c>
      <c r="X261" s="2" t="s">
        <v>1478</v>
      </c>
      <c r="Y261" s="2" t="s">
        <v>1535</v>
      </c>
      <c r="Z261" s="2" t="s">
        <v>1535</v>
      </c>
      <c r="AA261" s="2" t="s">
        <v>1480</v>
      </c>
      <c r="AB261" s="2" t="b">
        <f t="shared" si="10"/>
        <v>1</v>
      </c>
      <c r="AC261" s="2" t="b">
        <f t="shared" si="11"/>
        <v>0</v>
      </c>
      <c r="AD261" s="16" t="b">
        <f t="shared" si="12"/>
        <v>0</v>
      </c>
      <c r="AE261" s="2" t="b">
        <f t="shared" si="13"/>
        <v>0</v>
      </c>
      <c r="AF261" s="2" t="b">
        <f t="shared" si="14"/>
        <v>0</v>
      </c>
      <c r="AG261" s="2" t="b">
        <f t="shared" si="15"/>
        <v>0</v>
      </c>
    </row>
    <row r="262" spans="1:33" x14ac:dyDescent="0.2">
      <c r="A262" s="2">
        <v>322</v>
      </c>
      <c r="B262" s="2" t="s">
        <v>13938</v>
      </c>
      <c r="C262" s="2" t="s">
        <v>13939</v>
      </c>
      <c r="D262" s="2" t="s">
        <v>9627</v>
      </c>
      <c r="E262" s="2" t="str">
        <f t="shared" si="9"/>
        <v>1243Boiga_</v>
      </c>
      <c r="F262" s="2" t="s">
        <v>1480</v>
      </c>
      <c r="G262" s="2" t="s">
        <v>2240</v>
      </c>
      <c r="I262" s="2" t="s">
        <v>13833</v>
      </c>
      <c r="J262" s="2" t="str">
        <f t="shared" si="8"/>
        <v>Basal</v>
      </c>
      <c r="K262" s="2"/>
      <c r="L262" s="2" t="s">
        <v>2564</v>
      </c>
      <c r="M262" s="2" t="s">
        <v>2383</v>
      </c>
      <c r="N262" s="14" t="s">
        <v>1477</v>
      </c>
      <c r="O262" s="15" t="s">
        <v>1477</v>
      </c>
      <c r="P262" s="15" t="s">
        <v>1477</v>
      </c>
      <c r="Q262" s="14" t="s">
        <v>1477</v>
      </c>
      <c r="R262" s="14" t="s">
        <v>1477</v>
      </c>
      <c r="S262" s="14" t="s">
        <v>1477</v>
      </c>
      <c r="T262" s="14" t="s">
        <v>1477</v>
      </c>
      <c r="U262" s="14" t="s">
        <v>1477</v>
      </c>
      <c r="V262" s="14" t="s">
        <v>1477</v>
      </c>
      <c r="W262" s="14" t="s">
        <v>1477</v>
      </c>
      <c r="X262" s="2" t="s">
        <v>1478</v>
      </c>
      <c r="Y262" s="2" t="s">
        <v>1535</v>
      </c>
      <c r="Z262" s="2" t="s">
        <v>1535</v>
      </c>
      <c r="AA262" s="2" t="s">
        <v>1480</v>
      </c>
      <c r="AB262" s="2" t="b">
        <f t="shared" si="10"/>
        <v>1</v>
      </c>
      <c r="AC262" s="2" t="b">
        <f t="shared" si="11"/>
        <v>0</v>
      </c>
      <c r="AD262" s="16" t="b">
        <f t="shared" si="12"/>
        <v>0</v>
      </c>
      <c r="AE262" s="2" t="b">
        <f t="shared" si="13"/>
        <v>0</v>
      </c>
      <c r="AF262" s="2" t="b">
        <f t="shared" si="14"/>
        <v>0</v>
      </c>
      <c r="AG262" s="2" t="b">
        <f t="shared" si="15"/>
        <v>0</v>
      </c>
    </row>
    <row r="263" spans="1:33" x14ac:dyDescent="0.2">
      <c r="A263" s="2">
        <v>323</v>
      </c>
      <c r="B263" s="2" t="s">
        <v>12249</v>
      </c>
      <c r="C263" s="2" t="s">
        <v>9597</v>
      </c>
      <c r="D263" s="2" t="s">
        <v>12250</v>
      </c>
      <c r="E263" s="2" t="str">
        <f t="shared" si="9"/>
        <v>1245Boiga_</v>
      </c>
      <c r="F263" s="2" t="s">
        <v>1480</v>
      </c>
      <c r="G263" s="2" t="s">
        <v>2240</v>
      </c>
      <c r="I263" s="2" t="s">
        <v>13833</v>
      </c>
      <c r="J263" s="2" t="str">
        <f t="shared" si="8"/>
        <v>Basal</v>
      </c>
      <c r="K263" s="2"/>
      <c r="L263" s="2" t="s">
        <v>2564</v>
      </c>
      <c r="M263" s="2" t="s">
        <v>2383</v>
      </c>
      <c r="N263" s="14" t="s">
        <v>1477</v>
      </c>
      <c r="O263" s="15" t="s">
        <v>1477</v>
      </c>
      <c r="P263" s="15" t="s">
        <v>1477</v>
      </c>
      <c r="Q263" s="14" t="s">
        <v>1477</v>
      </c>
      <c r="R263" s="14" t="s">
        <v>1477</v>
      </c>
      <c r="S263" s="14" t="s">
        <v>1477</v>
      </c>
      <c r="T263" s="14" t="s">
        <v>1477</v>
      </c>
      <c r="U263" s="14" t="s">
        <v>1477</v>
      </c>
      <c r="V263" s="14" t="s">
        <v>1477</v>
      </c>
      <c r="W263" s="14" t="s">
        <v>1477</v>
      </c>
      <c r="X263" s="2" t="s">
        <v>1480</v>
      </c>
      <c r="Y263" s="2" t="s">
        <v>1535</v>
      </c>
      <c r="Z263" s="2" t="s">
        <v>1535</v>
      </c>
      <c r="AA263" s="2" t="s">
        <v>1480</v>
      </c>
      <c r="AB263" s="2" t="b">
        <f t="shared" si="10"/>
        <v>1</v>
      </c>
      <c r="AC263" s="2" t="b">
        <f t="shared" si="11"/>
        <v>0</v>
      </c>
      <c r="AD263" s="16" t="b">
        <f t="shared" si="12"/>
        <v>0</v>
      </c>
      <c r="AE263" s="2" t="b">
        <f t="shared" si="13"/>
        <v>0</v>
      </c>
      <c r="AF263" s="2" t="b">
        <f t="shared" si="14"/>
        <v>0</v>
      </c>
      <c r="AG263" s="2" t="b">
        <f t="shared" si="15"/>
        <v>0</v>
      </c>
    </row>
    <row r="264" spans="1:33" x14ac:dyDescent="0.2">
      <c r="A264" s="2">
        <v>324</v>
      </c>
      <c r="B264" s="2" t="s">
        <v>12251</v>
      </c>
      <c r="C264" s="2" t="s">
        <v>9611</v>
      </c>
      <c r="D264" s="2" t="s">
        <v>12252</v>
      </c>
      <c r="E264" s="2" t="str">
        <f t="shared" si="9"/>
        <v>1247Boiga_</v>
      </c>
      <c r="F264" s="2" t="s">
        <v>1480</v>
      </c>
      <c r="G264" s="2" t="s">
        <v>2240</v>
      </c>
      <c r="I264" s="2" t="s">
        <v>13833</v>
      </c>
      <c r="J264" s="2" t="str">
        <f t="shared" si="8"/>
        <v>Basal</v>
      </c>
      <c r="K264" s="2"/>
      <c r="L264" s="2" t="s">
        <v>2564</v>
      </c>
      <c r="M264" s="2" t="s">
        <v>2383</v>
      </c>
      <c r="N264" s="14" t="s">
        <v>1477</v>
      </c>
      <c r="O264" s="15" t="s">
        <v>1477</v>
      </c>
      <c r="P264" s="15" t="s">
        <v>1477</v>
      </c>
      <c r="Q264" s="14" t="s">
        <v>1477</v>
      </c>
      <c r="R264" s="14" t="s">
        <v>1477</v>
      </c>
      <c r="S264" s="14" t="s">
        <v>1477</v>
      </c>
      <c r="T264" s="14" t="s">
        <v>1477</v>
      </c>
      <c r="U264" s="14" t="s">
        <v>1477</v>
      </c>
      <c r="V264" s="14" t="s">
        <v>1477</v>
      </c>
      <c r="W264" s="14" t="s">
        <v>1477</v>
      </c>
      <c r="X264" s="2" t="s">
        <v>1478</v>
      </c>
      <c r="Y264" s="2" t="s">
        <v>1535</v>
      </c>
      <c r="Z264" s="2" t="s">
        <v>1535</v>
      </c>
      <c r="AA264" s="2" t="s">
        <v>1480</v>
      </c>
      <c r="AB264" s="2" t="b">
        <f t="shared" si="10"/>
        <v>1</v>
      </c>
      <c r="AC264" s="2" t="b">
        <f t="shared" si="11"/>
        <v>0</v>
      </c>
      <c r="AD264" s="16" t="b">
        <f t="shared" si="12"/>
        <v>0</v>
      </c>
      <c r="AE264" s="2" t="b">
        <f t="shared" si="13"/>
        <v>0</v>
      </c>
      <c r="AF264" s="2" t="b">
        <f t="shared" si="14"/>
        <v>0</v>
      </c>
      <c r="AG264" s="2" t="b">
        <f t="shared" si="15"/>
        <v>0</v>
      </c>
    </row>
    <row r="265" spans="1:33" x14ac:dyDescent="0.2">
      <c r="A265" s="2">
        <v>325</v>
      </c>
      <c r="B265" s="2" t="s">
        <v>13940</v>
      </c>
      <c r="C265" s="2" t="s">
        <v>13941</v>
      </c>
      <c r="D265" s="2" t="s">
        <v>13942</v>
      </c>
      <c r="E265" s="2" t="str">
        <f t="shared" si="9"/>
        <v>1249Boiga_</v>
      </c>
      <c r="F265" s="2" t="s">
        <v>1480</v>
      </c>
      <c r="G265" s="2" t="s">
        <v>2240</v>
      </c>
      <c r="I265" s="2" t="s">
        <v>13833</v>
      </c>
      <c r="J265" s="2" t="str">
        <f t="shared" si="8"/>
        <v>Basal</v>
      </c>
      <c r="K265" s="2"/>
      <c r="L265" s="2" t="s">
        <v>2564</v>
      </c>
      <c r="M265" s="2" t="s">
        <v>2383</v>
      </c>
      <c r="N265" s="14" t="s">
        <v>1477</v>
      </c>
      <c r="O265" s="15" t="s">
        <v>1477</v>
      </c>
      <c r="P265" s="15" t="s">
        <v>1477</v>
      </c>
      <c r="Q265" s="14" t="s">
        <v>1477</v>
      </c>
      <c r="R265" s="14" t="s">
        <v>1477</v>
      </c>
      <c r="S265" s="14" t="s">
        <v>1477</v>
      </c>
      <c r="T265" s="14" t="s">
        <v>1477</v>
      </c>
      <c r="U265" s="14" t="s">
        <v>1477</v>
      </c>
      <c r="V265" s="14" t="s">
        <v>1477</v>
      </c>
      <c r="W265" s="14" t="s">
        <v>1477</v>
      </c>
      <c r="X265" s="2" t="s">
        <v>1478</v>
      </c>
      <c r="Y265" s="2" t="s">
        <v>1535</v>
      </c>
      <c r="Z265" s="2" t="s">
        <v>1535</v>
      </c>
      <c r="AA265" s="2" t="s">
        <v>1480</v>
      </c>
      <c r="AB265" s="2" t="b">
        <f t="shared" si="10"/>
        <v>1</v>
      </c>
      <c r="AC265" s="2" t="b">
        <f t="shared" si="11"/>
        <v>0</v>
      </c>
      <c r="AD265" s="16" t="b">
        <f t="shared" si="12"/>
        <v>0</v>
      </c>
      <c r="AE265" s="2" t="b">
        <f t="shared" si="13"/>
        <v>0</v>
      </c>
      <c r="AF265" s="2" t="b">
        <f t="shared" si="14"/>
        <v>0</v>
      </c>
      <c r="AG265" s="2" t="b">
        <f t="shared" si="15"/>
        <v>0</v>
      </c>
    </row>
    <row r="266" spans="1:33" x14ac:dyDescent="0.2">
      <c r="A266" s="2">
        <v>326</v>
      </c>
      <c r="B266" s="2" t="s">
        <v>12253</v>
      </c>
      <c r="C266" s="2" t="s">
        <v>9623</v>
      </c>
      <c r="D266" s="2" t="s">
        <v>12254</v>
      </c>
      <c r="E266" s="2" t="str">
        <f t="shared" si="9"/>
        <v>1251Boiga_</v>
      </c>
      <c r="F266" s="2" t="s">
        <v>1480</v>
      </c>
      <c r="G266" s="2" t="s">
        <v>2240</v>
      </c>
      <c r="I266" s="2" t="s">
        <v>13833</v>
      </c>
      <c r="J266" s="2" t="str">
        <f t="shared" si="8"/>
        <v>Basal</v>
      </c>
      <c r="K266" s="2"/>
      <c r="L266" s="2" t="s">
        <v>2564</v>
      </c>
      <c r="M266" s="2" t="s">
        <v>2383</v>
      </c>
      <c r="N266" s="14" t="s">
        <v>1477</v>
      </c>
      <c r="O266" s="15" t="s">
        <v>1477</v>
      </c>
      <c r="P266" s="15" t="s">
        <v>1477</v>
      </c>
      <c r="Q266" s="14" t="s">
        <v>1477</v>
      </c>
      <c r="R266" s="14" t="s">
        <v>1477</v>
      </c>
      <c r="S266" s="14" t="s">
        <v>1477</v>
      </c>
      <c r="T266" s="14" t="s">
        <v>1477</v>
      </c>
      <c r="U266" s="14" t="s">
        <v>1477</v>
      </c>
      <c r="V266" s="14" t="s">
        <v>1477</v>
      </c>
      <c r="W266" s="14" t="s">
        <v>1477</v>
      </c>
      <c r="X266" s="2" t="s">
        <v>1478</v>
      </c>
      <c r="Y266" s="2" t="s">
        <v>1535</v>
      </c>
      <c r="Z266" s="2" t="s">
        <v>1535</v>
      </c>
      <c r="AA266" s="2" t="s">
        <v>1480</v>
      </c>
      <c r="AB266" s="2" t="b">
        <f t="shared" si="10"/>
        <v>1</v>
      </c>
      <c r="AC266" s="2" t="b">
        <f t="shared" si="11"/>
        <v>0</v>
      </c>
      <c r="AD266" s="16" t="b">
        <f t="shared" si="12"/>
        <v>0</v>
      </c>
      <c r="AE266" s="2" t="b">
        <f t="shared" si="13"/>
        <v>0</v>
      </c>
      <c r="AF266" s="2" t="b">
        <f t="shared" si="14"/>
        <v>0</v>
      </c>
      <c r="AG266" s="2" t="b">
        <f t="shared" si="15"/>
        <v>0</v>
      </c>
    </row>
    <row r="267" spans="1:33" x14ac:dyDescent="0.2">
      <c r="A267" s="2">
        <v>327</v>
      </c>
      <c r="B267" s="2" t="s">
        <v>12255</v>
      </c>
      <c r="C267" s="2" t="s">
        <v>9531</v>
      </c>
      <c r="D267" s="2" t="s">
        <v>12256</v>
      </c>
      <c r="E267" s="2" t="str">
        <f t="shared" si="9"/>
        <v>1253Boiga_</v>
      </c>
      <c r="F267" s="2" t="s">
        <v>1480</v>
      </c>
      <c r="G267" s="2" t="s">
        <v>2240</v>
      </c>
      <c r="I267" s="2" t="s">
        <v>13833</v>
      </c>
      <c r="J267" s="2" t="str">
        <f t="shared" si="8"/>
        <v>Basal</v>
      </c>
      <c r="K267" s="2"/>
      <c r="L267" s="2" t="s">
        <v>2564</v>
      </c>
      <c r="M267" s="2" t="s">
        <v>2383</v>
      </c>
      <c r="N267" s="14" t="s">
        <v>1477</v>
      </c>
      <c r="O267" s="15" t="s">
        <v>1477</v>
      </c>
      <c r="P267" s="15" t="s">
        <v>1477</v>
      </c>
      <c r="Q267" s="14" t="s">
        <v>1477</v>
      </c>
      <c r="R267" s="14" t="s">
        <v>1477</v>
      </c>
      <c r="S267" s="14" t="s">
        <v>1477</v>
      </c>
      <c r="T267" s="14" t="s">
        <v>1477</v>
      </c>
      <c r="U267" s="14" t="s">
        <v>1477</v>
      </c>
      <c r="V267" s="14" t="s">
        <v>1477</v>
      </c>
      <c r="W267" s="14" t="s">
        <v>1477</v>
      </c>
      <c r="X267" s="2" t="s">
        <v>1478</v>
      </c>
      <c r="Y267" s="2" t="s">
        <v>1535</v>
      </c>
      <c r="Z267" s="2" t="s">
        <v>1535</v>
      </c>
      <c r="AA267" s="2" t="s">
        <v>1480</v>
      </c>
      <c r="AB267" s="2" t="b">
        <f t="shared" si="10"/>
        <v>1</v>
      </c>
      <c r="AC267" s="2" t="b">
        <f t="shared" si="11"/>
        <v>0</v>
      </c>
      <c r="AD267" s="16" t="b">
        <f t="shared" si="12"/>
        <v>0</v>
      </c>
      <c r="AE267" s="2" t="b">
        <f t="shared" si="13"/>
        <v>0</v>
      </c>
      <c r="AF267" s="2" t="b">
        <f t="shared" si="14"/>
        <v>0</v>
      </c>
      <c r="AG267" s="2" t="b">
        <f t="shared" si="15"/>
        <v>0</v>
      </c>
    </row>
    <row r="268" spans="1:33" x14ac:dyDescent="0.2">
      <c r="A268" s="2">
        <v>328</v>
      </c>
      <c r="B268" s="2" t="s">
        <v>12257</v>
      </c>
      <c r="C268" s="2" t="s">
        <v>9533</v>
      </c>
      <c r="D268" s="2" t="s">
        <v>12258</v>
      </c>
      <c r="E268" s="2" t="str">
        <f t="shared" si="9"/>
        <v>1255Boiga_</v>
      </c>
      <c r="F268" s="2" t="s">
        <v>1480</v>
      </c>
      <c r="G268" s="2" t="s">
        <v>2240</v>
      </c>
      <c r="I268" s="2" t="s">
        <v>13833</v>
      </c>
      <c r="J268" s="2" t="str">
        <f t="shared" si="8"/>
        <v>Basal</v>
      </c>
      <c r="K268" s="2"/>
      <c r="L268" s="2" t="s">
        <v>2564</v>
      </c>
      <c r="M268" s="2" t="s">
        <v>2383</v>
      </c>
      <c r="N268" s="14" t="s">
        <v>1477</v>
      </c>
      <c r="O268" s="15" t="s">
        <v>1477</v>
      </c>
      <c r="P268" s="15" t="s">
        <v>1477</v>
      </c>
      <c r="Q268" s="14" t="s">
        <v>1477</v>
      </c>
      <c r="R268" s="14" t="s">
        <v>1477</v>
      </c>
      <c r="S268" s="14" t="s">
        <v>1477</v>
      </c>
      <c r="T268" s="14" t="s">
        <v>1477</v>
      </c>
      <c r="U268" s="14" t="s">
        <v>1477</v>
      </c>
      <c r="V268" s="14" t="s">
        <v>1477</v>
      </c>
      <c r="W268" s="14" t="s">
        <v>1477</v>
      </c>
      <c r="X268" s="2" t="s">
        <v>1478</v>
      </c>
      <c r="Y268" s="2" t="s">
        <v>1602</v>
      </c>
      <c r="Z268" s="2" t="s">
        <v>1535</v>
      </c>
      <c r="AA268" s="2" t="s">
        <v>1480</v>
      </c>
      <c r="AB268" s="2" t="b">
        <f t="shared" si="10"/>
        <v>1</v>
      </c>
      <c r="AC268" s="2" t="b">
        <f t="shared" si="11"/>
        <v>0</v>
      </c>
      <c r="AD268" s="16" t="b">
        <f t="shared" si="12"/>
        <v>0</v>
      </c>
      <c r="AE268" s="2" t="b">
        <f t="shared" si="13"/>
        <v>0</v>
      </c>
      <c r="AF268" s="2" t="b">
        <f t="shared" si="14"/>
        <v>0</v>
      </c>
      <c r="AG268" s="2" t="b">
        <f t="shared" si="15"/>
        <v>0</v>
      </c>
    </row>
    <row r="269" spans="1:33" x14ac:dyDescent="0.2">
      <c r="A269" s="2">
        <v>329</v>
      </c>
      <c r="B269" s="2" t="s">
        <v>12259</v>
      </c>
      <c r="C269" s="2" t="s">
        <v>9567</v>
      </c>
      <c r="D269" s="2" t="s">
        <v>12260</v>
      </c>
      <c r="E269" s="2" t="str">
        <f t="shared" si="9"/>
        <v>1257Boiga_</v>
      </c>
      <c r="F269" s="2" t="s">
        <v>1480</v>
      </c>
      <c r="G269" s="2" t="s">
        <v>2240</v>
      </c>
      <c r="I269" s="2" t="s">
        <v>13833</v>
      </c>
      <c r="J269" s="2" t="str">
        <f t="shared" si="8"/>
        <v>Basal</v>
      </c>
      <c r="K269" s="2"/>
      <c r="L269" s="2" t="s">
        <v>2564</v>
      </c>
      <c r="M269" s="2" t="s">
        <v>2383</v>
      </c>
      <c r="N269" s="14" t="s">
        <v>1477</v>
      </c>
      <c r="O269" s="15" t="s">
        <v>1477</v>
      </c>
      <c r="P269" s="15" t="s">
        <v>1477</v>
      </c>
      <c r="Q269" s="14" t="s">
        <v>1477</v>
      </c>
      <c r="R269" s="14" t="s">
        <v>1477</v>
      </c>
      <c r="S269" s="14" t="s">
        <v>1477</v>
      </c>
      <c r="T269" s="14" t="s">
        <v>1477</v>
      </c>
      <c r="U269" s="14" t="s">
        <v>1477</v>
      </c>
      <c r="V269" s="14" t="s">
        <v>1477</v>
      </c>
      <c r="W269" s="14" t="s">
        <v>1477</v>
      </c>
      <c r="X269" s="2" t="s">
        <v>1478</v>
      </c>
      <c r="Y269" s="2" t="s">
        <v>1602</v>
      </c>
      <c r="Z269" s="2" t="s">
        <v>1535</v>
      </c>
      <c r="AA269" s="2" t="s">
        <v>1480</v>
      </c>
      <c r="AB269" s="2" t="b">
        <f t="shared" si="10"/>
        <v>1</v>
      </c>
      <c r="AC269" s="2" t="b">
        <f t="shared" si="11"/>
        <v>0</v>
      </c>
      <c r="AD269" s="16" t="b">
        <f t="shared" si="12"/>
        <v>0</v>
      </c>
      <c r="AE269" s="2" t="b">
        <f t="shared" si="13"/>
        <v>0</v>
      </c>
      <c r="AF269" s="2" t="b">
        <f t="shared" si="14"/>
        <v>0</v>
      </c>
      <c r="AG269" s="2" t="b">
        <f t="shared" si="15"/>
        <v>0</v>
      </c>
    </row>
    <row r="270" spans="1:33" x14ac:dyDescent="0.2">
      <c r="A270" s="2">
        <v>330</v>
      </c>
      <c r="B270" s="2" t="s">
        <v>12261</v>
      </c>
      <c r="C270" s="2" t="s">
        <v>9579</v>
      </c>
      <c r="D270" s="2" t="s">
        <v>12262</v>
      </c>
      <c r="E270" s="2" t="str">
        <f t="shared" si="9"/>
        <v>1259Boiga_</v>
      </c>
      <c r="F270" s="2" t="s">
        <v>1480</v>
      </c>
      <c r="G270" s="2" t="s">
        <v>2240</v>
      </c>
      <c r="I270" s="2" t="s">
        <v>13833</v>
      </c>
      <c r="J270" s="2" t="str">
        <f t="shared" si="8"/>
        <v>Basal</v>
      </c>
      <c r="K270" s="2"/>
      <c r="L270" s="2" t="s">
        <v>2564</v>
      </c>
      <c r="M270" s="2" t="s">
        <v>2383</v>
      </c>
      <c r="N270" s="14" t="s">
        <v>1477</v>
      </c>
      <c r="O270" s="15" t="s">
        <v>1477</v>
      </c>
      <c r="P270" s="15" t="s">
        <v>1477</v>
      </c>
      <c r="Q270" s="14" t="s">
        <v>1477</v>
      </c>
      <c r="R270" s="14" t="s">
        <v>1477</v>
      </c>
      <c r="S270" s="14" t="s">
        <v>1477</v>
      </c>
      <c r="T270" s="14" t="s">
        <v>1477</v>
      </c>
      <c r="U270" s="14" t="s">
        <v>1477</v>
      </c>
      <c r="V270" s="14" t="s">
        <v>1477</v>
      </c>
      <c r="W270" s="14" t="s">
        <v>1477</v>
      </c>
      <c r="X270" s="2" t="s">
        <v>1478</v>
      </c>
      <c r="Y270" s="2" t="s">
        <v>1602</v>
      </c>
      <c r="Z270" s="2" t="s">
        <v>1535</v>
      </c>
      <c r="AA270" s="2" t="s">
        <v>1480</v>
      </c>
      <c r="AB270" s="2" t="b">
        <f t="shared" si="10"/>
        <v>1</v>
      </c>
      <c r="AC270" s="2" t="b">
        <f t="shared" si="11"/>
        <v>0</v>
      </c>
      <c r="AD270" s="16" t="b">
        <f t="shared" si="12"/>
        <v>0</v>
      </c>
      <c r="AE270" s="2" t="b">
        <f t="shared" si="13"/>
        <v>0</v>
      </c>
      <c r="AF270" s="2" t="b">
        <f t="shared" si="14"/>
        <v>0</v>
      </c>
      <c r="AG270" s="2" t="b">
        <f t="shared" si="15"/>
        <v>0</v>
      </c>
    </row>
    <row r="271" spans="1:33" x14ac:dyDescent="0.2">
      <c r="A271" s="2">
        <v>332</v>
      </c>
      <c r="B271" s="2" t="s">
        <v>13943</v>
      </c>
      <c r="C271" s="2" t="s">
        <v>13944</v>
      </c>
      <c r="D271" s="2" t="s">
        <v>9599</v>
      </c>
      <c r="E271" s="2" t="str">
        <f t="shared" si="9"/>
        <v>1261Boiga_</v>
      </c>
      <c r="F271" s="2" t="s">
        <v>1480</v>
      </c>
      <c r="G271" s="2" t="s">
        <v>2240</v>
      </c>
      <c r="I271" s="2" t="s">
        <v>13833</v>
      </c>
      <c r="J271" s="2" t="str">
        <f t="shared" si="8"/>
        <v>Basal</v>
      </c>
      <c r="K271" s="2"/>
      <c r="L271" s="2" t="s">
        <v>2564</v>
      </c>
      <c r="M271" s="2" t="s">
        <v>2383</v>
      </c>
      <c r="N271" s="14" t="s">
        <v>1477</v>
      </c>
      <c r="O271" s="15" t="s">
        <v>1477</v>
      </c>
      <c r="P271" s="15" t="s">
        <v>1477</v>
      </c>
      <c r="Q271" s="14" t="s">
        <v>1477</v>
      </c>
      <c r="R271" s="14" t="s">
        <v>1477</v>
      </c>
      <c r="S271" s="14" t="s">
        <v>1477</v>
      </c>
      <c r="T271" s="14" t="s">
        <v>1477</v>
      </c>
      <c r="U271" s="14" t="s">
        <v>1477</v>
      </c>
      <c r="V271" s="14" t="s">
        <v>1477</v>
      </c>
      <c r="W271" s="14" t="s">
        <v>1477</v>
      </c>
      <c r="X271" s="2" t="s">
        <v>1480</v>
      </c>
      <c r="Y271" s="2" t="s">
        <v>1602</v>
      </c>
      <c r="Z271" s="2" t="s">
        <v>1535</v>
      </c>
      <c r="AA271" s="2" t="s">
        <v>1480</v>
      </c>
      <c r="AB271" s="2" t="b">
        <f t="shared" si="10"/>
        <v>1</v>
      </c>
      <c r="AC271" s="2" t="b">
        <f t="shared" si="11"/>
        <v>0</v>
      </c>
      <c r="AD271" s="16" t="b">
        <f t="shared" si="12"/>
        <v>0</v>
      </c>
      <c r="AE271" s="2" t="b">
        <f t="shared" si="13"/>
        <v>0</v>
      </c>
      <c r="AF271" s="2" t="b">
        <f t="shared" si="14"/>
        <v>0</v>
      </c>
      <c r="AG271" s="2" t="b">
        <f t="shared" si="15"/>
        <v>0</v>
      </c>
    </row>
    <row r="272" spans="1:33" x14ac:dyDescent="0.2">
      <c r="A272" s="2">
        <v>333</v>
      </c>
      <c r="B272" s="2" t="s">
        <v>12263</v>
      </c>
      <c r="C272" s="2" t="s">
        <v>9535</v>
      </c>
      <c r="D272" s="2" t="s">
        <v>12264</v>
      </c>
      <c r="E272" s="2" t="str">
        <f t="shared" si="9"/>
        <v>1263Boiga_</v>
      </c>
      <c r="F272" s="2" t="s">
        <v>1480</v>
      </c>
      <c r="G272" s="2" t="s">
        <v>2240</v>
      </c>
      <c r="I272" s="2" t="s">
        <v>13833</v>
      </c>
      <c r="J272" s="2" t="str">
        <f t="shared" si="8"/>
        <v>Basal</v>
      </c>
      <c r="K272" s="2"/>
      <c r="L272" s="2" t="s">
        <v>2564</v>
      </c>
      <c r="M272" s="2" t="s">
        <v>2383</v>
      </c>
      <c r="N272" s="14" t="s">
        <v>1477</v>
      </c>
      <c r="O272" s="15" t="s">
        <v>1477</v>
      </c>
      <c r="P272" s="15" t="s">
        <v>1477</v>
      </c>
      <c r="Q272" s="14" t="s">
        <v>1477</v>
      </c>
      <c r="R272" s="14" t="s">
        <v>1477</v>
      </c>
      <c r="S272" s="14" t="s">
        <v>1477</v>
      </c>
      <c r="T272" s="14" t="s">
        <v>1477</v>
      </c>
      <c r="U272" s="14" t="s">
        <v>1477</v>
      </c>
      <c r="V272" s="14" t="s">
        <v>1477</v>
      </c>
      <c r="W272" s="14" t="s">
        <v>1477</v>
      </c>
      <c r="X272" s="2" t="s">
        <v>1478</v>
      </c>
      <c r="Y272" s="2" t="s">
        <v>1535</v>
      </c>
      <c r="Z272" s="2" t="s">
        <v>1535</v>
      </c>
      <c r="AA272" s="2" t="s">
        <v>1480</v>
      </c>
      <c r="AB272" s="2" t="b">
        <f t="shared" si="10"/>
        <v>1</v>
      </c>
      <c r="AC272" s="2" t="b">
        <f t="shared" si="11"/>
        <v>0</v>
      </c>
      <c r="AD272" s="16" t="b">
        <f t="shared" si="12"/>
        <v>0</v>
      </c>
      <c r="AE272" s="2" t="b">
        <f t="shared" si="13"/>
        <v>0</v>
      </c>
      <c r="AF272" s="2" t="b">
        <f t="shared" si="14"/>
        <v>0</v>
      </c>
      <c r="AG272" s="2" t="b">
        <f t="shared" si="15"/>
        <v>0</v>
      </c>
    </row>
    <row r="273" spans="1:33" x14ac:dyDescent="0.2">
      <c r="A273" s="2">
        <v>334</v>
      </c>
      <c r="B273" s="2" t="s">
        <v>12265</v>
      </c>
      <c r="C273" s="2" t="s">
        <v>9621</v>
      </c>
      <c r="D273" s="2" t="s">
        <v>12266</v>
      </c>
      <c r="E273" s="2" t="str">
        <f t="shared" si="9"/>
        <v>1265Boiga_</v>
      </c>
      <c r="F273" s="2" t="s">
        <v>1480</v>
      </c>
      <c r="G273" s="2" t="s">
        <v>2240</v>
      </c>
      <c r="I273" s="2" t="s">
        <v>13833</v>
      </c>
      <c r="J273" s="2" t="str">
        <f t="shared" si="8"/>
        <v>Basal</v>
      </c>
      <c r="K273" s="2"/>
      <c r="L273" s="2" t="s">
        <v>2564</v>
      </c>
      <c r="M273" s="2" t="s">
        <v>2383</v>
      </c>
      <c r="N273" s="14" t="s">
        <v>1477</v>
      </c>
      <c r="O273" s="15" t="s">
        <v>1477</v>
      </c>
      <c r="P273" s="15" t="s">
        <v>1477</v>
      </c>
      <c r="Q273" s="14" t="s">
        <v>1477</v>
      </c>
      <c r="R273" s="14" t="s">
        <v>1477</v>
      </c>
      <c r="S273" s="14" t="s">
        <v>1477</v>
      </c>
      <c r="T273" s="14" t="s">
        <v>1477</v>
      </c>
      <c r="U273" s="14" t="s">
        <v>1477</v>
      </c>
      <c r="V273" s="14" t="s">
        <v>1477</v>
      </c>
      <c r="W273" s="14" t="s">
        <v>1477</v>
      </c>
      <c r="X273" s="2" t="s">
        <v>1478</v>
      </c>
      <c r="Y273" s="2" t="s">
        <v>1535</v>
      </c>
      <c r="Z273" s="2" t="s">
        <v>1535</v>
      </c>
      <c r="AA273" s="2" t="s">
        <v>1480</v>
      </c>
      <c r="AB273" s="2" t="b">
        <f t="shared" si="10"/>
        <v>1</v>
      </c>
      <c r="AC273" s="2" t="b">
        <f t="shared" si="11"/>
        <v>0</v>
      </c>
      <c r="AD273" s="16" t="b">
        <f t="shared" si="12"/>
        <v>0</v>
      </c>
      <c r="AE273" s="2" t="b">
        <f t="shared" si="13"/>
        <v>0</v>
      </c>
      <c r="AF273" s="2" t="b">
        <f t="shared" si="14"/>
        <v>0</v>
      </c>
      <c r="AG273" s="2" t="b">
        <f t="shared" si="15"/>
        <v>0</v>
      </c>
    </row>
    <row r="274" spans="1:33" x14ac:dyDescent="0.2">
      <c r="A274" s="2">
        <v>335</v>
      </c>
      <c r="B274" s="2" t="s">
        <v>13945</v>
      </c>
      <c r="C274" s="2" t="s">
        <v>13946</v>
      </c>
      <c r="D274" s="2" t="s">
        <v>9585</v>
      </c>
      <c r="E274" s="2" t="str">
        <f t="shared" si="9"/>
        <v>1267Boiga_</v>
      </c>
      <c r="F274" s="2" t="s">
        <v>1480</v>
      </c>
      <c r="G274" s="2" t="s">
        <v>2240</v>
      </c>
      <c r="I274" s="2" t="s">
        <v>13833</v>
      </c>
      <c r="J274" s="2" t="str">
        <f t="shared" si="8"/>
        <v>Basal</v>
      </c>
      <c r="K274" s="2"/>
      <c r="L274" s="2" t="s">
        <v>2564</v>
      </c>
      <c r="M274" s="2" t="s">
        <v>2383</v>
      </c>
      <c r="N274" s="14" t="s">
        <v>1477</v>
      </c>
      <c r="O274" s="15" t="s">
        <v>1477</v>
      </c>
      <c r="P274" s="15" t="s">
        <v>1477</v>
      </c>
      <c r="Q274" s="14" t="s">
        <v>1477</v>
      </c>
      <c r="R274" s="14" t="s">
        <v>1477</v>
      </c>
      <c r="S274" s="14" t="s">
        <v>1477</v>
      </c>
      <c r="T274" s="14" t="s">
        <v>1477</v>
      </c>
      <c r="U274" s="14" t="s">
        <v>1477</v>
      </c>
      <c r="V274" s="14" t="s">
        <v>1477</v>
      </c>
      <c r="W274" s="14" t="s">
        <v>1477</v>
      </c>
      <c r="X274" s="2" t="s">
        <v>1480</v>
      </c>
      <c r="Y274" s="2" t="s">
        <v>1535</v>
      </c>
      <c r="Z274" s="2" t="s">
        <v>1535</v>
      </c>
      <c r="AA274" s="2" t="s">
        <v>1480</v>
      </c>
      <c r="AB274" s="2" t="b">
        <f t="shared" si="10"/>
        <v>1</v>
      </c>
      <c r="AC274" s="2" t="b">
        <f t="shared" si="11"/>
        <v>0</v>
      </c>
      <c r="AD274" s="16" t="b">
        <f t="shared" si="12"/>
        <v>0</v>
      </c>
      <c r="AE274" s="2" t="b">
        <f t="shared" si="13"/>
        <v>0</v>
      </c>
      <c r="AF274" s="2" t="b">
        <f t="shared" si="14"/>
        <v>0</v>
      </c>
      <c r="AG274" s="2" t="b">
        <f t="shared" si="15"/>
        <v>0</v>
      </c>
    </row>
    <row r="275" spans="1:33" x14ac:dyDescent="0.2">
      <c r="A275" s="2">
        <v>336</v>
      </c>
      <c r="B275" s="2" t="s">
        <v>12267</v>
      </c>
      <c r="C275" s="2" t="s">
        <v>9595</v>
      </c>
      <c r="D275" s="2" t="s">
        <v>12268</v>
      </c>
      <c r="E275" s="2" t="str">
        <f t="shared" si="9"/>
        <v>1269Boiga_</v>
      </c>
      <c r="F275" s="2" t="s">
        <v>1480</v>
      </c>
      <c r="G275" s="2" t="s">
        <v>2240</v>
      </c>
      <c r="I275" s="2" t="s">
        <v>13833</v>
      </c>
      <c r="J275" s="2" t="str">
        <f t="shared" si="8"/>
        <v>Basal</v>
      </c>
      <c r="K275" s="2"/>
      <c r="L275" s="2" t="s">
        <v>2564</v>
      </c>
      <c r="M275" s="2" t="s">
        <v>2383</v>
      </c>
      <c r="N275" s="14" t="s">
        <v>1477</v>
      </c>
      <c r="O275" s="15" t="s">
        <v>1477</v>
      </c>
      <c r="P275" s="15" t="s">
        <v>1477</v>
      </c>
      <c r="Q275" s="14" t="s">
        <v>1477</v>
      </c>
      <c r="R275" s="14" t="s">
        <v>1477</v>
      </c>
      <c r="S275" s="14" t="s">
        <v>1477</v>
      </c>
      <c r="T275" s="14" t="s">
        <v>1477</v>
      </c>
      <c r="U275" s="14" t="s">
        <v>1477</v>
      </c>
      <c r="V275" s="14" t="s">
        <v>1477</v>
      </c>
      <c r="W275" s="14" t="s">
        <v>1477</v>
      </c>
      <c r="X275" s="2" t="s">
        <v>1478</v>
      </c>
      <c r="Y275" s="2" t="s">
        <v>1535</v>
      </c>
      <c r="Z275" s="2" t="s">
        <v>1535</v>
      </c>
      <c r="AA275" s="2" t="s">
        <v>1480</v>
      </c>
      <c r="AB275" s="2" t="b">
        <f t="shared" si="10"/>
        <v>1</v>
      </c>
      <c r="AC275" s="2" t="b">
        <f t="shared" si="11"/>
        <v>0</v>
      </c>
      <c r="AD275" s="16" t="b">
        <f t="shared" si="12"/>
        <v>0</v>
      </c>
      <c r="AE275" s="2" t="b">
        <f t="shared" si="13"/>
        <v>0</v>
      </c>
      <c r="AF275" s="2" t="b">
        <f t="shared" si="14"/>
        <v>0</v>
      </c>
      <c r="AG275" s="2" t="b">
        <f t="shared" si="15"/>
        <v>0</v>
      </c>
    </row>
    <row r="276" spans="1:33" x14ac:dyDescent="0.2">
      <c r="A276" s="2">
        <v>337</v>
      </c>
      <c r="B276" s="2" t="s">
        <v>13947</v>
      </c>
      <c r="C276" s="2" t="s">
        <v>13948</v>
      </c>
      <c r="D276" s="2" t="s">
        <v>13949</v>
      </c>
      <c r="E276" s="2" t="str">
        <f t="shared" si="9"/>
        <v>1271Boiga_</v>
      </c>
      <c r="F276" s="2" t="s">
        <v>1480</v>
      </c>
      <c r="G276" s="2" t="s">
        <v>2240</v>
      </c>
      <c r="I276" s="2" t="s">
        <v>13833</v>
      </c>
      <c r="J276" s="2" t="str">
        <f t="shared" si="8"/>
        <v>Basal</v>
      </c>
      <c r="K276" s="2"/>
      <c r="L276" s="2" t="s">
        <v>2564</v>
      </c>
      <c r="M276" s="2" t="s">
        <v>2383</v>
      </c>
      <c r="N276" s="14" t="s">
        <v>1477</v>
      </c>
      <c r="O276" s="15" t="s">
        <v>1477</v>
      </c>
      <c r="P276" s="15" t="s">
        <v>1477</v>
      </c>
      <c r="Q276" s="14" t="s">
        <v>1477</v>
      </c>
      <c r="R276" s="14" t="s">
        <v>1477</v>
      </c>
      <c r="S276" s="14" t="s">
        <v>1477</v>
      </c>
      <c r="T276" s="14" t="s">
        <v>1477</v>
      </c>
      <c r="U276" s="14" t="s">
        <v>1477</v>
      </c>
      <c r="V276" s="14" t="s">
        <v>1477</v>
      </c>
      <c r="W276" s="14" t="s">
        <v>1477</v>
      </c>
      <c r="X276" s="2" t="s">
        <v>1478</v>
      </c>
      <c r="Y276" s="2" t="s">
        <v>1535</v>
      </c>
      <c r="Z276" s="2" t="s">
        <v>1535</v>
      </c>
      <c r="AA276" s="2" t="s">
        <v>1480</v>
      </c>
      <c r="AB276" s="2" t="b">
        <f t="shared" si="10"/>
        <v>1</v>
      </c>
      <c r="AC276" s="2" t="b">
        <f t="shared" si="11"/>
        <v>0</v>
      </c>
      <c r="AD276" s="16" t="b">
        <f t="shared" si="12"/>
        <v>0</v>
      </c>
      <c r="AE276" s="2" t="b">
        <f t="shared" si="13"/>
        <v>0</v>
      </c>
      <c r="AF276" s="2" t="b">
        <f t="shared" si="14"/>
        <v>0</v>
      </c>
      <c r="AG276" s="2" t="b">
        <f t="shared" si="15"/>
        <v>0</v>
      </c>
    </row>
    <row r="277" spans="1:33" x14ac:dyDescent="0.2">
      <c r="A277" s="2">
        <v>338</v>
      </c>
      <c r="B277" s="2" t="s">
        <v>13950</v>
      </c>
      <c r="C277" s="2" t="s">
        <v>13951</v>
      </c>
      <c r="D277" s="2" t="s">
        <v>9575</v>
      </c>
      <c r="E277" s="2" t="str">
        <f t="shared" si="9"/>
        <v>1273Boiga_</v>
      </c>
      <c r="F277" s="2" t="s">
        <v>1480</v>
      </c>
      <c r="G277" s="2" t="s">
        <v>2240</v>
      </c>
      <c r="I277" s="2" t="s">
        <v>13833</v>
      </c>
      <c r="J277" s="2" t="str">
        <f t="shared" si="8"/>
        <v>Basal</v>
      </c>
      <c r="K277" s="2"/>
      <c r="L277" s="2" t="s">
        <v>2564</v>
      </c>
      <c r="M277" s="2" t="s">
        <v>2383</v>
      </c>
      <c r="N277" s="14" t="s">
        <v>1477</v>
      </c>
      <c r="O277" s="15" t="s">
        <v>1477</v>
      </c>
      <c r="P277" s="15" t="s">
        <v>1477</v>
      </c>
      <c r="Q277" s="14" t="s">
        <v>1477</v>
      </c>
      <c r="R277" s="14" t="s">
        <v>1477</v>
      </c>
      <c r="S277" s="14" t="s">
        <v>1477</v>
      </c>
      <c r="T277" s="14" t="s">
        <v>1477</v>
      </c>
      <c r="U277" s="14" t="s">
        <v>1477</v>
      </c>
      <c r="V277" s="14" t="s">
        <v>1477</v>
      </c>
      <c r="W277" s="14" t="s">
        <v>1477</v>
      </c>
      <c r="X277" s="2" t="s">
        <v>1478</v>
      </c>
      <c r="Y277" s="2" t="s">
        <v>1535</v>
      </c>
      <c r="Z277" s="2" t="s">
        <v>1535</v>
      </c>
      <c r="AA277" s="2" t="s">
        <v>1480</v>
      </c>
      <c r="AB277" s="2" t="b">
        <f t="shared" si="10"/>
        <v>1</v>
      </c>
      <c r="AC277" s="2" t="b">
        <f t="shared" si="11"/>
        <v>0</v>
      </c>
      <c r="AD277" s="16" t="b">
        <f t="shared" si="12"/>
        <v>0</v>
      </c>
      <c r="AE277" s="2" t="b">
        <f t="shared" si="13"/>
        <v>0</v>
      </c>
      <c r="AF277" s="2" t="b">
        <f t="shared" si="14"/>
        <v>0</v>
      </c>
      <c r="AG277" s="2" t="b">
        <f t="shared" si="15"/>
        <v>0</v>
      </c>
    </row>
    <row r="278" spans="1:33" x14ac:dyDescent="0.2">
      <c r="A278" s="2">
        <v>339</v>
      </c>
      <c r="B278" s="2" t="s">
        <v>13952</v>
      </c>
      <c r="C278" s="2" t="s">
        <v>13953</v>
      </c>
      <c r="D278" s="2" t="s">
        <v>13954</v>
      </c>
      <c r="E278" s="2" t="str">
        <f t="shared" si="9"/>
        <v>1275Boiga_</v>
      </c>
      <c r="F278" s="2" t="s">
        <v>1480</v>
      </c>
      <c r="G278" s="2" t="s">
        <v>2240</v>
      </c>
      <c r="I278" s="2" t="s">
        <v>13833</v>
      </c>
      <c r="J278" s="2" t="str">
        <f t="shared" si="8"/>
        <v>Basal</v>
      </c>
      <c r="K278" s="2"/>
      <c r="L278" s="2" t="s">
        <v>2564</v>
      </c>
      <c r="M278" s="2" t="s">
        <v>2383</v>
      </c>
      <c r="N278" s="14" t="s">
        <v>1477</v>
      </c>
      <c r="O278" s="15" t="s">
        <v>1477</v>
      </c>
      <c r="P278" s="15" t="s">
        <v>1477</v>
      </c>
      <c r="Q278" s="14" t="s">
        <v>1477</v>
      </c>
      <c r="R278" s="14" t="s">
        <v>1477</v>
      </c>
      <c r="S278" s="14" t="s">
        <v>1477</v>
      </c>
      <c r="T278" s="14" t="s">
        <v>1477</v>
      </c>
      <c r="U278" s="14" t="s">
        <v>1477</v>
      </c>
      <c r="V278" s="14" t="s">
        <v>1477</v>
      </c>
      <c r="W278" s="14" t="s">
        <v>1477</v>
      </c>
      <c r="X278" s="2" t="s">
        <v>1478</v>
      </c>
      <c r="Y278" s="2" t="s">
        <v>1602</v>
      </c>
      <c r="Z278" s="2" t="s">
        <v>1602</v>
      </c>
      <c r="AA278" s="2" t="s">
        <v>1480</v>
      </c>
      <c r="AB278" s="2" t="b">
        <f t="shared" si="10"/>
        <v>1</v>
      </c>
      <c r="AC278" s="2" t="b">
        <f t="shared" si="11"/>
        <v>0</v>
      </c>
      <c r="AD278" s="16" t="b">
        <f t="shared" si="12"/>
        <v>0</v>
      </c>
      <c r="AE278" s="2" t="b">
        <f t="shared" si="13"/>
        <v>0</v>
      </c>
      <c r="AF278" s="2" t="b">
        <f t="shared" si="14"/>
        <v>0</v>
      </c>
      <c r="AG278" s="2" t="b">
        <f t="shared" si="15"/>
        <v>0</v>
      </c>
    </row>
    <row r="279" spans="1:33" x14ac:dyDescent="0.2">
      <c r="A279" s="2">
        <v>340</v>
      </c>
      <c r="B279" s="2" t="s">
        <v>13955</v>
      </c>
      <c r="C279" s="2" t="s">
        <v>13956</v>
      </c>
      <c r="D279" s="2" t="s">
        <v>9625</v>
      </c>
      <c r="E279" s="2" t="str">
        <f t="shared" si="9"/>
        <v>1277Boiga_</v>
      </c>
      <c r="F279" s="2" t="s">
        <v>1480</v>
      </c>
      <c r="G279" s="2" t="s">
        <v>2240</v>
      </c>
      <c r="I279" s="2" t="s">
        <v>13833</v>
      </c>
      <c r="J279" s="2" t="str">
        <f t="shared" si="8"/>
        <v>Basal</v>
      </c>
      <c r="K279" s="2"/>
      <c r="L279" s="2" t="s">
        <v>2564</v>
      </c>
      <c r="M279" s="2" t="s">
        <v>2383</v>
      </c>
      <c r="N279" s="14" t="s">
        <v>1477</v>
      </c>
      <c r="O279" s="15" t="s">
        <v>1477</v>
      </c>
      <c r="P279" s="15" t="s">
        <v>1477</v>
      </c>
      <c r="Q279" s="14" t="s">
        <v>1477</v>
      </c>
      <c r="R279" s="14" t="s">
        <v>1477</v>
      </c>
      <c r="S279" s="14" t="s">
        <v>1477</v>
      </c>
      <c r="T279" s="14" t="s">
        <v>1477</v>
      </c>
      <c r="U279" s="14" t="s">
        <v>1477</v>
      </c>
      <c r="V279" s="14" t="s">
        <v>1477</v>
      </c>
      <c r="W279" s="14" t="s">
        <v>1477</v>
      </c>
      <c r="X279" s="2" t="s">
        <v>1478</v>
      </c>
      <c r="Y279" s="2" t="s">
        <v>1602</v>
      </c>
      <c r="Z279" s="2" t="s">
        <v>1535</v>
      </c>
      <c r="AA279" s="2" t="s">
        <v>1480</v>
      </c>
      <c r="AB279" s="2" t="b">
        <f t="shared" si="10"/>
        <v>1</v>
      </c>
      <c r="AC279" s="2" t="b">
        <f t="shared" si="11"/>
        <v>0</v>
      </c>
      <c r="AD279" s="16" t="b">
        <f t="shared" si="12"/>
        <v>0</v>
      </c>
      <c r="AE279" s="2" t="b">
        <f t="shared" si="13"/>
        <v>0</v>
      </c>
      <c r="AF279" s="2" t="b">
        <f t="shared" si="14"/>
        <v>0</v>
      </c>
      <c r="AG279" s="2" t="b">
        <f t="shared" si="15"/>
        <v>0</v>
      </c>
    </row>
    <row r="280" spans="1:33" x14ac:dyDescent="0.2">
      <c r="A280" s="2">
        <v>341</v>
      </c>
      <c r="B280" s="2" t="s">
        <v>12269</v>
      </c>
      <c r="C280" s="2" t="s">
        <v>9537</v>
      </c>
      <c r="D280" s="2" t="s">
        <v>12270</v>
      </c>
      <c r="E280" s="2" t="str">
        <f t="shared" si="9"/>
        <v>1279Boiga_</v>
      </c>
      <c r="F280" s="2" t="s">
        <v>1480</v>
      </c>
      <c r="G280" s="2" t="s">
        <v>2240</v>
      </c>
      <c r="I280" s="2" t="s">
        <v>13833</v>
      </c>
      <c r="J280" s="2" t="str">
        <f t="shared" si="8"/>
        <v>Basal</v>
      </c>
      <c r="K280" s="2"/>
      <c r="L280" s="2" t="s">
        <v>2564</v>
      </c>
      <c r="M280" s="2" t="s">
        <v>2383</v>
      </c>
      <c r="N280" s="14" t="s">
        <v>1477</v>
      </c>
      <c r="O280" s="15" t="s">
        <v>1477</v>
      </c>
      <c r="P280" s="15" t="s">
        <v>1477</v>
      </c>
      <c r="Q280" s="14" t="s">
        <v>1477</v>
      </c>
      <c r="R280" s="14" t="s">
        <v>1477</v>
      </c>
      <c r="S280" s="14" t="s">
        <v>1477</v>
      </c>
      <c r="T280" s="14" t="s">
        <v>1477</v>
      </c>
      <c r="U280" s="14" t="s">
        <v>1477</v>
      </c>
      <c r="V280" s="14" t="s">
        <v>1477</v>
      </c>
      <c r="W280" s="14" t="s">
        <v>1477</v>
      </c>
      <c r="X280" s="2" t="s">
        <v>1478</v>
      </c>
      <c r="Y280" s="2" t="s">
        <v>1602</v>
      </c>
      <c r="Z280" s="2" t="s">
        <v>1602</v>
      </c>
      <c r="AA280" s="2" t="s">
        <v>1480</v>
      </c>
      <c r="AB280" s="2" t="b">
        <f t="shared" si="10"/>
        <v>1</v>
      </c>
      <c r="AC280" s="2" t="b">
        <f t="shared" si="11"/>
        <v>0</v>
      </c>
      <c r="AD280" s="16" t="b">
        <f t="shared" si="12"/>
        <v>0</v>
      </c>
      <c r="AE280" s="2" t="b">
        <f t="shared" si="13"/>
        <v>0</v>
      </c>
      <c r="AF280" s="2" t="b">
        <f t="shared" si="14"/>
        <v>0</v>
      </c>
      <c r="AG280" s="2" t="b">
        <f t="shared" si="15"/>
        <v>0</v>
      </c>
    </row>
    <row r="281" spans="1:33" x14ac:dyDescent="0.2">
      <c r="A281" s="2">
        <v>343</v>
      </c>
      <c r="B281" s="2" t="s">
        <v>12271</v>
      </c>
      <c r="C281" s="2" t="s">
        <v>9539</v>
      </c>
      <c r="D281" s="2" t="s">
        <v>12272</v>
      </c>
      <c r="E281" s="2" t="str">
        <f t="shared" si="9"/>
        <v>1281Boiga_</v>
      </c>
      <c r="F281" s="2" t="s">
        <v>1480</v>
      </c>
      <c r="G281" s="2" t="s">
        <v>2240</v>
      </c>
      <c r="I281" s="2" t="s">
        <v>13833</v>
      </c>
      <c r="J281" s="2" t="str">
        <f t="shared" si="8"/>
        <v>Basal</v>
      </c>
      <c r="K281" s="2"/>
      <c r="L281" s="2" t="s">
        <v>2564</v>
      </c>
      <c r="M281" s="2" t="s">
        <v>2383</v>
      </c>
      <c r="N281" s="14" t="s">
        <v>1477</v>
      </c>
      <c r="O281" s="15" t="s">
        <v>1477</v>
      </c>
      <c r="P281" s="15" t="s">
        <v>1477</v>
      </c>
      <c r="Q281" s="14" t="s">
        <v>1477</v>
      </c>
      <c r="R281" s="14" t="s">
        <v>1477</v>
      </c>
      <c r="S281" s="14" t="s">
        <v>1477</v>
      </c>
      <c r="T281" s="14" t="s">
        <v>1477</v>
      </c>
      <c r="U281" s="14" t="s">
        <v>1477</v>
      </c>
      <c r="V281" s="14" t="s">
        <v>1477</v>
      </c>
      <c r="W281" s="14" t="s">
        <v>1477</v>
      </c>
      <c r="X281" s="2" t="s">
        <v>1478</v>
      </c>
      <c r="Y281" s="2" t="s">
        <v>1602</v>
      </c>
      <c r="Z281" s="2" t="s">
        <v>1602</v>
      </c>
      <c r="AA281" s="2" t="s">
        <v>1480</v>
      </c>
      <c r="AB281" s="2" t="b">
        <f t="shared" si="10"/>
        <v>1</v>
      </c>
      <c r="AC281" s="2" t="b">
        <f t="shared" si="11"/>
        <v>0</v>
      </c>
      <c r="AD281" s="16" t="b">
        <f t="shared" si="12"/>
        <v>0</v>
      </c>
      <c r="AE281" s="2" t="b">
        <f t="shared" si="13"/>
        <v>0</v>
      </c>
      <c r="AF281" s="2" t="b">
        <f t="shared" si="14"/>
        <v>0</v>
      </c>
      <c r="AG281" s="2" t="b">
        <f t="shared" si="15"/>
        <v>0</v>
      </c>
    </row>
    <row r="282" spans="1:33" x14ac:dyDescent="0.2">
      <c r="A282" s="2">
        <v>344</v>
      </c>
      <c r="B282" s="2" t="s">
        <v>12273</v>
      </c>
      <c r="C282" s="2" t="s">
        <v>9471</v>
      </c>
      <c r="D282" s="2" t="s">
        <v>12274</v>
      </c>
      <c r="E282" s="2" t="str">
        <f t="shared" si="9"/>
        <v>1283Boiga_</v>
      </c>
      <c r="F282" s="2" t="s">
        <v>1480</v>
      </c>
      <c r="G282" s="2" t="s">
        <v>2240</v>
      </c>
      <c r="I282" s="2" t="s">
        <v>13833</v>
      </c>
      <c r="J282" s="2" t="str">
        <f t="shared" si="8"/>
        <v>Basal</v>
      </c>
      <c r="K282" s="2"/>
      <c r="L282" s="2" t="s">
        <v>2479</v>
      </c>
      <c r="M282" s="2" t="s">
        <v>2383</v>
      </c>
      <c r="N282" s="14" t="s">
        <v>1477</v>
      </c>
      <c r="O282" s="15" t="s">
        <v>1477</v>
      </c>
      <c r="P282" s="15" t="s">
        <v>1477</v>
      </c>
      <c r="Q282" s="14" t="s">
        <v>1477</v>
      </c>
      <c r="R282" s="14" t="s">
        <v>1477</v>
      </c>
      <c r="S282" s="14" t="s">
        <v>1477</v>
      </c>
      <c r="T282" s="14" t="s">
        <v>1477</v>
      </c>
      <c r="U282" s="14" t="s">
        <v>1477</v>
      </c>
      <c r="V282" s="14" t="s">
        <v>1477</v>
      </c>
      <c r="W282" s="14" t="s">
        <v>1477</v>
      </c>
      <c r="X282" s="2" t="s">
        <v>1478</v>
      </c>
      <c r="Y282" s="2" t="s">
        <v>1497</v>
      </c>
      <c r="Z282" s="2" t="s">
        <v>1535</v>
      </c>
      <c r="AA282" s="2" t="s">
        <v>1480</v>
      </c>
      <c r="AB282" s="2" t="b">
        <f t="shared" si="10"/>
        <v>1</v>
      </c>
      <c r="AC282" s="2" t="b">
        <f t="shared" si="11"/>
        <v>0</v>
      </c>
      <c r="AD282" s="16" t="b">
        <f t="shared" si="12"/>
        <v>0</v>
      </c>
      <c r="AE282" s="2" t="b">
        <f t="shared" si="13"/>
        <v>0</v>
      </c>
      <c r="AF282" s="2" t="b">
        <f t="shared" si="14"/>
        <v>0</v>
      </c>
      <c r="AG282" s="2" t="b">
        <f t="shared" si="15"/>
        <v>0</v>
      </c>
    </row>
    <row r="283" spans="1:33" x14ac:dyDescent="0.2">
      <c r="A283" s="2">
        <v>345</v>
      </c>
      <c r="B283" s="2" t="s">
        <v>12275</v>
      </c>
      <c r="C283" s="2" t="s">
        <v>9631</v>
      </c>
      <c r="D283" s="2" t="s">
        <v>12276</v>
      </c>
      <c r="E283" s="2" t="str">
        <f t="shared" si="9"/>
        <v>1285Boiga_</v>
      </c>
      <c r="F283" s="2" t="s">
        <v>1480</v>
      </c>
      <c r="G283" s="2" t="s">
        <v>2240</v>
      </c>
      <c r="I283" s="2" t="s">
        <v>13833</v>
      </c>
      <c r="J283" s="2" t="str">
        <f t="shared" si="8"/>
        <v>Basal</v>
      </c>
      <c r="K283" s="2"/>
      <c r="L283" s="2" t="s">
        <v>2793</v>
      </c>
      <c r="M283" s="2" t="s">
        <v>2383</v>
      </c>
      <c r="N283" s="14" t="s">
        <v>1477</v>
      </c>
      <c r="O283" s="15" t="s">
        <v>1477</v>
      </c>
      <c r="P283" s="15" t="s">
        <v>1477</v>
      </c>
      <c r="Q283" s="14" t="s">
        <v>1477</v>
      </c>
      <c r="R283" s="14" t="s">
        <v>1477</v>
      </c>
      <c r="S283" s="14" t="s">
        <v>1477</v>
      </c>
      <c r="T283" s="14" t="s">
        <v>1477</v>
      </c>
      <c r="U283" s="14" t="s">
        <v>1477</v>
      </c>
      <c r="V283" s="14" t="s">
        <v>1477</v>
      </c>
      <c r="W283" s="14" t="s">
        <v>1477</v>
      </c>
      <c r="X283" s="2" t="s">
        <v>1478</v>
      </c>
      <c r="Y283" s="2" t="s">
        <v>1477</v>
      </c>
      <c r="Z283" s="2" t="s">
        <v>1682</v>
      </c>
      <c r="AA283" s="2" t="s">
        <v>1480</v>
      </c>
      <c r="AB283" s="2" t="b">
        <f t="shared" si="10"/>
        <v>1</v>
      </c>
      <c r="AC283" s="2" t="b">
        <f t="shared" si="11"/>
        <v>0</v>
      </c>
      <c r="AD283" s="16" t="b">
        <f t="shared" si="12"/>
        <v>0</v>
      </c>
      <c r="AE283" s="2" t="b">
        <f t="shared" si="13"/>
        <v>0</v>
      </c>
      <c r="AF283" s="2" t="b">
        <f t="shared" si="14"/>
        <v>0</v>
      </c>
      <c r="AG283" s="2" t="b">
        <f t="shared" si="15"/>
        <v>0</v>
      </c>
    </row>
    <row r="284" spans="1:33" x14ac:dyDescent="0.2">
      <c r="A284" s="2">
        <v>347</v>
      </c>
      <c r="B284" s="2" t="s">
        <v>12277</v>
      </c>
      <c r="C284" s="2" t="s">
        <v>9541</v>
      </c>
      <c r="D284" s="2" t="s">
        <v>12278</v>
      </c>
      <c r="E284" s="2" t="str">
        <f t="shared" si="9"/>
        <v>1289Boiga_</v>
      </c>
      <c r="F284" s="2" t="s">
        <v>1480</v>
      </c>
      <c r="G284" s="2" t="s">
        <v>2240</v>
      </c>
      <c r="I284" s="2" t="s">
        <v>13833</v>
      </c>
      <c r="J284" s="2" t="str">
        <f t="shared" si="8"/>
        <v>Basal</v>
      </c>
      <c r="K284" s="2"/>
      <c r="L284" s="2" t="s">
        <v>2564</v>
      </c>
      <c r="M284" s="2" t="s">
        <v>2383</v>
      </c>
      <c r="N284" s="14" t="s">
        <v>1477</v>
      </c>
      <c r="O284" s="15" t="s">
        <v>1477</v>
      </c>
      <c r="P284" s="15" t="s">
        <v>1477</v>
      </c>
      <c r="Q284" s="14" t="s">
        <v>1477</v>
      </c>
      <c r="R284" s="14" t="s">
        <v>1477</v>
      </c>
      <c r="S284" s="14" t="s">
        <v>1477</v>
      </c>
      <c r="T284" s="14" t="s">
        <v>1477</v>
      </c>
      <c r="U284" s="14" t="s">
        <v>1477</v>
      </c>
      <c r="V284" s="14" t="s">
        <v>1477</v>
      </c>
      <c r="W284" s="14" t="s">
        <v>1477</v>
      </c>
      <c r="X284" s="2" t="s">
        <v>1478</v>
      </c>
      <c r="Y284" s="2" t="s">
        <v>1477</v>
      </c>
      <c r="Z284" s="2" t="s">
        <v>1682</v>
      </c>
      <c r="AA284" s="2" t="s">
        <v>1480</v>
      </c>
      <c r="AB284" s="2" t="b">
        <f t="shared" si="10"/>
        <v>1</v>
      </c>
      <c r="AC284" s="2" t="b">
        <f t="shared" si="11"/>
        <v>0</v>
      </c>
      <c r="AD284" s="16" t="b">
        <f t="shared" si="12"/>
        <v>0</v>
      </c>
      <c r="AE284" s="2" t="b">
        <f t="shared" si="13"/>
        <v>0</v>
      </c>
      <c r="AF284" s="2" t="b">
        <f t="shared" si="14"/>
        <v>0</v>
      </c>
      <c r="AG284" s="2" t="b">
        <f t="shared" si="15"/>
        <v>0</v>
      </c>
    </row>
    <row r="285" spans="1:33" x14ac:dyDescent="0.2">
      <c r="A285" s="2">
        <v>348</v>
      </c>
      <c r="B285" s="2" t="s">
        <v>12279</v>
      </c>
      <c r="C285" s="2" t="s">
        <v>9589</v>
      </c>
      <c r="D285" s="2" t="s">
        <v>12280</v>
      </c>
      <c r="E285" s="2" t="str">
        <f t="shared" si="9"/>
        <v>1291Boiga_</v>
      </c>
      <c r="F285" s="2" t="s">
        <v>1480</v>
      </c>
      <c r="G285" s="2" t="s">
        <v>2240</v>
      </c>
      <c r="I285" s="2" t="s">
        <v>13833</v>
      </c>
      <c r="J285" s="2" t="str">
        <f t="shared" si="8"/>
        <v>Basal</v>
      </c>
      <c r="K285" s="2"/>
      <c r="L285" s="2" t="s">
        <v>2564</v>
      </c>
      <c r="M285" s="2" t="s">
        <v>2383</v>
      </c>
      <c r="N285" s="14" t="s">
        <v>1477</v>
      </c>
      <c r="O285" s="15" t="s">
        <v>1477</v>
      </c>
      <c r="P285" s="15" t="s">
        <v>1477</v>
      </c>
      <c r="Q285" s="14" t="s">
        <v>1477</v>
      </c>
      <c r="R285" s="14" t="s">
        <v>1477</v>
      </c>
      <c r="S285" s="14" t="s">
        <v>1477</v>
      </c>
      <c r="T285" s="14" t="s">
        <v>1477</v>
      </c>
      <c r="U285" s="14" t="s">
        <v>1477</v>
      </c>
      <c r="V285" s="14" t="s">
        <v>1477</v>
      </c>
      <c r="W285" s="14" t="s">
        <v>1477</v>
      </c>
      <c r="X285" s="2" t="s">
        <v>1478</v>
      </c>
      <c r="Y285" s="2" t="s">
        <v>1477</v>
      </c>
      <c r="Z285" s="2" t="s">
        <v>1682</v>
      </c>
      <c r="AA285" s="2" t="s">
        <v>1480</v>
      </c>
      <c r="AB285" s="2" t="b">
        <f t="shared" si="10"/>
        <v>1</v>
      </c>
      <c r="AC285" s="2" t="b">
        <f t="shared" si="11"/>
        <v>0</v>
      </c>
      <c r="AD285" s="16" t="b">
        <f t="shared" si="12"/>
        <v>0</v>
      </c>
      <c r="AE285" s="2" t="b">
        <f t="shared" si="13"/>
        <v>0</v>
      </c>
      <c r="AF285" s="2" t="b">
        <f t="shared" si="14"/>
        <v>0</v>
      </c>
      <c r="AG285" s="2" t="b">
        <f t="shared" si="15"/>
        <v>0</v>
      </c>
    </row>
    <row r="286" spans="1:33" x14ac:dyDescent="0.2">
      <c r="A286" s="2">
        <v>349</v>
      </c>
      <c r="B286" s="2" t="s">
        <v>12281</v>
      </c>
      <c r="C286" s="2" t="s">
        <v>9591</v>
      </c>
      <c r="D286" s="2" t="s">
        <v>12282</v>
      </c>
      <c r="E286" s="2" t="str">
        <f t="shared" si="9"/>
        <v>1293Boiga_</v>
      </c>
      <c r="F286" s="2" t="s">
        <v>1480</v>
      </c>
      <c r="G286" s="2" t="s">
        <v>2240</v>
      </c>
      <c r="I286" s="2" t="s">
        <v>13833</v>
      </c>
      <c r="J286" s="2" t="str">
        <f t="shared" si="8"/>
        <v>Basal</v>
      </c>
      <c r="K286" s="2"/>
      <c r="L286" s="2" t="s">
        <v>2564</v>
      </c>
      <c r="M286" s="2" t="s">
        <v>2383</v>
      </c>
      <c r="N286" s="14" t="s">
        <v>1477</v>
      </c>
      <c r="O286" s="15" t="s">
        <v>1477</v>
      </c>
      <c r="P286" s="15" t="s">
        <v>1477</v>
      </c>
      <c r="Q286" s="14" t="s">
        <v>1477</v>
      </c>
      <c r="R286" s="14" t="s">
        <v>1477</v>
      </c>
      <c r="S286" s="14" t="s">
        <v>1477</v>
      </c>
      <c r="T286" s="14" t="s">
        <v>1477</v>
      </c>
      <c r="U286" s="14" t="s">
        <v>1477</v>
      </c>
      <c r="V286" s="14" t="s">
        <v>1477</v>
      </c>
      <c r="W286" s="14" t="s">
        <v>1477</v>
      </c>
      <c r="X286" s="2" t="s">
        <v>1478</v>
      </c>
      <c r="Y286" s="2" t="s">
        <v>1477</v>
      </c>
      <c r="Z286" s="2" t="s">
        <v>1682</v>
      </c>
      <c r="AA286" s="2" t="s">
        <v>1480</v>
      </c>
      <c r="AB286" s="2" t="b">
        <f t="shared" si="10"/>
        <v>1</v>
      </c>
      <c r="AC286" s="2" t="b">
        <f t="shared" si="11"/>
        <v>0</v>
      </c>
      <c r="AD286" s="16" t="b">
        <f t="shared" si="12"/>
        <v>0</v>
      </c>
      <c r="AE286" s="2" t="b">
        <f t="shared" si="13"/>
        <v>0</v>
      </c>
      <c r="AF286" s="2" t="b">
        <f t="shared" si="14"/>
        <v>0</v>
      </c>
      <c r="AG286" s="2" t="b">
        <f t="shared" si="15"/>
        <v>0</v>
      </c>
    </row>
    <row r="287" spans="1:33" x14ac:dyDescent="0.2">
      <c r="A287" s="2">
        <v>350</v>
      </c>
      <c r="B287" s="2" t="s">
        <v>12283</v>
      </c>
      <c r="C287" s="2" t="s">
        <v>9543</v>
      </c>
      <c r="D287" s="2" t="s">
        <v>12284</v>
      </c>
      <c r="E287" s="2" t="str">
        <f t="shared" si="9"/>
        <v>1295Boiga_</v>
      </c>
      <c r="F287" s="2" t="s">
        <v>1480</v>
      </c>
      <c r="G287" s="2" t="s">
        <v>2240</v>
      </c>
      <c r="I287" s="2" t="s">
        <v>13833</v>
      </c>
      <c r="J287" s="2" t="str">
        <f t="shared" si="8"/>
        <v>Basal</v>
      </c>
      <c r="K287" s="2"/>
      <c r="L287" s="2" t="s">
        <v>2564</v>
      </c>
      <c r="M287" s="2" t="s">
        <v>2383</v>
      </c>
      <c r="N287" s="14" t="s">
        <v>1477</v>
      </c>
      <c r="O287" s="15" t="s">
        <v>1477</v>
      </c>
      <c r="P287" s="15" t="s">
        <v>1477</v>
      </c>
      <c r="Q287" s="14" t="s">
        <v>1477</v>
      </c>
      <c r="R287" s="14" t="s">
        <v>1477</v>
      </c>
      <c r="S287" s="14" t="s">
        <v>1477</v>
      </c>
      <c r="T287" s="14" t="s">
        <v>1477</v>
      </c>
      <c r="U287" s="14" t="s">
        <v>1477</v>
      </c>
      <c r="V287" s="14" t="s">
        <v>1477</v>
      </c>
      <c r="W287" s="14" t="s">
        <v>1477</v>
      </c>
      <c r="X287" s="2" t="s">
        <v>1478</v>
      </c>
      <c r="Y287" s="2" t="s">
        <v>1477</v>
      </c>
      <c r="Z287" s="2" t="s">
        <v>1682</v>
      </c>
      <c r="AA287" s="2" t="s">
        <v>1480</v>
      </c>
      <c r="AB287" s="2" t="b">
        <f t="shared" si="10"/>
        <v>1</v>
      </c>
      <c r="AC287" s="2" t="b">
        <f t="shared" si="11"/>
        <v>0</v>
      </c>
      <c r="AD287" s="16" t="b">
        <f t="shared" si="12"/>
        <v>0</v>
      </c>
      <c r="AE287" s="2" t="b">
        <f t="shared" si="13"/>
        <v>0</v>
      </c>
      <c r="AF287" s="2" t="b">
        <f t="shared" si="14"/>
        <v>0</v>
      </c>
      <c r="AG287" s="2" t="b">
        <f t="shared" si="15"/>
        <v>0</v>
      </c>
    </row>
    <row r="288" spans="1:33" x14ac:dyDescent="0.2">
      <c r="A288" s="2">
        <v>351</v>
      </c>
      <c r="B288" s="2" t="s">
        <v>12285</v>
      </c>
      <c r="C288" s="2" t="s">
        <v>9601</v>
      </c>
      <c r="D288" s="2" t="s">
        <v>12286</v>
      </c>
      <c r="E288" s="2" t="str">
        <f t="shared" si="9"/>
        <v>1297Boiga_</v>
      </c>
      <c r="F288" s="2" t="s">
        <v>1480</v>
      </c>
      <c r="G288" s="2" t="s">
        <v>2240</v>
      </c>
      <c r="I288" s="2" t="s">
        <v>13833</v>
      </c>
      <c r="J288" s="2" t="str">
        <f t="shared" si="8"/>
        <v>Basal</v>
      </c>
      <c r="K288" s="2"/>
      <c r="L288" s="2" t="s">
        <v>2564</v>
      </c>
      <c r="M288" s="2" t="s">
        <v>2383</v>
      </c>
      <c r="N288" s="14" t="s">
        <v>1477</v>
      </c>
      <c r="O288" s="15" t="s">
        <v>1477</v>
      </c>
      <c r="P288" s="15" t="s">
        <v>1477</v>
      </c>
      <c r="Q288" s="14" t="s">
        <v>1477</v>
      </c>
      <c r="R288" s="14" t="s">
        <v>1477</v>
      </c>
      <c r="S288" s="14" t="s">
        <v>1477</v>
      </c>
      <c r="T288" s="14" t="s">
        <v>1477</v>
      </c>
      <c r="U288" s="14" t="s">
        <v>1477</v>
      </c>
      <c r="V288" s="14" t="s">
        <v>1477</v>
      </c>
      <c r="W288" s="14" t="s">
        <v>1477</v>
      </c>
      <c r="X288" s="2" t="s">
        <v>1480</v>
      </c>
      <c r="Y288" s="2" t="s">
        <v>1477</v>
      </c>
      <c r="Z288" s="2" t="s">
        <v>1682</v>
      </c>
      <c r="AA288" s="2" t="s">
        <v>1480</v>
      </c>
      <c r="AB288" s="2" t="b">
        <f t="shared" si="10"/>
        <v>1</v>
      </c>
      <c r="AC288" s="2" t="b">
        <f t="shared" si="11"/>
        <v>0</v>
      </c>
      <c r="AD288" s="16" t="b">
        <f t="shared" si="12"/>
        <v>0</v>
      </c>
      <c r="AE288" s="2" t="b">
        <f t="shared" si="13"/>
        <v>0</v>
      </c>
      <c r="AF288" s="2" t="b">
        <f t="shared" si="14"/>
        <v>0</v>
      </c>
      <c r="AG288" s="2" t="b">
        <f t="shared" si="15"/>
        <v>0</v>
      </c>
    </row>
    <row r="289" spans="1:33" x14ac:dyDescent="0.2">
      <c r="A289" s="2">
        <v>352</v>
      </c>
      <c r="B289" s="2" t="s">
        <v>12287</v>
      </c>
      <c r="C289" s="2" t="s">
        <v>9569</v>
      </c>
      <c r="D289" s="2" t="s">
        <v>12288</v>
      </c>
      <c r="E289" s="2" t="str">
        <f t="shared" si="9"/>
        <v>1299Boiga_</v>
      </c>
      <c r="F289" s="2" t="s">
        <v>1480</v>
      </c>
      <c r="G289" s="2" t="s">
        <v>2240</v>
      </c>
      <c r="I289" s="2" t="s">
        <v>13833</v>
      </c>
      <c r="J289" s="2" t="str">
        <f t="shared" si="8"/>
        <v>Basal</v>
      </c>
      <c r="K289" s="2"/>
      <c r="L289" s="2" t="s">
        <v>2564</v>
      </c>
      <c r="M289" s="2" t="s">
        <v>2383</v>
      </c>
      <c r="N289" s="14" t="s">
        <v>1477</v>
      </c>
      <c r="O289" s="15" t="s">
        <v>1477</v>
      </c>
      <c r="P289" s="15" t="s">
        <v>1477</v>
      </c>
      <c r="Q289" s="14" t="s">
        <v>1477</v>
      </c>
      <c r="R289" s="14" t="s">
        <v>1477</v>
      </c>
      <c r="S289" s="14" t="s">
        <v>1477</v>
      </c>
      <c r="T289" s="14" t="s">
        <v>1477</v>
      </c>
      <c r="U289" s="14" t="s">
        <v>1477</v>
      </c>
      <c r="V289" s="14" t="s">
        <v>1477</v>
      </c>
      <c r="W289" s="14" t="s">
        <v>1477</v>
      </c>
      <c r="X289" s="2" t="s">
        <v>1478</v>
      </c>
      <c r="Y289" s="2" t="s">
        <v>1477</v>
      </c>
      <c r="Z289" s="2" t="s">
        <v>1682</v>
      </c>
      <c r="AA289" s="2" t="s">
        <v>1480</v>
      </c>
      <c r="AB289" s="2" t="b">
        <f t="shared" si="10"/>
        <v>1</v>
      </c>
      <c r="AC289" s="2" t="b">
        <f t="shared" si="11"/>
        <v>0</v>
      </c>
      <c r="AD289" s="16" t="b">
        <f t="shared" si="12"/>
        <v>0</v>
      </c>
      <c r="AE289" s="2" t="b">
        <f t="shared" si="13"/>
        <v>0</v>
      </c>
      <c r="AF289" s="2" t="b">
        <f t="shared" si="14"/>
        <v>0</v>
      </c>
      <c r="AG289" s="2" t="b">
        <f t="shared" si="15"/>
        <v>0</v>
      </c>
    </row>
    <row r="290" spans="1:33" x14ac:dyDescent="0.2">
      <c r="A290" s="2">
        <v>354</v>
      </c>
      <c r="B290" s="2" t="s">
        <v>12289</v>
      </c>
      <c r="C290" s="2" t="s">
        <v>9711</v>
      </c>
      <c r="D290" s="2" t="s">
        <v>12290</v>
      </c>
      <c r="E290" s="2" t="str">
        <f t="shared" si="9"/>
        <v>1301Oxybel</v>
      </c>
      <c r="F290" s="2" t="s">
        <v>1480</v>
      </c>
      <c r="G290" s="2" t="s">
        <v>2240</v>
      </c>
      <c r="I290" s="2" t="s">
        <v>13833</v>
      </c>
      <c r="J290" s="2" t="str">
        <f t="shared" si="8"/>
        <v>Basal</v>
      </c>
      <c r="K290" s="2"/>
      <c r="L290" s="2" t="s">
        <v>3006</v>
      </c>
      <c r="M290" s="2" t="s">
        <v>2383</v>
      </c>
      <c r="N290" s="14" t="s">
        <v>1477</v>
      </c>
      <c r="O290" s="15" t="s">
        <v>1477</v>
      </c>
      <c r="P290" s="15" t="s">
        <v>1477</v>
      </c>
      <c r="Q290" s="14" t="s">
        <v>1477</v>
      </c>
      <c r="R290" s="14" t="s">
        <v>1477</v>
      </c>
      <c r="S290" s="14" t="s">
        <v>1477</v>
      </c>
      <c r="T290" s="14" t="s">
        <v>1477</v>
      </c>
      <c r="U290" s="14" t="s">
        <v>1477</v>
      </c>
      <c r="V290" s="14" t="s">
        <v>1477</v>
      </c>
      <c r="W290" s="14" t="s">
        <v>1477</v>
      </c>
      <c r="X290" s="2" t="s">
        <v>1478</v>
      </c>
      <c r="Y290" s="2" t="s">
        <v>1496</v>
      </c>
      <c r="Z290" s="2" t="s">
        <v>1496</v>
      </c>
      <c r="AA290" s="2" t="s">
        <v>1480</v>
      </c>
      <c r="AB290" s="2" t="b">
        <f t="shared" si="10"/>
        <v>1</v>
      </c>
      <c r="AC290" s="2" t="b">
        <f t="shared" si="11"/>
        <v>0</v>
      </c>
      <c r="AD290" s="16" t="b">
        <f t="shared" si="12"/>
        <v>0</v>
      </c>
      <c r="AE290" s="2" t="b">
        <f t="shared" si="13"/>
        <v>0</v>
      </c>
      <c r="AF290" s="2" t="b">
        <f t="shared" si="14"/>
        <v>0</v>
      </c>
      <c r="AG290" s="2" t="b">
        <f t="shared" si="15"/>
        <v>0</v>
      </c>
    </row>
    <row r="291" spans="1:33" x14ac:dyDescent="0.2">
      <c r="A291" s="2">
        <v>355</v>
      </c>
      <c r="B291" s="2" t="s">
        <v>12291</v>
      </c>
      <c r="C291" s="2" t="s">
        <v>9880</v>
      </c>
      <c r="D291" s="2" t="s">
        <v>12292</v>
      </c>
      <c r="E291" s="2" t="str">
        <f t="shared" si="9"/>
        <v>1303Trimor</v>
      </c>
      <c r="F291" s="2" t="s">
        <v>1480</v>
      </c>
      <c r="G291" s="2" t="s">
        <v>2240</v>
      </c>
      <c r="I291" s="2" t="s">
        <v>13833</v>
      </c>
      <c r="J291" s="2" t="str">
        <f t="shared" si="8"/>
        <v>Basal</v>
      </c>
      <c r="K291" s="2"/>
      <c r="L291" s="2" t="s">
        <v>3371</v>
      </c>
      <c r="M291" s="2" t="s">
        <v>2383</v>
      </c>
      <c r="N291" s="14" t="s">
        <v>1477</v>
      </c>
      <c r="O291" s="15" t="s">
        <v>1477</v>
      </c>
      <c r="P291" s="15" t="s">
        <v>1477</v>
      </c>
      <c r="Q291" s="14" t="s">
        <v>1477</v>
      </c>
      <c r="R291" s="14" t="s">
        <v>1477</v>
      </c>
      <c r="S291" s="14" t="s">
        <v>1477</v>
      </c>
      <c r="T291" s="14" t="s">
        <v>1477</v>
      </c>
      <c r="U291" s="14" t="s">
        <v>1477</v>
      </c>
      <c r="V291" s="14" t="s">
        <v>1477</v>
      </c>
      <c r="W291" s="14" t="s">
        <v>1477</v>
      </c>
      <c r="X291" s="2" t="s">
        <v>1478</v>
      </c>
      <c r="Y291" s="2" t="s">
        <v>1477</v>
      </c>
      <c r="Z291" s="2" t="s">
        <v>1682</v>
      </c>
      <c r="AA291" s="2" t="s">
        <v>1480</v>
      </c>
      <c r="AB291" s="2" t="b">
        <f t="shared" si="10"/>
        <v>1</v>
      </c>
      <c r="AC291" s="2" t="b">
        <f t="shared" si="11"/>
        <v>0</v>
      </c>
      <c r="AD291" s="16" t="b">
        <f t="shared" si="12"/>
        <v>0</v>
      </c>
      <c r="AE291" s="2" t="b">
        <f t="shared" si="13"/>
        <v>0</v>
      </c>
      <c r="AF291" s="2" t="b">
        <f t="shared" si="14"/>
        <v>0</v>
      </c>
      <c r="AG291" s="2" t="b">
        <f t="shared" si="15"/>
        <v>0</v>
      </c>
    </row>
    <row r="292" spans="1:33" x14ac:dyDescent="0.2">
      <c r="A292" s="2">
        <v>356</v>
      </c>
      <c r="B292" s="2" t="s">
        <v>12293</v>
      </c>
      <c r="C292" s="2" t="s">
        <v>9473</v>
      </c>
      <c r="D292" s="2" t="s">
        <v>12294</v>
      </c>
      <c r="E292" s="2" t="str">
        <f t="shared" si="9"/>
        <v>1305Boiga_</v>
      </c>
      <c r="F292" s="2" t="s">
        <v>1480</v>
      </c>
      <c r="G292" s="2" t="s">
        <v>2240</v>
      </c>
      <c r="I292" s="2" t="s">
        <v>13833</v>
      </c>
      <c r="J292" s="2" t="str">
        <f t="shared" si="8"/>
        <v>Basal</v>
      </c>
      <c r="K292" s="2"/>
      <c r="L292" s="2" t="s">
        <v>2479</v>
      </c>
      <c r="M292" s="2" t="s">
        <v>2383</v>
      </c>
      <c r="N292" s="14" t="s">
        <v>1477</v>
      </c>
      <c r="O292" s="15" t="s">
        <v>1477</v>
      </c>
      <c r="P292" s="15" t="s">
        <v>1477</v>
      </c>
      <c r="Q292" s="14" t="s">
        <v>1477</v>
      </c>
      <c r="R292" s="14" t="s">
        <v>1477</v>
      </c>
      <c r="S292" s="14" t="s">
        <v>1477</v>
      </c>
      <c r="T292" s="14" t="s">
        <v>1477</v>
      </c>
      <c r="U292" s="14" t="s">
        <v>1477</v>
      </c>
      <c r="V292" s="14" t="s">
        <v>1477</v>
      </c>
      <c r="W292" s="14" t="s">
        <v>1477</v>
      </c>
      <c r="X292" s="2" t="s">
        <v>1477</v>
      </c>
      <c r="Y292" s="2" t="s">
        <v>1496</v>
      </c>
      <c r="Z292" s="2" t="s">
        <v>1682</v>
      </c>
      <c r="AA292" s="2" t="s">
        <v>1480</v>
      </c>
      <c r="AB292" s="2" t="b">
        <f t="shared" si="10"/>
        <v>1</v>
      </c>
      <c r="AC292" s="2" t="b">
        <f t="shared" si="11"/>
        <v>1</v>
      </c>
      <c r="AD292" s="16" t="b">
        <f t="shared" si="12"/>
        <v>0</v>
      </c>
      <c r="AE292" s="2" t="b">
        <f t="shared" si="13"/>
        <v>0</v>
      </c>
      <c r="AF292" s="2" t="b">
        <f t="shared" si="14"/>
        <v>0</v>
      </c>
      <c r="AG292" s="2" t="b">
        <f t="shared" si="15"/>
        <v>0</v>
      </c>
    </row>
    <row r="293" spans="1:33" x14ac:dyDescent="0.2">
      <c r="A293" s="2">
        <v>357</v>
      </c>
      <c r="B293" s="2" t="s">
        <v>12295</v>
      </c>
      <c r="C293" s="2" t="s">
        <v>9475</v>
      </c>
      <c r="D293" s="2" t="s">
        <v>12296</v>
      </c>
      <c r="E293" s="2" t="str">
        <f t="shared" si="9"/>
        <v>1307Boiga_</v>
      </c>
      <c r="F293" s="2" t="s">
        <v>1480</v>
      </c>
      <c r="G293" s="2" t="s">
        <v>2240</v>
      </c>
      <c r="I293" s="2" t="s">
        <v>13833</v>
      </c>
      <c r="J293" s="2" t="str">
        <f t="shared" si="8"/>
        <v>Basal</v>
      </c>
      <c r="K293" s="2"/>
      <c r="L293" s="2" t="s">
        <v>2479</v>
      </c>
      <c r="M293" s="2" t="s">
        <v>2383</v>
      </c>
      <c r="N293" s="14" t="s">
        <v>1477</v>
      </c>
      <c r="O293" s="15" t="s">
        <v>1477</v>
      </c>
      <c r="P293" s="15" t="s">
        <v>1477</v>
      </c>
      <c r="Q293" s="14" t="s">
        <v>1477</v>
      </c>
      <c r="R293" s="14" t="s">
        <v>1477</v>
      </c>
      <c r="S293" s="14" t="s">
        <v>1477</v>
      </c>
      <c r="T293" s="14" t="s">
        <v>1477</v>
      </c>
      <c r="U293" s="14" t="s">
        <v>1477</v>
      </c>
      <c r="V293" s="14" t="s">
        <v>1477</v>
      </c>
      <c r="W293" s="14" t="s">
        <v>1477</v>
      </c>
      <c r="X293" s="2" t="s">
        <v>1478</v>
      </c>
      <c r="Y293" s="2" t="s">
        <v>1496</v>
      </c>
      <c r="Z293" s="2" t="s">
        <v>1682</v>
      </c>
      <c r="AA293" s="2" t="s">
        <v>1480</v>
      </c>
      <c r="AB293" s="2" t="b">
        <f t="shared" si="10"/>
        <v>1</v>
      </c>
      <c r="AC293" s="2" t="b">
        <f t="shared" si="11"/>
        <v>0</v>
      </c>
      <c r="AD293" s="16" t="b">
        <f t="shared" si="12"/>
        <v>0</v>
      </c>
      <c r="AE293" s="2" t="b">
        <f t="shared" si="13"/>
        <v>0</v>
      </c>
      <c r="AF293" s="2" t="b">
        <f t="shared" si="14"/>
        <v>0</v>
      </c>
      <c r="AG293" s="2" t="b">
        <f t="shared" si="15"/>
        <v>0</v>
      </c>
    </row>
    <row r="294" spans="1:33" x14ac:dyDescent="0.2">
      <c r="A294" s="2">
        <v>358</v>
      </c>
      <c r="B294" s="2" t="s">
        <v>12297</v>
      </c>
      <c r="C294" s="2" t="s">
        <v>9515</v>
      </c>
      <c r="D294" s="2" t="s">
        <v>12298</v>
      </c>
      <c r="E294" s="2" t="str">
        <f t="shared" si="9"/>
        <v>1309Boiga_</v>
      </c>
      <c r="F294" s="2" t="s">
        <v>1480</v>
      </c>
      <c r="G294" s="2" t="s">
        <v>2240</v>
      </c>
      <c r="I294" s="2" t="s">
        <v>13833</v>
      </c>
      <c r="J294" s="2" t="str">
        <f t="shared" si="8"/>
        <v>Basal</v>
      </c>
      <c r="K294" s="2"/>
      <c r="L294" s="2" t="s">
        <v>2548</v>
      </c>
      <c r="M294" s="2" t="s">
        <v>2383</v>
      </c>
      <c r="N294" s="14" t="s">
        <v>1477</v>
      </c>
      <c r="O294" s="15" t="s">
        <v>1477</v>
      </c>
      <c r="P294" s="15" t="s">
        <v>1477</v>
      </c>
      <c r="Q294" s="14" t="s">
        <v>1477</v>
      </c>
      <c r="R294" s="14" t="s">
        <v>1477</v>
      </c>
      <c r="S294" s="14" t="s">
        <v>1477</v>
      </c>
      <c r="T294" s="14" t="s">
        <v>1477</v>
      </c>
      <c r="U294" s="14" t="s">
        <v>1477</v>
      </c>
      <c r="V294" s="14" t="s">
        <v>1477</v>
      </c>
      <c r="W294" s="14" t="s">
        <v>1477</v>
      </c>
      <c r="X294" s="2" t="s">
        <v>1477</v>
      </c>
      <c r="Y294" s="2" t="s">
        <v>1477</v>
      </c>
      <c r="Z294" s="2" t="s">
        <v>1682</v>
      </c>
      <c r="AA294" s="2" t="s">
        <v>1480</v>
      </c>
      <c r="AB294" s="2" t="b">
        <f t="shared" si="10"/>
        <v>1</v>
      </c>
      <c r="AC294" s="2" t="b">
        <f t="shared" si="11"/>
        <v>1</v>
      </c>
      <c r="AD294" s="16" t="b">
        <f t="shared" si="12"/>
        <v>0</v>
      </c>
      <c r="AE294" s="2" t="b">
        <f t="shared" si="13"/>
        <v>0</v>
      </c>
      <c r="AF294" s="2" t="b">
        <f t="shared" si="14"/>
        <v>0</v>
      </c>
      <c r="AG294" s="2" t="b">
        <f t="shared" si="15"/>
        <v>0</v>
      </c>
    </row>
    <row r="295" spans="1:33" x14ac:dyDescent="0.2">
      <c r="A295" s="2">
        <v>359</v>
      </c>
      <c r="B295" s="2" t="s">
        <v>12299</v>
      </c>
      <c r="C295" s="2" t="s">
        <v>9477</v>
      </c>
      <c r="D295" s="2" t="s">
        <v>12300</v>
      </c>
      <c r="E295" s="2" t="str">
        <f t="shared" si="9"/>
        <v>1311Boiga_</v>
      </c>
      <c r="F295" s="2" t="s">
        <v>1480</v>
      </c>
      <c r="G295" s="2" t="s">
        <v>2240</v>
      </c>
      <c r="I295" s="2" t="s">
        <v>13833</v>
      </c>
      <c r="J295" s="2" t="str">
        <f t="shared" si="8"/>
        <v>Basal</v>
      </c>
      <c r="K295" s="2"/>
      <c r="L295" s="2" t="s">
        <v>2479</v>
      </c>
      <c r="M295" s="2" t="s">
        <v>2383</v>
      </c>
      <c r="N295" s="14" t="s">
        <v>1477</v>
      </c>
      <c r="O295" s="15" t="s">
        <v>1477</v>
      </c>
      <c r="P295" s="15" t="s">
        <v>1477</v>
      </c>
      <c r="Q295" s="14" t="s">
        <v>1477</v>
      </c>
      <c r="R295" s="14" t="s">
        <v>1477</v>
      </c>
      <c r="S295" s="14" t="s">
        <v>1477</v>
      </c>
      <c r="T295" s="14" t="s">
        <v>1477</v>
      </c>
      <c r="U295" s="14" t="s">
        <v>1477</v>
      </c>
      <c r="V295" s="14" t="s">
        <v>1477</v>
      </c>
      <c r="W295" s="14" t="s">
        <v>1477</v>
      </c>
      <c r="X295" s="2" t="s">
        <v>1478</v>
      </c>
      <c r="Y295" s="2" t="s">
        <v>1477</v>
      </c>
      <c r="Z295" s="2" t="s">
        <v>1682</v>
      </c>
      <c r="AA295" s="2" t="s">
        <v>1480</v>
      </c>
      <c r="AB295" s="2" t="b">
        <f t="shared" si="10"/>
        <v>1</v>
      </c>
      <c r="AC295" s="2" t="b">
        <f t="shared" si="11"/>
        <v>0</v>
      </c>
      <c r="AD295" s="16" t="b">
        <f t="shared" si="12"/>
        <v>0</v>
      </c>
      <c r="AE295" s="2" t="b">
        <f t="shared" si="13"/>
        <v>0</v>
      </c>
      <c r="AF295" s="2" t="b">
        <f t="shared" si="14"/>
        <v>0</v>
      </c>
      <c r="AG295" s="2" t="b">
        <f t="shared" si="15"/>
        <v>0</v>
      </c>
    </row>
    <row r="296" spans="1:33" x14ac:dyDescent="0.2">
      <c r="A296" s="2">
        <v>360</v>
      </c>
      <c r="B296" s="2" t="s">
        <v>12301</v>
      </c>
      <c r="C296" s="2" t="s">
        <v>9479</v>
      </c>
      <c r="D296" s="2" t="s">
        <v>12302</v>
      </c>
      <c r="E296" s="2" t="str">
        <f t="shared" si="9"/>
        <v>1313Boiga_</v>
      </c>
      <c r="F296" s="2" t="s">
        <v>1480</v>
      </c>
      <c r="G296" s="2" t="s">
        <v>2240</v>
      </c>
      <c r="I296" s="2" t="s">
        <v>13833</v>
      </c>
      <c r="J296" s="2" t="str">
        <f t="shared" si="8"/>
        <v>Basal</v>
      </c>
      <c r="K296" s="2"/>
      <c r="L296" s="2" t="s">
        <v>2479</v>
      </c>
      <c r="M296" s="2" t="s">
        <v>2383</v>
      </c>
      <c r="N296" s="14" t="s">
        <v>1477</v>
      </c>
      <c r="O296" s="15" t="s">
        <v>1477</v>
      </c>
      <c r="P296" s="15" t="s">
        <v>1477</v>
      </c>
      <c r="Q296" s="14" t="s">
        <v>1477</v>
      </c>
      <c r="R296" s="14" t="s">
        <v>1477</v>
      </c>
      <c r="S296" s="14" t="s">
        <v>1477</v>
      </c>
      <c r="T296" s="14" t="s">
        <v>1477</v>
      </c>
      <c r="U296" s="14" t="s">
        <v>1477</v>
      </c>
      <c r="V296" s="14" t="s">
        <v>1477</v>
      </c>
      <c r="W296" s="14" t="s">
        <v>1477</v>
      </c>
      <c r="X296" s="2" t="s">
        <v>1478</v>
      </c>
      <c r="Y296" s="2" t="s">
        <v>1477</v>
      </c>
      <c r="Z296" s="2" t="s">
        <v>1682</v>
      </c>
      <c r="AA296" s="2" t="s">
        <v>1480</v>
      </c>
      <c r="AB296" s="2" t="b">
        <f t="shared" si="10"/>
        <v>1</v>
      </c>
      <c r="AC296" s="2" t="b">
        <f t="shared" si="11"/>
        <v>0</v>
      </c>
      <c r="AD296" s="16" t="b">
        <f t="shared" si="12"/>
        <v>0</v>
      </c>
      <c r="AE296" s="2" t="b">
        <f t="shared" si="13"/>
        <v>0</v>
      </c>
      <c r="AF296" s="2" t="b">
        <f t="shared" si="14"/>
        <v>0</v>
      </c>
      <c r="AG296" s="2" t="b">
        <f t="shared" si="15"/>
        <v>0</v>
      </c>
    </row>
    <row r="297" spans="1:33" x14ac:dyDescent="0.2">
      <c r="A297" s="2">
        <v>361</v>
      </c>
      <c r="B297" s="2" t="s">
        <v>12303</v>
      </c>
      <c r="C297" s="2" t="s">
        <v>9481</v>
      </c>
      <c r="D297" s="2" t="s">
        <v>12304</v>
      </c>
      <c r="E297" s="2" t="str">
        <f t="shared" si="9"/>
        <v>1315Boiga_</v>
      </c>
      <c r="F297" s="2" t="s">
        <v>1480</v>
      </c>
      <c r="G297" s="2" t="s">
        <v>2240</v>
      </c>
      <c r="I297" s="2" t="s">
        <v>13833</v>
      </c>
      <c r="J297" s="2" t="str">
        <f t="shared" si="8"/>
        <v>Basal</v>
      </c>
      <c r="K297" s="2"/>
      <c r="L297" s="2" t="s">
        <v>2479</v>
      </c>
      <c r="M297" s="2" t="s">
        <v>2383</v>
      </c>
      <c r="N297" s="14" t="s">
        <v>1477</v>
      </c>
      <c r="O297" s="15" t="s">
        <v>1477</v>
      </c>
      <c r="P297" s="15" t="s">
        <v>1477</v>
      </c>
      <c r="Q297" s="14" t="s">
        <v>1477</v>
      </c>
      <c r="R297" s="14" t="s">
        <v>1477</v>
      </c>
      <c r="S297" s="14" t="s">
        <v>1477</v>
      </c>
      <c r="T297" s="14" t="s">
        <v>1477</v>
      </c>
      <c r="U297" s="14" t="s">
        <v>1477</v>
      </c>
      <c r="V297" s="14" t="s">
        <v>1477</v>
      </c>
      <c r="W297" s="14" t="s">
        <v>1477</v>
      </c>
      <c r="X297" s="2" t="s">
        <v>1478</v>
      </c>
      <c r="Y297" s="2" t="s">
        <v>1477</v>
      </c>
      <c r="Z297" s="2" t="s">
        <v>1682</v>
      </c>
      <c r="AA297" s="2" t="s">
        <v>1480</v>
      </c>
      <c r="AB297" s="2" t="b">
        <f t="shared" si="10"/>
        <v>1</v>
      </c>
      <c r="AC297" s="2" t="b">
        <f t="shared" si="11"/>
        <v>0</v>
      </c>
      <c r="AD297" s="16" t="b">
        <f t="shared" si="12"/>
        <v>0</v>
      </c>
      <c r="AE297" s="2" t="b">
        <f t="shared" si="13"/>
        <v>0</v>
      </c>
      <c r="AF297" s="2" t="b">
        <f t="shared" si="14"/>
        <v>0</v>
      </c>
      <c r="AG297" s="2" t="b">
        <f t="shared" si="15"/>
        <v>0</v>
      </c>
    </row>
    <row r="298" spans="1:33" x14ac:dyDescent="0.2">
      <c r="A298" s="2">
        <v>362</v>
      </c>
      <c r="B298" s="2" t="s">
        <v>12305</v>
      </c>
      <c r="C298" s="2" t="s">
        <v>9517</v>
      </c>
      <c r="D298" s="2" t="s">
        <v>12306</v>
      </c>
      <c r="E298" s="2" t="str">
        <f t="shared" si="9"/>
        <v>1317Boiga_</v>
      </c>
      <c r="F298" s="2" t="s">
        <v>1480</v>
      </c>
      <c r="G298" s="2" t="s">
        <v>2240</v>
      </c>
      <c r="I298" s="2" t="s">
        <v>13833</v>
      </c>
      <c r="J298" s="2" t="str">
        <f t="shared" si="8"/>
        <v>Basal</v>
      </c>
      <c r="K298" s="2"/>
      <c r="L298" s="2" t="s">
        <v>2548</v>
      </c>
      <c r="M298" s="2" t="s">
        <v>2383</v>
      </c>
      <c r="N298" s="14" t="s">
        <v>1477</v>
      </c>
      <c r="O298" s="15" t="s">
        <v>1477</v>
      </c>
      <c r="P298" s="15" t="s">
        <v>1477</v>
      </c>
      <c r="Q298" s="14" t="s">
        <v>1477</v>
      </c>
      <c r="R298" s="14" t="s">
        <v>1477</v>
      </c>
      <c r="S298" s="14" t="s">
        <v>1477</v>
      </c>
      <c r="T298" s="14" t="s">
        <v>1477</v>
      </c>
      <c r="U298" s="14" t="s">
        <v>1477</v>
      </c>
      <c r="V298" s="14" t="s">
        <v>1477</v>
      </c>
      <c r="W298" s="14" t="s">
        <v>1477</v>
      </c>
      <c r="X298" s="2" t="s">
        <v>1478</v>
      </c>
      <c r="Y298" s="2" t="s">
        <v>1477</v>
      </c>
      <c r="Z298" s="2" t="s">
        <v>1682</v>
      </c>
      <c r="AA298" s="2" t="s">
        <v>1480</v>
      </c>
      <c r="AB298" s="2" t="b">
        <f t="shared" si="10"/>
        <v>1</v>
      </c>
      <c r="AC298" s="2" t="b">
        <f t="shared" si="11"/>
        <v>0</v>
      </c>
      <c r="AD298" s="16" t="b">
        <f t="shared" si="12"/>
        <v>0</v>
      </c>
      <c r="AE298" s="2" t="b">
        <f t="shared" si="13"/>
        <v>0</v>
      </c>
      <c r="AF298" s="2" t="b">
        <f t="shared" si="14"/>
        <v>0</v>
      </c>
      <c r="AG298" s="2" t="b">
        <f t="shared" si="15"/>
        <v>0</v>
      </c>
    </row>
    <row r="299" spans="1:33" x14ac:dyDescent="0.2">
      <c r="A299" s="2">
        <v>363</v>
      </c>
      <c r="B299" s="2" t="s">
        <v>12307</v>
      </c>
      <c r="C299" s="2" t="s">
        <v>9483</v>
      </c>
      <c r="D299" s="2" t="s">
        <v>12308</v>
      </c>
      <c r="E299" s="2" t="str">
        <f t="shared" si="9"/>
        <v>1319Boiga_</v>
      </c>
      <c r="F299" s="2" t="s">
        <v>1480</v>
      </c>
      <c r="G299" s="2" t="s">
        <v>2240</v>
      </c>
      <c r="I299" s="2" t="s">
        <v>13833</v>
      </c>
      <c r="J299" s="2" t="str">
        <f t="shared" si="8"/>
        <v>Basal</v>
      </c>
      <c r="K299" s="2"/>
      <c r="L299" s="2" t="s">
        <v>2479</v>
      </c>
      <c r="M299" s="2" t="s">
        <v>2383</v>
      </c>
      <c r="N299" s="14" t="s">
        <v>1477</v>
      </c>
      <c r="O299" s="15" t="s">
        <v>1477</v>
      </c>
      <c r="P299" s="15" t="s">
        <v>1477</v>
      </c>
      <c r="Q299" s="14" t="s">
        <v>1477</v>
      </c>
      <c r="R299" s="14" t="s">
        <v>1477</v>
      </c>
      <c r="S299" s="14" t="s">
        <v>1477</v>
      </c>
      <c r="T299" s="14" t="s">
        <v>1477</v>
      </c>
      <c r="U299" s="14" t="s">
        <v>1477</v>
      </c>
      <c r="V299" s="14" t="s">
        <v>1477</v>
      </c>
      <c r="W299" s="14" t="s">
        <v>1477</v>
      </c>
      <c r="X299" s="2" t="s">
        <v>1477</v>
      </c>
      <c r="Y299" s="2" t="s">
        <v>1477</v>
      </c>
      <c r="Z299" s="2" t="s">
        <v>1682</v>
      </c>
      <c r="AA299" s="2" t="s">
        <v>1480</v>
      </c>
      <c r="AB299" s="2" t="b">
        <f t="shared" si="10"/>
        <v>1</v>
      </c>
      <c r="AC299" s="2" t="b">
        <f t="shared" si="11"/>
        <v>1</v>
      </c>
      <c r="AD299" s="16" t="b">
        <f t="shared" si="12"/>
        <v>0</v>
      </c>
      <c r="AE299" s="2" t="b">
        <f t="shared" si="13"/>
        <v>0</v>
      </c>
      <c r="AF299" s="2" t="b">
        <f t="shared" si="14"/>
        <v>0</v>
      </c>
      <c r="AG299" s="2" t="b">
        <f t="shared" si="15"/>
        <v>0</v>
      </c>
    </row>
    <row r="300" spans="1:33" x14ac:dyDescent="0.2">
      <c r="A300" s="2">
        <v>364</v>
      </c>
      <c r="B300" s="2" t="s">
        <v>12309</v>
      </c>
      <c r="C300" s="2" t="s">
        <v>9485</v>
      </c>
      <c r="D300" s="2" t="s">
        <v>12310</v>
      </c>
      <c r="E300" s="2" t="str">
        <f t="shared" si="9"/>
        <v>1321Boiga_</v>
      </c>
      <c r="F300" s="2" t="s">
        <v>1480</v>
      </c>
      <c r="G300" s="2" t="s">
        <v>2240</v>
      </c>
      <c r="I300" s="2" t="s">
        <v>13833</v>
      </c>
      <c r="J300" s="2" t="str">
        <f t="shared" si="8"/>
        <v>Basal</v>
      </c>
      <c r="K300" s="2"/>
      <c r="L300" s="2" t="s">
        <v>2479</v>
      </c>
      <c r="M300" s="2" t="s">
        <v>2383</v>
      </c>
      <c r="N300" s="14" t="s">
        <v>1477</v>
      </c>
      <c r="O300" s="15" t="s">
        <v>1477</v>
      </c>
      <c r="P300" s="15" t="s">
        <v>1477</v>
      </c>
      <c r="Q300" s="14" t="s">
        <v>1477</v>
      </c>
      <c r="R300" s="14" t="s">
        <v>1477</v>
      </c>
      <c r="S300" s="14" t="s">
        <v>1477</v>
      </c>
      <c r="T300" s="14" t="s">
        <v>1477</v>
      </c>
      <c r="U300" s="14" t="s">
        <v>1477</v>
      </c>
      <c r="V300" s="14" t="s">
        <v>1477</v>
      </c>
      <c r="W300" s="14" t="s">
        <v>1477</v>
      </c>
      <c r="X300" s="2" t="s">
        <v>1477</v>
      </c>
      <c r="Y300" s="2" t="s">
        <v>1524</v>
      </c>
      <c r="Z300" s="2" t="s">
        <v>1682</v>
      </c>
      <c r="AA300" s="2" t="s">
        <v>1480</v>
      </c>
      <c r="AB300" s="2" t="b">
        <f t="shared" si="10"/>
        <v>1</v>
      </c>
      <c r="AC300" s="2" t="b">
        <f t="shared" si="11"/>
        <v>1</v>
      </c>
      <c r="AD300" s="16" t="b">
        <f t="shared" si="12"/>
        <v>0</v>
      </c>
      <c r="AE300" s="2" t="b">
        <f t="shared" si="13"/>
        <v>0</v>
      </c>
      <c r="AF300" s="2" t="b">
        <f t="shared" si="14"/>
        <v>0</v>
      </c>
      <c r="AG300" s="2" t="b">
        <f t="shared" si="15"/>
        <v>0</v>
      </c>
    </row>
    <row r="301" spans="1:33" x14ac:dyDescent="0.2">
      <c r="A301" s="2">
        <v>365</v>
      </c>
      <c r="B301" s="2" t="s">
        <v>12311</v>
      </c>
      <c r="C301" s="2" t="s">
        <v>9487</v>
      </c>
      <c r="D301" s="2" t="s">
        <v>12312</v>
      </c>
      <c r="E301" s="2" t="str">
        <f t="shared" si="9"/>
        <v>1323Boiga_</v>
      </c>
      <c r="F301" s="2" t="s">
        <v>1480</v>
      </c>
      <c r="G301" s="2" t="s">
        <v>2240</v>
      </c>
      <c r="I301" s="2" t="s">
        <v>13833</v>
      </c>
      <c r="J301" s="2" t="str">
        <f t="shared" si="8"/>
        <v>Basal</v>
      </c>
      <c r="K301" s="2"/>
      <c r="L301" s="2" t="s">
        <v>2479</v>
      </c>
      <c r="M301" s="2" t="s">
        <v>2383</v>
      </c>
      <c r="N301" s="14" t="s">
        <v>1477</v>
      </c>
      <c r="O301" s="15" t="s">
        <v>1477</v>
      </c>
      <c r="P301" s="15" t="s">
        <v>1477</v>
      </c>
      <c r="Q301" s="14" t="s">
        <v>1477</v>
      </c>
      <c r="R301" s="14" t="s">
        <v>1477</v>
      </c>
      <c r="S301" s="14" t="s">
        <v>1477</v>
      </c>
      <c r="T301" s="14" t="s">
        <v>1477</v>
      </c>
      <c r="U301" s="14" t="s">
        <v>1477</v>
      </c>
      <c r="V301" s="14" t="s">
        <v>1477</v>
      </c>
      <c r="W301" s="14" t="s">
        <v>1477</v>
      </c>
      <c r="X301" s="2" t="s">
        <v>1478</v>
      </c>
      <c r="Y301" s="2" t="s">
        <v>1524</v>
      </c>
      <c r="Z301" s="2" t="s">
        <v>1682</v>
      </c>
      <c r="AA301" s="2" t="s">
        <v>1480</v>
      </c>
      <c r="AB301" s="2" t="b">
        <f t="shared" si="10"/>
        <v>1</v>
      </c>
      <c r="AC301" s="2" t="b">
        <f t="shared" si="11"/>
        <v>0</v>
      </c>
      <c r="AD301" s="16" t="b">
        <f t="shared" si="12"/>
        <v>0</v>
      </c>
      <c r="AE301" s="2" t="b">
        <f t="shared" si="13"/>
        <v>0</v>
      </c>
      <c r="AF301" s="2" t="b">
        <f t="shared" si="14"/>
        <v>0</v>
      </c>
      <c r="AG301" s="2" t="b">
        <f t="shared" si="15"/>
        <v>0</v>
      </c>
    </row>
    <row r="302" spans="1:33" x14ac:dyDescent="0.2">
      <c r="A302" s="2">
        <v>366</v>
      </c>
      <c r="B302" s="2" t="s">
        <v>12313</v>
      </c>
      <c r="C302" s="2" t="s">
        <v>9489</v>
      </c>
      <c r="D302" s="2" t="s">
        <v>12314</v>
      </c>
      <c r="E302" s="2" t="str">
        <f t="shared" si="9"/>
        <v>1325Boiga_</v>
      </c>
      <c r="F302" s="2" t="s">
        <v>1480</v>
      </c>
      <c r="G302" s="2" t="s">
        <v>2240</v>
      </c>
      <c r="I302" s="2" t="s">
        <v>13833</v>
      </c>
      <c r="J302" s="2" t="str">
        <f t="shared" si="8"/>
        <v>Basal</v>
      </c>
      <c r="K302" s="2"/>
      <c r="L302" s="2" t="s">
        <v>2479</v>
      </c>
      <c r="M302" s="2" t="s">
        <v>2383</v>
      </c>
      <c r="N302" s="14" t="s">
        <v>1477</v>
      </c>
      <c r="O302" s="15" t="s">
        <v>1477</v>
      </c>
      <c r="P302" s="15" t="s">
        <v>1477</v>
      </c>
      <c r="Q302" s="14" t="s">
        <v>1477</v>
      </c>
      <c r="R302" s="14" t="s">
        <v>1477</v>
      </c>
      <c r="S302" s="14" t="s">
        <v>1477</v>
      </c>
      <c r="T302" s="14" t="s">
        <v>1477</v>
      </c>
      <c r="U302" s="14" t="s">
        <v>1477</v>
      </c>
      <c r="V302" s="14" t="s">
        <v>1477</v>
      </c>
      <c r="W302" s="14" t="s">
        <v>1477</v>
      </c>
      <c r="X302" s="2" t="s">
        <v>1478</v>
      </c>
      <c r="Y302" s="2" t="s">
        <v>1524</v>
      </c>
      <c r="Z302" s="2" t="s">
        <v>1682</v>
      </c>
      <c r="AA302" s="2" t="s">
        <v>1480</v>
      </c>
      <c r="AB302" s="2" t="b">
        <f t="shared" si="10"/>
        <v>1</v>
      </c>
      <c r="AC302" s="2" t="b">
        <f t="shared" si="11"/>
        <v>0</v>
      </c>
      <c r="AD302" s="16" t="b">
        <f t="shared" si="12"/>
        <v>0</v>
      </c>
      <c r="AE302" s="2" t="b">
        <f t="shared" si="13"/>
        <v>0</v>
      </c>
      <c r="AF302" s="2" t="b">
        <f t="shared" si="14"/>
        <v>0</v>
      </c>
      <c r="AG302" s="2" t="b">
        <f t="shared" si="15"/>
        <v>0</v>
      </c>
    </row>
    <row r="303" spans="1:33" x14ac:dyDescent="0.2">
      <c r="A303" s="2">
        <v>367</v>
      </c>
      <c r="B303" s="2" t="s">
        <v>12315</v>
      </c>
      <c r="C303" s="2" t="s">
        <v>9491</v>
      </c>
      <c r="D303" s="2" t="s">
        <v>12316</v>
      </c>
      <c r="E303" s="2" t="str">
        <f t="shared" si="9"/>
        <v>1327Boiga_</v>
      </c>
      <c r="F303" s="2" t="s">
        <v>1480</v>
      </c>
      <c r="G303" s="2" t="s">
        <v>2240</v>
      </c>
      <c r="I303" s="2" t="s">
        <v>13833</v>
      </c>
      <c r="J303" s="2" t="str">
        <f t="shared" si="8"/>
        <v>Basal</v>
      </c>
      <c r="K303" s="2"/>
      <c r="L303" s="2" t="s">
        <v>2479</v>
      </c>
      <c r="M303" s="2" t="s">
        <v>2383</v>
      </c>
      <c r="N303" s="14" t="s">
        <v>1477</v>
      </c>
      <c r="O303" s="15" t="s">
        <v>1477</v>
      </c>
      <c r="P303" s="15" t="s">
        <v>1477</v>
      </c>
      <c r="Q303" s="14" t="s">
        <v>1477</v>
      </c>
      <c r="R303" s="14" t="s">
        <v>1477</v>
      </c>
      <c r="S303" s="14" t="s">
        <v>1477</v>
      </c>
      <c r="T303" s="14" t="s">
        <v>1477</v>
      </c>
      <c r="U303" s="14" t="s">
        <v>1477</v>
      </c>
      <c r="V303" s="14" t="s">
        <v>1477</v>
      </c>
      <c r="W303" s="14" t="s">
        <v>1477</v>
      </c>
      <c r="X303" s="2" t="s">
        <v>1478</v>
      </c>
      <c r="Y303" s="2" t="s">
        <v>1524</v>
      </c>
      <c r="Z303" s="2" t="s">
        <v>1682</v>
      </c>
      <c r="AA303" s="2" t="s">
        <v>1480</v>
      </c>
      <c r="AB303" s="2" t="b">
        <f t="shared" si="10"/>
        <v>1</v>
      </c>
      <c r="AC303" s="2" t="b">
        <f t="shared" si="11"/>
        <v>0</v>
      </c>
      <c r="AD303" s="16" t="b">
        <f t="shared" si="12"/>
        <v>0</v>
      </c>
      <c r="AE303" s="2" t="b">
        <f t="shared" si="13"/>
        <v>0</v>
      </c>
      <c r="AF303" s="2" t="b">
        <f t="shared" si="14"/>
        <v>0</v>
      </c>
      <c r="AG303" s="2" t="b">
        <f t="shared" si="15"/>
        <v>0</v>
      </c>
    </row>
    <row r="304" spans="1:33" x14ac:dyDescent="0.2">
      <c r="A304" s="2">
        <v>368</v>
      </c>
      <c r="B304" s="2" t="s">
        <v>12317</v>
      </c>
      <c r="C304" s="2" t="s">
        <v>9493</v>
      </c>
      <c r="D304" s="2" t="s">
        <v>12318</v>
      </c>
      <c r="E304" s="2" t="str">
        <f t="shared" si="9"/>
        <v>1329Boiga_</v>
      </c>
      <c r="F304" s="2" t="s">
        <v>1480</v>
      </c>
      <c r="G304" s="2" t="s">
        <v>2240</v>
      </c>
      <c r="I304" s="2" t="s">
        <v>13833</v>
      </c>
      <c r="J304" s="2" t="str">
        <f t="shared" si="8"/>
        <v>Basal</v>
      </c>
      <c r="K304" s="2"/>
      <c r="L304" s="2" t="s">
        <v>2479</v>
      </c>
      <c r="M304" s="2" t="s">
        <v>2383</v>
      </c>
      <c r="N304" s="14" t="s">
        <v>1477</v>
      </c>
      <c r="O304" s="15" t="s">
        <v>1477</v>
      </c>
      <c r="P304" s="15" t="s">
        <v>1477</v>
      </c>
      <c r="Q304" s="14" t="s">
        <v>1477</v>
      </c>
      <c r="R304" s="14" t="s">
        <v>1477</v>
      </c>
      <c r="S304" s="14" t="s">
        <v>1477</v>
      </c>
      <c r="T304" s="14" t="s">
        <v>1477</v>
      </c>
      <c r="U304" s="14" t="s">
        <v>1477</v>
      </c>
      <c r="V304" s="14" t="s">
        <v>1477</v>
      </c>
      <c r="W304" s="14" t="s">
        <v>1477</v>
      </c>
      <c r="X304" s="2" t="s">
        <v>1478</v>
      </c>
      <c r="Y304" s="2" t="s">
        <v>1524</v>
      </c>
      <c r="Z304" s="2" t="s">
        <v>1682</v>
      </c>
      <c r="AA304" s="2" t="s">
        <v>1480</v>
      </c>
      <c r="AB304" s="2" t="b">
        <f t="shared" si="10"/>
        <v>1</v>
      </c>
      <c r="AC304" s="2" t="b">
        <f t="shared" si="11"/>
        <v>0</v>
      </c>
      <c r="AD304" s="16" t="b">
        <f t="shared" si="12"/>
        <v>0</v>
      </c>
      <c r="AE304" s="2" t="b">
        <f t="shared" si="13"/>
        <v>0</v>
      </c>
      <c r="AF304" s="2" t="b">
        <f t="shared" si="14"/>
        <v>0</v>
      </c>
      <c r="AG304" s="2" t="b">
        <f t="shared" si="15"/>
        <v>0</v>
      </c>
    </row>
    <row r="305" spans="1:33" x14ac:dyDescent="0.2">
      <c r="A305" s="2">
        <v>369</v>
      </c>
      <c r="B305" s="2" t="s">
        <v>12319</v>
      </c>
      <c r="C305" s="2" t="s">
        <v>9655</v>
      </c>
      <c r="D305" s="2" t="s">
        <v>12320</v>
      </c>
      <c r="E305" s="2" t="str">
        <f t="shared" si="9"/>
        <v>1331Boiga_</v>
      </c>
      <c r="F305" s="2" t="s">
        <v>1480</v>
      </c>
      <c r="G305" s="2" t="s">
        <v>2240</v>
      </c>
      <c r="I305" s="2" t="s">
        <v>13833</v>
      </c>
      <c r="J305" s="2" t="str">
        <f t="shared" si="8"/>
        <v>Basal</v>
      </c>
      <c r="K305" s="2"/>
      <c r="L305" s="2" t="s">
        <v>2825</v>
      </c>
      <c r="M305" s="2" t="s">
        <v>2383</v>
      </c>
      <c r="N305" s="14" t="s">
        <v>1477</v>
      </c>
      <c r="O305" s="15" t="s">
        <v>1477</v>
      </c>
      <c r="P305" s="15" t="s">
        <v>1477</v>
      </c>
      <c r="Q305" s="14" t="s">
        <v>1477</v>
      </c>
      <c r="R305" s="14" t="s">
        <v>1477</v>
      </c>
      <c r="S305" s="14" t="s">
        <v>1477</v>
      </c>
      <c r="T305" s="14" t="s">
        <v>1477</v>
      </c>
      <c r="U305" s="14" t="s">
        <v>1477</v>
      </c>
      <c r="V305" s="14" t="s">
        <v>1477</v>
      </c>
      <c r="W305" s="14" t="s">
        <v>1477</v>
      </c>
      <c r="X305" s="2" t="s">
        <v>1478</v>
      </c>
      <c r="Y305" s="2" t="s">
        <v>1496</v>
      </c>
      <c r="Z305" s="2" t="s">
        <v>1535</v>
      </c>
      <c r="AA305" s="2" t="s">
        <v>1480</v>
      </c>
      <c r="AB305" s="2" t="b">
        <f t="shared" si="10"/>
        <v>1</v>
      </c>
      <c r="AC305" s="2" t="b">
        <f t="shared" si="11"/>
        <v>0</v>
      </c>
      <c r="AD305" s="16" t="b">
        <f t="shared" si="12"/>
        <v>0</v>
      </c>
      <c r="AE305" s="2" t="b">
        <f t="shared" si="13"/>
        <v>0</v>
      </c>
      <c r="AF305" s="2" t="b">
        <f t="shared" si="14"/>
        <v>0</v>
      </c>
      <c r="AG305" s="2" t="b">
        <f t="shared" si="15"/>
        <v>0</v>
      </c>
    </row>
    <row r="306" spans="1:33" x14ac:dyDescent="0.2">
      <c r="A306" s="2">
        <v>370</v>
      </c>
      <c r="B306" s="2" t="s">
        <v>12321</v>
      </c>
      <c r="C306" s="2" t="s">
        <v>9435</v>
      </c>
      <c r="D306" s="2" t="s">
        <v>12322</v>
      </c>
      <c r="E306" s="2" t="str">
        <f t="shared" si="9"/>
        <v>1333Boiga_</v>
      </c>
      <c r="F306" s="2" t="s">
        <v>1480</v>
      </c>
      <c r="G306" s="2" t="s">
        <v>2240</v>
      </c>
      <c r="I306" s="2" t="s">
        <v>13833</v>
      </c>
      <c r="J306" s="2" t="str">
        <f t="shared" si="8"/>
        <v>Basal</v>
      </c>
      <c r="K306" s="2"/>
      <c r="L306" s="2" t="s">
        <v>2427</v>
      </c>
      <c r="M306" s="2" t="s">
        <v>2383</v>
      </c>
      <c r="N306" s="14" t="s">
        <v>1477</v>
      </c>
      <c r="O306" s="15" t="s">
        <v>1477</v>
      </c>
      <c r="P306" s="15" t="s">
        <v>1477</v>
      </c>
      <c r="Q306" s="14" t="s">
        <v>1477</v>
      </c>
      <c r="R306" s="14" t="s">
        <v>1477</v>
      </c>
      <c r="S306" s="14" t="s">
        <v>1477</v>
      </c>
      <c r="T306" s="14" t="s">
        <v>1477</v>
      </c>
      <c r="U306" s="14" t="s">
        <v>1477</v>
      </c>
      <c r="V306" s="14" t="s">
        <v>1477</v>
      </c>
      <c r="W306" s="14" t="s">
        <v>1477</v>
      </c>
      <c r="X306" s="2" t="s">
        <v>1478</v>
      </c>
      <c r="Y306" s="2" t="s">
        <v>1496</v>
      </c>
      <c r="Z306" s="2" t="s">
        <v>1682</v>
      </c>
      <c r="AA306" s="2" t="s">
        <v>1480</v>
      </c>
      <c r="AB306" s="2" t="b">
        <f t="shared" si="10"/>
        <v>1</v>
      </c>
      <c r="AC306" s="2" t="b">
        <f t="shared" si="11"/>
        <v>0</v>
      </c>
      <c r="AD306" s="16" t="b">
        <f t="shared" si="12"/>
        <v>0</v>
      </c>
      <c r="AE306" s="2" t="b">
        <f t="shared" si="13"/>
        <v>0</v>
      </c>
      <c r="AF306" s="2" t="b">
        <f t="shared" si="14"/>
        <v>0</v>
      </c>
      <c r="AG306" s="2" t="b">
        <f t="shared" si="15"/>
        <v>0</v>
      </c>
    </row>
    <row r="307" spans="1:33" x14ac:dyDescent="0.2">
      <c r="A307" s="2">
        <v>371</v>
      </c>
      <c r="B307" s="2" t="s">
        <v>12323</v>
      </c>
      <c r="C307" s="2" t="s">
        <v>9603</v>
      </c>
      <c r="D307" s="2" t="s">
        <v>12324</v>
      </c>
      <c r="E307" s="2" t="str">
        <f t="shared" si="9"/>
        <v>1335Boiga_</v>
      </c>
      <c r="F307" s="2" t="s">
        <v>1480</v>
      </c>
      <c r="G307" s="2" t="s">
        <v>2240</v>
      </c>
      <c r="I307" s="2" t="s">
        <v>13833</v>
      </c>
      <c r="J307" s="2" t="str">
        <f t="shared" si="8"/>
        <v>Basal</v>
      </c>
      <c r="K307" s="2"/>
      <c r="L307" s="2" t="s">
        <v>2564</v>
      </c>
      <c r="M307" s="2" t="s">
        <v>2383</v>
      </c>
      <c r="N307" s="14" t="s">
        <v>1477</v>
      </c>
      <c r="O307" s="15" t="s">
        <v>1477</v>
      </c>
      <c r="P307" s="15" t="s">
        <v>1477</v>
      </c>
      <c r="Q307" s="14" t="s">
        <v>1477</v>
      </c>
      <c r="R307" s="14" t="s">
        <v>1477</v>
      </c>
      <c r="S307" s="14" t="s">
        <v>1477</v>
      </c>
      <c r="T307" s="14" t="s">
        <v>1477</v>
      </c>
      <c r="U307" s="14" t="s">
        <v>1477</v>
      </c>
      <c r="V307" s="14" t="s">
        <v>1477</v>
      </c>
      <c r="W307" s="14" t="s">
        <v>1477</v>
      </c>
      <c r="X307" s="2" t="s">
        <v>1477</v>
      </c>
      <c r="Y307" s="2" t="s">
        <v>1496</v>
      </c>
      <c r="Z307" s="2" t="s">
        <v>1484</v>
      </c>
      <c r="AA307" s="2" t="s">
        <v>1480</v>
      </c>
      <c r="AB307" s="2" t="b">
        <f t="shared" si="10"/>
        <v>1</v>
      </c>
      <c r="AC307" s="2" t="b">
        <f t="shared" si="11"/>
        <v>1</v>
      </c>
      <c r="AD307" s="16" t="b">
        <f t="shared" si="12"/>
        <v>0</v>
      </c>
      <c r="AE307" s="2" t="b">
        <f t="shared" si="13"/>
        <v>0</v>
      </c>
      <c r="AF307" s="2" t="b">
        <f t="shared" si="14"/>
        <v>0</v>
      </c>
      <c r="AG307" s="2" t="b">
        <f t="shared" si="15"/>
        <v>0</v>
      </c>
    </row>
    <row r="308" spans="1:33" x14ac:dyDescent="0.2">
      <c r="A308" s="2">
        <v>372</v>
      </c>
      <c r="B308" s="2" t="s">
        <v>12325</v>
      </c>
      <c r="C308" s="2" t="s">
        <v>9581</v>
      </c>
      <c r="D308" s="2" t="s">
        <v>12326</v>
      </c>
      <c r="E308" s="2" t="str">
        <f t="shared" si="9"/>
        <v>1337Boiga_</v>
      </c>
      <c r="F308" s="2" t="s">
        <v>1480</v>
      </c>
      <c r="G308" s="2" t="s">
        <v>2240</v>
      </c>
      <c r="I308" s="2" t="s">
        <v>13833</v>
      </c>
      <c r="J308" s="2" t="str">
        <f t="shared" si="8"/>
        <v>Basal</v>
      </c>
      <c r="K308" s="2"/>
      <c r="L308" s="2" t="s">
        <v>2564</v>
      </c>
      <c r="M308" s="2" t="s">
        <v>2383</v>
      </c>
      <c r="N308" s="14" t="s">
        <v>1477</v>
      </c>
      <c r="O308" s="15" t="s">
        <v>1477</v>
      </c>
      <c r="P308" s="15" t="s">
        <v>1477</v>
      </c>
      <c r="Q308" s="14" t="s">
        <v>1477</v>
      </c>
      <c r="R308" s="14" t="s">
        <v>1477</v>
      </c>
      <c r="S308" s="14" t="s">
        <v>1477</v>
      </c>
      <c r="T308" s="14" t="s">
        <v>1477</v>
      </c>
      <c r="U308" s="14" t="s">
        <v>1477</v>
      </c>
      <c r="V308" s="14" t="s">
        <v>1477</v>
      </c>
      <c r="W308" s="14" t="s">
        <v>1477</v>
      </c>
      <c r="X308" s="2" t="s">
        <v>1477</v>
      </c>
      <c r="Y308" s="2" t="s">
        <v>1496</v>
      </c>
      <c r="Z308" s="2" t="s">
        <v>1682</v>
      </c>
      <c r="AA308" s="2" t="s">
        <v>1480</v>
      </c>
      <c r="AB308" s="2" t="b">
        <f t="shared" si="10"/>
        <v>1</v>
      </c>
      <c r="AC308" s="2" t="b">
        <f t="shared" si="11"/>
        <v>1</v>
      </c>
      <c r="AD308" s="16" t="b">
        <f t="shared" si="12"/>
        <v>0</v>
      </c>
      <c r="AE308" s="2" t="b">
        <f t="shared" si="13"/>
        <v>0</v>
      </c>
      <c r="AF308" s="2" t="b">
        <f t="shared" si="14"/>
        <v>0</v>
      </c>
      <c r="AG308" s="2" t="b">
        <f t="shared" si="15"/>
        <v>0</v>
      </c>
    </row>
    <row r="309" spans="1:33" x14ac:dyDescent="0.2">
      <c r="A309" s="2">
        <v>373</v>
      </c>
      <c r="B309" s="2" t="s">
        <v>12327</v>
      </c>
      <c r="C309" s="2" t="s">
        <v>9593</v>
      </c>
      <c r="D309" s="2" t="s">
        <v>12328</v>
      </c>
      <c r="E309" s="2" t="str">
        <f t="shared" si="9"/>
        <v>1339Boiga_</v>
      </c>
      <c r="F309" s="2" t="s">
        <v>1480</v>
      </c>
      <c r="G309" s="2" t="s">
        <v>2240</v>
      </c>
      <c r="I309" s="2" t="s">
        <v>13833</v>
      </c>
      <c r="J309" s="2" t="str">
        <f t="shared" si="8"/>
        <v>Basal</v>
      </c>
      <c r="K309" s="2"/>
      <c r="L309" s="2" t="s">
        <v>2564</v>
      </c>
      <c r="M309" s="2" t="s">
        <v>2383</v>
      </c>
      <c r="N309" s="14" t="s">
        <v>1477</v>
      </c>
      <c r="O309" s="15" t="s">
        <v>1477</v>
      </c>
      <c r="P309" s="15" t="s">
        <v>1477</v>
      </c>
      <c r="Q309" s="14" t="s">
        <v>1477</v>
      </c>
      <c r="R309" s="14" t="s">
        <v>1477</v>
      </c>
      <c r="S309" s="14" t="s">
        <v>1477</v>
      </c>
      <c r="T309" s="14" t="s">
        <v>1477</v>
      </c>
      <c r="U309" s="14" t="s">
        <v>1477</v>
      </c>
      <c r="V309" s="14" t="s">
        <v>1477</v>
      </c>
      <c r="W309" s="14" t="s">
        <v>1477</v>
      </c>
      <c r="X309" s="2" t="s">
        <v>1477</v>
      </c>
      <c r="Y309" s="2" t="s">
        <v>1496</v>
      </c>
      <c r="Z309" s="2" t="s">
        <v>1682</v>
      </c>
      <c r="AA309" s="2" t="s">
        <v>1480</v>
      </c>
      <c r="AB309" s="2" t="b">
        <f t="shared" si="10"/>
        <v>1</v>
      </c>
      <c r="AC309" s="2" t="b">
        <f t="shared" si="11"/>
        <v>1</v>
      </c>
      <c r="AD309" s="16" t="b">
        <f t="shared" si="12"/>
        <v>0</v>
      </c>
      <c r="AE309" s="2" t="b">
        <f t="shared" si="13"/>
        <v>0</v>
      </c>
      <c r="AF309" s="2" t="b">
        <f t="shared" si="14"/>
        <v>0</v>
      </c>
      <c r="AG309" s="2" t="b">
        <f t="shared" si="15"/>
        <v>0</v>
      </c>
    </row>
    <row r="310" spans="1:33" x14ac:dyDescent="0.2">
      <c r="A310" s="2">
        <v>374</v>
      </c>
      <c r="B310" s="2" t="s">
        <v>12329</v>
      </c>
      <c r="C310" s="2" t="s">
        <v>9617</v>
      </c>
      <c r="D310" s="2" t="s">
        <v>12330</v>
      </c>
      <c r="E310" s="2" t="str">
        <f t="shared" si="9"/>
        <v>1341Boiga_</v>
      </c>
      <c r="F310" s="2" t="s">
        <v>1480</v>
      </c>
      <c r="G310" s="2" t="s">
        <v>2240</v>
      </c>
      <c r="I310" s="2" t="s">
        <v>13833</v>
      </c>
      <c r="J310" s="2" t="str">
        <f t="shared" si="8"/>
        <v>Basal</v>
      </c>
      <c r="K310" s="2"/>
      <c r="L310" s="2" t="s">
        <v>2564</v>
      </c>
      <c r="M310" s="2" t="s">
        <v>2383</v>
      </c>
      <c r="N310" s="14" t="s">
        <v>1477</v>
      </c>
      <c r="O310" s="15" t="s">
        <v>1477</v>
      </c>
      <c r="P310" s="15" t="s">
        <v>1477</v>
      </c>
      <c r="Q310" s="14" t="s">
        <v>1477</v>
      </c>
      <c r="R310" s="14" t="s">
        <v>1477</v>
      </c>
      <c r="S310" s="14" t="s">
        <v>1477</v>
      </c>
      <c r="T310" s="14" t="s">
        <v>1477</v>
      </c>
      <c r="U310" s="14" t="s">
        <v>1477</v>
      </c>
      <c r="V310" s="14" t="s">
        <v>1477</v>
      </c>
      <c r="W310" s="14" t="s">
        <v>1477</v>
      </c>
      <c r="X310" s="2" t="s">
        <v>1477</v>
      </c>
      <c r="Y310" s="2" t="s">
        <v>1496</v>
      </c>
      <c r="Z310" s="2" t="s">
        <v>1682</v>
      </c>
      <c r="AA310" s="2" t="s">
        <v>1480</v>
      </c>
      <c r="AB310" s="2" t="b">
        <f t="shared" si="10"/>
        <v>1</v>
      </c>
      <c r="AC310" s="2" t="b">
        <f t="shared" si="11"/>
        <v>1</v>
      </c>
      <c r="AD310" s="16" t="b">
        <f t="shared" si="12"/>
        <v>0</v>
      </c>
      <c r="AE310" s="2" t="b">
        <f t="shared" si="13"/>
        <v>0</v>
      </c>
      <c r="AF310" s="2" t="b">
        <f t="shared" si="14"/>
        <v>0</v>
      </c>
      <c r="AG310" s="2" t="b">
        <f t="shared" si="15"/>
        <v>0</v>
      </c>
    </row>
    <row r="311" spans="1:33" x14ac:dyDescent="0.2">
      <c r="A311" s="2">
        <v>375</v>
      </c>
      <c r="B311" s="2" t="s">
        <v>12331</v>
      </c>
      <c r="C311" s="2" t="s">
        <v>9605</v>
      </c>
      <c r="D311" s="2" t="s">
        <v>12332</v>
      </c>
      <c r="E311" s="2" t="str">
        <f t="shared" si="9"/>
        <v>1343Boiga_</v>
      </c>
      <c r="F311" s="2" t="s">
        <v>1480</v>
      </c>
      <c r="G311" s="2" t="s">
        <v>2240</v>
      </c>
      <c r="I311" s="2" t="s">
        <v>13833</v>
      </c>
      <c r="J311" s="2" t="str">
        <f t="shared" si="8"/>
        <v>Basal</v>
      </c>
      <c r="K311" s="2"/>
      <c r="L311" s="2" t="s">
        <v>2564</v>
      </c>
      <c r="M311" s="2" t="s">
        <v>2383</v>
      </c>
      <c r="N311" s="14" t="s">
        <v>1477</v>
      </c>
      <c r="O311" s="15" t="s">
        <v>1477</v>
      </c>
      <c r="P311" s="15" t="s">
        <v>1477</v>
      </c>
      <c r="Q311" s="14" t="s">
        <v>1477</v>
      </c>
      <c r="R311" s="14" t="s">
        <v>1477</v>
      </c>
      <c r="S311" s="14" t="s">
        <v>1477</v>
      </c>
      <c r="T311" s="14" t="s">
        <v>1477</v>
      </c>
      <c r="U311" s="14" t="s">
        <v>1477</v>
      </c>
      <c r="V311" s="14" t="s">
        <v>1477</v>
      </c>
      <c r="W311" s="14" t="s">
        <v>1477</v>
      </c>
      <c r="X311" s="2" t="s">
        <v>1477</v>
      </c>
      <c r="Y311" s="2" t="s">
        <v>1496</v>
      </c>
      <c r="Z311" s="2" t="s">
        <v>1682</v>
      </c>
      <c r="AA311" s="2" t="s">
        <v>1480</v>
      </c>
      <c r="AB311" s="2" t="b">
        <f t="shared" si="10"/>
        <v>1</v>
      </c>
      <c r="AC311" s="2" t="b">
        <f t="shared" si="11"/>
        <v>1</v>
      </c>
      <c r="AD311" s="16" t="b">
        <f t="shared" si="12"/>
        <v>0</v>
      </c>
      <c r="AE311" s="2" t="b">
        <f t="shared" si="13"/>
        <v>0</v>
      </c>
      <c r="AF311" s="2" t="b">
        <f t="shared" si="14"/>
        <v>0</v>
      </c>
      <c r="AG311" s="2" t="b">
        <f t="shared" si="15"/>
        <v>0</v>
      </c>
    </row>
    <row r="312" spans="1:33" x14ac:dyDescent="0.2">
      <c r="A312" s="2">
        <v>376</v>
      </c>
      <c r="B312" s="2" t="s">
        <v>12333</v>
      </c>
      <c r="C312" s="2" t="s">
        <v>9633</v>
      </c>
      <c r="D312" s="2" t="s">
        <v>12334</v>
      </c>
      <c r="E312" s="2" t="str">
        <f t="shared" si="9"/>
        <v>1345Boiga_</v>
      </c>
      <c r="F312" s="2" t="s">
        <v>1480</v>
      </c>
      <c r="G312" s="2" t="s">
        <v>2240</v>
      </c>
      <c r="I312" s="2" t="s">
        <v>13833</v>
      </c>
      <c r="J312" s="2" t="str">
        <f t="shared" si="8"/>
        <v>Basal</v>
      </c>
      <c r="K312" s="2"/>
      <c r="L312" s="2" t="s">
        <v>2793</v>
      </c>
      <c r="M312" s="2" t="s">
        <v>2383</v>
      </c>
      <c r="N312" s="14" t="s">
        <v>1477</v>
      </c>
      <c r="O312" s="15" t="s">
        <v>1477</v>
      </c>
      <c r="P312" s="15" t="s">
        <v>1477</v>
      </c>
      <c r="Q312" s="14" t="s">
        <v>1477</v>
      </c>
      <c r="R312" s="14" t="s">
        <v>1477</v>
      </c>
      <c r="S312" s="14" t="s">
        <v>1477</v>
      </c>
      <c r="T312" s="14" t="s">
        <v>1477</v>
      </c>
      <c r="U312" s="14" t="s">
        <v>1477</v>
      </c>
      <c r="V312" s="14" t="s">
        <v>1477</v>
      </c>
      <c r="W312" s="14" t="s">
        <v>1477</v>
      </c>
      <c r="X312" s="2" t="s">
        <v>1477</v>
      </c>
      <c r="Y312" s="2" t="s">
        <v>1496</v>
      </c>
      <c r="Z312" s="2" t="s">
        <v>1682</v>
      </c>
      <c r="AA312" s="2" t="s">
        <v>1480</v>
      </c>
      <c r="AB312" s="2" t="b">
        <f t="shared" si="10"/>
        <v>1</v>
      </c>
      <c r="AC312" s="2" t="b">
        <f t="shared" si="11"/>
        <v>1</v>
      </c>
      <c r="AD312" s="16" t="b">
        <f t="shared" si="12"/>
        <v>0</v>
      </c>
      <c r="AE312" s="2" t="b">
        <f t="shared" si="13"/>
        <v>0</v>
      </c>
      <c r="AF312" s="2" t="b">
        <f t="shared" si="14"/>
        <v>0</v>
      </c>
      <c r="AG312" s="2" t="b">
        <f t="shared" si="15"/>
        <v>0</v>
      </c>
    </row>
    <row r="313" spans="1:33" x14ac:dyDescent="0.2">
      <c r="A313" s="2">
        <v>377</v>
      </c>
      <c r="B313" s="2" t="s">
        <v>12335</v>
      </c>
      <c r="C313" s="2" t="s">
        <v>9635</v>
      </c>
      <c r="D313" s="2" t="s">
        <v>12336</v>
      </c>
      <c r="E313" s="2" t="str">
        <f t="shared" si="9"/>
        <v>1347Boiga_</v>
      </c>
      <c r="F313" s="2" t="s">
        <v>1480</v>
      </c>
      <c r="G313" s="2" t="s">
        <v>2240</v>
      </c>
      <c r="I313" s="2" t="s">
        <v>13833</v>
      </c>
      <c r="J313" s="2" t="str">
        <f t="shared" si="8"/>
        <v>Basal</v>
      </c>
      <c r="K313" s="2"/>
      <c r="L313" s="2" t="s">
        <v>2793</v>
      </c>
      <c r="M313" s="2" t="s">
        <v>2383</v>
      </c>
      <c r="N313" s="14" t="s">
        <v>1477</v>
      </c>
      <c r="O313" s="15" t="s">
        <v>1477</v>
      </c>
      <c r="P313" s="15" t="s">
        <v>1477</v>
      </c>
      <c r="Q313" s="14" t="s">
        <v>1477</v>
      </c>
      <c r="R313" s="14" t="s">
        <v>1477</v>
      </c>
      <c r="S313" s="14" t="s">
        <v>1477</v>
      </c>
      <c r="T313" s="14" t="s">
        <v>1477</v>
      </c>
      <c r="U313" s="14" t="s">
        <v>1477</v>
      </c>
      <c r="V313" s="14" t="s">
        <v>1477</v>
      </c>
      <c r="W313" s="14" t="s">
        <v>1477</v>
      </c>
      <c r="X313" s="2" t="s">
        <v>1477</v>
      </c>
      <c r="Y313" s="2" t="s">
        <v>1496</v>
      </c>
      <c r="Z313" s="2" t="s">
        <v>1682</v>
      </c>
      <c r="AA313" s="2" t="s">
        <v>1480</v>
      </c>
      <c r="AB313" s="2" t="b">
        <f t="shared" si="10"/>
        <v>1</v>
      </c>
      <c r="AC313" s="2" t="b">
        <f t="shared" si="11"/>
        <v>1</v>
      </c>
      <c r="AD313" s="16" t="b">
        <f t="shared" si="12"/>
        <v>0</v>
      </c>
      <c r="AE313" s="2" t="b">
        <f t="shared" si="13"/>
        <v>0</v>
      </c>
      <c r="AF313" s="2" t="b">
        <f t="shared" si="14"/>
        <v>0</v>
      </c>
      <c r="AG313" s="2" t="b">
        <f t="shared" si="15"/>
        <v>0</v>
      </c>
    </row>
    <row r="314" spans="1:33" x14ac:dyDescent="0.2">
      <c r="A314" s="2">
        <v>378</v>
      </c>
      <c r="B314" s="2" t="s">
        <v>12337</v>
      </c>
      <c r="C314" s="2" t="s">
        <v>9571</v>
      </c>
      <c r="D314" s="2" t="s">
        <v>12338</v>
      </c>
      <c r="E314" s="2" t="str">
        <f t="shared" si="9"/>
        <v>1349Boiga_</v>
      </c>
      <c r="F314" s="2" t="s">
        <v>1480</v>
      </c>
      <c r="G314" s="2" t="s">
        <v>2240</v>
      </c>
      <c r="I314" s="2" t="s">
        <v>13833</v>
      </c>
      <c r="J314" s="2" t="str">
        <f t="shared" si="8"/>
        <v>Basal</v>
      </c>
      <c r="K314" s="2"/>
      <c r="L314" s="2" t="s">
        <v>2564</v>
      </c>
      <c r="M314" s="2" t="s">
        <v>2383</v>
      </c>
      <c r="N314" s="14" t="s">
        <v>1477</v>
      </c>
      <c r="O314" s="15" t="s">
        <v>1477</v>
      </c>
      <c r="P314" s="15" t="s">
        <v>1477</v>
      </c>
      <c r="Q314" s="14" t="s">
        <v>1477</v>
      </c>
      <c r="R314" s="14" t="s">
        <v>1477</v>
      </c>
      <c r="S314" s="14" t="s">
        <v>1477</v>
      </c>
      <c r="T314" s="14" t="s">
        <v>1477</v>
      </c>
      <c r="U314" s="14" t="s">
        <v>1477</v>
      </c>
      <c r="V314" s="14" t="s">
        <v>1477</v>
      </c>
      <c r="W314" s="14" t="s">
        <v>1477</v>
      </c>
      <c r="X314" s="2" t="s">
        <v>1477</v>
      </c>
      <c r="Y314" s="2" t="s">
        <v>1496</v>
      </c>
      <c r="Z314" s="2" t="s">
        <v>1682</v>
      </c>
      <c r="AA314" s="2" t="s">
        <v>1480</v>
      </c>
      <c r="AB314" s="2" t="b">
        <f t="shared" si="10"/>
        <v>1</v>
      </c>
      <c r="AC314" s="2" t="b">
        <f t="shared" si="11"/>
        <v>1</v>
      </c>
      <c r="AD314" s="16" t="b">
        <f t="shared" si="12"/>
        <v>0</v>
      </c>
      <c r="AE314" s="2" t="b">
        <f t="shared" si="13"/>
        <v>0</v>
      </c>
      <c r="AF314" s="2" t="b">
        <f t="shared" si="14"/>
        <v>0</v>
      </c>
      <c r="AG314" s="2" t="b">
        <f t="shared" si="15"/>
        <v>0</v>
      </c>
    </row>
    <row r="315" spans="1:33" x14ac:dyDescent="0.2">
      <c r="A315" s="2">
        <v>379</v>
      </c>
      <c r="B315" s="2" t="s">
        <v>12339</v>
      </c>
      <c r="C315" s="2" t="s">
        <v>9583</v>
      </c>
      <c r="D315" s="2" t="s">
        <v>12340</v>
      </c>
      <c r="E315" s="2" t="str">
        <f t="shared" si="9"/>
        <v>1351Boiga_</v>
      </c>
      <c r="F315" s="2" t="s">
        <v>1480</v>
      </c>
      <c r="G315" s="2" t="s">
        <v>2240</v>
      </c>
      <c r="I315" s="2" t="s">
        <v>13833</v>
      </c>
      <c r="J315" s="2" t="str">
        <f t="shared" si="8"/>
        <v>Basal</v>
      </c>
      <c r="K315" s="2"/>
      <c r="L315" s="2" t="s">
        <v>2564</v>
      </c>
      <c r="M315" s="2" t="s">
        <v>2383</v>
      </c>
      <c r="N315" s="14" t="s">
        <v>1477</v>
      </c>
      <c r="O315" s="15" t="s">
        <v>1477</v>
      </c>
      <c r="P315" s="15" t="s">
        <v>1477</v>
      </c>
      <c r="Q315" s="14" t="s">
        <v>1477</v>
      </c>
      <c r="R315" s="14" t="s">
        <v>1477</v>
      </c>
      <c r="S315" s="14" t="s">
        <v>1477</v>
      </c>
      <c r="T315" s="14" t="s">
        <v>1477</v>
      </c>
      <c r="U315" s="14" t="s">
        <v>1477</v>
      </c>
      <c r="V315" s="14" t="s">
        <v>1477</v>
      </c>
      <c r="W315" s="14" t="s">
        <v>1477</v>
      </c>
      <c r="X315" s="2" t="s">
        <v>1477</v>
      </c>
      <c r="Y315" s="2" t="s">
        <v>1496</v>
      </c>
      <c r="Z315" s="2" t="s">
        <v>1682</v>
      </c>
      <c r="AA315" s="2" t="s">
        <v>1480</v>
      </c>
      <c r="AB315" s="2" t="b">
        <f t="shared" si="10"/>
        <v>1</v>
      </c>
      <c r="AC315" s="2" t="b">
        <f t="shared" si="11"/>
        <v>1</v>
      </c>
      <c r="AD315" s="16" t="b">
        <f t="shared" si="12"/>
        <v>0</v>
      </c>
      <c r="AE315" s="2" t="b">
        <f t="shared" si="13"/>
        <v>0</v>
      </c>
      <c r="AF315" s="2" t="b">
        <f t="shared" si="14"/>
        <v>0</v>
      </c>
      <c r="AG315" s="2" t="b">
        <f t="shared" si="15"/>
        <v>0</v>
      </c>
    </row>
    <row r="316" spans="1:33" x14ac:dyDescent="0.2">
      <c r="A316" s="2">
        <v>380</v>
      </c>
      <c r="B316" s="2" t="s">
        <v>12341</v>
      </c>
      <c r="C316" s="2" t="s">
        <v>9573</v>
      </c>
      <c r="D316" s="2" t="s">
        <v>12342</v>
      </c>
      <c r="E316" s="2" t="str">
        <f t="shared" si="9"/>
        <v>1353Boiga_</v>
      </c>
      <c r="F316" s="2" t="s">
        <v>1480</v>
      </c>
      <c r="G316" s="2" t="s">
        <v>2240</v>
      </c>
      <c r="I316" s="2" t="s">
        <v>13833</v>
      </c>
      <c r="J316" s="2" t="str">
        <f t="shared" si="8"/>
        <v>Basal</v>
      </c>
      <c r="K316" s="2"/>
      <c r="L316" s="2" t="s">
        <v>2564</v>
      </c>
      <c r="M316" s="2" t="s">
        <v>2383</v>
      </c>
      <c r="N316" s="14" t="s">
        <v>1477</v>
      </c>
      <c r="O316" s="15" t="s">
        <v>1477</v>
      </c>
      <c r="P316" s="15" t="s">
        <v>1477</v>
      </c>
      <c r="Q316" s="14" t="s">
        <v>1477</v>
      </c>
      <c r="R316" s="14" t="s">
        <v>1477</v>
      </c>
      <c r="S316" s="14" t="s">
        <v>1477</v>
      </c>
      <c r="T316" s="14" t="s">
        <v>1477</v>
      </c>
      <c r="U316" s="14" t="s">
        <v>1477</v>
      </c>
      <c r="V316" s="14" t="s">
        <v>1477</v>
      </c>
      <c r="W316" s="14" t="s">
        <v>1477</v>
      </c>
      <c r="X316" s="2" t="s">
        <v>1477</v>
      </c>
      <c r="Y316" s="2" t="s">
        <v>1496</v>
      </c>
      <c r="Z316" s="2" t="s">
        <v>1682</v>
      </c>
      <c r="AA316" s="2" t="s">
        <v>1480</v>
      </c>
      <c r="AB316" s="2" t="b">
        <f t="shared" si="10"/>
        <v>1</v>
      </c>
      <c r="AC316" s="2" t="b">
        <f t="shared" si="11"/>
        <v>1</v>
      </c>
      <c r="AD316" s="16" t="b">
        <f t="shared" si="12"/>
        <v>0</v>
      </c>
      <c r="AE316" s="2" t="b">
        <f t="shared" si="13"/>
        <v>0</v>
      </c>
      <c r="AF316" s="2" t="b">
        <f t="shared" si="14"/>
        <v>0</v>
      </c>
      <c r="AG316" s="2" t="b">
        <f t="shared" si="15"/>
        <v>0</v>
      </c>
    </row>
    <row r="317" spans="1:33" x14ac:dyDescent="0.2">
      <c r="A317" s="2">
        <v>381</v>
      </c>
      <c r="B317" s="2" t="s">
        <v>12343</v>
      </c>
      <c r="C317" s="2" t="s">
        <v>9545</v>
      </c>
      <c r="D317" s="2" t="s">
        <v>12344</v>
      </c>
      <c r="E317" s="2" t="str">
        <f t="shared" si="9"/>
        <v>1355Boiga_</v>
      </c>
      <c r="F317" s="2" t="s">
        <v>1480</v>
      </c>
      <c r="G317" s="2" t="s">
        <v>2240</v>
      </c>
      <c r="I317" s="2" t="s">
        <v>13833</v>
      </c>
      <c r="J317" s="2" t="str">
        <f t="shared" si="8"/>
        <v>Basal</v>
      </c>
      <c r="K317" s="2"/>
      <c r="L317" s="2" t="s">
        <v>2564</v>
      </c>
      <c r="M317" s="2" t="s">
        <v>2383</v>
      </c>
      <c r="N317" s="14" t="s">
        <v>1477</v>
      </c>
      <c r="O317" s="15" t="s">
        <v>1477</v>
      </c>
      <c r="P317" s="15" t="s">
        <v>1477</v>
      </c>
      <c r="Q317" s="14" t="s">
        <v>1477</v>
      </c>
      <c r="R317" s="14" t="s">
        <v>1477</v>
      </c>
      <c r="S317" s="14" t="s">
        <v>1477</v>
      </c>
      <c r="T317" s="14" t="s">
        <v>1477</v>
      </c>
      <c r="U317" s="14" t="s">
        <v>1477</v>
      </c>
      <c r="V317" s="14" t="s">
        <v>1477</v>
      </c>
      <c r="W317" s="14" t="s">
        <v>1477</v>
      </c>
      <c r="X317" s="2" t="s">
        <v>1477</v>
      </c>
      <c r="Y317" s="2" t="s">
        <v>1496</v>
      </c>
      <c r="Z317" s="2" t="s">
        <v>1682</v>
      </c>
      <c r="AA317" s="2" t="s">
        <v>1480</v>
      </c>
      <c r="AB317" s="2" t="b">
        <f t="shared" si="10"/>
        <v>1</v>
      </c>
      <c r="AC317" s="2" t="b">
        <f t="shared" si="11"/>
        <v>1</v>
      </c>
      <c r="AD317" s="16" t="b">
        <f t="shared" si="12"/>
        <v>0</v>
      </c>
      <c r="AE317" s="2" t="b">
        <f t="shared" si="13"/>
        <v>0</v>
      </c>
      <c r="AF317" s="2" t="b">
        <f t="shared" si="14"/>
        <v>0</v>
      </c>
      <c r="AG317" s="2" t="b">
        <f t="shared" si="15"/>
        <v>0</v>
      </c>
    </row>
    <row r="318" spans="1:33" x14ac:dyDescent="0.2">
      <c r="A318" s="2">
        <v>382</v>
      </c>
      <c r="B318" s="2" t="s">
        <v>12345</v>
      </c>
      <c r="C318" s="2" t="s">
        <v>9607</v>
      </c>
      <c r="D318" s="2" t="s">
        <v>12346</v>
      </c>
      <c r="E318" s="2" t="str">
        <f t="shared" si="9"/>
        <v>1357Boiga_</v>
      </c>
      <c r="F318" s="2" t="s">
        <v>1480</v>
      </c>
      <c r="G318" s="2" t="s">
        <v>2240</v>
      </c>
      <c r="I318" s="2" t="s">
        <v>13833</v>
      </c>
      <c r="J318" s="2" t="str">
        <f t="shared" si="8"/>
        <v>Basal</v>
      </c>
      <c r="K318" s="2"/>
      <c r="L318" s="2" t="s">
        <v>2564</v>
      </c>
      <c r="M318" s="2" t="s">
        <v>2383</v>
      </c>
      <c r="N318" s="14" t="s">
        <v>1477</v>
      </c>
      <c r="O318" s="15" t="s">
        <v>1477</v>
      </c>
      <c r="P318" s="15" t="s">
        <v>1477</v>
      </c>
      <c r="Q318" s="14" t="s">
        <v>1477</v>
      </c>
      <c r="R318" s="14" t="s">
        <v>1477</v>
      </c>
      <c r="S318" s="14" t="s">
        <v>1477</v>
      </c>
      <c r="T318" s="14" t="s">
        <v>1477</v>
      </c>
      <c r="U318" s="14" t="s">
        <v>1477</v>
      </c>
      <c r="V318" s="14" t="s">
        <v>1477</v>
      </c>
      <c r="W318" s="14" t="s">
        <v>1477</v>
      </c>
      <c r="X318" s="2" t="s">
        <v>1477</v>
      </c>
      <c r="Y318" s="2" t="s">
        <v>1496</v>
      </c>
      <c r="Z318" s="2" t="s">
        <v>1682</v>
      </c>
      <c r="AA318" s="2" t="s">
        <v>1480</v>
      </c>
      <c r="AB318" s="2" t="b">
        <f t="shared" si="10"/>
        <v>1</v>
      </c>
      <c r="AC318" s="2" t="b">
        <f t="shared" si="11"/>
        <v>1</v>
      </c>
      <c r="AD318" s="16" t="b">
        <f t="shared" si="12"/>
        <v>0</v>
      </c>
      <c r="AE318" s="2" t="b">
        <f t="shared" si="13"/>
        <v>0</v>
      </c>
      <c r="AF318" s="2" t="b">
        <f t="shared" si="14"/>
        <v>0</v>
      </c>
      <c r="AG318" s="2" t="b">
        <f t="shared" si="15"/>
        <v>0</v>
      </c>
    </row>
    <row r="319" spans="1:33" x14ac:dyDescent="0.2">
      <c r="A319" s="2">
        <v>383</v>
      </c>
      <c r="B319" s="2" t="s">
        <v>12347</v>
      </c>
      <c r="C319" s="2" t="s">
        <v>9547</v>
      </c>
      <c r="D319" s="2" t="s">
        <v>12348</v>
      </c>
      <c r="E319" s="2" t="str">
        <f t="shared" si="9"/>
        <v>1359Boiga_</v>
      </c>
      <c r="F319" s="2" t="s">
        <v>1480</v>
      </c>
      <c r="G319" s="2" t="s">
        <v>2240</v>
      </c>
      <c r="I319" s="2" t="s">
        <v>13833</v>
      </c>
      <c r="J319" s="2" t="str">
        <f t="shared" si="8"/>
        <v>Basal</v>
      </c>
      <c r="K319" s="2"/>
      <c r="L319" s="2" t="s">
        <v>2564</v>
      </c>
      <c r="M319" s="2" t="s">
        <v>2383</v>
      </c>
      <c r="N319" s="14" t="s">
        <v>1477</v>
      </c>
      <c r="O319" s="15" t="s">
        <v>1477</v>
      </c>
      <c r="P319" s="15" t="s">
        <v>1477</v>
      </c>
      <c r="Q319" s="14" t="s">
        <v>1477</v>
      </c>
      <c r="R319" s="14" t="s">
        <v>1477</v>
      </c>
      <c r="S319" s="14" t="s">
        <v>1477</v>
      </c>
      <c r="T319" s="14" t="s">
        <v>1477</v>
      </c>
      <c r="U319" s="14" t="s">
        <v>1477</v>
      </c>
      <c r="V319" s="14" t="s">
        <v>1477</v>
      </c>
      <c r="W319" s="14" t="s">
        <v>1477</v>
      </c>
      <c r="X319" s="2" t="s">
        <v>1477</v>
      </c>
      <c r="Y319" s="2" t="s">
        <v>1496</v>
      </c>
      <c r="Z319" s="2" t="s">
        <v>1682</v>
      </c>
      <c r="AA319" s="2" t="s">
        <v>1480</v>
      </c>
      <c r="AB319" s="2" t="b">
        <f t="shared" si="10"/>
        <v>1</v>
      </c>
      <c r="AC319" s="2" t="b">
        <f t="shared" si="11"/>
        <v>1</v>
      </c>
      <c r="AD319" s="16" t="b">
        <f t="shared" si="12"/>
        <v>0</v>
      </c>
      <c r="AE319" s="2" t="b">
        <f t="shared" si="13"/>
        <v>0</v>
      </c>
      <c r="AF319" s="2" t="b">
        <f t="shared" si="14"/>
        <v>0</v>
      </c>
      <c r="AG319" s="2" t="b">
        <f t="shared" si="15"/>
        <v>0</v>
      </c>
    </row>
    <row r="320" spans="1:33" x14ac:dyDescent="0.2">
      <c r="A320" s="2">
        <v>384</v>
      </c>
      <c r="B320" s="2" t="s">
        <v>12349</v>
      </c>
      <c r="C320" s="2" t="s">
        <v>9619</v>
      </c>
      <c r="D320" s="2" t="s">
        <v>12350</v>
      </c>
      <c r="E320" s="2" t="str">
        <f t="shared" si="9"/>
        <v>1361Boiga_</v>
      </c>
      <c r="F320" s="2" t="s">
        <v>1480</v>
      </c>
      <c r="G320" s="2" t="s">
        <v>2240</v>
      </c>
      <c r="I320" s="2" t="s">
        <v>13833</v>
      </c>
      <c r="J320" s="2" t="str">
        <f t="shared" si="8"/>
        <v>Basal</v>
      </c>
      <c r="K320" s="2"/>
      <c r="L320" s="2" t="s">
        <v>2564</v>
      </c>
      <c r="M320" s="2" t="s">
        <v>2383</v>
      </c>
      <c r="N320" s="14" t="s">
        <v>1477</v>
      </c>
      <c r="O320" s="15" t="s">
        <v>1477</v>
      </c>
      <c r="P320" s="15" t="s">
        <v>1477</v>
      </c>
      <c r="Q320" s="14" t="s">
        <v>1477</v>
      </c>
      <c r="R320" s="14" t="s">
        <v>1477</v>
      </c>
      <c r="S320" s="14" t="s">
        <v>1477</v>
      </c>
      <c r="T320" s="14" t="s">
        <v>1477</v>
      </c>
      <c r="U320" s="14" t="s">
        <v>1477</v>
      </c>
      <c r="V320" s="14" t="s">
        <v>1477</v>
      </c>
      <c r="W320" s="14" t="s">
        <v>1477</v>
      </c>
      <c r="X320" s="2" t="s">
        <v>1477</v>
      </c>
      <c r="Y320" s="2" t="s">
        <v>1496</v>
      </c>
      <c r="Z320" s="2" t="s">
        <v>1682</v>
      </c>
      <c r="AA320" s="2" t="s">
        <v>1480</v>
      </c>
      <c r="AB320" s="2" t="b">
        <f t="shared" si="10"/>
        <v>1</v>
      </c>
      <c r="AC320" s="2" t="b">
        <f t="shared" si="11"/>
        <v>1</v>
      </c>
      <c r="AD320" s="16" t="b">
        <f t="shared" si="12"/>
        <v>0</v>
      </c>
      <c r="AE320" s="2" t="b">
        <f t="shared" si="13"/>
        <v>0</v>
      </c>
      <c r="AF320" s="2" t="b">
        <f t="shared" si="14"/>
        <v>0</v>
      </c>
      <c r="AG320" s="2" t="b">
        <f t="shared" si="15"/>
        <v>0</v>
      </c>
    </row>
    <row r="321" spans="1:33" x14ac:dyDescent="0.2">
      <c r="A321" s="2">
        <v>385</v>
      </c>
      <c r="B321" s="2" t="s">
        <v>12351</v>
      </c>
      <c r="C321" s="2" t="s">
        <v>9549</v>
      </c>
      <c r="D321" s="2" t="s">
        <v>12352</v>
      </c>
      <c r="E321" s="2" t="str">
        <f t="shared" si="9"/>
        <v>1363Boiga_</v>
      </c>
      <c r="F321" s="2" t="s">
        <v>1480</v>
      </c>
      <c r="G321" s="2" t="s">
        <v>2240</v>
      </c>
      <c r="I321" s="2" t="s">
        <v>13833</v>
      </c>
      <c r="J321" s="2" t="str">
        <f t="shared" si="8"/>
        <v>Basal</v>
      </c>
      <c r="K321" s="2"/>
      <c r="L321" s="2" t="s">
        <v>2564</v>
      </c>
      <c r="M321" s="2" t="s">
        <v>2383</v>
      </c>
      <c r="N321" s="14" t="s">
        <v>1477</v>
      </c>
      <c r="O321" s="15" t="s">
        <v>1477</v>
      </c>
      <c r="P321" s="15" t="s">
        <v>1477</v>
      </c>
      <c r="Q321" s="14" t="s">
        <v>1477</v>
      </c>
      <c r="R321" s="14" t="s">
        <v>1477</v>
      </c>
      <c r="S321" s="14" t="s">
        <v>1477</v>
      </c>
      <c r="T321" s="14" t="s">
        <v>1477</v>
      </c>
      <c r="U321" s="14" t="s">
        <v>1477</v>
      </c>
      <c r="V321" s="14" t="s">
        <v>1477</v>
      </c>
      <c r="W321" s="14" t="s">
        <v>1477</v>
      </c>
      <c r="X321" s="2" t="s">
        <v>1478</v>
      </c>
      <c r="Y321" s="2" t="s">
        <v>1496</v>
      </c>
      <c r="Z321" s="2" t="s">
        <v>1535</v>
      </c>
      <c r="AA321" s="2" t="s">
        <v>1480</v>
      </c>
      <c r="AB321" s="2" t="b">
        <f t="shared" si="10"/>
        <v>1</v>
      </c>
      <c r="AC321" s="2" t="b">
        <f t="shared" si="11"/>
        <v>0</v>
      </c>
      <c r="AD321" s="16" t="b">
        <f t="shared" si="12"/>
        <v>0</v>
      </c>
      <c r="AE321" s="2" t="b">
        <f t="shared" si="13"/>
        <v>0</v>
      </c>
      <c r="AF321" s="2" t="b">
        <f t="shared" si="14"/>
        <v>0</v>
      </c>
      <c r="AG321" s="2" t="b">
        <f t="shared" si="15"/>
        <v>0</v>
      </c>
    </row>
    <row r="322" spans="1:33" x14ac:dyDescent="0.2">
      <c r="A322" s="2">
        <v>386</v>
      </c>
      <c r="B322" s="2" t="s">
        <v>12353</v>
      </c>
      <c r="C322" s="2" t="s">
        <v>9563</v>
      </c>
      <c r="D322" s="2" t="s">
        <v>12354</v>
      </c>
      <c r="E322" s="2" t="str">
        <f t="shared" si="9"/>
        <v>1365Boiga_</v>
      </c>
      <c r="F322" s="2" t="s">
        <v>1480</v>
      </c>
      <c r="G322" s="2" t="s">
        <v>2240</v>
      </c>
      <c r="I322" s="2" t="s">
        <v>13833</v>
      </c>
      <c r="J322" s="2" t="str">
        <f t="shared" si="8"/>
        <v>Basal</v>
      </c>
      <c r="K322" s="2"/>
      <c r="L322" s="2" t="s">
        <v>2564</v>
      </c>
      <c r="M322" s="2" t="s">
        <v>2383</v>
      </c>
      <c r="N322" s="14" t="s">
        <v>1477</v>
      </c>
      <c r="O322" s="15" t="s">
        <v>1477</v>
      </c>
      <c r="P322" s="15" t="s">
        <v>1477</v>
      </c>
      <c r="Q322" s="14" t="s">
        <v>1477</v>
      </c>
      <c r="R322" s="14" t="s">
        <v>1477</v>
      </c>
      <c r="S322" s="14" t="s">
        <v>1477</v>
      </c>
      <c r="T322" s="14" t="s">
        <v>1477</v>
      </c>
      <c r="U322" s="14" t="s">
        <v>1477</v>
      </c>
      <c r="V322" s="14" t="s">
        <v>1477</v>
      </c>
      <c r="W322" s="14" t="s">
        <v>1477</v>
      </c>
      <c r="X322" s="2" t="s">
        <v>1478</v>
      </c>
      <c r="Y322" s="2" t="s">
        <v>1496</v>
      </c>
      <c r="Z322" s="2" t="s">
        <v>1535</v>
      </c>
      <c r="AA322" s="2" t="s">
        <v>1480</v>
      </c>
      <c r="AB322" s="2" t="b">
        <f t="shared" si="10"/>
        <v>1</v>
      </c>
      <c r="AC322" s="2" t="b">
        <f t="shared" si="11"/>
        <v>0</v>
      </c>
      <c r="AD322" s="16" t="b">
        <f t="shared" si="12"/>
        <v>0</v>
      </c>
      <c r="AE322" s="2" t="b">
        <f t="shared" si="13"/>
        <v>0</v>
      </c>
      <c r="AF322" s="2" t="b">
        <f t="shared" si="14"/>
        <v>0</v>
      </c>
      <c r="AG322" s="2" t="b">
        <f t="shared" si="15"/>
        <v>0</v>
      </c>
    </row>
    <row r="323" spans="1:33" x14ac:dyDescent="0.2">
      <c r="A323" s="2">
        <v>387</v>
      </c>
      <c r="B323" s="2" t="s">
        <v>12355</v>
      </c>
      <c r="C323" s="2" t="s">
        <v>9551</v>
      </c>
      <c r="D323" s="2" t="s">
        <v>12356</v>
      </c>
      <c r="E323" s="2" t="str">
        <f t="shared" si="9"/>
        <v>1367Boiga_</v>
      </c>
      <c r="F323" s="2" t="s">
        <v>1480</v>
      </c>
      <c r="G323" s="2" t="s">
        <v>2240</v>
      </c>
      <c r="I323" s="2" t="s">
        <v>13833</v>
      </c>
      <c r="J323" s="2" t="str">
        <f t="shared" si="8"/>
        <v>Basal</v>
      </c>
      <c r="K323" s="2"/>
      <c r="L323" s="2" t="s">
        <v>2564</v>
      </c>
      <c r="M323" s="2" t="s">
        <v>2383</v>
      </c>
      <c r="N323" s="14" t="s">
        <v>1477</v>
      </c>
      <c r="O323" s="15" t="s">
        <v>1477</v>
      </c>
      <c r="P323" s="15" t="s">
        <v>1477</v>
      </c>
      <c r="Q323" s="14" t="s">
        <v>1477</v>
      </c>
      <c r="R323" s="14" t="s">
        <v>1477</v>
      </c>
      <c r="S323" s="14" t="s">
        <v>1477</v>
      </c>
      <c r="T323" s="14" t="s">
        <v>1477</v>
      </c>
      <c r="U323" s="14" t="s">
        <v>1477</v>
      </c>
      <c r="V323" s="14" t="s">
        <v>1477</v>
      </c>
      <c r="W323" s="14" t="s">
        <v>1477</v>
      </c>
      <c r="X323" s="2" t="s">
        <v>1478</v>
      </c>
      <c r="Y323" s="2" t="s">
        <v>1496</v>
      </c>
      <c r="Z323" s="2" t="s">
        <v>1535</v>
      </c>
      <c r="AA323" s="2" t="s">
        <v>1480</v>
      </c>
      <c r="AB323" s="2" t="b">
        <f t="shared" si="10"/>
        <v>1</v>
      </c>
      <c r="AC323" s="2" t="b">
        <f t="shared" si="11"/>
        <v>0</v>
      </c>
      <c r="AD323" s="16" t="b">
        <f t="shared" si="12"/>
        <v>0</v>
      </c>
      <c r="AE323" s="2" t="b">
        <f t="shared" si="13"/>
        <v>0</v>
      </c>
      <c r="AF323" s="2" t="b">
        <f t="shared" si="14"/>
        <v>0</v>
      </c>
      <c r="AG323" s="2" t="b">
        <f t="shared" si="15"/>
        <v>0</v>
      </c>
    </row>
    <row r="324" spans="1:33" x14ac:dyDescent="0.2">
      <c r="A324" s="2">
        <v>388</v>
      </c>
      <c r="B324" s="2" t="s">
        <v>12357</v>
      </c>
      <c r="C324" s="2" t="s">
        <v>9613</v>
      </c>
      <c r="D324" s="2" t="s">
        <v>12358</v>
      </c>
      <c r="E324" s="2" t="str">
        <f t="shared" si="9"/>
        <v>1369Boiga_</v>
      </c>
      <c r="F324" s="2" t="s">
        <v>1480</v>
      </c>
      <c r="G324" s="2" t="s">
        <v>2240</v>
      </c>
      <c r="I324" s="2" t="s">
        <v>13833</v>
      </c>
      <c r="J324" s="2" t="str">
        <f t="shared" si="8"/>
        <v>Basal</v>
      </c>
      <c r="K324" s="2"/>
      <c r="L324" s="2" t="s">
        <v>2564</v>
      </c>
      <c r="M324" s="2" t="s">
        <v>2383</v>
      </c>
      <c r="N324" s="14" t="s">
        <v>1477</v>
      </c>
      <c r="O324" s="15" t="s">
        <v>1477</v>
      </c>
      <c r="P324" s="15" t="s">
        <v>1477</v>
      </c>
      <c r="Q324" s="14" t="s">
        <v>1477</v>
      </c>
      <c r="R324" s="14" t="s">
        <v>1477</v>
      </c>
      <c r="S324" s="14" t="s">
        <v>1477</v>
      </c>
      <c r="T324" s="14" t="s">
        <v>1477</v>
      </c>
      <c r="U324" s="14" t="s">
        <v>1477</v>
      </c>
      <c r="V324" s="14" t="s">
        <v>1477</v>
      </c>
      <c r="W324" s="14" t="s">
        <v>1477</v>
      </c>
      <c r="X324" s="2" t="s">
        <v>1480</v>
      </c>
      <c r="Y324" s="2" t="s">
        <v>1496</v>
      </c>
      <c r="Z324" s="2" t="s">
        <v>1535</v>
      </c>
      <c r="AA324" s="2" t="s">
        <v>1480</v>
      </c>
      <c r="AB324" s="2" t="b">
        <f t="shared" si="10"/>
        <v>1</v>
      </c>
      <c r="AC324" s="2" t="b">
        <f t="shared" si="11"/>
        <v>0</v>
      </c>
      <c r="AD324" s="16" t="b">
        <f t="shared" si="12"/>
        <v>0</v>
      </c>
      <c r="AE324" s="2" t="b">
        <f t="shared" si="13"/>
        <v>0</v>
      </c>
      <c r="AF324" s="2" t="b">
        <f t="shared" si="14"/>
        <v>0</v>
      </c>
      <c r="AG324" s="2" t="b">
        <f t="shared" si="15"/>
        <v>0</v>
      </c>
    </row>
    <row r="325" spans="1:33" x14ac:dyDescent="0.2">
      <c r="A325" s="2">
        <v>389</v>
      </c>
      <c r="B325" s="2" t="s">
        <v>12359</v>
      </c>
      <c r="C325" s="2" t="s">
        <v>9553</v>
      </c>
      <c r="D325" s="2" t="s">
        <v>12360</v>
      </c>
      <c r="E325" s="2" t="str">
        <f t="shared" si="9"/>
        <v>1371Boiga_</v>
      </c>
      <c r="F325" s="2" t="s">
        <v>1480</v>
      </c>
      <c r="G325" s="2" t="s">
        <v>2240</v>
      </c>
      <c r="I325" s="2" t="s">
        <v>13833</v>
      </c>
      <c r="J325" s="2" t="str">
        <f t="shared" si="8"/>
        <v>Basal</v>
      </c>
      <c r="K325" s="2"/>
      <c r="L325" s="2" t="s">
        <v>2564</v>
      </c>
      <c r="M325" s="2" t="s">
        <v>2383</v>
      </c>
      <c r="N325" s="14" t="s">
        <v>1477</v>
      </c>
      <c r="O325" s="15" t="s">
        <v>1477</v>
      </c>
      <c r="P325" s="15" t="s">
        <v>1477</v>
      </c>
      <c r="Q325" s="14" t="s">
        <v>1477</v>
      </c>
      <c r="R325" s="14" t="s">
        <v>1477</v>
      </c>
      <c r="S325" s="14" t="s">
        <v>1477</v>
      </c>
      <c r="T325" s="14" t="s">
        <v>1477</v>
      </c>
      <c r="U325" s="14" t="s">
        <v>1477</v>
      </c>
      <c r="V325" s="14" t="s">
        <v>1477</v>
      </c>
      <c r="W325" s="14" t="s">
        <v>1477</v>
      </c>
      <c r="X325" s="2" t="s">
        <v>1535</v>
      </c>
      <c r="Y325" s="2" t="s">
        <v>1496</v>
      </c>
      <c r="Z325" s="2" t="s">
        <v>1536</v>
      </c>
      <c r="AA325" s="2" t="s">
        <v>1480</v>
      </c>
      <c r="AB325" s="2" t="b">
        <f t="shared" si="10"/>
        <v>1</v>
      </c>
      <c r="AC325" s="2" t="b">
        <f t="shared" si="11"/>
        <v>0</v>
      </c>
      <c r="AD325" s="16" t="b">
        <f t="shared" si="12"/>
        <v>0</v>
      </c>
      <c r="AE325" s="2" t="b">
        <f t="shared" si="13"/>
        <v>0</v>
      </c>
      <c r="AF325" s="2" t="b">
        <f t="shared" si="14"/>
        <v>0</v>
      </c>
      <c r="AG325" s="2" t="b">
        <f t="shared" si="15"/>
        <v>0</v>
      </c>
    </row>
    <row r="326" spans="1:33" x14ac:dyDescent="0.2">
      <c r="A326" s="2">
        <v>390</v>
      </c>
      <c r="B326" s="2" t="s">
        <v>12361</v>
      </c>
      <c r="C326" s="2" t="s">
        <v>9555</v>
      </c>
      <c r="D326" s="2" t="s">
        <v>12362</v>
      </c>
      <c r="E326" s="2" t="str">
        <f t="shared" si="9"/>
        <v>1373Boiga_</v>
      </c>
      <c r="F326" s="2" t="s">
        <v>1480</v>
      </c>
      <c r="G326" s="2" t="s">
        <v>2240</v>
      </c>
      <c r="I326" s="2" t="s">
        <v>13833</v>
      </c>
      <c r="J326" s="2" t="str">
        <f t="shared" si="8"/>
        <v>Basal</v>
      </c>
      <c r="K326" s="2"/>
      <c r="L326" s="2" t="s">
        <v>2564</v>
      </c>
      <c r="M326" s="2" t="s">
        <v>2383</v>
      </c>
      <c r="N326" s="14" t="s">
        <v>1477</v>
      </c>
      <c r="O326" s="15" t="s">
        <v>1477</v>
      </c>
      <c r="P326" s="15" t="s">
        <v>1477</v>
      </c>
      <c r="Q326" s="14" t="s">
        <v>1477</v>
      </c>
      <c r="R326" s="14" t="s">
        <v>1477</v>
      </c>
      <c r="S326" s="14" t="s">
        <v>1477</v>
      </c>
      <c r="T326" s="14" t="s">
        <v>1477</v>
      </c>
      <c r="U326" s="14" t="s">
        <v>1477</v>
      </c>
      <c r="V326" s="14" t="s">
        <v>1477</v>
      </c>
      <c r="W326" s="14" t="s">
        <v>1477</v>
      </c>
      <c r="X326" s="2" t="s">
        <v>1536</v>
      </c>
      <c r="Y326" s="2" t="s">
        <v>1496</v>
      </c>
      <c r="Z326" s="2" t="s">
        <v>1536</v>
      </c>
      <c r="AA326" s="2" t="s">
        <v>1480</v>
      </c>
      <c r="AB326" s="2" t="b">
        <f t="shared" si="10"/>
        <v>1</v>
      </c>
      <c r="AC326" s="2" t="b">
        <f t="shared" si="11"/>
        <v>0</v>
      </c>
      <c r="AD326" s="16" t="b">
        <f t="shared" si="12"/>
        <v>0</v>
      </c>
      <c r="AE326" s="2" t="b">
        <f t="shared" si="13"/>
        <v>0</v>
      </c>
      <c r="AF326" s="2" t="b">
        <f t="shared" si="14"/>
        <v>0</v>
      </c>
      <c r="AG326" s="2" t="b">
        <f t="shared" si="15"/>
        <v>0</v>
      </c>
    </row>
    <row r="327" spans="1:33" x14ac:dyDescent="0.2">
      <c r="A327" s="2">
        <v>391</v>
      </c>
      <c r="B327" s="2" t="s">
        <v>12363</v>
      </c>
      <c r="C327" s="2" t="s">
        <v>9565</v>
      </c>
      <c r="D327" s="2" t="s">
        <v>12364</v>
      </c>
      <c r="E327" s="2" t="str">
        <f t="shared" si="9"/>
        <v>1375Boiga_</v>
      </c>
      <c r="F327" s="2" t="s">
        <v>1480</v>
      </c>
      <c r="G327" s="2" t="s">
        <v>2240</v>
      </c>
      <c r="I327" s="2" t="s">
        <v>13833</v>
      </c>
      <c r="J327" s="2" t="str">
        <f t="shared" si="8"/>
        <v>Basal</v>
      </c>
      <c r="K327" s="2"/>
      <c r="L327" s="2" t="s">
        <v>2564</v>
      </c>
      <c r="M327" s="2" t="s">
        <v>2383</v>
      </c>
      <c r="N327" s="14" t="s">
        <v>1477</v>
      </c>
      <c r="O327" s="15" t="s">
        <v>1477</v>
      </c>
      <c r="P327" s="15" t="s">
        <v>1477</v>
      </c>
      <c r="Q327" s="14" t="s">
        <v>1477</v>
      </c>
      <c r="R327" s="14" t="s">
        <v>1477</v>
      </c>
      <c r="S327" s="14" t="s">
        <v>1477</v>
      </c>
      <c r="T327" s="14" t="s">
        <v>1477</v>
      </c>
      <c r="U327" s="14" t="s">
        <v>1477</v>
      </c>
      <c r="V327" s="14" t="s">
        <v>1477</v>
      </c>
      <c r="W327" s="14" t="s">
        <v>1477</v>
      </c>
      <c r="X327" s="2" t="s">
        <v>1536</v>
      </c>
      <c r="Y327" s="2" t="s">
        <v>1496</v>
      </c>
      <c r="Z327" s="2" t="s">
        <v>1536</v>
      </c>
      <c r="AA327" s="2" t="s">
        <v>1480</v>
      </c>
      <c r="AB327" s="2" t="b">
        <f t="shared" si="10"/>
        <v>1</v>
      </c>
      <c r="AC327" s="2" t="b">
        <f t="shared" si="11"/>
        <v>0</v>
      </c>
      <c r="AD327" s="16" t="b">
        <f t="shared" si="12"/>
        <v>0</v>
      </c>
      <c r="AE327" s="2" t="b">
        <f t="shared" si="13"/>
        <v>0</v>
      </c>
      <c r="AF327" s="2" t="b">
        <f t="shared" si="14"/>
        <v>0</v>
      </c>
      <c r="AG327" s="2" t="b">
        <f t="shared" si="15"/>
        <v>0</v>
      </c>
    </row>
    <row r="328" spans="1:33" x14ac:dyDescent="0.2">
      <c r="A328" s="2">
        <v>392</v>
      </c>
      <c r="B328" s="2" t="s">
        <v>12365</v>
      </c>
      <c r="C328" s="2" t="s">
        <v>9577</v>
      </c>
      <c r="D328" s="2" t="s">
        <v>12366</v>
      </c>
      <c r="E328" s="2" t="str">
        <f t="shared" si="9"/>
        <v>1377Boiga_</v>
      </c>
      <c r="F328" s="2" t="s">
        <v>1480</v>
      </c>
      <c r="G328" s="2" t="s">
        <v>2240</v>
      </c>
      <c r="I328" s="2" t="s">
        <v>13833</v>
      </c>
      <c r="J328" s="2" t="str">
        <f t="shared" si="8"/>
        <v>Basal</v>
      </c>
      <c r="K328" s="2"/>
      <c r="L328" s="2" t="s">
        <v>2564</v>
      </c>
      <c r="M328" s="2" t="s">
        <v>2383</v>
      </c>
      <c r="N328" s="14" t="s">
        <v>1477</v>
      </c>
      <c r="O328" s="15" t="s">
        <v>1477</v>
      </c>
      <c r="P328" s="15" t="s">
        <v>1477</v>
      </c>
      <c r="Q328" s="14" t="s">
        <v>1477</v>
      </c>
      <c r="R328" s="14" t="s">
        <v>1477</v>
      </c>
      <c r="S328" s="14" t="s">
        <v>1477</v>
      </c>
      <c r="T328" s="14" t="s">
        <v>1477</v>
      </c>
      <c r="U328" s="14" t="s">
        <v>1477</v>
      </c>
      <c r="V328" s="14" t="s">
        <v>1477</v>
      </c>
      <c r="W328" s="14" t="s">
        <v>1477</v>
      </c>
      <c r="X328" s="2" t="s">
        <v>1536</v>
      </c>
      <c r="Y328" s="2" t="s">
        <v>1496</v>
      </c>
      <c r="Z328" s="2" t="s">
        <v>1536</v>
      </c>
      <c r="AA328" s="2" t="s">
        <v>1480</v>
      </c>
      <c r="AB328" s="2" t="b">
        <f t="shared" si="10"/>
        <v>1</v>
      </c>
      <c r="AC328" s="2" t="b">
        <f t="shared" si="11"/>
        <v>0</v>
      </c>
      <c r="AD328" s="16" t="b">
        <f t="shared" si="12"/>
        <v>0</v>
      </c>
      <c r="AE328" s="2" t="b">
        <f t="shared" si="13"/>
        <v>0</v>
      </c>
      <c r="AF328" s="2" t="b">
        <f t="shared" si="14"/>
        <v>0</v>
      </c>
      <c r="AG328" s="2" t="b">
        <f t="shared" si="15"/>
        <v>0</v>
      </c>
    </row>
    <row r="329" spans="1:33" x14ac:dyDescent="0.2">
      <c r="A329" s="2">
        <v>393</v>
      </c>
      <c r="B329" s="2" t="s">
        <v>12367</v>
      </c>
      <c r="C329" s="2" t="s">
        <v>9587</v>
      </c>
      <c r="D329" s="2" t="s">
        <v>12368</v>
      </c>
      <c r="E329" s="2" t="str">
        <f t="shared" si="9"/>
        <v>1379Boiga_</v>
      </c>
      <c r="F329" s="2" t="s">
        <v>1480</v>
      </c>
      <c r="G329" s="2" t="s">
        <v>2240</v>
      </c>
      <c r="I329" s="2" t="s">
        <v>13833</v>
      </c>
      <c r="J329" s="2" t="str">
        <f t="shared" si="8"/>
        <v>Basal</v>
      </c>
      <c r="K329" s="2"/>
      <c r="L329" s="2" t="s">
        <v>2564</v>
      </c>
      <c r="M329" s="2" t="s">
        <v>2383</v>
      </c>
      <c r="N329" s="14" t="s">
        <v>1477</v>
      </c>
      <c r="O329" s="15" t="s">
        <v>1477</v>
      </c>
      <c r="P329" s="15" t="s">
        <v>1477</v>
      </c>
      <c r="Q329" s="14" t="s">
        <v>1477</v>
      </c>
      <c r="R329" s="14" t="s">
        <v>1477</v>
      </c>
      <c r="S329" s="14" t="s">
        <v>1477</v>
      </c>
      <c r="T329" s="14" t="s">
        <v>1477</v>
      </c>
      <c r="U329" s="14" t="s">
        <v>1477</v>
      </c>
      <c r="V329" s="14" t="s">
        <v>1477</v>
      </c>
      <c r="W329" s="14" t="s">
        <v>1477</v>
      </c>
      <c r="X329" s="2" t="s">
        <v>1536</v>
      </c>
      <c r="Y329" s="2" t="s">
        <v>1496</v>
      </c>
      <c r="Z329" s="2" t="s">
        <v>1536</v>
      </c>
      <c r="AA329" s="2" t="s">
        <v>1480</v>
      </c>
      <c r="AB329" s="2" t="b">
        <f t="shared" si="10"/>
        <v>1</v>
      </c>
      <c r="AC329" s="2" t="b">
        <f t="shared" si="11"/>
        <v>0</v>
      </c>
      <c r="AD329" s="16" t="b">
        <f t="shared" si="12"/>
        <v>0</v>
      </c>
      <c r="AE329" s="2" t="b">
        <f t="shared" si="13"/>
        <v>0</v>
      </c>
      <c r="AF329" s="2" t="b">
        <f t="shared" si="14"/>
        <v>0</v>
      </c>
      <c r="AG329" s="2" t="b">
        <f t="shared" si="15"/>
        <v>0</v>
      </c>
    </row>
    <row r="330" spans="1:33" x14ac:dyDescent="0.2">
      <c r="A330" s="2">
        <v>394</v>
      </c>
      <c r="B330" s="2" t="s">
        <v>12369</v>
      </c>
      <c r="C330" s="2" t="s">
        <v>9557</v>
      </c>
      <c r="D330" s="2" t="s">
        <v>12370</v>
      </c>
      <c r="E330" s="2" t="str">
        <f t="shared" si="9"/>
        <v>1381Boiga_</v>
      </c>
      <c r="F330" s="2" t="s">
        <v>1480</v>
      </c>
      <c r="G330" s="2" t="s">
        <v>2240</v>
      </c>
      <c r="I330" s="2" t="s">
        <v>13833</v>
      </c>
      <c r="J330" s="2" t="str">
        <f t="shared" si="8"/>
        <v>Basal</v>
      </c>
      <c r="K330" s="2"/>
      <c r="L330" s="2" t="s">
        <v>2564</v>
      </c>
      <c r="M330" s="2" t="s">
        <v>2383</v>
      </c>
      <c r="N330" s="14" t="s">
        <v>1477</v>
      </c>
      <c r="O330" s="15" t="s">
        <v>1477</v>
      </c>
      <c r="P330" s="15" t="s">
        <v>1477</v>
      </c>
      <c r="Q330" s="14" t="s">
        <v>1477</v>
      </c>
      <c r="R330" s="14" t="s">
        <v>1477</v>
      </c>
      <c r="S330" s="14" t="s">
        <v>1477</v>
      </c>
      <c r="T330" s="14" t="s">
        <v>1477</v>
      </c>
      <c r="U330" s="14" t="s">
        <v>1477</v>
      </c>
      <c r="V330" s="14" t="s">
        <v>1477</v>
      </c>
      <c r="W330" s="14" t="s">
        <v>1477</v>
      </c>
      <c r="X330" s="2" t="s">
        <v>1536</v>
      </c>
      <c r="Y330" s="2" t="s">
        <v>1496</v>
      </c>
      <c r="Z330" s="2" t="s">
        <v>1536</v>
      </c>
      <c r="AA330" s="2" t="s">
        <v>1480</v>
      </c>
      <c r="AB330" s="2" t="b">
        <f t="shared" si="10"/>
        <v>1</v>
      </c>
      <c r="AC330" s="2" t="b">
        <f t="shared" si="11"/>
        <v>0</v>
      </c>
      <c r="AD330" s="16" t="b">
        <f t="shared" si="12"/>
        <v>0</v>
      </c>
      <c r="AE330" s="2" t="b">
        <f t="shared" si="13"/>
        <v>0</v>
      </c>
      <c r="AF330" s="2" t="b">
        <f t="shared" si="14"/>
        <v>0</v>
      </c>
      <c r="AG330" s="2" t="b">
        <f t="shared" si="15"/>
        <v>0</v>
      </c>
    </row>
    <row r="331" spans="1:33" x14ac:dyDescent="0.2">
      <c r="A331" s="2">
        <v>395</v>
      </c>
      <c r="B331" s="2" t="s">
        <v>12371</v>
      </c>
      <c r="C331" s="2" t="s">
        <v>9495</v>
      </c>
      <c r="D331" s="2" t="s">
        <v>12372</v>
      </c>
      <c r="E331" s="2" t="str">
        <f t="shared" si="9"/>
        <v>1383Boiga_</v>
      </c>
      <c r="F331" s="2" t="s">
        <v>1480</v>
      </c>
      <c r="G331" s="2" t="s">
        <v>2240</v>
      </c>
      <c r="I331" s="2" t="s">
        <v>13833</v>
      </c>
      <c r="J331" s="2" t="str">
        <f t="shared" si="8"/>
        <v>Basal</v>
      </c>
      <c r="K331" s="2"/>
      <c r="L331" s="2" t="s">
        <v>2479</v>
      </c>
      <c r="M331" s="2" t="s">
        <v>2383</v>
      </c>
      <c r="N331" s="14" t="s">
        <v>1477</v>
      </c>
      <c r="O331" s="15" t="s">
        <v>1477</v>
      </c>
      <c r="P331" s="15" t="s">
        <v>1477</v>
      </c>
      <c r="Q331" s="14" t="s">
        <v>1477</v>
      </c>
      <c r="R331" s="14" t="s">
        <v>1477</v>
      </c>
      <c r="S331" s="14" t="s">
        <v>1477</v>
      </c>
      <c r="T331" s="14" t="s">
        <v>1477</v>
      </c>
      <c r="U331" s="14" t="s">
        <v>1477</v>
      </c>
      <c r="V331" s="14" t="s">
        <v>1477</v>
      </c>
      <c r="W331" s="14" t="s">
        <v>1477</v>
      </c>
      <c r="X331" s="2" t="s">
        <v>1477</v>
      </c>
      <c r="Y331" s="2" t="s">
        <v>1496</v>
      </c>
      <c r="Z331" s="2" t="s">
        <v>1535</v>
      </c>
      <c r="AA331" s="2" t="s">
        <v>1480</v>
      </c>
      <c r="AB331" s="2" t="b">
        <f t="shared" si="10"/>
        <v>1</v>
      </c>
      <c r="AC331" s="2" t="b">
        <f t="shared" si="11"/>
        <v>1</v>
      </c>
      <c r="AD331" s="16" t="b">
        <f t="shared" si="12"/>
        <v>0</v>
      </c>
      <c r="AE331" s="2" t="b">
        <f t="shared" si="13"/>
        <v>0</v>
      </c>
      <c r="AF331" s="2" t="b">
        <f t="shared" si="14"/>
        <v>0</v>
      </c>
      <c r="AG331" s="2" t="b">
        <f t="shared" si="15"/>
        <v>0</v>
      </c>
    </row>
    <row r="332" spans="1:33" x14ac:dyDescent="0.2">
      <c r="A332" s="2">
        <v>396</v>
      </c>
      <c r="B332" s="2" t="s">
        <v>12373</v>
      </c>
      <c r="C332" s="2" t="s">
        <v>9519</v>
      </c>
      <c r="D332" s="2" t="s">
        <v>12374</v>
      </c>
      <c r="E332" s="2" t="str">
        <f t="shared" si="9"/>
        <v>1385Boiga_</v>
      </c>
      <c r="F332" s="2" t="s">
        <v>1480</v>
      </c>
      <c r="G332" s="2" t="s">
        <v>2240</v>
      </c>
      <c r="I332" s="2" t="s">
        <v>13833</v>
      </c>
      <c r="J332" s="2" t="str">
        <f t="shared" si="8"/>
        <v>Basal</v>
      </c>
      <c r="K332" s="2"/>
      <c r="L332" s="2" t="s">
        <v>2548</v>
      </c>
      <c r="M332" s="2" t="s">
        <v>2383</v>
      </c>
      <c r="N332" s="14" t="s">
        <v>1477</v>
      </c>
      <c r="O332" s="15" t="s">
        <v>1477</v>
      </c>
      <c r="P332" s="15" t="s">
        <v>1477</v>
      </c>
      <c r="Q332" s="14" t="s">
        <v>1477</v>
      </c>
      <c r="R332" s="14" t="s">
        <v>1477</v>
      </c>
      <c r="S332" s="14" t="s">
        <v>1477</v>
      </c>
      <c r="T332" s="14" t="s">
        <v>1477</v>
      </c>
      <c r="U332" s="14" t="s">
        <v>1477</v>
      </c>
      <c r="V332" s="14" t="s">
        <v>1477</v>
      </c>
      <c r="W332" s="14" t="s">
        <v>1477</v>
      </c>
      <c r="X332" s="2" t="s">
        <v>1478</v>
      </c>
      <c r="Y332" s="2" t="s">
        <v>1496</v>
      </c>
      <c r="Z332" s="2" t="s">
        <v>1535</v>
      </c>
      <c r="AA332" s="2" t="s">
        <v>1480</v>
      </c>
      <c r="AB332" s="2" t="b">
        <f t="shared" si="10"/>
        <v>1</v>
      </c>
      <c r="AC332" s="2" t="b">
        <f t="shared" si="11"/>
        <v>0</v>
      </c>
      <c r="AD332" s="16" t="b">
        <f t="shared" si="12"/>
        <v>0</v>
      </c>
      <c r="AE332" s="2" t="b">
        <f t="shared" si="13"/>
        <v>0</v>
      </c>
      <c r="AF332" s="2" t="b">
        <f t="shared" si="14"/>
        <v>0</v>
      </c>
      <c r="AG332" s="2" t="b">
        <f t="shared" si="15"/>
        <v>0</v>
      </c>
    </row>
    <row r="333" spans="1:33" x14ac:dyDescent="0.2">
      <c r="A333" s="2">
        <v>397</v>
      </c>
      <c r="B333" s="2" t="s">
        <v>12375</v>
      </c>
      <c r="C333" s="2" t="s">
        <v>9497</v>
      </c>
      <c r="D333" s="2" t="s">
        <v>12376</v>
      </c>
      <c r="E333" s="2" t="str">
        <f t="shared" si="9"/>
        <v>1387Boiga_</v>
      </c>
      <c r="F333" s="2" t="s">
        <v>1480</v>
      </c>
      <c r="G333" s="2" t="s">
        <v>2240</v>
      </c>
      <c r="I333" s="2" t="s">
        <v>13833</v>
      </c>
      <c r="J333" s="2" t="str">
        <f t="shared" si="8"/>
        <v>Basal</v>
      </c>
      <c r="K333" s="2"/>
      <c r="L333" s="2" t="s">
        <v>2479</v>
      </c>
      <c r="M333" s="2" t="s">
        <v>2383</v>
      </c>
      <c r="N333" s="14" t="s">
        <v>1477</v>
      </c>
      <c r="O333" s="15" t="s">
        <v>1477</v>
      </c>
      <c r="P333" s="15" t="s">
        <v>1477</v>
      </c>
      <c r="Q333" s="14" t="s">
        <v>1477</v>
      </c>
      <c r="R333" s="14" t="s">
        <v>1477</v>
      </c>
      <c r="S333" s="14" t="s">
        <v>1477</v>
      </c>
      <c r="T333" s="14" t="s">
        <v>1477</v>
      </c>
      <c r="U333" s="14" t="s">
        <v>1477</v>
      </c>
      <c r="V333" s="14" t="s">
        <v>1477</v>
      </c>
      <c r="W333" s="14" t="s">
        <v>1477</v>
      </c>
      <c r="X333" s="2" t="s">
        <v>1478</v>
      </c>
      <c r="Y333" s="2" t="s">
        <v>1496</v>
      </c>
      <c r="Z333" s="2" t="s">
        <v>1682</v>
      </c>
      <c r="AA333" s="2" t="s">
        <v>1480</v>
      </c>
      <c r="AB333" s="2" t="b">
        <f t="shared" si="10"/>
        <v>1</v>
      </c>
      <c r="AC333" s="2" t="b">
        <f t="shared" si="11"/>
        <v>0</v>
      </c>
      <c r="AD333" s="16" t="b">
        <f t="shared" si="12"/>
        <v>0</v>
      </c>
      <c r="AE333" s="2" t="b">
        <f t="shared" si="13"/>
        <v>0</v>
      </c>
      <c r="AF333" s="2" t="b">
        <f t="shared" si="14"/>
        <v>0</v>
      </c>
      <c r="AG333" s="2" t="b">
        <f t="shared" si="15"/>
        <v>0</v>
      </c>
    </row>
    <row r="334" spans="1:33" x14ac:dyDescent="0.2">
      <c r="A334" s="2">
        <v>398</v>
      </c>
      <c r="B334" s="2" t="s">
        <v>12377</v>
      </c>
      <c r="C334" s="2" t="s">
        <v>9499</v>
      </c>
      <c r="D334" s="2" t="s">
        <v>12378</v>
      </c>
      <c r="E334" s="2" t="str">
        <f t="shared" si="9"/>
        <v>1389Boiga_</v>
      </c>
      <c r="F334" s="2" t="s">
        <v>1480</v>
      </c>
      <c r="G334" s="2" t="s">
        <v>2240</v>
      </c>
      <c r="I334" s="2" t="s">
        <v>13833</v>
      </c>
      <c r="J334" s="2" t="str">
        <f t="shared" si="8"/>
        <v>Basal</v>
      </c>
      <c r="K334" s="2"/>
      <c r="L334" s="2" t="s">
        <v>2479</v>
      </c>
      <c r="M334" s="2" t="s">
        <v>2383</v>
      </c>
      <c r="N334" s="14" t="s">
        <v>1477</v>
      </c>
      <c r="O334" s="15" t="s">
        <v>1477</v>
      </c>
      <c r="P334" s="15" t="s">
        <v>1477</v>
      </c>
      <c r="Q334" s="14" t="s">
        <v>1477</v>
      </c>
      <c r="R334" s="14" t="s">
        <v>1477</v>
      </c>
      <c r="S334" s="14" t="s">
        <v>1477</v>
      </c>
      <c r="T334" s="14" t="s">
        <v>1477</v>
      </c>
      <c r="U334" s="14" t="s">
        <v>1477</v>
      </c>
      <c r="V334" s="14" t="s">
        <v>1477</v>
      </c>
      <c r="W334" s="14" t="s">
        <v>1477</v>
      </c>
      <c r="X334" s="2" t="s">
        <v>1478</v>
      </c>
      <c r="Y334" s="2" t="s">
        <v>1496</v>
      </c>
      <c r="Z334" s="2" t="s">
        <v>1682</v>
      </c>
      <c r="AA334" s="2" t="s">
        <v>1480</v>
      </c>
      <c r="AB334" s="2" t="b">
        <f t="shared" si="10"/>
        <v>1</v>
      </c>
      <c r="AC334" s="2" t="b">
        <f t="shared" si="11"/>
        <v>0</v>
      </c>
      <c r="AD334" s="16" t="b">
        <f t="shared" si="12"/>
        <v>0</v>
      </c>
      <c r="AE334" s="2" t="b">
        <f t="shared" si="13"/>
        <v>0</v>
      </c>
      <c r="AF334" s="2" t="b">
        <f t="shared" si="14"/>
        <v>0</v>
      </c>
      <c r="AG334" s="2" t="b">
        <f t="shared" si="15"/>
        <v>0</v>
      </c>
    </row>
    <row r="335" spans="1:33" x14ac:dyDescent="0.2">
      <c r="A335" s="2">
        <v>399</v>
      </c>
      <c r="B335" s="2" t="s">
        <v>12379</v>
      </c>
      <c r="C335" s="2" t="s">
        <v>9501</v>
      </c>
      <c r="D335" s="2" t="s">
        <v>12380</v>
      </c>
      <c r="E335" s="2" t="str">
        <f t="shared" si="9"/>
        <v>1391Boiga_</v>
      </c>
      <c r="F335" s="2" t="s">
        <v>1480</v>
      </c>
      <c r="G335" s="2" t="s">
        <v>2240</v>
      </c>
      <c r="I335" s="2" t="s">
        <v>13833</v>
      </c>
      <c r="J335" s="2" t="str">
        <f t="shared" si="8"/>
        <v>Basal</v>
      </c>
      <c r="K335" s="2"/>
      <c r="L335" s="2" t="s">
        <v>2479</v>
      </c>
      <c r="M335" s="2" t="s">
        <v>2383</v>
      </c>
      <c r="N335" s="14" t="s">
        <v>1477</v>
      </c>
      <c r="O335" s="15" t="s">
        <v>1477</v>
      </c>
      <c r="P335" s="15" t="s">
        <v>1477</v>
      </c>
      <c r="Q335" s="14" t="s">
        <v>1477</v>
      </c>
      <c r="R335" s="14" t="s">
        <v>1477</v>
      </c>
      <c r="S335" s="14" t="s">
        <v>1477</v>
      </c>
      <c r="T335" s="14" t="s">
        <v>1477</v>
      </c>
      <c r="U335" s="14" t="s">
        <v>1477</v>
      </c>
      <c r="V335" s="14" t="s">
        <v>1477</v>
      </c>
      <c r="W335" s="14" t="s">
        <v>1477</v>
      </c>
      <c r="X335" s="2" t="s">
        <v>1478</v>
      </c>
      <c r="Y335" s="2" t="s">
        <v>1496</v>
      </c>
      <c r="Z335" s="2" t="s">
        <v>1682</v>
      </c>
      <c r="AA335" s="2" t="s">
        <v>1480</v>
      </c>
      <c r="AB335" s="2" t="b">
        <f t="shared" si="10"/>
        <v>1</v>
      </c>
      <c r="AC335" s="2" t="b">
        <f t="shared" si="11"/>
        <v>0</v>
      </c>
      <c r="AD335" s="16" t="b">
        <f t="shared" si="12"/>
        <v>0</v>
      </c>
      <c r="AE335" s="2" t="b">
        <f t="shared" si="13"/>
        <v>0</v>
      </c>
      <c r="AF335" s="2" t="b">
        <f t="shared" si="14"/>
        <v>0</v>
      </c>
      <c r="AG335" s="2" t="b">
        <f t="shared" si="15"/>
        <v>0</v>
      </c>
    </row>
    <row r="336" spans="1:33" x14ac:dyDescent="0.2">
      <c r="A336" s="2">
        <v>400</v>
      </c>
      <c r="B336" s="2" t="s">
        <v>12381</v>
      </c>
      <c r="C336" s="2" t="s">
        <v>9503</v>
      </c>
      <c r="D336" s="2" t="s">
        <v>12382</v>
      </c>
      <c r="E336" s="2" t="str">
        <f t="shared" si="9"/>
        <v>1393Boiga_</v>
      </c>
      <c r="F336" s="2" t="s">
        <v>1480</v>
      </c>
      <c r="G336" s="2" t="s">
        <v>2240</v>
      </c>
      <c r="I336" s="2" t="s">
        <v>13833</v>
      </c>
      <c r="J336" s="2" t="str">
        <f t="shared" si="8"/>
        <v>Basal</v>
      </c>
      <c r="K336" s="2"/>
      <c r="L336" s="2" t="s">
        <v>2479</v>
      </c>
      <c r="M336" s="2" t="s">
        <v>2383</v>
      </c>
      <c r="N336" s="14" t="s">
        <v>1477</v>
      </c>
      <c r="O336" s="15" t="s">
        <v>1477</v>
      </c>
      <c r="P336" s="15" t="s">
        <v>1477</v>
      </c>
      <c r="Q336" s="14" t="s">
        <v>1477</v>
      </c>
      <c r="R336" s="14" t="s">
        <v>1477</v>
      </c>
      <c r="S336" s="14" t="s">
        <v>1477</v>
      </c>
      <c r="T336" s="14" t="s">
        <v>1477</v>
      </c>
      <c r="U336" s="14" t="s">
        <v>1477</v>
      </c>
      <c r="V336" s="14" t="s">
        <v>1477</v>
      </c>
      <c r="W336" s="14" t="s">
        <v>1477</v>
      </c>
      <c r="X336" s="2" t="s">
        <v>1478</v>
      </c>
      <c r="Y336" s="2" t="s">
        <v>1496</v>
      </c>
      <c r="Z336" s="2" t="s">
        <v>1682</v>
      </c>
      <c r="AA336" s="2" t="s">
        <v>1480</v>
      </c>
      <c r="AB336" s="2" t="b">
        <f t="shared" si="10"/>
        <v>1</v>
      </c>
      <c r="AC336" s="2" t="b">
        <f t="shared" si="11"/>
        <v>0</v>
      </c>
      <c r="AD336" s="16" t="b">
        <f t="shared" si="12"/>
        <v>0</v>
      </c>
      <c r="AE336" s="2" t="b">
        <f t="shared" si="13"/>
        <v>0</v>
      </c>
      <c r="AF336" s="2" t="b">
        <f t="shared" si="14"/>
        <v>0</v>
      </c>
      <c r="AG336" s="2" t="b">
        <f t="shared" si="15"/>
        <v>0</v>
      </c>
    </row>
    <row r="337" spans="1:33" x14ac:dyDescent="0.2">
      <c r="A337" s="2">
        <v>401</v>
      </c>
      <c r="B337" s="2" t="s">
        <v>12383</v>
      </c>
      <c r="C337" s="2" t="s">
        <v>9637</v>
      </c>
      <c r="D337" s="2" t="s">
        <v>12384</v>
      </c>
      <c r="E337" s="2" t="str">
        <f t="shared" si="9"/>
        <v>1395Boiga_</v>
      </c>
      <c r="F337" s="2" t="s">
        <v>1480</v>
      </c>
      <c r="G337" s="2" t="s">
        <v>2240</v>
      </c>
      <c r="I337" s="2" t="s">
        <v>13833</v>
      </c>
      <c r="J337" s="2" t="str">
        <f t="shared" si="8"/>
        <v>Basal</v>
      </c>
      <c r="K337" s="2"/>
      <c r="L337" s="2" t="s">
        <v>2793</v>
      </c>
      <c r="M337" s="2" t="s">
        <v>2383</v>
      </c>
      <c r="N337" s="14" t="s">
        <v>1477</v>
      </c>
      <c r="O337" s="15" t="s">
        <v>1477</v>
      </c>
      <c r="P337" s="15" t="s">
        <v>1477</v>
      </c>
      <c r="Q337" s="14" t="s">
        <v>1477</v>
      </c>
      <c r="R337" s="14" t="s">
        <v>1477</v>
      </c>
      <c r="S337" s="14" t="s">
        <v>1477</v>
      </c>
      <c r="T337" s="14" t="s">
        <v>1477</v>
      </c>
      <c r="U337" s="14" t="s">
        <v>1477</v>
      </c>
      <c r="V337" s="14" t="s">
        <v>1477</v>
      </c>
      <c r="W337" s="14" t="s">
        <v>1477</v>
      </c>
      <c r="X337" s="2" t="s">
        <v>1477</v>
      </c>
      <c r="Y337" s="2" t="s">
        <v>1682</v>
      </c>
      <c r="Z337" s="2" t="s">
        <v>1682</v>
      </c>
      <c r="AA337" s="2" t="s">
        <v>1480</v>
      </c>
      <c r="AB337" s="2" t="b">
        <f t="shared" si="10"/>
        <v>1</v>
      </c>
      <c r="AC337" s="2" t="b">
        <f t="shared" si="11"/>
        <v>1</v>
      </c>
      <c r="AD337" s="16" t="b">
        <f t="shared" si="12"/>
        <v>0</v>
      </c>
      <c r="AE337" s="2" t="b">
        <f t="shared" si="13"/>
        <v>0</v>
      </c>
      <c r="AF337" s="2" t="b">
        <f t="shared" si="14"/>
        <v>0</v>
      </c>
      <c r="AG337" s="2" t="b">
        <f t="shared" si="15"/>
        <v>0</v>
      </c>
    </row>
    <row r="338" spans="1:33" x14ac:dyDescent="0.2">
      <c r="A338" s="2">
        <v>402</v>
      </c>
      <c r="B338" s="2" t="s">
        <v>12385</v>
      </c>
      <c r="C338" s="2" t="s">
        <v>9521</v>
      </c>
      <c r="D338" s="2" t="s">
        <v>12386</v>
      </c>
      <c r="E338" s="2" t="str">
        <f t="shared" si="9"/>
        <v>1397Boiga_</v>
      </c>
      <c r="F338" s="2" t="s">
        <v>1480</v>
      </c>
      <c r="G338" s="2" t="s">
        <v>2240</v>
      </c>
      <c r="I338" s="2" t="s">
        <v>13833</v>
      </c>
      <c r="J338" s="2" t="str">
        <f t="shared" si="8"/>
        <v>Basal</v>
      </c>
      <c r="K338" s="2"/>
      <c r="L338" s="2" t="s">
        <v>2548</v>
      </c>
      <c r="M338" s="2" t="s">
        <v>2383</v>
      </c>
      <c r="N338" s="14" t="s">
        <v>1477</v>
      </c>
      <c r="O338" s="15" t="s">
        <v>1477</v>
      </c>
      <c r="P338" s="15" t="s">
        <v>1477</v>
      </c>
      <c r="Q338" s="14" t="s">
        <v>1477</v>
      </c>
      <c r="R338" s="14" t="s">
        <v>1477</v>
      </c>
      <c r="S338" s="14" t="s">
        <v>1477</v>
      </c>
      <c r="T338" s="14" t="s">
        <v>1477</v>
      </c>
      <c r="U338" s="14" t="s">
        <v>1477</v>
      </c>
      <c r="V338" s="14" t="s">
        <v>1477</v>
      </c>
      <c r="W338" s="14" t="s">
        <v>1477</v>
      </c>
      <c r="X338" s="2" t="s">
        <v>1477</v>
      </c>
      <c r="Y338" s="2" t="s">
        <v>1496</v>
      </c>
      <c r="Z338" s="2" t="s">
        <v>1682</v>
      </c>
      <c r="AA338" s="2" t="s">
        <v>1480</v>
      </c>
      <c r="AB338" s="2" t="b">
        <f t="shared" si="10"/>
        <v>1</v>
      </c>
      <c r="AC338" s="2" t="b">
        <f t="shared" si="11"/>
        <v>1</v>
      </c>
      <c r="AD338" s="16" t="b">
        <f t="shared" si="12"/>
        <v>0</v>
      </c>
      <c r="AE338" s="2" t="b">
        <f t="shared" si="13"/>
        <v>0</v>
      </c>
      <c r="AF338" s="2" t="b">
        <f t="shared" si="14"/>
        <v>0</v>
      </c>
      <c r="AG338" s="2" t="b">
        <f t="shared" si="15"/>
        <v>0</v>
      </c>
    </row>
    <row r="339" spans="1:33" x14ac:dyDescent="0.2">
      <c r="A339" s="2">
        <v>403</v>
      </c>
      <c r="B339" s="2" t="s">
        <v>12387</v>
      </c>
      <c r="C339" s="2" t="s">
        <v>9505</v>
      </c>
      <c r="D339" s="2" t="s">
        <v>12388</v>
      </c>
      <c r="E339" s="2" t="str">
        <f t="shared" si="9"/>
        <v>1399Boiga_</v>
      </c>
      <c r="F339" s="2" t="s">
        <v>1480</v>
      </c>
      <c r="G339" s="2" t="s">
        <v>2240</v>
      </c>
      <c r="I339" s="2" t="s">
        <v>13833</v>
      </c>
      <c r="J339" s="2" t="str">
        <f t="shared" si="8"/>
        <v>Basal</v>
      </c>
      <c r="K339" s="2"/>
      <c r="L339" s="2" t="s">
        <v>2479</v>
      </c>
      <c r="M339" s="2" t="s">
        <v>2383</v>
      </c>
      <c r="N339" s="14" t="s">
        <v>1477</v>
      </c>
      <c r="O339" s="15" t="s">
        <v>1477</v>
      </c>
      <c r="P339" s="15" t="s">
        <v>1477</v>
      </c>
      <c r="Q339" s="14" t="s">
        <v>1477</v>
      </c>
      <c r="R339" s="14" t="s">
        <v>1477</v>
      </c>
      <c r="S339" s="14" t="s">
        <v>1477</v>
      </c>
      <c r="T339" s="14" t="s">
        <v>1477</v>
      </c>
      <c r="U339" s="14" t="s">
        <v>1477</v>
      </c>
      <c r="V339" s="14" t="s">
        <v>1477</v>
      </c>
      <c r="W339" s="14" t="s">
        <v>1477</v>
      </c>
      <c r="X339" s="2" t="s">
        <v>1477</v>
      </c>
      <c r="Y339" s="2" t="s">
        <v>1496</v>
      </c>
      <c r="Z339" s="2" t="s">
        <v>1682</v>
      </c>
      <c r="AA339" s="2" t="s">
        <v>1480</v>
      </c>
      <c r="AB339" s="2" t="b">
        <f t="shared" si="10"/>
        <v>1</v>
      </c>
      <c r="AC339" s="2" t="b">
        <f t="shared" si="11"/>
        <v>1</v>
      </c>
      <c r="AD339" s="16" t="b">
        <f t="shared" si="12"/>
        <v>0</v>
      </c>
      <c r="AE339" s="2" t="b">
        <f t="shared" si="13"/>
        <v>0</v>
      </c>
      <c r="AF339" s="2" t="b">
        <f t="shared" si="14"/>
        <v>0</v>
      </c>
      <c r="AG339" s="2" t="b">
        <f t="shared" si="15"/>
        <v>0</v>
      </c>
    </row>
    <row r="340" spans="1:33" x14ac:dyDescent="0.2">
      <c r="A340" s="2">
        <v>404</v>
      </c>
      <c r="B340" s="2" t="s">
        <v>12389</v>
      </c>
      <c r="C340" s="2" t="s">
        <v>9507</v>
      </c>
      <c r="D340" s="2" t="s">
        <v>12390</v>
      </c>
      <c r="E340" s="2" t="str">
        <f t="shared" si="9"/>
        <v>1401Boiga_</v>
      </c>
      <c r="F340" s="2" t="s">
        <v>1480</v>
      </c>
      <c r="G340" s="2" t="s">
        <v>2240</v>
      </c>
      <c r="I340" s="2" t="s">
        <v>13833</v>
      </c>
      <c r="J340" s="2" t="str">
        <f t="shared" si="8"/>
        <v>Basal</v>
      </c>
      <c r="K340" s="2"/>
      <c r="L340" s="2" t="s">
        <v>2479</v>
      </c>
      <c r="M340" s="2" t="s">
        <v>2383</v>
      </c>
      <c r="N340" s="14" t="s">
        <v>1477</v>
      </c>
      <c r="O340" s="15" t="s">
        <v>1477</v>
      </c>
      <c r="P340" s="15" t="s">
        <v>1477</v>
      </c>
      <c r="Q340" s="14" t="s">
        <v>1477</v>
      </c>
      <c r="R340" s="14" t="s">
        <v>1477</v>
      </c>
      <c r="S340" s="14" t="s">
        <v>1477</v>
      </c>
      <c r="T340" s="14" t="s">
        <v>1477</v>
      </c>
      <c r="U340" s="14" t="s">
        <v>1477</v>
      </c>
      <c r="V340" s="14" t="s">
        <v>1477</v>
      </c>
      <c r="W340" s="14" t="s">
        <v>1477</v>
      </c>
      <c r="X340" s="2" t="s">
        <v>1477</v>
      </c>
      <c r="Y340" s="2" t="s">
        <v>1496</v>
      </c>
      <c r="Z340" s="2" t="s">
        <v>1682</v>
      </c>
      <c r="AA340" s="2" t="s">
        <v>1480</v>
      </c>
      <c r="AB340" s="2" t="b">
        <f t="shared" si="10"/>
        <v>1</v>
      </c>
      <c r="AC340" s="2" t="b">
        <f t="shared" si="11"/>
        <v>1</v>
      </c>
      <c r="AD340" s="16" t="b">
        <f t="shared" si="12"/>
        <v>0</v>
      </c>
      <c r="AE340" s="2" t="b">
        <f t="shared" si="13"/>
        <v>0</v>
      </c>
      <c r="AF340" s="2" t="b">
        <f t="shared" si="14"/>
        <v>0</v>
      </c>
      <c r="AG340" s="2" t="b">
        <f t="shared" si="15"/>
        <v>0</v>
      </c>
    </row>
    <row r="341" spans="1:33" x14ac:dyDescent="0.2">
      <c r="A341" s="2">
        <v>405</v>
      </c>
      <c r="B341" s="2" t="s">
        <v>12391</v>
      </c>
      <c r="C341" s="2" t="s">
        <v>9882</v>
      </c>
      <c r="D341" s="2" t="s">
        <v>12392</v>
      </c>
      <c r="E341" s="2" t="str">
        <f t="shared" si="9"/>
        <v>1403Trimor</v>
      </c>
      <c r="F341" s="2" t="s">
        <v>1480</v>
      </c>
      <c r="G341" s="2" t="s">
        <v>2240</v>
      </c>
      <c r="I341" s="2" t="s">
        <v>13833</v>
      </c>
      <c r="J341" s="2" t="str">
        <f t="shared" si="8"/>
        <v>Basal</v>
      </c>
      <c r="K341" s="2"/>
      <c r="L341" s="2" t="s">
        <v>3371</v>
      </c>
      <c r="M341" s="2" t="s">
        <v>2383</v>
      </c>
      <c r="N341" s="14" t="s">
        <v>1477</v>
      </c>
      <c r="O341" s="15" t="s">
        <v>1477</v>
      </c>
      <c r="P341" s="15" t="s">
        <v>1477</v>
      </c>
      <c r="Q341" s="14" t="s">
        <v>1477</v>
      </c>
      <c r="R341" s="14" t="s">
        <v>1477</v>
      </c>
      <c r="S341" s="14" t="s">
        <v>1477</v>
      </c>
      <c r="T341" s="14" t="s">
        <v>1477</v>
      </c>
      <c r="U341" s="14" t="s">
        <v>1477</v>
      </c>
      <c r="V341" s="14" t="s">
        <v>1477</v>
      </c>
      <c r="W341" s="14" t="s">
        <v>1477</v>
      </c>
      <c r="X341" s="2" t="s">
        <v>1478</v>
      </c>
      <c r="Y341" s="2" t="s">
        <v>1496</v>
      </c>
      <c r="Z341" s="2" t="s">
        <v>1682</v>
      </c>
      <c r="AA341" s="2" t="s">
        <v>1480</v>
      </c>
      <c r="AB341" s="2" t="b">
        <f t="shared" si="10"/>
        <v>1</v>
      </c>
      <c r="AC341" s="2" t="b">
        <f t="shared" si="11"/>
        <v>0</v>
      </c>
      <c r="AD341" s="16" t="b">
        <f t="shared" si="12"/>
        <v>0</v>
      </c>
      <c r="AE341" s="2" t="b">
        <f t="shared" si="13"/>
        <v>0</v>
      </c>
      <c r="AF341" s="2" t="b">
        <f t="shared" si="14"/>
        <v>0</v>
      </c>
      <c r="AG341" s="2" t="b">
        <f t="shared" si="15"/>
        <v>0</v>
      </c>
    </row>
    <row r="342" spans="1:33" x14ac:dyDescent="0.2">
      <c r="A342" s="2">
        <v>406</v>
      </c>
      <c r="B342" s="2" t="s">
        <v>12393</v>
      </c>
      <c r="C342" s="2" t="s">
        <v>9884</v>
      </c>
      <c r="D342" s="2" t="s">
        <v>12394</v>
      </c>
      <c r="E342" s="2" t="str">
        <f t="shared" si="9"/>
        <v>1405Trimor</v>
      </c>
      <c r="F342" s="2" t="s">
        <v>1480</v>
      </c>
      <c r="G342" s="2" t="s">
        <v>2240</v>
      </c>
      <c r="I342" s="2" t="s">
        <v>13833</v>
      </c>
      <c r="J342" s="2" t="str">
        <f t="shared" si="8"/>
        <v>Basal</v>
      </c>
      <c r="K342" s="2"/>
      <c r="L342" s="2" t="s">
        <v>3371</v>
      </c>
      <c r="M342" s="2" t="s">
        <v>2383</v>
      </c>
      <c r="N342" s="14" t="s">
        <v>1477</v>
      </c>
      <c r="O342" s="15" t="s">
        <v>1477</v>
      </c>
      <c r="P342" s="15" t="s">
        <v>1477</v>
      </c>
      <c r="Q342" s="14" t="s">
        <v>1477</v>
      </c>
      <c r="R342" s="14" t="s">
        <v>1477</v>
      </c>
      <c r="S342" s="14" t="s">
        <v>1477</v>
      </c>
      <c r="T342" s="14" t="s">
        <v>1477</v>
      </c>
      <c r="U342" s="14" t="s">
        <v>1477</v>
      </c>
      <c r="V342" s="14" t="s">
        <v>1477</v>
      </c>
      <c r="W342" s="14" t="s">
        <v>1477</v>
      </c>
      <c r="X342" s="2" t="s">
        <v>1478</v>
      </c>
      <c r="Y342" s="2" t="s">
        <v>1496</v>
      </c>
      <c r="Z342" s="2" t="s">
        <v>1682</v>
      </c>
      <c r="AA342" s="2" t="s">
        <v>1480</v>
      </c>
      <c r="AB342" s="2" t="b">
        <f t="shared" si="10"/>
        <v>1</v>
      </c>
      <c r="AC342" s="2" t="b">
        <f t="shared" si="11"/>
        <v>0</v>
      </c>
      <c r="AD342" s="16" t="b">
        <f t="shared" si="12"/>
        <v>0</v>
      </c>
      <c r="AE342" s="2" t="b">
        <f t="shared" si="13"/>
        <v>0</v>
      </c>
      <c r="AF342" s="2" t="b">
        <f t="shared" si="14"/>
        <v>0</v>
      </c>
      <c r="AG342" s="2" t="b">
        <f t="shared" si="15"/>
        <v>0</v>
      </c>
    </row>
    <row r="343" spans="1:33" x14ac:dyDescent="0.2">
      <c r="A343" s="2">
        <v>639</v>
      </c>
      <c r="B343" s="2" t="s">
        <v>12409</v>
      </c>
      <c r="C343" s="2" t="s">
        <v>9559</v>
      </c>
      <c r="D343" s="2" t="s">
        <v>12410</v>
      </c>
      <c r="E343" s="2" t="str">
        <f t="shared" si="9"/>
        <v>309sp|A0S8</v>
      </c>
      <c r="F343" s="2" t="s">
        <v>12411</v>
      </c>
      <c r="G343" s="2" t="s">
        <v>2240</v>
      </c>
      <c r="I343" s="2" t="s">
        <v>13833</v>
      </c>
      <c r="J343" s="2" t="str">
        <f t="shared" si="8"/>
        <v>Basal</v>
      </c>
      <c r="K343" s="2"/>
      <c r="L343" s="2" t="s">
        <v>2564</v>
      </c>
      <c r="M343" s="2" t="s">
        <v>2383</v>
      </c>
      <c r="N343" s="14" t="s">
        <v>1477</v>
      </c>
      <c r="O343" s="15" t="s">
        <v>1477</v>
      </c>
      <c r="P343" s="15" t="s">
        <v>1477</v>
      </c>
      <c r="Q343" s="14" t="s">
        <v>1477</v>
      </c>
      <c r="R343" s="14" t="s">
        <v>1477</v>
      </c>
      <c r="S343" s="14" t="s">
        <v>1477</v>
      </c>
      <c r="T343" s="14" t="s">
        <v>1477</v>
      </c>
      <c r="U343" s="14" t="s">
        <v>1477</v>
      </c>
      <c r="V343" s="14" t="s">
        <v>1477</v>
      </c>
      <c r="W343" s="14" t="s">
        <v>1477</v>
      </c>
      <c r="X343" s="2" t="s">
        <v>1477</v>
      </c>
      <c r="Y343" s="2" t="s">
        <v>1496</v>
      </c>
      <c r="Z343" s="2" t="s">
        <v>1682</v>
      </c>
      <c r="AA343" s="2" t="s">
        <v>1480</v>
      </c>
      <c r="AB343" s="2" t="b">
        <f t="shared" si="10"/>
        <v>1</v>
      </c>
      <c r="AC343" s="2" t="b">
        <f t="shared" si="11"/>
        <v>1</v>
      </c>
      <c r="AD343" s="16" t="b">
        <f t="shared" si="12"/>
        <v>0</v>
      </c>
      <c r="AE343" s="2" t="b">
        <f t="shared" si="13"/>
        <v>0</v>
      </c>
      <c r="AF343" s="2" t="b">
        <f t="shared" si="14"/>
        <v>0</v>
      </c>
      <c r="AG343" s="2" t="b">
        <f t="shared" si="15"/>
        <v>0</v>
      </c>
    </row>
    <row r="344" spans="1:33" x14ac:dyDescent="0.2">
      <c r="A344" s="2">
        <v>640</v>
      </c>
      <c r="B344" s="2" t="s">
        <v>13957</v>
      </c>
      <c r="C344" s="2" t="s">
        <v>13958</v>
      </c>
      <c r="D344" s="2" t="s">
        <v>13959</v>
      </c>
      <c r="E344" s="2" t="str">
        <f t="shared" si="9"/>
        <v>311sp|A0S8</v>
      </c>
      <c r="F344" s="2" t="s">
        <v>12411</v>
      </c>
      <c r="G344" s="2" t="s">
        <v>2240</v>
      </c>
      <c r="I344" s="2" t="s">
        <v>13833</v>
      </c>
      <c r="J344" s="2" t="str">
        <f t="shared" si="8"/>
        <v>Basal</v>
      </c>
      <c r="K344" s="2"/>
      <c r="L344" s="2" t="s">
        <v>2564</v>
      </c>
      <c r="M344" s="2" t="s">
        <v>2383</v>
      </c>
      <c r="N344" s="14" t="s">
        <v>1477</v>
      </c>
      <c r="O344" s="15" t="s">
        <v>1477</v>
      </c>
      <c r="P344" s="15" t="s">
        <v>1477</v>
      </c>
      <c r="Q344" s="14" t="s">
        <v>1477</v>
      </c>
      <c r="R344" s="14" t="s">
        <v>1477</v>
      </c>
      <c r="S344" s="14" t="s">
        <v>1477</v>
      </c>
      <c r="T344" s="14" t="s">
        <v>1477</v>
      </c>
      <c r="U344" s="14" t="s">
        <v>1477</v>
      </c>
      <c r="V344" s="14" t="s">
        <v>1477</v>
      </c>
      <c r="W344" s="14" t="s">
        <v>1477</v>
      </c>
      <c r="X344" s="2" t="s">
        <v>1478</v>
      </c>
      <c r="Y344" s="2" t="s">
        <v>1477</v>
      </c>
      <c r="Z344" s="2" t="s">
        <v>1682</v>
      </c>
      <c r="AA344" s="2" t="s">
        <v>1480</v>
      </c>
      <c r="AB344" s="2" t="b">
        <f t="shared" si="10"/>
        <v>1</v>
      </c>
      <c r="AC344" s="2" t="b">
        <f t="shared" si="11"/>
        <v>0</v>
      </c>
      <c r="AD344" s="16" t="b">
        <f t="shared" si="12"/>
        <v>0</v>
      </c>
      <c r="AE344" s="2" t="b">
        <f t="shared" si="13"/>
        <v>0</v>
      </c>
      <c r="AF344" s="2" t="b">
        <f t="shared" si="14"/>
        <v>0</v>
      </c>
      <c r="AG344" s="2" t="b">
        <f t="shared" si="15"/>
        <v>0</v>
      </c>
    </row>
    <row r="345" spans="1:33" x14ac:dyDescent="0.2">
      <c r="A345" s="2">
        <v>646</v>
      </c>
      <c r="B345" s="2" t="s">
        <v>12412</v>
      </c>
      <c r="C345" s="2" t="s">
        <v>9874</v>
      </c>
      <c r="D345" s="2" t="s">
        <v>12413</v>
      </c>
      <c r="E345" s="2" t="str">
        <f t="shared" si="9"/>
        <v>321sp|A7X3</v>
      </c>
      <c r="F345" s="2" t="s">
        <v>12414</v>
      </c>
      <c r="G345" s="2" t="s">
        <v>2240</v>
      </c>
      <c r="I345" s="2" t="s">
        <v>13833</v>
      </c>
      <c r="J345" s="2" t="str">
        <f t="shared" si="8"/>
        <v>Basal</v>
      </c>
      <c r="K345" s="2"/>
      <c r="L345" s="2" t="s">
        <v>3350</v>
      </c>
      <c r="M345" s="2" t="s">
        <v>2383</v>
      </c>
      <c r="N345" s="14" t="s">
        <v>1477</v>
      </c>
      <c r="O345" s="15" t="s">
        <v>1477</v>
      </c>
      <c r="P345" s="15" t="s">
        <v>1477</v>
      </c>
      <c r="Q345" s="14" t="s">
        <v>1477</v>
      </c>
      <c r="R345" s="14" t="s">
        <v>1477</v>
      </c>
      <c r="S345" s="14" t="s">
        <v>1477</v>
      </c>
      <c r="T345" s="14" t="s">
        <v>1477</v>
      </c>
      <c r="U345" s="14" t="s">
        <v>1477</v>
      </c>
      <c r="V345" s="14" t="s">
        <v>1477</v>
      </c>
      <c r="W345" s="14" t="s">
        <v>1477</v>
      </c>
      <c r="X345" s="2" t="s">
        <v>1478</v>
      </c>
      <c r="Y345" s="2" t="s">
        <v>1480</v>
      </c>
      <c r="Z345" s="2" t="s">
        <v>1682</v>
      </c>
      <c r="AA345" s="2" t="s">
        <v>1480</v>
      </c>
      <c r="AB345" s="2" t="b">
        <f t="shared" si="10"/>
        <v>1</v>
      </c>
      <c r="AC345" s="2" t="b">
        <f t="shared" si="11"/>
        <v>0</v>
      </c>
      <c r="AD345" s="16" t="b">
        <f t="shared" si="12"/>
        <v>0</v>
      </c>
      <c r="AE345" s="2" t="b">
        <f t="shared" si="13"/>
        <v>0</v>
      </c>
      <c r="AF345" s="2" t="b">
        <f t="shared" si="14"/>
        <v>0</v>
      </c>
      <c r="AG345" s="2" t="b">
        <f t="shared" si="15"/>
        <v>0</v>
      </c>
    </row>
    <row r="346" spans="1:33" x14ac:dyDescent="0.2">
      <c r="A346" s="2">
        <v>648</v>
      </c>
      <c r="B346" s="2" t="s">
        <v>12415</v>
      </c>
      <c r="C346" s="2" t="s">
        <v>9439</v>
      </c>
      <c r="D346" s="2" t="s">
        <v>12416</v>
      </c>
      <c r="E346" s="2" t="str">
        <f t="shared" si="9"/>
        <v>325sp|Q06Z</v>
      </c>
      <c r="F346" s="2" t="s">
        <v>2454</v>
      </c>
      <c r="G346" s="2" t="s">
        <v>2240</v>
      </c>
      <c r="I346" s="2" t="s">
        <v>13833</v>
      </c>
      <c r="J346" s="2" t="str">
        <f t="shared" si="8"/>
        <v>Basal</v>
      </c>
      <c r="K346" s="2"/>
      <c r="L346" s="2" t="s">
        <v>2441</v>
      </c>
      <c r="M346" s="2" t="s">
        <v>2383</v>
      </c>
      <c r="N346" s="14" t="s">
        <v>1477</v>
      </c>
      <c r="O346" s="15" t="s">
        <v>1477</v>
      </c>
      <c r="P346" s="15" t="s">
        <v>1477</v>
      </c>
      <c r="Q346" s="14" t="s">
        <v>1477</v>
      </c>
      <c r="R346" s="14" t="s">
        <v>1477</v>
      </c>
      <c r="S346" s="14" t="s">
        <v>1477</v>
      </c>
      <c r="T346" s="14" t="s">
        <v>1477</v>
      </c>
      <c r="U346" s="14" t="s">
        <v>1477</v>
      </c>
      <c r="V346" s="14" t="s">
        <v>1477</v>
      </c>
      <c r="W346" s="14" t="s">
        <v>1477</v>
      </c>
      <c r="X346" s="2" t="s">
        <v>1478</v>
      </c>
      <c r="Y346" s="2" t="s">
        <v>1480</v>
      </c>
      <c r="Z346" s="2" t="s">
        <v>1682</v>
      </c>
      <c r="AA346" s="2" t="s">
        <v>1480</v>
      </c>
      <c r="AB346" s="2" t="b">
        <f t="shared" si="10"/>
        <v>1</v>
      </c>
      <c r="AC346" s="2" t="b">
        <f t="shared" si="11"/>
        <v>0</v>
      </c>
      <c r="AD346" s="16" t="b">
        <f t="shared" si="12"/>
        <v>0</v>
      </c>
      <c r="AE346" s="2" t="b">
        <f t="shared" si="13"/>
        <v>0</v>
      </c>
      <c r="AF346" s="2" t="b">
        <f t="shared" si="14"/>
        <v>0</v>
      </c>
      <c r="AG346" s="2" t="b">
        <f t="shared" si="15"/>
        <v>0</v>
      </c>
    </row>
    <row r="347" spans="1:33" x14ac:dyDescent="0.2">
      <c r="A347" s="2">
        <v>649</v>
      </c>
      <c r="B347" s="2" t="s">
        <v>13960</v>
      </c>
      <c r="C347" s="2" t="s">
        <v>13961</v>
      </c>
      <c r="D347" s="2" t="s">
        <v>13962</v>
      </c>
      <c r="E347" s="2" t="str">
        <f t="shared" si="9"/>
        <v>327sp|P834</v>
      </c>
      <c r="F347" s="2" t="s">
        <v>13963</v>
      </c>
      <c r="G347" s="2" t="s">
        <v>2240</v>
      </c>
      <c r="I347" s="2" t="s">
        <v>13833</v>
      </c>
      <c r="J347" s="2" t="str">
        <f t="shared" si="8"/>
        <v>Basal</v>
      </c>
      <c r="K347" s="2"/>
      <c r="L347" s="2" t="s">
        <v>2856</v>
      </c>
      <c r="M347" s="2" t="s">
        <v>2383</v>
      </c>
      <c r="N347" s="14" t="s">
        <v>1477</v>
      </c>
      <c r="O347" s="15" t="s">
        <v>1477</v>
      </c>
      <c r="P347" s="15" t="s">
        <v>1477</v>
      </c>
      <c r="Q347" s="14" t="s">
        <v>1477</v>
      </c>
      <c r="R347" s="14" t="s">
        <v>1477</v>
      </c>
      <c r="S347" s="14" t="s">
        <v>1477</v>
      </c>
      <c r="T347" s="14" t="s">
        <v>1477</v>
      </c>
      <c r="U347" s="14" t="s">
        <v>1477</v>
      </c>
      <c r="V347" s="14" t="s">
        <v>1477</v>
      </c>
      <c r="W347" s="14" t="s">
        <v>1477</v>
      </c>
      <c r="X347" s="2" t="s">
        <v>1524</v>
      </c>
      <c r="Y347" s="2" t="s">
        <v>1480</v>
      </c>
      <c r="Z347" s="2" t="s">
        <v>1682</v>
      </c>
      <c r="AA347" s="2" t="s">
        <v>1480</v>
      </c>
      <c r="AB347" s="2" t="b">
        <f t="shared" si="10"/>
        <v>1</v>
      </c>
      <c r="AC347" s="2" t="b">
        <f t="shared" si="11"/>
        <v>0</v>
      </c>
      <c r="AD347" s="16" t="b">
        <f t="shared" si="12"/>
        <v>0</v>
      </c>
      <c r="AE347" s="2" t="b">
        <f t="shared" si="13"/>
        <v>0</v>
      </c>
      <c r="AF347" s="2" t="b">
        <f t="shared" si="14"/>
        <v>0</v>
      </c>
      <c r="AG347" s="2" t="b">
        <f t="shared" si="15"/>
        <v>0</v>
      </c>
    </row>
    <row r="348" spans="1:33" x14ac:dyDescent="0.2">
      <c r="A348" s="2">
        <v>650</v>
      </c>
      <c r="B348" s="2" t="s">
        <v>12417</v>
      </c>
      <c r="C348" s="2" t="s">
        <v>9709</v>
      </c>
      <c r="D348" s="2" t="s">
        <v>12418</v>
      </c>
      <c r="E348" s="2" t="str">
        <f t="shared" si="9"/>
        <v>329sp|C0HJ</v>
      </c>
      <c r="F348" s="2" t="s">
        <v>3008</v>
      </c>
      <c r="G348" s="2" t="s">
        <v>2240</v>
      </c>
      <c r="I348" s="2" t="s">
        <v>13833</v>
      </c>
      <c r="J348" s="2" t="str">
        <f t="shared" si="8"/>
        <v>Basal</v>
      </c>
      <c r="K348" s="2"/>
      <c r="L348" s="2" t="s">
        <v>3006</v>
      </c>
      <c r="M348" s="2" t="s">
        <v>2383</v>
      </c>
      <c r="N348" s="14" t="s">
        <v>1477</v>
      </c>
      <c r="O348" s="15" t="s">
        <v>1477</v>
      </c>
      <c r="P348" s="15" t="s">
        <v>1477</v>
      </c>
      <c r="Q348" s="14" t="s">
        <v>1477</v>
      </c>
      <c r="R348" s="14" t="s">
        <v>1477</v>
      </c>
      <c r="S348" s="14" t="s">
        <v>1477</v>
      </c>
      <c r="T348" s="14" t="s">
        <v>1477</v>
      </c>
      <c r="U348" s="14" t="s">
        <v>1477</v>
      </c>
      <c r="V348" s="14" t="s">
        <v>1477</v>
      </c>
      <c r="W348" s="14" t="s">
        <v>1477</v>
      </c>
      <c r="X348" s="2" t="s">
        <v>1478</v>
      </c>
      <c r="Y348" s="2" t="s">
        <v>1480</v>
      </c>
      <c r="Z348" s="2" t="s">
        <v>1682</v>
      </c>
      <c r="AA348" s="2" t="s">
        <v>1480</v>
      </c>
      <c r="AB348" s="2" t="b">
        <f t="shared" si="10"/>
        <v>1</v>
      </c>
      <c r="AC348" s="2" t="b">
        <f t="shared" si="11"/>
        <v>0</v>
      </c>
      <c r="AD348" s="16" t="b">
        <f t="shared" si="12"/>
        <v>0</v>
      </c>
      <c r="AE348" s="2" t="b">
        <f t="shared" si="13"/>
        <v>0</v>
      </c>
      <c r="AF348" s="2" t="b">
        <f t="shared" si="14"/>
        <v>0</v>
      </c>
      <c r="AG348" s="2" t="b">
        <f t="shared" si="15"/>
        <v>0</v>
      </c>
    </row>
    <row r="349" spans="1:33" x14ac:dyDescent="0.2">
      <c r="A349" s="2">
        <v>651</v>
      </c>
      <c r="B349" s="2" t="s">
        <v>12419</v>
      </c>
      <c r="C349" s="2" t="s">
        <v>9787</v>
      </c>
      <c r="D349" s="2" t="s">
        <v>12420</v>
      </c>
      <c r="E349" s="2" t="str">
        <f t="shared" si="9"/>
        <v>331sp|A7X3</v>
      </c>
      <c r="F349" s="2" t="s">
        <v>12421</v>
      </c>
      <c r="G349" s="2" t="s">
        <v>2240</v>
      </c>
      <c r="I349" s="2" t="s">
        <v>13833</v>
      </c>
      <c r="J349" s="2" t="str">
        <f t="shared" si="8"/>
        <v>Basal</v>
      </c>
      <c r="K349" s="2"/>
      <c r="L349" s="2" t="s">
        <v>3190</v>
      </c>
      <c r="M349" s="2" t="s">
        <v>2383</v>
      </c>
      <c r="N349" s="14" t="s">
        <v>1477</v>
      </c>
      <c r="O349" s="15" t="s">
        <v>1477</v>
      </c>
      <c r="P349" s="15" t="s">
        <v>1477</v>
      </c>
      <c r="Q349" s="14" t="s">
        <v>1477</v>
      </c>
      <c r="R349" s="14" t="s">
        <v>1477</v>
      </c>
      <c r="S349" s="14" t="s">
        <v>1477</v>
      </c>
      <c r="T349" s="14" t="s">
        <v>1477</v>
      </c>
      <c r="U349" s="14" t="s">
        <v>1477</v>
      </c>
      <c r="V349" s="14" t="s">
        <v>1477</v>
      </c>
      <c r="W349" s="14" t="s">
        <v>1477</v>
      </c>
      <c r="X349" s="2" t="s">
        <v>1478</v>
      </c>
      <c r="Y349" s="2" t="s">
        <v>1480</v>
      </c>
      <c r="Z349" s="2" t="s">
        <v>1682</v>
      </c>
      <c r="AA349" s="2" t="s">
        <v>1480</v>
      </c>
      <c r="AB349" s="2" t="b">
        <f t="shared" si="10"/>
        <v>1</v>
      </c>
      <c r="AC349" s="2" t="b">
        <f t="shared" si="11"/>
        <v>0</v>
      </c>
      <c r="AD349" s="16" t="b">
        <f t="shared" si="12"/>
        <v>0</v>
      </c>
      <c r="AE349" s="2" t="b">
        <f t="shared" si="13"/>
        <v>0</v>
      </c>
      <c r="AF349" s="2" t="b">
        <f t="shared" si="14"/>
        <v>0</v>
      </c>
      <c r="AG349" s="2" t="b">
        <f t="shared" si="15"/>
        <v>0</v>
      </c>
    </row>
    <row r="350" spans="1:33" x14ac:dyDescent="0.2">
      <c r="A350" s="2">
        <v>795</v>
      </c>
      <c r="B350" s="2" t="s">
        <v>12422</v>
      </c>
      <c r="C350" s="2" t="s">
        <v>10122</v>
      </c>
      <c r="D350" s="2" t="s">
        <v>12423</v>
      </c>
      <c r="E350" s="2" t="str">
        <f t="shared" si="9"/>
        <v>601sp|Q70W</v>
      </c>
      <c r="F350" s="2" t="s">
        <v>12424</v>
      </c>
      <c r="G350" s="2" t="s">
        <v>2240</v>
      </c>
      <c r="I350" s="2" t="s">
        <v>13833</v>
      </c>
      <c r="J350" s="2" t="str">
        <f t="shared" si="8"/>
        <v>Basal</v>
      </c>
      <c r="K350" s="2"/>
      <c r="L350" s="2" t="s">
        <v>3960</v>
      </c>
      <c r="M350" s="2" t="s">
        <v>3403</v>
      </c>
      <c r="N350" s="14" t="s">
        <v>1477</v>
      </c>
      <c r="O350" s="15" t="s">
        <v>1477</v>
      </c>
      <c r="P350" s="15" t="s">
        <v>1477</v>
      </c>
      <c r="Q350" s="14" t="s">
        <v>1477</v>
      </c>
      <c r="R350" s="14" t="s">
        <v>1477</v>
      </c>
      <c r="S350" s="14" t="s">
        <v>1477</v>
      </c>
      <c r="T350" s="14" t="s">
        <v>1477</v>
      </c>
      <c r="U350" s="14" t="s">
        <v>1477</v>
      </c>
      <c r="V350" s="14" t="s">
        <v>1477</v>
      </c>
      <c r="W350" s="14" t="s">
        <v>1477</v>
      </c>
      <c r="X350" s="2" t="s">
        <v>1484</v>
      </c>
      <c r="Y350" s="2" t="s">
        <v>1480</v>
      </c>
      <c r="Z350" s="2" t="s">
        <v>1535</v>
      </c>
      <c r="AA350" s="2" t="s">
        <v>1480</v>
      </c>
      <c r="AB350" s="2" t="b">
        <f t="shared" si="10"/>
        <v>1</v>
      </c>
      <c r="AC350" s="2" t="b">
        <f t="shared" si="11"/>
        <v>0</v>
      </c>
      <c r="AD350" s="16" t="b">
        <f t="shared" si="12"/>
        <v>0</v>
      </c>
      <c r="AE350" s="2" t="b">
        <f t="shared" si="13"/>
        <v>0</v>
      </c>
      <c r="AF350" s="2" t="b">
        <f t="shared" si="14"/>
        <v>0</v>
      </c>
      <c r="AG350" s="2" t="b">
        <f t="shared" si="15"/>
        <v>0</v>
      </c>
    </row>
    <row r="351" spans="1:33" x14ac:dyDescent="0.2">
      <c r="A351" s="2">
        <v>796</v>
      </c>
      <c r="B351" s="2" t="s">
        <v>12425</v>
      </c>
      <c r="C351" s="2" t="s">
        <v>10019</v>
      </c>
      <c r="D351" s="2" t="s">
        <v>12426</v>
      </c>
      <c r="E351" s="2" t="str">
        <f t="shared" si="9"/>
        <v>603sp|P817</v>
      </c>
      <c r="F351" s="2" t="s">
        <v>3810</v>
      </c>
      <c r="G351" s="2" t="s">
        <v>2240</v>
      </c>
      <c r="I351" s="2" t="s">
        <v>13833</v>
      </c>
      <c r="J351" s="2" t="str">
        <f t="shared" si="8"/>
        <v>Basal</v>
      </c>
      <c r="K351" s="2"/>
      <c r="L351" s="2" t="s">
        <v>3767</v>
      </c>
      <c r="M351" s="2" t="s">
        <v>3403</v>
      </c>
      <c r="N351" s="14" t="s">
        <v>1477</v>
      </c>
      <c r="O351" s="15" t="s">
        <v>1477</v>
      </c>
      <c r="P351" s="15" t="s">
        <v>1477</v>
      </c>
      <c r="Q351" s="14" t="s">
        <v>1477</v>
      </c>
      <c r="R351" s="14" t="s">
        <v>1477</v>
      </c>
      <c r="S351" s="14" t="s">
        <v>1477</v>
      </c>
      <c r="T351" s="14" t="s">
        <v>1477</v>
      </c>
      <c r="U351" s="14" t="s">
        <v>1477</v>
      </c>
      <c r="V351" s="14" t="s">
        <v>1477</v>
      </c>
      <c r="W351" s="14" t="s">
        <v>1477</v>
      </c>
      <c r="X351" s="2" t="s">
        <v>1484</v>
      </c>
      <c r="Y351" s="2" t="s">
        <v>1480</v>
      </c>
      <c r="Z351" s="2" t="s">
        <v>1535</v>
      </c>
      <c r="AA351" s="2" t="s">
        <v>1480</v>
      </c>
      <c r="AB351" s="2" t="b">
        <f t="shared" si="10"/>
        <v>1</v>
      </c>
      <c r="AC351" s="2" t="b">
        <f t="shared" si="11"/>
        <v>0</v>
      </c>
      <c r="AD351" s="16" t="b">
        <f t="shared" si="12"/>
        <v>0</v>
      </c>
      <c r="AE351" s="2" t="b">
        <f t="shared" si="13"/>
        <v>0</v>
      </c>
      <c r="AF351" s="2" t="b">
        <f t="shared" si="14"/>
        <v>0</v>
      </c>
      <c r="AG351" s="2" t="b">
        <f t="shared" si="15"/>
        <v>0</v>
      </c>
    </row>
    <row r="352" spans="1:33" x14ac:dyDescent="0.2">
      <c r="A352" s="2">
        <v>797</v>
      </c>
      <c r="B352" s="2" t="s">
        <v>12427</v>
      </c>
      <c r="C352" s="2" t="s">
        <v>10112</v>
      </c>
      <c r="D352" s="2" t="s">
        <v>12428</v>
      </c>
      <c r="E352" s="2" t="str">
        <f t="shared" si="9"/>
        <v>605sp|P158</v>
      </c>
      <c r="F352" s="2" t="s">
        <v>4068</v>
      </c>
      <c r="G352" s="2" t="s">
        <v>2240</v>
      </c>
      <c r="I352" s="2" t="s">
        <v>13833</v>
      </c>
      <c r="J352" s="2" t="str">
        <f t="shared" si="8"/>
        <v>Basal</v>
      </c>
      <c r="K352" s="2"/>
      <c r="L352" s="2" t="s">
        <v>3960</v>
      </c>
      <c r="M352" s="2" t="s">
        <v>3403</v>
      </c>
      <c r="N352" s="14" t="s">
        <v>1477</v>
      </c>
      <c r="O352" s="15" t="s">
        <v>1477</v>
      </c>
      <c r="P352" s="15" t="s">
        <v>1477</v>
      </c>
      <c r="Q352" s="14" t="s">
        <v>1477</v>
      </c>
      <c r="R352" s="14" t="s">
        <v>1477</v>
      </c>
      <c r="S352" s="14" t="s">
        <v>1477</v>
      </c>
      <c r="T352" s="14" t="s">
        <v>1477</v>
      </c>
      <c r="U352" s="14" t="s">
        <v>1477</v>
      </c>
      <c r="V352" s="14" t="s">
        <v>1477</v>
      </c>
      <c r="W352" s="14" t="s">
        <v>1477</v>
      </c>
      <c r="X352" s="2" t="s">
        <v>1484</v>
      </c>
      <c r="Y352" s="2" t="s">
        <v>1480</v>
      </c>
      <c r="Z352" s="2" t="s">
        <v>1535</v>
      </c>
      <c r="AA352" s="2" t="s">
        <v>1480</v>
      </c>
      <c r="AB352" s="2" t="b">
        <f t="shared" si="10"/>
        <v>1</v>
      </c>
      <c r="AC352" s="2" t="b">
        <f t="shared" si="11"/>
        <v>0</v>
      </c>
      <c r="AD352" s="16" t="b">
        <f t="shared" si="12"/>
        <v>0</v>
      </c>
      <c r="AE352" s="2" t="b">
        <f t="shared" si="13"/>
        <v>0</v>
      </c>
      <c r="AF352" s="2" t="b">
        <f t="shared" si="14"/>
        <v>0</v>
      </c>
      <c r="AG352" s="2" t="b">
        <f t="shared" si="15"/>
        <v>0</v>
      </c>
    </row>
    <row r="353" spans="1:33" x14ac:dyDescent="0.2">
      <c r="A353" s="2">
        <v>811</v>
      </c>
      <c r="B353" s="2" t="s">
        <v>12429</v>
      </c>
      <c r="C353" s="2" t="s">
        <v>10039</v>
      </c>
      <c r="D353" s="2" t="s">
        <v>12430</v>
      </c>
      <c r="E353" s="2" t="str">
        <f t="shared" si="9"/>
        <v>631sp|A2CK</v>
      </c>
      <c r="F353" s="2" t="s">
        <v>12431</v>
      </c>
      <c r="G353" s="2" t="s">
        <v>2240</v>
      </c>
      <c r="I353" s="2" t="s">
        <v>13833</v>
      </c>
      <c r="J353" s="2" t="str">
        <f t="shared" si="8"/>
        <v>Basal</v>
      </c>
      <c r="K353" s="2"/>
      <c r="L353" s="2" t="s">
        <v>3853</v>
      </c>
      <c r="M353" s="2" t="s">
        <v>3403</v>
      </c>
      <c r="N353" s="14" t="s">
        <v>1477</v>
      </c>
      <c r="O353" s="15" t="s">
        <v>1477</v>
      </c>
      <c r="P353" s="15" t="s">
        <v>1477</v>
      </c>
      <c r="Q353" s="14" t="s">
        <v>1477</v>
      </c>
      <c r="R353" s="14" t="s">
        <v>1477</v>
      </c>
      <c r="S353" s="14" t="s">
        <v>1477</v>
      </c>
      <c r="T353" s="14" t="s">
        <v>1477</v>
      </c>
      <c r="U353" s="14" t="s">
        <v>1477</v>
      </c>
      <c r="V353" s="14" t="s">
        <v>1477</v>
      </c>
      <c r="W353" s="14" t="s">
        <v>1477</v>
      </c>
      <c r="X353" s="2" t="s">
        <v>1484</v>
      </c>
      <c r="Y353" s="2" t="s">
        <v>1480</v>
      </c>
      <c r="Z353" s="2" t="s">
        <v>1508</v>
      </c>
      <c r="AA353" s="2" t="s">
        <v>1480</v>
      </c>
      <c r="AB353" s="2" t="b">
        <f t="shared" si="10"/>
        <v>1</v>
      </c>
      <c r="AC353" s="2" t="b">
        <f t="shared" si="11"/>
        <v>0</v>
      </c>
      <c r="AD353" s="16" t="b">
        <f t="shared" si="12"/>
        <v>0</v>
      </c>
      <c r="AE353" s="2" t="b">
        <f t="shared" si="13"/>
        <v>0</v>
      </c>
      <c r="AF353" s="2" t="b">
        <f t="shared" si="14"/>
        <v>0</v>
      </c>
      <c r="AG353" s="2" t="b">
        <f t="shared" si="15"/>
        <v>0</v>
      </c>
    </row>
    <row r="354" spans="1:33" x14ac:dyDescent="0.2">
      <c r="A354" s="2">
        <v>812</v>
      </c>
      <c r="B354" s="2" t="s">
        <v>12432</v>
      </c>
      <c r="C354" s="2" t="s">
        <v>10025</v>
      </c>
      <c r="D354" s="2" t="s">
        <v>12433</v>
      </c>
      <c r="E354" s="2" t="str">
        <f t="shared" si="9"/>
        <v>633sp|Q8AY</v>
      </c>
      <c r="F354" s="2" t="s">
        <v>3816</v>
      </c>
      <c r="G354" s="2" t="s">
        <v>2240</v>
      </c>
      <c r="I354" s="2" t="s">
        <v>13833</v>
      </c>
      <c r="J354" s="2" t="str">
        <f t="shared" si="8"/>
        <v>Basal</v>
      </c>
      <c r="K354" s="2"/>
      <c r="L354" s="2" t="s">
        <v>3767</v>
      </c>
      <c r="M354" s="2" t="s">
        <v>3403</v>
      </c>
      <c r="N354" s="14" t="s">
        <v>1477</v>
      </c>
      <c r="O354" s="15" t="s">
        <v>1477</v>
      </c>
      <c r="P354" s="15" t="s">
        <v>1477</v>
      </c>
      <c r="Q354" s="14" t="s">
        <v>1477</v>
      </c>
      <c r="R354" s="14" t="s">
        <v>1477</v>
      </c>
      <c r="S354" s="14" t="s">
        <v>1477</v>
      </c>
      <c r="T354" s="14" t="s">
        <v>1477</v>
      </c>
      <c r="U354" s="14" t="s">
        <v>1477</v>
      </c>
      <c r="V354" s="14" t="s">
        <v>1477</v>
      </c>
      <c r="W354" s="14" t="s">
        <v>1477</v>
      </c>
      <c r="X354" s="2" t="s">
        <v>2084</v>
      </c>
      <c r="Y354" s="2" t="s">
        <v>1480</v>
      </c>
      <c r="Z354" s="2" t="s">
        <v>1508</v>
      </c>
      <c r="AA354" s="2" t="s">
        <v>1480</v>
      </c>
      <c r="AB354" s="2" t="b">
        <f t="shared" si="10"/>
        <v>1</v>
      </c>
      <c r="AC354" s="2" t="b">
        <f t="shared" si="11"/>
        <v>0</v>
      </c>
      <c r="AD354" s="16" t="b">
        <f t="shared" si="12"/>
        <v>0</v>
      </c>
      <c r="AE354" s="2" t="b">
        <f t="shared" si="13"/>
        <v>0</v>
      </c>
      <c r="AF354" s="2" t="b">
        <f t="shared" si="14"/>
        <v>0</v>
      </c>
      <c r="AG354" s="2" t="b">
        <f t="shared" si="15"/>
        <v>0</v>
      </c>
    </row>
    <row r="355" spans="1:33" x14ac:dyDescent="0.2">
      <c r="A355" s="2">
        <v>813</v>
      </c>
      <c r="B355" s="2" t="s">
        <v>12434</v>
      </c>
      <c r="C355" s="2" t="s">
        <v>10027</v>
      </c>
      <c r="D355" s="2" t="s">
        <v>12435</v>
      </c>
      <c r="E355" s="2" t="str">
        <f t="shared" si="9"/>
        <v>635sp|Q8AY</v>
      </c>
      <c r="F355" s="2" t="s">
        <v>3823</v>
      </c>
      <c r="G355" s="2" t="s">
        <v>2240</v>
      </c>
      <c r="I355" s="2" t="s">
        <v>13833</v>
      </c>
      <c r="J355" s="2" t="str">
        <f t="shared" si="8"/>
        <v>Basal</v>
      </c>
      <c r="K355" s="2"/>
      <c r="L355" s="2" t="s">
        <v>3767</v>
      </c>
      <c r="M355" s="2" t="s">
        <v>3403</v>
      </c>
      <c r="N355" s="14" t="s">
        <v>1477</v>
      </c>
      <c r="O355" s="15" t="s">
        <v>1477</v>
      </c>
      <c r="P355" s="15" t="s">
        <v>1477</v>
      </c>
      <c r="Q355" s="14" t="s">
        <v>1477</v>
      </c>
      <c r="R355" s="14" t="s">
        <v>1477</v>
      </c>
      <c r="S355" s="14" t="s">
        <v>1477</v>
      </c>
      <c r="T355" s="14" t="s">
        <v>1477</v>
      </c>
      <c r="U355" s="14" t="s">
        <v>1477</v>
      </c>
      <c r="V355" s="14" t="s">
        <v>1477</v>
      </c>
      <c r="W355" s="14" t="s">
        <v>1477</v>
      </c>
      <c r="X355" s="2" t="s">
        <v>2084</v>
      </c>
      <c r="Y355" s="2" t="s">
        <v>1480</v>
      </c>
      <c r="Z355" s="2" t="s">
        <v>1508</v>
      </c>
      <c r="AA355" s="2" t="s">
        <v>1480</v>
      </c>
      <c r="AB355" s="2" t="b">
        <f t="shared" si="10"/>
        <v>1</v>
      </c>
      <c r="AC355" s="2" t="b">
        <f t="shared" si="11"/>
        <v>0</v>
      </c>
      <c r="AD355" s="16" t="b">
        <f t="shared" si="12"/>
        <v>0</v>
      </c>
      <c r="AE355" s="2" t="b">
        <f t="shared" si="13"/>
        <v>0</v>
      </c>
      <c r="AF355" s="2" t="b">
        <f t="shared" si="14"/>
        <v>0</v>
      </c>
      <c r="AG355" s="2" t="b">
        <f t="shared" si="15"/>
        <v>0</v>
      </c>
    </row>
    <row r="356" spans="1:33" x14ac:dyDescent="0.2">
      <c r="A356" s="2">
        <v>814</v>
      </c>
      <c r="B356" s="2" t="s">
        <v>12436</v>
      </c>
      <c r="C356" s="2" t="s">
        <v>10029</v>
      </c>
      <c r="D356" s="2" t="s">
        <v>12437</v>
      </c>
      <c r="E356" s="2" t="str">
        <f t="shared" si="9"/>
        <v>637sp|Q8AY</v>
      </c>
      <c r="F356" s="2" t="s">
        <v>3829</v>
      </c>
      <c r="G356" s="2" t="s">
        <v>2240</v>
      </c>
      <c r="I356" s="2" t="s">
        <v>13833</v>
      </c>
      <c r="J356" s="2" t="str">
        <f t="shared" si="8"/>
        <v>Basal</v>
      </c>
      <c r="K356" s="2"/>
      <c r="L356" s="2" t="s">
        <v>3767</v>
      </c>
      <c r="M356" s="2" t="s">
        <v>3403</v>
      </c>
      <c r="N356" s="14" t="s">
        <v>1477</v>
      </c>
      <c r="O356" s="15" t="s">
        <v>1477</v>
      </c>
      <c r="P356" s="15" t="s">
        <v>1477</v>
      </c>
      <c r="Q356" s="14" t="s">
        <v>1477</v>
      </c>
      <c r="R356" s="14" t="s">
        <v>1477</v>
      </c>
      <c r="S356" s="14" t="s">
        <v>1477</v>
      </c>
      <c r="T356" s="14" t="s">
        <v>1477</v>
      </c>
      <c r="U356" s="14" t="s">
        <v>1477</v>
      </c>
      <c r="V356" s="14" t="s">
        <v>1477</v>
      </c>
      <c r="W356" s="14" t="s">
        <v>1477</v>
      </c>
      <c r="X356" s="2" t="s">
        <v>2084</v>
      </c>
      <c r="Y356" s="2" t="s">
        <v>1480</v>
      </c>
      <c r="Z356" s="2" t="s">
        <v>1508</v>
      </c>
      <c r="AA356" s="2" t="s">
        <v>1480</v>
      </c>
      <c r="AB356" s="2" t="b">
        <f t="shared" si="10"/>
        <v>1</v>
      </c>
      <c r="AC356" s="2" t="b">
        <f t="shared" si="11"/>
        <v>0</v>
      </c>
      <c r="AD356" s="16" t="b">
        <f t="shared" si="12"/>
        <v>0</v>
      </c>
      <c r="AE356" s="2" t="b">
        <f t="shared" si="13"/>
        <v>0</v>
      </c>
      <c r="AF356" s="2" t="b">
        <f t="shared" si="14"/>
        <v>0</v>
      </c>
      <c r="AG356" s="2" t="b">
        <f t="shared" si="15"/>
        <v>0</v>
      </c>
    </row>
    <row r="357" spans="1:33" x14ac:dyDescent="0.2">
      <c r="A357" s="2">
        <v>815</v>
      </c>
      <c r="B357" s="2" t="s">
        <v>12438</v>
      </c>
      <c r="C357" s="2" t="s">
        <v>11276</v>
      </c>
      <c r="D357" s="2" t="s">
        <v>12439</v>
      </c>
      <c r="E357" s="2" t="str">
        <f t="shared" si="9"/>
        <v>639sp|P829</v>
      </c>
      <c r="F357" s="2" t="s">
        <v>12440</v>
      </c>
      <c r="G357" s="2" t="s">
        <v>2240</v>
      </c>
      <c r="I357" s="2" t="s">
        <v>13833</v>
      </c>
      <c r="J357" s="2" t="str">
        <f t="shared" si="8"/>
        <v>Basal</v>
      </c>
      <c r="K357" s="2"/>
      <c r="L357" s="2" t="s">
        <v>6997</v>
      </c>
      <c r="M357" s="2" t="s">
        <v>3403</v>
      </c>
      <c r="N357" s="14" t="s">
        <v>1477</v>
      </c>
      <c r="O357" s="15" t="s">
        <v>1477</v>
      </c>
      <c r="P357" s="15" t="s">
        <v>1477</v>
      </c>
      <c r="Q357" s="14" t="s">
        <v>1477</v>
      </c>
      <c r="R357" s="14" t="s">
        <v>1477</v>
      </c>
      <c r="S357" s="14" t="s">
        <v>1477</v>
      </c>
      <c r="T357" s="14" t="s">
        <v>1477</v>
      </c>
      <c r="U357" s="14" t="s">
        <v>1477</v>
      </c>
      <c r="V357" s="14" t="s">
        <v>1477</v>
      </c>
      <c r="W357" s="14" t="s">
        <v>1477</v>
      </c>
      <c r="X357" s="2" t="s">
        <v>1682</v>
      </c>
      <c r="Y357" s="2" t="s">
        <v>1480</v>
      </c>
      <c r="Z357" s="2" t="s">
        <v>2084</v>
      </c>
      <c r="AA357" s="2" t="s">
        <v>1480</v>
      </c>
      <c r="AB357" s="2" t="b">
        <f t="shared" si="10"/>
        <v>1</v>
      </c>
      <c r="AC357" s="2" t="b">
        <f t="shared" si="11"/>
        <v>0</v>
      </c>
      <c r="AD357" s="16" t="b">
        <f t="shared" si="12"/>
        <v>0</v>
      </c>
      <c r="AE357" s="2" t="b">
        <f t="shared" si="13"/>
        <v>0</v>
      </c>
      <c r="AF357" s="2" t="b">
        <f t="shared" si="14"/>
        <v>0</v>
      </c>
      <c r="AG357" s="2" t="b">
        <f t="shared" si="15"/>
        <v>0</v>
      </c>
    </row>
    <row r="358" spans="1:33" x14ac:dyDescent="0.2">
      <c r="A358" s="2">
        <v>817</v>
      </c>
      <c r="B358" s="2" t="s">
        <v>12441</v>
      </c>
      <c r="C358" s="2" t="s">
        <v>11222</v>
      </c>
      <c r="D358" s="2" t="s">
        <v>12442</v>
      </c>
      <c r="E358" s="2" t="str">
        <f t="shared" si="9"/>
        <v>641sp|Q9YG</v>
      </c>
      <c r="F358" s="2" t="s">
        <v>6765</v>
      </c>
      <c r="G358" s="2" t="s">
        <v>2240</v>
      </c>
      <c r="I358" s="2" t="s">
        <v>13833</v>
      </c>
      <c r="J358" s="2" t="str">
        <f t="shared" si="8"/>
        <v>Basal</v>
      </c>
      <c r="K358" s="2"/>
      <c r="L358" s="2" t="s">
        <v>6746</v>
      </c>
      <c r="M358" s="2" t="s">
        <v>3403</v>
      </c>
      <c r="N358" s="14" t="s">
        <v>1477</v>
      </c>
      <c r="O358" s="15" t="s">
        <v>1477</v>
      </c>
      <c r="P358" s="15" t="s">
        <v>1477</v>
      </c>
      <c r="Q358" s="14" t="s">
        <v>1477</v>
      </c>
      <c r="R358" s="14" t="s">
        <v>1477</v>
      </c>
      <c r="S358" s="14" t="s">
        <v>1477</v>
      </c>
      <c r="T358" s="14" t="s">
        <v>1477</v>
      </c>
      <c r="U358" s="14" t="s">
        <v>1477</v>
      </c>
      <c r="V358" s="14" t="s">
        <v>1477</v>
      </c>
      <c r="W358" s="14" t="s">
        <v>1477</v>
      </c>
      <c r="X358" s="2" t="s">
        <v>1682</v>
      </c>
      <c r="Y358" s="2" t="s">
        <v>1480</v>
      </c>
      <c r="Z358" s="2" t="s">
        <v>2084</v>
      </c>
      <c r="AA358" s="2" t="s">
        <v>1480</v>
      </c>
      <c r="AB358" s="2" t="b">
        <f t="shared" si="10"/>
        <v>1</v>
      </c>
      <c r="AC358" s="2" t="b">
        <f t="shared" si="11"/>
        <v>0</v>
      </c>
      <c r="AD358" s="16" t="b">
        <f t="shared" si="12"/>
        <v>0</v>
      </c>
      <c r="AE358" s="2" t="b">
        <f t="shared" si="13"/>
        <v>0</v>
      </c>
      <c r="AF358" s="2" t="b">
        <f t="shared" si="14"/>
        <v>0</v>
      </c>
      <c r="AG358" s="2" t="b">
        <f t="shared" si="15"/>
        <v>0</v>
      </c>
    </row>
    <row r="359" spans="1:33" x14ac:dyDescent="0.2">
      <c r="A359" s="2">
        <v>818</v>
      </c>
      <c r="B359" s="2" t="s">
        <v>12443</v>
      </c>
      <c r="C359" s="2" t="s">
        <v>11178</v>
      </c>
      <c r="D359" s="2" t="s">
        <v>12444</v>
      </c>
      <c r="E359" s="2" t="str">
        <f t="shared" si="9"/>
        <v>643sp|P608</v>
      </c>
      <c r="F359" s="2" t="s">
        <v>6753</v>
      </c>
      <c r="G359" s="2" t="s">
        <v>2240</v>
      </c>
      <c r="I359" s="2" t="s">
        <v>13833</v>
      </c>
      <c r="J359" s="2" t="str">
        <f t="shared" si="8"/>
        <v>Basal</v>
      </c>
      <c r="K359" s="2"/>
      <c r="L359" s="2" t="s">
        <v>6746</v>
      </c>
      <c r="M359" s="2" t="s">
        <v>3403</v>
      </c>
      <c r="N359" s="14" t="s">
        <v>1477</v>
      </c>
      <c r="O359" s="15" t="s">
        <v>1477</v>
      </c>
      <c r="P359" s="15" t="s">
        <v>1477</v>
      </c>
      <c r="Q359" s="14" t="s">
        <v>1477</v>
      </c>
      <c r="R359" s="14" t="s">
        <v>1477</v>
      </c>
      <c r="S359" s="14" t="s">
        <v>1477</v>
      </c>
      <c r="T359" s="14" t="s">
        <v>1477</v>
      </c>
      <c r="U359" s="14" t="s">
        <v>1477</v>
      </c>
      <c r="V359" s="14" t="s">
        <v>1477</v>
      </c>
      <c r="W359" s="14" t="s">
        <v>1477</v>
      </c>
      <c r="X359" s="2" t="s">
        <v>1682</v>
      </c>
      <c r="Y359" s="2" t="s">
        <v>1480</v>
      </c>
      <c r="Z359" s="2" t="s">
        <v>2084</v>
      </c>
      <c r="AA359" s="2" t="s">
        <v>1480</v>
      </c>
      <c r="AB359" s="2" t="b">
        <f t="shared" si="10"/>
        <v>1</v>
      </c>
      <c r="AC359" s="2" t="b">
        <f t="shared" si="11"/>
        <v>0</v>
      </c>
      <c r="AD359" s="16" t="b">
        <f t="shared" si="12"/>
        <v>0</v>
      </c>
      <c r="AE359" s="2" t="b">
        <f t="shared" si="13"/>
        <v>0</v>
      </c>
      <c r="AF359" s="2" t="b">
        <f t="shared" si="14"/>
        <v>0</v>
      </c>
      <c r="AG359" s="2" t="b">
        <f t="shared" si="15"/>
        <v>0</v>
      </c>
    </row>
    <row r="360" spans="1:33" x14ac:dyDescent="0.2">
      <c r="A360" s="2">
        <v>819</v>
      </c>
      <c r="B360" s="2" t="s">
        <v>12445</v>
      </c>
      <c r="C360" s="2" t="s">
        <v>11262</v>
      </c>
      <c r="D360" s="2" t="s">
        <v>12446</v>
      </c>
      <c r="E360" s="2" t="str">
        <f t="shared" si="9"/>
        <v>645sp|P256</v>
      </c>
      <c r="F360" s="2" t="s">
        <v>12447</v>
      </c>
      <c r="G360" s="2" t="s">
        <v>2240</v>
      </c>
      <c r="I360" s="2" t="s">
        <v>13833</v>
      </c>
      <c r="J360" s="2" t="str">
        <f t="shared" si="8"/>
        <v>Basal</v>
      </c>
      <c r="K360" s="2"/>
      <c r="L360" s="2" t="s">
        <v>6997</v>
      </c>
      <c r="M360" s="2" t="s">
        <v>3403</v>
      </c>
      <c r="N360" s="14" t="s">
        <v>1477</v>
      </c>
      <c r="O360" s="15" t="s">
        <v>1477</v>
      </c>
      <c r="P360" s="15" t="s">
        <v>1477</v>
      </c>
      <c r="Q360" s="14" t="s">
        <v>1477</v>
      </c>
      <c r="R360" s="14" t="s">
        <v>1477</v>
      </c>
      <c r="S360" s="14" t="s">
        <v>1477</v>
      </c>
      <c r="T360" s="14" t="s">
        <v>1477</v>
      </c>
      <c r="U360" s="14" t="s">
        <v>1477</v>
      </c>
      <c r="V360" s="14" t="s">
        <v>1477</v>
      </c>
      <c r="W360" s="14" t="s">
        <v>1477</v>
      </c>
      <c r="X360" s="2" t="s">
        <v>1682</v>
      </c>
      <c r="Y360" s="2" t="s">
        <v>1480</v>
      </c>
      <c r="Z360" s="2" t="s">
        <v>2084</v>
      </c>
      <c r="AA360" s="2" t="s">
        <v>1480</v>
      </c>
      <c r="AB360" s="2" t="b">
        <f t="shared" si="10"/>
        <v>1</v>
      </c>
      <c r="AC360" s="2" t="b">
        <f t="shared" si="11"/>
        <v>0</v>
      </c>
      <c r="AD360" s="16" t="b">
        <f t="shared" si="12"/>
        <v>0</v>
      </c>
      <c r="AE360" s="2" t="b">
        <f t="shared" si="13"/>
        <v>0</v>
      </c>
      <c r="AF360" s="2" t="b">
        <f t="shared" si="14"/>
        <v>0</v>
      </c>
      <c r="AG360" s="2" t="b">
        <f t="shared" si="15"/>
        <v>0</v>
      </c>
    </row>
    <row r="361" spans="1:33" x14ac:dyDescent="0.2">
      <c r="A361" s="2">
        <v>820</v>
      </c>
      <c r="B361" s="2" t="s">
        <v>12448</v>
      </c>
      <c r="C361" s="2" t="s">
        <v>11544</v>
      </c>
      <c r="D361" s="2" t="s">
        <v>12449</v>
      </c>
      <c r="E361" s="2" t="str">
        <f t="shared" si="9"/>
        <v>647sp|Q9W7</v>
      </c>
      <c r="F361" s="2" t="s">
        <v>7582</v>
      </c>
      <c r="G361" s="2" t="s">
        <v>2240</v>
      </c>
      <c r="I361" s="2" t="s">
        <v>13833</v>
      </c>
      <c r="J361" s="2" t="str">
        <f t="shared" si="8"/>
        <v>Basal</v>
      </c>
      <c r="K361" s="2"/>
      <c r="L361" s="2" t="s">
        <v>7545</v>
      </c>
      <c r="M361" s="2" t="s">
        <v>3403</v>
      </c>
      <c r="N361" s="14" t="s">
        <v>1477</v>
      </c>
      <c r="O361" s="15" t="s">
        <v>1477</v>
      </c>
      <c r="P361" s="15" t="s">
        <v>1477</v>
      </c>
      <c r="Q361" s="14" t="s">
        <v>1477</v>
      </c>
      <c r="R361" s="14" t="s">
        <v>1477</v>
      </c>
      <c r="S361" s="14" t="s">
        <v>1477</v>
      </c>
      <c r="T361" s="14" t="s">
        <v>1477</v>
      </c>
      <c r="U361" s="14" t="s">
        <v>1477</v>
      </c>
      <c r="V361" s="14" t="s">
        <v>1477</v>
      </c>
      <c r="W361" s="14" t="s">
        <v>1477</v>
      </c>
      <c r="X361" s="2" t="s">
        <v>1682</v>
      </c>
      <c r="Y361" s="2" t="s">
        <v>1480</v>
      </c>
      <c r="Z361" s="2" t="s">
        <v>2084</v>
      </c>
      <c r="AA361" s="2" t="s">
        <v>1480</v>
      </c>
      <c r="AB361" s="2" t="b">
        <f t="shared" si="10"/>
        <v>1</v>
      </c>
      <c r="AC361" s="2" t="b">
        <f t="shared" si="11"/>
        <v>0</v>
      </c>
      <c r="AD361" s="16" t="b">
        <f t="shared" si="12"/>
        <v>0</v>
      </c>
      <c r="AE361" s="2" t="b">
        <f t="shared" si="13"/>
        <v>0</v>
      </c>
      <c r="AF361" s="2" t="b">
        <f t="shared" si="14"/>
        <v>0</v>
      </c>
      <c r="AG361" s="2" t="b">
        <f t="shared" si="15"/>
        <v>0</v>
      </c>
    </row>
    <row r="362" spans="1:33" x14ac:dyDescent="0.2">
      <c r="A362" s="2">
        <v>821</v>
      </c>
      <c r="B362" s="2" t="s">
        <v>12450</v>
      </c>
      <c r="C362" s="2" t="s">
        <v>11540</v>
      </c>
      <c r="D362" s="2" t="s">
        <v>12451</v>
      </c>
      <c r="E362" s="2" t="str">
        <f t="shared" si="9"/>
        <v>649sp|Q802</v>
      </c>
      <c r="F362" s="2" t="s">
        <v>7285</v>
      </c>
      <c r="G362" s="2" t="s">
        <v>2240</v>
      </c>
      <c r="I362" s="2" t="s">
        <v>13833</v>
      </c>
      <c r="J362" s="2" t="str">
        <f t="shared" si="8"/>
        <v>Basal</v>
      </c>
      <c r="K362" s="2"/>
      <c r="L362" s="2" t="s">
        <v>7545</v>
      </c>
      <c r="M362" s="2" t="s">
        <v>3403</v>
      </c>
      <c r="N362" s="14" t="s">
        <v>1477</v>
      </c>
      <c r="O362" s="15" t="s">
        <v>1477</v>
      </c>
      <c r="P362" s="15" t="s">
        <v>1477</v>
      </c>
      <c r="Q362" s="14" t="s">
        <v>1477</v>
      </c>
      <c r="R362" s="14" t="s">
        <v>1477</v>
      </c>
      <c r="S362" s="14" t="s">
        <v>1477</v>
      </c>
      <c r="T362" s="14" t="s">
        <v>1477</v>
      </c>
      <c r="U362" s="14" t="s">
        <v>1477</v>
      </c>
      <c r="V362" s="14" t="s">
        <v>1477</v>
      </c>
      <c r="W362" s="14" t="s">
        <v>1477</v>
      </c>
      <c r="X362" s="2" t="s">
        <v>1682</v>
      </c>
      <c r="Y362" s="2" t="s">
        <v>1480</v>
      </c>
      <c r="Z362" s="2" t="s">
        <v>2084</v>
      </c>
      <c r="AA362" s="2" t="s">
        <v>1480</v>
      </c>
      <c r="AB362" s="2" t="b">
        <f t="shared" si="10"/>
        <v>1</v>
      </c>
      <c r="AC362" s="2" t="b">
        <f t="shared" si="11"/>
        <v>0</v>
      </c>
      <c r="AD362" s="16" t="b">
        <f t="shared" si="12"/>
        <v>0</v>
      </c>
      <c r="AE362" s="2" t="b">
        <f t="shared" si="13"/>
        <v>0</v>
      </c>
      <c r="AF362" s="2" t="b">
        <f t="shared" si="14"/>
        <v>0</v>
      </c>
      <c r="AG362" s="2" t="b">
        <f t="shared" si="15"/>
        <v>0</v>
      </c>
    </row>
    <row r="363" spans="1:33" x14ac:dyDescent="0.2">
      <c r="A363" s="2">
        <v>822</v>
      </c>
      <c r="B363" s="2" t="s">
        <v>12452</v>
      </c>
      <c r="C363" s="2" t="s">
        <v>11514</v>
      </c>
      <c r="D363" s="2" t="s">
        <v>12453</v>
      </c>
      <c r="E363" s="2" t="str">
        <f t="shared" si="9"/>
        <v>651sp|O422</v>
      </c>
      <c r="F363" s="2" t="s">
        <v>7269</v>
      </c>
      <c r="G363" s="2" t="s">
        <v>2240</v>
      </c>
      <c r="I363" s="2" t="s">
        <v>13833</v>
      </c>
      <c r="J363" s="2" t="str">
        <f t="shared" si="8"/>
        <v>Basal</v>
      </c>
      <c r="K363" s="2"/>
      <c r="L363" s="2" t="s">
        <v>7545</v>
      </c>
      <c r="M363" s="2" t="s">
        <v>3403</v>
      </c>
      <c r="N363" s="14" t="s">
        <v>1477</v>
      </c>
      <c r="O363" s="15" t="s">
        <v>1477</v>
      </c>
      <c r="P363" s="15" t="s">
        <v>1477</v>
      </c>
      <c r="Q363" s="14" t="s">
        <v>1477</v>
      </c>
      <c r="R363" s="14" t="s">
        <v>1477</v>
      </c>
      <c r="S363" s="14" t="s">
        <v>1477</v>
      </c>
      <c r="T363" s="14" t="s">
        <v>1477</v>
      </c>
      <c r="U363" s="14" t="s">
        <v>1477</v>
      </c>
      <c r="V363" s="14" t="s">
        <v>1477</v>
      </c>
      <c r="W363" s="14" t="s">
        <v>1477</v>
      </c>
      <c r="X363" s="2" t="s">
        <v>1682</v>
      </c>
      <c r="Y363" s="2" t="s">
        <v>1480</v>
      </c>
      <c r="Z363" s="2" t="s">
        <v>2084</v>
      </c>
      <c r="AA363" s="2" t="s">
        <v>1480</v>
      </c>
      <c r="AB363" s="2" t="b">
        <f t="shared" si="10"/>
        <v>1</v>
      </c>
      <c r="AC363" s="2" t="b">
        <f t="shared" si="11"/>
        <v>0</v>
      </c>
      <c r="AD363" s="16" t="b">
        <f t="shared" si="12"/>
        <v>0</v>
      </c>
      <c r="AE363" s="2" t="b">
        <f t="shared" si="13"/>
        <v>0</v>
      </c>
      <c r="AF363" s="2" t="b">
        <f t="shared" si="14"/>
        <v>0</v>
      </c>
      <c r="AG363" s="2" t="b">
        <f t="shared" si="15"/>
        <v>0</v>
      </c>
    </row>
    <row r="364" spans="1:33" x14ac:dyDescent="0.2">
      <c r="A364" s="2">
        <v>823</v>
      </c>
      <c r="B364" s="2" t="s">
        <v>12454</v>
      </c>
      <c r="C364" s="2" t="s">
        <v>11516</v>
      </c>
      <c r="D364" s="2" t="s">
        <v>12455</v>
      </c>
      <c r="E364" s="2" t="str">
        <f t="shared" si="9"/>
        <v>653sp|O422</v>
      </c>
      <c r="F364" s="2" t="s">
        <v>7275</v>
      </c>
      <c r="G364" s="2" t="s">
        <v>2240</v>
      </c>
      <c r="I364" s="2" t="s">
        <v>13833</v>
      </c>
      <c r="J364" s="2" t="str">
        <f t="shared" si="8"/>
        <v>Basal</v>
      </c>
      <c r="K364" s="2"/>
      <c r="L364" s="2" t="s">
        <v>7545</v>
      </c>
      <c r="M364" s="2" t="s">
        <v>3403</v>
      </c>
      <c r="N364" s="14" t="s">
        <v>1477</v>
      </c>
      <c r="O364" s="15" t="s">
        <v>1477</v>
      </c>
      <c r="P364" s="15" t="s">
        <v>1477</v>
      </c>
      <c r="Q364" s="14" t="s">
        <v>1477</v>
      </c>
      <c r="R364" s="14" t="s">
        <v>1477</v>
      </c>
      <c r="S364" s="14" t="s">
        <v>1477</v>
      </c>
      <c r="T364" s="14" t="s">
        <v>1477</v>
      </c>
      <c r="U364" s="14" t="s">
        <v>1477</v>
      </c>
      <c r="V364" s="14" t="s">
        <v>1477</v>
      </c>
      <c r="W364" s="14" t="s">
        <v>1477</v>
      </c>
      <c r="X364" s="2" t="s">
        <v>1682</v>
      </c>
      <c r="Y364" s="2" t="s">
        <v>1480</v>
      </c>
      <c r="Z364" s="2" t="s">
        <v>2084</v>
      </c>
      <c r="AA364" s="2" t="s">
        <v>1480</v>
      </c>
      <c r="AB364" s="2" t="b">
        <f t="shared" si="10"/>
        <v>1</v>
      </c>
      <c r="AC364" s="2" t="b">
        <f t="shared" si="11"/>
        <v>0</v>
      </c>
      <c r="AD364" s="16" t="b">
        <f t="shared" si="12"/>
        <v>0</v>
      </c>
      <c r="AE364" s="2" t="b">
        <f t="shared" si="13"/>
        <v>0</v>
      </c>
      <c r="AF364" s="2" t="b">
        <f t="shared" si="14"/>
        <v>0</v>
      </c>
      <c r="AG364" s="2" t="b">
        <f t="shared" si="15"/>
        <v>0</v>
      </c>
    </row>
    <row r="365" spans="1:33" x14ac:dyDescent="0.2">
      <c r="A365" s="2">
        <v>824</v>
      </c>
      <c r="B365" s="2" t="s">
        <v>12456</v>
      </c>
      <c r="C365" s="2" t="s">
        <v>11602</v>
      </c>
      <c r="D365" s="2" t="s">
        <v>12457</v>
      </c>
      <c r="E365" s="2" t="str">
        <f t="shared" si="9"/>
        <v>655sp|Q2VB</v>
      </c>
      <c r="F365" s="2" t="s">
        <v>7837</v>
      </c>
      <c r="G365" s="2" t="s">
        <v>2240</v>
      </c>
      <c r="I365" s="2" t="s">
        <v>13833</v>
      </c>
      <c r="J365" s="2" t="str">
        <f t="shared" si="8"/>
        <v>Basal</v>
      </c>
      <c r="K365" s="2"/>
      <c r="L365" s="2" t="s">
        <v>7706</v>
      </c>
      <c r="M365" s="2" t="s">
        <v>3403</v>
      </c>
      <c r="N365" s="14" t="s">
        <v>1477</v>
      </c>
      <c r="O365" s="15" t="s">
        <v>1477</v>
      </c>
      <c r="P365" s="15" t="s">
        <v>1477</v>
      </c>
      <c r="Q365" s="14" t="s">
        <v>1477</v>
      </c>
      <c r="R365" s="14" t="s">
        <v>1477</v>
      </c>
      <c r="S365" s="14" t="s">
        <v>1477</v>
      </c>
      <c r="T365" s="14" t="s">
        <v>1477</v>
      </c>
      <c r="U365" s="14" t="s">
        <v>1477</v>
      </c>
      <c r="V365" s="14" t="s">
        <v>1477</v>
      </c>
      <c r="W365" s="14" t="s">
        <v>1477</v>
      </c>
      <c r="X365" s="2" t="s">
        <v>1536</v>
      </c>
      <c r="Y365" s="2" t="s">
        <v>1480</v>
      </c>
      <c r="Z365" s="2" t="s">
        <v>1566</v>
      </c>
      <c r="AA365" s="2" t="s">
        <v>1480</v>
      </c>
      <c r="AB365" s="2" t="b">
        <f t="shared" si="10"/>
        <v>1</v>
      </c>
      <c r="AC365" s="2" t="b">
        <f t="shared" si="11"/>
        <v>0</v>
      </c>
      <c r="AD365" s="16" t="b">
        <f t="shared" si="12"/>
        <v>0</v>
      </c>
      <c r="AE365" s="2" t="b">
        <f t="shared" si="13"/>
        <v>0</v>
      </c>
      <c r="AF365" s="2" t="b">
        <f t="shared" si="14"/>
        <v>0</v>
      </c>
      <c r="AG365" s="2" t="b">
        <f t="shared" si="15"/>
        <v>0</v>
      </c>
    </row>
    <row r="366" spans="1:33" x14ac:dyDescent="0.2">
      <c r="A366" s="2">
        <v>825</v>
      </c>
      <c r="B366" s="2" t="s">
        <v>12458</v>
      </c>
      <c r="C366" s="2" t="s">
        <v>11538</v>
      </c>
      <c r="D366" s="2" t="s">
        <v>12459</v>
      </c>
      <c r="E366" s="2" t="str">
        <f t="shared" si="9"/>
        <v>657sp|Q802</v>
      </c>
      <c r="F366" s="2" t="s">
        <v>7571</v>
      </c>
      <c r="G366" s="2" t="s">
        <v>2240</v>
      </c>
      <c r="I366" s="2" t="s">
        <v>13833</v>
      </c>
      <c r="J366" s="2" t="str">
        <f t="shared" si="8"/>
        <v>Basal</v>
      </c>
      <c r="K366" s="2"/>
      <c r="L366" s="2" t="s">
        <v>7545</v>
      </c>
      <c r="M366" s="2" t="s">
        <v>3403</v>
      </c>
      <c r="N366" s="14" t="s">
        <v>1477</v>
      </c>
      <c r="O366" s="15" t="s">
        <v>1477</v>
      </c>
      <c r="P366" s="15" t="s">
        <v>1477</v>
      </c>
      <c r="Q366" s="14" t="s">
        <v>1477</v>
      </c>
      <c r="R366" s="14" t="s">
        <v>1477</v>
      </c>
      <c r="S366" s="14" t="s">
        <v>1477</v>
      </c>
      <c r="T366" s="14" t="s">
        <v>1477</v>
      </c>
      <c r="U366" s="14" t="s">
        <v>1477</v>
      </c>
      <c r="V366" s="14" t="s">
        <v>1477</v>
      </c>
      <c r="W366" s="14" t="s">
        <v>1477</v>
      </c>
      <c r="X366" s="2" t="s">
        <v>1536</v>
      </c>
      <c r="Y366" s="2" t="s">
        <v>1480</v>
      </c>
      <c r="Z366" s="2" t="s">
        <v>1566</v>
      </c>
      <c r="AA366" s="2" t="s">
        <v>1480</v>
      </c>
      <c r="AB366" s="2" t="b">
        <f t="shared" si="10"/>
        <v>1</v>
      </c>
      <c r="AC366" s="2" t="b">
        <f t="shared" si="11"/>
        <v>0</v>
      </c>
      <c r="AD366" s="16" t="b">
        <f t="shared" si="12"/>
        <v>0</v>
      </c>
      <c r="AE366" s="2" t="b">
        <f t="shared" si="13"/>
        <v>0</v>
      </c>
      <c r="AF366" s="2" t="b">
        <f t="shared" si="14"/>
        <v>0</v>
      </c>
      <c r="AG366" s="2" t="b">
        <f t="shared" si="15"/>
        <v>0</v>
      </c>
    </row>
    <row r="367" spans="1:33" x14ac:dyDescent="0.2">
      <c r="A367" s="2">
        <v>826</v>
      </c>
      <c r="B367" s="2" t="s">
        <v>12460</v>
      </c>
      <c r="C367" s="2" t="s">
        <v>11422</v>
      </c>
      <c r="D367" s="2" t="s">
        <v>12461</v>
      </c>
      <c r="E367" s="2" t="str">
        <f t="shared" si="9"/>
        <v>659sp|P291</v>
      </c>
      <c r="F367" s="2" t="s">
        <v>7280</v>
      </c>
      <c r="G367" s="2" t="s">
        <v>2240</v>
      </c>
      <c r="I367" s="2" t="s">
        <v>13833</v>
      </c>
      <c r="J367" s="2" t="str">
        <f t="shared" si="8"/>
        <v>Basal</v>
      </c>
      <c r="K367" s="2"/>
      <c r="L367" s="2" t="s">
        <v>7164</v>
      </c>
      <c r="M367" s="2" t="s">
        <v>3403</v>
      </c>
      <c r="N367" s="14" t="s">
        <v>1477</v>
      </c>
      <c r="O367" s="15" t="s">
        <v>1477</v>
      </c>
      <c r="P367" s="15" t="s">
        <v>1477</v>
      </c>
      <c r="Q367" s="14" t="s">
        <v>1477</v>
      </c>
      <c r="R367" s="14" t="s">
        <v>1477</v>
      </c>
      <c r="S367" s="14" t="s">
        <v>1477</v>
      </c>
      <c r="T367" s="14" t="s">
        <v>1477</v>
      </c>
      <c r="U367" s="14" t="s">
        <v>1477</v>
      </c>
      <c r="V367" s="14" t="s">
        <v>1477</v>
      </c>
      <c r="W367" s="14" t="s">
        <v>1477</v>
      </c>
      <c r="X367" s="2" t="s">
        <v>1536</v>
      </c>
      <c r="Y367" s="2" t="s">
        <v>1480</v>
      </c>
      <c r="Z367" s="2" t="s">
        <v>2084</v>
      </c>
      <c r="AA367" s="2" t="s">
        <v>1480</v>
      </c>
      <c r="AB367" s="2" t="b">
        <f t="shared" si="10"/>
        <v>1</v>
      </c>
      <c r="AC367" s="2" t="b">
        <f t="shared" si="11"/>
        <v>0</v>
      </c>
      <c r="AD367" s="16" t="b">
        <f t="shared" si="12"/>
        <v>0</v>
      </c>
      <c r="AE367" s="2" t="b">
        <f t="shared" si="13"/>
        <v>0</v>
      </c>
      <c r="AF367" s="2" t="b">
        <f t="shared" si="14"/>
        <v>0</v>
      </c>
      <c r="AG367" s="2" t="b">
        <f t="shared" si="15"/>
        <v>0</v>
      </c>
    </row>
    <row r="368" spans="1:33" x14ac:dyDescent="0.2">
      <c r="A368" s="2">
        <v>828</v>
      </c>
      <c r="B368" s="2" t="s">
        <v>12462</v>
      </c>
      <c r="C368" s="2" t="s">
        <v>11424</v>
      </c>
      <c r="D368" s="2" t="s">
        <v>12463</v>
      </c>
      <c r="E368" s="2" t="str">
        <f t="shared" si="9"/>
        <v>661sp|P291</v>
      </c>
      <c r="F368" s="2" t="s">
        <v>7285</v>
      </c>
      <c r="G368" s="2" t="s">
        <v>2240</v>
      </c>
      <c r="I368" s="2" t="s">
        <v>13833</v>
      </c>
      <c r="J368" s="2" t="str">
        <f t="shared" si="8"/>
        <v>Basal</v>
      </c>
      <c r="K368" s="2"/>
      <c r="L368" s="2" t="s">
        <v>7164</v>
      </c>
      <c r="M368" s="2" t="s">
        <v>3403</v>
      </c>
      <c r="N368" s="14" t="s">
        <v>1477</v>
      </c>
      <c r="O368" s="15" t="s">
        <v>1477</v>
      </c>
      <c r="P368" s="15" t="s">
        <v>1477</v>
      </c>
      <c r="Q368" s="14" t="s">
        <v>1477</v>
      </c>
      <c r="R368" s="14" t="s">
        <v>1477</v>
      </c>
      <c r="S368" s="14" t="s">
        <v>1477</v>
      </c>
      <c r="T368" s="14" t="s">
        <v>1477</v>
      </c>
      <c r="U368" s="14" t="s">
        <v>1477</v>
      </c>
      <c r="V368" s="14" t="s">
        <v>1477</v>
      </c>
      <c r="W368" s="14" t="s">
        <v>1477</v>
      </c>
      <c r="X368" s="2" t="s">
        <v>1536</v>
      </c>
      <c r="Y368" s="2" t="s">
        <v>1480</v>
      </c>
      <c r="Z368" s="2" t="s">
        <v>2084</v>
      </c>
      <c r="AA368" s="2" t="s">
        <v>1480</v>
      </c>
      <c r="AB368" s="2" t="b">
        <f t="shared" si="10"/>
        <v>1</v>
      </c>
      <c r="AC368" s="2" t="b">
        <f t="shared" si="11"/>
        <v>0</v>
      </c>
      <c r="AD368" s="16" t="b">
        <f t="shared" si="12"/>
        <v>0</v>
      </c>
      <c r="AE368" s="2" t="b">
        <f t="shared" si="13"/>
        <v>0</v>
      </c>
      <c r="AF368" s="2" t="b">
        <f t="shared" si="14"/>
        <v>0</v>
      </c>
      <c r="AG368" s="2" t="b">
        <f t="shared" si="15"/>
        <v>0</v>
      </c>
    </row>
    <row r="369" spans="1:33" x14ac:dyDescent="0.2">
      <c r="A369" s="2">
        <v>829</v>
      </c>
      <c r="B369" s="2" t="s">
        <v>12464</v>
      </c>
      <c r="C369" s="2" t="s">
        <v>11418</v>
      </c>
      <c r="D369" s="2" t="s">
        <v>12465</v>
      </c>
      <c r="E369" s="2" t="str">
        <f t="shared" si="9"/>
        <v>663sp|P291</v>
      </c>
      <c r="F369" s="2" t="s">
        <v>7269</v>
      </c>
      <c r="G369" s="2" t="s">
        <v>2240</v>
      </c>
      <c r="I369" s="2" t="s">
        <v>13833</v>
      </c>
      <c r="J369" s="2" t="str">
        <f t="shared" si="8"/>
        <v>Basal</v>
      </c>
      <c r="K369" s="2"/>
      <c r="L369" s="2" t="s">
        <v>7164</v>
      </c>
      <c r="M369" s="2" t="s">
        <v>3403</v>
      </c>
      <c r="N369" s="14" t="s">
        <v>1477</v>
      </c>
      <c r="O369" s="15" t="s">
        <v>1477</v>
      </c>
      <c r="P369" s="15" t="s">
        <v>1477</v>
      </c>
      <c r="Q369" s="14" t="s">
        <v>1477</v>
      </c>
      <c r="R369" s="14" t="s">
        <v>1477</v>
      </c>
      <c r="S369" s="14" t="s">
        <v>1477</v>
      </c>
      <c r="T369" s="14" t="s">
        <v>1477</v>
      </c>
      <c r="U369" s="14" t="s">
        <v>1477</v>
      </c>
      <c r="V369" s="14" t="s">
        <v>1477</v>
      </c>
      <c r="W369" s="14" t="s">
        <v>1477</v>
      </c>
      <c r="X369" s="2" t="s">
        <v>1615</v>
      </c>
      <c r="Y369" s="2" t="s">
        <v>1480</v>
      </c>
      <c r="Z369" s="2" t="s">
        <v>1480</v>
      </c>
      <c r="AA369" s="2" t="s">
        <v>1480</v>
      </c>
      <c r="AB369" s="2" t="b">
        <f t="shared" si="10"/>
        <v>1</v>
      </c>
      <c r="AC369" s="2" t="b">
        <f t="shared" si="11"/>
        <v>0</v>
      </c>
      <c r="AD369" s="16" t="b">
        <f t="shared" si="12"/>
        <v>0</v>
      </c>
      <c r="AE369" s="2" t="b">
        <f t="shared" si="13"/>
        <v>0</v>
      </c>
      <c r="AF369" s="2" t="b">
        <f t="shared" si="14"/>
        <v>0</v>
      </c>
      <c r="AG369" s="2" t="b">
        <f t="shared" si="15"/>
        <v>0</v>
      </c>
    </row>
    <row r="370" spans="1:33" x14ac:dyDescent="0.2">
      <c r="A370" s="2">
        <v>830</v>
      </c>
      <c r="B370" s="2" t="s">
        <v>12466</v>
      </c>
      <c r="C370" s="2" t="s">
        <v>11462</v>
      </c>
      <c r="D370" s="2" t="s">
        <v>12467</v>
      </c>
      <c r="E370" s="2" t="str">
        <f t="shared" si="9"/>
        <v>665sp|P256</v>
      </c>
      <c r="F370" s="2" t="s">
        <v>12468</v>
      </c>
      <c r="G370" s="2" t="s">
        <v>2240</v>
      </c>
      <c r="I370" s="2" t="s">
        <v>13833</v>
      </c>
      <c r="J370" s="2" t="str">
        <f t="shared" ref="J370:J472" si="16">IF(AG370,"Weird",IF(AB370,"Basal",IF(AND(AD370,AE370),"Short-chain", IF(AND(AD370,AF370), "Long-chain","Extra weird"))))</f>
        <v>Basal</v>
      </c>
      <c r="K370" s="2"/>
      <c r="L370" s="2" t="s">
        <v>7410</v>
      </c>
      <c r="M370" s="2" t="s">
        <v>3403</v>
      </c>
      <c r="N370" s="14" t="s">
        <v>1477</v>
      </c>
      <c r="O370" s="15" t="s">
        <v>1477</v>
      </c>
      <c r="P370" s="15" t="s">
        <v>1477</v>
      </c>
      <c r="Q370" s="14" t="s">
        <v>1477</v>
      </c>
      <c r="R370" s="14" t="s">
        <v>1477</v>
      </c>
      <c r="S370" s="14" t="s">
        <v>1477</v>
      </c>
      <c r="T370" s="14" t="s">
        <v>1477</v>
      </c>
      <c r="U370" s="14" t="s">
        <v>1477</v>
      </c>
      <c r="V370" s="14" t="s">
        <v>1477</v>
      </c>
      <c r="W370" s="14" t="s">
        <v>1477</v>
      </c>
      <c r="X370" s="2" t="s">
        <v>1536</v>
      </c>
      <c r="Y370" s="2" t="s">
        <v>1480</v>
      </c>
      <c r="Z370" s="2" t="s">
        <v>2084</v>
      </c>
      <c r="AA370" s="2" t="s">
        <v>1480</v>
      </c>
      <c r="AB370" s="2" t="b">
        <f t="shared" si="10"/>
        <v>1</v>
      </c>
      <c r="AC370" s="2" t="b">
        <f t="shared" si="11"/>
        <v>0</v>
      </c>
      <c r="AD370" s="16" t="b">
        <f t="shared" si="12"/>
        <v>0</v>
      </c>
      <c r="AE370" s="2" t="b">
        <f t="shared" si="13"/>
        <v>0</v>
      </c>
      <c r="AF370" s="2" t="b">
        <f t="shared" si="14"/>
        <v>0</v>
      </c>
      <c r="AG370" s="2" t="b">
        <f t="shared" si="15"/>
        <v>0</v>
      </c>
    </row>
    <row r="371" spans="1:33" x14ac:dyDescent="0.2">
      <c r="A371" s="2">
        <v>831</v>
      </c>
      <c r="B371" s="2" t="s">
        <v>12469</v>
      </c>
      <c r="C371" s="2" t="s">
        <v>11115</v>
      </c>
      <c r="D371" s="2" t="s">
        <v>12470</v>
      </c>
      <c r="E371" s="2" t="str">
        <f t="shared" si="9"/>
        <v>667sp|P013</v>
      </c>
      <c r="F371" s="2" t="s">
        <v>12471</v>
      </c>
      <c r="G371" s="2" t="s">
        <v>2240</v>
      </c>
      <c r="I371" s="2" t="s">
        <v>13833</v>
      </c>
      <c r="J371" s="2" t="str">
        <f t="shared" si="16"/>
        <v>Basal</v>
      </c>
      <c r="K371" s="2"/>
      <c r="L371" s="2" t="s">
        <v>6659</v>
      </c>
      <c r="M371" s="2" t="s">
        <v>3403</v>
      </c>
      <c r="N371" s="14" t="s">
        <v>1477</v>
      </c>
      <c r="O371" s="15" t="s">
        <v>1477</v>
      </c>
      <c r="P371" s="15" t="s">
        <v>1477</v>
      </c>
      <c r="Q371" s="14" t="s">
        <v>1477</v>
      </c>
      <c r="R371" s="14" t="s">
        <v>1477</v>
      </c>
      <c r="S371" s="14" t="s">
        <v>1477</v>
      </c>
      <c r="T371" s="14" t="s">
        <v>1477</v>
      </c>
      <c r="U371" s="14" t="s">
        <v>1477</v>
      </c>
      <c r="V371" s="14" t="s">
        <v>1477</v>
      </c>
      <c r="W371" s="14" t="s">
        <v>1477</v>
      </c>
      <c r="X371" s="2" t="s">
        <v>1536</v>
      </c>
      <c r="Y371" s="2" t="s">
        <v>1480</v>
      </c>
      <c r="Z371" s="2" t="s">
        <v>1566</v>
      </c>
      <c r="AA371" s="2" t="s">
        <v>1480</v>
      </c>
      <c r="AB371" s="2" t="b">
        <f t="shared" si="10"/>
        <v>1</v>
      </c>
      <c r="AC371" s="2" t="b">
        <f t="shared" si="11"/>
        <v>0</v>
      </c>
      <c r="AD371" s="16" t="b">
        <f t="shared" si="12"/>
        <v>0</v>
      </c>
      <c r="AE371" s="2" t="b">
        <f t="shared" si="13"/>
        <v>0</v>
      </c>
      <c r="AF371" s="2" t="b">
        <f t="shared" si="14"/>
        <v>0</v>
      </c>
      <c r="AG371" s="2" t="b">
        <f t="shared" si="15"/>
        <v>0</v>
      </c>
    </row>
    <row r="372" spans="1:33" x14ac:dyDescent="0.2">
      <c r="A372" s="2">
        <v>832</v>
      </c>
      <c r="B372" s="2" t="s">
        <v>12472</v>
      </c>
      <c r="C372" s="2" t="s">
        <v>10041</v>
      </c>
      <c r="D372" s="2" t="s">
        <v>12473</v>
      </c>
      <c r="E372" s="2" t="str">
        <f t="shared" si="9"/>
        <v>669sp|A2CK</v>
      </c>
      <c r="F372" s="2" t="s">
        <v>12474</v>
      </c>
      <c r="G372" s="2" t="s">
        <v>2240</v>
      </c>
      <c r="I372" s="2" t="s">
        <v>13833</v>
      </c>
      <c r="J372" s="2" t="str">
        <f t="shared" si="16"/>
        <v>Basal</v>
      </c>
      <c r="K372" s="2"/>
      <c r="L372" s="2" t="s">
        <v>3853</v>
      </c>
      <c r="M372" s="2" t="s">
        <v>3403</v>
      </c>
      <c r="N372" s="14" t="s">
        <v>1477</v>
      </c>
      <c r="O372" s="15" t="s">
        <v>1477</v>
      </c>
      <c r="P372" s="15" t="s">
        <v>1477</v>
      </c>
      <c r="Q372" s="14" t="s">
        <v>1477</v>
      </c>
      <c r="R372" s="14" t="s">
        <v>1477</v>
      </c>
      <c r="S372" s="14" t="s">
        <v>1477</v>
      </c>
      <c r="T372" s="14" t="s">
        <v>1477</v>
      </c>
      <c r="U372" s="14" t="s">
        <v>1477</v>
      </c>
      <c r="V372" s="14" t="s">
        <v>1477</v>
      </c>
      <c r="W372" s="14" t="s">
        <v>1477</v>
      </c>
      <c r="X372" s="2" t="s">
        <v>1535</v>
      </c>
      <c r="Y372" s="2" t="s">
        <v>1480</v>
      </c>
      <c r="Z372" s="2" t="s">
        <v>1566</v>
      </c>
      <c r="AA372" s="2" t="s">
        <v>1480</v>
      </c>
      <c r="AB372" s="2" t="b">
        <f t="shared" si="10"/>
        <v>1</v>
      </c>
      <c r="AC372" s="2" t="b">
        <f t="shared" si="11"/>
        <v>0</v>
      </c>
      <c r="AD372" s="16" t="b">
        <f t="shared" si="12"/>
        <v>0</v>
      </c>
      <c r="AE372" s="2" t="b">
        <f t="shared" si="13"/>
        <v>0</v>
      </c>
      <c r="AF372" s="2" t="b">
        <f t="shared" si="14"/>
        <v>0</v>
      </c>
      <c r="AG372" s="2" t="b">
        <f t="shared" si="15"/>
        <v>0</v>
      </c>
    </row>
    <row r="373" spans="1:33" x14ac:dyDescent="0.2">
      <c r="A373" s="2">
        <v>833</v>
      </c>
      <c r="B373" s="2" t="s">
        <v>12475</v>
      </c>
      <c r="C373" s="2" t="s">
        <v>11832</v>
      </c>
      <c r="D373" s="2" t="s">
        <v>12476</v>
      </c>
      <c r="E373" s="2" t="str">
        <f t="shared" si="9"/>
        <v>671sp|C1IC</v>
      </c>
      <c r="F373" s="2" t="s">
        <v>12477</v>
      </c>
      <c r="G373" s="2" t="s">
        <v>2240</v>
      </c>
      <c r="I373" s="2" t="s">
        <v>13833</v>
      </c>
      <c r="J373" s="2" t="str">
        <f t="shared" si="16"/>
        <v>Basal</v>
      </c>
      <c r="K373" s="2"/>
      <c r="L373" s="2" t="s">
        <v>8439</v>
      </c>
      <c r="M373" s="2" t="s">
        <v>3403</v>
      </c>
      <c r="N373" s="14" t="s">
        <v>1477</v>
      </c>
      <c r="O373" s="15" t="s">
        <v>1477</v>
      </c>
      <c r="P373" s="15" t="s">
        <v>1477</v>
      </c>
      <c r="Q373" s="14" t="s">
        <v>1477</v>
      </c>
      <c r="R373" s="14" t="s">
        <v>1477</v>
      </c>
      <c r="S373" s="14" t="s">
        <v>1477</v>
      </c>
      <c r="T373" s="14" t="s">
        <v>1477</v>
      </c>
      <c r="U373" s="14" t="s">
        <v>1477</v>
      </c>
      <c r="V373" s="14" t="s">
        <v>1477</v>
      </c>
      <c r="W373" s="14" t="s">
        <v>1477</v>
      </c>
      <c r="X373" s="2" t="s">
        <v>1536</v>
      </c>
      <c r="Y373" s="2" t="s">
        <v>1480</v>
      </c>
      <c r="Z373" s="2" t="s">
        <v>1566</v>
      </c>
      <c r="AA373" s="2" t="s">
        <v>1480</v>
      </c>
      <c r="AB373" s="2" t="b">
        <f t="shared" si="10"/>
        <v>1</v>
      </c>
      <c r="AC373" s="2" t="b">
        <f t="shared" si="11"/>
        <v>0</v>
      </c>
      <c r="AD373" s="16" t="b">
        <f t="shared" si="12"/>
        <v>0</v>
      </c>
      <c r="AE373" s="2" t="b">
        <f t="shared" si="13"/>
        <v>0</v>
      </c>
      <c r="AF373" s="2" t="b">
        <f t="shared" si="14"/>
        <v>0</v>
      </c>
      <c r="AG373" s="2" t="b">
        <f t="shared" si="15"/>
        <v>0</v>
      </c>
    </row>
    <row r="374" spans="1:33" x14ac:dyDescent="0.2">
      <c r="A374" s="2">
        <v>834</v>
      </c>
      <c r="B374" s="2" t="s">
        <v>12478</v>
      </c>
      <c r="C374" s="2" t="s">
        <v>11220</v>
      </c>
      <c r="D374" s="2" t="s">
        <v>12479</v>
      </c>
      <c r="E374" s="2" t="str">
        <f t="shared" si="9"/>
        <v>673sp|Q9YG</v>
      </c>
      <c r="F374" s="2" t="s">
        <v>6759</v>
      </c>
      <c r="G374" s="2" t="s">
        <v>2240</v>
      </c>
      <c r="I374" s="2" t="s">
        <v>13833</v>
      </c>
      <c r="J374" s="2" t="str">
        <f t="shared" si="16"/>
        <v>Basal</v>
      </c>
      <c r="K374" s="2"/>
      <c r="L374" s="2" t="s">
        <v>6746</v>
      </c>
      <c r="M374" s="2" t="s">
        <v>3403</v>
      </c>
      <c r="N374" s="14" t="s">
        <v>1477</v>
      </c>
      <c r="O374" s="15" t="s">
        <v>1477</v>
      </c>
      <c r="P374" s="15" t="s">
        <v>1477</v>
      </c>
      <c r="Q374" s="14" t="s">
        <v>1477</v>
      </c>
      <c r="R374" s="14" t="s">
        <v>1477</v>
      </c>
      <c r="S374" s="14" t="s">
        <v>1477</v>
      </c>
      <c r="T374" s="14" t="s">
        <v>1477</v>
      </c>
      <c r="U374" s="14" t="s">
        <v>1477</v>
      </c>
      <c r="V374" s="14" t="s">
        <v>1477</v>
      </c>
      <c r="W374" s="14" t="s">
        <v>1477</v>
      </c>
      <c r="X374" s="2" t="s">
        <v>1536</v>
      </c>
      <c r="Y374" s="2" t="s">
        <v>1480</v>
      </c>
      <c r="Z374" s="2" t="s">
        <v>2084</v>
      </c>
      <c r="AA374" s="2" t="s">
        <v>1480</v>
      </c>
      <c r="AB374" s="2" t="b">
        <f t="shared" si="10"/>
        <v>1</v>
      </c>
      <c r="AC374" s="2" t="b">
        <f t="shared" si="11"/>
        <v>0</v>
      </c>
      <c r="AD374" s="16" t="b">
        <f t="shared" si="12"/>
        <v>0</v>
      </c>
      <c r="AE374" s="2" t="b">
        <f t="shared" si="13"/>
        <v>0</v>
      </c>
      <c r="AF374" s="2" t="b">
        <f t="shared" si="14"/>
        <v>0</v>
      </c>
      <c r="AG374" s="2" t="b">
        <f t="shared" si="15"/>
        <v>0</v>
      </c>
    </row>
    <row r="375" spans="1:33" x14ac:dyDescent="0.2">
      <c r="A375" s="2">
        <v>835</v>
      </c>
      <c r="B375" s="2" t="s">
        <v>12480</v>
      </c>
      <c r="C375" s="2" t="s">
        <v>11234</v>
      </c>
      <c r="D375" s="2" t="s">
        <v>12481</v>
      </c>
      <c r="E375" s="2" t="str">
        <f t="shared" si="9"/>
        <v>675sp|P014</v>
      </c>
      <c r="F375" s="2" t="s">
        <v>12482</v>
      </c>
      <c r="G375" s="2" t="s">
        <v>2240</v>
      </c>
      <c r="I375" s="2" t="s">
        <v>13833</v>
      </c>
      <c r="J375" s="2" t="str">
        <f t="shared" si="16"/>
        <v>Basal</v>
      </c>
      <c r="K375" s="2"/>
      <c r="L375" s="2" t="s">
        <v>6971</v>
      </c>
      <c r="M375" s="2" t="s">
        <v>3403</v>
      </c>
      <c r="N375" s="14" t="s">
        <v>1477</v>
      </c>
      <c r="O375" s="15" t="s">
        <v>1477</v>
      </c>
      <c r="P375" s="15" t="s">
        <v>1477</v>
      </c>
      <c r="Q375" s="14" t="s">
        <v>1477</v>
      </c>
      <c r="R375" s="14" t="s">
        <v>1477</v>
      </c>
      <c r="S375" s="14" t="s">
        <v>1477</v>
      </c>
      <c r="T375" s="14" t="s">
        <v>1477</v>
      </c>
      <c r="U375" s="14" t="s">
        <v>1477</v>
      </c>
      <c r="V375" s="14" t="s">
        <v>1477</v>
      </c>
      <c r="W375" s="14" t="s">
        <v>1477</v>
      </c>
      <c r="X375" s="2" t="s">
        <v>1536</v>
      </c>
      <c r="Y375" s="2" t="s">
        <v>1480</v>
      </c>
      <c r="Z375" s="2" t="s">
        <v>1566</v>
      </c>
      <c r="AA375" s="2" t="s">
        <v>1480</v>
      </c>
      <c r="AB375" s="2" t="b">
        <f t="shared" si="10"/>
        <v>1</v>
      </c>
      <c r="AC375" s="2" t="b">
        <f t="shared" si="11"/>
        <v>0</v>
      </c>
      <c r="AD375" s="16" t="b">
        <f t="shared" si="12"/>
        <v>0</v>
      </c>
      <c r="AE375" s="2" t="b">
        <f t="shared" si="13"/>
        <v>0</v>
      </c>
      <c r="AF375" s="2" t="b">
        <f t="shared" si="14"/>
        <v>0</v>
      </c>
      <c r="AG375" s="2" t="b">
        <f t="shared" si="15"/>
        <v>0</v>
      </c>
    </row>
    <row r="376" spans="1:33" x14ac:dyDescent="0.2">
      <c r="A376" s="2">
        <v>836</v>
      </c>
      <c r="B376" s="2" t="s">
        <v>12483</v>
      </c>
      <c r="C376" s="2" t="s">
        <v>11284</v>
      </c>
      <c r="D376" s="2" t="s">
        <v>12484</v>
      </c>
      <c r="E376" s="2" t="str">
        <f t="shared" si="9"/>
        <v>677sp|P014</v>
      </c>
      <c r="F376" s="2" t="s">
        <v>7107</v>
      </c>
      <c r="G376" s="2" t="s">
        <v>2240</v>
      </c>
      <c r="I376" s="2" t="s">
        <v>13833</v>
      </c>
      <c r="J376" s="2" t="str">
        <f t="shared" si="16"/>
        <v>Basal</v>
      </c>
      <c r="K376" s="2"/>
      <c r="L376" s="2" t="s">
        <v>7084</v>
      </c>
      <c r="M376" s="2" t="s">
        <v>3403</v>
      </c>
      <c r="N376" s="14" t="s">
        <v>1477</v>
      </c>
      <c r="O376" s="15" t="s">
        <v>1477</v>
      </c>
      <c r="P376" s="15" t="s">
        <v>1477</v>
      </c>
      <c r="Q376" s="14" t="s">
        <v>1477</v>
      </c>
      <c r="R376" s="14" t="s">
        <v>1477</v>
      </c>
      <c r="S376" s="14" t="s">
        <v>1477</v>
      </c>
      <c r="T376" s="14" t="s">
        <v>1477</v>
      </c>
      <c r="U376" s="14" t="s">
        <v>1477</v>
      </c>
      <c r="V376" s="14" t="s">
        <v>1477</v>
      </c>
      <c r="W376" s="14" t="s">
        <v>1477</v>
      </c>
      <c r="X376" s="2" t="s">
        <v>1536</v>
      </c>
      <c r="Y376" s="2" t="s">
        <v>1480</v>
      </c>
      <c r="Z376" s="2" t="s">
        <v>1566</v>
      </c>
      <c r="AA376" s="2" t="s">
        <v>1480</v>
      </c>
      <c r="AB376" s="2" t="b">
        <f t="shared" si="10"/>
        <v>1</v>
      </c>
      <c r="AC376" s="2" t="b">
        <f t="shared" si="11"/>
        <v>0</v>
      </c>
      <c r="AD376" s="16" t="b">
        <f t="shared" si="12"/>
        <v>0</v>
      </c>
      <c r="AE376" s="2" t="b">
        <f t="shared" si="13"/>
        <v>0</v>
      </c>
      <c r="AF376" s="2" t="b">
        <f t="shared" si="14"/>
        <v>0</v>
      </c>
      <c r="AG376" s="2" t="b">
        <f t="shared" si="15"/>
        <v>0</v>
      </c>
    </row>
    <row r="377" spans="1:33" x14ac:dyDescent="0.2">
      <c r="A377" s="2">
        <v>837</v>
      </c>
      <c r="B377" s="2" t="s">
        <v>12485</v>
      </c>
      <c r="C377" s="2" t="s">
        <v>11484</v>
      </c>
      <c r="D377" s="2" t="s">
        <v>12486</v>
      </c>
      <c r="E377" s="2" t="str">
        <f t="shared" si="9"/>
        <v>679sp|P855</v>
      </c>
      <c r="F377" s="2" t="s">
        <v>7475</v>
      </c>
      <c r="G377" s="2" t="s">
        <v>2240</v>
      </c>
      <c r="I377" s="2" t="s">
        <v>13833</v>
      </c>
      <c r="J377" s="2" t="str">
        <f t="shared" si="16"/>
        <v>Basal</v>
      </c>
      <c r="K377" s="2"/>
      <c r="L377" s="2" t="s">
        <v>7467</v>
      </c>
      <c r="M377" s="2" t="s">
        <v>3403</v>
      </c>
      <c r="N377" s="14" t="s">
        <v>1477</v>
      </c>
      <c r="O377" s="15" t="s">
        <v>1477</v>
      </c>
      <c r="P377" s="15" t="s">
        <v>1477</v>
      </c>
      <c r="Q377" s="14" t="s">
        <v>1477</v>
      </c>
      <c r="R377" s="14" t="s">
        <v>1477</v>
      </c>
      <c r="S377" s="14" t="s">
        <v>1477</v>
      </c>
      <c r="T377" s="14" t="s">
        <v>1477</v>
      </c>
      <c r="U377" s="14" t="s">
        <v>1477</v>
      </c>
      <c r="V377" s="14" t="s">
        <v>1477</v>
      </c>
      <c r="W377" s="14" t="s">
        <v>1477</v>
      </c>
      <c r="X377" s="2" t="s">
        <v>1536</v>
      </c>
      <c r="Y377" s="2" t="s">
        <v>1480</v>
      </c>
      <c r="Z377" s="2" t="s">
        <v>2084</v>
      </c>
      <c r="AA377" s="2" t="s">
        <v>1480</v>
      </c>
      <c r="AB377" s="2" t="b">
        <f t="shared" si="10"/>
        <v>1</v>
      </c>
      <c r="AC377" s="2" t="b">
        <f t="shared" si="11"/>
        <v>0</v>
      </c>
      <c r="AD377" s="16" t="b">
        <f t="shared" si="12"/>
        <v>0</v>
      </c>
      <c r="AE377" s="2" t="b">
        <f t="shared" si="13"/>
        <v>0</v>
      </c>
      <c r="AF377" s="2" t="b">
        <f t="shared" si="14"/>
        <v>0</v>
      </c>
      <c r="AG377" s="2" t="b">
        <f t="shared" si="15"/>
        <v>0</v>
      </c>
    </row>
    <row r="378" spans="1:33" x14ac:dyDescent="0.2">
      <c r="A378" s="2">
        <v>839</v>
      </c>
      <c r="B378" s="2" t="s">
        <v>12487</v>
      </c>
      <c r="C378" s="2" t="s">
        <v>11420</v>
      </c>
      <c r="D378" s="2" t="s">
        <v>12488</v>
      </c>
      <c r="E378" s="2" t="str">
        <f t="shared" si="9"/>
        <v>681sp|P291</v>
      </c>
      <c r="F378" s="2" t="s">
        <v>7275</v>
      </c>
      <c r="G378" s="2" t="s">
        <v>2240</v>
      </c>
      <c r="I378" s="2" t="s">
        <v>13833</v>
      </c>
      <c r="J378" s="2" t="str">
        <f t="shared" si="16"/>
        <v>Basal</v>
      </c>
      <c r="K378" s="2"/>
      <c r="L378" s="2" t="s">
        <v>7164</v>
      </c>
      <c r="M378" s="2" t="s">
        <v>3403</v>
      </c>
      <c r="N378" s="14" t="s">
        <v>1477</v>
      </c>
      <c r="O378" s="15" t="s">
        <v>1477</v>
      </c>
      <c r="P378" s="15" t="s">
        <v>1477</v>
      </c>
      <c r="Q378" s="14" t="s">
        <v>1477</v>
      </c>
      <c r="R378" s="14" t="s">
        <v>1477</v>
      </c>
      <c r="S378" s="14" t="s">
        <v>1477</v>
      </c>
      <c r="T378" s="14" t="s">
        <v>1477</v>
      </c>
      <c r="U378" s="14" t="s">
        <v>1477</v>
      </c>
      <c r="V378" s="14" t="s">
        <v>1477</v>
      </c>
      <c r="W378" s="14" t="s">
        <v>1477</v>
      </c>
      <c r="X378" s="2" t="s">
        <v>1536</v>
      </c>
      <c r="Y378" s="2" t="s">
        <v>1480</v>
      </c>
      <c r="Z378" s="2" t="s">
        <v>1566</v>
      </c>
      <c r="AA378" s="2" t="s">
        <v>1480</v>
      </c>
      <c r="AB378" s="2" t="b">
        <f t="shared" si="10"/>
        <v>1</v>
      </c>
      <c r="AC378" s="2" t="b">
        <f t="shared" si="11"/>
        <v>0</v>
      </c>
      <c r="AD378" s="16" t="b">
        <f t="shared" si="12"/>
        <v>0</v>
      </c>
      <c r="AE378" s="2" t="b">
        <f t="shared" si="13"/>
        <v>0</v>
      </c>
      <c r="AF378" s="2" t="b">
        <f t="shared" si="14"/>
        <v>0</v>
      </c>
      <c r="AG378" s="2" t="b">
        <f t="shared" si="15"/>
        <v>0</v>
      </c>
    </row>
    <row r="379" spans="1:33" x14ac:dyDescent="0.2">
      <c r="A379" s="2">
        <v>840</v>
      </c>
      <c r="B379" s="2" t="s">
        <v>12489</v>
      </c>
      <c r="C379" s="2" t="s">
        <v>11152</v>
      </c>
      <c r="D379" s="2" t="s">
        <v>12490</v>
      </c>
      <c r="E379" s="2" t="str">
        <f t="shared" si="9"/>
        <v>683sp|O934</v>
      </c>
      <c r="F379" s="2" t="s">
        <v>4068</v>
      </c>
      <c r="G379" s="2" t="s">
        <v>2240</v>
      </c>
      <c r="I379" s="2" t="s">
        <v>13833</v>
      </c>
      <c r="J379" s="2" t="str">
        <f t="shared" si="16"/>
        <v>Basal</v>
      </c>
      <c r="K379" s="2"/>
      <c r="L379" s="2" t="s">
        <v>6746</v>
      </c>
      <c r="M379" s="2" t="s">
        <v>3403</v>
      </c>
      <c r="N379" s="14" t="s">
        <v>1477</v>
      </c>
      <c r="O379" s="15" t="s">
        <v>1477</v>
      </c>
      <c r="P379" s="15" t="s">
        <v>1477</v>
      </c>
      <c r="Q379" s="14" t="s">
        <v>1477</v>
      </c>
      <c r="R379" s="14" t="s">
        <v>1477</v>
      </c>
      <c r="S379" s="14" t="s">
        <v>1477</v>
      </c>
      <c r="T379" s="14" t="s">
        <v>1477</v>
      </c>
      <c r="U379" s="14" t="s">
        <v>1477</v>
      </c>
      <c r="V379" s="14" t="s">
        <v>1477</v>
      </c>
      <c r="W379" s="14" t="s">
        <v>1477</v>
      </c>
      <c r="X379" s="2" t="s">
        <v>1536</v>
      </c>
      <c r="Y379" s="2" t="s">
        <v>1480</v>
      </c>
      <c r="Z379" s="2" t="s">
        <v>2084</v>
      </c>
      <c r="AA379" s="2" t="s">
        <v>1480</v>
      </c>
      <c r="AB379" s="2" t="b">
        <f t="shared" si="10"/>
        <v>1</v>
      </c>
      <c r="AC379" s="2" t="b">
        <f t="shared" si="11"/>
        <v>0</v>
      </c>
      <c r="AD379" s="16" t="b">
        <f t="shared" si="12"/>
        <v>0</v>
      </c>
      <c r="AE379" s="2" t="b">
        <f t="shared" si="13"/>
        <v>0</v>
      </c>
      <c r="AF379" s="2" t="b">
        <f t="shared" si="14"/>
        <v>0</v>
      </c>
      <c r="AG379" s="2" t="b">
        <f t="shared" si="15"/>
        <v>0</v>
      </c>
    </row>
    <row r="380" spans="1:33" x14ac:dyDescent="0.2">
      <c r="A380" s="2">
        <v>938</v>
      </c>
      <c r="B380" s="2" t="s">
        <v>12491</v>
      </c>
      <c r="C380" s="2" t="s">
        <v>10104</v>
      </c>
      <c r="D380" s="2" t="s">
        <v>12492</v>
      </c>
      <c r="E380" s="2" t="str">
        <f t="shared" si="9"/>
        <v>859sp|O129</v>
      </c>
      <c r="F380" s="2" t="s">
        <v>12493</v>
      </c>
      <c r="G380" s="2" t="s">
        <v>2240</v>
      </c>
      <c r="I380" s="2" t="s">
        <v>13833</v>
      </c>
      <c r="J380" s="2" t="str">
        <f t="shared" si="16"/>
        <v>Basal</v>
      </c>
      <c r="K380" s="2"/>
      <c r="L380" s="2" t="s">
        <v>3960</v>
      </c>
      <c r="M380" s="2" t="s">
        <v>3403</v>
      </c>
      <c r="N380" s="14" t="s">
        <v>1477</v>
      </c>
      <c r="O380" s="15" t="s">
        <v>1477</v>
      </c>
      <c r="P380" s="15" t="s">
        <v>1477</v>
      </c>
      <c r="Q380" s="14" t="s">
        <v>1477</v>
      </c>
      <c r="R380" s="14" t="s">
        <v>1477</v>
      </c>
      <c r="S380" s="14" t="s">
        <v>1477</v>
      </c>
      <c r="T380" s="14" t="s">
        <v>1477</v>
      </c>
      <c r="U380" s="14" t="s">
        <v>1477</v>
      </c>
      <c r="V380" s="14" t="s">
        <v>1477</v>
      </c>
      <c r="W380" s="14" t="s">
        <v>1477</v>
      </c>
      <c r="X380" s="2" t="s">
        <v>1478</v>
      </c>
      <c r="Y380" s="2" t="s">
        <v>1480</v>
      </c>
      <c r="Z380" s="2" t="s">
        <v>1512</v>
      </c>
      <c r="AA380" s="2" t="s">
        <v>1478</v>
      </c>
      <c r="AB380" s="2" t="b">
        <f t="shared" si="10"/>
        <v>1</v>
      </c>
      <c r="AC380" s="2" t="b">
        <f t="shared" si="11"/>
        <v>0</v>
      </c>
      <c r="AD380" s="16" t="b">
        <f t="shared" si="12"/>
        <v>0</v>
      </c>
      <c r="AE380" s="2" t="b">
        <f t="shared" si="13"/>
        <v>0</v>
      </c>
      <c r="AF380" s="2" t="b">
        <f t="shared" si="14"/>
        <v>0</v>
      </c>
      <c r="AG380" s="2" t="b">
        <f t="shared" si="15"/>
        <v>0</v>
      </c>
    </row>
    <row r="381" spans="1:33" x14ac:dyDescent="0.2">
      <c r="A381" s="2">
        <v>940</v>
      </c>
      <c r="B381" s="2" t="s">
        <v>12494</v>
      </c>
      <c r="C381" s="2" t="s">
        <v>10139</v>
      </c>
      <c r="D381" s="2" t="s">
        <v>12495</v>
      </c>
      <c r="E381" s="2" t="str">
        <f t="shared" si="9"/>
        <v>861sp|Q9YG</v>
      </c>
      <c r="F381" s="2" t="s">
        <v>12496</v>
      </c>
      <c r="G381" s="2" t="s">
        <v>2240</v>
      </c>
      <c r="H381" s="2" t="s">
        <v>12497</v>
      </c>
      <c r="I381" s="2" t="s">
        <v>13833</v>
      </c>
      <c r="J381" s="2" t="str">
        <f t="shared" si="16"/>
        <v>Basal</v>
      </c>
      <c r="K381" s="2"/>
      <c r="L381" s="2" t="s">
        <v>3960</v>
      </c>
      <c r="M381" s="2" t="s">
        <v>3403</v>
      </c>
      <c r="N381" s="14" t="s">
        <v>1477</v>
      </c>
      <c r="O381" s="15" t="s">
        <v>1477</v>
      </c>
      <c r="P381" s="15" t="s">
        <v>1477</v>
      </c>
      <c r="Q381" s="14" t="s">
        <v>1477</v>
      </c>
      <c r="R381" s="14" t="s">
        <v>1477</v>
      </c>
      <c r="S381" s="14" t="s">
        <v>1477</v>
      </c>
      <c r="T381" s="14" t="s">
        <v>1477</v>
      </c>
      <c r="U381" s="14" t="s">
        <v>1477</v>
      </c>
      <c r="V381" s="14" t="s">
        <v>1477</v>
      </c>
      <c r="W381" s="14" t="s">
        <v>1477</v>
      </c>
      <c r="X381" s="2" t="s">
        <v>1478</v>
      </c>
      <c r="Y381" s="2" t="s">
        <v>1480</v>
      </c>
      <c r="Z381" s="2" t="s">
        <v>1512</v>
      </c>
      <c r="AA381" s="2" t="s">
        <v>1478</v>
      </c>
      <c r="AB381" s="2" t="b">
        <f t="shared" si="10"/>
        <v>1</v>
      </c>
      <c r="AC381" s="2" t="b">
        <f t="shared" si="11"/>
        <v>0</v>
      </c>
      <c r="AD381" s="16" t="b">
        <f t="shared" si="12"/>
        <v>0</v>
      </c>
      <c r="AE381" s="2" t="b">
        <f t="shared" si="13"/>
        <v>0</v>
      </c>
      <c r="AF381" s="2" t="b">
        <f t="shared" si="14"/>
        <v>0</v>
      </c>
      <c r="AG381" s="2" t="b">
        <f t="shared" si="15"/>
        <v>0</v>
      </c>
    </row>
    <row r="382" spans="1:33" x14ac:dyDescent="0.2">
      <c r="A382" s="2">
        <v>941</v>
      </c>
      <c r="B382" s="2" t="s">
        <v>12498</v>
      </c>
      <c r="C382" s="2" t="s">
        <v>10135</v>
      </c>
      <c r="D382" s="2" t="s">
        <v>12499</v>
      </c>
      <c r="E382" s="2" t="str">
        <f t="shared" si="9"/>
        <v>863sp|Q9YG</v>
      </c>
      <c r="F382" s="2" t="s">
        <v>4081</v>
      </c>
      <c r="G382" s="2" t="s">
        <v>2240</v>
      </c>
      <c r="I382" s="2" t="s">
        <v>13833</v>
      </c>
      <c r="J382" s="2" t="str">
        <f t="shared" si="16"/>
        <v>Basal</v>
      </c>
      <c r="K382" s="2"/>
      <c r="L382" s="2" t="s">
        <v>3960</v>
      </c>
      <c r="M382" s="2" t="s">
        <v>3403</v>
      </c>
      <c r="N382" s="14" t="s">
        <v>1477</v>
      </c>
      <c r="O382" s="15" t="s">
        <v>1477</v>
      </c>
      <c r="P382" s="15" t="s">
        <v>1477</v>
      </c>
      <c r="Q382" s="14" t="s">
        <v>1477</v>
      </c>
      <c r="R382" s="14" t="s">
        <v>1477</v>
      </c>
      <c r="S382" s="14" t="s">
        <v>1477</v>
      </c>
      <c r="T382" s="14" t="s">
        <v>1477</v>
      </c>
      <c r="U382" s="14" t="s">
        <v>1477</v>
      </c>
      <c r="V382" s="14" t="s">
        <v>1477</v>
      </c>
      <c r="W382" s="14" t="s">
        <v>1477</v>
      </c>
      <c r="X382" s="2" t="s">
        <v>1478</v>
      </c>
      <c r="Y382" s="2" t="s">
        <v>1480</v>
      </c>
      <c r="Z382" s="2" t="s">
        <v>1512</v>
      </c>
      <c r="AA382" s="2" t="s">
        <v>1478</v>
      </c>
      <c r="AB382" s="2" t="b">
        <f t="shared" si="10"/>
        <v>1</v>
      </c>
      <c r="AC382" s="2" t="b">
        <f t="shared" si="11"/>
        <v>0</v>
      </c>
      <c r="AD382" s="16" t="b">
        <f t="shared" si="12"/>
        <v>0</v>
      </c>
      <c r="AE382" s="2" t="b">
        <f t="shared" si="13"/>
        <v>0</v>
      </c>
      <c r="AF382" s="2" t="b">
        <f t="shared" si="14"/>
        <v>0</v>
      </c>
      <c r="AG382" s="2" t="b">
        <f t="shared" si="15"/>
        <v>0</v>
      </c>
    </row>
    <row r="383" spans="1:33" x14ac:dyDescent="0.2">
      <c r="A383" s="2">
        <v>945</v>
      </c>
      <c r="B383" s="2" t="s">
        <v>12500</v>
      </c>
      <c r="C383" s="2" t="s">
        <v>10757</v>
      </c>
      <c r="D383" s="2" t="s">
        <v>12501</v>
      </c>
      <c r="E383" s="2" t="str">
        <f t="shared" si="9"/>
        <v>871sp|P583</v>
      </c>
      <c r="F383" s="2" t="s">
        <v>12502</v>
      </c>
      <c r="G383" s="2" t="s">
        <v>2240</v>
      </c>
      <c r="I383" s="2" t="s">
        <v>13833</v>
      </c>
      <c r="J383" s="2" t="str">
        <f t="shared" si="16"/>
        <v>Basal</v>
      </c>
      <c r="K383" s="2"/>
      <c r="L383" s="2" t="s">
        <v>5738</v>
      </c>
      <c r="M383" s="2" t="s">
        <v>3403</v>
      </c>
      <c r="N383" s="14" t="s">
        <v>1477</v>
      </c>
      <c r="O383" s="15" t="s">
        <v>1477</v>
      </c>
      <c r="P383" s="15" t="s">
        <v>1477</v>
      </c>
      <c r="Q383" s="14" t="s">
        <v>1477</v>
      </c>
      <c r="R383" s="14" t="s">
        <v>1477</v>
      </c>
      <c r="S383" s="14" t="s">
        <v>1477</v>
      </c>
      <c r="T383" s="14" t="s">
        <v>1477</v>
      </c>
      <c r="U383" s="14" t="s">
        <v>1477</v>
      </c>
      <c r="V383" s="14" t="s">
        <v>1477</v>
      </c>
      <c r="W383" s="14" t="s">
        <v>1477</v>
      </c>
      <c r="X383" s="2" t="s">
        <v>1602</v>
      </c>
      <c r="Y383" s="2" t="s">
        <v>1480</v>
      </c>
      <c r="Z383" s="2" t="s">
        <v>1479</v>
      </c>
      <c r="AA383" s="2" t="s">
        <v>1480</v>
      </c>
      <c r="AB383" s="2" t="b">
        <f t="shared" si="10"/>
        <v>1</v>
      </c>
      <c r="AC383" s="2" t="b">
        <f t="shared" si="11"/>
        <v>0</v>
      </c>
      <c r="AD383" s="16" t="b">
        <f t="shared" si="12"/>
        <v>0</v>
      </c>
      <c r="AE383" s="2" t="b">
        <f t="shared" si="13"/>
        <v>0</v>
      </c>
      <c r="AF383" s="2" t="b">
        <f t="shared" si="14"/>
        <v>0</v>
      </c>
      <c r="AG383" s="2" t="b">
        <f t="shared" si="15"/>
        <v>0</v>
      </c>
    </row>
    <row r="384" spans="1:33" x14ac:dyDescent="0.2">
      <c r="A384" s="2">
        <v>946</v>
      </c>
      <c r="B384" s="2" t="s">
        <v>12503</v>
      </c>
      <c r="C384" s="2" t="s">
        <v>10789</v>
      </c>
      <c r="D384" s="2" t="s">
        <v>12504</v>
      </c>
      <c r="E384" s="2" t="str">
        <f t="shared" si="9"/>
        <v>873sp|P864</v>
      </c>
      <c r="F384" s="2" t="s">
        <v>5919</v>
      </c>
      <c r="G384" s="2" t="s">
        <v>2240</v>
      </c>
      <c r="I384" s="2" t="s">
        <v>13833</v>
      </c>
      <c r="J384" s="2" t="str">
        <f t="shared" si="16"/>
        <v>Basal</v>
      </c>
      <c r="K384" s="2"/>
      <c r="L384" s="2" t="s">
        <v>5917</v>
      </c>
      <c r="M384" s="2" t="s">
        <v>3403</v>
      </c>
      <c r="N384" s="14" t="s">
        <v>1477</v>
      </c>
      <c r="O384" s="15" t="s">
        <v>1477</v>
      </c>
      <c r="P384" s="15" t="s">
        <v>1477</v>
      </c>
      <c r="Q384" s="14" t="s">
        <v>1477</v>
      </c>
      <c r="R384" s="14" t="s">
        <v>1477</v>
      </c>
      <c r="S384" s="14" t="s">
        <v>1477</v>
      </c>
      <c r="T384" s="14" t="s">
        <v>1477</v>
      </c>
      <c r="U384" s="14" t="s">
        <v>1477</v>
      </c>
      <c r="V384" s="14" t="s">
        <v>1477</v>
      </c>
      <c r="W384" s="14" t="s">
        <v>1477</v>
      </c>
      <c r="X384" s="2" t="s">
        <v>1602</v>
      </c>
      <c r="Y384" s="2" t="s">
        <v>1480</v>
      </c>
      <c r="Z384" s="2" t="s">
        <v>1479</v>
      </c>
      <c r="AA384" s="2" t="s">
        <v>1480</v>
      </c>
      <c r="AB384" s="2" t="b">
        <f t="shared" si="10"/>
        <v>1</v>
      </c>
      <c r="AC384" s="2" t="b">
        <f t="shared" si="11"/>
        <v>0</v>
      </c>
      <c r="AD384" s="16" t="b">
        <f t="shared" si="12"/>
        <v>0</v>
      </c>
      <c r="AE384" s="2" t="b">
        <f t="shared" si="13"/>
        <v>0</v>
      </c>
      <c r="AF384" s="2" t="b">
        <f t="shared" si="14"/>
        <v>0</v>
      </c>
      <c r="AG384" s="2" t="b">
        <f t="shared" si="15"/>
        <v>0</v>
      </c>
    </row>
    <row r="385" spans="1:33" x14ac:dyDescent="0.2">
      <c r="A385" s="2">
        <v>947</v>
      </c>
      <c r="B385" s="2" t="s">
        <v>13964</v>
      </c>
      <c r="C385" s="2" t="s">
        <v>13965</v>
      </c>
      <c r="D385" s="2" t="s">
        <v>13966</v>
      </c>
      <c r="E385" s="2" t="str">
        <f t="shared" si="9"/>
        <v>875sp|C0HJ</v>
      </c>
      <c r="F385" s="2" t="s">
        <v>6245</v>
      </c>
      <c r="G385" s="2" t="s">
        <v>2240</v>
      </c>
      <c r="I385" s="2" t="s">
        <v>13833</v>
      </c>
      <c r="J385" s="2" t="str">
        <f t="shared" si="16"/>
        <v>Basal</v>
      </c>
      <c r="K385" s="2"/>
      <c r="L385" s="2" t="s">
        <v>6235</v>
      </c>
      <c r="M385" s="2" t="s">
        <v>3403</v>
      </c>
      <c r="N385" s="14" t="s">
        <v>1477</v>
      </c>
      <c r="O385" s="15" t="s">
        <v>1477</v>
      </c>
      <c r="P385" s="15" t="s">
        <v>1477</v>
      </c>
      <c r="Q385" s="14" t="s">
        <v>1477</v>
      </c>
      <c r="R385" s="14" t="s">
        <v>1477</v>
      </c>
      <c r="S385" s="14" t="s">
        <v>1477</v>
      </c>
      <c r="T385" s="14" t="s">
        <v>1477</v>
      </c>
      <c r="U385" s="14" t="s">
        <v>1477</v>
      </c>
      <c r="V385" s="14" t="s">
        <v>1477</v>
      </c>
      <c r="W385" s="14" t="s">
        <v>1477</v>
      </c>
      <c r="X385" s="2" t="s">
        <v>1602</v>
      </c>
      <c r="Y385" s="2" t="s">
        <v>1480</v>
      </c>
      <c r="Z385" s="2" t="s">
        <v>1566</v>
      </c>
      <c r="AA385" s="2" t="s">
        <v>1480</v>
      </c>
      <c r="AB385" s="2" t="b">
        <f t="shared" si="10"/>
        <v>1</v>
      </c>
      <c r="AC385" s="2" t="b">
        <f t="shared" si="11"/>
        <v>0</v>
      </c>
      <c r="AD385" s="16" t="b">
        <f t="shared" si="12"/>
        <v>0</v>
      </c>
      <c r="AE385" s="2" t="b">
        <f t="shared" si="13"/>
        <v>0</v>
      </c>
      <c r="AF385" s="2" t="b">
        <f t="shared" si="14"/>
        <v>0</v>
      </c>
      <c r="AG385" s="2" t="b">
        <f t="shared" si="15"/>
        <v>0</v>
      </c>
    </row>
    <row r="386" spans="1:33" x14ac:dyDescent="0.2">
      <c r="A386" s="2">
        <v>948</v>
      </c>
      <c r="B386" s="2" t="s">
        <v>12505</v>
      </c>
      <c r="C386" s="2" t="s">
        <v>10939</v>
      </c>
      <c r="D386" s="2" t="s">
        <v>12506</v>
      </c>
      <c r="E386" s="2" t="str">
        <f t="shared" si="9"/>
        <v>877sp|C0HJ</v>
      </c>
      <c r="F386" s="2" t="s">
        <v>6237</v>
      </c>
      <c r="G386" s="2" t="s">
        <v>2240</v>
      </c>
      <c r="I386" s="2" t="s">
        <v>13833</v>
      </c>
      <c r="J386" s="2" t="str">
        <f t="shared" si="16"/>
        <v>Basal</v>
      </c>
      <c r="K386" s="2"/>
      <c r="L386" s="2" t="s">
        <v>6235</v>
      </c>
      <c r="M386" s="2" t="s">
        <v>3403</v>
      </c>
      <c r="N386" s="14" t="s">
        <v>1477</v>
      </c>
      <c r="O386" s="15" t="s">
        <v>1477</v>
      </c>
      <c r="P386" s="15" t="s">
        <v>1477</v>
      </c>
      <c r="Q386" s="14" t="s">
        <v>1477</v>
      </c>
      <c r="R386" s="14" t="s">
        <v>1477</v>
      </c>
      <c r="S386" s="14" t="s">
        <v>1477</v>
      </c>
      <c r="T386" s="14" t="s">
        <v>1477</v>
      </c>
      <c r="U386" s="14" t="s">
        <v>1477</v>
      </c>
      <c r="V386" s="14" t="s">
        <v>1477</v>
      </c>
      <c r="W386" s="14" t="s">
        <v>1477</v>
      </c>
      <c r="X386" s="2" t="s">
        <v>1602</v>
      </c>
      <c r="Y386" s="2" t="s">
        <v>1480</v>
      </c>
      <c r="Z386" s="2" t="s">
        <v>1566</v>
      </c>
      <c r="AA386" s="2" t="s">
        <v>1480</v>
      </c>
      <c r="AB386" s="2" t="b">
        <f t="shared" si="10"/>
        <v>1</v>
      </c>
      <c r="AC386" s="2" t="b">
        <f t="shared" si="11"/>
        <v>0</v>
      </c>
      <c r="AD386" s="16" t="b">
        <f t="shared" si="12"/>
        <v>0</v>
      </c>
      <c r="AE386" s="2" t="b">
        <f t="shared" si="13"/>
        <v>0</v>
      </c>
      <c r="AF386" s="2" t="b">
        <f t="shared" si="14"/>
        <v>0</v>
      </c>
      <c r="AG386" s="2" t="b">
        <f t="shared" si="15"/>
        <v>0</v>
      </c>
    </row>
    <row r="387" spans="1:33" x14ac:dyDescent="0.2">
      <c r="A387" s="2">
        <v>949</v>
      </c>
      <c r="B387" s="2" t="s">
        <v>12507</v>
      </c>
      <c r="C387" s="2" t="s">
        <v>11033</v>
      </c>
      <c r="D387" s="2" t="s">
        <v>12508</v>
      </c>
      <c r="E387" s="2" t="str">
        <f t="shared" si="9"/>
        <v>879sp|P860</v>
      </c>
      <c r="F387" s="2" t="s">
        <v>6376</v>
      </c>
      <c r="G387" s="2" t="s">
        <v>2240</v>
      </c>
      <c r="I387" s="2" t="s">
        <v>13833</v>
      </c>
      <c r="J387" s="2" t="str">
        <f t="shared" si="16"/>
        <v>Basal</v>
      </c>
      <c r="K387" s="2"/>
      <c r="L387" s="2" t="s">
        <v>6349</v>
      </c>
      <c r="M387" s="2" t="s">
        <v>3403</v>
      </c>
      <c r="N387" s="14" t="s">
        <v>1477</v>
      </c>
      <c r="O387" s="15" t="s">
        <v>1477</v>
      </c>
      <c r="P387" s="15" t="s">
        <v>1477</v>
      </c>
      <c r="Q387" s="14" t="s">
        <v>1477</v>
      </c>
      <c r="R387" s="14" t="s">
        <v>1477</v>
      </c>
      <c r="S387" s="14" t="s">
        <v>1477</v>
      </c>
      <c r="T387" s="14" t="s">
        <v>1477</v>
      </c>
      <c r="U387" s="14" t="s">
        <v>1477</v>
      </c>
      <c r="V387" s="14" t="s">
        <v>1477</v>
      </c>
      <c r="W387" s="14" t="s">
        <v>1477</v>
      </c>
      <c r="X387" s="2" t="s">
        <v>1602</v>
      </c>
      <c r="Y387" s="2" t="s">
        <v>1480</v>
      </c>
      <c r="Z387" s="2" t="s">
        <v>1566</v>
      </c>
      <c r="AA387" s="2" t="s">
        <v>1480</v>
      </c>
      <c r="AB387" s="2" t="b">
        <f t="shared" si="10"/>
        <v>1</v>
      </c>
      <c r="AC387" s="2" t="b">
        <f t="shared" si="11"/>
        <v>0</v>
      </c>
      <c r="AD387" s="16" t="b">
        <f t="shared" si="12"/>
        <v>0</v>
      </c>
      <c r="AE387" s="2" t="b">
        <f t="shared" si="13"/>
        <v>0</v>
      </c>
      <c r="AF387" s="2" t="b">
        <f t="shared" si="14"/>
        <v>0</v>
      </c>
      <c r="AG387" s="2" t="b">
        <f t="shared" si="15"/>
        <v>0</v>
      </c>
    </row>
    <row r="388" spans="1:33" x14ac:dyDescent="0.2">
      <c r="A388" s="2">
        <v>951</v>
      </c>
      <c r="B388" s="2" t="s">
        <v>13967</v>
      </c>
      <c r="C388" s="2" t="s">
        <v>13968</v>
      </c>
      <c r="D388" s="2" t="s">
        <v>13969</v>
      </c>
      <c r="E388" s="2" t="str">
        <f t="shared" si="9"/>
        <v>881sp|P864</v>
      </c>
      <c r="F388" s="2" t="s">
        <v>5925</v>
      </c>
      <c r="G388" s="2" t="s">
        <v>2240</v>
      </c>
      <c r="I388" s="2" t="s">
        <v>13833</v>
      </c>
      <c r="J388" s="2" t="str">
        <f t="shared" si="16"/>
        <v>Basal</v>
      </c>
      <c r="K388" s="2"/>
      <c r="L388" s="2" t="s">
        <v>5917</v>
      </c>
      <c r="M388" s="2" t="s">
        <v>3403</v>
      </c>
      <c r="N388" s="14" t="s">
        <v>1477</v>
      </c>
      <c r="O388" s="15" t="s">
        <v>1477</v>
      </c>
      <c r="P388" s="15" t="s">
        <v>1477</v>
      </c>
      <c r="Q388" s="14" t="s">
        <v>1477</v>
      </c>
      <c r="R388" s="14" t="s">
        <v>1477</v>
      </c>
      <c r="S388" s="14" t="s">
        <v>1477</v>
      </c>
      <c r="T388" s="14" t="s">
        <v>1477</v>
      </c>
      <c r="U388" s="14" t="s">
        <v>1477</v>
      </c>
      <c r="V388" s="14" t="s">
        <v>1477</v>
      </c>
      <c r="W388" s="14" t="s">
        <v>1477</v>
      </c>
      <c r="X388" s="2" t="s">
        <v>1602</v>
      </c>
      <c r="Y388" s="2" t="s">
        <v>1480</v>
      </c>
      <c r="Z388" s="2" t="s">
        <v>1479</v>
      </c>
      <c r="AA388" s="2" t="s">
        <v>1480</v>
      </c>
      <c r="AB388" s="2" t="b">
        <f t="shared" si="10"/>
        <v>1</v>
      </c>
      <c r="AC388" s="2" t="b">
        <f t="shared" si="11"/>
        <v>0</v>
      </c>
      <c r="AD388" s="16" t="b">
        <f t="shared" si="12"/>
        <v>0</v>
      </c>
      <c r="AE388" s="2" t="b">
        <f t="shared" si="13"/>
        <v>0</v>
      </c>
      <c r="AF388" s="2" t="b">
        <f t="shared" si="14"/>
        <v>0</v>
      </c>
      <c r="AG388" s="2" t="b">
        <f t="shared" si="15"/>
        <v>0</v>
      </c>
    </row>
    <row r="389" spans="1:33" x14ac:dyDescent="0.2">
      <c r="A389" s="2">
        <v>952</v>
      </c>
      <c r="B389" s="2" t="s">
        <v>12509</v>
      </c>
      <c r="C389" s="2" t="s">
        <v>11031</v>
      </c>
      <c r="D389" s="2" t="s">
        <v>12510</v>
      </c>
      <c r="E389" s="2" t="str">
        <f t="shared" si="9"/>
        <v>883sp|P860</v>
      </c>
      <c r="F389" s="2" t="s">
        <v>6371</v>
      </c>
      <c r="G389" s="2" t="s">
        <v>2240</v>
      </c>
      <c r="I389" s="2" t="s">
        <v>13833</v>
      </c>
      <c r="J389" s="2" t="str">
        <f t="shared" si="16"/>
        <v>Basal</v>
      </c>
      <c r="K389" s="2"/>
      <c r="L389" s="2" t="s">
        <v>6349</v>
      </c>
      <c r="M389" s="2" t="s">
        <v>3403</v>
      </c>
      <c r="N389" s="14" t="s">
        <v>1477</v>
      </c>
      <c r="O389" s="15" t="s">
        <v>1477</v>
      </c>
      <c r="P389" s="15" t="s">
        <v>1477</v>
      </c>
      <c r="Q389" s="14" t="s">
        <v>1477</v>
      </c>
      <c r="R389" s="14" t="s">
        <v>1477</v>
      </c>
      <c r="S389" s="14" t="s">
        <v>1477</v>
      </c>
      <c r="T389" s="14" t="s">
        <v>1477</v>
      </c>
      <c r="U389" s="14" t="s">
        <v>1477</v>
      </c>
      <c r="V389" s="14" t="s">
        <v>1477</v>
      </c>
      <c r="W389" s="14" t="s">
        <v>1477</v>
      </c>
      <c r="X389" s="2" t="s">
        <v>1602</v>
      </c>
      <c r="Y389" s="2" t="s">
        <v>1480</v>
      </c>
      <c r="Z389" s="2" t="s">
        <v>1566</v>
      </c>
      <c r="AA389" s="2" t="s">
        <v>1480</v>
      </c>
      <c r="AB389" s="2" t="b">
        <f t="shared" si="10"/>
        <v>1</v>
      </c>
      <c r="AC389" s="2" t="b">
        <f t="shared" si="11"/>
        <v>0</v>
      </c>
      <c r="AD389" s="16" t="b">
        <f t="shared" si="12"/>
        <v>0</v>
      </c>
      <c r="AE389" s="2" t="b">
        <f t="shared" si="13"/>
        <v>0</v>
      </c>
      <c r="AF389" s="2" t="b">
        <f t="shared" si="14"/>
        <v>0</v>
      </c>
      <c r="AG389" s="2" t="b">
        <f t="shared" si="15"/>
        <v>0</v>
      </c>
    </row>
    <row r="390" spans="1:33" x14ac:dyDescent="0.2">
      <c r="A390" s="2">
        <v>953</v>
      </c>
      <c r="B390" s="2" t="s">
        <v>13970</v>
      </c>
      <c r="C390" s="2" t="s">
        <v>13971</v>
      </c>
      <c r="D390" s="2" t="s">
        <v>13972</v>
      </c>
      <c r="E390" s="2" t="str">
        <f t="shared" si="9"/>
        <v>885sp|P860</v>
      </c>
      <c r="F390" s="2" t="s">
        <v>6366</v>
      </c>
      <c r="G390" s="2" t="s">
        <v>2240</v>
      </c>
      <c r="I390" s="2" t="s">
        <v>13833</v>
      </c>
      <c r="J390" s="2" t="str">
        <f t="shared" si="16"/>
        <v>Basal</v>
      </c>
      <c r="K390" s="2"/>
      <c r="L390" s="2" t="s">
        <v>6349</v>
      </c>
      <c r="M390" s="2" t="s">
        <v>3403</v>
      </c>
      <c r="N390" s="14" t="s">
        <v>1477</v>
      </c>
      <c r="O390" s="15" t="s">
        <v>1477</v>
      </c>
      <c r="P390" s="15" t="s">
        <v>1477</v>
      </c>
      <c r="Q390" s="14" t="s">
        <v>1477</v>
      </c>
      <c r="R390" s="14" t="s">
        <v>1477</v>
      </c>
      <c r="S390" s="14" t="s">
        <v>1477</v>
      </c>
      <c r="T390" s="14" t="s">
        <v>1477</v>
      </c>
      <c r="U390" s="14" t="s">
        <v>1477</v>
      </c>
      <c r="V390" s="14" t="s">
        <v>1477</v>
      </c>
      <c r="W390" s="14" t="s">
        <v>1477</v>
      </c>
      <c r="X390" s="2" t="s">
        <v>1602</v>
      </c>
      <c r="Y390" s="2" t="s">
        <v>1480</v>
      </c>
      <c r="Z390" s="2" t="s">
        <v>1566</v>
      </c>
      <c r="AA390" s="2" t="s">
        <v>1480</v>
      </c>
      <c r="AB390" s="2" t="b">
        <f t="shared" si="10"/>
        <v>1</v>
      </c>
      <c r="AC390" s="2" t="b">
        <f t="shared" si="11"/>
        <v>0</v>
      </c>
      <c r="AD390" s="16" t="b">
        <f t="shared" si="12"/>
        <v>0</v>
      </c>
      <c r="AE390" s="2" t="b">
        <f t="shared" si="13"/>
        <v>0</v>
      </c>
      <c r="AF390" s="2" t="b">
        <f t="shared" si="14"/>
        <v>0</v>
      </c>
      <c r="AG390" s="2" t="b">
        <f t="shared" si="15"/>
        <v>0</v>
      </c>
    </row>
    <row r="391" spans="1:33" x14ac:dyDescent="0.2">
      <c r="A391" s="2">
        <v>295</v>
      </c>
      <c r="B391" s="2" t="s">
        <v>13513</v>
      </c>
      <c r="C391" s="2" t="s">
        <v>10106</v>
      </c>
      <c r="D391" s="2" t="s">
        <v>13514</v>
      </c>
      <c r="E391" s="2" t="str">
        <f t="shared" si="9"/>
        <v>1197sp|P01</v>
      </c>
      <c r="F391" s="2" t="s">
        <v>3985</v>
      </c>
      <c r="G391" s="2" t="s">
        <v>2240</v>
      </c>
      <c r="I391" s="2" t="s">
        <v>13833</v>
      </c>
      <c r="J391" s="2" t="str">
        <f t="shared" si="16"/>
        <v>Long-chain</v>
      </c>
      <c r="K391" s="2" t="s">
        <v>13515</v>
      </c>
      <c r="L391" s="2" t="s">
        <v>3960</v>
      </c>
      <c r="M391" s="2" t="s">
        <v>3403</v>
      </c>
      <c r="N391" s="14" t="s">
        <v>1477</v>
      </c>
      <c r="O391" s="15" t="s">
        <v>1496</v>
      </c>
      <c r="P391" s="15" t="s">
        <v>1496</v>
      </c>
      <c r="Q391" s="14" t="s">
        <v>1477</v>
      </c>
      <c r="R391" s="14" t="s">
        <v>1477</v>
      </c>
      <c r="S391" s="14" t="s">
        <v>1477</v>
      </c>
      <c r="T391" s="14" t="s">
        <v>1477</v>
      </c>
      <c r="U391" s="14" t="s">
        <v>1477</v>
      </c>
      <c r="V391" s="14" t="s">
        <v>1477</v>
      </c>
      <c r="W391" s="14" t="s">
        <v>1477</v>
      </c>
      <c r="X391" s="2" t="s">
        <v>1615</v>
      </c>
      <c r="Y391" s="2" t="s">
        <v>1480</v>
      </c>
      <c r="Z391" s="2" t="s">
        <v>1477</v>
      </c>
      <c r="AA391" s="2" t="s">
        <v>1477</v>
      </c>
      <c r="AB391" s="2" t="b">
        <f t="shared" si="10"/>
        <v>0</v>
      </c>
      <c r="AC391" s="1" t="b">
        <v>1</v>
      </c>
      <c r="AD391" s="16" t="b">
        <f t="shared" si="12"/>
        <v>1</v>
      </c>
      <c r="AE391" s="2" t="b">
        <f t="shared" si="13"/>
        <v>0</v>
      </c>
      <c r="AF391" s="2" t="b">
        <f t="shared" si="14"/>
        <v>1</v>
      </c>
      <c r="AG391" s="2" t="b">
        <f t="shared" si="15"/>
        <v>0</v>
      </c>
    </row>
    <row r="392" spans="1:33" x14ac:dyDescent="0.2">
      <c r="A392" s="2">
        <v>296</v>
      </c>
      <c r="B392" s="2" t="s">
        <v>13516</v>
      </c>
      <c r="C392" s="2" t="s">
        <v>11244</v>
      </c>
      <c r="D392" s="2" t="s">
        <v>13517</v>
      </c>
      <c r="E392" s="2" t="str">
        <f t="shared" si="9"/>
        <v>1199sp|P01</v>
      </c>
      <c r="F392" s="2" t="s">
        <v>6999</v>
      </c>
      <c r="G392" s="2" t="s">
        <v>2240</v>
      </c>
      <c r="I392" s="2" t="s">
        <v>13833</v>
      </c>
      <c r="J392" s="2" t="str">
        <f t="shared" si="16"/>
        <v>Long-chain</v>
      </c>
      <c r="K392" s="2"/>
      <c r="L392" s="2" t="s">
        <v>6997</v>
      </c>
      <c r="M392" s="2" t="s">
        <v>3403</v>
      </c>
      <c r="N392" s="14" t="s">
        <v>1477</v>
      </c>
      <c r="O392" s="15" t="s">
        <v>1512</v>
      </c>
      <c r="P392" s="15" t="s">
        <v>1508</v>
      </c>
      <c r="Q392" s="14" t="s">
        <v>1477</v>
      </c>
      <c r="R392" s="14" t="s">
        <v>1477</v>
      </c>
      <c r="S392" s="14" t="s">
        <v>1477</v>
      </c>
      <c r="T392" s="14" t="s">
        <v>1477</v>
      </c>
      <c r="U392" s="14" t="s">
        <v>1477</v>
      </c>
      <c r="V392" s="14" t="s">
        <v>1477</v>
      </c>
      <c r="W392" s="14" t="s">
        <v>1477</v>
      </c>
      <c r="X392" s="2" t="s">
        <v>1615</v>
      </c>
      <c r="Y392" s="2" t="s">
        <v>1480</v>
      </c>
      <c r="Z392" s="2" t="s">
        <v>1477</v>
      </c>
      <c r="AA392" s="2" t="s">
        <v>1477</v>
      </c>
      <c r="AB392" s="2" t="b">
        <f t="shared" si="10"/>
        <v>0</v>
      </c>
      <c r="AC392" s="1" t="b">
        <v>1</v>
      </c>
      <c r="AD392" s="16" t="b">
        <f t="shared" si="12"/>
        <v>1</v>
      </c>
      <c r="AE392" s="2" t="b">
        <f t="shared" si="13"/>
        <v>0</v>
      </c>
      <c r="AF392" s="2" t="b">
        <f t="shared" si="14"/>
        <v>1</v>
      </c>
      <c r="AG392" s="2" t="b">
        <f t="shared" si="15"/>
        <v>0</v>
      </c>
    </row>
    <row r="393" spans="1:33" x14ac:dyDescent="0.2">
      <c r="A393" s="2">
        <v>842</v>
      </c>
      <c r="B393" s="2" t="s">
        <v>13518</v>
      </c>
      <c r="C393" s="2" t="s">
        <v>11696</v>
      </c>
      <c r="D393" s="2" t="s">
        <v>13519</v>
      </c>
      <c r="E393" s="2" t="str">
        <f t="shared" si="9"/>
        <v>687sp|P146</v>
      </c>
      <c r="F393" s="2" t="s">
        <v>8085</v>
      </c>
      <c r="G393" s="2" t="s">
        <v>2240</v>
      </c>
      <c r="I393" s="2" t="s">
        <v>13833</v>
      </c>
      <c r="J393" s="2" t="str">
        <f t="shared" si="16"/>
        <v>Long-chain</v>
      </c>
      <c r="K393" s="2"/>
      <c r="L393" s="2" t="s">
        <v>8083</v>
      </c>
      <c r="M393" s="2" t="s">
        <v>3403</v>
      </c>
      <c r="N393" s="14" t="s">
        <v>1477</v>
      </c>
      <c r="O393" s="15" t="s">
        <v>1478</v>
      </c>
      <c r="P393" s="15" t="s">
        <v>1508</v>
      </c>
      <c r="Q393" s="14" t="s">
        <v>1477</v>
      </c>
      <c r="R393" s="14" t="s">
        <v>1477</v>
      </c>
      <c r="S393" s="14" t="s">
        <v>1477</v>
      </c>
      <c r="T393" s="14" t="s">
        <v>1477</v>
      </c>
      <c r="U393" s="14" t="s">
        <v>1477</v>
      </c>
      <c r="V393" s="14" t="s">
        <v>1477</v>
      </c>
      <c r="W393" s="14" t="s">
        <v>1477</v>
      </c>
      <c r="X393" s="2" t="s">
        <v>1508</v>
      </c>
      <c r="Y393" s="2" t="s">
        <v>1480</v>
      </c>
      <c r="Z393" s="2" t="s">
        <v>1477</v>
      </c>
      <c r="AA393" s="2" t="s">
        <v>1477</v>
      </c>
      <c r="AB393" s="2" t="b">
        <f t="shared" si="10"/>
        <v>0</v>
      </c>
      <c r="AC393" s="2" t="b">
        <f t="shared" ref="AC393:AC464" si="17">OR(X393="C",Y393="C)")</f>
        <v>0</v>
      </c>
      <c r="AD393" s="16" t="b">
        <f t="shared" si="12"/>
        <v>1</v>
      </c>
      <c r="AE393" s="2" t="b">
        <f t="shared" si="13"/>
        <v>0</v>
      </c>
      <c r="AF393" s="2" t="b">
        <f t="shared" si="14"/>
        <v>1</v>
      </c>
      <c r="AG393" s="2" t="b">
        <f t="shared" si="15"/>
        <v>0</v>
      </c>
    </row>
    <row r="394" spans="1:33" x14ac:dyDescent="0.2">
      <c r="A394" s="2">
        <v>843</v>
      </c>
      <c r="B394" s="2" t="s">
        <v>13520</v>
      </c>
      <c r="C394" s="2" t="s">
        <v>10622</v>
      </c>
      <c r="D394" s="2" t="s">
        <v>13521</v>
      </c>
      <c r="E394" s="2" t="str">
        <f t="shared" si="9"/>
        <v>689sp|P013</v>
      </c>
      <c r="F394" s="2" t="s">
        <v>13522</v>
      </c>
      <c r="G394" s="2" t="s">
        <v>2240</v>
      </c>
      <c r="I394" s="2" t="s">
        <v>13833</v>
      </c>
      <c r="J394" s="2" t="str">
        <f t="shared" si="16"/>
        <v>Long-chain</v>
      </c>
      <c r="K394" s="2"/>
      <c r="L394" s="2" t="s">
        <v>5498</v>
      </c>
      <c r="M394" s="2" t="s">
        <v>3403</v>
      </c>
      <c r="N394" s="14" t="s">
        <v>1477</v>
      </c>
      <c r="O394" s="15" t="s">
        <v>1479</v>
      </c>
      <c r="P394" s="15" t="s">
        <v>1480</v>
      </c>
      <c r="Q394" s="14" t="s">
        <v>1477</v>
      </c>
      <c r="R394" s="14" t="s">
        <v>1477</v>
      </c>
      <c r="S394" s="14" t="s">
        <v>1477</v>
      </c>
      <c r="T394" s="14" t="s">
        <v>1477</v>
      </c>
      <c r="U394" s="14" t="s">
        <v>1477</v>
      </c>
      <c r="V394" s="14" t="s">
        <v>1477</v>
      </c>
      <c r="W394" s="14" t="s">
        <v>1477</v>
      </c>
      <c r="X394" s="2" t="s">
        <v>1496</v>
      </c>
      <c r="Y394" s="2" t="s">
        <v>1480</v>
      </c>
      <c r="Z394" s="2" t="s">
        <v>1477</v>
      </c>
      <c r="AA394" s="2" t="s">
        <v>1477</v>
      </c>
      <c r="AB394" s="2" t="b">
        <f t="shared" si="10"/>
        <v>0</v>
      </c>
      <c r="AC394" s="2" t="b">
        <f t="shared" si="17"/>
        <v>0</v>
      </c>
      <c r="AD394" s="16" t="b">
        <f t="shared" si="12"/>
        <v>1</v>
      </c>
      <c r="AE394" s="2" t="b">
        <f t="shared" si="13"/>
        <v>0</v>
      </c>
      <c r="AF394" s="2" t="b">
        <f t="shared" si="14"/>
        <v>1</v>
      </c>
      <c r="AG394" s="2" t="b">
        <f t="shared" si="15"/>
        <v>0</v>
      </c>
    </row>
    <row r="395" spans="1:33" x14ac:dyDescent="0.2">
      <c r="A395" s="2">
        <v>847</v>
      </c>
      <c r="B395" s="2" t="s">
        <v>13523</v>
      </c>
      <c r="C395" s="2" t="s">
        <v>11648</v>
      </c>
      <c r="D395" s="2" t="s">
        <v>13524</v>
      </c>
      <c r="E395" s="2" t="str">
        <f t="shared" si="9"/>
        <v>697sp|Q53B</v>
      </c>
      <c r="F395" s="2" t="s">
        <v>13525</v>
      </c>
      <c r="G395" s="2" t="s">
        <v>2240</v>
      </c>
      <c r="I395" s="2" t="s">
        <v>13833</v>
      </c>
      <c r="J395" s="2" t="str">
        <f t="shared" si="16"/>
        <v>Long-chain</v>
      </c>
      <c r="K395" s="2"/>
      <c r="L395" s="2" t="s">
        <v>7706</v>
      </c>
      <c r="M395" s="2" t="s">
        <v>3403</v>
      </c>
      <c r="N395" s="14" t="s">
        <v>1477</v>
      </c>
      <c r="O395" s="15" t="s">
        <v>1496</v>
      </c>
      <c r="P395" s="15" t="s">
        <v>1480</v>
      </c>
      <c r="Q395" s="14" t="s">
        <v>1477</v>
      </c>
      <c r="R395" s="14" t="s">
        <v>1477</v>
      </c>
      <c r="S395" s="14" t="s">
        <v>1477</v>
      </c>
      <c r="T395" s="14" t="s">
        <v>1477</v>
      </c>
      <c r="U395" s="14" t="s">
        <v>1477</v>
      </c>
      <c r="V395" s="14" t="s">
        <v>1477</v>
      </c>
      <c r="W395" s="14" t="s">
        <v>1477</v>
      </c>
      <c r="X395" s="2" t="s">
        <v>1496</v>
      </c>
      <c r="Y395" s="2" t="s">
        <v>1480</v>
      </c>
      <c r="Z395" s="2" t="s">
        <v>1477</v>
      </c>
      <c r="AA395" s="2" t="s">
        <v>1477</v>
      </c>
      <c r="AB395" s="2" t="b">
        <f t="shared" si="10"/>
        <v>0</v>
      </c>
      <c r="AC395" s="2" t="b">
        <f t="shared" si="17"/>
        <v>0</v>
      </c>
      <c r="AD395" s="16" t="b">
        <f t="shared" si="12"/>
        <v>1</v>
      </c>
      <c r="AE395" s="2" t="b">
        <f t="shared" si="13"/>
        <v>0</v>
      </c>
      <c r="AF395" s="2" t="b">
        <f t="shared" si="14"/>
        <v>1</v>
      </c>
      <c r="AG395" s="2" t="b">
        <f t="shared" si="15"/>
        <v>0</v>
      </c>
    </row>
    <row r="396" spans="1:33" x14ac:dyDescent="0.2">
      <c r="A396" s="2">
        <v>848</v>
      </c>
      <c r="B396" s="2" t="s">
        <v>13526</v>
      </c>
      <c r="C396" s="2" t="s">
        <v>9962</v>
      </c>
      <c r="D396" s="2" t="s">
        <v>13527</v>
      </c>
      <c r="E396" s="2" t="str">
        <f t="shared" si="9"/>
        <v>699sp|P256</v>
      </c>
      <c r="F396" s="2" t="s">
        <v>3541</v>
      </c>
      <c r="G396" s="2" t="s">
        <v>2240</v>
      </c>
      <c r="I396" s="2" t="s">
        <v>13833</v>
      </c>
      <c r="J396" s="2" t="str">
        <f t="shared" si="16"/>
        <v>Long-chain</v>
      </c>
      <c r="K396" s="2"/>
      <c r="L396" s="2" t="s">
        <v>3527</v>
      </c>
      <c r="M396" s="2" t="s">
        <v>3403</v>
      </c>
      <c r="N396" s="14" t="s">
        <v>1477</v>
      </c>
      <c r="O396" s="15" t="s">
        <v>1484</v>
      </c>
      <c r="P396" s="15" t="s">
        <v>1480</v>
      </c>
      <c r="Q396" s="14" t="s">
        <v>1477</v>
      </c>
      <c r="R396" s="14" t="s">
        <v>1477</v>
      </c>
      <c r="S396" s="14" t="s">
        <v>1477</v>
      </c>
      <c r="T396" s="14" t="s">
        <v>1477</v>
      </c>
      <c r="U396" s="14" t="s">
        <v>1477</v>
      </c>
      <c r="V396" s="14" t="s">
        <v>1477</v>
      </c>
      <c r="W396" s="14" t="s">
        <v>1477</v>
      </c>
      <c r="X396" s="2" t="s">
        <v>1496</v>
      </c>
      <c r="Y396" s="2" t="s">
        <v>1480</v>
      </c>
      <c r="Z396" s="2" t="s">
        <v>1477</v>
      </c>
      <c r="AA396" s="2" t="s">
        <v>1477</v>
      </c>
      <c r="AB396" s="2" t="b">
        <f t="shared" si="10"/>
        <v>0</v>
      </c>
      <c r="AC396" s="2" t="b">
        <f t="shared" si="17"/>
        <v>0</v>
      </c>
      <c r="AD396" s="16" t="b">
        <f t="shared" si="12"/>
        <v>1</v>
      </c>
      <c r="AE396" s="2" t="b">
        <f t="shared" si="13"/>
        <v>0</v>
      </c>
      <c r="AF396" s="2" t="b">
        <f t="shared" si="14"/>
        <v>1</v>
      </c>
      <c r="AG396" s="2" t="b">
        <f t="shared" si="15"/>
        <v>0</v>
      </c>
    </row>
    <row r="397" spans="1:33" x14ac:dyDescent="0.2">
      <c r="A397" s="2">
        <v>850</v>
      </c>
      <c r="B397" s="2" t="s">
        <v>13528</v>
      </c>
      <c r="C397" s="2" t="s">
        <v>11622</v>
      </c>
      <c r="D397" s="2" t="s">
        <v>13529</v>
      </c>
      <c r="E397" s="2" t="str">
        <f t="shared" si="9"/>
        <v>701sp|Q2VB</v>
      </c>
      <c r="F397" s="2" t="s">
        <v>7759</v>
      </c>
      <c r="G397" s="2" t="s">
        <v>2240</v>
      </c>
      <c r="I397" s="2" t="s">
        <v>13833</v>
      </c>
      <c r="J397" s="2" t="str">
        <f t="shared" si="16"/>
        <v>Long-chain</v>
      </c>
      <c r="K397" s="2"/>
      <c r="L397" s="2" t="s">
        <v>7706</v>
      </c>
      <c r="M397" s="2" t="s">
        <v>3403</v>
      </c>
      <c r="N397" s="14" t="s">
        <v>1477</v>
      </c>
      <c r="O397" s="15" t="s">
        <v>1496</v>
      </c>
      <c r="P397" s="15" t="s">
        <v>1480</v>
      </c>
      <c r="Q397" s="14" t="s">
        <v>1477</v>
      </c>
      <c r="R397" s="14" t="s">
        <v>1477</v>
      </c>
      <c r="S397" s="14" t="s">
        <v>1477</v>
      </c>
      <c r="T397" s="14" t="s">
        <v>1477</v>
      </c>
      <c r="U397" s="14" t="s">
        <v>1477</v>
      </c>
      <c r="V397" s="14" t="s">
        <v>1477</v>
      </c>
      <c r="W397" s="14" t="s">
        <v>1477</v>
      </c>
      <c r="X397" s="2" t="s">
        <v>1496</v>
      </c>
      <c r="Y397" s="2" t="s">
        <v>1480</v>
      </c>
      <c r="Z397" s="2" t="s">
        <v>1477</v>
      </c>
      <c r="AA397" s="2" t="s">
        <v>1477</v>
      </c>
      <c r="AB397" s="2" t="b">
        <f t="shared" si="10"/>
        <v>0</v>
      </c>
      <c r="AC397" s="2" t="b">
        <f t="shared" si="17"/>
        <v>0</v>
      </c>
      <c r="AD397" s="16" t="b">
        <f t="shared" si="12"/>
        <v>1</v>
      </c>
      <c r="AE397" s="2" t="b">
        <f t="shared" si="13"/>
        <v>0</v>
      </c>
      <c r="AF397" s="2" t="b">
        <f t="shared" si="14"/>
        <v>1</v>
      </c>
      <c r="AG397" s="2" t="b">
        <f t="shared" si="15"/>
        <v>0</v>
      </c>
    </row>
    <row r="398" spans="1:33" x14ac:dyDescent="0.2">
      <c r="A398" s="2">
        <v>851</v>
      </c>
      <c r="B398" s="2" t="s">
        <v>13530</v>
      </c>
      <c r="C398" s="2" t="s">
        <v>11594</v>
      </c>
      <c r="D398" s="2" t="s">
        <v>13531</v>
      </c>
      <c r="E398" s="2" t="str">
        <f t="shared" si="9"/>
        <v>703sp|P826</v>
      </c>
      <c r="F398" s="2" t="s">
        <v>13532</v>
      </c>
      <c r="G398" s="2" t="s">
        <v>2240</v>
      </c>
      <c r="I398" s="2" t="s">
        <v>13833</v>
      </c>
      <c r="J398" s="2" t="str">
        <f t="shared" si="16"/>
        <v>Long-chain</v>
      </c>
      <c r="K398" s="2"/>
      <c r="L398" s="2" t="s">
        <v>7706</v>
      </c>
      <c r="M398" s="2" t="s">
        <v>3403</v>
      </c>
      <c r="N398" s="14" t="s">
        <v>1477</v>
      </c>
      <c r="O398" s="15" t="s">
        <v>1496</v>
      </c>
      <c r="P398" s="15" t="s">
        <v>1480</v>
      </c>
      <c r="Q398" s="14" t="s">
        <v>1477</v>
      </c>
      <c r="R398" s="14" t="s">
        <v>1477</v>
      </c>
      <c r="S398" s="14" t="s">
        <v>1477</v>
      </c>
      <c r="T398" s="14" t="s">
        <v>1477</v>
      </c>
      <c r="U398" s="14" t="s">
        <v>1477</v>
      </c>
      <c r="V398" s="14" t="s">
        <v>1477</v>
      </c>
      <c r="W398" s="14" t="s">
        <v>1477</v>
      </c>
      <c r="X398" s="2" t="s">
        <v>1496</v>
      </c>
      <c r="Y398" s="2" t="s">
        <v>1480</v>
      </c>
      <c r="Z398" s="2" t="s">
        <v>1477</v>
      </c>
      <c r="AA398" s="2" t="s">
        <v>1477</v>
      </c>
      <c r="AB398" s="2" t="b">
        <f t="shared" si="10"/>
        <v>0</v>
      </c>
      <c r="AC398" s="2" t="b">
        <f t="shared" si="17"/>
        <v>0</v>
      </c>
      <c r="AD398" s="16" t="b">
        <f t="shared" si="12"/>
        <v>1</v>
      </c>
      <c r="AE398" s="2" t="b">
        <f t="shared" si="13"/>
        <v>0</v>
      </c>
      <c r="AF398" s="2" t="b">
        <f t="shared" si="14"/>
        <v>1</v>
      </c>
      <c r="AG398" s="2" t="b">
        <f t="shared" si="15"/>
        <v>0</v>
      </c>
    </row>
    <row r="399" spans="1:33" x14ac:dyDescent="0.2">
      <c r="A399" s="2">
        <v>852</v>
      </c>
      <c r="B399" s="2" t="s">
        <v>13533</v>
      </c>
      <c r="C399" s="2" t="s">
        <v>11654</v>
      </c>
      <c r="D399" s="2" t="s">
        <v>13534</v>
      </c>
      <c r="E399" s="2" t="str">
        <f t="shared" si="9"/>
        <v>705sp|Q53B</v>
      </c>
      <c r="F399" s="2" t="s">
        <v>13535</v>
      </c>
      <c r="G399" s="2" t="s">
        <v>2240</v>
      </c>
      <c r="I399" s="2" t="s">
        <v>13833</v>
      </c>
      <c r="J399" s="2" t="str">
        <f t="shared" si="16"/>
        <v>Long-chain</v>
      </c>
      <c r="K399" s="2"/>
      <c r="L399" s="2" t="s">
        <v>7706</v>
      </c>
      <c r="M399" s="2" t="s">
        <v>3403</v>
      </c>
      <c r="N399" s="14" t="s">
        <v>1477</v>
      </c>
      <c r="O399" s="15" t="s">
        <v>1496</v>
      </c>
      <c r="P399" s="15" t="s">
        <v>1480</v>
      </c>
      <c r="Q399" s="14" t="s">
        <v>1477</v>
      </c>
      <c r="R399" s="14" t="s">
        <v>1477</v>
      </c>
      <c r="S399" s="14" t="s">
        <v>1477</v>
      </c>
      <c r="T399" s="14" t="s">
        <v>1477</v>
      </c>
      <c r="U399" s="14" t="s">
        <v>1477</v>
      </c>
      <c r="V399" s="14" t="s">
        <v>1477</v>
      </c>
      <c r="W399" s="14" t="s">
        <v>1477</v>
      </c>
      <c r="X399" s="2" t="s">
        <v>1496</v>
      </c>
      <c r="Y399" s="2" t="s">
        <v>1480</v>
      </c>
      <c r="Z399" s="2" t="s">
        <v>1477</v>
      </c>
      <c r="AA399" s="2" t="s">
        <v>1477</v>
      </c>
      <c r="AB399" s="2" t="b">
        <f t="shared" si="10"/>
        <v>0</v>
      </c>
      <c r="AC399" s="2" t="b">
        <f t="shared" si="17"/>
        <v>0</v>
      </c>
      <c r="AD399" s="16" t="b">
        <f t="shared" si="12"/>
        <v>1</v>
      </c>
      <c r="AE399" s="2" t="b">
        <f t="shared" si="13"/>
        <v>0</v>
      </c>
      <c r="AF399" s="2" t="b">
        <f t="shared" si="14"/>
        <v>1</v>
      </c>
      <c r="AG399" s="2" t="b">
        <f t="shared" si="15"/>
        <v>0</v>
      </c>
    </row>
    <row r="400" spans="1:33" x14ac:dyDescent="0.2">
      <c r="A400" s="2">
        <v>854</v>
      </c>
      <c r="B400" s="2" t="s">
        <v>13536</v>
      </c>
      <c r="C400" s="2" t="s">
        <v>10578</v>
      </c>
      <c r="D400" s="2" t="s">
        <v>13537</v>
      </c>
      <c r="E400" s="2" t="str">
        <f t="shared" si="9"/>
        <v>709sp|Q8UW</v>
      </c>
      <c r="F400" s="2" t="s">
        <v>3541</v>
      </c>
      <c r="G400" s="2" t="s">
        <v>2240</v>
      </c>
      <c r="I400" s="2" t="s">
        <v>13833</v>
      </c>
      <c r="J400" s="2" t="str">
        <f t="shared" si="16"/>
        <v>Long-chain</v>
      </c>
      <c r="K400" s="2"/>
      <c r="L400" s="2" t="s">
        <v>5356</v>
      </c>
      <c r="M400" s="2" t="s">
        <v>3403</v>
      </c>
      <c r="N400" s="14" t="s">
        <v>1477</v>
      </c>
      <c r="O400" s="15" t="s">
        <v>1512</v>
      </c>
      <c r="P400" s="15" t="s">
        <v>1480</v>
      </c>
      <c r="Q400" s="14" t="s">
        <v>1477</v>
      </c>
      <c r="R400" s="14" t="s">
        <v>1477</v>
      </c>
      <c r="S400" s="14" t="s">
        <v>1477</v>
      </c>
      <c r="T400" s="14" t="s">
        <v>1477</v>
      </c>
      <c r="U400" s="14" t="s">
        <v>1477</v>
      </c>
      <c r="V400" s="14" t="s">
        <v>1477</v>
      </c>
      <c r="W400" s="14" t="s">
        <v>1477</v>
      </c>
      <c r="X400" s="2" t="s">
        <v>1496</v>
      </c>
      <c r="Y400" s="2" t="s">
        <v>1480</v>
      </c>
      <c r="Z400" s="2" t="s">
        <v>1477</v>
      </c>
      <c r="AA400" s="2" t="s">
        <v>1477</v>
      </c>
      <c r="AB400" s="2" t="b">
        <f t="shared" si="10"/>
        <v>0</v>
      </c>
      <c r="AC400" s="2" t="b">
        <f t="shared" si="17"/>
        <v>0</v>
      </c>
      <c r="AD400" s="16" t="b">
        <f t="shared" si="12"/>
        <v>1</v>
      </c>
      <c r="AE400" s="2" t="b">
        <f t="shared" si="13"/>
        <v>0</v>
      </c>
      <c r="AF400" s="2" t="b">
        <f t="shared" si="14"/>
        <v>1</v>
      </c>
      <c r="AG400" s="2" t="b">
        <f t="shared" si="15"/>
        <v>0</v>
      </c>
    </row>
    <row r="401" spans="1:33" x14ac:dyDescent="0.2">
      <c r="A401" s="2">
        <v>855</v>
      </c>
      <c r="B401" s="2" t="s">
        <v>13538</v>
      </c>
      <c r="C401" s="2" t="s">
        <v>8867</v>
      </c>
      <c r="D401" s="2" t="s">
        <v>13539</v>
      </c>
      <c r="E401" s="2" t="str">
        <f t="shared" si="9"/>
        <v>711sp|A3FM</v>
      </c>
      <c r="F401" s="2" t="s">
        <v>7091</v>
      </c>
      <c r="G401" s="2" t="s">
        <v>2240</v>
      </c>
      <c r="I401" s="2" t="s">
        <v>13833</v>
      </c>
      <c r="J401" s="2" t="str">
        <f t="shared" si="16"/>
        <v>Long-chain</v>
      </c>
      <c r="K401" s="2"/>
      <c r="L401" s="2" t="s">
        <v>5356</v>
      </c>
      <c r="M401" s="2" t="s">
        <v>3403</v>
      </c>
      <c r="N401" s="14" t="s">
        <v>1477</v>
      </c>
      <c r="O401" s="15" t="s">
        <v>1512</v>
      </c>
      <c r="P401" s="15" t="s">
        <v>1682</v>
      </c>
      <c r="Q401" s="14" t="s">
        <v>1477</v>
      </c>
      <c r="R401" s="14" t="s">
        <v>1477</v>
      </c>
      <c r="S401" s="14" t="s">
        <v>1477</v>
      </c>
      <c r="T401" s="14" t="s">
        <v>1477</v>
      </c>
      <c r="U401" s="14" t="s">
        <v>1477</v>
      </c>
      <c r="V401" s="14" t="s">
        <v>1477</v>
      </c>
      <c r="W401" s="14" t="s">
        <v>1477</v>
      </c>
      <c r="X401" s="2" t="s">
        <v>1496</v>
      </c>
      <c r="Y401" s="2" t="s">
        <v>1480</v>
      </c>
      <c r="Z401" s="2" t="s">
        <v>1477</v>
      </c>
      <c r="AA401" s="2" t="s">
        <v>1477</v>
      </c>
      <c r="AB401" s="2" t="b">
        <f t="shared" si="10"/>
        <v>0</v>
      </c>
      <c r="AC401" s="2" t="b">
        <f t="shared" si="17"/>
        <v>0</v>
      </c>
      <c r="AD401" s="16" t="b">
        <f t="shared" si="12"/>
        <v>1</v>
      </c>
      <c r="AE401" s="2" t="b">
        <f t="shared" si="13"/>
        <v>0</v>
      </c>
      <c r="AF401" s="2" t="b">
        <f t="shared" si="14"/>
        <v>1</v>
      </c>
      <c r="AG401" s="2" t="b">
        <f t="shared" si="15"/>
        <v>0</v>
      </c>
    </row>
    <row r="402" spans="1:33" x14ac:dyDescent="0.2">
      <c r="A402" s="2">
        <v>856</v>
      </c>
      <c r="B402" s="2" t="s">
        <v>13540</v>
      </c>
      <c r="C402" s="2" t="s">
        <v>10576</v>
      </c>
      <c r="D402" s="2" t="s">
        <v>13541</v>
      </c>
      <c r="E402" s="2" t="str">
        <f t="shared" si="9"/>
        <v>713sp|Q8UW</v>
      </c>
      <c r="F402" s="2" t="s">
        <v>13542</v>
      </c>
      <c r="G402" s="2" t="s">
        <v>2240</v>
      </c>
      <c r="I402" s="2" t="s">
        <v>13833</v>
      </c>
      <c r="J402" s="2" t="str">
        <f t="shared" si="16"/>
        <v>Long-chain</v>
      </c>
      <c r="K402" s="2"/>
      <c r="L402" s="2" t="s">
        <v>5356</v>
      </c>
      <c r="M402" s="2" t="s">
        <v>3403</v>
      </c>
      <c r="N402" s="14" t="s">
        <v>1477</v>
      </c>
      <c r="O402" s="15" t="s">
        <v>1478</v>
      </c>
      <c r="P402" s="15" t="s">
        <v>1480</v>
      </c>
      <c r="Q402" s="14" t="s">
        <v>1477</v>
      </c>
      <c r="R402" s="14" t="s">
        <v>1477</v>
      </c>
      <c r="S402" s="14" t="s">
        <v>1477</v>
      </c>
      <c r="T402" s="14" t="s">
        <v>1477</v>
      </c>
      <c r="U402" s="14" t="s">
        <v>1477</v>
      </c>
      <c r="V402" s="14" t="s">
        <v>1477</v>
      </c>
      <c r="W402" s="14" t="s">
        <v>1477</v>
      </c>
      <c r="X402" s="2" t="s">
        <v>1496</v>
      </c>
      <c r="Y402" s="2" t="s">
        <v>1480</v>
      </c>
      <c r="Z402" s="2" t="s">
        <v>1477</v>
      </c>
      <c r="AA402" s="2" t="s">
        <v>1477</v>
      </c>
      <c r="AB402" s="2" t="b">
        <f t="shared" si="10"/>
        <v>0</v>
      </c>
      <c r="AC402" s="2" t="b">
        <f t="shared" si="17"/>
        <v>0</v>
      </c>
      <c r="AD402" s="16" t="b">
        <f t="shared" si="12"/>
        <v>1</v>
      </c>
      <c r="AE402" s="2" t="b">
        <f t="shared" si="13"/>
        <v>0</v>
      </c>
      <c r="AF402" s="2" t="b">
        <f t="shared" si="14"/>
        <v>1</v>
      </c>
      <c r="AG402" s="2" t="b">
        <f t="shared" si="15"/>
        <v>0</v>
      </c>
    </row>
    <row r="403" spans="1:33" x14ac:dyDescent="0.2">
      <c r="A403" s="2">
        <v>857</v>
      </c>
      <c r="B403" s="2" t="s">
        <v>13543</v>
      </c>
      <c r="C403" s="2" t="s">
        <v>10586</v>
      </c>
      <c r="D403" s="2" t="s">
        <v>13544</v>
      </c>
      <c r="E403" s="2" t="str">
        <f t="shared" si="9"/>
        <v>715sp|P013</v>
      </c>
      <c r="F403" s="2" t="s">
        <v>13545</v>
      </c>
      <c r="G403" s="2" t="s">
        <v>2240</v>
      </c>
      <c r="I403" s="2" t="s">
        <v>13833</v>
      </c>
      <c r="J403" s="2" t="str">
        <f t="shared" si="16"/>
        <v>Long-chain</v>
      </c>
      <c r="K403" s="2"/>
      <c r="L403" s="2" t="s">
        <v>5394</v>
      </c>
      <c r="M403" s="2" t="s">
        <v>3403</v>
      </c>
      <c r="N403" s="14" t="s">
        <v>1477</v>
      </c>
      <c r="O403" s="15" t="s">
        <v>1478</v>
      </c>
      <c r="P403" s="15" t="s">
        <v>1480</v>
      </c>
      <c r="Q403" s="14" t="s">
        <v>1477</v>
      </c>
      <c r="R403" s="14" t="s">
        <v>1477</v>
      </c>
      <c r="S403" s="14" t="s">
        <v>1477</v>
      </c>
      <c r="T403" s="14" t="s">
        <v>1477</v>
      </c>
      <c r="U403" s="14" t="s">
        <v>1477</v>
      </c>
      <c r="V403" s="14" t="s">
        <v>1477</v>
      </c>
      <c r="W403" s="14" t="s">
        <v>1477</v>
      </c>
      <c r="X403" s="2" t="s">
        <v>1512</v>
      </c>
      <c r="Y403" s="2" t="s">
        <v>1480</v>
      </c>
      <c r="Z403" s="2" t="s">
        <v>1477</v>
      </c>
      <c r="AA403" s="2" t="s">
        <v>1477</v>
      </c>
      <c r="AB403" s="2" t="b">
        <f t="shared" si="10"/>
        <v>0</v>
      </c>
      <c r="AC403" s="2" t="b">
        <f t="shared" si="17"/>
        <v>0</v>
      </c>
      <c r="AD403" s="16" t="b">
        <f t="shared" si="12"/>
        <v>1</v>
      </c>
      <c r="AE403" s="2" t="b">
        <f t="shared" si="13"/>
        <v>0</v>
      </c>
      <c r="AF403" s="2" t="b">
        <f t="shared" si="14"/>
        <v>1</v>
      </c>
      <c r="AG403" s="2" t="b">
        <f t="shared" si="15"/>
        <v>0</v>
      </c>
    </row>
    <row r="404" spans="1:33" x14ac:dyDescent="0.2">
      <c r="A404" s="2">
        <v>858</v>
      </c>
      <c r="B404" s="2" t="s">
        <v>13546</v>
      </c>
      <c r="C404" s="2" t="s">
        <v>10588</v>
      </c>
      <c r="D404" s="2" t="s">
        <v>13547</v>
      </c>
      <c r="E404" s="2" t="str">
        <f t="shared" si="9"/>
        <v>717sp|P013</v>
      </c>
      <c r="F404" s="2" t="s">
        <v>13548</v>
      </c>
      <c r="G404" s="2" t="s">
        <v>2240</v>
      </c>
      <c r="I404" s="2" t="s">
        <v>13833</v>
      </c>
      <c r="J404" s="2" t="str">
        <f t="shared" si="16"/>
        <v>Long-chain</v>
      </c>
      <c r="K404" s="2"/>
      <c r="L404" s="2" t="s">
        <v>5394</v>
      </c>
      <c r="M404" s="2" t="s">
        <v>3403</v>
      </c>
      <c r="N404" s="14" t="s">
        <v>1477</v>
      </c>
      <c r="O404" s="15" t="s">
        <v>1478</v>
      </c>
      <c r="P404" s="15" t="s">
        <v>1480</v>
      </c>
      <c r="Q404" s="14" t="s">
        <v>1477</v>
      </c>
      <c r="R404" s="14" t="s">
        <v>1477</v>
      </c>
      <c r="S404" s="14" t="s">
        <v>1477</v>
      </c>
      <c r="T404" s="14" t="s">
        <v>1477</v>
      </c>
      <c r="U404" s="14" t="s">
        <v>1477</v>
      </c>
      <c r="V404" s="14" t="s">
        <v>1477</v>
      </c>
      <c r="W404" s="14" t="s">
        <v>1477</v>
      </c>
      <c r="X404" s="2" t="s">
        <v>1512</v>
      </c>
      <c r="Y404" s="2" t="s">
        <v>1480</v>
      </c>
      <c r="Z404" s="2" t="s">
        <v>1477</v>
      </c>
      <c r="AA404" s="2" t="s">
        <v>1477</v>
      </c>
      <c r="AB404" s="2" t="b">
        <f t="shared" si="10"/>
        <v>0</v>
      </c>
      <c r="AC404" s="2" t="b">
        <f t="shared" si="17"/>
        <v>0</v>
      </c>
      <c r="AD404" s="16" t="b">
        <f t="shared" si="12"/>
        <v>1</v>
      </c>
      <c r="AE404" s="2" t="b">
        <f t="shared" si="13"/>
        <v>0</v>
      </c>
      <c r="AF404" s="2" t="b">
        <f t="shared" si="14"/>
        <v>1</v>
      </c>
      <c r="AG404" s="2" t="b">
        <f t="shared" si="15"/>
        <v>0</v>
      </c>
    </row>
    <row r="405" spans="1:33" x14ac:dyDescent="0.2">
      <c r="A405" s="2">
        <v>861</v>
      </c>
      <c r="B405" s="2" t="s">
        <v>13549</v>
      </c>
      <c r="C405" s="2" t="s">
        <v>10405</v>
      </c>
      <c r="D405" s="2" t="s">
        <v>13550</v>
      </c>
      <c r="E405" s="2" t="str">
        <f t="shared" si="9"/>
        <v>721sp|P256</v>
      </c>
      <c r="F405" s="2" t="s">
        <v>13551</v>
      </c>
      <c r="G405" s="2" t="s">
        <v>2240</v>
      </c>
      <c r="I405" s="2" t="s">
        <v>13833</v>
      </c>
      <c r="J405" s="2" t="str">
        <f t="shared" si="16"/>
        <v>Long-chain</v>
      </c>
      <c r="K405" s="2"/>
      <c r="L405" s="2" t="s">
        <v>4817</v>
      </c>
      <c r="M405" s="2" t="s">
        <v>3403</v>
      </c>
      <c r="N405" s="14" t="s">
        <v>1477</v>
      </c>
      <c r="O405" s="15" t="s">
        <v>1512</v>
      </c>
      <c r="P405" s="15" t="s">
        <v>1496</v>
      </c>
      <c r="Q405" s="14" t="s">
        <v>1477</v>
      </c>
      <c r="R405" s="14" t="s">
        <v>1477</v>
      </c>
      <c r="S405" s="14" t="s">
        <v>1477</v>
      </c>
      <c r="T405" s="14" t="s">
        <v>1477</v>
      </c>
      <c r="U405" s="14" t="s">
        <v>1477</v>
      </c>
      <c r="V405" s="14" t="s">
        <v>1477</v>
      </c>
      <c r="W405" s="14" t="s">
        <v>1477</v>
      </c>
      <c r="X405" s="2" t="s">
        <v>1535</v>
      </c>
      <c r="Y405" s="2" t="s">
        <v>1480</v>
      </c>
      <c r="Z405" s="2" t="s">
        <v>1477</v>
      </c>
      <c r="AA405" s="2" t="s">
        <v>1477</v>
      </c>
      <c r="AB405" s="2" t="b">
        <f t="shared" si="10"/>
        <v>0</v>
      </c>
      <c r="AC405" s="2" t="b">
        <f t="shared" si="17"/>
        <v>0</v>
      </c>
      <c r="AD405" s="16" t="b">
        <f t="shared" si="12"/>
        <v>1</v>
      </c>
      <c r="AE405" s="2" t="b">
        <f t="shared" si="13"/>
        <v>0</v>
      </c>
      <c r="AF405" s="2" t="b">
        <f t="shared" si="14"/>
        <v>1</v>
      </c>
      <c r="AG405" s="2" t="b">
        <f t="shared" si="15"/>
        <v>0</v>
      </c>
    </row>
    <row r="406" spans="1:33" x14ac:dyDescent="0.2">
      <c r="A406" s="2">
        <v>862</v>
      </c>
      <c r="B406" s="2" t="s">
        <v>13552</v>
      </c>
      <c r="C406" s="2" t="s">
        <v>10391</v>
      </c>
      <c r="D406" s="2" t="s">
        <v>13553</v>
      </c>
      <c r="E406" s="2" t="str">
        <f t="shared" si="9"/>
        <v>723sp|P013</v>
      </c>
      <c r="F406" s="2" t="s">
        <v>13554</v>
      </c>
      <c r="G406" s="2" t="s">
        <v>2240</v>
      </c>
      <c r="I406" s="2" t="s">
        <v>13833</v>
      </c>
      <c r="J406" s="2" t="str">
        <f t="shared" si="16"/>
        <v>Long-chain</v>
      </c>
      <c r="K406" s="2"/>
      <c r="L406" s="2" t="s">
        <v>4817</v>
      </c>
      <c r="M406" s="2" t="s">
        <v>3403</v>
      </c>
      <c r="N406" s="14" t="s">
        <v>1477</v>
      </c>
      <c r="O406" s="15" t="s">
        <v>1512</v>
      </c>
      <c r="P406" s="15" t="s">
        <v>1496</v>
      </c>
      <c r="Q406" s="14" t="s">
        <v>1477</v>
      </c>
      <c r="R406" s="14" t="s">
        <v>1477</v>
      </c>
      <c r="S406" s="14" t="s">
        <v>1477</v>
      </c>
      <c r="T406" s="14" t="s">
        <v>1477</v>
      </c>
      <c r="U406" s="14" t="s">
        <v>1477</v>
      </c>
      <c r="V406" s="14" t="s">
        <v>1477</v>
      </c>
      <c r="W406" s="14" t="s">
        <v>1477</v>
      </c>
      <c r="X406" s="2" t="s">
        <v>2084</v>
      </c>
      <c r="Y406" s="2" t="s">
        <v>1480</v>
      </c>
      <c r="Z406" s="2" t="s">
        <v>1477</v>
      </c>
      <c r="AA406" s="2" t="s">
        <v>1477</v>
      </c>
      <c r="AB406" s="2" t="b">
        <f t="shared" si="10"/>
        <v>0</v>
      </c>
      <c r="AC406" s="2" t="b">
        <f t="shared" si="17"/>
        <v>0</v>
      </c>
      <c r="AD406" s="16" t="b">
        <f t="shared" si="12"/>
        <v>1</v>
      </c>
      <c r="AE406" s="2" t="b">
        <f t="shared" si="13"/>
        <v>0</v>
      </c>
      <c r="AF406" s="2" t="b">
        <f t="shared" si="14"/>
        <v>1</v>
      </c>
      <c r="AG406" s="2" t="b">
        <f t="shared" si="15"/>
        <v>0</v>
      </c>
    </row>
    <row r="407" spans="1:33" x14ac:dyDescent="0.2">
      <c r="A407" s="2">
        <v>863</v>
      </c>
      <c r="B407" s="2" t="s">
        <v>13555</v>
      </c>
      <c r="C407" s="2" t="s">
        <v>10387</v>
      </c>
      <c r="D407" s="2" t="s">
        <v>13556</v>
      </c>
      <c r="E407" s="2" t="str">
        <f t="shared" si="9"/>
        <v>725sp|C0HJ</v>
      </c>
      <c r="F407" s="2" t="s">
        <v>13557</v>
      </c>
      <c r="G407" s="2" t="s">
        <v>2240</v>
      </c>
      <c r="I407" s="2" t="s">
        <v>13833</v>
      </c>
      <c r="J407" s="2" t="str">
        <f t="shared" si="16"/>
        <v>Long-chain</v>
      </c>
      <c r="K407" s="2"/>
      <c r="L407" s="2" t="s">
        <v>4817</v>
      </c>
      <c r="M407" s="2" t="s">
        <v>3403</v>
      </c>
      <c r="N407" s="14" t="s">
        <v>1477</v>
      </c>
      <c r="O407" s="15" t="s">
        <v>1512</v>
      </c>
      <c r="P407" s="15" t="s">
        <v>1496</v>
      </c>
      <c r="Q407" s="14" t="s">
        <v>1477</v>
      </c>
      <c r="R407" s="14" t="s">
        <v>1477</v>
      </c>
      <c r="S407" s="14" t="s">
        <v>1477</v>
      </c>
      <c r="T407" s="14" t="s">
        <v>1477</v>
      </c>
      <c r="U407" s="14" t="s">
        <v>1477</v>
      </c>
      <c r="V407" s="14" t="s">
        <v>1477</v>
      </c>
      <c r="W407" s="14" t="s">
        <v>1477</v>
      </c>
      <c r="X407" s="2" t="s">
        <v>2084</v>
      </c>
      <c r="Y407" s="2" t="s">
        <v>1480</v>
      </c>
      <c r="Z407" s="2" t="s">
        <v>1477</v>
      </c>
      <c r="AA407" s="2" t="s">
        <v>1477</v>
      </c>
      <c r="AB407" s="2" t="b">
        <f t="shared" si="10"/>
        <v>0</v>
      </c>
      <c r="AC407" s="2" t="b">
        <f t="shared" si="17"/>
        <v>0</v>
      </c>
      <c r="AD407" s="16" t="b">
        <f t="shared" si="12"/>
        <v>1</v>
      </c>
      <c r="AE407" s="2" t="b">
        <f t="shared" si="13"/>
        <v>0</v>
      </c>
      <c r="AF407" s="2" t="b">
        <f t="shared" si="14"/>
        <v>1</v>
      </c>
      <c r="AG407" s="2" t="b">
        <f t="shared" si="15"/>
        <v>0</v>
      </c>
    </row>
    <row r="408" spans="1:33" x14ac:dyDescent="0.2">
      <c r="A408" s="2">
        <v>864</v>
      </c>
      <c r="B408" s="2" t="s">
        <v>13558</v>
      </c>
      <c r="C408" s="2" t="s">
        <v>10389</v>
      </c>
      <c r="D408" s="2" t="s">
        <v>13559</v>
      </c>
      <c r="E408" s="2" t="str">
        <f t="shared" si="9"/>
        <v>727sp|P013</v>
      </c>
      <c r="F408" s="2" t="s">
        <v>13560</v>
      </c>
      <c r="G408" s="2" t="s">
        <v>2240</v>
      </c>
      <c r="I408" s="2" t="s">
        <v>13833</v>
      </c>
      <c r="J408" s="2" t="str">
        <f t="shared" si="16"/>
        <v>Long-chain</v>
      </c>
      <c r="K408" s="2"/>
      <c r="L408" s="2" t="s">
        <v>4817</v>
      </c>
      <c r="M408" s="2" t="s">
        <v>3403</v>
      </c>
      <c r="N408" s="14" t="s">
        <v>1477</v>
      </c>
      <c r="O408" s="15" t="s">
        <v>1512</v>
      </c>
      <c r="P408" s="15" t="s">
        <v>1496</v>
      </c>
      <c r="Q408" s="14" t="s">
        <v>1477</v>
      </c>
      <c r="R408" s="14" t="s">
        <v>1477</v>
      </c>
      <c r="S408" s="14" t="s">
        <v>1477</v>
      </c>
      <c r="T408" s="14" t="s">
        <v>1477</v>
      </c>
      <c r="U408" s="14" t="s">
        <v>1477</v>
      </c>
      <c r="V408" s="14" t="s">
        <v>1477</v>
      </c>
      <c r="W408" s="14" t="s">
        <v>1477</v>
      </c>
      <c r="X408" s="2" t="s">
        <v>2084</v>
      </c>
      <c r="Y408" s="2" t="s">
        <v>1480</v>
      </c>
      <c r="Z408" s="2" t="s">
        <v>1477</v>
      </c>
      <c r="AA408" s="2" t="s">
        <v>1477</v>
      </c>
      <c r="AB408" s="2" t="b">
        <f t="shared" si="10"/>
        <v>0</v>
      </c>
      <c r="AC408" s="2" t="b">
        <f t="shared" si="17"/>
        <v>0</v>
      </c>
      <c r="AD408" s="16" t="b">
        <f t="shared" si="12"/>
        <v>1</v>
      </c>
      <c r="AE408" s="2" t="b">
        <f t="shared" si="13"/>
        <v>0</v>
      </c>
      <c r="AF408" s="2" t="b">
        <f t="shared" si="14"/>
        <v>1</v>
      </c>
      <c r="AG408" s="2" t="b">
        <f t="shared" si="15"/>
        <v>0</v>
      </c>
    </row>
    <row r="409" spans="1:33" x14ac:dyDescent="0.2">
      <c r="A409" s="2">
        <v>865</v>
      </c>
      <c r="B409" s="2" t="s">
        <v>13561</v>
      </c>
      <c r="C409" s="2" t="s">
        <v>10365</v>
      </c>
      <c r="D409" s="2" t="s">
        <v>13562</v>
      </c>
      <c r="E409" s="2" t="str">
        <f t="shared" si="9"/>
        <v>729sp|P013</v>
      </c>
      <c r="F409" s="2" t="s">
        <v>13563</v>
      </c>
      <c r="G409" s="2" t="s">
        <v>2240</v>
      </c>
      <c r="I409" s="2" t="s">
        <v>13833</v>
      </c>
      <c r="J409" s="2" t="str">
        <f t="shared" si="16"/>
        <v>Long-chain</v>
      </c>
      <c r="K409" s="2"/>
      <c r="L409" s="2" t="s">
        <v>4749</v>
      </c>
      <c r="M409" s="2" t="s">
        <v>3403</v>
      </c>
      <c r="N409" s="14" t="s">
        <v>1477</v>
      </c>
      <c r="O409" s="15" t="s">
        <v>1512</v>
      </c>
      <c r="P409" s="15" t="s">
        <v>1496</v>
      </c>
      <c r="Q409" s="14" t="s">
        <v>1477</v>
      </c>
      <c r="R409" s="14" t="s">
        <v>1477</v>
      </c>
      <c r="S409" s="14" t="s">
        <v>1477</v>
      </c>
      <c r="T409" s="14" t="s">
        <v>1477</v>
      </c>
      <c r="U409" s="14" t="s">
        <v>1477</v>
      </c>
      <c r="V409" s="14" t="s">
        <v>1477</v>
      </c>
      <c r="W409" s="14" t="s">
        <v>1477</v>
      </c>
      <c r="X409" s="2" t="s">
        <v>2084</v>
      </c>
      <c r="Y409" s="2" t="s">
        <v>1480</v>
      </c>
      <c r="Z409" s="2" t="s">
        <v>1477</v>
      </c>
      <c r="AA409" s="2" t="s">
        <v>1477</v>
      </c>
      <c r="AB409" s="2" t="b">
        <f t="shared" si="10"/>
        <v>0</v>
      </c>
      <c r="AC409" s="2" t="b">
        <f t="shared" si="17"/>
        <v>0</v>
      </c>
      <c r="AD409" s="16" t="b">
        <f t="shared" si="12"/>
        <v>1</v>
      </c>
      <c r="AE409" s="2" t="b">
        <f t="shared" si="13"/>
        <v>0</v>
      </c>
      <c r="AF409" s="2" t="b">
        <f t="shared" si="14"/>
        <v>1</v>
      </c>
      <c r="AG409" s="2" t="b">
        <f t="shared" si="15"/>
        <v>0</v>
      </c>
    </row>
    <row r="410" spans="1:33" x14ac:dyDescent="0.2">
      <c r="A410" s="2">
        <v>866</v>
      </c>
      <c r="B410" s="2" t="s">
        <v>13564</v>
      </c>
      <c r="C410" s="2" t="s">
        <v>10452</v>
      </c>
      <c r="D410" s="2" t="s">
        <v>13565</v>
      </c>
      <c r="E410" s="2" t="str">
        <f t="shared" si="9"/>
        <v>731sp|P013</v>
      </c>
      <c r="F410" s="2" t="s">
        <v>13566</v>
      </c>
      <c r="G410" s="2" t="s">
        <v>2240</v>
      </c>
      <c r="I410" s="2" t="s">
        <v>13833</v>
      </c>
      <c r="J410" s="2" t="str">
        <f t="shared" si="16"/>
        <v>Long-chain</v>
      </c>
      <c r="K410" s="2"/>
      <c r="L410" s="2" t="s">
        <v>4894</v>
      </c>
      <c r="M410" s="2" t="s">
        <v>3403</v>
      </c>
      <c r="N410" s="14" t="s">
        <v>1477</v>
      </c>
      <c r="O410" s="15" t="s">
        <v>1512</v>
      </c>
      <c r="P410" s="15" t="s">
        <v>1496</v>
      </c>
      <c r="Q410" s="14" t="s">
        <v>1477</v>
      </c>
      <c r="R410" s="14" t="s">
        <v>1477</v>
      </c>
      <c r="S410" s="14" t="s">
        <v>1477</v>
      </c>
      <c r="T410" s="14" t="s">
        <v>1477</v>
      </c>
      <c r="U410" s="14" t="s">
        <v>1477</v>
      </c>
      <c r="V410" s="14" t="s">
        <v>1477</v>
      </c>
      <c r="W410" s="14" t="s">
        <v>1477</v>
      </c>
      <c r="X410" s="2" t="s">
        <v>2084</v>
      </c>
      <c r="Y410" s="2" t="s">
        <v>1480</v>
      </c>
      <c r="Z410" s="2" t="s">
        <v>1477</v>
      </c>
      <c r="AA410" s="2" t="s">
        <v>1477</v>
      </c>
      <c r="AB410" s="2" t="b">
        <f t="shared" si="10"/>
        <v>0</v>
      </c>
      <c r="AC410" s="2" t="b">
        <f t="shared" si="17"/>
        <v>0</v>
      </c>
      <c r="AD410" s="16" t="b">
        <f t="shared" si="12"/>
        <v>1</v>
      </c>
      <c r="AE410" s="2" t="b">
        <f t="shared" si="13"/>
        <v>0</v>
      </c>
      <c r="AF410" s="2" t="b">
        <f t="shared" si="14"/>
        <v>1</v>
      </c>
      <c r="AG410" s="2" t="b">
        <f t="shared" si="15"/>
        <v>0</v>
      </c>
    </row>
    <row r="411" spans="1:33" x14ac:dyDescent="0.2">
      <c r="A411" s="2">
        <v>867</v>
      </c>
      <c r="B411" s="2" t="s">
        <v>13567</v>
      </c>
      <c r="C411" s="2" t="s">
        <v>10454</v>
      </c>
      <c r="D411" s="2" t="s">
        <v>13568</v>
      </c>
      <c r="E411" s="2" t="str">
        <f t="shared" si="9"/>
        <v>733sp|P013</v>
      </c>
      <c r="F411" s="2" t="s">
        <v>13569</v>
      </c>
      <c r="G411" s="2" t="s">
        <v>2240</v>
      </c>
      <c r="I411" s="2" t="s">
        <v>13833</v>
      </c>
      <c r="J411" s="2" t="str">
        <f t="shared" si="16"/>
        <v>Long-chain</v>
      </c>
      <c r="K411" s="2"/>
      <c r="L411" s="2" t="s">
        <v>4894</v>
      </c>
      <c r="M411" s="2" t="s">
        <v>3403</v>
      </c>
      <c r="N411" s="14" t="s">
        <v>1477</v>
      </c>
      <c r="O411" s="15" t="s">
        <v>1512</v>
      </c>
      <c r="P411" s="15" t="s">
        <v>1496</v>
      </c>
      <c r="Q411" s="14" t="s">
        <v>1477</v>
      </c>
      <c r="R411" s="14" t="s">
        <v>1477</v>
      </c>
      <c r="S411" s="14" t="s">
        <v>1477</v>
      </c>
      <c r="T411" s="14" t="s">
        <v>1477</v>
      </c>
      <c r="U411" s="14" t="s">
        <v>1477</v>
      </c>
      <c r="V411" s="14" t="s">
        <v>1477</v>
      </c>
      <c r="W411" s="14" t="s">
        <v>1477</v>
      </c>
      <c r="X411" s="2" t="s">
        <v>2084</v>
      </c>
      <c r="Y411" s="2" t="s">
        <v>1480</v>
      </c>
      <c r="Z411" s="2" t="s">
        <v>1477</v>
      </c>
      <c r="AA411" s="2" t="s">
        <v>1477</v>
      </c>
      <c r="AB411" s="2" t="b">
        <f t="shared" si="10"/>
        <v>0</v>
      </c>
      <c r="AC411" s="2" t="b">
        <f t="shared" si="17"/>
        <v>0</v>
      </c>
      <c r="AD411" s="16" t="b">
        <f t="shared" si="12"/>
        <v>1</v>
      </c>
      <c r="AE411" s="2" t="b">
        <f t="shared" si="13"/>
        <v>0</v>
      </c>
      <c r="AF411" s="2" t="b">
        <f t="shared" si="14"/>
        <v>1</v>
      </c>
      <c r="AG411" s="2" t="b">
        <f t="shared" si="15"/>
        <v>0</v>
      </c>
    </row>
    <row r="412" spans="1:33" x14ac:dyDescent="0.2">
      <c r="A412" s="2">
        <v>868</v>
      </c>
      <c r="B412" s="2" t="s">
        <v>13570</v>
      </c>
      <c r="C412" s="2" t="s">
        <v>11778</v>
      </c>
      <c r="D412" s="2" t="s">
        <v>13571</v>
      </c>
      <c r="E412" s="2" t="str">
        <f t="shared" si="9"/>
        <v>735sp|Q9W7</v>
      </c>
      <c r="F412" s="2" t="s">
        <v>8248</v>
      </c>
      <c r="G412" s="2" t="s">
        <v>2240</v>
      </c>
      <c r="I412" s="2" t="s">
        <v>13833</v>
      </c>
      <c r="J412" s="2" t="str">
        <f t="shared" si="16"/>
        <v>Long-chain</v>
      </c>
      <c r="K412" s="2"/>
      <c r="L412" s="2" t="s">
        <v>8236</v>
      </c>
      <c r="M412" s="2" t="s">
        <v>3403</v>
      </c>
      <c r="N412" s="14" t="s">
        <v>1477</v>
      </c>
      <c r="O412" s="15" t="s">
        <v>1512</v>
      </c>
      <c r="P412" s="15" t="s">
        <v>1508</v>
      </c>
      <c r="Q412" s="14" t="s">
        <v>1477</v>
      </c>
      <c r="R412" s="14" t="s">
        <v>1477</v>
      </c>
      <c r="S412" s="14" t="s">
        <v>1477</v>
      </c>
      <c r="T412" s="14" t="s">
        <v>1477</v>
      </c>
      <c r="U412" s="14" t="s">
        <v>1477</v>
      </c>
      <c r="V412" s="14" t="s">
        <v>1477</v>
      </c>
      <c r="W412" s="14" t="s">
        <v>1477</v>
      </c>
      <c r="X412" s="2" t="s">
        <v>1615</v>
      </c>
      <c r="Y412" s="2" t="s">
        <v>1480</v>
      </c>
      <c r="Z412" s="2" t="s">
        <v>1477</v>
      </c>
      <c r="AA412" s="2" t="s">
        <v>1477</v>
      </c>
      <c r="AB412" s="2" t="b">
        <f t="shared" si="10"/>
        <v>0</v>
      </c>
      <c r="AC412" s="2" t="b">
        <f t="shared" si="17"/>
        <v>0</v>
      </c>
      <c r="AD412" s="16" t="b">
        <f t="shared" si="12"/>
        <v>1</v>
      </c>
      <c r="AE412" s="2" t="b">
        <f t="shared" si="13"/>
        <v>0</v>
      </c>
      <c r="AF412" s="2" t="b">
        <f t="shared" si="14"/>
        <v>1</v>
      </c>
      <c r="AG412" s="2" t="b">
        <f t="shared" si="15"/>
        <v>0</v>
      </c>
    </row>
    <row r="413" spans="1:33" x14ac:dyDescent="0.2">
      <c r="A413" s="2">
        <v>869</v>
      </c>
      <c r="B413" s="2" t="s">
        <v>13572</v>
      </c>
      <c r="C413" s="2" t="s">
        <v>11776</v>
      </c>
      <c r="D413" s="2" t="s">
        <v>13573</v>
      </c>
      <c r="E413" s="2" t="str">
        <f t="shared" si="9"/>
        <v>737sp|P134</v>
      </c>
      <c r="F413" s="2" t="s">
        <v>8241</v>
      </c>
      <c r="G413" s="2" t="s">
        <v>2240</v>
      </c>
      <c r="I413" s="2" t="s">
        <v>13833</v>
      </c>
      <c r="J413" s="2" t="str">
        <f t="shared" si="16"/>
        <v>Long-chain</v>
      </c>
      <c r="K413" s="2"/>
      <c r="L413" s="2" t="s">
        <v>8236</v>
      </c>
      <c r="M413" s="2" t="s">
        <v>3403</v>
      </c>
      <c r="N413" s="14" t="s">
        <v>1477</v>
      </c>
      <c r="O413" s="15" t="s">
        <v>1512</v>
      </c>
      <c r="P413" s="15" t="s">
        <v>1508</v>
      </c>
      <c r="Q413" s="14" t="s">
        <v>1477</v>
      </c>
      <c r="R413" s="14" t="s">
        <v>1477</v>
      </c>
      <c r="S413" s="14" t="s">
        <v>1477</v>
      </c>
      <c r="T413" s="14" t="s">
        <v>1477</v>
      </c>
      <c r="U413" s="14" t="s">
        <v>1477</v>
      </c>
      <c r="V413" s="14" t="s">
        <v>1477</v>
      </c>
      <c r="W413" s="14" t="s">
        <v>1477</v>
      </c>
      <c r="X413" s="2" t="s">
        <v>1615</v>
      </c>
      <c r="Y413" s="2" t="s">
        <v>1480</v>
      </c>
      <c r="Z413" s="2" t="s">
        <v>1477</v>
      </c>
      <c r="AA413" s="2" t="s">
        <v>1477</v>
      </c>
      <c r="AB413" s="2" t="b">
        <f t="shared" si="10"/>
        <v>0</v>
      </c>
      <c r="AC413" s="2" t="b">
        <f t="shared" si="17"/>
        <v>0</v>
      </c>
      <c r="AD413" s="16" t="b">
        <f t="shared" si="12"/>
        <v>1</v>
      </c>
      <c r="AE413" s="2" t="b">
        <f t="shared" si="13"/>
        <v>0</v>
      </c>
      <c r="AF413" s="2" t="b">
        <f t="shared" si="14"/>
        <v>1</v>
      </c>
      <c r="AG413" s="2" t="b">
        <f t="shared" si="15"/>
        <v>0</v>
      </c>
    </row>
    <row r="414" spans="1:33" x14ac:dyDescent="0.2">
      <c r="A414" s="2">
        <v>873</v>
      </c>
      <c r="B414" s="2" t="s">
        <v>13574</v>
      </c>
      <c r="C414" s="2" t="s">
        <v>11674</v>
      </c>
      <c r="D414" s="2" t="s">
        <v>13575</v>
      </c>
      <c r="E414" s="2" t="str">
        <f t="shared" si="9"/>
        <v>743sp|A8HD</v>
      </c>
      <c r="F414" s="2" t="s">
        <v>3541</v>
      </c>
      <c r="G414" s="2" t="s">
        <v>2240</v>
      </c>
      <c r="I414" s="2" t="s">
        <v>13833</v>
      </c>
      <c r="J414" s="2" t="str">
        <f t="shared" si="16"/>
        <v>Long-chain</v>
      </c>
      <c r="K414" s="2"/>
      <c r="L414" s="2" t="s">
        <v>7975</v>
      </c>
      <c r="M414" s="2" t="s">
        <v>3403</v>
      </c>
      <c r="N414" s="14" t="s">
        <v>1477</v>
      </c>
      <c r="O414" s="15" t="s">
        <v>1512</v>
      </c>
      <c r="P414" s="15" t="s">
        <v>1508</v>
      </c>
      <c r="Q414" s="14" t="s">
        <v>1477</v>
      </c>
      <c r="R414" s="14" t="s">
        <v>1477</v>
      </c>
      <c r="S414" s="14" t="s">
        <v>1477</v>
      </c>
      <c r="T414" s="14" t="s">
        <v>1477</v>
      </c>
      <c r="U414" s="14" t="s">
        <v>1477</v>
      </c>
      <c r="V414" s="14" t="s">
        <v>1477</v>
      </c>
      <c r="W414" s="14" t="s">
        <v>1477</v>
      </c>
      <c r="X414" s="2" t="s">
        <v>1496</v>
      </c>
      <c r="Y414" s="2" t="s">
        <v>1480</v>
      </c>
      <c r="Z414" s="2" t="s">
        <v>1477</v>
      </c>
      <c r="AA414" s="2" t="s">
        <v>1477</v>
      </c>
      <c r="AB414" s="2" t="b">
        <f t="shared" si="10"/>
        <v>0</v>
      </c>
      <c r="AC414" s="2" t="b">
        <f t="shared" si="17"/>
        <v>0</v>
      </c>
      <c r="AD414" s="16" t="b">
        <f t="shared" si="12"/>
        <v>1</v>
      </c>
      <c r="AE414" s="2" t="b">
        <f t="shared" si="13"/>
        <v>0</v>
      </c>
      <c r="AF414" s="2" t="b">
        <f t="shared" si="14"/>
        <v>1</v>
      </c>
      <c r="AG414" s="2" t="b">
        <f t="shared" si="15"/>
        <v>0</v>
      </c>
    </row>
    <row r="415" spans="1:33" x14ac:dyDescent="0.2">
      <c r="A415" s="2">
        <v>874</v>
      </c>
      <c r="B415" s="2" t="s">
        <v>13576</v>
      </c>
      <c r="C415" s="2" t="s">
        <v>11662</v>
      </c>
      <c r="D415" s="2" t="s">
        <v>13577</v>
      </c>
      <c r="E415" s="2" t="str">
        <f t="shared" si="9"/>
        <v>745sp|A7X4</v>
      </c>
      <c r="F415" s="2" t="s">
        <v>13578</v>
      </c>
      <c r="G415" s="2" t="s">
        <v>2240</v>
      </c>
      <c r="I415" s="2" t="s">
        <v>13833</v>
      </c>
      <c r="J415" s="2" t="str">
        <f t="shared" si="16"/>
        <v>Long-chain</v>
      </c>
      <c r="K415" s="2"/>
      <c r="L415" s="2" t="s">
        <v>7975</v>
      </c>
      <c r="M415" s="2" t="s">
        <v>3403</v>
      </c>
      <c r="N415" s="14" t="s">
        <v>1477</v>
      </c>
      <c r="O415" s="15" t="s">
        <v>1512</v>
      </c>
      <c r="P415" s="15" t="s">
        <v>1508</v>
      </c>
      <c r="Q415" s="14" t="s">
        <v>1477</v>
      </c>
      <c r="R415" s="14" t="s">
        <v>1477</v>
      </c>
      <c r="S415" s="14" t="s">
        <v>1477</v>
      </c>
      <c r="T415" s="14" t="s">
        <v>1477</v>
      </c>
      <c r="U415" s="14" t="s">
        <v>1477</v>
      </c>
      <c r="V415" s="14" t="s">
        <v>1477</v>
      </c>
      <c r="W415" s="14" t="s">
        <v>1477</v>
      </c>
      <c r="X415" s="2" t="s">
        <v>1496</v>
      </c>
      <c r="Y415" s="2" t="s">
        <v>1480</v>
      </c>
      <c r="Z415" s="2" t="s">
        <v>1477</v>
      </c>
      <c r="AA415" s="2" t="s">
        <v>1477</v>
      </c>
      <c r="AB415" s="2" t="b">
        <f t="shared" si="10"/>
        <v>0</v>
      </c>
      <c r="AC415" s="2" t="b">
        <f t="shared" si="17"/>
        <v>0</v>
      </c>
      <c r="AD415" s="16" t="b">
        <f t="shared" si="12"/>
        <v>1</v>
      </c>
      <c r="AE415" s="2" t="b">
        <f t="shared" si="13"/>
        <v>0</v>
      </c>
      <c r="AF415" s="2" t="b">
        <f t="shared" si="14"/>
        <v>1</v>
      </c>
      <c r="AG415" s="2" t="b">
        <f t="shared" si="15"/>
        <v>0</v>
      </c>
    </row>
    <row r="416" spans="1:33" x14ac:dyDescent="0.2">
      <c r="A416" s="2">
        <v>875</v>
      </c>
      <c r="B416" s="2" t="s">
        <v>13579</v>
      </c>
      <c r="C416" s="2" t="s">
        <v>11676</v>
      </c>
      <c r="D416" s="2" t="s">
        <v>13580</v>
      </c>
      <c r="E416" s="2" t="str">
        <f t="shared" si="9"/>
        <v>747sp|A8HD</v>
      </c>
      <c r="F416" s="2" t="s">
        <v>7091</v>
      </c>
      <c r="G416" s="2" t="s">
        <v>2240</v>
      </c>
      <c r="I416" s="2" t="s">
        <v>13833</v>
      </c>
      <c r="J416" s="2" t="str">
        <f t="shared" si="16"/>
        <v>Long-chain</v>
      </c>
      <c r="K416" s="2"/>
      <c r="L416" s="2" t="s">
        <v>7975</v>
      </c>
      <c r="M416" s="2" t="s">
        <v>3403</v>
      </c>
      <c r="N416" s="14" t="s">
        <v>1477</v>
      </c>
      <c r="O416" s="15" t="s">
        <v>1512</v>
      </c>
      <c r="P416" s="15" t="s">
        <v>1508</v>
      </c>
      <c r="Q416" s="14" t="s">
        <v>1477</v>
      </c>
      <c r="R416" s="14" t="s">
        <v>1477</v>
      </c>
      <c r="S416" s="14" t="s">
        <v>1477</v>
      </c>
      <c r="T416" s="14" t="s">
        <v>1477</v>
      </c>
      <c r="U416" s="14" t="s">
        <v>1477</v>
      </c>
      <c r="V416" s="14" t="s">
        <v>1477</v>
      </c>
      <c r="W416" s="14" t="s">
        <v>1477</v>
      </c>
      <c r="X416" s="2" t="s">
        <v>1496</v>
      </c>
      <c r="Y416" s="2" t="s">
        <v>1480</v>
      </c>
      <c r="Z416" s="2" t="s">
        <v>1477</v>
      </c>
      <c r="AA416" s="2" t="s">
        <v>1477</v>
      </c>
      <c r="AB416" s="2" t="b">
        <f t="shared" si="10"/>
        <v>0</v>
      </c>
      <c r="AC416" s="2" t="b">
        <f t="shared" si="17"/>
        <v>0</v>
      </c>
      <c r="AD416" s="16" t="b">
        <f t="shared" si="12"/>
        <v>1</v>
      </c>
      <c r="AE416" s="2" t="b">
        <f t="shared" si="13"/>
        <v>0</v>
      </c>
      <c r="AF416" s="2" t="b">
        <f t="shared" si="14"/>
        <v>1</v>
      </c>
      <c r="AG416" s="2" t="b">
        <f t="shared" si="15"/>
        <v>0</v>
      </c>
    </row>
    <row r="417" spans="1:33" x14ac:dyDescent="0.2">
      <c r="A417" s="2">
        <v>876</v>
      </c>
      <c r="B417" s="2" t="s">
        <v>13581</v>
      </c>
      <c r="C417" s="2" t="s">
        <v>11518</v>
      </c>
      <c r="D417" s="2" t="s">
        <v>13582</v>
      </c>
      <c r="E417" s="2" t="str">
        <f t="shared" si="9"/>
        <v>749sp|O422</v>
      </c>
      <c r="F417" s="2" t="s">
        <v>7547</v>
      </c>
      <c r="G417" s="2" t="s">
        <v>2240</v>
      </c>
      <c r="I417" s="2" t="s">
        <v>13833</v>
      </c>
      <c r="J417" s="2" t="str">
        <f t="shared" si="16"/>
        <v>Long-chain</v>
      </c>
      <c r="K417" s="2"/>
      <c r="L417" s="2" t="s">
        <v>7545</v>
      </c>
      <c r="M417" s="2" t="s">
        <v>3403</v>
      </c>
      <c r="N417" s="14" t="s">
        <v>1477</v>
      </c>
      <c r="O417" s="15" t="s">
        <v>1512</v>
      </c>
      <c r="P417" s="15" t="s">
        <v>1508</v>
      </c>
      <c r="Q417" s="14" t="s">
        <v>1477</v>
      </c>
      <c r="R417" s="14" t="s">
        <v>1477</v>
      </c>
      <c r="S417" s="14" t="s">
        <v>1477</v>
      </c>
      <c r="T417" s="14" t="s">
        <v>1477</v>
      </c>
      <c r="U417" s="14" t="s">
        <v>1477</v>
      </c>
      <c r="V417" s="14" t="s">
        <v>1477</v>
      </c>
      <c r="W417" s="14" t="s">
        <v>1477</v>
      </c>
      <c r="X417" s="2" t="s">
        <v>1496</v>
      </c>
      <c r="Y417" s="2" t="s">
        <v>1480</v>
      </c>
      <c r="Z417" s="2" t="s">
        <v>1477</v>
      </c>
      <c r="AA417" s="2" t="s">
        <v>1477</v>
      </c>
      <c r="AB417" s="2" t="b">
        <f t="shared" si="10"/>
        <v>0</v>
      </c>
      <c r="AC417" s="2" t="b">
        <f t="shared" si="17"/>
        <v>0</v>
      </c>
      <c r="AD417" s="16" t="b">
        <f t="shared" si="12"/>
        <v>1</v>
      </c>
      <c r="AE417" s="2" t="b">
        <f t="shared" si="13"/>
        <v>0</v>
      </c>
      <c r="AF417" s="2" t="b">
        <f t="shared" si="14"/>
        <v>1</v>
      </c>
      <c r="AG417" s="2" t="b">
        <f t="shared" si="15"/>
        <v>0</v>
      </c>
    </row>
    <row r="418" spans="1:33" x14ac:dyDescent="0.2">
      <c r="A418" s="2">
        <v>877</v>
      </c>
      <c r="B418" s="2" t="s">
        <v>13583</v>
      </c>
      <c r="C418" s="2" t="s">
        <v>11414</v>
      </c>
      <c r="D418" s="2" t="s">
        <v>13584</v>
      </c>
      <c r="E418" s="2" t="str">
        <f t="shared" si="9"/>
        <v>751sp|P256</v>
      </c>
      <c r="F418" s="2" t="s">
        <v>7190</v>
      </c>
      <c r="G418" s="2" t="s">
        <v>2240</v>
      </c>
      <c r="I418" s="2" t="s">
        <v>13833</v>
      </c>
      <c r="J418" s="2" t="str">
        <f t="shared" si="16"/>
        <v>Long-chain</v>
      </c>
      <c r="K418" s="2"/>
      <c r="L418" s="2" t="s">
        <v>7164</v>
      </c>
      <c r="M418" s="2" t="s">
        <v>3403</v>
      </c>
      <c r="N418" s="14" t="s">
        <v>1477</v>
      </c>
      <c r="O418" s="15" t="s">
        <v>1512</v>
      </c>
      <c r="P418" s="15" t="s">
        <v>1508</v>
      </c>
      <c r="Q418" s="14" t="s">
        <v>1477</v>
      </c>
      <c r="R418" s="14" t="s">
        <v>1477</v>
      </c>
      <c r="S418" s="14" t="s">
        <v>1477</v>
      </c>
      <c r="T418" s="14" t="s">
        <v>1477</v>
      </c>
      <c r="U418" s="14" t="s">
        <v>1477</v>
      </c>
      <c r="V418" s="14" t="s">
        <v>1477</v>
      </c>
      <c r="W418" s="14" t="s">
        <v>1477</v>
      </c>
      <c r="X418" s="2" t="s">
        <v>1615</v>
      </c>
      <c r="Y418" s="2" t="s">
        <v>1480</v>
      </c>
      <c r="Z418" s="2" t="s">
        <v>1477</v>
      </c>
      <c r="AA418" s="2" t="s">
        <v>1477</v>
      </c>
      <c r="AB418" s="2" t="b">
        <f t="shared" si="10"/>
        <v>0</v>
      </c>
      <c r="AC418" s="2" t="b">
        <f t="shared" si="17"/>
        <v>0</v>
      </c>
      <c r="AD418" s="16" t="b">
        <f t="shared" si="12"/>
        <v>1</v>
      </c>
      <c r="AE418" s="2" t="b">
        <f t="shared" si="13"/>
        <v>0</v>
      </c>
      <c r="AF418" s="2" t="b">
        <f t="shared" si="14"/>
        <v>1</v>
      </c>
      <c r="AG418" s="2" t="b">
        <f t="shared" si="15"/>
        <v>0</v>
      </c>
    </row>
    <row r="419" spans="1:33" x14ac:dyDescent="0.2">
      <c r="A419" s="2">
        <v>878</v>
      </c>
      <c r="B419" s="2" t="s">
        <v>13585</v>
      </c>
      <c r="C419" s="2" t="s">
        <v>11416</v>
      </c>
      <c r="D419" s="2" t="s">
        <v>13586</v>
      </c>
      <c r="E419" s="2" t="str">
        <f t="shared" si="9"/>
        <v>753sp|P256</v>
      </c>
      <c r="F419" s="2" t="s">
        <v>7196</v>
      </c>
      <c r="G419" s="2" t="s">
        <v>2240</v>
      </c>
      <c r="I419" s="2" t="s">
        <v>13833</v>
      </c>
      <c r="J419" s="2" t="str">
        <f t="shared" si="16"/>
        <v>Long-chain</v>
      </c>
      <c r="K419" s="2"/>
      <c r="L419" s="2" t="s">
        <v>7164</v>
      </c>
      <c r="M419" s="2" t="s">
        <v>3403</v>
      </c>
      <c r="N419" s="14" t="s">
        <v>1477</v>
      </c>
      <c r="O419" s="15" t="s">
        <v>1512</v>
      </c>
      <c r="P419" s="15" t="s">
        <v>1508</v>
      </c>
      <c r="Q419" s="14" t="s">
        <v>1477</v>
      </c>
      <c r="R419" s="14" t="s">
        <v>1477</v>
      </c>
      <c r="S419" s="14" t="s">
        <v>1477</v>
      </c>
      <c r="T419" s="14" t="s">
        <v>1477</v>
      </c>
      <c r="U419" s="14" t="s">
        <v>1477</v>
      </c>
      <c r="V419" s="14" t="s">
        <v>1477</v>
      </c>
      <c r="W419" s="14" t="s">
        <v>1477</v>
      </c>
      <c r="X419" s="2" t="s">
        <v>1535</v>
      </c>
      <c r="Y419" s="2" t="s">
        <v>1480</v>
      </c>
      <c r="Z419" s="2" t="s">
        <v>1477</v>
      </c>
      <c r="AA419" s="2" t="s">
        <v>1477</v>
      </c>
      <c r="AB419" s="2" t="b">
        <f t="shared" si="10"/>
        <v>0</v>
      </c>
      <c r="AC419" s="2" t="b">
        <f t="shared" si="17"/>
        <v>0</v>
      </c>
      <c r="AD419" s="16" t="b">
        <f t="shared" si="12"/>
        <v>1</v>
      </c>
      <c r="AE419" s="2" t="b">
        <f t="shared" si="13"/>
        <v>0</v>
      </c>
      <c r="AF419" s="2" t="b">
        <f t="shared" si="14"/>
        <v>1</v>
      </c>
      <c r="AG419" s="2" t="b">
        <f t="shared" si="15"/>
        <v>0</v>
      </c>
    </row>
    <row r="420" spans="1:33" x14ac:dyDescent="0.2">
      <c r="A420" s="2">
        <v>879</v>
      </c>
      <c r="B420" s="2" t="s">
        <v>13587</v>
      </c>
      <c r="C420" s="2" t="s">
        <v>11408</v>
      </c>
      <c r="D420" s="2" t="s">
        <v>13588</v>
      </c>
      <c r="E420" s="2" t="str">
        <f t="shared" si="9"/>
        <v>755sp|P256</v>
      </c>
      <c r="F420" s="2" t="s">
        <v>3541</v>
      </c>
      <c r="G420" s="2" t="s">
        <v>2240</v>
      </c>
      <c r="I420" s="2" t="s">
        <v>13833</v>
      </c>
      <c r="J420" s="2" t="str">
        <f t="shared" si="16"/>
        <v>Long-chain</v>
      </c>
      <c r="K420" s="2"/>
      <c r="L420" s="2" t="s">
        <v>7164</v>
      </c>
      <c r="M420" s="2" t="s">
        <v>3403</v>
      </c>
      <c r="N420" s="14" t="s">
        <v>1477</v>
      </c>
      <c r="O420" s="15" t="s">
        <v>1512</v>
      </c>
      <c r="P420" s="15" t="s">
        <v>1508</v>
      </c>
      <c r="Q420" s="14" t="s">
        <v>1477</v>
      </c>
      <c r="R420" s="14" t="s">
        <v>1477</v>
      </c>
      <c r="S420" s="14" t="s">
        <v>1477</v>
      </c>
      <c r="T420" s="14" t="s">
        <v>1477</v>
      </c>
      <c r="U420" s="14" t="s">
        <v>1477</v>
      </c>
      <c r="V420" s="14" t="s">
        <v>1477</v>
      </c>
      <c r="W420" s="14" t="s">
        <v>1477</v>
      </c>
      <c r="X420" s="2" t="s">
        <v>1615</v>
      </c>
      <c r="Y420" s="2" t="s">
        <v>1480</v>
      </c>
      <c r="Z420" s="2" t="s">
        <v>1477</v>
      </c>
      <c r="AA420" s="2" t="s">
        <v>1477</v>
      </c>
      <c r="AB420" s="2" t="b">
        <f t="shared" si="10"/>
        <v>0</v>
      </c>
      <c r="AC420" s="2" t="b">
        <f t="shared" si="17"/>
        <v>0</v>
      </c>
      <c r="AD420" s="16" t="b">
        <f t="shared" si="12"/>
        <v>1</v>
      </c>
      <c r="AE420" s="2" t="b">
        <f t="shared" si="13"/>
        <v>0</v>
      </c>
      <c r="AF420" s="2" t="b">
        <f t="shared" si="14"/>
        <v>1</v>
      </c>
      <c r="AG420" s="2" t="b">
        <f t="shared" si="15"/>
        <v>0</v>
      </c>
    </row>
    <row r="421" spans="1:33" x14ac:dyDescent="0.2">
      <c r="A421" s="2">
        <v>880</v>
      </c>
      <c r="B421" s="2" t="s">
        <v>13589</v>
      </c>
      <c r="C421" s="2" t="s">
        <v>11410</v>
      </c>
      <c r="D421" s="2" t="s">
        <v>13590</v>
      </c>
      <c r="E421" s="2" t="str">
        <f t="shared" si="9"/>
        <v>757sp|P256</v>
      </c>
      <c r="F421" s="2" t="s">
        <v>7091</v>
      </c>
      <c r="G421" s="2" t="s">
        <v>2240</v>
      </c>
      <c r="I421" s="2" t="s">
        <v>13833</v>
      </c>
      <c r="J421" s="2" t="str">
        <f t="shared" si="16"/>
        <v>Long-chain</v>
      </c>
      <c r="K421" s="2"/>
      <c r="L421" s="2" t="s">
        <v>7164</v>
      </c>
      <c r="M421" s="2" t="s">
        <v>3403</v>
      </c>
      <c r="N421" s="14" t="s">
        <v>1477</v>
      </c>
      <c r="O421" s="15" t="s">
        <v>1512</v>
      </c>
      <c r="P421" s="15" t="s">
        <v>1508</v>
      </c>
      <c r="Q421" s="14" t="s">
        <v>1477</v>
      </c>
      <c r="R421" s="14" t="s">
        <v>1477</v>
      </c>
      <c r="S421" s="14" t="s">
        <v>1477</v>
      </c>
      <c r="T421" s="14" t="s">
        <v>1477</v>
      </c>
      <c r="U421" s="14" t="s">
        <v>1477</v>
      </c>
      <c r="V421" s="14" t="s">
        <v>1477</v>
      </c>
      <c r="W421" s="14" t="s">
        <v>1477</v>
      </c>
      <c r="X421" s="2" t="s">
        <v>1496</v>
      </c>
      <c r="Y421" s="2" t="s">
        <v>1480</v>
      </c>
      <c r="Z421" s="2" t="s">
        <v>1477</v>
      </c>
      <c r="AA421" s="2" t="s">
        <v>1477</v>
      </c>
      <c r="AB421" s="2" t="b">
        <f t="shared" si="10"/>
        <v>0</v>
      </c>
      <c r="AC421" s="2" t="b">
        <f t="shared" si="17"/>
        <v>0</v>
      </c>
      <c r="AD421" s="16" t="b">
        <f t="shared" si="12"/>
        <v>1</v>
      </c>
      <c r="AE421" s="2" t="b">
        <f t="shared" si="13"/>
        <v>0</v>
      </c>
      <c r="AF421" s="2" t="b">
        <f t="shared" si="14"/>
        <v>1</v>
      </c>
      <c r="AG421" s="2" t="b">
        <f t="shared" si="15"/>
        <v>0</v>
      </c>
    </row>
    <row r="422" spans="1:33" x14ac:dyDescent="0.2">
      <c r="A422" s="2">
        <v>881</v>
      </c>
      <c r="B422" s="2" t="s">
        <v>13591</v>
      </c>
      <c r="C422" s="2" t="s">
        <v>11412</v>
      </c>
      <c r="D422" s="2" t="s">
        <v>13592</v>
      </c>
      <c r="E422" s="2" t="str">
        <f t="shared" si="9"/>
        <v>759sp|P256</v>
      </c>
      <c r="F422" s="2" t="s">
        <v>7184</v>
      </c>
      <c r="G422" s="2" t="s">
        <v>2240</v>
      </c>
      <c r="I422" s="2" t="s">
        <v>13833</v>
      </c>
      <c r="J422" s="2" t="str">
        <f t="shared" si="16"/>
        <v>Long-chain</v>
      </c>
      <c r="K422" s="2"/>
      <c r="L422" s="2" t="s">
        <v>7164</v>
      </c>
      <c r="M422" s="2" t="s">
        <v>3403</v>
      </c>
      <c r="N422" s="14" t="s">
        <v>1477</v>
      </c>
      <c r="O422" s="15" t="s">
        <v>1512</v>
      </c>
      <c r="P422" s="15" t="s">
        <v>1508</v>
      </c>
      <c r="Q422" s="14" t="s">
        <v>1477</v>
      </c>
      <c r="R422" s="14" t="s">
        <v>1477</v>
      </c>
      <c r="S422" s="14" t="s">
        <v>1477</v>
      </c>
      <c r="T422" s="14" t="s">
        <v>1477</v>
      </c>
      <c r="U422" s="14" t="s">
        <v>1477</v>
      </c>
      <c r="V422" s="14" t="s">
        <v>1477</v>
      </c>
      <c r="W422" s="14" t="s">
        <v>1477</v>
      </c>
      <c r="X422" s="2" t="s">
        <v>1615</v>
      </c>
      <c r="Y422" s="2" t="s">
        <v>1480</v>
      </c>
      <c r="Z422" s="2" t="s">
        <v>1477</v>
      </c>
      <c r="AA422" s="2" t="s">
        <v>1477</v>
      </c>
      <c r="AB422" s="2" t="b">
        <f t="shared" si="10"/>
        <v>0</v>
      </c>
      <c r="AC422" s="2" t="b">
        <f t="shared" si="17"/>
        <v>0</v>
      </c>
      <c r="AD422" s="16" t="b">
        <f t="shared" si="12"/>
        <v>1</v>
      </c>
      <c r="AE422" s="2" t="b">
        <f t="shared" si="13"/>
        <v>0</v>
      </c>
      <c r="AF422" s="2" t="b">
        <f t="shared" si="14"/>
        <v>1</v>
      </c>
      <c r="AG422" s="2" t="b">
        <f t="shared" si="15"/>
        <v>0</v>
      </c>
    </row>
    <row r="423" spans="1:33" x14ac:dyDescent="0.2">
      <c r="A423" s="2">
        <v>883</v>
      </c>
      <c r="B423" s="2" t="s">
        <v>13593</v>
      </c>
      <c r="C423" s="2" t="s">
        <v>11282</v>
      </c>
      <c r="D423" s="2" t="s">
        <v>13594</v>
      </c>
      <c r="E423" s="2" t="str">
        <f t="shared" si="9"/>
        <v>761sp|P013</v>
      </c>
      <c r="F423" s="2" t="s">
        <v>7091</v>
      </c>
      <c r="G423" s="2" t="s">
        <v>2240</v>
      </c>
      <c r="I423" s="2" t="s">
        <v>13833</v>
      </c>
      <c r="J423" s="2" t="str">
        <f t="shared" si="16"/>
        <v>Long-chain</v>
      </c>
      <c r="K423" s="2"/>
      <c r="L423" s="2" t="s">
        <v>7084</v>
      </c>
      <c r="M423" s="2" t="s">
        <v>3403</v>
      </c>
      <c r="N423" s="14" t="s">
        <v>1477</v>
      </c>
      <c r="O423" s="15" t="s">
        <v>1512</v>
      </c>
      <c r="P423" s="15" t="s">
        <v>1508</v>
      </c>
      <c r="Q423" s="14" t="s">
        <v>1477</v>
      </c>
      <c r="R423" s="14" t="s">
        <v>1477</v>
      </c>
      <c r="S423" s="14" t="s">
        <v>1477</v>
      </c>
      <c r="T423" s="14" t="s">
        <v>1477</v>
      </c>
      <c r="U423" s="14" t="s">
        <v>1477</v>
      </c>
      <c r="V423" s="14" t="s">
        <v>1477</v>
      </c>
      <c r="W423" s="14" t="s">
        <v>1477</v>
      </c>
      <c r="X423" s="2" t="s">
        <v>1496</v>
      </c>
      <c r="Y423" s="2" t="s">
        <v>1480</v>
      </c>
      <c r="Z423" s="2" t="s">
        <v>1477</v>
      </c>
      <c r="AA423" s="2" t="s">
        <v>1477</v>
      </c>
      <c r="AB423" s="2" t="b">
        <f t="shared" si="10"/>
        <v>0</v>
      </c>
      <c r="AC423" s="2" t="b">
        <f t="shared" si="17"/>
        <v>0</v>
      </c>
      <c r="AD423" s="16" t="b">
        <f t="shared" si="12"/>
        <v>1</v>
      </c>
      <c r="AE423" s="2" t="b">
        <f t="shared" si="13"/>
        <v>0</v>
      </c>
      <c r="AF423" s="2" t="b">
        <f t="shared" si="14"/>
        <v>1</v>
      </c>
      <c r="AG423" s="2" t="b">
        <f t="shared" si="15"/>
        <v>0</v>
      </c>
    </row>
    <row r="424" spans="1:33" x14ac:dyDescent="0.2">
      <c r="A424" s="2">
        <v>884</v>
      </c>
      <c r="B424" s="2" t="s">
        <v>13595</v>
      </c>
      <c r="C424" s="2" t="s">
        <v>11296</v>
      </c>
      <c r="D424" s="2" t="s">
        <v>13596</v>
      </c>
      <c r="E424" s="2" t="str">
        <f t="shared" si="9"/>
        <v>763sp|P0DQ</v>
      </c>
      <c r="F424" s="2" t="s">
        <v>13597</v>
      </c>
      <c r="G424" s="2" t="s">
        <v>2240</v>
      </c>
      <c r="I424" s="2" t="s">
        <v>13833</v>
      </c>
      <c r="J424" s="2" t="str">
        <f t="shared" si="16"/>
        <v>Long-chain</v>
      </c>
      <c r="K424" s="2"/>
      <c r="L424" s="2" t="s">
        <v>7084</v>
      </c>
      <c r="M424" s="2" t="s">
        <v>3403</v>
      </c>
      <c r="N424" s="14" t="s">
        <v>1477</v>
      </c>
      <c r="O424" s="15" t="s">
        <v>1512</v>
      </c>
      <c r="P424" s="15" t="s">
        <v>1508</v>
      </c>
      <c r="Q424" s="14" t="s">
        <v>1477</v>
      </c>
      <c r="R424" s="14" t="s">
        <v>1477</v>
      </c>
      <c r="S424" s="14" t="s">
        <v>1477</v>
      </c>
      <c r="T424" s="14" t="s">
        <v>1477</v>
      </c>
      <c r="U424" s="14" t="s">
        <v>1477</v>
      </c>
      <c r="V424" s="14" t="s">
        <v>1477</v>
      </c>
      <c r="W424" s="14" t="s">
        <v>1477</v>
      </c>
      <c r="X424" s="2" t="s">
        <v>1496</v>
      </c>
      <c r="Y424" s="2" t="s">
        <v>1480</v>
      </c>
      <c r="Z424" s="2" t="s">
        <v>1477</v>
      </c>
      <c r="AA424" s="2" t="s">
        <v>1477</v>
      </c>
      <c r="AB424" s="2" t="b">
        <f t="shared" si="10"/>
        <v>0</v>
      </c>
      <c r="AC424" s="2" t="b">
        <f t="shared" si="17"/>
        <v>0</v>
      </c>
      <c r="AD424" s="16" t="b">
        <f t="shared" si="12"/>
        <v>1</v>
      </c>
      <c r="AE424" s="2" t="b">
        <f t="shared" si="13"/>
        <v>0</v>
      </c>
      <c r="AF424" s="2" t="b">
        <f t="shared" si="14"/>
        <v>1</v>
      </c>
      <c r="AG424" s="2" t="b">
        <f t="shared" si="15"/>
        <v>0</v>
      </c>
    </row>
    <row r="425" spans="1:33" x14ac:dyDescent="0.2">
      <c r="A425" s="2">
        <v>885</v>
      </c>
      <c r="B425" s="2" t="s">
        <v>13598</v>
      </c>
      <c r="C425" s="2" t="s">
        <v>11111</v>
      </c>
      <c r="D425" s="2" t="s">
        <v>13599</v>
      </c>
      <c r="E425" s="2" t="str">
        <f t="shared" si="9"/>
        <v>765sp|P340</v>
      </c>
      <c r="F425" s="2" t="s">
        <v>3541</v>
      </c>
      <c r="G425" s="2" t="s">
        <v>2240</v>
      </c>
      <c r="I425" s="2" t="s">
        <v>13833</v>
      </c>
      <c r="J425" s="2" t="str">
        <f t="shared" si="16"/>
        <v>Long-chain</v>
      </c>
      <c r="K425" s="2"/>
      <c r="L425" s="2" t="s">
        <v>6648</v>
      </c>
      <c r="M425" s="2" t="s">
        <v>3403</v>
      </c>
      <c r="N425" s="14" t="s">
        <v>1477</v>
      </c>
      <c r="O425" s="15" t="s">
        <v>1512</v>
      </c>
      <c r="P425" s="15" t="s">
        <v>1535</v>
      </c>
      <c r="Q425" s="14" t="s">
        <v>1477</v>
      </c>
      <c r="R425" s="14" t="s">
        <v>1477</v>
      </c>
      <c r="S425" s="14" t="s">
        <v>1477</v>
      </c>
      <c r="T425" s="14" t="s">
        <v>1477</v>
      </c>
      <c r="U425" s="14" t="s">
        <v>1477</v>
      </c>
      <c r="V425" s="14" t="s">
        <v>1477</v>
      </c>
      <c r="W425" s="14" t="s">
        <v>1477</v>
      </c>
      <c r="X425" s="2" t="s">
        <v>1615</v>
      </c>
      <c r="Y425" s="2" t="s">
        <v>1480</v>
      </c>
      <c r="Z425" s="2" t="s">
        <v>1477</v>
      </c>
      <c r="AA425" s="2" t="s">
        <v>1477</v>
      </c>
      <c r="AB425" s="2" t="b">
        <f t="shared" si="10"/>
        <v>0</v>
      </c>
      <c r="AC425" s="2" t="b">
        <f t="shared" si="17"/>
        <v>0</v>
      </c>
      <c r="AD425" s="16" t="b">
        <f t="shared" si="12"/>
        <v>1</v>
      </c>
      <c r="AE425" s="2" t="b">
        <f t="shared" si="13"/>
        <v>0</v>
      </c>
      <c r="AF425" s="2" t="b">
        <f t="shared" si="14"/>
        <v>1</v>
      </c>
      <c r="AG425" s="2" t="b">
        <f t="shared" si="15"/>
        <v>0</v>
      </c>
    </row>
    <row r="426" spans="1:33" x14ac:dyDescent="0.2">
      <c r="A426" s="2">
        <v>886</v>
      </c>
      <c r="B426" s="2" t="s">
        <v>13600</v>
      </c>
      <c r="C426" s="2" t="s">
        <v>11109</v>
      </c>
      <c r="D426" s="2" t="s">
        <v>13601</v>
      </c>
      <c r="E426" s="2" t="str">
        <f t="shared" si="9"/>
        <v>767sp|P013</v>
      </c>
      <c r="F426" s="2" t="s">
        <v>3541</v>
      </c>
      <c r="G426" s="2" t="s">
        <v>2240</v>
      </c>
      <c r="I426" s="2" t="s">
        <v>13833</v>
      </c>
      <c r="J426" s="2" t="str">
        <f t="shared" si="16"/>
        <v>Long-chain</v>
      </c>
      <c r="K426" s="2"/>
      <c r="L426" s="2" t="s">
        <v>6641</v>
      </c>
      <c r="M426" s="2" t="s">
        <v>3403</v>
      </c>
      <c r="N426" s="14" t="s">
        <v>1477</v>
      </c>
      <c r="O426" s="15" t="s">
        <v>1512</v>
      </c>
      <c r="P426" s="15" t="s">
        <v>1508</v>
      </c>
      <c r="Q426" s="14" t="s">
        <v>1477</v>
      </c>
      <c r="R426" s="14" t="s">
        <v>1477</v>
      </c>
      <c r="S426" s="14" t="s">
        <v>1477</v>
      </c>
      <c r="T426" s="14" t="s">
        <v>1477</v>
      </c>
      <c r="U426" s="14" t="s">
        <v>1477</v>
      </c>
      <c r="V426" s="14" t="s">
        <v>1477</v>
      </c>
      <c r="W426" s="14" t="s">
        <v>1477</v>
      </c>
      <c r="X426" s="2" t="s">
        <v>1761</v>
      </c>
      <c r="Y426" s="2" t="s">
        <v>1480</v>
      </c>
      <c r="Z426" s="2" t="s">
        <v>1477</v>
      </c>
      <c r="AA426" s="2" t="s">
        <v>1477</v>
      </c>
      <c r="AB426" s="2" t="b">
        <f t="shared" si="10"/>
        <v>0</v>
      </c>
      <c r="AC426" s="2" t="b">
        <f t="shared" si="17"/>
        <v>0</v>
      </c>
      <c r="AD426" s="16" t="b">
        <f t="shared" si="12"/>
        <v>1</v>
      </c>
      <c r="AE426" s="2" t="b">
        <f t="shared" si="13"/>
        <v>0</v>
      </c>
      <c r="AF426" s="2" t="b">
        <f t="shared" si="14"/>
        <v>1</v>
      </c>
      <c r="AG426" s="2" t="b">
        <f t="shared" si="15"/>
        <v>0</v>
      </c>
    </row>
    <row r="427" spans="1:33" x14ac:dyDescent="0.2">
      <c r="A427" s="2">
        <v>887</v>
      </c>
      <c r="B427" s="2" t="s">
        <v>13602</v>
      </c>
      <c r="C427" s="2" t="s">
        <v>11452</v>
      </c>
      <c r="D427" s="2" t="s">
        <v>13603</v>
      </c>
      <c r="E427" s="2" t="str">
        <f t="shared" si="9"/>
        <v>769sp|P013</v>
      </c>
      <c r="F427" s="2" t="s">
        <v>3541</v>
      </c>
      <c r="G427" s="2" t="s">
        <v>2240</v>
      </c>
      <c r="I427" s="2" t="s">
        <v>13833</v>
      </c>
      <c r="J427" s="2" t="str">
        <f t="shared" si="16"/>
        <v>Long-chain</v>
      </c>
      <c r="K427" s="2"/>
      <c r="L427" s="2" t="s">
        <v>7410</v>
      </c>
      <c r="M427" s="2" t="s">
        <v>3403</v>
      </c>
      <c r="N427" s="14" t="s">
        <v>1477</v>
      </c>
      <c r="O427" s="15" t="s">
        <v>1512</v>
      </c>
      <c r="P427" s="15" t="s">
        <v>1508</v>
      </c>
      <c r="Q427" s="14" t="s">
        <v>1477</v>
      </c>
      <c r="R427" s="14" t="s">
        <v>1477</v>
      </c>
      <c r="S427" s="14" t="s">
        <v>1477</v>
      </c>
      <c r="T427" s="14" t="s">
        <v>1477</v>
      </c>
      <c r="U427" s="14" t="s">
        <v>1477</v>
      </c>
      <c r="V427" s="14" t="s">
        <v>1477</v>
      </c>
      <c r="W427" s="14" t="s">
        <v>1477</v>
      </c>
      <c r="X427" s="2" t="s">
        <v>1761</v>
      </c>
      <c r="Y427" s="2" t="s">
        <v>1480</v>
      </c>
      <c r="Z427" s="2" t="s">
        <v>1477</v>
      </c>
      <c r="AA427" s="2" t="s">
        <v>1477</v>
      </c>
      <c r="AB427" s="2" t="b">
        <f t="shared" si="10"/>
        <v>0</v>
      </c>
      <c r="AC427" s="2" t="b">
        <f t="shared" si="17"/>
        <v>0</v>
      </c>
      <c r="AD427" s="16" t="b">
        <f t="shared" si="12"/>
        <v>1</v>
      </c>
      <c r="AE427" s="2" t="b">
        <f t="shared" si="13"/>
        <v>0</v>
      </c>
      <c r="AF427" s="2" t="b">
        <f t="shared" si="14"/>
        <v>1</v>
      </c>
      <c r="AG427" s="2" t="b">
        <f t="shared" si="15"/>
        <v>0</v>
      </c>
    </row>
    <row r="428" spans="1:33" x14ac:dyDescent="0.2">
      <c r="A428" s="2">
        <v>888</v>
      </c>
      <c r="B428" s="2" t="s">
        <v>13604</v>
      </c>
      <c r="C428" s="2" t="s">
        <v>11240</v>
      </c>
      <c r="D428" s="2" t="s">
        <v>13605</v>
      </c>
      <c r="E428" s="2" t="str">
        <f t="shared" si="9"/>
        <v>771sp|P256</v>
      </c>
      <c r="F428" s="2" t="s">
        <v>3541</v>
      </c>
      <c r="G428" s="2" t="s">
        <v>2240</v>
      </c>
      <c r="I428" s="2" t="s">
        <v>13833</v>
      </c>
      <c r="J428" s="2" t="str">
        <f t="shared" si="16"/>
        <v>Long-chain</v>
      </c>
      <c r="K428" s="2"/>
      <c r="L428" s="2" t="s">
        <v>6971</v>
      </c>
      <c r="M428" s="2" t="s">
        <v>3403</v>
      </c>
      <c r="N428" s="14" t="s">
        <v>1477</v>
      </c>
      <c r="O428" s="15" t="s">
        <v>1512</v>
      </c>
      <c r="P428" s="15" t="s">
        <v>1508</v>
      </c>
      <c r="Q428" s="14" t="s">
        <v>1477</v>
      </c>
      <c r="R428" s="14" t="s">
        <v>1477</v>
      </c>
      <c r="S428" s="14" t="s">
        <v>1477</v>
      </c>
      <c r="T428" s="14" t="s">
        <v>1477</v>
      </c>
      <c r="U428" s="14" t="s">
        <v>1477</v>
      </c>
      <c r="V428" s="14" t="s">
        <v>1477</v>
      </c>
      <c r="W428" s="14" t="s">
        <v>1477</v>
      </c>
      <c r="X428" s="2" t="s">
        <v>1761</v>
      </c>
      <c r="Y428" s="2" t="s">
        <v>1480</v>
      </c>
      <c r="Z428" s="2" t="s">
        <v>1477</v>
      </c>
      <c r="AA428" s="2" t="s">
        <v>1477</v>
      </c>
      <c r="AB428" s="2" t="b">
        <f t="shared" si="10"/>
        <v>0</v>
      </c>
      <c r="AC428" s="2" t="b">
        <f t="shared" si="17"/>
        <v>0</v>
      </c>
      <c r="AD428" s="16" t="b">
        <f t="shared" si="12"/>
        <v>1</v>
      </c>
      <c r="AE428" s="2" t="b">
        <f t="shared" si="13"/>
        <v>0</v>
      </c>
      <c r="AF428" s="2" t="b">
        <f t="shared" si="14"/>
        <v>1</v>
      </c>
      <c r="AG428" s="2" t="b">
        <f t="shared" si="15"/>
        <v>0</v>
      </c>
    </row>
    <row r="429" spans="1:33" x14ac:dyDescent="0.2">
      <c r="A429" s="2">
        <v>889</v>
      </c>
      <c r="B429" s="2" t="s">
        <v>13606</v>
      </c>
      <c r="C429" s="2" t="s">
        <v>11588</v>
      </c>
      <c r="D429" s="2" t="s">
        <v>13607</v>
      </c>
      <c r="E429" s="2" t="str">
        <f t="shared" si="9"/>
        <v>773sp|P075</v>
      </c>
      <c r="F429" s="2" t="s">
        <v>7184</v>
      </c>
      <c r="G429" s="2" t="s">
        <v>2240</v>
      </c>
      <c r="I429" s="2" t="s">
        <v>13833</v>
      </c>
      <c r="J429" s="2" t="str">
        <f t="shared" si="16"/>
        <v>Long-chain</v>
      </c>
      <c r="K429" s="2"/>
      <c r="L429" s="2" t="s">
        <v>7706</v>
      </c>
      <c r="M429" s="2" t="s">
        <v>3403</v>
      </c>
      <c r="N429" s="14" t="s">
        <v>1477</v>
      </c>
      <c r="O429" s="15" t="s">
        <v>1512</v>
      </c>
      <c r="P429" s="15" t="s">
        <v>1508</v>
      </c>
      <c r="Q429" s="14" t="s">
        <v>1477</v>
      </c>
      <c r="R429" s="14" t="s">
        <v>1477</v>
      </c>
      <c r="S429" s="14" t="s">
        <v>1477</v>
      </c>
      <c r="T429" s="14" t="s">
        <v>1477</v>
      </c>
      <c r="U429" s="14" t="s">
        <v>1477</v>
      </c>
      <c r="V429" s="14" t="s">
        <v>1477</v>
      </c>
      <c r="W429" s="14" t="s">
        <v>1477</v>
      </c>
      <c r="X429" s="2" t="s">
        <v>1525</v>
      </c>
      <c r="Y429" s="2" t="s">
        <v>1480</v>
      </c>
      <c r="Z429" s="2" t="s">
        <v>1477</v>
      </c>
      <c r="AA429" s="2" t="s">
        <v>1477</v>
      </c>
      <c r="AB429" s="2" t="b">
        <f t="shared" si="10"/>
        <v>0</v>
      </c>
      <c r="AC429" s="2" t="b">
        <f t="shared" si="17"/>
        <v>0</v>
      </c>
      <c r="AD429" s="16" t="b">
        <f t="shared" si="12"/>
        <v>1</v>
      </c>
      <c r="AE429" s="2" t="b">
        <f t="shared" si="13"/>
        <v>0</v>
      </c>
      <c r="AF429" s="2" t="b">
        <f t="shared" si="14"/>
        <v>1</v>
      </c>
      <c r="AG429" s="2" t="b">
        <f t="shared" si="15"/>
        <v>0</v>
      </c>
    </row>
    <row r="430" spans="1:33" x14ac:dyDescent="0.2">
      <c r="A430" s="2">
        <v>890</v>
      </c>
      <c r="B430" s="2" t="s">
        <v>13608</v>
      </c>
      <c r="C430" s="2" t="s">
        <v>11652</v>
      </c>
      <c r="D430" s="2" t="s">
        <v>13609</v>
      </c>
      <c r="E430" s="2" t="str">
        <f t="shared" si="9"/>
        <v>775sp|Q53B</v>
      </c>
      <c r="F430" s="2" t="s">
        <v>13610</v>
      </c>
      <c r="G430" s="2" t="s">
        <v>2240</v>
      </c>
      <c r="I430" s="2" t="s">
        <v>13833</v>
      </c>
      <c r="J430" s="2" t="str">
        <f t="shared" si="16"/>
        <v>Long-chain</v>
      </c>
      <c r="K430" s="2"/>
      <c r="L430" s="2" t="s">
        <v>7706</v>
      </c>
      <c r="M430" s="2" t="s">
        <v>3403</v>
      </c>
      <c r="N430" s="14" t="s">
        <v>1477</v>
      </c>
      <c r="O430" s="15" t="s">
        <v>1512</v>
      </c>
      <c r="P430" s="15" t="s">
        <v>1508</v>
      </c>
      <c r="Q430" s="14" t="s">
        <v>1477</v>
      </c>
      <c r="R430" s="14" t="s">
        <v>1477</v>
      </c>
      <c r="S430" s="14" t="s">
        <v>1477</v>
      </c>
      <c r="T430" s="14" t="s">
        <v>1477</v>
      </c>
      <c r="U430" s="14" t="s">
        <v>1477</v>
      </c>
      <c r="V430" s="14" t="s">
        <v>1477</v>
      </c>
      <c r="W430" s="14" t="s">
        <v>1477</v>
      </c>
      <c r="X430" s="2" t="s">
        <v>1496</v>
      </c>
      <c r="Y430" s="2" t="s">
        <v>1480</v>
      </c>
      <c r="Z430" s="2" t="s">
        <v>1477</v>
      </c>
      <c r="AA430" s="2" t="s">
        <v>1477</v>
      </c>
      <c r="AB430" s="2" t="b">
        <f t="shared" si="10"/>
        <v>0</v>
      </c>
      <c r="AC430" s="2" t="b">
        <f t="shared" si="17"/>
        <v>0</v>
      </c>
      <c r="AD430" s="16" t="b">
        <f t="shared" si="12"/>
        <v>1</v>
      </c>
      <c r="AE430" s="2" t="b">
        <f t="shared" si="13"/>
        <v>0</v>
      </c>
      <c r="AF430" s="2" t="b">
        <f t="shared" si="14"/>
        <v>1</v>
      </c>
      <c r="AG430" s="2" t="b">
        <f t="shared" si="15"/>
        <v>0</v>
      </c>
    </row>
    <row r="431" spans="1:33" x14ac:dyDescent="0.2">
      <c r="A431" s="2">
        <v>891</v>
      </c>
      <c r="B431" s="2" t="s">
        <v>13611</v>
      </c>
      <c r="C431" s="2" t="s">
        <v>11584</v>
      </c>
      <c r="D431" s="2" t="s">
        <v>13612</v>
      </c>
      <c r="E431" s="2" t="str">
        <f t="shared" si="9"/>
        <v>777sp|P013</v>
      </c>
      <c r="F431" s="2" t="s">
        <v>3541</v>
      </c>
      <c r="G431" s="2" t="s">
        <v>2240</v>
      </c>
      <c r="I431" s="2" t="s">
        <v>13833</v>
      </c>
      <c r="J431" s="2" t="str">
        <f t="shared" si="16"/>
        <v>Long-chain</v>
      </c>
      <c r="K431" s="2"/>
      <c r="L431" s="2" t="s">
        <v>7706</v>
      </c>
      <c r="M431" s="2" t="s">
        <v>3403</v>
      </c>
      <c r="N431" s="14" t="s">
        <v>1477</v>
      </c>
      <c r="O431" s="15" t="s">
        <v>1512</v>
      </c>
      <c r="P431" s="15" t="s">
        <v>1508</v>
      </c>
      <c r="Q431" s="14" t="s">
        <v>1477</v>
      </c>
      <c r="R431" s="14" t="s">
        <v>1477</v>
      </c>
      <c r="S431" s="14" t="s">
        <v>1477</v>
      </c>
      <c r="T431" s="14" t="s">
        <v>1477</v>
      </c>
      <c r="U431" s="14" t="s">
        <v>1477</v>
      </c>
      <c r="V431" s="14" t="s">
        <v>1477</v>
      </c>
      <c r="W431" s="14" t="s">
        <v>1477</v>
      </c>
      <c r="X431" s="2" t="s">
        <v>1496</v>
      </c>
      <c r="Y431" s="2" t="s">
        <v>1480</v>
      </c>
      <c r="Z431" s="2" t="s">
        <v>1477</v>
      </c>
      <c r="AA431" s="2" t="s">
        <v>1477</v>
      </c>
      <c r="AB431" s="2" t="b">
        <f t="shared" si="10"/>
        <v>0</v>
      </c>
      <c r="AC431" s="2" t="b">
        <f t="shared" si="17"/>
        <v>0</v>
      </c>
      <c r="AD431" s="16" t="b">
        <f t="shared" si="12"/>
        <v>1</v>
      </c>
      <c r="AE431" s="2" t="b">
        <f t="shared" si="13"/>
        <v>0</v>
      </c>
      <c r="AF431" s="2" t="b">
        <f t="shared" si="14"/>
        <v>1</v>
      </c>
      <c r="AG431" s="2" t="b">
        <f t="shared" si="15"/>
        <v>0</v>
      </c>
    </row>
    <row r="432" spans="1:33" x14ac:dyDescent="0.2">
      <c r="A432" s="2">
        <v>892</v>
      </c>
      <c r="B432" s="2" t="s">
        <v>13613</v>
      </c>
      <c r="C432" s="2" t="s">
        <v>11650</v>
      </c>
      <c r="D432" s="2" t="s">
        <v>13614</v>
      </c>
      <c r="E432" s="2" t="str">
        <f t="shared" si="9"/>
        <v>779sp|Q53B</v>
      </c>
      <c r="F432" s="2" t="s">
        <v>13615</v>
      </c>
      <c r="G432" s="2" t="s">
        <v>2240</v>
      </c>
      <c r="I432" s="2" t="s">
        <v>13833</v>
      </c>
      <c r="J432" s="2" t="str">
        <f t="shared" si="16"/>
        <v>Long-chain</v>
      </c>
      <c r="K432" s="2"/>
      <c r="L432" s="2" t="s">
        <v>7706</v>
      </c>
      <c r="M432" s="2" t="s">
        <v>3403</v>
      </c>
      <c r="N432" s="14" t="s">
        <v>1477</v>
      </c>
      <c r="O432" s="15" t="s">
        <v>1512</v>
      </c>
      <c r="P432" s="15" t="s">
        <v>1508</v>
      </c>
      <c r="Q432" s="14" t="s">
        <v>1477</v>
      </c>
      <c r="R432" s="14" t="s">
        <v>1477</v>
      </c>
      <c r="S432" s="14" t="s">
        <v>1477</v>
      </c>
      <c r="T432" s="14" t="s">
        <v>1477</v>
      </c>
      <c r="U432" s="14" t="s">
        <v>1477</v>
      </c>
      <c r="V432" s="14" t="s">
        <v>1477</v>
      </c>
      <c r="W432" s="14" t="s">
        <v>1477</v>
      </c>
      <c r="X432" s="2" t="s">
        <v>1496</v>
      </c>
      <c r="Y432" s="2" t="s">
        <v>1480</v>
      </c>
      <c r="Z432" s="2" t="s">
        <v>1477</v>
      </c>
      <c r="AA432" s="2" t="s">
        <v>1477</v>
      </c>
      <c r="AB432" s="2" t="b">
        <f t="shared" si="10"/>
        <v>0</v>
      </c>
      <c r="AC432" s="2" t="b">
        <f t="shared" si="17"/>
        <v>0</v>
      </c>
      <c r="AD432" s="16" t="b">
        <f t="shared" si="12"/>
        <v>1</v>
      </c>
      <c r="AE432" s="2" t="b">
        <f t="shared" si="13"/>
        <v>0</v>
      </c>
      <c r="AF432" s="2" t="b">
        <f t="shared" si="14"/>
        <v>1</v>
      </c>
      <c r="AG432" s="2" t="b">
        <f t="shared" si="15"/>
        <v>0</v>
      </c>
    </row>
    <row r="433" spans="1:33" x14ac:dyDescent="0.2">
      <c r="A433" s="2">
        <v>895</v>
      </c>
      <c r="B433" s="2" t="s">
        <v>13616</v>
      </c>
      <c r="C433" s="2" t="s">
        <v>11582</v>
      </c>
      <c r="D433" s="2" t="s">
        <v>13617</v>
      </c>
      <c r="E433" s="2" t="str">
        <f t="shared" si="9"/>
        <v>781sp|P013</v>
      </c>
      <c r="F433" s="2" t="s">
        <v>7091</v>
      </c>
      <c r="G433" s="2" t="s">
        <v>2240</v>
      </c>
      <c r="I433" s="2" t="s">
        <v>13833</v>
      </c>
      <c r="J433" s="2" t="str">
        <f t="shared" si="16"/>
        <v>Long-chain</v>
      </c>
      <c r="K433" s="2"/>
      <c r="L433" s="2" t="s">
        <v>7706</v>
      </c>
      <c r="M433" s="2" t="s">
        <v>3403</v>
      </c>
      <c r="N433" s="14" t="s">
        <v>1477</v>
      </c>
      <c r="O433" s="15" t="s">
        <v>1512</v>
      </c>
      <c r="P433" s="15" t="s">
        <v>1508</v>
      </c>
      <c r="Q433" s="14" t="s">
        <v>1477</v>
      </c>
      <c r="R433" s="14" t="s">
        <v>1477</v>
      </c>
      <c r="S433" s="14" t="s">
        <v>1477</v>
      </c>
      <c r="T433" s="14" t="s">
        <v>1477</v>
      </c>
      <c r="U433" s="14" t="s">
        <v>1477</v>
      </c>
      <c r="V433" s="14" t="s">
        <v>1477</v>
      </c>
      <c r="W433" s="14" t="s">
        <v>1477</v>
      </c>
      <c r="X433" s="2" t="s">
        <v>1496</v>
      </c>
      <c r="Y433" s="2" t="s">
        <v>1480</v>
      </c>
      <c r="Z433" s="2" t="s">
        <v>1477</v>
      </c>
      <c r="AA433" s="2" t="s">
        <v>1477</v>
      </c>
      <c r="AB433" s="2" t="b">
        <f t="shared" si="10"/>
        <v>0</v>
      </c>
      <c r="AC433" s="2" t="b">
        <f t="shared" si="17"/>
        <v>0</v>
      </c>
      <c r="AD433" s="16" t="b">
        <f t="shared" si="12"/>
        <v>1</v>
      </c>
      <c r="AE433" s="2" t="b">
        <f t="shared" si="13"/>
        <v>0</v>
      </c>
      <c r="AF433" s="2" t="b">
        <f t="shared" si="14"/>
        <v>1</v>
      </c>
      <c r="AG433" s="2" t="b">
        <f t="shared" si="15"/>
        <v>0</v>
      </c>
    </row>
    <row r="434" spans="1:33" x14ac:dyDescent="0.2">
      <c r="A434" s="2">
        <v>896</v>
      </c>
      <c r="B434" s="2" t="s">
        <v>13618</v>
      </c>
      <c r="C434" s="2" t="s">
        <v>11576</v>
      </c>
      <c r="D434" s="2" t="s">
        <v>13619</v>
      </c>
      <c r="E434" s="2" t="str">
        <f t="shared" si="9"/>
        <v>783sp|A8N2</v>
      </c>
      <c r="F434" s="2" t="s">
        <v>13620</v>
      </c>
      <c r="G434" s="2" t="s">
        <v>2240</v>
      </c>
      <c r="I434" s="2" t="s">
        <v>13833</v>
      </c>
      <c r="J434" s="2" t="str">
        <f t="shared" si="16"/>
        <v>Long-chain</v>
      </c>
      <c r="K434" s="2"/>
      <c r="L434" s="2" t="s">
        <v>7706</v>
      </c>
      <c r="M434" s="2" t="s">
        <v>3403</v>
      </c>
      <c r="N434" s="14" t="s">
        <v>1477</v>
      </c>
      <c r="O434" s="15" t="s">
        <v>1512</v>
      </c>
      <c r="P434" s="15" t="s">
        <v>1508</v>
      </c>
      <c r="Q434" s="14" t="s">
        <v>1477</v>
      </c>
      <c r="R434" s="14" t="s">
        <v>1477</v>
      </c>
      <c r="S434" s="14" t="s">
        <v>1477</v>
      </c>
      <c r="T434" s="14" t="s">
        <v>1477</v>
      </c>
      <c r="U434" s="14" t="s">
        <v>1477</v>
      </c>
      <c r="V434" s="14" t="s">
        <v>1477</v>
      </c>
      <c r="W434" s="14" t="s">
        <v>1477</v>
      </c>
      <c r="X434" s="2" t="s">
        <v>1496</v>
      </c>
      <c r="Y434" s="2" t="s">
        <v>1480</v>
      </c>
      <c r="Z434" s="2" t="s">
        <v>1477</v>
      </c>
      <c r="AA434" s="2" t="s">
        <v>1477</v>
      </c>
      <c r="AB434" s="2" t="b">
        <f t="shared" si="10"/>
        <v>0</v>
      </c>
      <c r="AC434" s="2" t="b">
        <f t="shared" si="17"/>
        <v>0</v>
      </c>
      <c r="AD434" s="16" t="b">
        <f t="shared" si="12"/>
        <v>1</v>
      </c>
      <c r="AE434" s="2" t="b">
        <f t="shared" si="13"/>
        <v>0</v>
      </c>
      <c r="AF434" s="2" t="b">
        <f t="shared" si="14"/>
        <v>1</v>
      </c>
      <c r="AG434" s="2" t="b">
        <f t="shared" si="15"/>
        <v>0</v>
      </c>
    </row>
    <row r="435" spans="1:33" x14ac:dyDescent="0.2">
      <c r="A435" s="2">
        <v>898</v>
      </c>
      <c r="B435" s="2" t="s">
        <v>13621</v>
      </c>
      <c r="C435" s="2" t="s">
        <v>11644</v>
      </c>
      <c r="D435" s="2" t="s">
        <v>13622</v>
      </c>
      <c r="E435" s="2" t="str">
        <f t="shared" si="9"/>
        <v>787sp|Q53B</v>
      </c>
      <c r="F435" s="2" t="s">
        <v>13623</v>
      </c>
      <c r="G435" s="2" t="s">
        <v>2240</v>
      </c>
      <c r="I435" s="2" t="s">
        <v>13833</v>
      </c>
      <c r="J435" s="2" t="str">
        <f t="shared" si="16"/>
        <v>Long-chain</v>
      </c>
      <c r="K435" s="2"/>
      <c r="L435" s="2" t="s">
        <v>7706</v>
      </c>
      <c r="M435" s="2" t="s">
        <v>3403</v>
      </c>
      <c r="N435" s="14" t="s">
        <v>1477</v>
      </c>
      <c r="O435" s="15" t="s">
        <v>1512</v>
      </c>
      <c r="P435" s="15" t="s">
        <v>1508</v>
      </c>
      <c r="Q435" s="14" t="s">
        <v>1477</v>
      </c>
      <c r="R435" s="14" t="s">
        <v>1477</v>
      </c>
      <c r="S435" s="14" t="s">
        <v>1477</v>
      </c>
      <c r="T435" s="14" t="s">
        <v>1477</v>
      </c>
      <c r="U435" s="14" t="s">
        <v>1477</v>
      </c>
      <c r="V435" s="14" t="s">
        <v>1477</v>
      </c>
      <c r="W435" s="14" t="s">
        <v>1477</v>
      </c>
      <c r="X435" s="2" t="s">
        <v>1496</v>
      </c>
      <c r="Y435" s="2" t="s">
        <v>1480</v>
      </c>
      <c r="Z435" s="2" t="s">
        <v>1477</v>
      </c>
      <c r="AA435" s="2" t="s">
        <v>1477</v>
      </c>
      <c r="AB435" s="2" t="b">
        <f t="shared" si="10"/>
        <v>0</v>
      </c>
      <c r="AC435" s="2" t="b">
        <f t="shared" si="17"/>
        <v>0</v>
      </c>
      <c r="AD435" s="16" t="b">
        <f t="shared" si="12"/>
        <v>1</v>
      </c>
      <c r="AE435" s="2" t="b">
        <f t="shared" si="13"/>
        <v>0</v>
      </c>
      <c r="AF435" s="2" t="b">
        <f t="shared" si="14"/>
        <v>1</v>
      </c>
      <c r="AG435" s="2" t="b">
        <f t="shared" si="15"/>
        <v>0</v>
      </c>
    </row>
    <row r="436" spans="1:33" x14ac:dyDescent="0.2">
      <c r="A436" s="2">
        <v>899</v>
      </c>
      <c r="B436" s="2" t="s">
        <v>13624</v>
      </c>
      <c r="C436" s="2" t="s">
        <v>11592</v>
      </c>
      <c r="D436" s="2" t="s">
        <v>13625</v>
      </c>
      <c r="E436" s="2" t="str">
        <f t="shared" si="9"/>
        <v>789sp|P809</v>
      </c>
      <c r="F436" s="2" t="s">
        <v>13626</v>
      </c>
      <c r="G436" s="2" t="s">
        <v>2240</v>
      </c>
      <c r="I436" s="2" t="s">
        <v>13833</v>
      </c>
      <c r="J436" s="2" t="str">
        <f t="shared" si="16"/>
        <v>Long-chain</v>
      </c>
      <c r="K436" s="2"/>
      <c r="L436" s="2" t="s">
        <v>7706</v>
      </c>
      <c r="M436" s="2" t="s">
        <v>3403</v>
      </c>
      <c r="N436" s="14" t="s">
        <v>1477</v>
      </c>
      <c r="O436" s="15" t="s">
        <v>1512</v>
      </c>
      <c r="P436" s="15" t="s">
        <v>1535</v>
      </c>
      <c r="Q436" s="14" t="s">
        <v>1477</v>
      </c>
      <c r="R436" s="14" t="s">
        <v>1477</v>
      </c>
      <c r="S436" s="14" t="s">
        <v>1477</v>
      </c>
      <c r="T436" s="14" t="s">
        <v>1477</v>
      </c>
      <c r="U436" s="14" t="s">
        <v>1477</v>
      </c>
      <c r="V436" s="14" t="s">
        <v>1477</v>
      </c>
      <c r="W436" s="14" t="s">
        <v>1477</v>
      </c>
      <c r="X436" s="2" t="s">
        <v>1512</v>
      </c>
      <c r="Y436" s="2" t="s">
        <v>1480</v>
      </c>
      <c r="Z436" s="2" t="s">
        <v>1477</v>
      </c>
      <c r="AA436" s="2" t="s">
        <v>1477</v>
      </c>
      <c r="AB436" s="2" t="b">
        <f t="shared" si="10"/>
        <v>0</v>
      </c>
      <c r="AC436" s="2" t="b">
        <f t="shared" si="17"/>
        <v>0</v>
      </c>
      <c r="AD436" s="16" t="b">
        <f t="shared" si="12"/>
        <v>1</v>
      </c>
      <c r="AE436" s="2" t="b">
        <f t="shared" si="13"/>
        <v>0</v>
      </c>
      <c r="AF436" s="2" t="b">
        <f t="shared" si="14"/>
        <v>1</v>
      </c>
      <c r="AG436" s="2" t="b">
        <f t="shared" si="15"/>
        <v>0</v>
      </c>
    </row>
    <row r="437" spans="1:33" x14ac:dyDescent="0.2">
      <c r="A437" s="2">
        <v>900</v>
      </c>
      <c r="B437" s="2" t="s">
        <v>13627</v>
      </c>
      <c r="C437" s="2" t="s">
        <v>11590</v>
      </c>
      <c r="D437" s="2" t="s">
        <v>13628</v>
      </c>
      <c r="E437" s="2" t="str">
        <f t="shared" si="9"/>
        <v>791sp|P801</v>
      </c>
      <c r="F437" s="2" t="s">
        <v>7190</v>
      </c>
      <c r="G437" s="2" t="s">
        <v>2240</v>
      </c>
      <c r="I437" s="2" t="s">
        <v>13833</v>
      </c>
      <c r="J437" s="2" t="str">
        <f t="shared" si="16"/>
        <v>Long-chain</v>
      </c>
      <c r="K437" s="2"/>
      <c r="L437" s="2" t="s">
        <v>7706</v>
      </c>
      <c r="M437" s="2" t="s">
        <v>3403</v>
      </c>
      <c r="N437" s="14" t="s">
        <v>1477</v>
      </c>
      <c r="O437" s="15" t="s">
        <v>1512</v>
      </c>
      <c r="P437" s="15" t="s">
        <v>1535</v>
      </c>
      <c r="Q437" s="14" t="s">
        <v>1477</v>
      </c>
      <c r="R437" s="14" t="s">
        <v>1477</v>
      </c>
      <c r="S437" s="14" t="s">
        <v>1477</v>
      </c>
      <c r="T437" s="14" t="s">
        <v>1477</v>
      </c>
      <c r="U437" s="14" t="s">
        <v>1477</v>
      </c>
      <c r="V437" s="14" t="s">
        <v>1477</v>
      </c>
      <c r="W437" s="14" t="s">
        <v>1477</v>
      </c>
      <c r="X437" s="2" t="s">
        <v>1512</v>
      </c>
      <c r="Y437" s="2" t="s">
        <v>1480</v>
      </c>
      <c r="Z437" s="2" t="s">
        <v>1477</v>
      </c>
      <c r="AA437" s="2" t="s">
        <v>1477</v>
      </c>
      <c r="AB437" s="2" t="b">
        <f t="shared" si="10"/>
        <v>0</v>
      </c>
      <c r="AC437" s="2" t="b">
        <f t="shared" si="17"/>
        <v>0</v>
      </c>
      <c r="AD437" s="16" t="b">
        <f t="shared" si="12"/>
        <v>1</v>
      </c>
      <c r="AE437" s="2" t="b">
        <f t="shared" si="13"/>
        <v>0</v>
      </c>
      <c r="AF437" s="2" t="b">
        <f t="shared" si="14"/>
        <v>1</v>
      </c>
      <c r="AG437" s="2" t="b">
        <f t="shared" si="15"/>
        <v>0</v>
      </c>
    </row>
    <row r="438" spans="1:33" x14ac:dyDescent="0.2">
      <c r="A438" s="2">
        <v>901</v>
      </c>
      <c r="B438" s="2" t="s">
        <v>13629</v>
      </c>
      <c r="C438" s="2" t="s">
        <v>11626</v>
      </c>
      <c r="D438" s="2" t="s">
        <v>13630</v>
      </c>
      <c r="E438" s="2" t="str">
        <f t="shared" si="9"/>
        <v>793sp|Q2VB</v>
      </c>
      <c r="F438" s="2" t="s">
        <v>7767</v>
      </c>
      <c r="G438" s="2" t="s">
        <v>2240</v>
      </c>
      <c r="I438" s="2" t="s">
        <v>13833</v>
      </c>
      <c r="J438" s="2" t="str">
        <f t="shared" si="16"/>
        <v>Long-chain</v>
      </c>
      <c r="K438" s="2"/>
      <c r="L438" s="2" t="s">
        <v>7706</v>
      </c>
      <c r="M438" s="2" t="s">
        <v>3403</v>
      </c>
      <c r="N438" s="14" t="s">
        <v>1477</v>
      </c>
      <c r="O438" s="15" t="s">
        <v>1512</v>
      </c>
      <c r="P438" s="15" t="s">
        <v>1535</v>
      </c>
      <c r="Q438" s="14" t="s">
        <v>1477</v>
      </c>
      <c r="R438" s="14" t="s">
        <v>1477</v>
      </c>
      <c r="S438" s="14" t="s">
        <v>1477</v>
      </c>
      <c r="T438" s="14" t="s">
        <v>1477</v>
      </c>
      <c r="U438" s="14" t="s">
        <v>1477</v>
      </c>
      <c r="V438" s="14" t="s">
        <v>1477</v>
      </c>
      <c r="W438" s="14" t="s">
        <v>1477</v>
      </c>
      <c r="X438" s="2" t="s">
        <v>1496</v>
      </c>
      <c r="Y438" s="2" t="s">
        <v>1480</v>
      </c>
      <c r="Z438" s="2" t="s">
        <v>1477</v>
      </c>
      <c r="AA438" s="2" t="s">
        <v>1477</v>
      </c>
      <c r="AB438" s="2" t="b">
        <f t="shared" si="10"/>
        <v>0</v>
      </c>
      <c r="AC438" s="2" t="b">
        <f t="shared" si="17"/>
        <v>0</v>
      </c>
      <c r="AD438" s="16" t="b">
        <f t="shared" si="12"/>
        <v>1</v>
      </c>
      <c r="AE438" s="2" t="b">
        <f t="shared" si="13"/>
        <v>0</v>
      </c>
      <c r="AF438" s="2" t="b">
        <f t="shared" si="14"/>
        <v>1</v>
      </c>
      <c r="AG438" s="2" t="b">
        <f t="shared" si="15"/>
        <v>0</v>
      </c>
    </row>
    <row r="439" spans="1:33" x14ac:dyDescent="0.2">
      <c r="A439" s="2">
        <v>902</v>
      </c>
      <c r="B439" s="2" t="s">
        <v>13631</v>
      </c>
      <c r="C439" s="2" t="s">
        <v>11620</v>
      </c>
      <c r="D439" s="2" t="s">
        <v>13632</v>
      </c>
      <c r="E439" s="2" t="str">
        <f t="shared" si="9"/>
        <v>795sp|Q2VB</v>
      </c>
      <c r="F439" s="2" t="s">
        <v>7753</v>
      </c>
      <c r="G439" s="2" t="s">
        <v>2240</v>
      </c>
      <c r="I439" s="2" t="s">
        <v>13833</v>
      </c>
      <c r="J439" s="2" t="str">
        <f t="shared" si="16"/>
        <v>Long-chain</v>
      </c>
      <c r="K439" s="2"/>
      <c r="L439" s="2" t="s">
        <v>7706</v>
      </c>
      <c r="M439" s="2" t="s">
        <v>3403</v>
      </c>
      <c r="N439" s="14" t="s">
        <v>1477</v>
      </c>
      <c r="O439" s="15" t="s">
        <v>1512</v>
      </c>
      <c r="P439" s="15" t="s">
        <v>1535</v>
      </c>
      <c r="Q439" s="14" t="s">
        <v>1477</v>
      </c>
      <c r="R439" s="14" t="s">
        <v>1477</v>
      </c>
      <c r="S439" s="14" t="s">
        <v>1477</v>
      </c>
      <c r="T439" s="14" t="s">
        <v>1477</v>
      </c>
      <c r="U439" s="14" t="s">
        <v>1477</v>
      </c>
      <c r="V439" s="14" t="s">
        <v>1477</v>
      </c>
      <c r="W439" s="14" t="s">
        <v>1477</v>
      </c>
      <c r="X439" s="2" t="s">
        <v>1496</v>
      </c>
      <c r="Y439" s="2" t="s">
        <v>1480</v>
      </c>
      <c r="Z439" s="2" t="s">
        <v>1477</v>
      </c>
      <c r="AA439" s="2" t="s">
        <v>1477</v>
      </c>
      <c r="AB439" s="2" t="b">
        <f t="shared" si="10"/>
        <v>0</v>
      </c>
      <c r="AC439" s="2" t="b">
        <f t="shared" si="17"/>
        <v>0</v>
      </c>
      <c r="AD439" s="16" t="b">
        <f t="shared" si="12"/>
        <v>1</v>
      </c>
      <c r="AE439" s="2" t="b">
        <f t="shared" si="13"/>
        <v>0</v>
      </c>
      <c r="AF439" s="2" t="b">
        <f t="shared" si="14"/>
        <v>1</v>
      </c>
      <c r="AG439" s="2" t="b">
        <f t="shared" si="15"/>
        <v>0</v>
      </c>
    </row>
    <row r="440" spans="1:33" x14ac:dyDescent="0.2">
      <c r="A440" s="2">
        <v>903</v>
      </c>
      <c r="B440" s="2" t="s">
        <v>13633</v>
      </c>
      <c r="C440" s="2" t="s">
        <v>11628</v>
      </c>
      <c r="D440" s="2" t="s">
        <v>13634</v>
      </c>
      <c r="E440" s="2" t="str">
        <f t="shared" si="9"/>
        <v>797sp|Q2VB</v>
      </c>
      <c r="F440" s="2" t="s">
        <v>7773</v>
      </c>
      <c r="G440" s="2" t="s">
        <v>2240</v>
      </c>
      <c r="I440" s="2" t="s">
        <v>13833</v>
      </c>
      <c r="J440" s="2" t="str">
        <f t="shared" si="16"/>
        <v>Long-chain</v>
      </c>
      <c r="K440" s="2"/>
      <c r="L440" s="2" t="s">
        <v>7706</v>
      </c>
      <c r="M440" s="2" t="s">
        <v>3403</v>
      </c>
      <c r="N440" s="14" t="s">
        <v>1477</v>
      </c>
      <c r="O440" s="15" t="s">
        <v>1512</v>
      </c>
      <c r="P440" s="15" t="s">
        <v>1535</v>
      </c>
      <c r="Q440" s="14" t="s">
        <v>1477</v>
      </c>
      <c r="R440" s="14" t="s">
        <v>1477</v>
      </c>
      <c r="S440" s="14" t="s">
        <v>1477</v>
      </c>
      <c r="T440" s="14" t="s">
        <v>1477</v>
      </c>
      <c r="U440" s="14" t="s">
        <v>1477</v>
      </c>
      <c r="V440" s="14" t="s">
        <v>1477</v>
      </c>
      <c r="W440" s="14" t="s">
        <v>1477</v>
      </c>
      <c r="X440" s="2" t="s">
        <v>1496</v>
      </c>
      <c r="Y440" s="2" t="s">
        <v>1480</v>
      </c>
      <c r="Z440" s="2" t="s">
        <v>1477</v>
      </c>
      <c r="AA440" s="2" t="s">
        <v>1477</v>
      </c>
      <c r="AB440" s="2" t="b">
        <f t="shared" si="10"/>
        <v>0</v>
      </c>
      <c r="AC440" s="2" t="b">
        <f t="shared" si="17"/>
        <v>0</v>
      </c>
      <c r="AD440" s="16" t="b">
        <f t="shared" si="12"/>
        <v>1</v>
      </c>
      <c r="AE440" s="2" t="b">
        <f t="shared" si="13"/>
        <v>0</v>
      </c>
      <c r="AF440" s="2" t="b">
        <f t="shared" si="14"/>
        <v>1</v>
      </c>
      <c r="AG440" s="2" t="b">
        <f t="shared" si="15"/>
        <v>0</v>
      </c>
    </row>
    <row r="441" spans="1:33" x14ac:dyDescent="0.2">
      <c r="A441" s="2">
        <v>904</v>
      </c>
      <c r="B441" s="2" t="s">
        <v>13635</v>
      </c>
      <c r="C441" s="2" t="s">
        <v>11294</v>
      </c>
      <c r="D441" s="2" t="s">
        <v>13636</v>
      </c>
      <c r="E441" s="2" t="str">
        <f t="shared" si="9"/>
        <v>799sp|P0DQ</v>
      </c>
      <c r="F441" s="2" t="s">
        <v>13637</v>
      </c>
      <c r="G441" s="2" t="s">
        <v>2240</v>
      </c>
      <c r="I441" s="2" t="s">
        <v>13833</v>
      </c>
      <c r="J441" s="2" t="str">
        <f t="shared" si="16"/>
        <v>Long-chain</v>
      </c>
      <c r="K441" s="2"/>
      <c r="L441" s="2" t="s">
        <v>7084</v>
      </c>
      <c r="M441" s="2" t="s">
        <v>3403</v>
      </c>
      <c r="N441" s="14" t="s">
        <v>1477</v>
      </c>
      <c r="O441" s="15" t="s">
        <v>1512</v>
      </c>
      <c r="P441" s="15" t="s">
        <v>1508</v>
      </c>
      <c r="Q441" s="14" t="s">
        <v>1477</v>
      </c>
      <c r="R441" s="14" t="s">
        <v>1477</v>
      </c>
      <c r="S441" s="14" t="s">
        <v>1477</v>
      </c>
      <c r="T441" s="14" t="s">
        <v>1477</v>
      </c>
      <c r="U441" s="14" t="s">
        <v>1477</v>
      </c>
      <c r="V441" s="14" t="s">
        <v>1477</v>
      </c>
      <c r="W441" s="14" t="s">
        <v>1477</v>
      </c>
      <c r="X441" s="2" t="s">
        <v>1496</v>
      </c>
      <c r="Y441" s="2" t="s">
        <v>1480</v>
      </c>
      <c r="Z441" s="2" t="s">
        <v>1477</v>
      </c>
      <c r="AA441" s="2" t="s">
        <v>1477</v>
      </c>
      <c r="AB441" s="2" t="b">
        <f t="shared" si="10"/>
        <v>0</v>
      </c>
      <c r="AC441" s="2" t="b">
        <f t="shared" si="17"/>
        <v>0</v>
      </c>
      <c r="AD441" s="16" t="b">
        <f t="shared" si="12"/>
        <v>1</v>
      </c>
      <c r="AE441" s="2" t="b">
        <f t="shared" si="13"/>
        <v>0</v>
      </c>
      <c r="AF441" s="2" t="b">
        <f t="shared" si="14"/>
        <v>1</v>
      </c>
      <c r="AG441" s="2" t="b">
        <f t="shared" si="15"/>
        <v>0</v>
      </c>
    </row>
    <row r="442" spans="1:33" x14ac:dyDescent="0.2">
      <c r="A442" s="2">
        <v>907</v>
      </c>
      <c r="B442" s="2" t="s">
        <v>13638</v>
      </c>
      <c r="C442" s="2" t="s">
        <v>11280</v>
      </c>
      <c r="D442" s="2" t="s">
        <v>13639</v>
      </c>
      <c r="E442" s="2" t="str">
        <f t="shared" si="9"/>
        <v>801sp|P013</v>
      </c>
      <c r="F442" s="2" t="s">
        <v>3541</v>
      </c>
      <c r="G442" s="2" t="s">
        <v>2240</v>
      </c>
      <c r="I442" s="2" t="s">
        <v>13833</v>
      </c>
      <c r="J442" s="2" t="str">
        <f t="shared" si="16"/>
        <v>Long-chain</v>
      </c>
      <c r="K442" s="2"/>
      <c r="L442" s="2" t="s">
        <v>7084</v>
      </c>
      <c r="M442" s="2" t="s">
        <v>3403</v>
      </c>
      <c r="N442" s="14" t="s">
        <v>1477</v>
      </c>
      <c r="O442" s="15" t="s">
        <v>1512</v>
      </c>
      <c r="P442" s="15" t="s">
        <v>1508</v>
      </c>
      <c r="Q442" s="14" t="s">
        <v>1477</v>
      </c>
      <c r="R442" s="14" t="s">
        <v>1477</v>
      </c>
      <c r="S442" s="14" t="s">
        <v>1477</v>
      </c>
      <c r="T442" s="14" t="s">
        <v>1477</v>
      </c>
      <c r="U442" s="14" t="s">
        <v>1477</v>
      </c>
      <c r="V442" s="14" t="s">
        <v>1477</v>
      </c>
      <c r="W442" s="14" t="s">
        <v>1477</v>
      </c>
      <c r="X442" s="2" t="s">
        <v>1496</v>
      </c>
      <c r="Y442" s="2" t="s">
        <v>1480</v>
      </c>
      <c r="Z442" s="2" t="s">
        <v>1477</v>
      </c>
      <c r="AA442" s="2" t="s">
        <v>1477</v>
      </c>
      <c r="AB442" s="2" t="b">
        <f t="shared" si="10"/>
        <v>0</v>
      </c>
      <c r="AC442" s="2" t="b">
        <f t="shared" si="17"/>
        <v>0</v>
      </c>
      <c r="AD442" s="16" t="b">
        <f t="shared" si="12"/>
        <v>1</v>
      </c>
      <c r="AE442" s="2" t="b">
        <f t="shared" si="13"/>
        <v>0</v>
      </c>
      <c r="AF442" s="2" t="b">
        <f t="shared" si="14"/>
        <v>1</v>
      </c>
      <c r="AG442" s="2" t="b">
        <f t="shared" si="15"/>
        <v>0</v>
      </c>
    </row>
    <row r="443" spans="1:33" x14ac:dyDescent="0.2">
      <c r="A443" s="2">
        <v>908</v>
      </c>
      <c r="B443" s="2" t="s">
        <v>13640</v>
      </c>
      <c r="C443" s="2" t="s">
        <v>11478</v>
      </c>
      <c r="D443" s="2" t="s">
        <v>13641</v>
      </c>
      <c r="E443" s="2" t="str">
        <f t="shared" si="9"/>
        <v>803sp|P013</v>
      </c>
      <c r="F443" s="2" t="s">
        <v>13642</v>
      </c>
      <c r="G443" s="2" t="s">
        <v>2240</v>
      </c>
      <c r="I443" s="2" t="s">
        <v>13833</v>
      </c>
      <c r="J443" s="2" t="str">
        <f t="shared" si="16"/>
        <v>Long-chain</v>
      </c>
      <c r="K443" s="2"/>
      <c r="L443" s="2" t="s">
        <v>7467</v>
      </c>
      <c r="M443" s="2" t="s">
        <v>3403</v>
      </c>
      <c r="N443" s="14" t="s">
        <v>1477</v>
      </c>
      <c r="O443" s="15" t="s">
        <v>1512</v>
      </c>
      <c r="P443" s="15" t="s">
        <v>1682</v>
      </c>
      <c r="Q443" s="14" t="s">
        <v>1477</v>
      </c>
      <c r="R443" s="14" t="s">
        <v>1477</v>
      </c>
      <c r="S443" s="14" t="s">
        <v>1477</v>
      </c>
      <c r="T443" s="14" t="s">
        <v>1477</v>
      </c>
      <c r="U443" s="14" t="s">
        <v>1477</v>
      </c>
      <c r="V443" s="14" t="s">
        <v>1477</v>
      </c>
      <c r="W443" s="14" t="s">
        <v>1477</v>
      </c>
      <c r="X443" s="2" t="s">
        <v>1496</v>
      </c>
      <c r="Y443" s="2" t="s">
        <v>1480</v>
      </c>
      <c r="Z443" s="2" t="s">
        <v>1477</v>
      </c>
      <c r="AA443" s="2" t="s">
        <v>1477</v>
      </c>
      <c r="AB443" s="2" t="b">
        <f t="shared" si="10"/>
        <v>0</v>
      </c>
      <c r="AC443" s="2" t="b">
        <f t="shared" si="17"/>
        <v>0</v>
      </c>
      <c r="AD443" s="16" t="b">
        <f t="shared" si="12"/>
        <v>1</v>
      </c>
      <c r="AE443" s="2" t="b">
        <f t="shared" si="13"/>
        <v>0</v>
      </c>
      <c r="AF443" s="2" t="b">
        <f t="shared" si="14"/>
        <v>1</v>
      </c>
      <c r="AG443" s="2" t="b">
        <f t="shared" si="15"/>
        <v>0</v>
      </c>
    </row>
    <row r="444" spans="1:33" x14ac:dyDescent="0.2">
      <c r="A444" s="2">
        <v>909</v>
      </c>
      <c r="B444" s="2" t="s">
        <v>13643</v>
      </c>
      <c r="C444" s="2" t="s">
        <v>10283</v>
      </c>
      <c r="D444" s="2" t="s">
        <v>13644</v>
      </c>
      <c r="E444" s="2" t="str">
        <f t="shared" si="9"/>
        <v>805sp|A6MF</v>
      </c>
      <c r="F444" s="2" t="s">
        <v>7773</v>
      </c>
      <c r="G444" s="2" t="s">
        <v>2240</v>
      </c>
      <c r="I444" s="2" t="s">
        <v>13833</v>
      </c>
      <c r="J444" s="2" t="str">
        <f t="shared" si="16"/>
        <v>Long-chain</v>
      </c>
      <c r="K444" s="2"/>
      <c r="L444" s="2" t="s">
        <v>4561</v>
      </c>
      <c r="M444" s="2" t="s">
        <v>3403</v>
      </c>
      <c r="N444" s="14" t="s">
        <v>1477</v>
      </c>
      <c r="O444" s="15" t="s">
        <v>1512</v>
      </c>
      <c r="P444" s="15" t="s">
        <v>1566</v>
      </c>
      <c r="Q444" s="14" t="s">
        <v>1477</v>
      </c>
      <c r="R444" s="14" t="s">
        <v>1477</v>
      </c>
      <c r="S444" s="14" t="s">
        <v>1477</v>
      </c>
      <c r="T444" s="14" t="s">
        <v>1477</v>
      </c>
      <c r="U444" s="14" t="s">
        <v>1477</v>
      </c>
      <c r="V444" s="14" t="s">
        <v>1477</v>
      </c>
      <c r="W444" s="14" t="s">
        <v>1477</v>
      </c>
      <c r="X444" s="2" t="s">
        <v>1497</v>
      </c>
      <c r="Y444" s="2" t="s">
        <v>1480</v>
      </c>
      <c r="Z444" s="2" t="s">
        <v>1477</v>
      </c>
      <c r="AA444" s="2" t="s">
        <v>1477</v>
      </c>
      <c r="AB444" s="2" t="b">
        <f t="shared" si="10"/>
        <v>0</v>
      </c>
      <c r="AC444" s="2" t="b">
        <f t="shared" si="17"/>
        <v>0</v>
      </c>
      <c r="AD444" s="16" t="b">
        <f t="shared" si="12"/>
        <v>1</v>
      </c>
      <c r="AE444" s="2" t="b">
        <f t="shared" si="13"/>
        <v>0</v>
      </c>
      <c r="AF444" s="2" t="b">
        <f t="shared" si="14"/>
        <v>1</v>
      </c>
      <c r="AG444" s="2" t="b">
        <f t="shared" si="15"/>
        <v>0</v>
      </c>
    </row>
    <row r="445" spans="1:33" x14ac:dyDescent="0.2">
      <c r="A445" s="2">
        <v>911</v>
      </c>
      <c r="B445" s="2" t="s">
        <v>13645</v>
      </c>
      <c r="C445" s="2" t="s">
        <v>11796</v>
      </c>
      <c r="D445" s="2" t="s">
        <v>13646</v>
      </c>
      <c r="E445" s="2" t="str">
        <f t="shared" si="9"/>
        <v>809sp|A8HD</v>
      </c>
      <c r="F445" s="2" t="s">
        <v>3541</v>
      </c>
      <c r="G445" s="2" t="s">
        <v>2240</v>
      </c>
      <c r="I445" s="2" t="s">
        <v>13833</v>
      </c>
      <c r="J445" s="2" t="str">
        <f t="shared" si="16"/>
        <v>Long-chain</v>
      </c>
      <c r="K445" s="2"/>
      <c r="L445" s="2" t="s">
        <v>8362</v>
      </c>
      <c r="M445" s="2" t="s">
        <v>3403</v>
      </c>
      <c r="N445" s="14" t="s">
        <v>1477</v>
      </c>
      <c r="O445" s="15" t="s">
        <v>1512</v>
      </c>
      <c r="P445" s="15" t="s">
        <v>1602</v>
      </c>
      <c r="Q445" s="14" t="s">
        <v>1477</v>
      </c>
      <c r="R445" s="14" t="s">
        <v>1477</v>
      </c>
      <c r="S445" s="14" t="s">
        <v>1477</v>
      </c>
      <c r="T445" s="14" t="s">
        <v>1477</v>
      </c>
      <c r="U445" s="14" t="s">
        <v>1477</v>
      </c>
      <c r="V445" s="14" t="s">
        <v>1477</v>
      </c>
      <c r="W445" s="14" t="s">
        <v>1477</v>
      </c>
      <c r="X445" s="2" t="s">
        <v>1496</v>
      </c>
      <c r="Y445" s="2" t="s">
        <v>1480</v>
      </c>
      <c r="Z445" s="2" t="s">
        <v>1477</v>
      </c>
      <c r="AA445" s="2" t="s">
        <v>1477</v>
      </c>
      <c r="AB445" s="2" t="b">
        <f t="shared" si="10"/>
        <v>0</v>
      </c>
      <c r="AC445" s="2" t="b">
        <f t="shared" si="17"/>
        <v>0</v>
      </c>
      <c r="AD445" s="16" t="b">
        <f t="shared" si="12"/>
        <v>1</v>
      </c>
      <c r="AE445" s="2" t="b">
        <f t="shared" si="13"/>
        <v>0</v>
      </c>
      <c r="AF445" s="2" t="b">
        <f t="shared" si="14"/>
        <v>1</v>
      </c>
      <c r="AG445" s="2" t="b">
        <f t="shared" si="15"/>
        <v>0</v>
      </c>
    </row>
    <row r="446" spans="1:33" x14ac:dyDescent="0.2">
      <c r="A446" s="2">
        <v>912</v>
      </c>
      <c r="B446" s="2" t="s">
        <v>13647</v>
      </c>
      <c r="C446" s="2" t="s">
        <v>8811</v>
      </c>
      <c r="D446" s="2" t="s">
        <v>13648</v>
      </c>
      <c r="E446" s="2" t="str">
        <f t="shared" si="9"/>
        <v>811sp|A8S6</v>
      </c>
      <c r="F446" s="2" t="s">
        <v>3541</v>
      </c>
      <c r="G446" s="2" t="s">
        <v>2240</v>
      </c>
      <c r="I446" s="2" t="s">
        <v>13833</v>
      </c>
      <c r="J446" s="2" t="str">
        <f t="shared" si="16"/>
        <v>Long-chain</v>
      </c>
      <c r="K446" s="2"/>
      <c r="L446" s="2" t="s">
        <v>3700</v>
      </c>
      <c r="M446" s="2" t="s">
        <v>3403</v>
      </c>
      <c r="N446" s="14" t="s">
        <v>1477</v>
      </c>
      <c r="O446" s="15" t="s">
        <v>1512</v>
      </c>
      <c r="P446" s="15" t="s">
        <v>1508</v>
      </c>
      <c r="Q446" s="14" t="s">
        <v>1477</v>
      </c>
      <c r="R446" s="14" t="s">
        <v>1477</v>
      </c>
      <c r="S446" s="14" t="s">
        <v>1477</v>
      </c>
      <c r="T446" s="14" t="s">
        <v>1477</v>
      </c>
      <c r="U446" s="14" t="s">
        <v>1477</v>
      </c>
      <c r="V446" s="14" t="s">
        <v>1477</v>
      </c>
      <c r="W446" s="14" t="s">
        <v>1477</v>
      </c>
      <c r="X446" s="2" t="s">
        <v>1615</v>
      </c>
      <c r="Y446" s="2" t="s">
        <v>1480</v>
      </c>
      <c r="Z446" s="2" t="s">
        <v>1477</v>
      </c>
      <c r="AA446" s="2" t="s">
        <v>1477</v>
      </c>
      <c r="AB446" s="2" t="b">
        <f t="shared" si="10"/>
        <v>0</v>
      </c>
      <c r="AC446" s="2" t="b">
        <f t="shared" si="17"/>
        <v>0</v>
      </c>
      <c r="AD446" s="16" t="b">
        <f t="shared" si="12"/>
        <v>1</v>
      </c>
      <c r="AE446" s="2" t="b">
        <f t="shared" si="13"/>
        <v>0</v>
      </c>
      <c r="AF446" s="2" t="b">
        <f t="shared" si="14"/>
        <v>1</v>
      </c>
      <c r="AG446" s="2" t="b">
        <f t="shared" si="15"/>
        <v>0</v>
      </c>
    </row>
    <row r="447" spans="1:33" x14ac:dyDescent="0.2">
      <c r="A447" s="2">
        <v>913</v>
      </c>
      <c r="B447" s="2" t="s">
        <v>13649</v>
      </c>
      <c r="C447" s="2" t="s">
        <v>10476</v>
      </c>
      <c r="D447" s="2" t="s">
        <v>13650</v>
      </c>
      <c r="E447" s="2" t="str">
        <f t="shared" si="9"/>
        <v>813sp|F8J2</v>
      </c>
      <c r="F447" s="2" t="s">
        <v>5050</v>
      </c>
      <c r="G447" s="2" t="s">
        <v>2240</v>
      </c>
      <c r="I447" s="2" t="s">
        <v>13833</v>
      </c>
      <c r="J447" s="2" t="str">
        <f t="shared" si="16"/>
        <v>Long-chain</v>
      </c>
      <c r="K447" s="2"/>
      <c r="L447" s="2" t="s">
        <v>5008</v>
      </c>
      <c r="M447" s="2" t="s">
        <v>3403</v>
      </c>
      <c r="N447" s="14" t="s">
        <v>1477</v>
      </c>
      <c r="O447" s="15" t="s">
        <v>1512</v>
      </c>
      <c r="P447" s="15" t="s">
        <v>1558</v>
      </c>
      <c r="Q447" s="14" t="s">
        <v>1477</v>
      </c>
      <c r="R447" s="14" t="s">
        <v>1477</v>
      </c>
      <c r="S447" s="14" t="s">
        <v>1477</v>
      </c>
      <c r="T447" s="14" t="s">
        <v>1477</v>
      </c>
      <c r="U447" s="14" t="s">
        <v>1477</v>
      </c>
      <c r="V447" s="14" t="s">
        <v>1477</v>
      </c>
      <c r="W447" s="14" t="s">
        <v>1477</v>
      </c>
      <c r="X447" s="2" t="s">
        <v>1615</v>
      </c>
      <c r="Y447" s="2" t="s">
        <v>1480</v>
      </c>
      <c r="Z447" s="2" t="s">
        <v>1477</v>
      </c>
      <c r="AA447" s="2" t="s">
        <v>1477</v>
      </c>
      <c r="AB447" s="2" t="b">
        <f t="shared" si="10"/>
        <v>0</v>
      </c>
      <c r="AC447" s="2" t="b">
        <f t="shared" si="17"/>
        <v>0</v>
      </c>
      <c r="AD447" s="16" t="b">
        <f t="shared" si="12"/>
        <v>1</v>
      </c>
      <c r="AE447" s="2" t="b">
        <f t="shared" si="13"/>
        <v>0</v>
      </c>
      <c r="AF447" s="2" t="b">
        <f t="shared" si="14"/>
        <v>1</v>
      </c>
      <c r="AG447" s="2" t="b">
        <f t="shared" si="15"/>
        <v>0</v>
      </c>
    </row>
    <row r="448" spans="1:33" x14ac:dyDescent="0.2">
      <c r="A448" s="2">
        <v>914</v>
      </c>
      <c r="B448" s="2" t="s">
        <v>13651</v>
      </c>
      <c r="C448" s="2" t="s">
        <v>10478</v>
      </c>
      <c r="D448" s="2" t="s">
        <v>13652</v>
      </c>
      <c r="E448" s="2" t="str">
        <f t="shared" si="9"/>
        <v>815sp|F8J2</v>
      </c>
      <c r="F448" s="2" t="s">
        <v>5058</v>
      </c>
      <c r="G448" s="2" t="s">
        <v>2240</v>
      </c>
      <c r="I448" s="2" t="s">
        <v>13833</v>
      </c>
      <c r="J448" s="2" t="str">
        <f t="shared" si="16"/>
        <v>Long-chain</v>
      </c>
      <c r="K448" s="2"/>
      <c r="L448" s="2" t="s">
        <v>5008</v>
      </c>
      <c r="M448" s="2" t="s">
        <v>3403</v>
      </c>
      <c r="N448" s="14" t="s">
        <v>1477</v>
      </c>
      <c r="O448" s="15" t="s">
        <v>1512</v>
      </c>
      <c r="P448" s="15" t="s">
        <v>1558</v>
      </c>
      <c r="Q448" s="14" t="s">
        <v>1477</v>
      </c>
      <c r="R448" s="14" t="s">
        <v>1477</v>
      </c>
      <c r="S448" s="14" t="s">
        <v>1477</v>
      </c>
      <c r="T448" s="14" t="s">
        <v>1477</v>
      </c>
      <c r="U448" s="14" t="s">
        <v>1477</v>
      </c>
      <c r="V448" s="14" t="s">
        <v>1477</v>
      </c>
      <c r="W448" s="14" t="s">
        <v>1477</v>
      </c>
      <c r="X448" s="2" t="s">
        <v>1615</v>
      </c>
      <c r="Y448" s="2" t="s">
        <v>1480</v>
      </c>
      <c r="Z448" s="2" t="s">
        <v>1477</v>
      </c>
      <c r="AA448" s="2" t="s">
        <v>1477</v>
      </c>
      <c r="AB448" s="2" t="b">
        <f t="shared" si="10"/>
        <v>0</v>
      </c>
      <c r="AC448" s="2" t="b">
        <f t="shared" si="17"/>
        <v>0</v>
      </c>
      <c r="AD448" s="16" t="b">
        <f t="shared" si="12"/>
        <v>1</v>
      </c>
      <c r="AE448" s="2" t="b">
        <f t="shared" si="13"/>
        <v>0</v>
      </c>
      <c r="AF448" s="2" t="b">
        <f t="shared" si="14"/>
        <v>1</v>
      </c>
      <c r="AG448" s="2" t="b">
        <f t="shared" si="15"/>
        <v>0</v>
      </c>
    </row>
    <row r="449" spans="1:33" x14ac:dyDescent="0.2">
      <c r="A449" s="2">
        <v>915</v>
      </c>
      <c r="B449" s="2" t="s">
        <v>13653</v>
      </c>
      <c r="C449" s="2" t="s">
        <v>9898</v>
      </c>
      <c r="D449" s="2" t="s">
        <v>13654</v>
      </c>
      <c r="E449" s="2" t="str">
        <f t="shared" si="9"/>
        <v>817sp|P340</v>
      </c>
      <c r="F449" s="2" t="s">
        <v>13655</v>
      </c>
      <c r="G449" s="2" t="s">
        <v>2240</v>
      </c>
      <c r="I449" s="2" t="s">
        <v>13833</v>
      </c>
      <c r="J449" s="2" t="str">
        <f t="shared" si="16"/>
        <v>Long-chain</v>
      </c>
      <c r="K449" s="2"/>
      <c r="L449" s="2" t="s">
        <v>3405</v>
      </c>
      <c r="M449" s="2" t="s">
        <v>3403</v>
      </c>
      <c r="N449" s="14" t="s">
        <v>1477</v>
      </c>
      <c r="O449" s="15" t="s">
        <v>1526</v>
      </c>
      <c r="P449" s="15" t="s">
        <v>1512</v>
      </c>
      <c r="Q449" s="14" t="s">
        <v>1477</v>
      </c>
      <c r="R449" s="14" t="s">
        <v>1477</v>
      </c>
      <c r="S449" s="14" t="s">
        <v>1477</v>
      </c>
      <c r="T449" s="14" t="s">
        <v>1477</v>
      </c>
      <c r="U449" s="14" t="s">
        <v>1477</v>
      </c>
      <c r="V449" s="14" t="s">
        <v>1477</v>
      </c>
      <c r="W449" s="14" t="s">
        <v>1477</v>
      </c>
      <c r="X449" s="2" t="s">
        <v>1496</v>
      </c>
      <c r="Y449" s="2" t="s">
        <v>1480</v>
      </c>
      <c r="Z449" s="2" t="s">
        <v>1477</v>
      </c>
      <c r="AA449" s="2" t="s">
        <v>1477</v>
      </c>
      <c r="AB449" s="2" t="b">
        <f t="shared" si="10"/>
        <v>0</v>
      </c>
      <c r="AC449" s="2" t="b">
        <f t="shared" si="17"/>
        <v>0</v>
      </c>
      <c r="AD449" s="16" t="b">
        <f t="shared" si="12"/>
        <v>1</v>
      </c>
      <c r="AE449" s="2" t="b">
        <f t="shared" si="13"/>
        <v>0</v>
      </c>
      <c r="AF449" s="2" t="b">
        <f t="shared" si="14"/>
        <v>1</v>
      </c>
      <c r="AG449" s="2" t="b">
        <f t="shared" si="15"/>
        <v>0</v>
      </c>
    </row>
    <row r="450" spans="1:33" x14ac:dyDescent="0.2">
      <c r="A450" s="2">
        <v>916</v>
      </c>
      <c r="B450" s="2" t="s">
        <v>13656</v>
      </c>
      <c r="C450" s="2" t="s">
        <v>9892</v>
      </c>
      <c r="D450" s="2" t="s">
        <v>13657</v>
      </c>
      <c r="E450" s="2" t="str">
        <f t="shared" si="9"/>
        <v>819sp|P013</v>
      </c>
      <c r="F450" s="2" t="s">
        <v>13658</v>
      </c>
      <c r="G450" s="2" t="s">
        <v>2240</v>
      </c>
      <c r="I450" s="2" t="s">
        <v>13833</v>
      </c>
      <c r="J450" s="2" t="str">
        <f t="shared" si="16"/>
        <v>Long-chain</v>
      </c>
      <c r="K450" s="2"/>
      <c r="L450" s="2" t="s">
        <v>3405</v>
      </c>
      <c r="M450" s="2" t="s">
        <v>3403</v>
      </c>
      <c r="N450" s="14" t="s">
        <v>1477</v>
      </c>
      <c r="O450" s="15" t="s">
        <v>1478</v>
      </c>
      <c r="P450" s="15" t="s">
        <v>1480</v>
      </c>
      <c r="Q450" s="14" t="s">
        <v>1477</v>
      </c>
      <c r="R450" s="14" t="s">
        <v>1477</v>
      </c>
      <c r="S450" s="14" t="s">
        <v>1477</v>
      </c>
      <c r="T450" s="14" t="s">
        <v>1477</v>
      </c>
      <c r="U450" s="14" t="s">
        <v>1477</v>
      </c>
      <c r="V450" s="14" t="s">
        <v>1477</v>
      </c>
      <c r="W450" s="14" t="s">
        <v>1477</v>
      </c>
      <c r="X450" s="2" t="s">
        <v>1496</v>
      </c>
      <c r="Y450" s="2" t="s">
        <v>1480</v>
      </c>
      <c r="Z450" s="2" t="s">
        <v>1477</v>
      </c>
      <c r="AA450" s="2" t="s">
        <v>1477</v>
      </c>
      <c r="AB450" s="2" t="b">
        <f t="shared" si="10"/>
        <v>0</v>
      </c>
      <c r="AC450" s="2" t="b">
        <f t="shared" si="17"/>
        <v>0</v>
      </c>
      <c r="AD450" s="16" t="b">
        <f t="shared" si="12"/>
        <v>1</v>
      </c>
      <c r="AE450" s="2" t="b">
        <f t="shared" si="13"/>
        <v>0</v>
      </c>
      <c r="AF450" s="2" t="b">
        <f t="shared" si="14"/>
        <v>1</v>
      </c>
      <c r="AG450" s="2" t="b">
        <f t="shared" si="15"/>
        <v>0</v>
      </c>
    </row>
    <row r="451" spans="1:33" x14ac:dyDescent="0.2">
      <c r="A451" s="2">
        <v>918</v>
      </c>
      <c r="B451" s="2" t="s">
        <v>13659</v>
      </c>
      <c r="C451" s="2" t="s">
        <v>9896</v>
      </c>
      <c r="D451" s="2" t="s">
        <v>13660</v>
      </c>
      <c r="E451" s="2" t="str">
        <f t="shared" si="9"/>
        <v>821sp|P0DK</v>
      </c>
      <c r="F451" s="2" t="s">
        <v>13661</v>
      </c>
      <c r="G451" s="2" t="s">
        <v>2240</v>
      </c>
      <c r="I451" s="2" t="s">
        <v>13833</v>
      </c>
      <c r="J451" s="2" t="str">
        <f t="shared" si="16"/>
        <v>Long-chain</v>
      </c>
      <c r="K451" s="2"/>
      <c r="L451" s="2" t="s">
        <v>3405</v>
      </c>
      <c r="M451" s="2" t="s">
        <v>3403</v>
      </c>
      <c r="N451" s="14" t="s">
        <v>1477</v>
      </c>
      <c r="O451" s="15" t="s">
        <v>1478</v>
      </c>
      <c r="P451" s="15" t="s">
        <v>1480</v>
      </c>
      <c r="Q451" s="14" t="s">
        <v>1477</v>
      </c>
      <c r="R451" s="14" t="s">
        <v>1477</v>
      </c>
      <c r="S451" s="14" t="s">
        <v>1477</v>
      </c>
      <c r="T451" s="14" t="s">
        <v>1477</v>
      </c>
      <c r="U451" s="14" t="s">
        <v>1477</v>
      </c>
      <c r="V451" s="14" t="s">
        <v>1477</v>
      </c>
      <c r="W451" s="14" t="s">
        <v>1477</v>
      </c>
      <c r="X451" s="2" t="s">
        <v>2084</v>
      </c>
      <c r="Y451" s="2" t="s">
        <v>1480</v>
      </c>
      <c r="Z451" s="2" t="s">
        <v>1477</v>
      </c>
      <c r="AA451" s="2" t="s">
        <v>1477</v>
      </c>
      <c r="AB451" s="2" t="b">
        <f t="shared" si="10"/>
        <v>0</v>
      </c>
      <c r="AC451" s="2" t="b">
        <f t="shared" si="17"/>
        <v>0</v>
      </c>
      <c r="AD451" s="16" t="b">
        <f t="shared" si="12"/>
        <v>1</v>
      </c>
      <c r="AE451" s="2" t="b">
        <f t="shared" si="13"/>
        <v>0</v>
      </c>
      <c r="AF451" s="2" t="b">
        <f t="shared" si="14"/>
        <v>1</v>
      </c>
      <c r="AG451" s="2" t="b">
        <f t="shared" si="15"/>
        <v>0</v>
      </c>
    </row>
    <row r="452" spans="1:33" x14ac:dyDescent="0.2">
      <c r="A452" s="2">
        <v>919</v>
      </c>
      <c r="B452" s="2" t="s">
        <v>13662</v>
      </c>
      <c r="C452" s="2" t="s">
        <v>10474</v>
      </c>
      <c r="D452" s="2" t="s">
        <v>13663</v>
      </c>
      <c r="E452" s="2" t="str">
        <f t="shared" si="9"/>
        <v>823sp|F8J2</v>
      </c>
      <c r="F452" s="2" t="s">
        <v>5042</v>
      </c>
      <c r="G452" s="2" t="s">
        <v>2240</v>
      </c>
      <c r="I452" s="2" t="s">
        <v>13833</v>
      </c>
      <c r="J452" s="2" t="str">
        <f t="shared" si="16"/>
        <v>Long-chain</v>
      </c>
      <c r="K452" s="2"/>
      <c r="L452" s="2" t="s">
        <v>5008</v>
      </c>
      <c r="M452" s="2" t="s">
        <v>3403</v>
      </c>
      <c r="N452" s="14" t="s">
        <v>1477</v>
      </c>
      <c r="O452" s="15" t="s">
        <v>1478</v>
      </c>
      <c r="P452" s="15" t="s">
        <v>1480</v>
      </c>
      <c r="Q452" s="14" t="s">
        <v>1477</v>
      </c>
      <c r="R452" s="14" t="s">
        <v>1477</v>
      </c>
      <c r="S452" s="14" t="s">
        <v>1477</v>
      </c>
      <c r="T452" s="14" t="s">
        <v>1477</v>
      </c>
      <c r="U452" s="14" t="s">
        <v>1477</v>
      </c>
      <c r="V452" s="14" t="s">
        <v>1477</v>
      </c>
      <c r="W452" s="14" t="s">
        <v>1477</v>
      </c>
      <c r="X452" s="2" t="s">
        <v>2084</v>
      </c>
      <c r="Y452" s="2" t="s">
        <v>1480</v>
      </c>
      <c r="Z452" s="2" t="s">
        <v>1477</v>
      </c>
      <c r="AA452" s="2" t="s">
        <v>1477</v>
      </c>
      <c r="AB452" s="2" t="b">
        <f t="shared" si="10"/>
        <v>0</v>
      </c>
      <c r="AC452" s="2" t="b">
        <f t="shared" si="17"/>
        <v>0</v>
      </c>
      <c r="AD452" s="16" t="b">
        <f t="shared" si="12"/>
        <v>1</v>
      </c>
      <c r="AE452" s="2" t="b">
        <f t="shared" si="13"/>
        <v>0</v>
      </c>
      <c r="AF452" s="2" t="b">
        <f t="shared" si="14"/>
        <v>1</v>
      </c>
      <c r="AG452" s="2" t="b">
        <f t="shared" si="15"/>
        <v>0</v>
      </c>
    </row>
    <row r="453" spans="1:33" x14ac:dyDescent="0.2">
      <c r="A453" s="2">
        <v>920</v>
      </c>
      <c r="B453" s="2" t="s">
        <v>13664</v>
      </c>
      <c r="C453" s="2" t="s">
        <v>10470</v>
      </c>
      <c r="D453" s="2" t="s">
        <v>13665</v>
      </c>
      <c r="E453" s="2" t="str">
        <f t="shared" si="9"/>
        <v>825sp|F8J2</v>
      </c>
      <c r="F453" s="2" t="s">
        <v>5026</v>
      </c>
      <c r="G453" s="2" t="s">
        <v>2240</v>
      </c>
      <c r="I453" s="2" t="s">
        <v>13833</v>
      </c>
      <c r="J453" s="2" t="str">
        <f t="shared" si="16"/>
        <v>Long-chain</v>
      </c>
      <c r="K453" s="2"/>
      <c r="L453" s="2" t="s">
        <v>5008</v>
      </c>
      <c r="M453" s="2" t="s">
        <v>3403</v>
      </c>
      <c r="N453" s="14" t="s">
        <v>1477</v>
      </c>
      <c r="O453" s="15" t="s">
        <v>1484</v>
      </c>
      <c r="P453" s="15" t="s">
        <v>1480</v>
      </c>
      <c r="Q453" s="14" t="s">
        <v>1477</v>
      </c>
      <c r="R453" s="14" t="s">
        <v>1477</v>
      </c>
      <c r="S453" s="14" t="s">
        <v>1477</v>
      </c>
      <c r="T453" s="14" t="s">
        <v>1477</v>
      </c>
      <c r="U453" s="14" t="s">
        <v>1477</v>
      </c>
      <c r="V453" s="14" t="s">
        <v>1477</v>
      </c>
      <c r="W453" s="14" t="s">
        <v>1477</v>
      </c>
      <c r="X453" s="2" t="s">
        <v>1525</v>
      </c>
      <c r="Y453" s="2" t="s">
        <v>1480</v>
      </c>
      <c r="Z453" s="2" t="s">
        <v>1477</v>
      </c>
      <c r="AA453" s="2" t="s">
        <v>1477</v>
      </c>
      <c r="AB453" s="2" t="b">
        <f t="shared" si="10"/>
        <v>0</v>
      </c>
      <c r="AC453" s="2" t="b">
        <f t="shared" si="17"/>
        <v>0</v>
      </c>
      <c r="AD453" s="16" t="b">
        <f t="shared" si="12"/>
        <v>1</v>
      </c>
      <c r="AE453" s="2" t="b">
        <f t="shared" si="13"/>
        <v>0</v>
      </c>
      <c r="AF453" s="2" t="b">
        <f t="shared" si="14"/>
        <v>1</v>
      </c>
      <c r="AG453" s="2" t="b">
        <f t="shared" si="15"/>
        <v>0</v>
      </c>
    </row>
    <row r="454" spans="1:33" x14ac:dyDescent="0.2">
      <c r="A454" s="2">
        <v>921</v>
      </c>
      <c r="B454" s="2" t="s">
        <v>13666</v>
      </c>
      <c r="C454" s="2" t="s">
        <v>11580</v>
      </c>
      <c r="D454" s="2" t="s">
        <v>13667</v>
      </c>
      <c r="E454" s="2" t="str">
        <f t="shared" si="9"/>
        <v>827sp|C5IL</v>
      </c>
      <c r="F454" s="2" t="s">
        <v>13668</v>
      </c>
      <c r="G454" s="2" t="s">
        <v>2240</v>
      </c>
      <c r="I454" s="2" t="s">
        <v>13833</v>
      </c>
      <c r="J454" s="2" t="str">
        <f t="shared" si="16"/>
        <v>Long-chain</v>
      </c>
      <c r="K454" s="2"/>
      <c r="L454" s="2" t="s">
        <v>7706</v>
      </c>
      <c r="M454" s="2" t="s">
        <v>3403</v>
      </c>
      <c r="N454" s="14" t="s">
        <v>1477</v>
      </c>
      <c r="O454" s="15" t="s">
        <v>1512</v>
      </c>
      <c r="P454" s="15" t="s">
        <v>1682</v>
      </c>
      <c r="Q454" s="14" t="s">
        <v>1477</v>
      </c>
      <c r="R454" s="14" t="s">
        <v>1477</v>
      </c>
      <c r="S454" s="14" t="s">
        <v>1477</v>
      </c>
      <c r="T454" s="14" t="s">
        <v>1477</v>
      </c>
      <c r="U454" s="14" t="s">
        <v>1477</v>
      </c>
      <c r="V454" s="14" t="s">
        <v>1477</v>
      </c>
      <c r="W454" s="14" t="s">
        <v>1477</v>
      </c>
      <c r="X454" s="2" t="s">
        <v>1496</v>
      </c>
      <c r="Y454" s="2" t="s">
        <v>1480</v>
      </c>
      <c r="Z454" s="2" t="s">
        <v>1477</v>
      </c>
      <c r="AA454" s="2" t="s">
        <v>1477</v>
      </c>
      <c r="AB454" s="2" t="b">
        <f t="shared" si="10"/>
        <v>0</v>
      </c>
      <c r="AC454" s="2" t="b">
        <f t="shared" si="17"/>
        <v>0</v>
      </c>
      <c r="AD454" s="16" t="b">
        <f t="shared" si="12"/>
        <v>1</v>
      </c>
      <c r="AE454" s="2" t="b">
        <f t="shared" si="13"/>
        <v>0</v>
      </c>
      <c r="AF454" s="2" t="b">
        <f t="shared" si="14"/>
        <v>1</v>
      </c>
      <c r="AG454" s="2" t="b">
        <f t="shared" si="15"/>
        <v>0</v>
      </c>
    </row>
    <row r="455" spans="1:33" x14ac:dyDescent="0.2">
      <c r="A455" s="2">
        <v>922</v>
      </c>
      <c r="B455" s="2" t="s">
        <v>13669</v>
      </c>
      <c r="C455" s="2" t="s">
        <v>10023</v>
      </c>
      <c r="D455" s="2" t="s">
        <v>13670</v>
      </c>
      <c r="E455" s="2" t="str">
        <f t="shared" si="9"/>
        <v>829sp|P851</v>
      </c>
      <c r="F455" s="2" t="s">
        <v>13671</v>
      </c>
      <c r="G455" s="2" t="s">
        <v>2240</v>
      </c>
      <c r="I455" s="2" t="s">
        <v>13833</v>
      </c>
      <c r="J455" s="2" t="str">
        <f t="shared" si="16"/>
        <v>Long-chain</v>
      </c>
      <c r="K455" s="2"/>
      <c r="L455" s="2" t="s">
        <v>3767</v>
      </c>
      <c r="M455" s="2" t="s">
        <v>3403</v>
      </c>
      <c r="N455" s="14" t="s">
        <v>1477</v>
      </c>
      <c r="O455" s="15" t="s">
        <v>1512</v>
      </c>
      <c r="P455" s="15" t="s">
        <v>1682</v>
      </c>
      <c r="Q455" s="14" t="s">
        <v>1477</v>
      </c>
      <c r="R455" s="14" t="s">
        <v>1477</v>
      </c>
      <c r="S455" s="14" t="s">
        <v>1477</v>
      </c>
      <c r="T455" s="14" t="s">
        <v>1477</v>
      </c>
      <c r="U455" s="14" t="s">
        <v>1477</v>
      </c>
      <c r="V455" s="14" t="s">
        <v>1477</v>
      </c>
      <c r="W455" s="14" t="s">
        <v>1477</v>
      </c>
      <c r="X455" s="2" t="s">
        <v>1496</v>
      </c>
      <c r="Y455" s="2" t="s">
        <v>1480</v>
      </c>
      <c r="Z455" s="2" t="s">
        <v>1477</v>
      </c>
      <c r="AA455" s="2" t="s">
        <v>1477</v>
      </c>
      <c r="AB455" s="2" t="b">
        <f t="shared" si="10"/>
        <v>0</v>
      </c>
      <c r="AC455" s="2" t="b">
        <f t="shared" si="17"/>
        <v>0</v>
      </c>
      <c r="AD455" s="16" t="b">
        <f t="shared" si="12"/>
        <v>1</v>
      </c>
      <c r="AE455" s="2" t="b">
        <f t="shared" si="13"/>
        <v>0</v>
      </c>
      <c r="AF455" s="2" t="b">
        <f t="shared" si="14"/>
        <v>1</v>
      </c>
      <c r="AG455" s="2" t="b">
        <f t="shared" si="15"/>
        <v>0</v>
      </c>
    </row>
    <row r="456" spans="1:33" x14ac:dyDescent="0.2">
      <c r="A456" s="2">
        <v>923</v>
      </c>
      <c r="B456" s="2" t="s">
        <v>13672</v>
      </c>
      <c r="C456" s="2" t="s">
        <v>10116</v>
      </c>
      <c r="D456" s="2" t="s">
        <v>13673</v>
      </c>
      <c r="E456" s="2" t="str">
        <f t="shared" si="9"/>
        <v>831sp|P606</v>
      </c>
      <c r="F456" s="2" t="s">
        <v>13674</v>
      </c>
      <c r="G456" s="2" t="s">
        <v>2240</v>
      </c>
      <c r="I456" s="2" t="s">
        <v>13833</v>
      </c>
      <c r="J456" s="2" t="str">
        <f t="shared" si="16"/>
        <v>Long-chain</v>
      </c>
      <c r="K456" s="2"/>
      <c r="L456" s="2" t="s">
        <v>3960</v>
      </c>
      <c r="M456" s="2" t="s">
        <v>3403</v>
      </c>
      <c r="N456" s="14" t="s">
        <v>1477</v>
      </c>
      <c r="O456" s="15" t="s">
        <v>1512</v>
      </c>
      <c r="P456" s="15" t="s">
        <v>1682</v>
      </c>
      <c r="Q456" s="14" t="s">
        <v>1477</v>
      </c>
      <c r="R456" s="14" t="s">
        <v>1477</v>
      </c>
      <c r="S456" s="14" t="s">
        <v>1477</v>
      </c>
      <c r="T456" s="14" t="s">
        <v>1477</v>
      </c>
      <c r="U456" s="14" t="s">
        <v>1477</v>
      </c>
      <c r="V456" s="14" t="s">
        <v>1477</v>
      </c>
      <c r="W456" s="14" t="s">
        <v>1477</v>
      </c>
      <c r="X456" s="2" t="s">
        <v>1496</v>
      </c>
      <c r="Y456" s="2" t="s">
        <v>1480</v>
      </c>
      <c r="Z456" s="2" t="s">
        <v>1477</v>
      </c>
      <c r="AA456" s="2" t="s">
        <v>1477</v>
      </c>
      <c r="AB456" s="2" t="b">
        <f t="shared" si="10"/>
        <v>0</v>
      </c>
      <c r="AC456" s="2" t="b">
        <f t="shared" si="17"/>
        <v>0</v>
      </c>
      <c r="AD456" s="16" t="b">
        <f t="shared" si="12"/>
        <v>1</v>
      </c>
      <c r="AE456" s="2" t="b">
        <f t="shared" si="13"/>
        <v>0</v>
      </c>
      <c r="AF456" s="2" t="b">
        <f t="shared" si="14"/>
        <v>1</v>
      </c>
      <c r="AG456" s="2" t="b">
        <f t="shared" si="15"/>
        <v>0</v>
      </c>
    </row>
    <row r="457" spans="1:33" x14ac:dyDescent="0.2">
      <c r="A457" s="2">
        <v>924</v>
      </c>
      <c r="B457" s="2" t="s">
        <v>13675</v>
      </c>
      <c r="C457" s="2" t="s">
        <v>10118</v>
      </c>
      <c r="D457" s="2" t="s">
        <v>13676</v>
      </c>
      <c r="E457" s="2" t="str">
        <f t="shared" si="9"/>
        <v>833sp|P606</v>
      </c>
      <c r="F457" s="2" t="s">
        <v>13677</v>
      </c>
      <c r="G457" s="2" t="s">
        <v>2240</v>
      </c>
      <c r="I457" s="2" t="s">
        <v>13833</v>
      </c>
      <c r="J457" s="2" t="str">
        <f t="shared" si="16"/>
        <v>Long-chain</v>
      </c>
      <c r="K457" s="2"/>
      <c r="L457" s="2" t="s">
        <v>3960</v>
      </c>
      <c r="M457" s="2" t="s">
        <v>3403</v>
      </c>
      <c r="N457" s="14" t="s">
        <v>1477</v>
      </c>
      <c r="O457" s="15" t="s">
        <v>1512</v>
      </c>
      <c r="P457" s="15" t="s">
        <v>1682</v>
      </c>
      <c r="Q457" s="14" t="s">
        <v>1477</v>
      </c>
      <c r="R457" s="14" t="s">
        <v>1477</v>
      </c>
      <c r="S457" s="14" t="s">
        <v>1477</v>
      </c>
      <c r="T457" s="14" t="s">
        <v>1477</v>
      </c>
      <c r="U457" s="14" t="s">
        <v>1477</v>
      </c>
      <c r="V457" s="14" t="s">
        <v>1477</v>
      </c>
      <c r="W457" s="14" t="s">
        <v>1477</v>
      </c>
      <c r="X457" s="2" t="s">
        <v>1496</v>
      </c>
      <c r="Y457" s="2" t="s">
        <v>1480</v>
      </c>
      <c r="Z457" s="2" t="s">
        <v>1477</v>
      </c>
      <c r="AA457" s="2" t="s">
        <v>1477</v>
      </c>
      <c r="AB457" s="2" t="b">
        <f t="shared" si="10"/>
        <v>0</v>
      </c>
      <c r="AC457" s="2" t="b">
        <f t="shared" si="17"/>
        <v>0</v>
      </c>
      <c r="AD457" s="16" t="b">
        <f t="shared" si="12"/>
        <v>1</v>
      </c>
      <c r="AE457" s="2" t="b">
        <f t="shared" si="13"/>
        <v>0</v>
      </c>
      <c r="AF457" s="2" t="b">
        <f t="shared" si="14"/>
        <v>1</v>
      </c>
      <c r="AG457" s="2" t="b">
        <f t="shared" si="15"/>
        <v>0</v>
      </c>
    </row>
    <row r="458" spans="1:33" x14ac:dyDescent="0.2">
      <c r="A458" s="2">
        <v>925</v>
      </c>
      <c r="B458" s="2" t="s">
        <v>13678</v>
      </c>
      <c r="C458" s="2" t="s">
        <v>10466</v>
      </c>
      <c r="D458" s="2" t="s">
        <v>13679</v>
      </c>
      <c r="E458" s="2" t="str">
        <f t="shared" si="9"/>
        <v>835sp|F8J2</v>
      </c>
      <c r="F458" s="2" t="s">
        <v>5010</v>
      </c>
      <c r="G458" s="2" t="s">
        <v>2240</v>
      </c>
      <c r="I458" s="2" t="s">
        <v>13833</v>
      </c>
      <c r="J458" s="2" t="str">
        <f t="shared" si="16"/>
        <v>Long-chain</v>
      </c>
      <c r="K458" s="2"/>
      <c r="L458" s="2" t="s">
        <v>5008</v>
      </c>
      <c r="M458" s="2" t="s">
        <v>3403</v>
      </c>
      <c r="N458" s="14" t="s">
        <v>1477</v>
      </c>
      <c r="O458" s="15" t="s">
        <v>1512</v>
      </c>
      <c r="P458" s="15" t="s">
        <v>1682</v>
      </c>
      <c r="Q458" s="14" t="s">
        <v>1477</v>
      </c>
      <c r="R458" s="14" t="s">
        <v>1477</v>
      </c>
      <c r="S458" s="14" t="s">
        <v>1477</v>
      </c>
      <c r="T458" s="14" t="s">
        <v>1477</v>
      </c>
      <c r="U458" s="14" t="s">
        <v>1477</v>
      </c>
      <c r="V458" s="14" t="s">
        <v>1477</v>
      </c>
      <c r="W458" s="14" t="s">
        <v>1477</v>
      </c>
      <c r="X458" s="2" t="s">
        <v>2084</v>
      </c>
      <c r="Y458" s="2" t="s">
        <v>1480</v>
      </c>
      <c r="Z458" s="2" t="s">
        <v>1477</v>
      </c>
      <c r="AA458" s="2" t="s">
        <v>1477</v>
      </c>
      <c r="AB458" s="2" t="b">
        <f t="shared" si="10"/>
        <v>0</v>
      </c>
      <c r="AC458" s="2" t="b">
        <f t="shared" si="17"/>
        <v>0</v>
      </c>
      <c r="AD458" s="16" t="b">
        <f t="shared" si="12"/>
        <v>1</v>
      </c>
      <c r="AE458" s="2" t="b">
        <f t="shared" si="13"/>
        <v>0</v>
      </c>
      <c r="AF458" s="2" t="b">
        <f t="shared" si="14"/>
        <v>1</v>
      </c>
      <c r="AG458" s="2" t="b">
        <f t="shared" si="15"/>
        <v>0</v>
      </c>
    </row>
    <row r="459" spans="1:33" x14ac:dyDescent="0.2">
      <c r="A459" s="2">
        <v>926</v>
      </c>
      <c r="B459" s="2" t="s">
        <v>13680</v>
      </c>
      <c r="C459" s="2" t="s">
        <v>10468</v>
      </c>
      <c r="D459" s="2" t="s">
        <v>13681</v>
      </c>
      <c r="E459" s="2" t="str">
        <f t="shared" si="9"/>
        <v>837sp|F8J2</v>
      </c>
      <c r="F459" s="2" t="s">
        <v>5018</v>
      </c>
      <c r="G459" s="2" t="s">
        <v>2240</v>
      </c>
      <c r="I459" s="2" t="s">
        <v>13833</v>
      </c>
      <c r="J459" s="2" t="str">
        <f t="shared" si="16"/>
        <v>Long-chain</v>
      </c>
      <c r="K459" s="2"/>
      <c r="L459" s="2" t="s">
        <v>5008</v>
      </c>
      <c r="M459" s="2" t="s">
        <v>3403</v>
      </c>
      <c r="N459" s="14" t="s">
        <v>1477</v>
      </c>
      <c r="O459" s="15" t="s">
        <v>1512</v>
      </c>
      <c r="P459" s="15" t="s">
        <v>1682</v>
      </c>
      <c r="Q459" s="14" t="s">
        <v>1477</v>
      </c>
      <c r="R459" s="14" t="s">
        <v>1477</v>
      </c>
      <c r="S459" s="14" t="s">
        <v>1477</v>
      </c>
      <c r="T459" s="14" t="s">
        <v>1477</v>
      </c>
      <c r="U459" s="14" t="s">
        <v>1477</v>
      </c>
      <c r="V459" s="14" t="s">
        <v>1477</v>
      </c>
      <c r="W459" s="14" t="s">
        <v>1477</v>
      </c>
      <c r="X459" s="2" t="s">
        <v>2084</v>
      </c>
      <c r="Y459" s="2" t="s">
        <v>1480</v>
      </c>
      <c r="Z459" s="2" t="s">
        <v>1477</v>
      </c>
      <c r="AA459" s="2" t="s">
        <v>1477</v>
      </c>
      <c r="AB459" s="2" t="b">
        <f t="shared" si="10"/>
        <v>0</v>
      </c>
      <c r="AC459" s="2" t="b">
        <f t="shared" si="17"/>
        <v>0</v>
      </c>
      <c r="AD459" s="16" t="b">
        <f t="shared" si="12"/>
        <v>1</v>
      </c>
      <c r="AE459" s="2" t="b">
        <f t="shared" si="13"/>
        <v>0</v>
      </c>
      <c r="AF459" s="2" t="b">
        <f t="shared" si="14"/>
        <v>1</v>
      </c>
      <c r="AG459" s="2" t="b">
        <f t="shared" si="15"/>
        <v>0</v>
      </c>
    </row>
    <row r="460" spans="1:33" x14ac:dyDescent="0.2">
      <c r="A460" s="2">
        <v>927</v>
      </c>
      <c r="B460" s="2" t="s">
        <v>13682</v>
      </c>
      <c r="C460" s="2" t="s">
        <v>11574</v>
      </c>
      <c r="D460" s="2" t="s">
        <v>13683</v>
      </c>
      <c r="E460" s="2" t="str">
        <f t="shared" si="9"/>
        <v>839sp|P013</v>
      </c>
      <c r="F460" s="2" t="s">
        <v>13684</v>
      </c>
      <c r="G460" s="2" t="s">
        <v>2240</v>
      </c>
      <c r="I460" s="2" t="s">
        <v>13833</v>
      </c>
      <c r="J460" s="2" t="str">
        <f t="shared" si="16"/>
        <v>Long-chain</v>
      </c>
      <c r="K460" s="2"/>
      <c r="L460" s="2" t="s">
        <v>7690</v>
      </c>
      <c r="M460" s="2" t="s">
        <v>3403</v>
      </c>
      <c r="N460" s="14" t="s">
        <v>1477</v>
      </c>
      <c r="O460" s="15" t="s">
        <v>1478</v>
      </c>
      <c r="P460" s="15" t="s">
        <v>1480</v>
      </c>
      <c r="Q460" s="14" t="s">
        <v>1477</v>
      </c>
      <c r="R460" s="14" t="s">
        <v>1477</v>
      </c>
      <c r="S460" s="14" t="s">
        <v>1477</v>
      </c>
      <c r="T460" s="14" t="s">
        <v>1477</v>
      </c>
      <c r="U460" s="14" t="s">
        <v>1477</v>
      </c>
      <c r="V460" s="14" t="s">
        <v>1477</v>
      </c>
      <c r="W460" s="14" t="s">
        <v>1477</v>
      </c>
      <c r="X460" s="2" t="s">
        <v>1496</v>
      </c>
      <c r="Y460" s="2" t="s">
        <v>1480</v>
      </c>
      <c r="Z460" s="2" t="s">
        <v>1477</v>
      </c>
      <c r="AA460" s="2" t="s">
        <v>1477</v>
      </c>
      <c r="AB460" s="2" t="b">
        <f t="shared" si="10"/>
        <v>0</v>
      </c>
      <c r="AC460" s="2" t="b">
        <f t="shared" si="17"/>
        <v>0</v>
      </c>
      <c r="AD460" s="16" t="b">
        <f t="shared" si="12"/>
        <v>1</v>
      </c>
      <c r="AE460" s="2" t="b">
        <f t="shared" si="13"/>
        <v>0</v>
      </c>
      <c r="AF460" s="2" t="b">
        <f t="shared" si="14"/>
        <v>1</v>
      </c>
      <c r="AG460" s="2" t="b">
        <f t="shared" si="15"/>
        <v>0</v>
      </c>
    </row>
    <row r="461" spans="1:33" x14ac:dyDescent="0.2">
      <c r="A461" s="2">
        <v>929</v>
      </c>
      <c r="B461" s="2" t="s">
        <v>13685</v>
      </c>
      <c r="C461" s="2" t="s">
        <v>9966</v>
      </c>
      <c r="D461" s="2" t="s">
        <v>13686</v>
      </c>
      <c r="E461" s="2" t="str">
        <f t="shared" si="9"/>
        <v>841sp|B2BR</v>
      </c>
      <c r="F461" s="2" t="s">
        <v>13687</v>
      </c>
      <c r="G461" s="2" t="s">
        <v>2240</v>
      </c>
      <c r="I461" s="2" t="s">
        <v>13833</v>
      </c>
      <c r="J461" s="2" t="str">
        <f t="shared" si="16"/>
        <v>Long-chain</v>
      </c>
      <c r="K461" s="2"/>
      <c r="L461" s="2" t="s">
        <v>3600</v>
      </c>
      <c r="M461" s="2" t="s">
        <v>3403</v>
      </c>
      <c r="N461" s="14" t="s">
        <v>1477</v>
      </c>
      <c r="O461" s="15" t="s">
        <v>1478</v>
      </c>
      <c r="P461" s="15" t="s">
        <v>1480</v>
      </c>
      <c r="Q461" s="14" t="s">
        <v>1477</v>
      </c>
      <c r="R461" s="14" t="s">
        <v>1477</v>
      </c>
      <c r="S461" s="14" t="s">
        <v>1477</v>
      </c>
      <c r="T461" s="14" t="s">
        <v>1477</v>
      </c>
      <c r="U461" s="14" t="s">
        <v>1477</v>
      </c>
      <c r="V461" s="14" t="s">
        <v>1477</v>
      </c>
      <c r="W461" s="14" t="s">
        <v>1477</v>
      </c>
      <c r="X461" s="2" t="s">
        <v>1536</v>
      </c>
      <c r="Y461" s="2" t="s">
        <v>1480</v>
      </c>
      <c r="Z461" s="2" t="s">
        <v>1477</v>
      </c>
      <c r="AA461" s="2" t="s">
        <v>1477</v>
      </c>
      <c r="AB461" s="2" t="b">
        <f t="shared" si="10"/>
        <v>0</v>
      </c>
      <c r="AC461" s="2" t="b">
        <f t="shared" si="17"/>
        <v>0</v>
      </c>
      <c r="AD461" s="16" t="b">
        <f t="shared" si="12"/>
        <v>1</v>
      </c>
      <c r="AE461" s="2" t="b">
        <f t="shared" si="13"/>
        <v>0</v>
      </c>
      <c r="AF461" s="2" t="b">
        <f t="shared" si="14"/>
        <v>1</v>
      </c>
      <c r="AG461" s="2" t="b">
        <f t="shared" si="15"/>
        <v>0</v>
      </c>
    </row>
    <row r="462" spans="1:33" x14ac:dyDescent="0.2">
      <c r="A462" s="2">
        <v>930</v>
      </c>
      <c r="B462" s="2" t="s">
        <v>13688</v>
      </c>
      <c r="C462" s="2" t="s">
        <v>9995</v>
      </c>
      <c r="D462" s="2" t="s">
        <v>13689</v>
      </c>
      <c r="E462" s="2" t="str">
        <f t="shared" si="9"/>
        <v>843sp|A8S6</v>
      </c>
      <c r="F462" s="2" t="s">
        <v>13690</v>
      </c>
      <c r="G462" s="2" t="s">
        <v>2240</v>
      </c>
      <c r="I462" s="2" t="s">
        <v>13833</v>
      </c>
      <c r="J462" s="2" t="str">
        <f t="shared" si="16"/>
        <v>Long-chain</v>
      </c>
      <c r="K462" s="2"/>
      <c r="L462" s="2" t="s">
        <v>3700</v>
      </c>
      <c r="M462" s="2" t="s">
        <v>3403</v>
      </c>
      <c r="N462" s="14" t="s">
        <v>1477</v>
      </c>
      <c r="O462" s="15" t="s">
        <v>1508</v>
      </c>
      <c r="P462" s="15" t="s">
        <v>1480</v>
      </c>
      <c r="Q462" s="14" t="s">
        <v>1477</v>
      </c>
      <c r="R462" s="14" t="s">
        <v>1477</v>
      </c>
      <c r="S462" s="14" t="s">
        <v>1477</v>
      </c>
      <c r="T462" s="14" t="s">
        <v>1477</v>
      </c>
      <c r="U462" s="14" t="s">
        <v>1477</v>
      </c>
      <c r="V462" s="14" t="s">
        <v>1477</v>
      </c>
      <c r="W462" s="14" t="s">
        <v>1477</v>
      </c>
      <c r="X462" s="2" t="s">
        <v>1536</v>
      </c>
      <c r="Y462" s="2" t="s">
        <v>1480</v>
      </c>
      <c r="Z462" s="2" t="s">
        <v>1477</v>
      </c>
      <c r="AA462" s="2" t="s">
        <v>1477</v>
      </c>
      <c r="AB462" s="2" t="b">
        <f t="shared" si="10"/>
        <v>0</v>
      </c>
      <c r="AC462" s="2" t="b">
        <f t="shared" si="17"/>
        <v>0</v>
      </c>
      <c r="AD462" s="16" t="b">
        <f t="shared" si="12"/>
        <v>1</v>
      </c>
      <c r="AE462" s="2" t="b">
        <f t="shared" si="13"/>
        <v>0</v>
      </c>
      <c r="AF462" s="2" t="b">
        <f t="shared" si="14"/>
        <v>1</v>
      </c>
      <c r="AG462" s="2" t="b">
        <f t="shared" si="15"/>
        <v>0</v>
      </c>
    </row>
    <row r="463" spans="1:33" x14ac:dyDescent="0.2">
      <c r="A463" s="2">
        <v>931</v>
      </c>
      <c r="B463" s="2" t="s">
        <v>13691</v>
      </c>
      <c r="C463" s="2" t="s">
        <v>9964</v>
      </c>
      <c r="D463" s="2" t="s">
        <v>13692</v>
      </c>
      <c r="E463" s="2" t="str">
        <f t="shared" si="9"/>
        <v>845sp|B2BR</v>
      </c>
      <c r="F463" s="2" t="s">
        <v>13693</v>
      </c>
      <c r="G463" s="2" t="s">
        <v>2240</v>
      </c>
      <c r="I463" s="2" t="s">
        <v>13833</v>
      </c>
      <c r="J463" s="2" t="str">
        <f t="shared" si="16"/>
        <v>Long-chain</v>
      </c>
      <c r="K463" s="2"/>
      <c r="L463" s="2" t="s">
        <v>3600</v>
      </c>
      <c r="M463" s="2" t="s">
        <v>3403</v>
      </c>
      <c r="N463" s="14" t="s">
        <v>1477</v>
      </c>
      <c r="O463" s="15" t="s">
        <v>1478</v>
      </c>
      <c r="P463" s="15" t="s">
        <v>1480</v>
      </c>
      <c r="Q463" s="14" t="s">
        <v>1477</v>
      </c>
      <c r="R463" s="14" t="s">
        <v>1477</v>
      </c>
      <c r="S463" s="14" t="s">
        <v>1477</v>
      </c>
      <c r="T463" s="14" t="s">
        <v>1477</v>
      </c>
      <c r="U463" s="14" t="s">
        <v>1477</v>
      </c>
      <c r="V463" s="14" t="s">
        <v>1477</v>
      </c>
      <c r="W463" s="14" t="s">
        <v>1477</v>
      </c>
      <c r="X463" s="2" t="s">
        <v>1496</v>
      </c>
      <c r="Y463" s="2" t="s">
        <v>1480</v>
      </c>
      <c r="Z463" s="2" t="s">
        <v>1477</v>
      </c>
      <c r="AA463" s="2" t="s">
        <v>1477</v>
      </c>
      <c r="AB463" s="2" t="b">
        <f t="shared" si="10"/>
        <v>0</v>
      </c>
      <c r="AC463" s="2" t="b">
        <f t="shared" si="17"/>
        <v>0</v>
      </c>
      <c r="AD463" s="16" t="b">
        <f t="shared" si="12"/>
        <v>1</v>
      </c>
      <c r="AE463" s="2" t="b">
        <f t="shared" si="13"/>
        <v>0</v>
      </c>
      <c r="AF463" s="2" t="b">
        <f t="shared" si="14"/>
        <v>1</v>
      </c>
      <c r="AG463" s="2" t="b">
        <f t="shared" si="15"/>
        <v>0</v>
      </c>
    </row>
    <row r="464" spans="1:33" x14ac:dyDescent="0.2">
      <c r="A464" s="2">
        <v>932</v>
      </c>
      <c r="B464" s="2" t="s">
        <v>13694</v>
      </c>
      <c r="C464" s="2" t="s">
        <v>10472</v>
      </c>
      <c r="D464" s="2" t="s">
        <v>13695</v>
      </c>
      <c r="E464" s="2" t="str">
        <f t="shared" si="9"/>
        <v>847sp|F8J2</v>
      </c>
      <c r="F464" s="2" t="s">
        <v>5034</v>
      </c>
      <c r="G464" s="2" t="s">
        <v>2240</v>
      </c>
      <c r="I464" s="2" t="s">
        <v>13833</v>
      </c>
      <c r="J464" s="2" t="str">
        <f t="shared" si="16"/>
        <v>Long-chain</v>
      </c>
      <c r="K464" s="2"/>
      <c r="L464" s="2" t="s">
        <v>5008</v>
      </c>
      <c r="M464" s="2" t="s">
        <v>3403</v>
      </c>
      <c r="N464" s="14" t="s">
        <v>1477</v>
      </c>
      <c r="O464" s="15" t="s">
        <v>1478</v>
      </c>
      <c r="P464" s="15" t="s">
        <v>1480</v>
      </c>
      <c r="Q464" s="14" t="s">
        <v>1477</v>
      </c>
      <c r="R464" s="14" t="s">
        <v>1477</v>
      </c>
      <c r="S464" s="14" t="s">
        <v>1477</v>
      </c>
      <c r="T464" s="14" t="s">
        <v>1477</v>
      </c>
      <c r="U464" s="14" t="s">
        <v>1477</v>
      </c>
      <c r="V464" s="14" t="s">
        <v>1477</v>
      </c>
      <c r="W464" s="14" t="s">
        <v>1477</v>
      </c>
      <c r="X464" s="2" t="s">
        <v>1615</v>
      </c>
      <c r="Y464" s="2" t="s">
        <v>1480</v>
      </c>
      <c r="Z464" s="2" t="s">
        <v>1477</v>
      </c>
      <c r="AA464" s="2" t="s">
        <v>1477</v>
      </c>
      <c r="AB464" s="2" t="b">
        <f t="shared" si="10"/>
        <v>0</v>
      </c>
      <c r="AC464" s="2" t="b">
        <f t="shared" si="17"/>
        <v>0</v>
      </c>
      <c r="AD464" s="16" t="b">
        <f t="shared" si="12"/>
        <v>1</v>
      </c>
      <c r="AE464" s="2" t="b">
        <f t="shared" si="13"/>
        <v>0</v>
      </c>
      <c r="AF464" s="2" t="b">
        <f t="shared" si="14"/>
        <v>1</v>
      </c>
      <c r="AG464" s="2" t="b">
        <f t="shared" si="15"/>
        <v>0</v>
      </c>
    </row>
    <row r="465" spans="1:33" x14ac:dyDescent="0.2">
      <c r="A465" s="2">
        <v>963</v>
      </c>
      <c r="B465" s="2" t="s">
        <v>13696</v>
      </c>
      <c r="C465" s="2" t="s">
        <v>10100</v>
      </c>
      <c r="D465" s="2" t="s">
        <v>13697</v>
      </c>
      <c r="E465" s="2" t="str">
        <f t="shared" si="9"/>
        <v>903sp|O129</v>
      </c>
      <c r="F465" s="2" t="s">
        <v>13698</v>
      </c>
      <c r="G465" s="2" t="s">
        <v>2240</v>
      </c>
      <c r="I465" s="2" t="s">
        <v>13833</v>
      </c>
      <c r="J465" s="2" t="str">
        <f t="shared" si="16"/>
        <v>Long-chain</v>
      </c>
      <c r="K465" s="2" t="s">
        <v>13515</v>
      </c>
      <c r="L465" s="2" t="s">
        <v>3960</v>
      </c>
      <c r="M465" s="2" t="s">
        <v>3403</v>
      </c>
      <c r="N465" s="14" t="s">
        <v>1477</v>
      </c>
      <c r="O465" s="15" t="s">
        <v>1496</v>
      </c>
      <c r="P465" s="15" t="s">
        <v>1496</v>
      </c>
      <c r="Q465" s="14" t="s">
        <v>1477</v>
      </c>
      <c r="R465" s="14" t="s">
        <v>1477</v>
      </c>
      <c r="S465" s="14" t="s">
        <v>1477</v>
      </c>
      <c r="T465" s="14" t="s">
        <v>1477</v>
      </c>
      <c r="U465" s="14" t="s">
        <v>1477</v>
      </c>
      <c r="V465" s="14" t="s">
        <v>1477</v>
      </c>
      <c r="W465" s="14" t="s">
        <v>1477</v>
      </c>
      <c r="X465" s="2" t="s">
        <v>1535</v>
      </c>
      <c r="Y465" s="2" t="s">
        <v>1480</v>
      </c>
      <c r="Z465" s="2" t="s">
        <v>1477</v>
      </c>
      <c r="AA465" s="2" t="s">
        <v>1477</v>
      </c>
      <c r="AB465" s="2" t="b">
        <f t="shared" si="10"/>
        <v>0</v>
      </c>
      <c r="AC465" s="1" t="b">
        <v>1</v>
      </c>
      <c r="AD465" s="16" t="b">
        <f t="shared" si="12"/>
        <v>1</v>
      </c>
      <c r="AE465" s="2" t="b">
        <f t="shared" si="13"/>
        <v>0</v>
      </c>
      <c r="AF465" s="2" t="b">
        <f t="shared" si="14"/>
        <v>1</v>
      </c>
      <c r="AG465" s="2" t="b">
        <f t="shared" si="15"/>
        <v>0</v>
      </c>
    </row>
    <row r="466" spans="1:33" x14ac:dyDescent="0.2">
      <c r="A466" s="2">
        <v>964</v>
      </c>
      <c r="B466" s="2" t="s">
        <v>13699</v>
      </c>
      <c r="C466" s="2" t="s">
        <v>10071</v>
      </c>
      <c r="D466" s="2" t="s">
        <v>13700</v>
      </c>
      <c r="E466" s="2" t="str">
        <f t="shared" si="9"/>
        <v>905sp|P158</v>
      </c>
      <c r="F466" s="2" t="s">
        <v>13701</v>
      </c>
      <c r="G466" s="2" t="s">
        <v>2240</v>
      </c>
      <c r="I466" s="2" t="s">
        <v>13833</v>
      </c>
      <c r="J466" s="2" t="str">
        <f t="shared" si="16"/>
        <v>Long-chain</v>
      </c>
      <c r="K466" s="2" t="s">
        <v>13515</v>
      </c>
      <c r="L466" s="2" t="s">
        <v>3953</v>
      </c>
      <c r="M466" s="2" t="s">
        <v>3403</v>
      </c>
      <c r="N466" s="14" t="s">
        <v>1477</v>
      </c>
      <c r="O466" s="15" t="s">
        <v>1496</v>
      </c>
      <c r="P466" s="15" t="s">
        <v>1496</v>
      </c>
      <c r="Q466" s="14" t="s">
        <v>1477</v>
      </c>
      <c r="R466" s="14" t="s">
        <v>1477</v>
      </c>
      <c r="S466" s="14" t="s">
        <v>1477</v>
      </c>
      <c r="T466" s="14" t="s">
        <v>1477</v>
      </c>
      <c r="U466" s="14" t="s">
        <v>1477</v>
      </c>
      <c r="V466" s="14" t="s">
        <v>1477</v>
      </c>
      <c r="W466" s="14" t="s">
        <v>1477</v>
      </c>
      <c r="X466" s="2" t="s">
        <v>1496</v>
      </c>
      <c r="Y466" s="2" t="s">
        <v>1480</v>
      </c>
      <c r="Z466" s="2" t="s">
        <v>1477</v>
      </c>
      <c r="AA466" s="2" t="s">
        <v>1477</v>
      </c>
      <c r="AB466" s="2" t="b">
        <f t="shared" si="10"/>
        <v>0</v>
      </c>
      <c r="AC466" s="1" t="b">
        <v>1</v>
      </c>
      <c r="AD466" s="16" t="b">
        <f t="shared" si="12"/>
        <v>1</v>
      </c>
      <c r="AE466" s="2" t="b">
        <f t="shared" si="13"/>
        <v>0</v>
      </c>
      <c r="AF466" s="2" t="b">
        <f t="shared" si="14"/>
        <v>1</v>
      </c>
      <c r="AG466" s="2" t="b">
        <f t="shared" si="15"/>
        <v>0</v>
      </c>
    </row>
    <row r="467" spans="1:33" x14ac:dyDescent="0.2">
      <c r="A467" s="2">
        <v>965</v>
      </c>
      <c r="B467" s="2" t="s">
        <v>13702</v>
      </c>
      <c r="C467" s="2" t="s">
        <v>8828</v>
      </c>
      <c r="D467" s="2" t="s">
        <v>13703</v>
      </c>
      <c r="E467" s="2" t="str">
        <f t="shared" si="9"/>
        <v>907sp|Q9W7</v>
      </c>
      <c r="F467" s="2" t="s">
        <v>13704</v>
      </c>
      <c r="G467" s="2" t="s">
        <v>2240</v>
      </c>
      <c r="I467" s="2" t="s">
        <v>13833</v>
      </c>
      <c r="J467" s="2" t="str">
        <f t="shared" si="16"/>
        <v>Long-chain</v>
      </c>
      <c r="K467" s="2" t="s">
        <v>13515</v>
      </c>
      <c r="L467" s="2" t="s">
        <v>3960</v>
      </c>
      <c r="M467" s="2" t="s">
        <v>3403</v>
      </c>
      <c r="N467" s="14" t="s">
        <v>1477</v>
      </c>
      <c r="O467" s="15" t="s">
        <v>1496</v>
      </c>
      <c r="P467" s="15" t="s">
        <v>1496</v>
      </c>
      <c r="Q467" s="14" t="s">
        <v>1477</v>
      </c>
      <c r="R467" s="14" t="s">
        <v>1477</v>
      </c>
      <c r="S467" s="14" t="s">
        <v>1477</v>
      </c>
      <c r="T467" s="14" t="s">
        <v>1477</v>
      </c>
      <c r="U467" s="14" t="s">
        <v>1477</v>
      </c>
      <c r="V467" s="14" t="s">
        <v>1477</v>
      </c>
      <c r="W467" s="14" t="s">
        <v>1477</v>
      </c>
      <c r="X467" s="2" t="s">
        <v>1615</v>
      </c>
      <c r="Y467" s="2" t="s">
        <v>1480</v>
      </c>
      <c r="Z467" s="2" t="s">
        <v>1477</v>
      </c>
      <c r="AA467" s="2" t="s">
        <v>1477</v>
      </c>
      <c r="AB467" s="2" t="b">
        <f t="shared" si="10"/>
        <v>0</v>
      </c>
      <c r="AC467" s="1" t="b">
        <v>1</v>
      </c>
      <c r="AD467" s="16" t="b">
        <f t="shared" si="12"/>
        <v>1</v>
      </c>
      <c r="AE467" s="2" t="b">
        <f t="shared" si="13"/>
        <v>0</v>
      </c>
      <c r="AF467" s="2" t="b">
        <f t="shared" si="14"/>
        <v>1</v>
      </c>
      <c r="AG467" s="2" t="b">
        <f t="shared" si="15"/>
        <v>0</v>
      </c>
    </row>
    <row r="468" spans="1:33" x14ac:dyDescent="0.2">
      <c r="A468" s="2">
        <v>966</v>
      </c>
      <c r="B468" s="2" t="s">
        <v>13705</v>
      </c>
      <c r="C468" s="2" t="s">
        <v>10108</v>
      </c>
      <c r="D468" s="2" t="s">
        <v>13706</v>
      </c>
      <c r="E468" s="2" t="str">
        <f t="shared" si="9"/>
        <v>909sp|P158</v>
      </c>
      <c r="F468" s="2" t="s">
        <v>13707</v>
      </c>
      <c r="G468" s="2" t="s">
        <v>2240</v>
      </c>
      <c r="I468" s="2" t="s">
        <v>13833</v>
      </c>
      <c r="J468" s="2" t="str">
        <f t="shared" si="16"/>
        <v>Long-chain</v>
      </c>
      <c r="K468" s="2" t="s">
        <v>13515</v>
      </c>
      <c r="L468" s="2" t="s">
        <v>3960</v>
      </c>
      <c r="M468" s="2" t="s">
        <v>3403</v>
      </c>
      <c r="N468" s="14" t="s">
        <v>1477</v>
      </c>
      <c r="O468" s="15" t="s">
        <v>1512</v>
      </c>
      <c r="P468" s="15" t="s">
        <v>1496</v>
      </c>
      <c r="Q468" s="14" t="s">
        <v>1477</v>
      </c>
      <c r="R468" s="14" t="s">
        <v>1477</v>
      </c>
      <c r="S468" s="14" t="s">
        <v>1477</v>
      </c>
      <c r="T468" s="14" t="s">
        <v>1477</v>
      </c>
      <c r="U468" s="14" t="s">
        <v>1477</v>
      </c>
      <c r="V468" s="14" t="s">
        <v>1477</v>
      </c>
      <c r="W468" s="14" t="s">
        <v>1477</v>
      </c>
      <c r="X468" s="2" t="s">
        <v>1615</v>
      </c>
      <c r="Y468" s="2" t="s">
        <v>1480</v>
      </c>
      <c r="Z468" s="2" t="s">
        <v>1477</v>
      </c>
      <c r="AA468" s="2" t="s">
        <v>1477</v>
      </c>
      <c r="AB468" s="2" t="b">
        <f t="shared" si="10"/>
        <v>0</v>
      </c>
      <c r="AC468" s="1" t="b">
        <v>1</v>
      </c>
      <c r="AD468" s="16" t="b">
        <f t="shared" si="12"/>
        <v>1</v>
      </c>
      <c r="AE468" s="2" t="b">
        <f t="shared" si="13"/>
        <v>0</v>
      </c>
      <c r="AF468" s="2" t="b">
        <f t="shared" si="14"/>
        <v>1</v>
      </c>
      <c r="AG468" s="2" t="b">
        <f t="shared" si="15"/>
        <v>0</v>
      </c>
    </row>
    <row r="469" spans="1:33" x14ac:dyDescent="0.2">
      <c r="A469" s="2">
        <v>967</v>
      </c>
      <c r="B469" s="2" t="s">
        <v>13708</v>
      </c>
      <c r="C469" s="2" t="s">
        <v>10102</v>
      </c>
      <c r="D469" s="2" t="s">
        <v>13709</v>
      </c>
      <c r="E469" s="2" t="str">
        <f t="shared" si="9"/>
        <v>911sp|O129</v>
      </c>
      <c r="F469" s="2" t="s">
        <v>13710</v>
      </c>
      <c r="G469" s="2" t="s">
        <v>2240</v>
      </c>
      <c r="I469" s="2" t="s">
        <v>13833</v>
      </c>
      <c r="J469" s="2" t="str">
        <f t="shared" si="16"/>
        <v>Long-chain</v>
      </c>
      <c r="K469" s="2" t="s">
        <v>13515</v>
      </c>
      <c r="L469" s="2" t="s">
        <v>3960</v>
      </c>
      <c r="M469" s="2" t="s">
        <v>3403</v>
      </c>
      <c r="N469" s="14" t="s">
        <v>1477</v>
      </c>
      <c r="O469" s="15" t="s">
        <v>1496</v>
      </c>
      <c r="P469" s="15" t="s">
        <v>1496</v>
      </c>
      <c r="Q469" s="14" t="s">
        <v>1477</v>
      </c>
      <c r="R469" s="14" t="s">
        <v>1477</v>
      </c>
      <c r="S469" s="14" t="s">
        <v>1477</v>
      </c>
      <c r="T469" s="14" t="s">
        <v>1477</v>
      </c>
      <c r="U469" s="14" t="s">
        <v>1477</v>
      </c>
      <c r="V469" s="14" t="s">
        <v>1477</v>
      </c>
      <c r="W469" s="14" t="s">
        <v>1477</v>
      </c>
      <c r="X469" s="2" t="s">
        <v>1615</v>
      </c>
      <c r="Y469" s="2" t="s">
        <v>1480</v>
      </c>
      <c r="Z469" s="2" t="s">
        <v>1477</v>
      </c>
      <c r="AA469" s="2" t="s">
        <v>1477</v>
      </c>
      <c r="AB469" s="2" t="b">
        <f t="shared" si="10"/>
        <v>0</v>
      </c>
      <c r="AC469" s="1" t="b">
        <v>1</v>
      </c>
      <c r="AD469" s="16" t="b">
        <f t="shared" si="12"/>
        <v>1</v>
      </c>
      <c r="AE469" s="2" t="b">
        <f t="shared" si="13"/>
        <v>0</v>
      </c>
      <c r="AF469" s="2" t="b">
        <f t="shared" si="14"/>
        <v>1</v>
      </c>
      <c r="AG469" s="2" t="b">
        <f t="shared" si="15"/>
        <v>0</v>
      </c>
    </row>
    <row r="470" spans="1:33" x14ac:dyDescent="0.2">
      <c r="A470" s="2">
        <v>968</v>
      </c>
      <c r="B470" s="2" t="s">
        <v>13711</v>
      </c>
      <c r="C470" s="2" t="s">
        <v>10110</v>
      </c>
      <c r="D470" s="2" t="s">
        <v>13712</v>
      </c>
      <c r="E470" s="2" t="str">
        <f t="shared" si="9"/>
        <v>913sp|P158</v>
      </c>
      <c r="F470" s="2" t="s">
        <v>13713</v>
      </c>
      <c r="G470" s="2" t="s">
        <v>2240</v>
      </c>
      <c r="I470" s="2" t="s">
        <v>13833</v>
      </c>
      <c r="J470" s="2" t="str">
        <f t="shared" si="16"/>
        <v>Long-chain</v>
      </c>
      <c r="K470" s="2" t="s">
        <v>13515</v>
      </c>
      <c r="L470" s="2" t="s">
        <v>3960</v>
      </c>
      <c r="M470" s="2" t="s">
        <v>3403</v>
      </c>
      <c r="N470" s="14" t="s">
        <v>1477</v>
      </c>
      <c r="O470" s="15" t="s">
        <v>1496</v>
      </c>
      <c r="P470" s="15" t="s">
        <v>1496</v>
      </c>
      <c r="Q470" s="14" t="s">
        <v>1477</v>
      </c>
      <c r="R470" s="14" t="s">
        <v>1477</v>
      </c>
      <c r="S470" s="14" t="s">
        <v>1477</v>
      </c>
      <c r="T470" s="14" t="s">
        <v>1477</v>
      </c>
      <c r="U470" s="14" t="s">
        <v>1477</v>
      </c>
      <c r="V470" s="14" t="s">
        <v>1477</v>
      </c>
      <c r="W470" s="14" t="s">
        <v>1477</v>
      </c>
      <c r="X470" s="2" t="s">
        <v>1496</v>
      </c>
      <c r="Y470" s="2" t="s">
        <v>1480</v>
      </c>
      <c r="Z470" s="2" t="s">
        <v>1477</v>
      </c>
      <c r="AA470" s="2" t="s">
        <v>1477</v>
      </c>
      <c r="AB470" s="2" t="b">
        <f t="shared" si="10"/>
        <v>0</v>
      </c>
      <c r="AC470" s="1" t="b">
        <v>1</v>
      </c>
      <c r="AD470" s="16" t="b">
        <f t="shared" si="12"/>
        <v>1</v>
      </c>
      <c r="AE470" s="2" t="b">
        <f t="shared" si="13"/>
        <v>0</v>
      </c>
      <c r="AF470" s="2" t="b">
        <f t="shared" si="14"/>
        <v>1</v>
      </c>
      <c r="AG470" s="2" t="b">
        <f t="shared" si="15"/>
        <v>0</v>
      </c>
    </row>
    <row r="471" spans="1:33" x14ac:dyDescent="0.2">
      <c r="A471" s="2">
        <v>969</v>
      </c>
      <c r="B471" s="2" t="s">
        <v>13714</v>
      </c>
      <c r="C471" s="2" t="s">
        <v>10035</v>
      </c>
      <c r="D471" s="2" t="s">
        <v>13715</v>
      </c>
      <c r="E471" s="2" t="str">
        <f t="shared" si="9"/>
        <v>915sp|Q8AY</v>
      </c>
      <c r="F471" s="2" t="s">
        <v>13716</v>
      </c>
      <c r="G471" s="2" t="s">
        <v>2240</v>
      </c>
      <c r="I471" s="2" t="s">
        <v>13833</v>
      </c>
      <c r="J471" s="2" t="str">
        <f t="shared" si="16"/>
        <v>Long-chain</v>
      </c>
      <c r="K471" s="2" t="s">
        <v>13515</v>
      </c>
      <c r="L471" s="2" t="s">
        <v>3767</v>
      </c>
      <c r="M471" s="2" t="s">
        <v>3403</v>
      </c>
      <c r="N471" s="14" t="s">
        <v>1477</v>
      </c>
      <c r="O471" s="15" t="s">
        <v>1496</v>
      </c>
      <c r="P471" s="15" t="s">
        <v>1496</v>
      </c>
      <c r="Q471" s="14" t="s">
        <v>1477</v>
      </c>
      <c r="R471" s="14" t="s">
        <v>1477</v>
      </c>
      <c r="S471" s="14" t="s">
        <v>1477</v>
      </c>
      <c r="T471" s="14" t="s">
        <v>1477</v>
      </c>
      <c r="U471" s="14" t="s">
        <v>1477</v>
      </c>
      <c r="V471" s="14" t="s">
        <v>1477</v>
      </c>
      <c r="W471" s="14" t="s">
        <v>1477</v>
      </c>
      <c r="X471" s="2" t="s">
        <v>1615</v>
      </c>
      <c r="Y471" s="2" t="s">
        <v>1480</v>
      </c>
      <c r="Z471" s="2" t="s">
        <v>1477</v>
      </c>
      <c r="AA471" s="2" t="s">
        <v>1477</v>
      </c>
      <c r="AB471" s="2" t="b">
        <f t="shared" si="10"/>
        <v>0</v>
      </c>
      <c r="AC471" s="1" t="b">
        <v>1</v>
      </c>
      <c r="AD471" s="16" t="b">
        <f t="shared" si="12"/>
        <v>1</v>
      </c>
      <c r="AE471" s="2" t="b">
        <f t="shared" si="13"/>
        <v>0</v>
      </c>
      <c r="AF471" s="2" t="b">
        <f t="shared" si="14"/>
        <v>1</v>
      </c>
      <c r="AG471" s="2" t="b">
        <f t="shared" si="15"/>
        <v>0</v>
      </c>
    </row>
    <row r="472" spans="1:33" x14ac:dyDescent="0.2">
      <c r="A472" s="2">
        <v>970</v>
      </c>
      <c r="B472" s="2" t="s">
        <v>13717</v>
      </c>
      <c r="C472" s="2" t="s">
        <v>10037</v>
      </c>
      <c r="D472" s="2" t="s">
        <v>13718</v>
      </c>
      <c r="E472" s="2" t="str">
        <f t="shared" si="9"/>
        <v>917sp|Q8AY</v>
      </c>
      <c r="F472" s="2" t="s">
        <v>13719</v>
      </c>
      <c r="G472" s="2" t="s">
        <v>2240</v>
      </c>
      <c r="I472" s="2" t="s">
        <v>13833</v>
      </c>
      <c r="J472" s="2" t="str">
        <f t="shared" si="16"/>
        <v>Long-chain</v>
      </c>
      <c r="K472" s="2" t="s">
        <v>13515</v>
      </c>
      <c r="L472" s="2" t="s">
        <v>3767</v>
      </c>
      <c r="M472" s="2" t="s">
        <v>3403</v>
      </c>
      <c r="N472" s="14" t="s">
        <v>1477</v>
      </c>
      <c r="O472" s="15" t="s">
        <v>1496</v>
      </c>
      <c r="P472" s="15" t="s">
        <v>1496</v>
      </c>
      <c r="Q472" s="14" t="s">
        <v>1477</v>
      </c>
      <c r="R472" s="14" t="s">
        <v>1477</v>
      </c>
      <c r="S472" s="14" t="s">
        <v>1477</v>
      </c>
      <c r="T472" s="14" t="s">
        <v>1477</v>
      </c>
      <c r="U472" s="14" t="s">
        <v>1477</v>
      </c>
      <c r="V472" s="14" t="s">
        <v>1477</v>
      </c>
      <c r="W472" s="14" t="s">
        <v>1477</v>
      </c>
      <c r="X472" s="2" t="s">
        <v>1615</v>
      </c>
      <c r="Y472" s="2" t="s">
        <v>1480</v>
      </c>
      <c r="Z472" s="2" t="s">
        <v>1477</v>
      </c>
      <c r="AA472" s="2" t="s">
        <v>1477</v>
      </c>
      <c r="AB472" s="2" t="b">
        <f t="shared" si="10"/>
        <v>0</v>
      </c>
      <c r="AC472" s="1" t="b">
        <v>1</v>
      </c>
      <c r="AD472" s="16" t="b">
        <f t="shared" si="12"/>
        <v>1</v>
      </c>
      <c r="AE472" s="2" t="b">
        <f t="shared" si="13"/>
        <v>0</v>
      </c>
      <c r="AF472" s="2" t="b">
        <f t="shared" si="14"/>
        <v>1</v>
      </c>
      <c r="AG472" s="2" t="b">
        <f t="shared" si="15"/>
        <v>0</v>
      </c>
    </row>
    <row r="473" spans="1:33" x14ac:dyDescent="0.2">
      <c r="A473" s="2">
        <v>275</v>
      </c>
      <c r="B473" s="2" t="s">
        <v>11874</v>
      </c>
      <c r="C473" s="2" t="s">
        <v>9173</v>
      </c>
      <c r="D473" s="2" t="s">
        <v>11875</v>
      </c>
      <c r="E473" s="2" t="str">
        <f t="shared" si="9"/>
        <v>115Alsi_9_</v>
      </c>
      <c r="F473" s="2" t="s">
        <v>1480</v>
      </c>
      <c r="G473" s="2" t="s">
        <v>1467</v>
      </c>
      <c r="H473" s="2"/>
      <c r="I473" s="2" t="s">
        <v>13833</v>
      </c>
      <c r="J473" s="2" t="s">
        <v>1467</v>
      </c>
      <c r="K473" s="2"/>
      <c r="L473" s="2" t="s">
        <v>1752</v>
      </c>
      <c r="M473" s="2" t="s">
        <v>11876</v>
      </c>
      <c r="N473" s="14" t="s">
        <v>1477</v>
      </c>
      <c r="O473" s="15" t="s">
        <v>1477</v>
      </c>
      <c r="P473" s="15" t="s">
        <v>1477</v>
      </c>
      <c r="Q473" s="14" t="s">
        <v>1477</v>
      </c>
      <c r="R473" s="14" t="s">
        <v>1477</v>
      </c>
      <c r="S473" s="14" t="s">
        <v>1477</v>
      </c>
      <c r="T473" s="14" t="s">
        <v>1477</v>
      </c>
      <c r="U473" s="14" t="s">
        <v>1477</v>
      </c>
      <c r="V473" s="14" t="s">
        <v>1477</v>
      </c>
      <c r="W473" s="14" t="s">
        <v>1477</v>
      </c>
      <c r="X473" s="2" t="s">
        <v>1526</v>
      </c>
      <c r="Y473" s="2" t="s">
        <v>1496</v>
      </c>
      <c r="Z473" s="2" t="s">
        <v>1484</v>
      </c>
      <c r="AA473" s="2" t="s">
        <v>1525</v>
      </c>
      <c r="AB473" s="2" t="b">
        <f t="shared" si="10"/>
        <v>1</v>
      </c>
      <c r="AC473" s="2" t="b">
        <f t="shared" ref="AC473:AC711" si="18">OR(X473="C",Y473="C)")</f>
        <v>0</v>
      </c>
      <c r="AD473" s="16" t="b">
        <f t="shared" si="12"/>
        <v>0</v>
      </c>
      <c r="AE473" s="2" t="b">
        <f t="shared" si="13"/>
        <v>0</v>
      </c>
      <c r="AF473" s="2" t="b">
        <f t="shared" si="14"/>
        <v>0</v>
      </c>
      <c r="AG473" s="2" t="b">
        <f t="shared" si="15"/>
        <v>0</v>
      </c>
    </row>
    <row r="474" spans="1:33" x14ac:dyDescent="0.2">
      <c r="A474" s="2">
        <v>286</v>
      </c>
      <c r="B474" s="2" t="s">
        <v>11877</v>
      </c>
      <c r="C474" s="2" t="s">
        <v>9153</v>
      </c>
      <c r="D474" s="2" t="s">
        <v>11878</v>
      </c>
      <c r="E474" s="2" t="str">
        <f t="shared" si="9"/>
        <v>117Gaga_8_</v>
      </c>
      <c r="F474" s="2" t="s">
        <v>1480</v>
      </c>
      <c r="G474" s="2" t="s">
        <v>1467</v>
      </c>
      <c r="H474" s="2"/>
      <c r="I474" s="2" t="s">
        <v>13833</v>
      </c>
      <c r="J474" s="2" t="s">
        <v>1467</v>
      </c>
      <c r="K474" s="2"/>
      <c r="L474" s="2" t="s">
        <v>1715</v>
      </c>
      <c r="M474" s="2" t="s">
        <v>11879</v>
      </c>
      <c r="N474" s="14" t="s">
        <v>1477</v>
      </c>
      <c r="O474" s="15" t="s">
        <v>1477</v>
      </c>
      <c r="P474" s="15" t="s">
        <v>1477</v>
      </c>
      <c r="Q474" s="14" t="s">
        <v>1477</v>
      </c>
      <c r="R474" s="14" t="s">
        <v>1477</v>
      </c>
      <c r="S474" s="14" t="s">
        <v>1477</v>
      </c>
      <c r="T474" s="14" t="s">
        <v>1477</v>
      </c>
      <c r="U474" s="14" t="s">
        <v>1477</v>
      </c>
      <c r="V474" s="14" t="s">
        <v>1477</v>
      </c>
      <c r="W474" s="14" t="s">
        <v>1477</v>
      </c>
      <c r="X474" s="2" t="s">
        <v>1496</v>
      </c>
      <c r="Y474" s="2" t="s">
        <v>1496</v>
      </c>
      <c r="Z474" s="2" t="s">
        <v>1496</v>
      </c>
      <c r="AA474" s="2" t="s">
        <v>1478</v>
      </c>
      <c r="AB474" s="2" t="b">
        <f t="shared" si="10"/>
        <v>1</v>
      </c>
      <c r="AC474" s="2" t="b">
        <f t="shared" si="18"/>
        <v>0</v>
      </c>
      <c r="AD474" s="16" t="b">
        <f t="shared" si="12"/>
        <v>0</v>
      </c>
      <c r="AE474" s="2" t="b">
        <f t="shared" si="13"/>
        <v>0</v>
      </c>
      <c r="AF474" s="2" t="b">
        <f t="shared" si="14"/>
        <v>0</v>
      </c>
      <c r="AG474" s="2" t="b">
        <f t="shared" si="15"/>
        <v>0</v>
      </c>
    </row>
    <row r="475" spans="1:33" x14ac:dyDescent="0.2">
      <c r="A475" s="2">
        <v>297</v>
      </c>
      <c r="B475" s="2" t="s">
        <v>11880</v>
      </c>
      <c r="C475" s="2" t="s">
        <v>9251</v>
      </c>
      <c r="D475" s="2" t="s">
        <v>11881</v>
      </c>
      <c r="E475" s="2" t="str">
        <f t="shared" si="9"/>
        <v>119Vako10_</v>
      </c>
      <c r="F475" s="2" t="s">
        <v>1480</v>
      </c>
      <c r="G475" s="2" t="s">
        <v>1467</v>
      </c>
      <c r="H475" s="2"/>
      <c r="I475" s="2" t="s">
        <v>13833</v>
      </c>
      <c r="J475" s="2" t="s">
        <v>1467</v>
      </c>
      <c r="K475" s="2"/>
      <c r="L475" s="2" t="s">
        <v>1939</v>
      </c>
      <c r="M475" s="2" t="s">
        <v>11869</v>
      </c>
      <c r="N475" s="14" t="s">
        <v>1477</v>
      </c>
      <c r="O475" s="15" t="s">
        <v>1477</v>
      </c>
      <c r="P475" s="15" t="s">
        <v>1477</v>
      </c>
      <c r="Q475" s="14" t="s">
        <v>1477</v>
      </c>
      <c r="R475" s="14" t="s">
        <v>1477</v>
      </c>
      <c r="S475" s="14" t="s">
        <v>1477</v>
      </c>
      <c r="T475" s="14" t="s">
        <v>1477</v>
      </c>
      <c r="U475" s="14" t="s">
        <v>1477</v>
      </c>
      <c r="V475" s="14" t="s">
        <v>1477</v>
      </c>
      <c r="W475" s="14" t="s">
        <v>1477</v>
      </c>
      <c r="X475" s="2" t="s">
        <v>1512</v>
      </c>
      <c r="Y475" s="2" t="s">
        <v>1496</v>
      </c>
      <c r="Z475" s="2" t="s">
        <v>1496</v>
      </c>
      <c r="AA475" s="2" t="s">
        <v>1478</v>
      </c>
      <c r="AB475" s="2" t="b">
        <f t="shared" si="10"/>
        <v>1</v>
      </c>
      <c r="AC475" s="2" t="b">
        <f t="shared" si="18"/>
        <v>0</v>
      </c>
      <c r="AD475" s="16" t="b">
        <f t="shared" si="12"/>
        <v>0</v>
      </c>
      <c r="AE475" s="2" t="b">
        <f t="shared" si="13"/>
        <v>0</v>
      </c>
      <c r="AF475" s="2" t="b">
        <f t="shared" si="14"/>
        <v>0</v>
      </c>
      <c r="AG475" s="2" t="b">
        <f t="shared" si="15"/>
        <v>0</v>
      </c>
    </row>
    <row r="476" spans="1:33" x14ac:dyDescent="0.2">
      <c r="A476" s="2">
        <v>298</v>
      </c>
      <c r="B476" s="2" t="s">
        <v>11882</v>
      </c>
      <c r="C476" s="2" t="s">
        <v>9083</v>
      </c>
      <c r="D476" s="2" t="s">
        <v>11883</v>
      </c>
      <c r="E476" s="2" t="str">
        <f t="shared" si="9"/>
        <v>11Hosa_2_H</v>
      </c>
      <c r="F476" s="2" t="s">
        <v>11884</v>
      </c>
      <c r="G476" s="2" t="s">
        <v>1467</v>
      </c>
      <c r="H476" s="2"/>
      <c r="I476" s="2" t="s">
        <v>13833</v>
      </c>
      <c r="J476" s="2" t="s">
        <v>1467</v>
      </c>
      <c r="K476" s="2"/>
      <c r="L476" s="2" t="s">
        <v>1517</v>
      </c>
      <c r="M476" s="2" t="s">
        <v>1514</v>
      </c>
      <c r="N476" s="14" t="s">
        <v>1477</v>
      </c>
      <c r="O476" s="15" t="s">
        <v>1477</v>
      </c>
      <c r="P476" s="15" t="s">
        <v>1477</v>
      </c>
      <c r="Q476" s="14" t="s">
        <v>1477</v>
      </c>
      <c r="R476" s="14" t="s">
        <v>1477</v>
      </c>
      <c r="S476" s="14" t="s">
        <v>1477</v>
      </c>
      <c r="T476" s="14" t="s">
        <v>1480</v>
      </c>
      <c r="U476" s="14" t="s">
        <v>1480</v>
      </c>
      <c r="V476" s="14" t="s">
        <v>1480</v>
      </c>
      <c r="W476" s="14" t="s">
        <v>1480</v>
      </c>
      <c r="X476" s="2" t="s">
        <v>1484</v>
      </c>
      <c r="Y476" s="2" t="s">
        <v>1480</v>
      </c>
      <c r="Z476" s="2" t="s">
        <v>1480</v>
      </c>
      <c r="AA476" s="2" t="s">
        <v>1480</v>
      </c>
      <c r="AB476" s="2" t="b">
        <f t="shared" si="10"/>
        <v>0</v>
      </c>
      <c r="AC476" s="2" t="b">
        <f t="shared" si="18"/>
        <v>0</v>
      </c>
      <c r="AD476" s="16" t="b">
        <f t="shared" si="12"/>
        <v>0</v>
      </c>
      <c r="AE476" s="2" t="b">
        <f t="shared" si="13"/>
        <v>0</v>
      </c>
      <c r="AF476" s="2" t="b">
        <f t="shared" si="14"/>
        <v>0</v>
      </c>
      <c r="AG476" s="2" t="b">
        <f t="shared" si="15"/>
        <v>1</v>
      </c>
    </row>
    <row r="477" spans="1:33" x14ac:dyDescent="0.2">
      <c r="A477" s="2">
        <v>309</v>
      </c>
      <c r="B477" s="2" t="s">
        <v>11885</v>
      </c>
      <c r="C477" s="2" t="s">
        <v>9181</v>
      </c>
      <c r="D477" s="2" t="s">
        <v>11886</v>
      </c>
      <c r="E477" s="2" t="str">
        <f t="shared" si="9"/>
        <v>121Chmy_12</v>
      </c>
      <c r="F477" s="2" t="s">
        <v>1480</v>
      </c>
      <c r="G477" s="2" t="s">
        <v>1467</v>
      </c>
      <c r="H477" s="2"/>
      <c r="I477" s="2" t="s">
        <v>13833</v>
      </c>
      <c r="J477" s="2" t="s">
        <v>1467</v>
      </c>
      <c r="K477" s="2"/>
      <c r="L477" s="2" t="s">
        <v>1798</v>
      </c>
      <c r="M477" s="2" t="s">
        <v>1795</v>
      </c>
      <c r="N477" s="14" t="s">
        <v>1477</v>
      </c>
      <c r="O477" s="15" t="s">
        <v>1477</v>
      </c>
      <c r="P477" s="15" t="s">
        <v>1477</v>
      </c>
      <c r="Q477" s="14" t="s">
        <v>1477</v>
      </c>
      <c r="R477" s="14" t="s">
        <v>1477</v>
      </c>
      <c r="S477" s="14" t="s">
        <v>1477</v>
      </c>
      <c r="T477" s="14" t="s">
        <v>1477</v>
      </c>
      <c r="U477" s="14" t="s">
        <v>1477</v>
      </c>
      <c r="V477" s="14" t="s">
        <v>1477</v>
      </c>
      <c r="W477" s="14" t="s">
        <v>1477</v>
      </c>
      <c r="X477" s="2" t="s">
        <v>1484</v>
      </c>
      <c r="Y477" s="2" t="s">
        <v>1496</v>
      </c>
      <c r="Z477" s="2" t="s">
        <v>1497</v>
      </c>
      <c r="AA477" s="2" t="s">
        <v>1478</v>
      </c>
      <c r="AB477" s="2" t="b">
        <f t="shared" si="10"/>
        <v>1</v>
      </c>
      <c r="AC477" s="2" t="b">
        <f t="shared" si="18"/>
        <v>0</v>
      </c>
      <c r="AD477" s="16" t="b">
        <f t="shared" si="12"/>
        <v>0</v>
      </c>
      <c r="AE477" s="2" t="b">
        <f t="shared" si="13"/>
        <v>0</v>
      </c>
      <c r="AF477" s="2" t="b">
        <f t="shared" si="14"/>
        <v>0</v>
      </c>
      <c r="AG477" s="2" t="b">
        <f t="shared" si="15"/>
        <v>0</v>
      </c>
    </row>
    <row r="478" spans="1:33" x14ac:dyDescent="0.2">
      <c r="A478" s="2">
        <v>475</v>
      </c>
      <c r="B478" s="2" t="s">
        <v>11919</v>
      </c>
      <c r="C478" s="2" t="s">
        <v>9065</v>
      </c>
      <c r="D478" s="2" t="s">
        <v>11920</v>
      </c>
      <c r="E478" s="2" t="str">
        <f t="shared" si="9"/>
        <v>151Xetr4_X</v>
      </c>
      <c r="F478" s="2" t="s">
        <v>1480</v>
      </c>
      <c r="G478" s="2" t="s">
        <v>1467</v>
      </c>
      <c r="H478" s="2"/>
      <c r="I478" s="2" t="s">
        <v>13833</v>
      </c>
      <c r="J478" s="2" t="s">
        <v>1467</v>
      </c>
      <c r="K478" s="2"/>
      <c r="L478" s="2" t="s">
        <v>1471</v>
      </c>
      <c r="M478" s="2" t="s">
        <v>1468</v>
      </c>
      <c r="N478" s="14" t="s">
        <v>1477</v>
      </c>
      <c r="O478" s="15" t="s">
        <v>1477</v>
      </c>
      <c r="P478" s="15" t="s">
        <v>1477</v>
      </c>
      <c r="Q478" s="14" t="s">
        <v>1477</v>
      </c>
      <c r="R478" s="14" t="s">
        <v>1477</v>
      </c>
      <c r="S478" s="14" t="s">
        <v>1477</v>
      </c>
      <c r="T478" s="14" t="s">
        <v>1477</v>
      </c>
      <c r="U478" s="14" t="s">
        <v>1477</v>
      </c>
      <c r="V478" s="14" t="s">
        <v>1477</v>
      </c>
      <c r="W478" s="14" t="s">
        <v>1477</v>
      </c>
      <c r="X478" s="2" t="s">
        <v>1480</v>
      </c>
      <c r="Y478" s="2" t="s">
        <v>1496</v>
      </c>
      <c r="Z478" s="2" t="s">
        <v>1512</v>
      </c>
      <c r="AA478" s="2" t="s">
        <v>1480</v>
      </c>
      <c r="AB478" s="2" t="b">
        <f t="shared" si="10"/>
        <v>1</v>
      </c>
      <c r="AC478" s="2" t="b">
        <f t="shared" si="18"/>
        <v>0</v>
      </c>
      <c r="AD478" s="16" t="b">
        <f t="shared" si="12"/>
        <v>0</v>
      </c>
      <c r="AE478" s="2" t="b">
        <f t="shared" si="13"/>
        <v>0</v>
      </c>
      <c r="AF478" s="2" t="b">
        <f t="shared" si="14"/>
        <v>0</v>
      </c>
      <c r="AG478" s="2" t="b">
        <f t="shared" si="15"/>
        <v>0</v>
      </c>
    </row>
    <row r="479" spans="1:33" x14ac:dyDescent="0.2">
      <c r="A479" s="2">
        <v>553</v>
      </c>
      <c r="B479" s="2" t="s">
        <v>11935</v>
      </c>
      <c r="C479" s="2" t="s">
        <v>9241</v>
      </c>
      <c r="D479" s="2" t="s">
        <v>11936</v>
      </c>
      <c r="E479" s="2" t="str">
        <f t="shared" si="9"/>
        <v>165Vako_dn</v>
      </c>
      <c r="F479" s="2" t="s">
        <v>1480</v>
      </c>
      <c r="G479" s="2" t="s">
        <v>1467</v>
      </c>
      <c r="H479" s="2"/>
      <c r="I479" s="2" t="s">
        <v>13833</v>
      </c>
      <c r="J479" s="2" t="s">
        <v>1467</v>
      </c>
      <c r="K479" s="2"/>
      <c r="L479" s="2" t="s">
        <v>1939</v>
      </c>
      <c r="M479" s="2" t="s">
        <v>11869</v>
      </c>
      <c r="N479" s="14" t="s">
        <v>1477</v>
      </c>
      <c r="O479" s="15" t="s">
        <v>1477</v>
      </c>
      <c r="P479" s="15" t="s">
        <v>1477</v>
      </c>
      <c r="Q479" s="14" t="s">
        <v>1477</v>
      </c>
      <c r="R479" s="14" t="s">
        <v>1477</v>
      </c>
      <c r="S479" s="14" t="s">
        <v>1484</v>
      </c>
      <c r="T479" s="14" t="s">
        <v>1484</v>
      </c>
      <c r="U479" s="14" t="s">
        <v>1480</v>
      </c>
      <c r="V479" s="14" t="s">
        <v>1480</v>
      </c>
      <c r="W479" s="14" t="s">
        <v>1480</v>
      </c>
      <c r="X479" s="2" t="s">
        <v>1496</v>
      </c>
      <c r="Y479" s="2" t="s">
        <v>1508</v>
      </c>
      <c r="Z479" s="2" t="s">
        <v>1496</v>
      </c>
      <c r="AA479" s="2" t="s">
        <v>1480</v>
      </c>
      <c r="AB479" s="2" t="b">
        <f t="shared" si="10"/>
        <v>0</v>
      </c>
      <c r="AC479" s="2" t="b">
        <f t="shared" si="18"/>
        <v>0</v>
      </c>
      <c r="AD479" s="16" t="b">
        <f t="shared" si="12"/>
        <v>0</v>
      </c>
      <c r="AE479" s="2" t="b">
        <f t="shared" si="13"/>
        <v>0</v>
      </c>
      <c r="AF479" s="2" t="b">
        <f t="shared" si="14"/>
        <v>0</v>
      </c>
      <c r="AG479" s="2" t="b">
        <f t="shared" si="15"/>
        <v>1</v>
      </c>
    </row>
    <row r="480" spans="1:33" x14ac:dyDescent="0.2">
      <c r="A480" s="2">
        <v>560</v>
      </c>
      <c r="B480" s="2" t="s">
        <v>11937</v>
      </c>
      <c r="C480" s="2" t="s">
        <v>9077</v>
      </c>
      <c r="D480" s="2" t="s">
        <v>11938</v>
      </c>
      <c r="E480" s="2" t="str">
        <f t="shared" si="9"/>
        <v>167Hosa_3_</v>
      </c>
      <c r="F480" s="2" t="s">
        <v>11939</v>
      </c>
      <c r="G480" s="2" t="s">
        <v>1467</v>
      </c>
      <c r="H480" s="2"/>
      <c r="I480" s="2" t="s">
        <v>13833</v>
      </c>
      <c r="J480" s="2" t="s">
        <v>1467</v>
      </c>
      <c r="K480" s="2"/>
      <c r="L480" s="2" t="s">
        <v>1517</v>
      </c>
      <c r="M480" s="2" t="s">
        <v>1514</v>
      </c>
      <c r="N480" s="14" t="s">
        <v>1477</v>
      </c>
      <c r="O480" s="15" t="s">
        <v>1477</v>
      </c>
      <c r="P480" s="15" t="s">
        <v>1477</v>
      </c>
      <c r="Q480" s="14" t="s">
        <v>1477</v>
      </c>
      <c r="R480" s="14" t="s">
        <v>1477</v>
      </c>
      <c r="S480" s="14" t="s">
        <v>1477</v>
      </c>
      <c r="T480" s="14" t="s">
        <v>1477</v>
      </c>
      <c r="U480" s="14" t="s">
        <v>1477</v>
      </c>
      <c r="V480" s="14" t="s">
        <v>1477</v>
      </c>
      <c r="W480" s="14" t="s">
        <v>1477</v>
      </c>
      <c r="X480" s="2" t="s">
        <v>1479</v>
      </c>
      <c r="Y480" s="2" t="s">
        <v>1512</v>
      </c>
      <c r="Z480" s="2" t="s">
        <v>1512</v>
      </c>
      <c r="AA480" s="2" t="s">
        <v>1566</v>
      </c>
      <c r="AB480" s="2" t="b">
        <f t="shared" si="10"/>
        <v>1</v>
      </c>
      <c r="AC480" s="2" t="b">
        <f t="shared" si="18"/>
        <v>0</v>
      </c>
      <c r="AD480" s="16" t="b">
        <f t="shared" si="12"/>
        <v>0</v>
      </c>
      <c r="AE480" s="2" t="b">
        <f t="shared" si="13"/>
        <v>0</v>
      </c>
      <c r="AF480" s="2" t="b">
        <f t="shared" si="14"/>
        <v>0</v>
      </c>
      <c r="AG480" s="2" t="b">
        <f t="shared" si="15"/>
        <v>0</v>
      </c>
    </row>
    <row r="481" spans="1:33" x14ac:dyDescent="0.2">
      <c r="A481" s="2">
        <v>590</v>
      </c>
      <c r="B481" s="2" t="s">
        <v>11989</v>
      </c>
      <c r="C481" s="2" t="s">
        <v>9247</v>
      </c>
      <c r="D481" s="2" t="s">
        <v>11990</v>
      </c>
      <c r="E481" s="2" t="str">
        <f t="shared" si="9"/>
        <v>21Vako_dn8</v>
      </c>
      <c r="F481" s="2" t="s">
        <v>1480</v>
      </c>
      <c r="G481" s="2" t="s">
        <v>1467</v>
      </c>
      <c r="H481" s="2"/>
      <c r="I481" s="2" t="s">
        <v>13833</v>
      </c>
      <c r="J481" s="2" t="s">
        <v>1467</v>
      </c>
      <c r="K481" s="2"/>
      <c r="L481" s="2" t="s">
        <v>1939</v>
      </c>
      <c r="M481" s="2" t="s">
        <v>11869</v>
      </c>
      <c r="N481" s="14" t="s">
        <v>1477</v>
      </c>
      <c r="O481" s="15" t="s">
        <v>1477</v>
      </c>
      <c r="P481" s="15" t="s">
        <v>1477</v>
      </c>
      <c r="Q481" s="14" t="s">
        <v>1477</v>
      </c>
      <c r="R481" s="14" t="s">
        <v>1477</v>
      </c>
      <c r="S481" s="14" t="s">
        <v>1477</v>
      </c>
      <c r="T481" s="14" t="s">
        <v>1477</v>
      </c>
      <c r="U481" s="14" t="s">
        <v>1477</v>
      </c>
      <c r="V481" s="14" t="s">
        <v>1477</v>
      </c>
      <c r="W481" s="14" t="s">
        <v>1477</v>
      </c>
      <c r="X481" s="2" t="s">
        <v>1508</v>
      </c>
      <c r="Y481" s="2" t="s">
        <v>1496</v>
      </c>
      <c r="Z481" s="2" t="s">
        <v>1525</v>
      </c>
      <c r="AA481" s="2" t="s">
        <v>1478</v>
      </c>
      <c r="AB481" s="2" t="b">
        <f t="shared" si="10"/>
        <v>1</v>
      </c>
      <c r="AC481" s="2" t="b">
        <f t="shared" si="18"/>
        <v>0</v>
      </c>
      <c r="AD481" s="16" t="b">
        <f t="shared" si="12"/>
        <v>0</v>
      </c>
      <c r="AE481" s="2" t="b">
        <f t="shared" si="13"/>
        <v>0</v>
      </c>
      <c r="AF481" s="2" t="b">
        <f t="shared" si="14"/>
        <v>0</v>
      </c>
      <c r="AG481" s="2" t="b">
        <f t="shared" si="15"/>
        <v>0</v>
      </c>
    </row>
    <row r="482" spans="1:33" x14ac:dyDescent="0.2">
      <c r="A482" s="2">
        <v>601</v>
      </c>
      <c r="B482" s="2" t="s">
        <v>12003</v>
      </c>
      <c r="C482" s="2" t="s">
        <v>9219</v>
      </c>
      <c r="D482" s="2" t="s">
        <v>12004</v>
      </c>
      <c r="E482" s="2" t="str">
        <f t="shared" si="9"/>
        <v>23Povi_9_P</v>
      </c>
      <c r="F482" s="2" t="s">
        <v>1480</v>
      </c>
      <c r="G482" s="2" t="s">
        <v>1467</v>
      </c>
      <c r="H482" s="2"/>
      <c r="I482" s="2" t="s">
        <v>13833</v>
      </c>
      <c r="J482" s="2" t="s">
        <v>1467</v>
      </c>
      <c r="K482" s="2"/>
      <c r="L482" s="2" t="s">
        <v>1848</v>
      </c>
      <c r="M482" s="2" t="s">
        <v>1846</v>
      </c>
      <c r="N482" s="14" t="s">
        <v>1477</v>
      </c>
      <c r="O482" s="15" t="s">
        <v>1477</v>
      </c>
      <c r="P482" s="15" t="s">
        <v>1477</v>
      </c>
      <c r="Q482" s="14" t="s">
        <v>1477</v>
      </c>
      <c r="R482" s="14" t="s">
        <v>1477</v>
      </c>
      <c r="S482" s="14" t="s">
        <v>1477</v>
      </c>
      <c r="T482" s="14" t="s">
        <v>1477</v>
      </c>
      <c r="U482" s="14" t="s">
        <v>1477</v>
      </c>
      <c r="V482" s="14" t="s">
        <v>1477</v>
      </c>
      <c r="W482" s="14" t="s">
        <v>1477</v>
      </c>
      <c r="X482" s="2" t="s">
        <v>1508</v>
      </c>
      <c r="Y482" s="2" t="s">
        <v>1496</v>
      </c>
      <c r="Z482" s="2" t="s">
        <v>1525</v>
      </c>
      <c r="AA482" s="2" t="s">
        <v>1478</v>
      </c>
      <c r="AB482" s="2" t="b">
        <f t="shared" si="10"/>
        <v>1</v>
      </c>
      <c r="AC482" s="2" t="b">
        <f t="shared" si="18"/>
        <v>0</v>
      </c>
      <c r="AD482" s="16" t="b">
        <f t="shared" si="12"/>
        <v>0</v>
      </c>
      <c r="AE482" s="2" t="b">
        <f t="shared" si="13"/>
        <v>0</v>
      </c>
      <c r="AF482" s="2" t="b">
        <f t="shared" si="14"/>
        <v>0</v>
      </c>
      <c r="AG482" s="2" t="b">
        <f t="shared" si="15"/>
        <v>0</v>
      </c>
    </row>
    <row r="483" spans="1:33" x14ac:dyDescent="0.2">
      <c r="A483" s="2">
        <v>623</v>
      </c>
      <c r="B483" s="2" t="s">
        <v>12007</v>
      </c>
      <c r="C483" s="2" t="s">
        <v>9237</v>
      </c>
      <c r="D483" s="2" t="s">
        <v>12008</v>
      </c>
      <c r="E483" s="2" t="str">
        <f t="shared" si="9"/>
        <v>27Anca_8_A</v>
      </c>
      <c r="F483" s="2" t="s">
        <v>1480</v>
      </c>
      <c r="G483" s="2" t="s">
        <v>1467</v>
      </c>
      <c r="H483" s="2"/>
      <c r="I483" s="2" t="s">
        <v>13833</v>
      </c>
      <c r="J483" s="2" t="s">
        <v>1467</v>
      </c>
      <c r="K483" s="2"/>
      <c r="L483" s="2" t="s">
        <v>1895</v>
      </c>
      <c r="M483" s="2" t="s">
        <v>1893</v>
      </c>
      <c r="N483" s="14" t="s">
        <v>1477</v>
      </c>
      <c r="O483" s="15" t="s">
        <v>1477</v>
      </c>
      <c r="P483" s="15" t="s">
        <v>1477</v>
      </c>
      <c r="Q483" s="14" t="s">
        <v>1477</v>
      </c>
      <c r="R483" s="14" t="s">
        <v>1477</v>
      </c>
      <c r="S483" s="14" t="s">
        <v>1477</v>
      </c>
      <c r="T483" s="14" t="s">
        <v>1477</v>
      </c>
      <c r="U483" s="14" t="s">
        <v>1477</v>
      </c>
      <c r="V483" s="14" t="s">
        <v>1477</v>
      </c>
      <c r="W483" s="14" t="s">
        <v>1477</v>
      </c>
      <c r="X483" s="2" t="s">
        <v>1526</v>
      </c>
      <c r="Y483" s="2" t="s">
        <v>1496</v>
      </c>
      <c r="Z483" s="2" t="s">
        <v>1525</v>
      </c>
      <c r="AA483" s="2" t="s">
        <v>1478</v>
      </c>
      <c r="AB483" s="2" t="b">
        <f t="shared" si="10"/>
        <v>1</v>
      </c>
      <c r="AC483" s="2" t="b">
        <f t="shared" si="18"/>
        <v>0</v>
      </c>
      <c r="AD483" s="16" t="b">
        <f t="shared" si="12"/>
        <v>0</v>
      </c>
      <c r="AE483" s="2" t="b">
        <f t="shared" si="13"/>
        <v>0</v>
      </c>
      <c r="AF483" s="2" t="b">
        <f t="shared" si="14"/>
        <v>0</v>
      </c>
      <c r="AG483" s="2" t="b">
        <f t="shared" si="15"/>
        <v>0</v>
      </c>
    </row>
    <row r="484" spans="1:33" x14ac:dyDescent="0.2">
      <c r="A484" s="2">
        <v>635</v>
      </c>
      <c r="B484" s="2" t="s">
        <v>12032</v>
      </c>
      <c r="C484" s="2" t="s">
        <v>9073</v>
      </c>
      <c r="D484" s="2" t="s">
        <v>12033</v>
      </c>
      <c r="E484" s="2" t="str">
        <f t="shared" si="9"/>
        <v>301Hosa_5_</v>
      </c>
      <c r="F484" s="2" t="s">
        <v>12034</v>
      </c>
      <c r="G484" s="2" t="s">
        <v>1467</v>
      </c>
      <c r="H484" s="2"/>
      <c r="I484" s="2" t="s">
        <v>13833</v>
      </c>
      <c r="J484" s="2" t="s">
        <v>1467</v>
      </c>
      <c r="K484" s="2"/>
      <c r="L484" s="2" t="s">
        <v>1517</v>
      </c>
      <c r="M484" s="2" t="s">
        <v>1514</v>
      </c>
      <c r="N484" s="14" t="s">
        <v>1477</v>
      </c>
      <c r="O484" s="15" t="s">
        <v>1477</v>
      </c>
      <c r="P484" s="15" t="s">
        <v>1477</v>
      </c>
      <c r="Q484" s="14" t="s">
        <v>1477</v>
      </c>
      <c r="R484" s="14" t="s">
        <v>1477</v>
      </c>
      <c r="S484" s="14" t="s">
        <v>1477</v>
      </c>
      <c r="T484" s="14" t="s">
        <v>1477</v>
      </c>
      <c r="U484" s="14" t="s">
        <v>1477</v>
      </c>
      <c r="V484" s="14" t="s">
        <v>1477</v>
      </c>
      <c r="W484" s="14" t="s">
        <v>1477</v>
      </c>
      <c r="X484" s="2" t="s">
        <v>1566</v>
      </c>
      <c r="Y484" s="2" t="s">
        <v>1480</v>
      </c>
      <c r="Z484" s="2" t="s">
        <v>1535</v>
      </c>
      <c r="AA484" s="2" t="s">
        <v>1479</v>
      </c>
      <c r="AB484" s="2" t="b">
        <f t="shared" si="10"/>
        <v>1</v>
      </c>
      <c r="AC484" s="2" t="b">
        <f t="shared" si="18"/>
        <v>0</v>
      </c>
      <c r="AD484" s="16" t="b">
        <f t="shared" si="12"/>
        <v>0</v>
      </c>
      <c r="AE484" s="2" t="b">
        <f t="shared" si="13"/>
        <v>0</v>
      </c>
      <c r="AF484" s="2" t="b">
        <f t="shared" si="14"/>
        <v>0</v>
      </c>
      <c r="AG484" s="2" t="b">
        <f t="shared" si="15"/>
        <v>0</v>
      </c>
    </row>
    <row r="485" spans="1:33" x14ac:dyDescent="0.2">
      <c r="A485" s="2">
        <v>838</v>
      </c>
      <c r="B485" s="2" t="s">
        <v>12076</v>
      </c>
      <c r="C485" s="2" t="s">
        <v>9239</v>
      </c>
      <c r="D485" s="2" t="s">
        <v>12077</v>
      </c>
      <c r="E485" s="2" t="str">
        <f t="shared" si="9"/>
        <v>67Anca_9_A</v>
      </c>
      <c r="F485" s="2" t="s">
        <v>1480</v>
      </c>
      <c r="G485" s="2" t="s">
        <v>1467</v>
      </c>
      <c r="H485" s="2"/>
      <c r="I485" s="2" t="s">
        <v>13833</v>
      </c>
      <c r="J485" s="2" t="s">
        <v>1467</v>
      </c>
      <c r="K485" s="2"/>
      <c r="L485" s="2" t="s">
        <v>1895</v>
      </c>
      <c r="M485" s="2" t="s">
        <v>1893</v>
      </c>
      <c r="N485" s="14" t="s">
        <v>1477</v>
      </c>
      <c r="O485" s="15" t="s">
        <v>1477</v>
      </c>
      <c r="P485" s="15" t="s">
        <v>1477</v>
      </c>
      <c r="Q485" s="14" t="s">
        <v>1477</v>
      </c>
      <c r="R485" s="14" t="s">
        <v>1477</v>
      </c>
      <c r="S485" s="14" t="s">
        <v>1477</v>
      </c>
      <c r="T485" s="14" t="s">
        <v>1477</v>
      </c>
      <c r="U485" s="14" t="s">
        <v>1477</v>
      </c>
      <c r="V485" s="14" t="s">
        <v>1477</v>
      </c>
      <c r="W485" s="14" t="s">
        <v>1477</v>
      </c>
      <c r="X485" s="2" t="s">
        <v>1496</v>
      </c>
      <c r="Y485" s="2" t="s">
        <v>1496</v>
      </c>
      <c r="Z485" s="2" t="s">
        <v>1484</v>
      </c>
      <c r="AA485" s="2" t="s">
        <v>1478</v>
      </c>
      <c r="AB485" s="2" t="b">
        <f t="shared" si="10"/>
        <v>1</v>
      </c>
      <c r="AC485" s="2" t="b">
        <f t="shared" si="18"/>
        <v>0</v>
      </c>
      <c r="AD485" s="16" t="b">
        <f t="shared" si="12"/>
        <v>0</v>
      </c>
      <c r="AE485" s="2" t="b">
        <f t="shared" si="13"/>
        <v>0</v>
      </c>
      <c r="AF485" s="2" t="b">
        <f t="shared" si="14"/>
        <v>0</v>
      </c>
      <c r="AG485" s="2" t="b">
        <f t="shared" si="15"/>
        <v>0</v>
      </c>
    </row>
    <row r="486" spans="1:33" x14ac:dyDescent="0.2">
      <c r="A486" s="2">
        <v>849</v>
      </c>
      <c r="B486" s="2" t="s">
        <v>12078</v>
      </c>
      <c r="C486" s="2" t="s">
        <v>9201</v>
      </c>
      <c r="D486" s="2" t="s">
        <v>12079</v>
      </c>
      <c r="E486" s="2" t="str">
        <f t="shared" si="9"/>
        <v>69Povi_10_</v>
      </c>
      <c r="F486" s="2" t="s">
        <v>1480</v>
      </c>
      <c r="G486" s="2" t="s">
        <v>1467</v>
      </c>
      <c r="H486" s="2"/>
      <c r="I486" s="2" t="s">
        <v>13833</v>
      </c>
      <c r="J486" s="2" t="s">
        <v>1467</v>
      </c>
      <c r="K486" s="2"/>
      <c r="L486" s="2" t="s">
        <v>1848</v>
      </c>
      <c r="M486" s="2" t="s">
        <v>1846</v>
      </c>
      <c r="N486" s="14" t="s">
        <v>1477</v>
      </c>
      <c r="O486" s="15" t="s">
        <v>1477</v>
      </c>
      <c r="P486" s="15" t="s">
        <v>1496</v>
      </c>
      <c r="Q486" s="14" t="s">
        <v>1477</v>
      </c>
      <c r="R486" s="14" t="s">
        <v>1477</v>
      </c>
      <c r="S486" s="14" t="s">
        <v>1477</v>
      </c>
      <c r="T486" s="14" t="s">
        <v>1477</v>
      </c>
      <c r="U486" s="14" t="s">
        <v>1477</v>
      </c>
      <c r="V486" s="14" t="s">
        <v>1477</v>
      </c>
      <c r="W486" s="14" t="s">
        <v>1477</v>
      </c>
      <c r="X486" s="2" t="s">
        <v>1479</v>
      </c>
      <c r="Y486" s="2" t="s">
        <v>1496</v>
      </c>
      <c r="Z486" s="2" t="s">
        <v>1512</v>
      </c>
      <c r="AA486" s="2" t="s">
        <v>1478</v>
      </c>
      <c r="AB486" s="2" t="b">
        <f t="shared" si="10"/>
        <v>0</v>
      </c>
      <c r="AC486" s="2" t="b">
        <f t="shared" si="18"/>
        <v>0</v>
      </c>
      <c r="AD486" s="16" t="b">
        <f t="shared" si="12"/>
        <v>0</v>
      </c>
      <c r="AE486" s="2" t="b">
        <f t="shared" si="13"/>
        <v>0</v>
      </c>
      <c r="AF486" s="2" t="b">
        <f t="shared" si="14"/>
        <v>0</v>
      </c>
      <c r="AG486" s="2" t="b">
        <f t="shared" si="15"/>
        <v>1</v>
      </c>
    </row>
    <row r="487" spans="1:33" x14ac:dyDescent="0.2">
      <c r="A487" s="2">
        <v>188</v>
      </c>
      <c r="B487" s="2" t="s">
        <v>12529</v>
      </c>
      <c r="C487" s="2" t="s">
        <v>10598</v>
      </c>
      <c r="D487" s="2" t="s">
        <v>12530</v>
      </c>
      <c r="E487" s="2" t="str">
        <f t="shared" si="9"/>
        <v>1001sp|P10</v>
      </c>
      <c r="F487" s="2" t="s">
        <v>3514</v>
      </c>
      <c r="G487" s="2" t="s">
        <v>2240</v>
      </c>
      <c r="I487" s="2" t="s">
        <v>13833</v>
      </c>
      <c r="J487" s="2" t="str">
        <f t="shared" ref="J487:J741" si="19">IF(AG487,"Weird",IF(AB487,"Basal",IF(AND(AD487,AE487),"Short-chain", IF(AND(AD487,AF487), "Long-chain","Extra weird"))))</f>
        <v>Short-chain</v>
      </c>
      <c r="K487" s="2"/>
      <c r="L487" s="2" t="s">
        <v>5408</v>
      </c>
      <c r="M487" s="2" t="s">
        <v>3403</v>
      </c>
      <c r="N487" s="14" t="s">
        <v>1477</v>
      </c>
      <c r="O487" s="15" t="s">
        <v>2084</v>
      </c>
      <c r="P487" s="15" t="s">
        <v>1682</v>
      </c>
      <c r="Q487" s="14" t="s">
        <v>1477</v>
      </c>
      <c r="R487" s="14" t="s">
        <v>1477</v>
      </c>
      <c r="S487" s="14" t="s">
        <v>1477</v>
      </c>
      <c r="T487" s="14" t="s">
        <v>1477</v>
      </c>
      <c r="U487" s="14" t="s">
        <v>1477</v>
      </c>
      <c r="V487" s="14" t="s">
        <v>1477</v>
      </c>
      <c r="W487" s="14" t="s">
        <v>1477</v>
      </c>
      <c r="X487" s="2" t="s">
        <v>1602</v>
      </c>
      <c r="Y487" s="2" t="s">
        <v>1480</v>
      </c>
      <c r="Z487" s="2" t="s">
        <v>1535</v>
      </c>
      <c r="AA487" s="2" t="s">
        <v>1480</v>
      </c>
      <c r="AB487" s="2" t="b">
        <f t="shared" si="10"/>
        <v>0</v>
      </c>
      <c r="AC487" s="2" t="b">
        <f t="shared" si="18"/>
        <v>0</v>
      </c>
      <c r="AD487" s="16" t="b">
        <f t="shared" si="12"/>
        <v>1</v>
      </c>
      <c r="AE487" s="2" t="b">
        <f t="shared" si="13"/>
        <v>1</v>
      </c>
      <c r="AF487" s="2" t="b">
        <f t="shared" si="14"/>
        <v>0</v>
      </c>
      <c r="AG487" s="2" t="b">
        <f t="shared" si="15"/>
        <v>0</v>
      </c>
    </row>
    <row r="488" spans="1:33" x14ac:dyDescent="0.2">
      <c r="A488" s="2">
        <v>189</v>
      </c>
      <c r="B488" s="2" t="s">
        <v>12531</v>
      </c>
      <c r="C488" s="2" t="s">
        <v>10600</v>
      </c>
      <c r="D488" s="2" t="s">
        <v>12532</v>
      </c>
      <c r="E488" s="2" t="str">
        <f t="shared" si="9"/>
        <v>1003sp|P10</v>
      </c>
      <c r="F488" s="2" t="s">
        <v>5436</v>
      </c>
      <c r="G488" s="2" t="s">
        <v>2240</v>
      </c>
      <c r="I488" s="2" t="s">
        <v>13833</v>
      </c>
      <c r="J488" s="2" t="str">
        <f t="shared" si="19"/>
        <v>Short-chain</v>
      </c>
      <c r="K488" s="2"/>
      <c r="L488" s="2" t="s">
        <v>5408</v>
      </c>
      <c r="M488" s="2" t="s">
        <v>3403</v>
      </c>
      <c r="N488" s="14" t="s">
        <v>1477</v>
      </c>
      <c r="O488" s="15" t="s">
        <v>2084</v>
      </c>
      <c r="P488" s="15" t="s">
        <v>1682</v>
      </c>
      <c r="Q488" s="14" t="s">
        <v>1477</v>
      </c>
      <c r="R488" s="14" t="s">
        <v>1477</v>
      </c>
      <c r="S488" s="14" t="s">
        <v>1477</v>
      </c>
      <c r="T488" s="14" t="s">
        <v>1477</v>
      </c>
      <c r="U488" s="14" t="s">
        <v>1477</v>
      </c>
      <c r="V488" s="14" t="s">
        <v>1477</v>
      </c>
      <c r="W488" s="14" t="s">
        <v>1477</v>
      </c>
      <c r="X488" s="2" t="s">
        <v>1602</v>
      </c>
      <c r="Y488" s="2" t="s">
        <v>1480</v>
      </c>
      <c r="Z488" s="2" t="s">
        <v>1535</v>
      </c>
      <c r="AA488" s="2" t="s">
        <v>1480</v>
      </c>
      <c r="AB488" s="2" t="b">
        <f t="shared" si="10"/>
        <v>0</v>
      </c>
      <c r="AC488" s="2" t="b">
        <f t="shared" si="18"/>
        <v>0</v>
      </c>
      <c r="AD488" s="16" t="b">
        <f t="shared" si="12"/>
        <v>1</v>
      </c>
      <c r="AE488" s="2" t="b">
        <f t="shared" si="13"/>
        <v>1</v>
      </c>
      <c r="AF488" s="2" t="b">
        <f t="shared" si="14"/>
        <v>0</v>
      </c>
      <c r="AG488" s="2" t="b">
        <f t="shared" si="15"/>
        <v>0</v>
      </c>
    </row>
    <row r="489" spans="1:33" x14ac:dyDescent="0.2">
      <c r="A489" s="2">
        <v>190</v>
      </c>
      <c r="B489" s="2" t="s">
        <v>12533</v>
      </c>
      <c r="C489" s="2" t="s">
        <v>10596</v>
      </c>
      <c r="D489" s="2" t="s">
        <v>12534</v>
      </c>
      <c r="E489" s="2" t="str">
        <f t="shared" si="9"/>
        <v>1005sp|P10</v>
      </c>
      <c r="F489" s="2" t="s">
        <v>3503</v>
      </c>
      <c r="G489" s="2" t="s">
        <v>2240</v>
      </c>
      <c r="I489" s="2" t="s">
        <v>13833</v>
      </c>
      <c r="J489" s="2" t="str">
        <f t="shared" si="19"/>
        <v>Short-chain</v>
      </c>
      <c r="K489" s="2"/>
      <c r="L489" s="2" t="s">
        <v>5408</v>
      </c>
      <c r="M489" s="2" t="s">
        <v>3403</v>
      </c>
      <c r="N489" s="14" t="s">
        <v>1477</v>
      </c>
      <c r="O489" s="15" t="s">
        <v>2084</v>
      </c>
      <c r="P489" s="15" t="s">
        <v>1682</v>
      </c>
      <c r="Q489" s="14" t="s">
        <v>1477</v>
      </c>
      <c r="R489" s="14" t="s">
        <v>1477</v>
      </c>
      <c r="S489" s="14" t="s">
        <v>1477</v>
      </c>
      <c r="T489" s="14" t="s">
        <v>1477</v>
      </c>
      <c r="U489" s="14" t="s">
        <v>1477</v>
      </c>
      <c r="V489" s="14" t="s">
        <v>1477</v>
      </c>
      <c r="W489" s="14" t="s">
        <v>1477</v>
      </c>
      <c r="X489" s="2" t="s">
        <v>1602</v>
      </c>
      <c r="Y489" s="2" t="s">
        <v>1480</v>
      </c>
      <c r="Z489" s="2" t="s">
        <v>1535</v>
      </c>
      <c r="AA489" s="2" t="s">
        <v>1480</v>
      </c>
      <c r="AB489" s="2" t="b">
        <f t="shared" si="10"/>
        <v>0</v>
      </c>
      <c r="AC489" s="2" t="b">
        <f t="shared" si="18"/>
        <v>0</v>
      </c>
      <c r="AD489" s="16" t="b">
        <f t="shared" si="12"/>
        <v>1</v>
      </c>
      <c r="AE489" s="2" t="b">
        <f t="shared" si="13"/>
        <v>1</v>
      </c>
      <c r="AF489" s="2" t="b">
        <f t="shared" si="14"/>
        <v>0</v>
      </c>
      <c r="AG489" s="2" t="b">
        <f t="shared" si="15"/>
        <v>0</v>
      </c>
    </row>
    <row r="490" spans="1:33" x14ac:dyDescent="0.2">
      <c r="A490" s="2">
        <v>191</v>
      </c>
      <c r="B490" s="2" t="s">
        <v>12535</v>
      </c>
      <c r="C490" s="2" t="s">
        <v>10631</v>
      </c>
      <c r="D490" s="2" t="s">
        <v>12536</v>
      </c>
      <c r="E490" s="2" t="str">
        <f t="shared" si="9"/>
        <v>1007sp|Q9Y</v>
      </c>
      <c r="F490" s="2" t="s">
        <v>12537</v>
      </c>
      <c r="G490" s="2" t="s">
        <v>2240</v>
      </c>
      <c r="I490" s="2" t="s">
        <v>13833</v>
      </c>
      <c r="J490" s="2" t="str">
        <f t="shared" si="19"/>
        <v>Short-chain</v>
      </c>
      <c r="K490" s="2"/>
      <c r="L490" s="2" t="s">
        <v>5498</v>
      </c>
      <c r="M490" s="2" t="s">
        <v>3403</v>
      </c>
      <c r="N490" s="14" t="s">
        <v>1477</v>
      </c>
      <c r="O490" s="15" t="s">
        <v>2084</v>
      </c>
      <c r="P490" s="15" t="s">
        <v>1682</v>
      </c>
      <c r="Q490" s="14" t="s">
        <v>1477</v>
      </c>
      <c r="R490" s="14" t="s">
        <v>1477</v>
      </c>
      <c r="S490" s="14" t="s">
        <v>1477</v>
      </c>
      <c r="T490" s="14" t="s">
        <v>1477</v>
      </c>
      <c r="U490" s="14" t="s">
        <v>1477</v>
      </c>
      <c r="V490" s="14" t="s">
        <v>1477</v>
      </c>
      <c r="W490" s="14" t="s">
        <v>1477</v>
      </c>
      <c r="X490" s="2" t="s">
        <v>1602</v>
      </c>
      <c r="Y490" s="2" t="s">
        <v>1480</v>
      </c>
      <c r="Z490" s="2" t="s">
        <v>1535</v>
      </c>
      <c r="AA490" s="2" t="s">
        <v>1480</v>
      </c>
      <c r="AB490" s="2" t="b">
        <f t="shared" si="10"/>
        <v>0</v>
      </c>
      <c r="AC490" s="2" t="b">
        <f t="shared" si="18"/>
        <v>0</v>
      </c>
      <c r="AD490" s="16" t="b">
        <f t="shared" si="12"/>
        <v>1</v>
      </c>
      <c r="AE490" s="2" t="b">
        <f t="shared" si="13"/>
        <v>1</v>
      </c>
      <c r="AF490" s="2" t="b">
        <f t="shared" si="14"/>
        <v>0</v>
      </c>
      <c r="AG490" s="2" t="b">
        <f t="shared" si="15"/>
        <v>0</v>
      </c>
    </row>
    <row r="491" spans="1:33" x14ac:dyDescent="0.2">
      <c r="A491" s="2">
        <v>192</v>
      </c>
      <c r="B491" s="2" t="s">
        <v>12538</v>
      </c>
      <c r="C491" s="2" t="s">
        <v>10604</v>
      </c>
      <c r="D491" s="2" t="s">
        <v>12539</v>
      </c>
      <c r="E491" s="2" t="str">
        <f t="shared" si="9"/>
        <v>1009sp|P10</v>
      </c>
      <c r="F491" s="2" t="s">
        <v>3503</v>
      </c>
      <c r="G491" s="2" t="s">
        <v>2240</v>
      </c>
      <c r="I491" s="2" t="s">
        <v>13833</v>
      </c>
      <c r="J491" s="2" t="str">
        <f t="shared" si="19"/>
        <v>Short-chain</v>
      </c>
      <c r="K491" s="2"/>
      <c r="L491" s="2" t="s">
        <v>5448</v>
      </c>
      <c r="M491" s="2" t="s">
        <v>3403</v>
      </c>
      <c r="N491" s="14" t="s">
        <v>1477</v>
      </c>
      <c r="O491" s="15" t="s">
        <v>2084</v>
      </c>
      <c r="P491" s="15" t="s">
        <v>1682</v>
      </c>
      <c r="Q491" s="14" t="s">
        <v>1477</v>
      </c>
      <c r="R491" s="14" t="s">
        <v>1477</v>
      </c>
      <c r="S491" s="14" t="s">
        <v>1477</v>
      </c>
      <c r="T491" s="14" t="s">
        <v>1477</v>
      </c>
      <c r="U491" s="14" t="s">
        <v>1477</v>
      </c>
      <c r="V491" s="14" t="s">
        <v>1477</v>
      </c>
      <c r="W491" s="14" t="s">
        <v>1477</v>
      </c>
      <c r="X491" s="2" t="s">
        <v>1602</v>
      </c>
      <c r="Y491" s="2" t="s">
        <v>1480</v>
      </c>
      <c r="Z491" s="2" t="s">
        <v>1535</v>
      </c>
      <c r="AA491" s="2" t="s">
        <v>1480</v>
      </c>
      <c r="AB491" s="2" t="b">
        <f t="shared" si="10"/>
        <v>0</v>
      </c>
      <c r="AC491" s="2" t="b">
        <f t="shared" si="18"/>
        <v>0</v>
      </c>
      <c r="AD491" s="16" t="b">
        <f t="shared" si="12"/>
        <v>1</v>
      </c>
      <c r="AE491" s="2" t="b">
        <f t="shared" si="13"/>
        <v>1</v>
      </c>
      <c r="AF491" s="2" t="b">
        <f t="shared" si="14"/>
        <v>0</v>
      </c>
      <c r="AG491" s="2" t="b">
        <f t="shared" si="15"/>
        <v>0</v>
      </c>
    </row>
    <row r="492" spans="1:33" x14ac:dyDescent="0.2">
      <c r="A492" s="2">
        <v>193</v>
      </c>
      <c r="B492" s="2" t="s">
        <v>12540</v>
      </c>
      <c r="C492" s="2" t="s">
        <v>10612</v>
      </c>
      <c r="D492" s="2" t="s">
        <v>12541</v>
      </c>
      <c r="E492" s="2" t="str">
        <f t="shared" si="9"/>
        <v>1011sp|P10</v>
      </c>
      <c r="F492" s="2" t="s">
        <v>3503</v>
      </c>
      <c r="G492" s="2" t="s">
        <v>2240</v>
      </c>
      <c r="I492" s="2" t="s">
        <v>13833</v>
      </c>
      <c r="J492" s="2" t="str">
        <f t="shared" si="19"/>
        <v>Short-chain</v>
      </c>
      <c r="K492" s="2"/>
      <c r="L492" s="2" t="s">
        <v>5462</v>
      </c>
      <c r="M492" s="2" t="s">
        <v>3403</v>
      </c>
      <c r="N492" s="14" t="s">
        <v>1477</v>
      </c>
      <c r="O492" s="15" t="s">
        <v>2084</v>
      </c>
      <c r="P492" s="15" t="s">
        <v>1682</v>
      </c>
      <c r="Q492" s="14" t="s">
        <v>1477</v>
      </c>
      <c r="R492" s="14" t="s">
        <v>1477</v>
      </c>
      <c r="S492" s="14" t="s">
        <v>1477</v>
      </c>
      <c r="T492" s="14" t="s">
        <v>1477</v>
      </c>
      <c r="U492" s="14" t="s">
        <v>1477</v>
      </c>
      <c r="V492" s="14" t="s">
        <v>1477</v>
      </c>
      <c r="W492" s="14" t="s">
        <v>1477</v>
      </c>
      <c r="X492" s="2" t="s">
        <v>1602</v>
      </c>
      <c r="Y492" s="2" t="s">
        <v>1480</v>
      </c>
      <c r="Z492" s="2" t="s">
        <v>1535</v>
      </c>
      <c r="AA492" s="2" t="s">
        <v>1480</v>
      </c>
      <c r="AB492" s="2" t="b">
        <f t="shared" si="10"/>
        <v>0</v>
      </c>
      <c r="AC492" s="2" t="b">
        <f t="shared" si="18"/>
        <v>0</v>
      </c>
      <c r="AD492" s="16" t="b">
        <f t="shared" si="12"/>
        <v>1</v>
      </c>
      <c r="AE492" s="2" t="b">
        <f t="shared" si="13"/>
        <v>1</v>
      </c>
      <c r="AF492" s="2" t="b">
        <f t="shared" si="14"/>
        <v>0</v>
      </c>
      <c r="AG492" s="2" t="b">
        <f t="shared" si="15"/>
        <v>0</v>
      </c>
    </row>
    <row r="493" spans="1:33" x14ac:dyDescent="0.2">
      <c r="A493" s="2">
        <v>194</v>
      </c>
      <c r="B493" s="2" t="s">
        <v>12542</v>
      </c>
      <c r="C493" s="2" t="s">
        <v>10620</v>
      </c>
      <c r="D493" s="2" t="s">
        <v>12543</v>
      </c>
      <c r="E493" s="2" t="str">
        <f t="shared" si="9"/>
        <v>1013sp|Q9Y</v>
      </c>
      <c r="F493" s="2" t="s">
        <v>12544</v>
      </c>
      <c r="G493" s="2" t="s">
        <v>2240</v>
      </c>
      <c r="I493" s="2" t="s">
        <v>13833</v>
      </c>
      <c r="J493" s="2" t="str">
        <f t="shared" si="19"/>
        <v>Short-chain</v>
      </c>
      <c r="K493" s="2"/>
      <c r="L493" s="2" t="s">
        <v>5462</v>
      </c>
      <c r="M493" s="2" t="s">
        <v>3403</v>
      </c>
      <c r="N493" s="14" t="s">
        <v>1477</v>
      </c>
      <c r="O493" s="15" t="s">
        <v>2084</v>
      </c>
      <c r="P493" s="15" t="s">
        <v>1682</v>
      </c>
      <c r="Q493" s="14" t="s">
        <v>1477</v>
      </c>
      <c r="R493" s="14" t="s">
        <v>1477</v>
      </c>
      <c r="S493" s="14" t="s">
        <v>1477</v>
      </c>
      <c r="T493" s="14" t="s">
        <v>1477</v>
      </c>
      <c r="U493" s="14" t="s">
        <v>1477</v>
      </c>
      <c r="V493" s="14" t="s">
        <v>1477</v>
      </c>
      <c r="W493" s="14" t="s">
        <v>1477</v>
      </c>
      <c r="X493" s="2" t="s">
        <v>1602</v>
      </c>
      <c r="Y493" s="2" t="s">
        <v>1480</v>
      </c>
      <c r="Z493" s="2" t="s">
        <v>1535</v>
      </c>
      <c r="AA493" s="2" t="s">
        <v>1480</v>
      </c>
      <c r="AB493" s="2" t="b">
        <f t="shared" si="10"/>
        <v>0</v>
      </c>
      <c r="AC493" s="2" t="b">
        <f t="shared" si="18"/>
        <v>0</v>
      </c>
      <c r="AD493" s="16" t="b">
        <f t="shared" si="12"/>
        <v>1</v>
      </c>
      <c r="AE493" s="2" t="b">
        <f t="shared" si="13"/>
        <v>1</v>
      </c>
      <c r="AF493" s="2" t="b">
        <f t="shared" si="14"/>
        <v>0</v>
      </c>
      <c r="AG493" s="2" t="b">
        <f t="shared" si="15"/>
        <v>0</v>
      </c>
    </row>
    <row r="494" spans="1:33" x14ac:dyDescent="0.2">
      <c r="A494" s="2">
        <v>195</v>
      </c>
      <c r="B494" s="2" t="s">
        <v>12545</v>
      </c>
      <c r="C494" s="2" t="s">
        <v>10618</v>
      </c>
      <c r="D494" s="2" t="s">
        <v>12546</v>
      </c>
      <c r="E494" s="2" t="str">
        <f t="shared" si="9"/>
        <v>1015sp|Q9Y</v>
      </c>
      <c r="F494" s="2" t="s">
        <v>12547</v>
      </c>
      <c r="G494" s="2" t="s">
        <v>2240</v>
      </c>
      <c r="I494" s="2" t="s">
        <v>13833</v>
      </c>
      <c r="J494" s="2" t="str">
        <f t="shared" si="19"/>
        <v>Short-chain</v>
      </c>
      <c r="K494" s="2"/>
      <c r="L494" s="2" t="s">
        <v>5462</v>
      </c>
      <c r="M494" s="2" t="s">
        <v>3403</v>
      </c>
      <c r="N494" s="14" t="s">
        <v>1477</v>
      </c>
      <c r="O494" s="15" t="s">
        <v>2084</v>
      </c>
      <c r="P494" s="15" t="s">
        <v>1682</v>
      </c>
      <c r="Q494" s="14" t="s">
        <v>1477</v>
      </c>
      <c r="R494" s="14" t="s">
        <v>1477</v>
      </c>
      <c r="S494" s="14" t="s">
        <v>1477</v>
      </c>
      <c r="T494" s="14" t="s">
        <v>1477</v>
      </c>
      <c r="U494" s="14" t="s">
        <v>1477</v>
      </c>
      <c r="V494" s="14" t="s">
        <v>1477</v>
      </c>
      <c r="W494" s="14" t="s">
        <v>1477</v>
      </c>
      <c r="X494" s="2" t="s">
        <v>1602</v>
      </c>
      <c r="Y494" s="2" t="s">
        <v>1480</v>
      </c>
      <c r="Z494" s="2" t="s">
        <v>1535</v>
      </c>
      <c r="AA494" s="2" t="s">
        <v>1480</v>
      </c>
      <c r="AB494" s="2" t="b">
        <f t="shared" si="10"/>
        <v>0</v>
      </c>
      <c r="AC494" s="2" t="b">
        <f t="shared" si="18"/>
        <v>0</v>
      </c>
      <c r="AD494" s="16" t="b">
        <f t="shared" si="12"/>
        <v>1</v>
      </c>
      <c r="AE494" s="2" t="b">
        <f t="shared" si="13"/>
        <v>1</v>
      </c>
      <c r="AF494" s="2" t="b">
        <f t="shared" si="14"/>
        <v>0</v>
      </c>
      <c r="AG494" s="2" t="b">
        <f t="shared" si="15"/>
        <v>0</v>
      </c>
    </row>
    <row r="495" spans="1:33" x14ac:dyDescent="0.2">
      <c r="A495" s="2">
        <v>196</v>
      </c>
      <c r="B495" s="2" t="s">
        <v>12548</v>
      </c>
      <c r="C495" s="2" t="s">
        <v>10610</v>
      </c>
      <c r="D495" s="2" t="s">
        <v>12549</v>
      </c>
      <c r="E495" s="2" t="str">
        <f t="shared" si="9"/>
        <v>1017sp|P10</v>
      </c>
      <c r="F495" s="2" t="s">
        <v>3508</v>
      </c>
      <c r="G495" s="2" t="s">
        <v>2240</v>
      </c>
      <c r="I495" s="2" t="s">
        <v>13833</v>
      </c>
      <c r="J495" s="2" t="str">
        <f t="shared" si="19"/>
        <v>Short-chain</v>
      </c>
      <c r="K495" s="2"/>
      <c r="L495" s="2" t="s">
        <v>5462</v>
      </c>
      <c r="M495" s="2" t="s">
        <v>3403</v>
      </c>
      <c r="N495" s="14" t="s">
        <v>1477</v>
      </c>
      <c r="O495" s="15" t="s">
        <v>1602</v>
      </c>
      <c r="P495" s="15" t="s">
        <v>1682</v>
      </c>
      <c r="Q495" s="14" t="s">
        <v>1477</v>
      </c>
      <c r="R495" s="14" t="s">
        <v>1477</v>
      </c>
      <c r="S495" s="14" t="s">
        <v>1477</v>
      </c>
      <c r="T495" s="14" t="s">
        <v>1477</v>
      </c>
      <c r="U495" s="14" t="s">
        <v>1477</v>
      </c>
      <c r="V495" s="14" t="s">
        <v>1477</v>
      </c>
      <c r="W495" s="14" t="s">
        <v>1477</v>
      </c>
      <c r="X495" s="2" t="s">
        <v>1602</v>
      </c>
      <c r="Y495" s="2" t="s">
        <v>1480</v>
      </c>
      <c r="Z495" s="2" t="s">
        <v>1535</v>
      </c>
      <c r="AA495" s="2" t="s">
        <v>1480</v>
      </c>
      <c r="AB495" s="2" t="b">
        <f t="shared" si="10"/>
        <v>0</v>
      </c>
      <c r="AC495" s="2" t="b">
        <f t="shared" si="18"/>
        <v>0</v>
      </c>
      <c r="AD495" s="16" t="b">
        <f t="shared" si="12"/>
        <v>1</v>
      </c>
      <c r="AE495" s="2" t="b">
        <f t="shared" si="13"/>
        <v>1</v>
      </c>
      <c r="AF495" s="2" t="b">
        <f t="shared" si="14"/>
        <v>0</v>
      </c>
      <c r="AG495" s="2" t="b">
        <f t="shared" si="15"/>
        <v>0</v>
      </c>
    </row>
    <row r="496" spans="1:33" x14ac:dyDescent="0.2">
      <c r="A496" s="2">
        <v>197</v>
      </c>
      <c r="B496" s="2" t="s">
        <v>12550</v>
      </c>
      <c r="C496" s="2" t="s">
        <v>10608</v>
      </c>
      <c r="D496" s="2" t="s">
        <v>12551</v>
      </c>
      <c r="E496" s="2" t="str">
        <f t="shared" si="9"/>
        <v>1019sp|P25</v>
      </c>
      <c r="F496" s="2" t="s">
        <v>3508</v>
      </c>
      <c r="G496" s="2" t="s">
        <v>2240</v>
      </c>
      <c r="I496" s="2" t="s">
        <v>13833</v>
      </c>
      <c r="J496" s="2" t="str">
        <f t="shared" si="19"/>
        <v>Short-chain</v>
      </c>
      <c r="K496" s="2"/>
      <c r="L496" s="2" t="s">
        <v>5448</v>
      </c>
      <c r="M496" s="2" t="s">
        <v>3403</v>
      </c>
      <c r="N496" s="14" t="s">
        <v>1477</v>
      </c>
      <c r="O496" s="15" t="s">
        <v>1602</v>
      </c>
      <c r="P496" s="15" t="s">
        <v>1682</v>
      </c>
      <c r="Q496" s="14" t="s">
        <v>1477</v>
      </c>
      <c r="R496" s="14" t="s">
        <v>1477</v>
      </c>
      <c r="S496" s="14" t="s">
        <v>1477</v>
      </c>
      <c r="T496" s="14" t="s">
        <v>1477</v>
      </c>
      <c r="U496" s="14" t="s">
        <v>1477</v>
      </c>
      <c r="V496" s="14" t="s">
        <v>1477</v>
      </c>
      <c r="W496" s="14" t="s">
        <v>1477</v>
      </c>
      <c r="X496" s="2" t="s">
        <v>1602</v>
      </c>
      <c r="Y496" s="2" t="s">
        <v>1480</v>
      </c>
      <c r="Z496" s="2" t="s">
        <v>1535</v>
      </c>
      <c r="AA496" s="2" t="s">
        <v>1480</v>
      </c>
      <c r="AB496" s="2" t="b">
        <f t="shared" si="10"/>
        <v>0</v>
      </c>
      <c r="AC496" s="2" t="b">
        <f t="shared" si="18"/>
        <v>0</v>
      </c>
      <c r="AD496" s="16" t="b">
        <f t="shared" si="12"/>
        <v>1</v>
      </c>
      <c r="AE496" s="2" t="b">
        <f t="shared" si="13"/>
        <v>1</v>
      </c>
      <c r="AF496" s="2" t="b">
        <f t="shared" si="14"/>
        <v>0</v>
      </c>
      <c r="AG496" s="2" t="b">
        <f t="shared" si="15"/>
        <v>0</v>
      </c>
    </row>
    <row r="497" spans="1:33" x14ac:dyDescent="0.2">
      <c r="A497" s="2">
        <v>199</v>
      </c>
      <c r="B497" s="2" t="s">
        <v>12552</v>
      </c>
      <c r="C497" s="2" t="s">
        <v>10606</v>
      </c>
      <c r="D497" s="2" t="s">
        <v>12553</v>
      </c>
      <c r="E497" s="2" t="str">
        <f t="shared" si="9"/>
        <v>1021sp|P25</v>
      </c>
      <c r="F497" s="2" t="s">
        <v>3521</v>
      </c>
      <c r="G497" s="2" t="s">
        <v>2240</v>
      </c>
      <c r="I497" s="2" t="s">
        <v>13833</v>
      </c>
      <c r="J497" s="2" t="str">
        <f t="shared" si="19"/>
        <v>Short-chain</v>
      </c>
      <c r="K497" s="2"/>
      <c r="L497" s="2" t="s">
        <v>5448</v>
      </c>
      <c r="M497" s="2" t="s">
        <v>3403</v>
      </c>
      <c r="N497" s="14" t="s">
        <v>1477</v>
      </c>
      <c r="O497" s="15" t="s">
        <v>1602</v>
      </c>
      <c r="P497" s="15" t="s">
        <v>1682</v>
      </c>
      <c r="Q497" s="14" t="s">
        <v>1477</v>
      </c>
      <c r="R497" s="14" t="s">
        <v>1477</v>
      </c>
      <c r="S497" s="14" t="s">
        <v>1477</v>
      </c>
      <c r="T497" s="14" t="s">
        <v>1477</v>
      </c>
      <c r="U497" s="14" t="s">
        <v>1477</v>
      </c>
      <c r="V497" s="14" t="s">
        <v>1477</v>
      </c>
      <c r="W497" s="14" t="s">
        <v>1477</v>
      </c>
      <c r="X497" s="2" t="s">
        <v>1602</v>
      </c>
      <c r="Y497" s="2" t="s">
        <v>1480</v>
      </c>
      <c r="Z497" s="2" t="s">
        <v>1535</v>
      </c>
      <c r="AA497" s="2" t="s">
        <v>1480</v>
      </c>
      <c r="AB497" s="2" t="b">
        <f t="shared" si="10"/>
        <v>0</v>
      </c>
      <c r="AC497" s="2" t="b">
        <f t="shared" si="18"/>
        <v>0</v>
      </c>
      <c r="AD497" s="16" t="b">
        <f t="shared" si="12"/>
        <v>1</v>
      </c>
      <c r="AE497" s="2" t="b">
        <f t="shared" si="13"/>
        <v>1</v>
      </c>
      <c r="AF497" s="2" t="b">
        <f t="shared" si="14"/>
        <v>0</v>
      </c>
      <c r="AG497" s="2" t="b">
        <f t="shared" si="15"/>
        <v>0</v>
      </c>
    </row>
    <row r="498" spans="1:33" x14ac:dyDescent="0.2">
      <c r="A498" s="2">
        <v>200</v>
      </c>
      <c r="B498" s="2" t="s">
        <v>12554</v>
      </c>
      <c r="C498" s="2" t="s">
        <v>10614</v>
      </c>
      <c r="D498" s="2" t="s">
        <v>12555</v>
      </c>
      <c r="E498" s="2" t="str">
        <f t="shared" si="9"/>
        <v>1023sp|Q9Y</v>
      </c>
      <c r="F498" s="2" t="s">
        <v>12556</v>
      </c>
      <c r="G498" s="2" t="s">
        <v>2240</v>
      </c>
      <c r="I498" s="2" t="s">
        <v>13833</v>
      </c>
      <c r="J498" s="2" t="str">
        <f t="shared" si="19"/>
        <v>Short-chain</v>
      </c>
      <c r="K498" s="2"/>
      <c r="L498" s="2" t="s">
        <v>5462</v>
      </c>
      <c r="M498" s="2" t="s">
        <v>3403</v>
      </c>
      <c r="N498" s="14" t="s">
        <v>1477</v>
      </c>
      <c r="O498" s="15" t="s">
        <v>1602</v>
      </c>
      <c r="P498" s="15" t="s">
        <v>1682</v>
      </c>
      <c r="Q498" s="14" t="s">
        <v>1477</v>
      </c>
      <c r="R498" s="14" t="s">
        <v>1477</v>
      </c>
      <c r="S498" s="14" t="s">
        <v>1477</v>
      </c>
      <c r="T498" s="14" t="s">
        <v>1477</v>
      </c>
      <c r="U498" s="14" t="s">
        <v>1477</v>
      </c>
      <c r="V498" s="14" t="s">
        <v>1477</v>
      </c>
      <c r="W498" s="14" t="s">
        <v>1477</v>
      </c>
      <c r="X498" s="2" t="s">
        <v>1602</v>
      </c>
      <c r="Y498" s="2" t="s">
        <v>1480</v>
      </c>
      <c r="Z498" s="2" t="s">
        <v>1535</v>
      </c>
      <c r="AA498" s="2" t="s">
        <v>1480</v>
      </c>
      <c r="AB498" s="2" t="b">
        <f t="shared" si="10"/>
        <v>0</v>
      </c>
      <c r="AC498" s="2" t="b">
        <f t="shared" si="18"/>
        <v>0</v>
      </c>
      <c r="AD498" s="16" t="b">
        <f t="shared" si="12"/>
        <v>1</v>
      </c>
      <c r="AE498" s="2" t="b">
        <f t="shared" si="13"/>
        <v>1</v>
      </c>
      <c r="AF498" s="2" t="b">
        <f t="shared" si="14"/>
        <v>0</v>
      </c>
      <c r="AG498" s="2" t="b">
        <f t="shared" si="15"/>
        <v>0</v>
      </c>
    </row>
    <row r="499" spans="1:33" x14ac:dyDescent="0.2">
      <c r="A499" s="2">
        <v>201</v>
      </c>
      <c r="B499" s="2" t="s">
        <v>12557</v>
      </c>
      <c r="C499" s="2" t="s">
        <v>10616</v>
      </c>
      <c r="D499" s="2" t="s">
        <v>12558</v>
      </c>
      <c r="E499" s="2" t="str">
        <f t="shared" si="9"/>
        <v>1025sp|Q9Y</v>
      </c>
      <c r="F499" s="2" t="s">
        <v>12559</v>
      </c>
      <c r="G499" s="2" t="s">
        <v>2240</v>
      </c>
      <c r="I499" s="2" t="s">
        <v>13833</v>
      </c>
      <c r="J499" s="2" t="str">
        <f t="shared" si="19"/>
        <v>Short-chain</v>
      </c>
      <c r="K499" s="2"/>
      <c r="L499" s="2" t="s">
        <v>5462</v>
      </c>
      <c r="M499" s="2" t="s">
        <v>3403</v>
      </c>
      <c r="N499" s="14" t="s">
        <v>1477</v>
      </c>
      <c r="O499" s="15" t="s">
        <v>1602</v>
      </c>
      <c r="P499" s="15" t="s">
        <v>1682</v>
      </c>
      <c r="Q499" s="14" t="s">
        <v>1477</v>
      </c>
      <c r="R499" s="14" t="s">
        <v>1477</v>
      </c>
      <c r="S499" s="14" t="s">
        <v>1477</v>
      </c>
      <c r="T499" s="14" t="s">
        <v>1477</v>
      </c>
      <c r="U499" s="14" t="s">
        <v>1477</v>
      </c>
      <c r="V499" s="14" t="s">
        <v>1477</v>
      </c>
      <c r="W499" s="14" t="s">
        <v>1477</v>
      </c>
      <c r="X499" s="2" t="s">
        <v>1602</v>
      </c>
      <c r="Y499" s="2" t="s">
        <v>1480</v>
      </c>
      <c r="Z499" s="2" t="s">
        <v>1535</v>
      </c>
      <c r="AA499" s="2" t="s">
        <v>1480</v>
      </c>
      <c r="AB499" s="2" t="b">
        <f t="shared" si="10"/>
        <v>0</v>
      </c>
      <c r="AC499" s="2" t="b">
        <f t="shared" si="18"/>
        <v>0</v>
      </c>
      <c r="AD499" s="16" t="b">
        <f t="shared" si="12"/>
        <v>1</v>
      </c>
      <c r="AE499" s="2" t="b">
        <f t="shared" si="13"/>
        <v>1</v>
      </c>
      <c r="AF499" s="2" t="b">
        <f t="shared" si="14"/>
        <v>0</v>
      </c>
      <c r="AG499" s="2" t="b">
        <f t="shared" si="15"/>
        <v>0</v>
      </c>
    </row>
    <row r="500" spans="1:33" x14ac:dyDescent="0.2">
      <c r="A500" s="2">
        <v>202</v>
      </c>
      <c r="B500" s="2" t="s">
        <v>12560</v>
      </c>
      <c r="C500" s="2" t="s">
        <v>11119</v>
      </c>
      <c r="D500" s="2" t="s">
        <v>12561</v>
      </c>
      <c r="E500" s="2" t="str">
        <f t="shared" si="9"/>
        <v>1027sp|P01</v>
      </c>
      <c r="F500" s="2" t="s">
        <v>6671</v>
      </c>
      <c r="G500" s="2" t="s">
        <v>2240</v>
      </c>
      <c r="I500" s="2" t="s">
        <v>13833</v>
      </c>
      <c r="J500" s="2" t="str">
        <f t="shared" si="19"/>
        <v>Short-chain</v>
      </c>
      <c r="K500" s="2"/>
      <c r="L500" s="2" t="s">
        <v>6659</v>
      </c>
      <c r="M500" s="2" t="s">
        <v>3403</v>
      </c>
      <c r="N500" s="14" t="s">
        <v>1477</v>
      </c>
      <c r="O500" s="15" t="s">
        <v>2084</v>
      </c>
      <c r="P500" s="15" t="s">
        <v>1497</v>
      </c>
      <c r="Q500" s="14" t="s">
        <v>1477</v>
      </c>
      <c r="R500" s="14" t="s">
        <v>1477</v>
      </c>
      <c r="S500" s="14" t="s">
        <v>1477</v>
      </c>
      <c r="T500" s="14" t="s">
        <v>1477</v>
      </c>
      <c r="U500" s="14" t="s">
        <v>1477</v>
      </c>
      <c r="V500" s="14" t="s">
        <v>1477</v>
      </c>
      <c r="W500" s="14" t="s">
        <v>1477</v>
      </c>
      <c r="X500" s="2" t="s">
        <v>1602</v>
      </c>
      <c r="Y500" s="2" t="s">
        <v>1480</v>
      </c>
      <c r="Z500" s="2" t="s">
        <v>1496</v>
      </c>
      <c r="AA500" s="2" t="s">
        <v>1480</v>
      </c>
      <c r="AB500" s="2" t="b">
        <f t="shared" si="10"/>
        <v>0</v>
      </c>
      <c r="AC500" s="2" t="b">
        <f t="shared" si="18"/>
        <v>0</v>
      </c>
      <c r="AD500" s="16" t="b">
        <f t="shared" si="12"/>
        <v>1</v>
      </c>
      <c r="AE500" s="2" t="b">
        <f t="shared" si="13"/>
        <v>1</v>
      </c>
      <c r="AF500" s="2" t="b">
        <f t="shared" si="14"/>
        <v>0</v>
      </c>
      <c r="AG500" s="2" t="b">
        <f t="shared" si="15"/>
        <v>0</v>
      </c>
    </row>
    <row r="501" spans="1:33" x14ac:dyDescent="0.2">
      <c r="A501" s="2">
        <v>203</v>
      </c>
      <c r="B501" s="2" t="s">
        <v>12562</v>
      </c>
      <c r="C501" s="2" t="s">
        <v>11117</v>
      </c>
      <c r="D501" s="2" t="s">
        <v>12563</v>
      </c>
      <c r="E501" s="2" t="str">
        <f t="shared" si="9"/>
        <v>1029sp|P01</v>
      </c>
      <c r="F501" s="2" t="s">
        <v>6666</v>
      </c>
      <c r="G501" s="2" t="s">
        <v>2240</v>
      </c>
      <c r="I501" s="2" t="s">
        <v>13833</v>
      </c>
      <c r="J501" s="2" t="str">
        <f t="shared" si="19"/>
        <v>Short-chain</v>
      </c>
      <c r="K501" s="2"/>
      <c r="L501" s="2" t="s">
        <v>6659</v>
      </c>
      <c r="M501" s="2" t="s">
        <v>3403</v>
      </c>
      <c r="N501" s="14" t="s">
        <v>1477</v>
      </c>
      <c r="O501" s="15" t="s">
        <v>2084</v>
      </c>
      <c r="P501" s="15" t="s">
        <v>1497</v>
      </c>
      <c r="Q501" s="14" t="s">
        <v>1477</v>
      </c>
      <c r="R501" s="14" t="s">
        <v>1477</v>
      </c>
      <c r="S501" s="14" t="s">
        <v>1477</v>
      </c>
      <c r="T501" s="14" t="s">
        <v>1477</v>
      </c>
      <c r="U501" s="14" t="s">
        <v>1477</v>
      </c>
      <c r="V501" s="14" t="s">
        <v>1477</v>
      </c>
      <c r="W501" s="14" t="s">
        <v>1477</v>
      </c>
      <c r="X501" s="2" t="s">
        <v>1602</v>
      </c>
      <c r="Y501" s="2" t="s">
        <v>1480</v>
      </c>
      <c r="Z501" s="2" t="s">
        <v>1496</v>
      </c>
      <c r="AA501" s="2" t="s">
        <v>1480</v>
      </c>
      <c r="AB501" s="2" t="b">
        <f t="shared" si="10"/>
        <v>0</v>
      </c>
      <c r="AC501" s="2" t="b">
        <f t="shared" si="18"/>
        <v>0</v>
      </c>
      <c r="AD501" s="16" t="b">
        <f t="shared" si="12"/>
        <v>1</v>
      </c>
      <c r="AE501" s="2" t="b">
        <f t="shared" si="13"/>
        <v>1</v>
      </c>
      <c r="AF501" s="2" t="b">
        <f t="shared" si="14"/>
        <v>0</v>
      </c>
      <c r="AG501" s="2" t="b">
        <f t="shared" si="15"/>
        <v>0</v>
      </c>
    </row>
    <row r="502" spans="1:33" x14ac:dyDescent="0.2">
      <c r="A502" s="2">
        <v>204</v>
      </c>
      <c r="B502" s="2" t="s">
        <v>12564</v>
      </c>
      <c r="C502" s="2" t="s">
        <v>10943</v>
      </c>
      <c r="D502" s="2" t="s">
        <v>12565</v>
      </c>
      <c r="E502" s="2" t="str">
        <f t="shared" si="9"/>
        <v>1031sp|P80</v>
      </c>
      <c r="F502" s="2" t="s">
        <v>12566</v>
      </c>
      <c r="G502" s="2" t="s">
        <v>2240</v>
      </c>
      <c r="I502" s="2" t="s">
        <v>13833</v>
      </c>
      <c r="J502" s="2" t="str">
        <f t="shared" si="19"/>
        <v>Short-chain</v>
      </c>
      <c r="K502" s="2"/>
      <c r="L502" s="2" t="s">
        <v>6285</v>
      </c>
      <c r="M502" s="2" t="s">
        <v>3403</v>
      </c>
      <c r="N502" s="14" t="s">
        <v>1477</v>
      </c>
      <c r="O502" s="15" t="s">
        <v>2084</v>
      </c>
      <c r="P502" s="15" t="s">
        <v>1682</v>
      </c>
      <c r="Q502" s="14" t="s">
        <v>1477</v>
      </c>
      <c r="R502" s="14" t="s">
        <v>1477</v>
      </c>
      <c r="S502" s="14" t="s">
        <v>1477</v>
      </c>
      <c r="T502" s="14" t="s">
        <v>1477</v>
      </c>
      <c r="U502" s="14" t="s">
        <v>1477</v>
      </c>
      <c r="V502" s="14" t="s">
        <v>1477</v>
      </c>
      <c r="W502" s="14" t="s">
        <v>1477</v>
      </c>
      <c r="X502" s="2" t="s">
        <v>1602</v>
      </c>
      <c r="Y502" s="2" t="s">
        <v>1480</v>
      </c>
      <c r="Z502" s="2" t="s">
        <v>1535</v>
      </c>
      <c r="AA502" s="2" t="s">
        <v>1480</v>
      </c>
      <c r="AB502" s="2" t="b">
        <f t="shared" si="10"/>
        <v>0</v>
      </c>
      <c r="AC502" s="2" t="b">
        <f t="shared" si="18"/>
        <v>0</v>
      </c>
      <c r="AD502" s="16" t="b">
        <f t="shared" si="12"/>
        <v>1</v>
      </c>
      <c r="AE502" s="2" t="b">
        <f t="shared" si="13"/>
        <v>1</v>
      </c>
      <c r="AF502" s="2" t="b">
        <f t="shared" si="14"/>
        <v>0</v>
      </c>
      <c r="AG502" s="2" t="b">
        <f t="shared" si="15"/>
        <v>0</v>
      </c>
    </row>
    <row r="503" spans="1:33" x14ac:dyDescent="0.2">
      <c r="A503" s="2">
        <v>205</v>
      </c>
      <c r="B503" s="2" t="s">
        <v>12567</v>
      </c>
      <c r="C503" s="2" t="s">
        <v>10655</v>
      </c>
      <c r="D503" s="2" t="s">
        <v>12568</v>
      </c>
      <c r="E503" s="2" t="str">
        <f t="shared" si="9"/>
        <v>1033sp|F5C</v>
      </c>
      <c r="F503" s="2" t="s">
        <v>5611</v>
      </c>
      <c r="G503" s="2" t="s">
        <v>2240</v>
      </c>
      <c r="I503" s="2" t="s">
        <v>13833</v>
      </c>
      <c r="J503" s="2" t="str">
        <f t="shared" si="19"/>
        <v>Short-chain</v>
      </c>
      <c r="K503" s="2"/>
      <c r="L503" s="2" t="s">
        <v>5567</v>
      </c>
      <c r="M503" s="2" t="s">
        <v>3403</v>
      </c>
      <c r="N503" s="14" t="s">
        <v>1477</v>
      </c>
      <c r="O503" s="15" t="s">
        <v>2084</v>
      </c>
      <c r="P503" s="15" t="s">
        <v>1682</v>
      </c>
      <c r="Q503" s="14" t="s">
        <v>1477</v>
      </c>
      <c r="R503" s="14" t="s">
        <v>1477</v>
      </c>
      <c r="S503" s="14" t="s">
        <v>1477</v>
      </c>
      <c r="T503" s="14" t="s">
        <v>1477</v>
      </c>
      <c r="U503" s="14" t="s">
        <v>1477</v>
      </c>
      <c r="V503" s="14" t="s">
        <v>1477</v>
      </c>
      <c r="W503" s="14" t="s">
        <v>1477</v>
      </c>
      <c r="X503" s="2" t="s">
        <v>1602</v>
      </c>
      <c r="Y503" s="2" t="s">
        <v>1480</v>
      </c>
      <c r="Z503" s="2" t="s">
        <v>1535</v>
      </c>
      <c r="AA503" s="2" t="s">
        <v>1480</v>
      </c>
      <c r="AB503" s="2" t="b">
        <f t="shared" si="10"/>
        <v>0</v>
      </c>
      <c r="AC503" s="2" t="b">
        <f t="shared" si="18"/>
        <v>0</v>
      </c>
      <c r="AD503" s="16" t="b">
        <f t="shared" si="12"/>
        <v>1</v>
      </c>
      <c r="AE503" s="2" t="b">
        <f t="shared" si="13"/>
        <v>1</v>
      </c>
      <c r="AF503" s="2" t="b">
        <f t="shared" si="14"/>
        <v>0</v>
      </c>
      <c r="AG503" s="2" t="b">
        <f t="shared" si="15"/>
        <v>0</v>
      </c>
    </row>
    <row r="504" spans="1:33" x14ac:dyDescent="0.2">
      <c r="A504" s="2">
        <v>206</v>
      </c>
      <c r="B504" s="2" t="s">
        <v>12569</v>
      </c>
      <c r="C504" s="2" t="s">
        <v>10845</v>
      </c>
      <c r="D504" s="2" t="s">
        <v>12570</v>
      </c>
      <c r="E504" s="2" t="str">
        <f t="shared" si="9"/>
        <v>1035sp|K9M</v>
      </c>
      <c r="F504" s="2" t="s">
        <v>12571</v>
      </c>
      <c r="G504" s="2" t="s">
        <v>2240</v>
      </c>
      <c r="I504" s="2" t="s">
        <v>13833</v>
      </c>
      <c r="J504" s="2" t="str">
        <f t="shared" si="19"/>
        <v>Short-chain</v>
      </c>
      <c r="K504" s="2"/>
      <c r="L504" s="2" t="s">
        <v>6082</v>
      </c>
      <c r="M504" s="2" t="s">
        <v>3403</v>
      </c>
      <c r="N504" s="14" t="s">
        <v>1477</v>
      </c>
      <c r="O504" s="15" t="s">
        <v>2084</v>
      </c>
      <c r="P504" s="15" t="s">
        <v>1682</v>
      </c>
      <c r="Q504" s="14" t="s">
        <v>1477</v>
      </c>
      <c r="R504" s="14" t="s">
        <v>1477</v>
      </c>
      <c r="S504" s="14" t="s">
        <v>1477</v>
      </c>
      <c r="T504" s="14" t="s">
        <v>1477</v>
      </c>
      <c r="U504" s="14" t="s">
        <v>1477</v>
      </c>
      <c r="V504" s="14" t="s">
        <v>1477</v>
      </c>
      <c r="W504" s="14" t="s">
        <v>1477</v>
      </c>
      <c r="X504" s="2" t="s">
        <v>1602</v>
      </c>
      <c r="Y504" s="2" t="s">
        <v>1480</v>
      </c>
      <c r="Z504" s="2" t="s">
        <v>1535</v>
      </c>
      <c r="AA504" s="2" t="s">
        <v>1480</v>
      </c>
      <c r="AB504" s="2" t="b">
        <f t="shared" si="10"/>
        <v>0</v>
      </c>
      <c r="AC504" s="2" t="b">
        <f t="shared" si="18"/>
        <v>0</v>
      </c>
      <c r="AD504" s="16" t="b">
        <f t="shared" si="12"/>
        <v>1</v>
      </c>
      <c r="AE504" s="2" t="b">
        <f t="shared" si="13"/>
        <v>1</v>
      </c>
      <c r="AF504" s="2" t="b">
        <f t="shared" si="14"/>
        <v>0</v>
      </c>
      <c r="AG504" s="2" t="b">
        <f t="shared" si="15"/>
        <v>0</v>
      </c>
    </row>
    <row r="505" spans="1:33" x14ac:dyDescent="0.2">
      <c r="A505" s="2">
        <v>207</v>
      </c>
      <c r="B505" s="2" t="s">
        <v>12572</v>
      </c>
      <c r="C505" s="2" t="s">
        <v>10945</v>
      </c>
      <c r="D505" s="2" t="s">
        <v>12573</v>
      </c>
      <c r="E505" s="2" t="str">
        <f t="shared" si="9"/>
        <v>1037sp|P0C</v>
      </c>
      <c r="F505" s="2" t="s">
        <v>6294</v>
      </c>
      <c r="G505" s="2" t="s">
        <v>2240</v>
      </c>
      <c r="I505" s="2" t="s">
        <v>13833</v>
      </c>
      <c r="J505" s="2" t="str">
        <f t="shared" si="19"/>
        <v>Short-chain</v>
      </c>
      <c r="K505" s="2"/>
      <c r="L505" s="2" t="s">
        <v>6292</v>
      </c>
      <c r="M505" s="2" t="s">
        <v>3403</v>
      </c>
      <c r="N505" s="14" t="s">
        <v>1477</v>
      </c>
      <c r="O505" s="15" t="s">
        <v>2084</v>
      </c>
      <c r="P505" s="15" t="s">
        <v>1682</v>
      </c>
      <c r="Q505" s="14" t="s">
        <v>1477</v>
      </c>
      <c r="R505" s="14" t="s">
        <v>1477</v>
      </c>
      <c r="S505" s="14" t="s">
        <v>1477</v>
      </c>
      <c r="T505" s="14" t="s">
        <v>1477</v>
      </c>
      <c r="U505" s="14" t="s">
        <v>1477</v>
      </c>
      <c r="V505" s="14" t="s">
        <v>1477</v>
      </c>
      <c r="W505" s="14" t="s">
        <v>1477</v>
      </c>
      <c r="X505" s="2" t="s">
        <v>1602</v>
      </c>
      <c r="Y505" s="2" t="s">
        <v>1480</v>
      </c>
      <c r="Z505" s="2" t="s">
        <v>1496</v>
      </c>
      <c r="AA505" s="2" t="s">
        <v>1480</v>
      </c>
      <c r="AB505" s="2" t="b">
        <f t="shared" si="10"/>
        <v>0</v>
      </c>
      <c r="AC505" s="2" t="b">
        <f t="shared" si="18"/>
        <v>0</v>
      </c>
      <c r="AD505" s="16" t="b">
        <f t="shared" si="12"/>
        <v>1</v>
      </c>
      <c r="AE505" s="2" t="b">
        <f t="shared" si="13"/>
        <v>1</v>
      </c>
      <c r="AF505" s="2" t="b">
        <f t="shared" si="14"/>
        <v>0</v>
      </c>
      <c r="AG505" s="2" t="b">
        <f t="shared" si="15"/>
        <v>0</v>
      </c>
    </row>
    <row r="506" spans="1:33" x14ac:dyDescent="0.2">
      <c r="A506" s="2">
        <v>208</v>
      </c>
      <c r="B506" s="2" t="s">
        <v>12574</v>
      </c>
      <c r="C506" s="2" t="s">
        <v>10649</v>
      </c>
      <c r="D506" s="2" t="s">
        <v>12575</v>
      </c>
      <c r="E506" s="2" t="str">
        <f t="shared" si="9"/>
        <v>1039sp|F5C</v>
      </c>
      <c r="F506" s="2" t="s">
        <v>5591</v>
      </c>
      <c r="G506" s="2" t="s">
        <v>2240</v>
      </c>
      <c r="I506" s="2" t="s">
        <v>13833</v>
      </c>
      <c r="J506" s="2" t="str">
        <f t="shared" si="19"/>
        <v>Short-chain</v>
      </c>
      <c r="K506" s="2"/>
      <c r="L506" s="2" t="s">
        <v>5567</v>
      </c>
      <c r="M506" s="2" t="s">
        <v>3403</v>
      </c>
      <c r="N506" s="14" t="s">
        <v>1477</v>
      </c>
      <c r="O506" s="15" t="s">
        <v>2084</v>
      </c>
      <c r="P506" s="15" t="s">
        <v>1682</v>
      </c>
      <c r="Q506" s="14" t="s">
        <v>1477</v>
      </c>
      <c r="R506" s="14" t="s">
        <v>1477</v>
      </c>
      <c r="S506" s="14" t="s">
        <v>1477</v>
      </c>
      <c r="T506" s="14" t="s">
        <v>1477</v>
      </c>
      <c r="U506" s="14" t="s">
        <v>1477</v>
      </c>
      <c r="V506" s="14" t="s">
        <v>1477</v>
      </c>
      <c r="W506" s="14" t="s">
        <v>1477</v>
      </c>
      <c r="X506" s="2" t="s">
        <v>1602</v>
      </c>
      <c r="Y506" s="2" t="s">
        <v>1480</v>
      </c>
      <c r="Z506" s="2" t="s">
        <v>1496</v>
      </c>
      <c r="AA506" s="2" t="s">
        <v>1480</v>
      </c>
      <c r="AB506" s="2" t="b">
        <f t="shared" si="10"/>
        <v>0</v>
      </c>
      <c r="AC506" s="2" t="b">
        <f t="shared" si="18"/>
        <v>0</v>
      </c>
      <c r="AD506" s="16" t="b">
        <f t="shared" si="12"/>
        <v>1</v>
      </c>
      <c r="AE506" s="2" t="b">
        <f t="shared" si="13"/>
        <v>1</v>
      </c>
      <c r="AF506" s="2" t="b">
        <f t="shared" si="14"/>
        <v>0</v>
      </c>
      <c r="AG506" s="2" t="b">
        <f t="shared" si="15"/>
        <v>0</v>
      </c>
    </row>
    <row r="507" spans="1:33" x14ac:dyDescent="0.2">
      <c r="A507" s="2">
        <v>210</v>
      </c>
      <c r="B507" s="2" t="s">
        <v>12576</v>
      </c>
      <c r="C507" s="2" t="s">
        <v>11025</v>
      </c>
      <c r="D507" s="2" t="s">
        <v>12577</v>
      </c>
      <c r="E507" s="2" t="str">
        <f t="shared" si="9"/>
        <v>1041sp|P86</v>
      </c>
      <c r="F507" s="2" t="s">
        <v>12578</v>
      </c>
      <c r="G507" s="2" t="s">
        <v>2240</v>
      </c>
      <c r="I507" s="2" t="s">
        <v>13833</v>
      </c>
      <c r="J507" s="2" t="str">
        <f t="shared" si="19"/>
        <v>Short-chain</v>
      </c>
      <c r="K507" s="2"/>
      <c r="L507" s="2" t="s">
        <v>6349</v>
      </c>
      <c r="M507" s="2" t="s">
        <v>3403</v>
      </c>
      <c r="N507" s="14" t="s">
        <v>1477</v>
      </c>
      <c r="O507" s="15" t="s">
        <v>2084</v>
      </c>
      <c r="P507" s="15" t="s">
        <v>1682</v>
      </c>
      <c r="Q507" s="14" t="s">
        <v>1477</v>
      </c>
      <c r="R507" s="14" t="s">
        <v>1477</v>
      </c>
      <c r="S507" s="14" t="s">
        <v>1477</v>
      </c>
      <c r="T507" s="14" t="s">
        <v>1477</v>
      </c>
      <c r="U507" s="14" t="s">
        <v>1477</v>
      </c>
      <c r="V507" s="14" t="s">
        <v>1477</v>
      </c>
      <c r="W507" s="14" t="s">
        <v>1477</v>
      </c>
      <c r="X507" s="2" t="s">
        <v>1602</v>
      </c>
      <c r="Y507" s="2" t="s">
        <v>1480</v>
      </c>
      <c r="Z507" s="2" t="s">
        <v>1496</v>
      </c>
      <c r="AA507" s="2" t="s">
        <v>1480</v>
      </c>
      <c r="AB507" s="2" t="b">
        <f t="shared" si="10"/>
        <v>0</v>
      </c>
      <c r="AC507" s="2" t="b">
        <f t="shared" si="18"/>
        <v>0</v>
      </c>
      <c r="AD507" s="16" t="b">
        <f t="shared" si="12"/>
        <v>1</v>
      </c>
      <c r="AE507" s="2" t="b">
        <f t="shared" si="13"/>
        <v>1</v>
      </c>
      <c r="AF507" s="2" t="b">
        <f t="shared" si="14"/>
        <v>0</v>
      </c>
      <c r="AG507" s="2" t="b">
        <f t="shared" si="15"/>
        <v>0</v>
      </c>
    </row>
    <row r="508" spans="1:33" x14ac:dyDescent="0.2">
      <c r="A508" s="2">
        <v>211</v>
      </c>
      <c r="B508" s="2" t="s">
        <v>12579</v>
      </c>
      <c r="C508" s="2" t="s">
        <v>11828</v>
      </c>
      <c r="D508" s="2" t="s">
        <v>12580</v>
      </c>
      <c r="E508" s="2" t="str">
        <f t="shared" si="9"/>
        <v>1043sp|C1I</v>
      </c>
      <c r="F508" s="2" t="s">
        <v>12581</v>
      </c>
      <c r="G508" s="2" t="s">
        <v>2240</v>
      </c>
      <c r="I508" s="2" t="s">
        <v>13833</v>
      </c>
      <c r="J508" s="2" t="str">
        <f t="shared" si="19"/>
        <v>Short-chain</v>
      </c>
      <c r="K508" s="2"/>
      <c r="L508" s="2" t="s">
        <v>8439</v>
      </c>
      <c r="M508" s="2" t="s">
        <v>3403</v>
      </c>
      <c r="N508" s="14" t="s">
        <v>1477</v>
      </c>
      <c r="O508" s="15" t="s">
        <v>2084</v>
      </c>
      <c r="P508" s="15" t="s">
        <v>1682</v>
      </c>
      <c r="Q508" s="14" t="s">
        <v>1477</v>
      </c>
      <c r="R508" s="14" t="s">
        <v>1477</v>
      </c>
      <c r="S508" s="14" t="s">
        <v>1477</v>
      </c>
      <c r="T508" s="14" t="s">
        <v>1477</v>
      </c>
      <c r="U508" s="14" t="s">
        <v>1477</v>
      </c>
      <c r="V508" s="14" t="s">
        <v>1477</v>
      </c>
      <c r="W508" s="14" t="s">
        <v>1477</v>
      </c>
      <c r="X508" s="2" t="s">
        <v>1602</v>
      </c>
      <c r="Y508" s="2" t="s">
        <v>1480</v>
      </c>
      <c r="Z508" s="2" t="s">
        <v>1496</v>
      </c>
      <c r="AA508" s="2" t="s">
        <v>1480</v>
      </c>
      <c r="AB508" s="2" t="b">
        <f t="shared" si="10"/>
        <v>0</v>
      </c>
      <c r="AC508" s="2" t="b">
        <f t="shared" si="18"/>
        <v>0</v>
      </c>
      <c r="AD508" s="16" t="b">
        <f t="shared" si="12"/>
        <v>1</v>
      </c>
      <c r="AE508" s="2" t="b">
        <f t="shared" si="13"/>
        <v>1</v>
      </c>
      <c r="AF508" s="2" t="b">
        <f t="shared" si="14"/>
        <v>0</v>
      </c>
      <c r="AG508" s="2" t="b">
        <f t="shared" si="15"/>
        <v>0</v>
      </c>
    </row>
    <row r="509" spans="1:33" x14ac:dyDescent="0.2">
      <c r="A509" s="2">
        <v>212</v>
      </c>
      <c r="B509" s="2" t="s">
        <v>12582</v>
      </c>
      <c r="C509" s="2" t="s">
        <v>11113</v>
      </c>
      <c r="D509" s="2" t="s">
        <v>12583</v>
      </c>
      <c r="E509" s="2" t="str">
        <f t="shared" si="9"/>
        <v>1045sp|P34</v>
      </c>
      <c r="F509" s="2" t="s">
        <v>3427</v>
      </c>
      <c r="G509" s="2" t="s">
        <v>2240</v>
      </c>
      <c r="I509" s="2" t="s">
        <v>13833</v>
      </c>
      <c r="J509" s="2" t="str">
        <f t="shared" si="19"/>
        <v>Short-chain</v>
      </c>
      <c r="K509" s="2"/>
      <c r="L509" s="2" t="s">
        <v>6648</v>
      </c>
      <c r="M509" s="2" t="s">
        <v>3403</v>
      </c>
      <c r="N509" s="14" t="s">
        <v>1477</v>
      </c>
      <c r="O509" s="15" t="s">
        <v>2084</v>
      </c>
      <c r="P509" s="15" t="s">
        <v>1602</v>
      </c>
      <c r="Q509" s="14" t="s">
        <v>1477</v>
      </c>
      <c r="R509" s="14" t="s">
        <v>1477</v>
      </c>
      <c r="S509" s="14" t="s">
        <v>1477</v>
      </c>
      <c r="T509" s="14" t="s">
        <v>1477</v>
      </c>
      <c r="U509" s="14" t="s">
        <v>1477</v>
      </c>
      <c r="V509" s="14" t="s">
        <v>1477</v>
      </c>
      <c r="W509" s="14" t="s">
        <v>1477</v>
      </c>
      <c r="X509" s="2" t="s">
        <v>1602</v>
      </c>
      <c r="Y509" s="2" t="s">
        <v>1480</v>
      </c>
      <c r="Z509" s="2" t="s">
        <v>1496</v>
      </c>
      <c r="AA509" s="2" t="s">
        <v>1480</v>
      </c>
      <c r="AB509" s="2" t="b">
        <f t="shared" si="10"/>
        <v>0</v>
      </c>
      <c r="AC509" s="2" t="b">
        <f t="shared" si="18"/>
        <v>0</v>
      </c>
      <c r="AD509" s="16" t="b">
        <f t="shared" si="12"/>
        <v>1</v>
      </c>
      <c r="AE509" s="2" t="b">
        <f t="shared" si="13"/>
        <v>1</v>
      </c>
      <c r="AF509" s="2" t="b">
        <f t="shared" si="14"/>
        <v>0</v>
      </c>
      <c r="AG509" s="2" t="b">
        <f t="shared" si="15"/>
        <v>0</v>
      </c>
    </row>
    <row r="510" spans="1:33" x14ac:dyDescent="0.2">
      <c r="A510" s="2">
        <v>213</v>
      </c>
      <c r="B510" s="2" t="s">
        <v>12584</v>
      </c>
      <c r="C510" s="2" t="s">
        <v>11830</v>
      </c>
      <c r="D510" s="2" t="s">
        <v>12585</v>
      </c>
      <c r="E510" s="2" t="str">
        <f t="shared" si="9"/>
        <v>1047sp|C1I</v>
      </c>
      <c r="F510" s="2" t="s">
        <v>12586</v>
      </c>
      <c r="G510" s="2" t="s">
        <v>2240</v>
      </c>
      <c r="I510" s="2" t="s">
        <v>13833</v>
      </c>
      <c r="J510" s="2" t="str">
        <f t="shared" si="19"/>
        <v>Short-chain</v>
      </c>
      <c r="K510" s="2"/>
      <c r="L510" s="2" t="s">
        <v>8439</v>
      </c>
      <c r="M510" s="2" t="s">
        <v>3403</v>
      </c>
      <c r="N510" s="14" t="s">
        <v>1477</v>
      </c>
      <c r="O510" s="15" t="s">
        <v>2084</v>
      </c>
      <c r="P510" s="15" t="s">
        <v>1496</v>
      </c>
      <c r="Q510" s="14" t="s">
        <v>1477</v>
      </c>
      <c r="R510" s="14" t="s">
        <v>1477</v>
      </c>
      <c r="S510" s="14" t="s">
        <v>1477</v>
      </c>
      <c r="T510" s="14" t="s">
        <v>1477</v>
      </c>
      <c r="U510" s="14" t="s">
        <v>1477</v>
      </c>
      <c r="V510" s="14" t="s">
        <v>1477</v>
      </c>
      <c r="W510" s="14" t="s">
        <v>1477</v>
      </c>
      <c r="X510" s="2" t="s">
        <v>1602</v>
      </c>
      <c r="Y510" s="2" t="s">
        <v>1480</v>
      </c>
      <c r="Z510" s="2" t="s">
        <v>1682</v>
      </c>
      <c r="AA510" s="2" t="s">
        <v>1480</v>
      </c>
      <c r="AB510" s="2" t="b">
        <f t="shared" si="10"/>
        <v>0</v>
      </c>
      <c r="AC510" s="2" t="b">
        <f t="shared" si="18"/>
        <v>0</v>
      </c>
      <c r="AD510" s="16" t="b">
        <f t="shared" si="12"/>
        <v>1</v>
      </c>
      <c r="AE510" s="2" t="b">
        <f t="shared" si="13"/>
        <v>1</v>
      </c>
      <c r="AF510" s="2" t="b">
        <f t="shared" si="14"/>
        <v>0</v>
      </c>
      <c r="AG510" s="2" t="b">
        <f t="shared" si="15"/>
        <v>0</v>
      </c>
    </row>
    <row r="511" spans="1:33" x14ac:dyDescent="0.2">
      <c r="A511" s="2">
        <v>214</v>
      </c>
      <c r="B511" s="2" t="s">
        <v>12587</v>
      </c>
      <c r="C511" s="2" t="s">
        <v>11300</v>
      </c>
      <c r="D511" s="2" t="s">
        <v>12588</v>
      </c>
      <c r="E511" s="2" t="str">
        <f t="shared" si="9"/>
        <v>1049sp|P01</v>
      </c>
      <c r="F511" s="2" t="s">
        <v>6666</v>
      </c>
      <c r="G511" s="2" t="s">
        <v>2240</v>
      </c>
      <c r="I511" s="2" t="s">
        <v>13833</v>
      </c>
      <c r="J511" s="2" t="str">
        <f t="shared" si="19"/>
        <v>Short-chain</v>
      </c>
      <c r="K511" s="2"/>
      <c r="L511" s="2" t="s">
        <v>7130</v>
      </c>
      <c r="M511" s="2" t="s">
        <v>3403</v>
      </c>
      <c r="N511" s="14" t="s">
        <v>1477</v>
      </c>
      <c r="O511" s="15" t="s">
        <v>2084</v>
      </c>
      <c r="P511" s="15" t="s">
        <v>1682</v>
      </c>
      <c r="Q511" s="14" t="s">
        <v>1477</v>
      </c>
      <c r="R511" s="14" t="s">
        <v>1477</v>
      </c>
      <c r="S511" s="14" t="s">
        <v>1477</v>
      </c>
      <c r="T511" s="14" t="s">
        <v>1477</v>
      </c>
      <c r="U511" s="14" t="s">
        <v>1477</v>
      </c>
      <c r="V511" s="14" t="s">
        <v>1477</v>
      </c>
      <c r="W511" s="14" t="s">
        <v>1477</v>
      </c>
      <c r="X511" s="2" t="s">
        <v>1602</v>
      </c>
      <c r="Y511" s="2" t="s">
        <v>1480</v>
      </c>
      <c r="Z511" s="2" t="s">
        <v>1535</v>
      </c>
      <c r="AA511" s="2" t="s">
        <v>1480</v>
      </c>
      <c r="AB511" s="2" t="b">
        <f t="shared" si="10"/>
        <v>0</v>
      </c>
      <c r="AC511" s="2" t="b">
        <f t="shared" si="18"/>
        <v>0</v>
      </c>
      <c r="AD511" s="16" t="b">
        <f t="shared" si="12"/>
        <v>1</v>
      </c>
      <c r="AE511" s="2" t="b">
        <f t="shared" si="13"/>
        <v>1</v>
      </c>
      <c r="AF511" s="2" t="b">
        <f t="shared" si="14"/>
        <v>0</v>
      </c>
      <c r="AG511" s="2" t="b">
        <f t="shared" si="15"/>
        <v>0</v>
      </c>
    </row>
    <row r="512" spans="1:33" x14ac:dyDescent="0.2">
      <c r="A512" s="2">
        <v>215</v>
      </c>
      <c r="B512" s="2" t="s">
        <v>12589</v>
      </c>
      <c r="C512" s="2" t="s">
        <v>10534</v>
      </c>
      <c r="D512" s="2" t="s">
        <v>12590</v>
      </c>
      <c r="E512" s="2" t="str">
        <f t="shared" ref="E512:E766" si="20">IF(ISBLANK(C512),D512,C512)</f>
        <v>1051sp|P01</v>
      </c>
      <c r="F512" s="2" t="s">
        <v>3855</v>
      </c>
      <c r="G512" s="2" t="s">
        <v>2240</v>
      </c>
      <c r="I512" s="2" t="s">
        <v>13833</v>
      </c>
      <c r="J512" s="2" t="str">
        <f t="shared" si="19"/>
        <v>Short-chain</v>
      </c>
      <c r="K512" s="2"/>
      <c r="L512" s="2" t="s">
        <v>5220</v>
      </c>
      <c r="M512" s="2" t="s">
        <v>3403</v>
      </c>
      <c r="N512" s="14" t="s">
        <v>1477</v>
      </c>
      <c r="O512" s="15" t="s">
        <v>2084</v>
      </c>
      <c r="P512" s="15" t="s">
        <v>1512</v>
      </c>
      <c r="Q512" s="14" t="s">
        <v>1477</v>
      </c>
      <c r="R512" s="14" t="s">
        <v>1477</v>
      </c>
      <c r="S512" s="14" t="s">
        <v>1477</v>
      </c>
      <c r="T512" s="14" t="s">
        <v>1477</v>
      </c>
      <c r="U512" s="14" t="s">
        <v>1477</v>
      </c>
      <c r="V512" s="14" t="s">
        <v>1477</v>
      </c>
      <c r="W512" s="14" t="s">
        <v>1477</v>
      </c>
      <c r="X512" s="2" t="s">
        <v>1602</v>
      </c>
      <c r="Y512" s="2" t="s">
        <v>1480</v>
      </c>
      <c r="Z512" s="2" t="s">
        <v>1496</v>
      </c>
      <c r="AA512" s="2" t="s">
        <v>1480</v>
      </c>
      <c r="AB512" s="2" t="b">
        <f t="shared" ref="AB512:AB766" si="21">AND(N512="C",O512="C",P512="C",Q512="C",R512="C",S512="C",T512="C",U512="C",V512="C",W512="C")</f>
        <v>0</v>
      </c>
      <c r="AC512" s="2" t="b">
        <f t="shared" si="18"/>
        <v>0</v>
      </c>
      <c r="AD512" s="16" t="b">
        <f t="shared" ref="AD512:AD766" si="22">AND(N512="C",O512&lt;&gt;"C",P512&lt;&gt;"C",Q512="C",R512="C",S512="C",T512="C",U512="C",V512="C",W512="C")</f>
        <v>1</v>
      </c>
      <c r="AE512" s="2" t="b">
        <f t="shared" ref="AE512:AE766" si="23">AND(AD512,Z512&lt;&gt;"C",AA512&lt;&gt;"C")</f>
        <v>1</v>
      </c>
      <c r="AF512" s="2" t="b">
        <f t="shared" ref="AF512:AF766" si="24">AND(AD512,Z512="C",AA512="C")</f>
        <v>0</v>
      </c>
      <c r="AG512" s="2" t="b">
        <f t="shared" ref="AG512:AG766" si="25">AND(NOT(AB512),NOT(AD512))</f>
        <v>0</v>
      </c>
    </row>
    <row r="513" spans="1:33" x14ac:dyDescent="0.2">
      <c r="A513" s="2">
        <v>216</v>
      </c>
      <c r="B513" s="2" t="s">
        <v>12591</v>
      </c>
      <c r="C513" s="2" t="s">
        <v>11298</v>
      </c>
      <c r="D513" s="2" t="s">
        <v>12592</v>
      </c>
      <c r="E513" s="2" t="str">
        <f t="shared" si="20"/>
        <v>1053sp|P01</v>
      </c>
      <c r="F513" s="2" t="s">
        <v>3427</v>
      </c>
      <c r="G513" s="2" t="s">
        <v>2240</v>
      </c>
      <c r="I513" s="2" t="s">
        <v>13833</v>
      </c>
      <c r="J513" s="2" t="str">
        <f t="shared" si="19"/>
        <v>Short-chain</v>
      </c>
      <c r="K513" s="2"/>
      <c r="L513" s="2" t="s">
        <v>7130</v>
      </c>
      <c r="M513" s="2" t="s">
        <v>3403</v>
      </c>
      <c r="N513" s="14" t="s">
        <v>1477</v>
      </c>
      <c r="O513" s="15" t="s">
        <v>2084</v>
      </c>
      <c r="P513" s="15" t="s">
        <v>1682</v>
      </c>
      <c r="Q513" s="14" t="s">
        <v>1477</v>
      </c>
      <c r="R513" s="14" t="s">
        <v>1477</v>
      </c>
      <c r="S513" s="14" t="s">
        <v>1477</v>
      </c>
      <c r="T513" s="14" t="s">
        <v>1477</v>
      </c>
      <c r="U513" s="14" t="s">
        <v>1477</v>
      </c>
      <c r="V513" s="14" t="s">
        <v>1477</v>
      </c>
      <c r="W513" s="14" t="s">
        <v>1477</v>
      </c>
      <c r="X513" s="2" t="s">
        <v>1602</v>
      </c>
      <c r="Y513" s="2" t="s">
        <v>1480</v>
      </c>
      <c r="Z513" s="2" t="s">
        <v>1535</v>
      </c>
      <c r="AA513" s="2" t="s">
        <v>1480</v>
      </c>
      <c r="AB513" s="2" t="b">
        <f t="shared" si="21"/>
        <v>0</v>
      </c>
      <c r="AC513" s="2" t="b">
        <f t="shared" si="18"/>
        <v>0</v>
      </c>
      <c r="AD513" s="16" t="b">
        <f t="shared" si="22"/>
        <v>1</v>
      </c>
      <c r="AE513" s="2" t="b">
        <f t="shared" si="23"/>
        <v>1</v>
      </c>
      <c r="AF513" s="2" t="b">
        <f t="shared" si="24"/>
        <v>0</v>
      </c>
      <c r="AG513" s="2" t="b">
        <f t="shared" si="25"/>
        <v>0</v>
      </c>
    </row>
    <row r="514" spans="1:33" x14ac:dyDescent="0.2">
      <c r="A514" s="2">
        <v>217</v>
      </c>
      <c r="B514" s="2" t="s">
        <v>12593</v>
      </c>
      <c r="C514" s="2" t="s">
        <v>11274</v>
      </c>
      <c r="D514" s="2" t="s">
        <v>12594</v>
      </c>
      <c r="E514" s="2" t="str">
        <f t="shared" si="20"/>
        <v>1055sp|P82</v>
      </c>
      <c r="F514" s="2" t="s">
        <v>7074</v>
      </c>
      <c r="G514" s="2" t="s">
        <v>2240</v>
      </c>
      <c r="I514" s="2" t="s">
        <v>13833</v>
      </c>
      <c r="J514" s="2" t="str">
        <f t="shared" si="19"/>
        <v>Short-chain</v>
      </c>
      <c r="K514" s="2"/>
      <c r="L514" s="2" t="s">
        <v>6997</v>
      </c>
      <c r="M514" s="2" t="s">
        <v>3403</v>
      </c>
      <c r="N514" s="14" t="s">
        <v>1477</v>
      </c>
      <c r="O514" s="15" t="s">
        <v>2084</v>
      </c>
      <c r="P514" s="15" t="s">
        <v>1512</v>
      </c>
      <c r="Q514" s="14" t="s">
        <v>1477</v>
      </c>
      <c r="R514" s="14" t="s">
        <v>1477</v>
      </c>
      <c r="S514" s="14" t="s">
        <v>1477</v>
      </c>
      <c r="T514" s="14" t="s">
        <v>1477</v>
      </c>
      <c r="U514" s="14" t="s">
        <v>1477</v>
      </c>
      <c r="V514" s="14" t="s">
        <v>1477</v>
      </c>
      <c r="W514" s="14" t="s">
        <v>1477</v>
      </c>
      <c r="X514" s="2" t="s">
        <v>1479</v>
      </c>
      <c r="Y514" s="2" t="s">
        <v>1480</v>
      </c>
      <c r="Z514" s="2" t="s">
        <v>1535</v>
      </c>
      <c r="AA514" s="2" t="s">
        <v>1480</v>
      </c>
      <c r="AB514" s="2" t="b">
        <f t="shared" si="21"/>
        <v>0</v>
      </c>
      <c r="AC514" s="2" t="b">
        <f t="shared" si="18"/>
        <v>0</v>
      </c>
      <c r="AD514" s="16" t="b">
        <f t="shared" si="22"/>
        <v>1</v>
      </c>
      <c r="AE514" s="2" t="b">
        <f t="shared" si="23"/>
        <v>1</v>
      </c>
      <c r="AF514" s="2" t="b">
        <f t="shared" si="24"/>
        <v>0</v>
      </c>
      <c r="AG514" s="2" t="b">
        <f t="shared" si="25"/>
        <v>0</v>
      </c>
    </row>
    <row r="515" spans="1:33" x14ac:dyDescent="0.2">
      <c r="A515" s="2">
        <v>218</v>
      </c>
      <c r="B515" s="2" t="s">
        <v>12595</v>
      </c>
      <c r="C515" s="2" t="s">
        <v>11258</v>
      </c>
      <c r="D515" s="2" t="s">
        <v>12596</v>
      </c>
      <c r="E515" s="2" t="str">
        <f t="shared" si="20"/>
        <v>1057sp|P14</v>
      </c>
      <c r="F515" s="2" t="s">
        <v>3427</v>
      </c>
      <c r="G515" s="2" t="s">
        <v>2240</v>
      </c>
      <c r="I515" s="2" t="s">
        <v>13833</v>
      </c>
      <c r="J515" s="2" t="str">
        <f t="shared" si="19"/>
        <v>Short-chain</v>
      </c>
      <c r="K515" s="2"/>
      <c r="L515" s="2" t="s">
        <v>6997</v>
      </c>
      <c r="M515" s="2" t="s">
        <v>3403</v>
      </c>
      <c r="N515" s="14" t="s">
        <v>1477</v>
      </c>
      <c r="O515" s="15" t="s">
        <v>2084</v>
      </c>
      <c r="P515" s="15" t="s">
        <v>1512</v>
      </c>
      <c r="Q515" s="14" t="s">
        <v>1477</v>
      </c>
      <c r="R515" s="14" t="s">
        <v>1477</v>
      </c>
      <c r="S515" s="14" t="s">
        <v>1477</v>
      </c>
      <c r="T515" s="14" t="s">
        <v>1477</v>
      </c>
      <c r="U515" s="14" t="s">
        <v>1477</v>
      </c>
      <c r="V515" s="14" t="s">
        <v>1477</v>
      </c>
      <c r="W515" s="14" t="s">
        <v>1477</v>
      </c>
      <c r="X515" s="2" t="s">
        <v>1602</v>
      </c>
      <c r="Y515" s="2" t="s">
        <v>1480</v>
      </c>
      <c r="Z515" s="2" t="s">
        <v>1535</v>
      </c>
      <c r="AA515" s="2" t="s">
        <v>1480</v>
      </c>
      <c r="AB515" s="2" t="b">
        <f t="shared" si="21"/>
        <v>0</v>
      </c>
      <c r="AC515" s="2" t="b">
        <f t="shared" si="18"/>
        <v>0</v>
      </c>
      <c r="AD515" s="16" t="b">
        <f t="shared" si="22"/>
        <v>1</v>
      </c>
      <c r="AE515" s="2" t="b">
        <f t="shared" si="23"/>
        <v>1</v>
      </c>
      <c r="AF515" s="2" t="b">
        <f t="shared" si="24"/>
        <v>0</v>
      </c>
      <c r="AG515" s="2" t="b">
        <f t="shared" si="25"/>
        <v>0</v>
      </c>
    </row>
    <row r="516" spans="1:33" x14ac:dyDescent="0.2">
      <c r="A516" s="2">
        <v>219</v>
      </c>
      <c r="B516" s="2" t="s">
        <v>12597</v>
      </c>
      <c r="C516" s="2" t="s">
        <v>11176</v>
      </c>
      <c r="D516" s="2" t="s">
        <v>12598</v>
      </c>
      <c r="E516" s="2" t="str">
        <f t="shared" si="20"/>
        <v>1059sp|P60</v>
      </c>
      <c r="F516" s="2" t="s">
        <v>6830</v>
      </c>
      <c r="G516" s="2" t="s">
        <v>2240</v>
      </c>
      <c r="I516" s="2" t="s">
        <v>13833</v>
      </c>
      <c r="J516" s="2" t="str">
        <f t="shared" si="19"/>
        <v>Short-chain</v>
      </c>
      <c r="K516" s="2"/>
      <c r="L516" s="2" t="s">
        <v>6746</v>
      </c>
      <c r="M516" s="2" t="s">
        <v>3403</v>
      </c>
      <c r="N516" s="14" t="s">
        <v>1477</v>
      </c>
      <c r="O516" s="15" t="s">
        <v>2084</v>
      </c>
      <c r="P516" s="15" t="s">
        <v>1512</v>
      </c>
      <c r="Q516" s="14" t="s">
        <v>1477</v>
      </c>
      <c r="R516" s="14" t="s">
        <v>1477</v>
      </c>
      <c r="S516" s="14" t="s">
        <v>1477</v>
      </c>
      <c r="T516" s="14" t="s">
        <v>1477</v>
      </c>
      <c r="U516" s="14" t="s">
        <v>1477</v>
      </c>
      <c r="V516" s="14" t="s">
        <v>1477</v>
      </c>
      <c r="W516" s="14" t="s">
        <v>1477</v>
      </c>
      <c r="X516" s="2" t="s">
        <v>1602</v>
      </c>
      <c r="Y516" s="2" t="s">
        <v>1480</v>
      </c>
      <c r="Z516" s="2" t="s">
        <v>1535</v>
      </c>
      <c r="AA516" s="2" t="s">
        <v>1480</v>
      </c>
      <c r="AB516" s="2" t="b">
        <f t="shared" si="21"/>
        <v>0</v>
      </c>
      <c r="AC516" s="2" t="b">
        <f t="shared" si="18"/>
        <v>0</v>
      </c>
      <c r="AD516" s="16" t="b">
        <f t="shared" si="22"/>
        <v>1</v>
      </c>
      <c r="AE516" s="2" t="b">
        <f t="shared" si="23"/>
        <v>1</v>
      </c>
      <c r="AF516" s="2" t="b">
        <f t="shared" si="24"/>
        <v>0</v>
      </c>
      <c r="AG516" s="2" t="b">
        <f t="shared" si="25"/>
        <v>0</v>
      </c>
    </row>
    <row r="517" spans="1:33" x14ac:dyDescent="0.2">
      <c r="A517" s="2">
        <v>221</v>
      </c>
      <c r="B517" s="2" t="s">
        <v>12599</v>
      </c>
      <c r="C517" s="2" t="s">
        <v>11542</v>
      </c>
      <c r="D517" s="2" t="s">
        <v>12600</v>
      </c>
      <c r="E517" s="2" t="str">
        <f t="shared" si="20"/>
        <v>1061sp|Q9P</v>
      </c>
      <c r="F517" s="2" t="s">
        <v>7632</v>
      </c>
      <c r="G517" s="2" t="s">
        <v>2240</v>
      </c>
      <c r="I517" s="2" t="s">
        <v>13833</v>
      </c>
      <c r="J517" s="2" t="str">
        <f t="shared" si="19"/>
        <v>Short-chain</v>
      </c>
      <c r="K517" s="2"/>
      <c r="L517" s="2" t="s">
        <v>7545</v>
      </c>
      <c r="M517" s="2" t="s">
        <v>3403</v>
      </c>
      <c r="N517" s="14" t="s">
        <v>1477</v>
      </c>
      <c r="O517" s="15" t="s">
        <v>2084</v>
      </c>
      <c r="P517" s="15" t="s">
        <v>1512</v>
      </c>
      <c r="Q517" s="14" t="s">
        <v>1477</v>
      </c>
      <c r="R517" s="14" t="s">
        <v>1477</v>
      </c>
      <c r="S517" s="14" t="s">
        <v>1477</v>
      </c>
      <c r="T517" s="14" t="s">
        <v>1477</v>
      </c>
      <c r="U517" s="14" t="s">
        <v>1477</v>
      </c>
      <c r="V517" s="14" t="s">
        <v>1477</v>
      </c>
      <c r="W517" s="14" t="s">
        <v>1477</v>
      </c>
      <c r="X517" s="2" t="s">
        <v>1602</v>
      </c>
      <c r="Y517" s="2" t="s">
        <v>1480</v>
      </c>
      <c r="Z517" s="2" t="s">
        <v>1535</v>
      </c>
      <c r="AA517" s="2" t="s">
        <v>1480</v>
      </c>
      <c r="AB517" s="2" t="b">
        <f t="shared" si="21"/>
        <v>0</v>
      </c>
      <c r="AC517" s="2" t="b">
        <f t="shared" si="18"/>
        <v>0</v>
      </c>
      <c r="AD517" s="16" t="b">
        <f t="shared" si="22"/>
        <v>1</v>
      </c>
      <c r="AE517" s="2" t="b">
        <f t="shared" si="23"/>
        <v>1</v>
      </c>
      <c r="AF517" s="2" t="b">
        <f t="shared" si="24"/>
        <v>0</v>
      </c>
      <c r="AG517" s="2" t="b">
        <f t="shared" si="25"/>
        <v>0</v>
      </c>
    </row>
    <row r="518" spans="1:33" x14ac:dyDescent="0.2">
      <c r="A518" s="2">
        <v>222</v>
      </c>
      <c r="B518" s="2" t="s">
        <v>12601</v>
      </c>
      <c r="C518" s="2" t="s">
        <v>11522</v>
      </c>
      <c r="D518" s="2" t="s">
        <v>12602</v>
      </c>
      <c r="E518" s="2" t="str">
        <f t="shared" si="20"/>
        <v>1063sp|O57</v>
      </c>
      <c r="F518" s="2" t="s">
        <v>12603</v>
      </c>
      <c r="G518" s="2" t="s">
        <v>2240</v>
      </c>
      <c r="I518" s="2" t="s">
        <v>13833</v>
      </c>
      <c r="J518" s="2" t="str">
        <f t="shared" si="19"/>
        <v>Short-chain</v>
      </c>
      <c r="K518" s="2"/>
      <c r="L518" s="2" t="s">
        <v>7545</v>
      </c>
      <c r="M518" s="2" t="s">
        <v>3403</v>
      </c>
      <c r="N518" s="14" t="s">
        <v>1477</v>
      </c>
      <c r="O518" s="15" t="s">
        <v>2084</v>
      </c>
      <c r="P518" s="15" t="s">
        <v>1484</v>
      </c>
      <c r="Q518" s="14" t="s">
        <v>1477</v>
      </c>
      <c r="R518" s="14" t="s">
        <v>1477</v>
      </c>
      <c r="S518" s="14" t="s">
        <v>1477</v>
      </c>
      <c r="T518" s="14" t="s">
        <v>1477</v>
      </c>
      <c r="U518" s="14" t="s">
        <v>1477</v>
      </c>
      <c r="V518" s="14" t="s">
        <v>1477</v>
      </c>
      <c r="W518" s="14" t="s">
        <v>1477</v>
      </c>
      <c r="X518" s="2" t="s">
        <v>1602</v>
      </c>
      <c r="Y518" s="2" t="s">
        <v>1480</v>
      </c>
      <c r="Z518" s="2" t="s">
        <v>1535</v>
      </c>
      <c r="AA518" s="2" t="s">
        <v>1480</v>
      </c>
      <c r="AB518" s="2" t="b">
        <f t="shared" si="21"/>
        <v>0</v>
      </c>
      <c r="AC518" s="2" t="b">
        <f t="shared" si="18"/>
        <v>0</v>
      </c>
      <c r="AD518" s="16" t="b">
        <f t="shared" si="22"/>
        <v>1</v>
      </c>
      <c r="AE518" s="2" t="b">
        <f t="shared" si="23"/>
        <v>1</v>
      </c>
      <c r="AF518" s="2" t="b">
        <f t="shared" si="24"/>
        <v>0</v>
      </c>
      <c r="AG518" s="2" t="b">
        <f t="shared" si="25"/>
        <v>0</v>
      </c>
    </row>
    <row r="519" spans="1:33" x14ac:dyDescent="0.2">
      <c r="A519" s="2">
        <v>223</v>
      </c>
      <c r="B519" s="2" t="s">
        <v>12604</v>
      </c>
      <c r="C519" s="2" t="s">
        <v>11546</v>
      </c>
      <c r="D519" s="2" t="s">
        <v>12605</v>
      </c>
      <c r="E519" s="2" t="str">
        <f t="shared" si="20"/>
        <v>1065sp|Q9Y</v>
      </c>
      <c r="F519" s="2" t="s">
        <v>12606</v>
      </c>
      <c r="G519" s="2" t="s">
        <v>2240</v>
      </c>
      <c r="I519" s="2" t="s">
        <v>13833</v>
      </c>
      <c r="J519" s="2" t="str">
        <f t="shared" si="19"/>
        <v>Short-chain</v>
      </c>
      <c r="K519" s="2"/>
      <c r="L519" s="2" t="s">
        <v>7545</v>
      </c>
      <c r="M519" s="2" t="s">
        <v>3403</v>
      </c>
      <c r="N519" s="14" t="s">
        <v>1477</v>
      </c>
      <c r="O519" s="15" t="s">
        <v>2084</v>
      </c>
      <c r="P519" s="15" t="s">
        <v>1484</v>
      </c>
      <c r="Q519" s="14" t="s">
        <v>1477</v>
      </c>
      <c r="R519" s="14" t="s">
        <v>1477</v>
      </c>
      <c r="S519" s="14" t="s">
        <v>1477</v>
      </c>
      <c r="T519" s="14" t="s">
        <v>1477</v>
      </c>
      <c r="U519" s="14" t="s">
        <v>1477</v>
      </c>
      <c r="V519" s="14" t="s">
        <v>1477</v>
      </c>
      <c r="W519" s="14" t="s">
        <v>1477</v>
      </c>
      <c r="X519" s="2" t="s">
        <v>1602</v>
      </c>
      <c r="Y519" s="2" t="s">
        <v>1480</v>
      </c>
      <c r="Z519" s="2" t="s">
        <v>1535</v>
      </c>
      <c r="AA519" s="2" t="s">
        <v>1480</v>
      </c>
      <c r="AB519" s="2" t="b">
        <f t="shared" si="21"/>
        <v>0</v>
      </c>
      <c r="AC519" s="2" t="b">
        <f t="shared" si="18"/>
        <v>0</v>
      </c>
      <c r="AD519" s="16" t="b">
        <f t="shared" si="22"/>
        <v>1</v>
      </c>
      <c r="AE519" s="2" t="b">
        <f t="shared" si="23"/>
        <v>1</v>
      </c>
      <c r="AF519" s="2" t="b">
        <f t="shared" si="24"/>
        <v>0</v>
      </c>
      <c r="AG519" s="2" t="b">
        <f t="shared" si="25"/>
        <v>0</v>
      </c>
    </row>
    <row r="520" spans="1:33" x14ac:dyDescent="0.2">
      <c r="A520" s="2">
        <v>224</v>
      </c>
      <c r="B520" s="2" t="s">
        <v>12607</v>
      </c>
      <c r="C520" s="2" t="s">
        <v>11548</v>
      </c>
      <c r="D520" s="2" t="s">
        <v>12608</v>
      </c>
      <c r="E520" s="2" t="str">
        <f t="shared" si="20"/>
        <v>1067sp|Q9Y</v>
      </c>
      <c r="F520" s="2" t="s">
        <v>12609</v>
      </c>
      <c r="G520" s="2" t="s">
        <v>2240</v>
      </c>
      <c r="I520" s="2" t="s">
        <v>13833</v>
      </c>
      <c r="J520" s="2" t="str">
        <f t="shared" si="19"/>
        <v>Short-chain</v>
      </c>
      <c r="K520" s="2"/>
      <c r="L520" s="2" t="s">
        <v>7545</v>
      </c>
      <c r="M520" s="2" t="s">
        <v>3403</v>
      </c>
      <c r="N520" s="14" t="s">
        <v>1477</v>
      </c>
      <c r="O520" s="15" t="s">
        <v>2084</v>
      </c>
      <c r="P520" s="15" t="s">
        <v>1512</v>
      </c>
      <c r="Q520" s="14" t="s">
        <v>1477</v>
      </c>
      <c r="R520" s="14" t="s">
        <v>1477</v>
      </c>
      <c r="S520" s="14" t="s">
        <v>1477</v>
      </c>
      <c r="T520" s="14" t="s">
        <v>1477</v>
      </c>
      <c r="U520" s="14" t="s">
        <v>1477</v>
      </c>
      <c r="V520" s="14" t="s">
        <v>1477</v>
      </c>
      <c r="W520" s="14" t="s">
        <v>1477</v>
      </c>
      <c r="X520" s="2" t="s">
        <v>1602</v>
      </c>
      <c r="Y520" s="2" t="s">
        <v>1480</v>
      </c>
      <c r="Z520" s="2" t="s">
        <v>1535</v>
      </c>
      <c r="AA520" s="2" t="s">
        <v>1480</v>
      </c>
      <c r="AB520" s="2" t="b">
        <f t="shared" si="21"/>
        <v>0</v>
      </c>
      <c r="AC520" s="2" t="b">
        <f t="shared" si="18"/>
        <v>0</v>
      </c>
      <c r="AD520" s="16" t="b">
        <f t="shared" si="22"/>
        <v>1</v>
      </c>
      <c r="AE520" s="2" t="b">
        <f t="shared" si="23"/>
        <v>1</v>
      </c>
      <c r="AF520" s="2" t="b">
        <f t="shared" si="24"/>
        <v>0</v>
      </c>
      <c r="AG520" s="2" t="b">
        <f t="shared" si="25"/>
        <v>0</v>
      </c>
    </row>
    <row r="521" spans="1:33" x14ac:dyDescent="0.2">
      <c r="A521" s="2">
        <v>225</v>
      </c>
      <c r="B521" s="2" t="s">
        <v>12610</v>
      </c>
      <c r="C521" s="2" t="s">
        <v>11520</v>
      </c>
      <c r="D521" s="2" t="s">
        <v>12611</v>
      </c>
      <c r="E521" s="2" t="str">
        <f t="shared" si="20"/>
        <v>1069sp|O57</v>
      </c>
      <c r="F521" s="2" t="s">
        <v>12612</v>
      </c>
      <c r="G521" s="2" t="s">
        <v>2240</v>
      </c>
      <c r="I521" s="2" t="s">
        <v>13833</v>
      </c>
      <c r="J521" s="2" t="str">
        <f t="shared" si="19"/>
        <v>Short-chain</v>
      </c>
      <c r="K521" s="2"/>
      <c r="L521" s="2" t="s">
        <v>7545</v>
      </c>
      <c r="M521" s="2" t="s">
        <v>3403</v>
      </c>
      <c r="N521" s="14" t="s">
        <v>1477</v>
      </c>
      <c r="O521" s="15" t="s">
        <v>2084</v>
      </c>
      <c r="P521" s="15" t="s">
        <v>1512</v>
      </c>
      <c r="Q521" s="14" t="s">
        <v>1477</v>
      </c>
      <c r="R521" s="14" t="s">
        <v>1477</v>
      </c>
      <c r="S521" s="14" t="s">
        <v>1477</v>
      </c>
      <c r="T521" s="14" t="s">
        <v>1477</v>
      </c>
      <c r="U521" s="14" t="s">
        <v>1477</v>
      </c>
      <c r="V521" s="14" t="s">
        <v>1477</v>
      </c>
      <c r="W521" s="14" t="s">
        <v>1477</v>
      </c>
      <c r="X521" s="2" t="s">
        <v>1602</v>
      </c>
      <c r="Y521" s="2" t="s">
        <v>1480</v>
      </c>
      <c r="Z521" s="2" t="s">
        <v>1535</v>
      </c>
      <c r="AA521" s="2" t="s">
        <v>1480</v>
      </c>
      <c r="AB521" s="2" t="b">
        <f t="shared" si="21"/>
        <v>0</v>
      </c>
      <c r="AC521" s="2" t="b">
        <f t="shared" si="18"/>
        <v>0</v>
      </c>
      <c r="AD521" s="16" t="b">
        <f t="shared" si="22"/>
        <v>1</v>
      </c>
      <c r="AE521" s="2" t="b">
        <f t="shared" si="23"/>
        <v>1</v>
      </c>
      <c r="AF521" s="2" t="b">
        <f t="shared" si="24"/>
        <v>0</v>
      </c>
      <c r="AG521" s="2" t="b">
        <f t="shared" si="25"/>
        <v>0</v>
      </c>
    </row>
    <row r="522" spans="1:33" x14ac:dyDescent="0.2">
      <c r="A522" s="2">
        <v>226</v>
      </c>
      <c r="B522" s="2" t="s">
        <v>12613</v>
      </c>
      <c r="C522" s="2" t="s">
        <v>11242</v>
      </c>
      <c r="D522" s="2" t="s">
        <v>12614</v>
      </c>
      <c r="E522" s="2" t="str">
        <f t="shared" si="20"/>
        <v>1071sp|P25</v>
      </c>
      <c r="F522" s="2" t="s">
        <v>3855</v>
      </c>
      <c r="G522" s="2" t="s">
        <v>2240</v>
      </c>
      <c r="I522" s="2" t="s">
        <v>13833</v>
      </c>
      <c r="J522" s="2" t="str">
        <f t="shared" si="19"/>
        <v>Short-chain</v>
      </c>
      <c r="K522" s="2"/>
      <c r="L522" s="2" t="s">
        <v>6971</v>
      </c>
      <c r="M522" s="2" t="s">
        <v>3403</v>
      </c>
      <c r="N522" s="14" t="s">
        <v>1477</v>
      </c>
      <c r="O522" s="15" t="s">
        <v>2084</v>
      </c>
      <c r="P522" s="15" t="s">
        <v>1682</v>
      </c>
      <c r="Q522" s="14" t="s">
        <v>1477</v>
      </c>
      <c r="R522" s="14" t="s">
        <v>1477</v>
      </c>
      <c r="S522" s="14" t="s">
        <v>1477</v>
      </c>
      <c r="T522" s="14" t="s">
        <v>1477</v>
      </c>
      <c r="U522" s="14" t="s">
        <v>1477</v>
      </c>
      <c r="V522" s="14" t="s">
        <v>1477</v>
      </c>
      <c r="W522" s="14" t="s">
        <v>1477</v>
      </c>
      <c r="X522" s="2" t="s">
        <v>1602</v>
      </c>
      <c r="Y522" s="2" t="s">
        <v>1480</v>
      </c>
      <c r="Z522" s="2" t="s">
        <v>1535</v>
      </c>
      <c r="AA522" s="2" t="s">
        <v>1480</v>
      </c>
      <c r="AB522" s="2" t="b">
        <f t="shared" si="21"/>
        <v>0</v>
      </c>
      <c r="AC522" s="2" t="b">
        <f t="shared" si="18"/>
        <v>0</v>
      </c>
      <c r="AD522" s="16" t="b">
        <f t="shared" si="22"/>
        <v>1</v>
      </c>
      <c r="AE522" s="2" t="b">
        <f t="shared" si="23"/>
        <v>1</v>
      </c>
      <c r="AF522" s="2" t="b">
        <f t="shared" si="24"/>
        <v>0</v>
      </c>
      <c r="AG522" s="2" t="b">
        <f t="shared" si="25"/>
        <v>0</v>
      </c>
    </row>
    <row r="523" spans="1:33" x14ac:dyDescent="0.2">
      <c r="A523" s="2">
        <v>227</v>
      </c>
      <c r="B523" s="2" t="s">
        <v>12615</v>
      </c>
      <c r="C523" s="2" t="s">
        <v>11454</v>
      </c>
      <c r="D523" s="2" t="s">
        <v>12616</v>
      </c>
      <c r="E523" s="2" t="str">
        <f t="shared" si="20"/>
        <v>1073sp|P01</v>
      </c>
      <c r="F523" s="2" t="s">
        <v>3855</v>
      </c>
      <c r="G523" s="2" t="s">
        <v>2240</v>
      </c>
      <c r="I523" s="2" t="s">
        <v>13833</v>
      </c>
      <c r="J523" s="2" t="str">
        <f t="shared" si="19"/>
        <v>Short-chain</v>
      </c>
      <c r="K523" s="2"/>
      <c r="L523" s="2" t="s">
        <v>7410</v>
      </c>
      <c r="M523" s="2" t="s">
        <v>3403</v>
      </c>
      <c r="N523" s="14" t="s">
        <v>1477</v>
      </c>
      <c r="O523" s="15" t="s">
        <v>2084</v>
      </c>
      <c r="P523" s="15" t="s">
        <v>1535</v>
      </c>
      <c r="Q523" s="14" t="s">
        <v>1477</v>
      </c>
      <c r="R523" s="14" t="s">
        <v>1477</v>
      </c>
      <c r="S523" s="14" t="s">
        <v>1477</v>
      </c>
      <c r="T523" s="14" t="s">
        <v>1477</v>
      </c>
      <c r="U523" s="14" t="s">
        <v>1477</v>
      </c>
      <c r="V523" s="14" t="s">
        <v>1477</v>
      </c>
      <c r="W523" s="14" t="s">
        <v>1477</v>
      </c>
      <c r="X523" s="2" t="s">
        <v>1602</v>
      </c>
      <c r="Y523" s="2" t="s">
        <v>1480</v>
      </c>
      <c r="Z523" s="2" t="s">
        <v>1535</v>
      </c>
      <c r="AA523" s="2" t="s">
        <v>1480</v>
      </c>
      <c r="AB523" s="2" t="b">
        <f t="shared" si="21"/>
        <v>0</v>
      </c>
      <c r="AC523" s="2" t="b">
        <f t="shared" si="18"/>
        <v>0</v>
      </c>
      <c r="AD523" s="16" t="b">
        <f t="shared" si="22"/>
        <v>1</v>
      </c>
      <c r="AE523" s="2" t="b">
        <f t="shared" si="23"/>
        <v>1</v>
      </c>
      <c r="AF523" s="2" t="b">
        <f t="shared" si="24"/>
        <v>0</v>
      </c>
      <c r="AG523" s="2" t="b">
        <f t="shared" si="25"/>
        <v>0</v>
      </c>
    </row>
    <row r="524" spans="1:33" x14ac:dyDescent="0.2">
      <c r="A524" s="2">
        <v>228</v>
      </c>
      <c r="B524" s="2" t="s">
        <v>12617</v>
      </c>
      <c r="C524" s="2" t="s">
        <v>11121</v>
      </c>
      <c r="D524" s="2" t="s">
        <v>12618</v>
      </c>
      <c r="E524" s="2" t="str">
        <f t="shared" si="20"/>
        <v>1075sp|P01</v>
      </c>
      <c r="F524" s="2" t="s">
        <v>3855</v>
      </c>
      <c r="G524" s="2" t="s">
        <v>2240</v>
      </c>
      <c r="I524" s="2" t="s">
        <v>13833</v>
      </c>
      <c r="J524" s="2" t="str">
        <f t="shared" si="19"/>
        <v>Short-chain</v>
      </c>
      <c r="K524" s="2"/>
      <c r="L524" s="2" t="s">
        <v>6659</v>
      </c>
      <c r="M524" s="2" t="s">
        <v>3403</v>
      </c>
      <c r="N524" s="14" t="s">
        <v>1477</v>
      </c>
      <c r="O524" s="15" t="s">
        <v>2084</v>
      </c>
      <c r="P524" s="15" t="s">
        <v>1682</v>
      </c>
      <c r="Q524" s="14" t="s">
        <v>1477</v>
      </c>
      <c r="R524" s="14" t="s">
        <v>1477</v>
      </c>
      <c r="S524" s="14" t="s">
        <v>1477</v>
      </c>
      <c r="T524" s="14" t="s">
        <v>1477</v>
      </c>
      <c r="U524" s="14" t="s">
        <v>1477</v>
      </c>
      <c r="V524" s="14" t="s">
        <v>1477</v>
      </c>
      <c r="W524" s="14" t="s">
        <v>1477</v>
      </c>
      <c r="X524" s="2" t="s">
        <v>1602</v>
      </c>
      <c r="Y524" s="2" t="s">
        <v>1480</v>
      </c>
      <c r="Z524" s="2" t="s">
        <v>1535</v>
      </c>
      <c r="AA524" s="2" t="s">
        <v>1480</v>
      </c>
      <c r="AB524" s="2" t="b">
        <f t="shared" si="21"/>
        <v>0</v>
      </c>
      <c r="AC524" s="2" t="b">
        <f t="shared" si="18"/>
        <v>0</v>
      </c>
      <c r="AD524" s="16" t="b">
        <f t="shared" si="22"/>
        <v>1</v>
      </c>
      <c r="AE524" s="2" t="b">
        <f t="shared" si="23"/>
        <v>1</v>
      </c>
      <c r="AF524" s="2" t="b">
        <f t="shared" si="24"/>
        <v>0</v>
      </c>
      <c r="AG524" s="2" t="b">
        <f t="shared" si="25"/>
        <v>0</v>
      </c>
    </row>
    <row r="525" spans="1:33" x14ac:dyDescent="0.2">
      <c r="A525" s="2">
        <v>229</v>
      </c>
      <c r="B525" s="2" t="s">
        <v>12619</v>
      </c>
      <c r="C525" s="2" t="s">
        <v>11228</v>
      </c>
      <c r="D525" s="2" t="s">
        <v>12620</v>
      </c>
      <c r="E525" s="2" t="str">
        <f t="shared" si="20"/>
        <v>1077sp|P34</v>
      </c>
      <c r="F525" s="2" t="s">
        <v>3427</v>
      </c>
      <c r="G525" s="2" t="s">
        <v>2240</v>
      </c>
      <c r="I525" s="2" t="s">
        <v>13833</v>
      </c>
      <c r="J525" s="2" t="str">
        <f t="shared" si="19"/>
        <v>Short-chain</v>
      </c>
      <c r="K525" s="2"/>
      <c r="L525" s="2" t="s">
        <v>6957</v>
      </c>
      <c r="M525" s="2" t="s">
        <v>3403</v>
      </c>
      <c r="N525" s="14" t="s">
        <v>1477</v>
      </c>
      <c r="O525" s="15" t="s">
        <v>2084</v>
      </c>
      <c r="P525" s="15" t="s">
        <v>1682</v>
      </c>
      <c r="Q525" s="14" t="s">
        <v>1477</v>
      </c>
      <c r="R525" s="14" t="s">
        <v>1477</v>
      </c>
      <c r="S525" s="14" t="s">
        <v>1477</v>
      </c>
      <c r="T525" s="14" t="s">
        <v>1477</v>
      </c>
      <c r="U525" s="14" t="s">
        <v>1477</v>
      </c>
      <c r="V525" s="14" t="s">
        <v>1477</v>
      </c>
      <c r="W525" s="14" t="s">
        <v>1477</v>
      </c>
      <c r="X525" s="2" t="s">
        <v>1602</v>
      </c>
      <c r="Y525" s="2" t="s">
        <v>1480</v>
      </c>
      <c r="Z525" s="2" t="s">
        <v>1602</v>
      </c>
      <c r="AA525" s="2" t="s">
        <v>1480</v>
      </c>
      <c r="AB525" s="2" t="b">
        <f t="shared" si="21"/>
        <v>0</v>
      </c>
      <c r="AC525" s="2" t="b">
        <f t="shared" si="18"/>
        <v>0</v>
      </c>
      <c r="AD525" s="16" t="b">
        <f t="shared" si="22"/>
        <v>1</v>
      </c>
      <c r="AE525" s="2" t="b">
        <f t="shared" si="23"/>
        <v>1</v>
      </c>
      <c r="AF525" s="2" t="b">
        <f t="shared" si="24"/>
        <v>0</v>
      </c>
      <c r="AG525" s="2" t="b">
        <f t="shared" si="25"/>
        <v>0</v>
      </c>
    </row>
    <row r="526" spans="1:33" x14ac:dyDescent="0.2">
      <c r="A526" s="2">
        <v>230</v>
      </c>
      <c r="B526" s="2" t="s">
        <v>12621</v>
      </c>
      <c r="C526" s="2" t="s">
        <v>10532</v>
      </c>
      <c r="D526" s="2" t="s">
        <v>12622</v>
      </c>
      <c r="E526" s="2" t="str">
        <f t="shared" si="20"/>
        <v>1079sp|P01</v>
      </c>
      <c r="F526" s="2" t="s">
        <v>3427</v>
      </c>
      <c r="G526" s="2" t="s">
        <v>2240</v>
      </c>
      <c r="I526" s="2" t="s">
        <v>13833</v>
      </c>
      <c r="J526" s="2" t="str">
        <f t="shared" si="19"/>
        <v>Short-chain</v>
      </c>
      <c r="K526" s="2"/>
      <c r="L526" s="2" t="s">
        <v>5220</v>
      </c>
      <c r="M526" s="2" t="s">
        <v>3403</v>
      </c>
      <c r="N526" s="14" t="s">
        <v>1477</v>
      </c>
      <c r="O526" s="15" t="s">
        <v>2084</v>
      </c>
      <c r="P526" s="15" t="s">
        <v>1682</v>
      </c>
      <c r="Q526" s="14" t="s">
        <v>1477</v>
      </c>
      <c r="R526" s="14" t="s">
        <v>1477</v>
      </c>
      <c r="S526" s="14" t="s">
        <v>1477</v>
      </c>
      <c r="T526" s="14" t="s">
        <v>1477</v>
      </c>
      <c r="U526" s="14" t="s">
        <v>1477</v>
      </c>
      <c r="V526" s="14" t="s">
        <v>1477</v>
      </c>
      <c r="W526" s="14" t="s">
        <v>1477</v>
      </c>
      <c r="X526" s="2" t="s">
        <v>1602</v>
      </c>
      <c r="Y526" s="2" t="s">
        <v>1480</v>
      </c>
      <c r="Z526" s="2" t="s">
        <v>1535</v>
      </c>
      <c r="AA526" s="2" t="s">
        <v>1480</v>
      </c>
      <c r="AB526" s="2" t="b">
        <f t="shared" si="21"/>
        <v>0</v>
      </c>
      <c r="AC526" s="2" t="b">
        <f t="shared" si="18"/>
        <v>0</v>
      </c>
      <c r="AD526" s="16" t="b">
        <f t="shared" si="22"/>
        <v>1</v>
      </c>
      <c r="AE526" s="2" t="b">
        <f t="shared" si="23"/>
        <v>1</v>
      </c>
      <c r="AF526" s="2" t="b">
        <f t="shared" si="24"/>
        <v>0</v>
      </c>
      <c r="AG526" s="2" t="b">
        <f t="shared" si="25"/>
        <v>0</v>
      </c>
    </row>
    <row r="527" spans="1:33" x14ac:dyDescent="0.2">
      <c r="A527" s="2">
        <v>232</v>
      </c>
      <c r="B527" s="2" t="s">
        <v>12623</v>
      </c>
      <c r="C527" s="2" t="s">
        <v>11150</v>
      </c>
      <c r="D527" s="2" t="s">
        <v>12624</v>
      </c>
      <c r="E527" s="2" t="str">
        <f t="shared" si="20"/>
        <v>1081sp|P68</v>
      </c>
      <c r="F527" s="2" t="s">
        <v>3427</v>
      </c>
      <c r="G527" s="2" t="s">
        <v>2240</v>
      </c>
      <c r="I527" s="2" t="s">
        <v>13833</v>
      </c>
      <c r="J527" s="2" t="str">
        <f t="shared" si="19"/>
        <v>Short-chain</v>
      </c>
      <c r="K527" s="2"/>
      <c r="L527" s="2" t="s">
        <v>6659</v>
      </c>
      <c r="M527" s="2" t="s">
        <v>3403</v>
      </c>
      <c r="N527" s="14" t="s">
        <v>1477</v>
      </c>
      <c r="O527" s="15" t="s">
        <v>2084</v>
      </c>
      <c r="P527" s="15" t="s">
        <v>1682</v>
      </c>
      <c r="Q527" s="14" t="s">
        <v>1477</v>
      </c>
      <c r="R527" s="14" t="s">
        <v>1477</v>
      </c>
      <c r="S527" s="14" t="s">
        <v>1477</v>
      </c>
      <c r="T527" s="14" t="s">
        <v>1477</v>
      </c>
      <c r="U527" s="14" t="s">
        <v>1477</v>
      </c>
      <c r="V527" s="14" t="s">
        <v>1477</v>
      </c>
      <c r="W527" s="14" t="s">
        <v>1477</v>
      </c>
      <c r="X527" s="2" t="s">
        <v>1602</v>
      </c>
      <c r="Y527" s="2" t="s">
        <v>1480</v>
      </c>
      <c r="Z527" s="2" t="s">
        <v>1535</v>
      </c>
      <c r="AA527" s="2" t="s">
        <v>1480</v>
      </c>
      <c r="AB527" s="2" t="b">
        <f t="shared" si="21"/>
        <v>0</v>
      </c>
      <c r="AC527" s="2" t="b">
        <f t="shared" si="18"/>
        <v>0</v>
      </c>
      <c r="AD527" s="16" t="b">
        <f t="shared" si="22"/>
        <v>1</v>
      </c>
      <c r="AE527" s="2" t="b">
        <f t="shared" si="23"/>
        <v>1</v>
      </c>
      <c r="AF527" s="2" t="b">
        <f t="shared" si="24"/>
        <v>0</v>
      </c>
      <c r="AG527" s="2" t="b">
        <f t="shared" si="25"/>
        <v>0</v>
      </c>
    </row>
    <row r="528" spans="1:33" x14ac:dyDescent="0.2">
      <c r="A528" s="2">
        <v>233</v>
      </c>
      <c r="B528" s="2" t="s">
        <v>12625</v>
      </c>
      <c r="C528" s="2" t="s">
        <v>11494</v>
      </c>
      <c r="D528" s="2" t="s">
        <v>12626</v>
      </c>
      <c r="E528" s="2" t="str">
        <f t="shared" si="20"/>
        <v>1083sp|P01</v>
      </c>
      <c r="F528" s="2" t="s">
        <v>3427</v>
      </c>
      <c r="G528" s="2" t="s">
        <v>2240</v>
      </c>
      <c r="I528" s="2" t="s">
        <v>13833</v>
      </c>
      <c r="J528" s="2" t="str">
        <f t="shared" si="19"/>
        <v>Short-chain</v>
      </c>
      <c r="K528" s="2"/>
      <c r="L528" s="2" t="s">
        <v>7493</v>
      </c>
      <c r="M528" s="2" t="s">
        <v>3403</v>
      </c>
      <c r="N528" s="14" t="s">
        <v>1477</v>
      </c>
      <c r="O528" s="15" t="s">
        <v>2084</v>
      </c>
      <c r="P528" s="15" t="s">
        <v>1682</v>
      </c>
      <c r="Q528" s="14" t="s">
        <v>1477</v>
      </c>
      <c r="R528" s="14" t="s">
        <v>1477</v>
      </c>
      <c r="S528" s="14" t="s">
        <v>1477</v>
      </c>
      <c r="T528" s="14" t="s">
        <v>1477</v>
      </c>
      <c r="U528" s="14" t="s">
        <v>1477</v>
      </c>
      <c r="V528" s="14" t="s">
        <v>1477</v>
      </c>
      <c r="W528" s="14" t="s">
        <v>1477</v>
      </c>
      <c r="X528" s="2" t="s">
        <v>1602</v>
      </c>
      <c r="Y528" s="2" t="s">
        <v>1480</v>
      </c>
      <c r="Z528" s="2" t="s">
        <v>1535</v>
      </c>
      <c r="AA528" s="2" t="s">
        <v>1480</v>
      </c>
      <c r="AB528" s="2" t="b">
        <f t="shared" si="21"/>
        <v>0</v>
      </c>
      <c r="AC528" s="2" t="b">
        <f t="shared" si="18"/>
        <v>0</v>
      </c>
      <c r="AD528" s="16" t="b">
        <f t="shared" si="22"/>
        <v>1</v>
      </c>
      <c r="AE528" s="2" t="b">
        <f t="shared" si="23"/>
        <v>1</v>
      </c>
      <c r="AF528" s="2" t="b">
        <f t="shared" si="24"/>
        <v>0</v>
      </c>
      <c r="AG528" s="2" t="b">
        <f t="shared" si="25"/>
        <v>0</v>
      </c>
    </row>
    <row r="529" spans="1:33" x14ac:dyDescent="0.2">
      <c r="A529" s="2">
        <v>234</v>
      </c>
      <c r="B529" s="2" t="s">
        <v>12627</v>
      </c>
      <c r="C529" s="2" t="s">
        <v>11286</v>
      </c>
      <c r="D529" s="2" t="s">
        <v>12628</v>
      </c>
      <c r="E529" s="2" t="str">
        <f t="shared" si="20"/>
        <v>1085sp|P01</v>
      </c>
      <c r="F529" s="2" t="s">
        <v>3427</v>
      </c>
      <c r="G529" s="2" t="s">
        <v>2240</v>
      </c>
      <c r="I529" s="2" t="s">
        <v>13833</v>
      </c>
      <c r="J529" s="2" t="str">
        <f t="shared" si="19"/>
        <v>Short-chain</v>
      </c>
      <c r="K529" s="2"/>
      <c r="L529" s="2" t="s">
        <v>7084</v>
      </c>
      <c r="M529" s="2" t="s">
        <v>3403</v>
      </c>
      <c r="N529" s="14" t="s">
        <v>1477</v>
      </c>
      <c r="O529" s="15" t="s">
        <v>2084</v>
      </c>
      <c r="P529" s="15" t="s">
        <v>1682</v>
      </c>
      <c r="Q529" s="14" t="s">
        <v>1477</v>
      </c>
      <c r="R529" s="14" t="s">
        <v>1477</v>
      </c>
      <c r="S529" s="14" t="s">
        <v>1477</v>
      </c>
      <c r="T529" s="14" t="s">
        <v>1477</v>
      </c>
      <c r="U529" s="14" t="s">
        <v>1477</v>
      </c>
      <c r="V529" s="14" t="s">
        <v>1477</v>
      </c>
      <c r="W529" s="14" t="s">
        <v>1477</v>
      </c>
      <c r="X529" s="2" t="s">
        <v>1602</v>
      </c>
      <c r="Y529" s="2" t="s">
        <v>1480</v>
      </c>
      <c r="Z529" s="2" t="s">
        <v>1496</v>
      </c>
      <c r="AA529" s="2" t="s">
        <v>1480</v>
      </c>
      <c r="AB529" s="2" t="b">
        <f t="shared" si="21"/>
        <v>0</v>
      </c>
      <c r="AC529" s="2" t="b">
        <f t="shared" si="18"/>
        <v>0</v>
      </c>
      <c r="AD529" s="16" t="b">
        <f t="shared" si="22"/>
        <v>1</v>
      </c>
      <c r="AE529" s="2" t="b">
        <f t="shared" si="23"/>
        <v>1</v>
      </c>
      <c r="AF529" s="2" t="b">
        <f t="shared" si="24"/>
        <v>0</v>
      </c>
      <c r="AG529" s="2" t="b">
        <f t="shared" si="25"/>
        <v>0</v>
      </c>
    </row>
    <row r="530" spans="1:33" x14ac:dyDescent="0.2">
      <c r="A530" s="2">
        <v>235</v>
      </c>
      <c r="B530" s="2" t="s">
        <v>12629</v>
      </c>
      <c r="C530" s="2" t="s">
        <v>11184</v>
      </c>
      <c r="D530" s="2" t="s">
        <v>12630</v>
      </c>
      <c r="E530" s="2" t="str">
        <f t="shared" si="20"/>
        <v>1087sp|P80</v>
      </c>
      <c r="F530" s="2" t="s">
        <v>12631</v>
      </c>
      <c r="G530" s="2" t="s">
        <v>2240</v>
      </c>
      <c r="I530" s="2" t="s">
        <v>13833</v>
      </c>
      <c r="J530" s="2" t="str">
        <f t="shared" si="19"/>
        <v>Short-chain</v>
      </c>
      <c r="K530" s="2"/>
      <c r="L530" s="2" t="s">
        <v>6746</v>
      </c>
      <c r="M530" s="2" t="s">
        <v>3403</v>
      </c>
      <c r="N530" s="14" t="s">
        <v>1477</v>
      </c>
      <c r="O530" s="15" t="s">
        <v>2084</v>
      </c>
      <c r="P530" s="15" t="s">
        <v>1512</v>
      </c>
      <c r="Q530" s="14" t="s">
        <v>1477</v>
      </c>
      <c r="R530" s="14" t="s">
        <v>1477</v>
      </c>
      <c r="S530" s="14" t="s">
        <v>1477</v>
      </c>
      <c r="T530" s="14" t="s">
        <v>1477</v>
      </c>
      <c r="U530" s="14" t="s">
        <v>1477</v>
      </c>
      <c r="V530" s="14" t="s">
        <v>1477</v>
      </c>
      <c r="W530" s="14" t="s">
        <v>1477</v>
      </c>
      <c r="X530" s="2" t="s">
        <v>1602</v>
      </c>
      <c r="Y530" s="2" t="s">
        <v>1480</v>
      </c>
      <c r="Z530" s="2" t="s">
        <v>1496</v>
      </c>
      <c r="AA530" s="2" t="s">
        <v>1480</v>
      </c>
      <c r="AB530" s="2" t="b">
        <f t="shared" si="21"/>
        <v>0</v>
      </c>
      <c r="AC530" s="2" t="b">
        <f t="shared" si="18"/>
        <v>0</v>
      </c>
      <c r="AD530" s="16" t="b">
        <f t="shared" si="22"/>
        <v>1</v>
      </c>
      <c r="AE530" s="2" t="b">
        <f t="shared" si="23"/>
        <v>1</v>
      </c>
      <c r="AF530" s="2" t="b">
        <f t="shared" si="24"/>
        <v>0</v>
      </c>
      <c r="AG530" s="2" t="b">
        <f t="shared" si="25"/>
        <v>0</v>
      </c>
    </row>
    <row r="531" spans="1:33" x14ac:dyDescent="0.2">
      <c r="A531" s="2">
        <v>236</v>
      </c>
      <c r="B531" s="2" t="s">
        <v>12632</v>
      </c>
      <c r="C531" s="2" t="s">
        <v>11264</v>
      </c>
      <c r="D531" s="2" t="s">
        <v>12633</v>
      </c>
      <c r="E531" s="2" t="str">
        <f t="shared" si="20"/>
        <v>1089sp|P59</v>
      </c>
      <c r="F531" s="2" t="s">
        <v>12631</v>
      </c>
      <c r="G531" s="2" t="s">
        <v>2240</v>
      </c>
      <c r="I531" s="2" t="s">
        <v>13833</v>
      </c>
      <c r="J531" s="2" t="str">
        <f t="shared" si="19"/>
        <v>Short-chain</v>
      </c>
      <c r="K531" s="2"/>
      <c r="L531" s="2" t="s">
        <v>6997</v>
      </c>
      <c r="M531" s="2" t="s">
        <v>3403</v>
      </c>
      <c r="N531" s="14" t="s">
        <v>1477</v>
      </c>
      <c r="O531" s="15" t="s">
        <v>2084</v>
      </c>
      <c r="P531" s="15" t="s">
        <v>1512</v>
      </c>
      <c r="Q531" s="14" t="s">
        <v>1477</v>
      </c>
      <c r="R531" s="14" t="s">
        <v>1477</v>
      </c>
      <c r="S531" s="14" t="s">
        <v>1477</v>
      </c>
      <c r="T531" s="14" t="s">
        <v>1477</v>
      </c>
      <c r="U531" s="14" t="s">
        <v>1477</v>
      </c>
      <c r="V531" s="14" t="s">
        <v>1477</v>
      </c>
      <c r="W531" s="14" t="s">
        <v>1477</v>
      </c>
      <c r="X531" s="2" t="s">
        <v>1602</v>
      </c>
      <c r="Y531" s="2" t="s">
        <v>1480</v>
      </c>
      <c r="Z531" s="2" t="s">
        <v>1496</v>
      </c>
      <c r="AA531" s="2" t="s">
        <v>1480</v>
      </c>
      <c r="AB531" s="2" t="b">
        <f t="shared" si="21"/>
        <v>0</v>
      </c>
      <c r="AC531" s="2" t="b">
        <f t="shared" si="18"/>
        <v>0</v>
      </c>
      <c r="AD531" s="16" t="b">
        <f t="shared" si="22"/>
        <v>1</v>
      </c>
      <c r="AE531" s="2" t="b">
        <f t="shared" si="23"/>
        <v>1</v>
      </c>
      <c r="AF531" s="2" t="b">
        <f t="shared" si="24"/>
        <v>0</v>
      </c>
      <c r="AG531" s="2" t="b">
        <f t="shared" si="25"/>
        <v>0</v>
      </c>
    </row>
    <row r="532" spans="1:33" x14ac:dyDescent="0.2">
      <c r="A532" s="2">
        <v>237</v>
      </c>
      <c r="B532" s="2" t="s">
        <v>12634</v>
      </c>
      <c r="C532" s="2" t="s">
        <v>11266</v>
      </c>
      <c r="D532" s="2" t="s">
        <v>12635</v>
      </c>
      <c r="E532" s="2" t="str">
        <f t="shared" si="20"/>
        <v>1091sp|P59</v>
      </c>
      <c r="F532" s="2" t="s">
        <v>12636</v>
      </c>
      <c r="G532" s="2" t="s">
        <v>2240</v>
      </c>
      <c r="I532" s="2" t="s">
        <v>13833</v>
      </c>
      <c r="J532" s="2" t="str">
        <f t="shared" si="19"/>
        <v>Short-chain</v>
      </c>
      <c r="K532" s="2"/>
      <c r="L532" s="2" t="s">
        <v>6997</v>
      </c>
      <c r="M532" s="2" t="s">
        <v>3403</v>
      </c>
      <c r="N532" s="14" t="s">
        <v>1477</v>
      </c>
      <c r="O532" s="15" t="s">
        <v>2084</v>
      </c>
      <c r="P532" s="15" t="s">
        <v>1484</v>
      </c>
      <c r="Q532" s="14" t="s">
        <v>1477</v>
      </c>
      <c r="R532" s="14" t="s">
        <v>1477</v>
      </c>
      <c r="S532" s="14" t="s">
        <v>1477</v>
      </c>
      <c r="T532" s="14" t="s">
        <v>1477</v>
      </c>
      <c r="U532" s="14" t="s">
        <v>1477</v>
      </c>
      <c r="V532" s="14" t="s">
        <v>1477</v>
      </c>
      <c r="W532" s="14" t="s">
        <v>1477</v>
      </c>
      <c r="X532" s="2" t="s">
        <v>1602</v>
      </c>
      <c r="Y532" s="2" t="s">
        <v>1480</v>
      </c>
      <c r="Z532" s="2" t="s">
        <v>1496</v>
      </c>
      <c r="AA532" s="2" t="s">
        <v>1480</v>
      </c>
      <c r="AB532" s="2" t="b">
        <f t="shared" si="21"/>
        <v>0</v>
      </c>
      <c r="AC532" s="2" t="b">
        <f t="shared" si="18"/>
        <v>0</v>
      </c>
      <c r="AD532" s="16" t="b">
        <f t="shared" si="22"/>
        <v>1</v>
      </c>
      <c r="AE532" s="2" t="b">
        <f t="shared" si="23"/>
        <v>1</v>
      </c>
      <c r="AF532" s="2" t="b">
        <f t="shared" si="24"/>
        <v>0</v>
      </c>
      <c r="AG532" s="2" t="b">
        <f t="shared" si="25"/>
        <v>0</v>
      </c>
    </row>
    <row r="533" spans="1:33" x14ac:dyDescent="0.2">
      <c r="A533" s="2">
        <v>238</v>
      </c>
      <c r="B533" s="2" t="s">
        <v>12637</v>
      </c>
      <c r="C533" s="2" t="s">
        <v>11506</v>
      </c>
      <c r="D533" s="2" t="s">
        <v>12638</v>
      </c>
      <c r="E533" s="2" t="str">
        <f t="shared" si="20"/>
        <v>1093sp|P60</v>
      </c>
      <c r="F533" s="2" t="s">
        <v>3427</v>
      </c>
      <c r="G533" s="2" t="s">
        <v>2240</v>
      </c>
      <c r="I533" s="2" t="s">
        <v>13833</v>
      </c>
      <c r="J533" s="2" t="str">
        <f t="shared" si="19"/>
        <v>Short-chain</v>
      </c>
      <c r="K533" s="2"/>
      <c r="L533" s="2" t="s">
        <v>7512</v>
      </c>
      <c r="M533" s="2" t="s">
        <v>3403</v>
      </c>
      <c r="N533" s="14" t="s">
        <v>1477</v>
      </c>
      <c r="O533" s="15" t="s">
        <v>2084</v>
      </c>
      <c r="P533" s="15" t="s">
        <v>1484</v>
      </c>
      <c r="Q533" s="14" t="s">
        <v>1477</v>
      </c>
      <c r="R533" s="14" t="s">
        <v>1477</v>
      </c>
      <c r="S533" s="14" t="s">
        <v>1477</v>
      </c>
      <c r="T533" s="14" t="s">
        <v>1477</v>
      </c>
      <c r="U533" s="14" t="s">
        <v>1477</v>
      </c>
      <c r="V533" s="14" t="s">
        <v>1477</v>
      </c>
      <c r="W533" s="14" t="s">
        <v>1477</v>
      </c>
      <c r="X533" s="2" t="s">
        <v>1602</v>
      </c>
      <c r="Y533" s="2" t="s">
        <v>1480</v>
      </c>
      <c r="Z533" s="2" t="s">
        <v>1496</v>
      </c>
      <c r="AA533" s="2" t="s">
        <v>1480</v>
      </c>
      <c r="AB533" s="2" t="b">
        <f t="shared" si="21"/>
        <v>0</v>
      </c>
      <c r="AC533" s="2" t="b">
        <f t="shared" si="18"/>
        <v>0</v>
      </c>
      <c r="AD533" s="16" t="b">
        <f t="shared" si="22"/>
        <v>1</v>
      </c>
      <c r="AE533" s="2" t="b">
        <f t="shared" si="23"/>
        <v>1</v>
      </c>
      <c r="AF533" s="2" t="b">
        <f t="shared" si="24"/>
        <v>0</v>
      </c>
      <c r="AG533" s="2" t="b">
        <f t="shared" si="25"/>
        <v>0</v>
      </c>
    </row>
    <row r="534" spans="1:33" x14ac:dyDescent="0.2">
      <c r="A534" s="2">
        <v>239</v>
      </c>
      <c r="B534" s="2" t="s">
        <v>12639</v>
      </c>
      <c r="C534" s="2" t="s">
        <v>11536</v>
      </c>
      <c r="D534" s="2" t="s">
        <v>12640</v>
      </c>
      <c r="E534" s="2" t="str">
        <f t="shared" si="20"/>
        <v>1095sp|P60</v>
      </c>
      <c r="F534" s="2" t="s">
        <v>7627</v>
      </c>
      <c r="G534" s="2" t="s">
        <v>2240</v>
      </c>
      <c r="I534" s="2" t="s">
        <v>13833</v>
      </c>
      <c r="J534" s="2" t="str">
        <f t="shared" si="19"/>
        <v>Short-chain</v>
      </c>
      <c r="K534" s="2"/>
      <c r="L534" s="2" t="s">
        <v>7545</v>
      </c>
      <c r="M534" s="2" t="s">
        <v>3403</v>
      </c>
      <c r="N534" s="14" t="s">
        <v>1477</v>
      </c>
      <c r="O534" s="15" t="s">
        <v>2084</v>
      </c>
      <c r="P534" s="15" t="s">
        <v>1484</v>
      </c>
      <c r="Q534" s="14" t="s">
        <v>1477</v>
      </c>
      <c r="R534" s="14" t="s">
        <v>1477</v>
      </c>
      <c r="S534" s="14" t="s">
        <v>1477</v>
      </c>
      <c r="T534" s="14" t="s">
        <v>1477</v>
      </c>
      <c r="U534" s="14" t="s">
        <v>1477</v>
      </c>
      <c r="V534" s="14" t="s">
        <v>1477</v>
      </c>
      <c r="W534" s="14" t="s">
        <v>1477</v>
      </c>
      <c r="X534" s="2" t="s">
        <v>1602</v>
      </c>
      <c r="Y534" s="2" t="s">
        <v>1480</v>
      </c>
      <c r="Z534" s="2" t="s">
        <v>1496</v>
      </c>
      <c r="AA534" s="2" t="s">
        <v>1480</v>
      </c>
      <c r="AB534" s="2" t="b">
        <f t="shared" si="21"/>
        <v>0</v>
      </c>
      <c r="AC534" s="2" t="b">
        <f t="shared" si="18"/>
        <v>0</v>
      </c>
      <c r="AD534" s="16" t="b">
        <f t="shared" si="22"/>
        <v>1</v>
      </c>
      <c r="AE534" s="2" t="b">
        <f t="shared" si="23"/>
        <v>1</v>
      </c>
      <c r="AF534" s="2" t="b">
        <f t="shared" si="24"/>
        <v>0</v>
      </c>
      <c r="AG534" s="2" t="b">
        <f t="shared" si="25"/>
        <v>0</v>
      </c>
    </row>
    <row r="535" spans="1:33" x14ac:dyDescent="0.2">
      <c r="A535" s="2">
        <v>240</v>
      </c>
      <c r="B535" s="2" t="s">
        <v>12641</v>
      </c>
      <c r="C535" s="2" t="s">
        <v>10935</v>
      </c>
      <c r="D535" s="2" t="s">
        <v>12642</v>
      </c>
      <c r="E535" s="2" t="str">
        <f t="shared" si="20"/>
        <v>1097sp|A0A</v>
      </c>
      <c r="F535" s="2" t="s">
        <v>12643</v>
      </c>
      <c r="G535" s="2" t="s">
        <v>2240</v>
      </c>
      <c r="I535" s="2" t="s">
        <v>13833</v>
      </c>
      <c r="J535" s="2" t="str">
        <f t="shared" si="19"/>
        <v>Short-chain</v>
      </c>
      <c r="K535" s="2"/>
      <c r="L535" s="2" t="s">
        <v>6235</v>
      </c>
      <c r="M535" s="2" t="s">
        <v>3403</v>
      </c>
      <c r="N535" s="14" t="s">
        <v>1477</v>
      </c>
      <c r="O535" s="15" t="s">
        <v>1526</v>
      </c>
      <c r="P535" s="15" t="s">
        <v>1480</v>
      </c>
      <c r="Q535" s="14" t="s">
        <v>1477</v>
      </c>
      <c r="R535" s="14" t="s">
        <v>1477</v>
      </c>
      <c r="S535" s="14" t="s">
        <v>1477</v>
      </c>
      <c r="T535" s="14" t="s">
        <v>1477</v>
      </c>
      <c r="U535" s="14" t="s">
        <v>1477</v>
      </c>
      <c r="V535" s="14" t="s">
        <v>1477</v>
      </c>
      <c r="W535" s="14" t="s">
        <v>1477</v>
      </c>
      <c r="X535" s="2" t="s">
        <v>1602</v>
      </c>
      <c r="Y535" s="2" t="s">
        <v>1480</v>
      </c>
      <c r="Z535" s="2" t="s">
        <v>1682</v>
      </c>
      <c r="AA535" s="2" t="s">
        <v>1480</v>
      </c>
      <c r="AB535" s="2" t="b">
        <f t="shared" si="21"/>
        <v>0</v>
      </c>
      <c r="AC535" s="2" t="b">
        <f t="shared" si="18"/>
        <v>0</v>
      </c>
      <c r="AD535" s="16" t="b">
        <f t="shared" si="22"/>
        <v>1</v>
      </c>
      <c r="AE535" s="2" t="b">
        <f t="shared" si="23"/>
        <v>1</v>
      </c>
      <c r="AF535" s="2" t="b">
        <f t="shared" si="24"/>
        <v>0</v>
      </c>
      <c r="AG535" s="2" t="b">
        <f t="shared" si="25"/>
        <v>0</v>
      </c>
    </row>
    <row r="536" spans="1:33" x14ac:dyDescent="0.2">
      <c r="A536" s="2">
        <v>241</v>
      </c>
      <c r="B536" s="2" t="s">
        <v>12644</v>
      </c>
      <c r="C536" s="2" t="s">
        <v>11023</v>
      </c>
      <c r="D536" s="2" t="s">
        <v>12645</v>
      </c>
      <c r="E536" s="2" t="str">
        <f t="shared" si="20"/>
        <v>1099sp|P86</v>
      </c>
      <c r="F536" s="2" t="s">
        <v>6432</v>
      </c>
      <c r="G536" s="2" t="s">
        <v>2240</v>
      </c>
      <c r="I536" s="2" t="s">
        <v>13833</v>
      </c>
      <c r="J536" s="2" t="str">
        <f t="shared" si="19"/>
        <v>Short-chain</v>
      </c>
      <c r="K536" s="2"/>
      <c r="L536" s="2" t="s">
        <v>6349</v>
      </c>
      <c r="M536" s="2" t="s">
        <v>3403</v>
      </c>
      <c r="N536" s="14" t="s">
        <v>1477</v>
      </c>
      <c r="O536" s="15" t="s">
        <v>1615</v>
      </c>
      <c r="P536" s="15" t="s">
        <v>1480</v>
      </c>
      <c r="Q536" s="14" t="s">
        <v>1477</v>
      </c>
      <c r="R536" s="14" t="s">
        <v>1477</v>
      </c>
      <c r="S536" s="14" t="s">
        <v>1477</v>
      </c>
      <c r="T536" s="14" t="s">
        <v>1477</v>
      </c>
      <c r="U536" s="14" t="s">
        <v>1477</v>
      </c>
      <c r="V536" s="14" t="s">
        <v>1477</v>
      </c>
      <c r="W536" s="14" t="s">
        <v>1477</v>
      </c>
      <c r="X536" s="2" t="s">
        <v>1602</v>
      </c>
      <c r="Y536" s="2" t="s">
        <v>1480</v>
      </c>
      <c r="Z536" s="2" t="s">
        <v>1496</v>
      </c>
      <c r="AA536" s="2" t="s">
        <v>1480</v>
      </c>
      <c r="AB536" s="2" t="b">
        <f t="shared" si="21"/>
        <v>0</v>
      </c>
      <c r="AC536" s="2" t="b">
        <f t="shared" si="18"/>
        <v>0</v>
      </c>
      <c r="AD536" s="16" t="b">
        <f t="shared" si="22"/>
        <v>1</v>
      </c>
      <c r="AE536" s="2" t="b">
        <f t="shared" si="23"/>
        <v>1</v>
      </c>
      <c r="AF536" s="2" t="b">
        <f t="shared" si="24"/>
        <v>0</v>
      </c>
      <c r="AG536" s="2" t="b">
        <f t="shared" si="25"/>
        <v>0</v>
      </c>
    </row>
    <row r="537" spans="1:33" x14ac:dyDescent="0.2">
      <c r="A537" s="2">
        <v>243</v>
      </c>
      <c r="B537" s="2" t="s">
        <v>12646</v>
      </c>
      <c r="C537" s="2" t="s">
        <v>10847</v>
      </c>
      <c r="D537" s="2" t="s">
        <v>12647</v>
      </c>
      <c r="E537" s="2" t="str">
        <f t="shared" si="20"/>
        <v>1101sp|K9M</v>
      </c>
      <c r="F537" s="2" t="s">
        <v>12648</v>
      </c>
      <c r="G537" s="2" t="s">
        <v>2240</v>
      </c>
      <c r="I537" s="2" t="s">
        <v>13833</v>
      </c>
      <c r="J537" s="2" t="str">
        <f t="shared" si="19"/>
        <v>Short-chain</v>
      </c>
      <c r="K537" s="2"/>
      <c r="L537" s="2" t="s">
        <v>6082</v>
      </c>
      <c r="M537" s="2" t="s">
        <v>3403</v>
      </c>
      <c r="N537" s="14" t="s">
        <v>1477</v>
      </c>
      <c r="O537" s="15" t="s">
        <v>1496</v>
      </c>
      <c r="P537" s="15" t="s">
        <v>1480</v>
      </c>
      <c r="Q537" s="14" t="s">
        <v>1477</v>
      </c>
      <c r="R537" s="14" t="s">
        <v>1477</v>
      </c>
      <c r="S537" s="14" t="s">
        <v>1477</v>
      </c>
      <c r="T537" s="14" t="s">
        <v>1477</v>
      </c>
      <c r="U537" s="14" t="s">
        <v>1477</v>
      </c>
      <c r="V537" s="14" t="s">
        <v>1477</v>
      </c>
      <c r="W537" s="14" t="s">
        <v>1477</v>
      </c>
      <c r="X537" s="2" t="s">
        <v>1602</v>
      </c>
      <c r="Y537" s="2" t="s">
        <v>1480</v>
      </c>
      <c r="Z537" s="2" t="s">
        <v>1478</v>
      </c>
      <c r="AA537" s="2" t="s">
        <v>1480</v>
      </c>
      <c r="AB537" s="2" t="b">
        <f t="shared" si="21"/>
        <v>0</v>
      </c>
      <c r="AC537" s="2" t="b">
        <f t="shared" si="18"/>
        <v>0</v>
      </c>
      <c r="AD537" s="16" t="b">
        <f t="shared" si="22"/>
        <v>1</v>
      </c>
      <c r="AE537" s="2" t="b">
        <f t="shared" si="23"/>
        <v>1</v>
      </c>
      <c r="AF537" s="2" t="b">
        <f t="shared" si="24"/>
        <v>0</v>
      </c>
      <c r="AG537" s="2" t="b">
        <f t="shared" si="25"/>
        <v>0</v>
      </c>
    </row>
    <row r="538" spans="1:33" x14ac:dyDescent="0.2">
      <c r="A538" s="2">
        <v>244</v>
      </c>
      <c r="B538" s="2" t="s">
        <v>12649</v>
      </c>
      <c r="C538" s="2" t="s">
        <v>10661</v>
      </c>
      <c r="D538" s="2" t="s">
        <v>12650</v>
      </c>
      <c r="E538" s="2" t="str">
        <f t="shared" si="20"/>
        <v>1103sp|F5C</v>
      </c>
      <c r="F538" s="2" t="s">
        <v>12651</v>
      </c>
      <c r="G538" s="2" t="s">
        <v>2240</v>
      </c>
      <c r="I538" s="2" t="s">
        <v>13833</v>
      </c>
      <c r="J538" s="2" t="str">
        <f t="shared" si="19"/>
        <v>Short-chain</v>
      </c>
      <c r="K538" s="2"/>
      <c r="L538" s="2" t="s">
        <v>5567</v>
      </c>
      <c r="M538" s="2" t="s">
        <v>3403</v>
      </c>
      <c r="N538" s="14" t="s">
        <v>1477</v>
      </c>
      <c r="O538" s="15" t="s">
        <v>1496</v>
      </c>
      <c r="P538" s="15" t="s">
        <v>1480</v>
      </c>
      <c r="Q538" s="14" t="s">
        <v>1477</v>
      </c>
      <c r="R538" s="14" t="s">
        <v>1477</v>
      </c>
      <c r="S538" s="14" t="s">
        <v>1477</v>
      </c>
      <c r="T538" s="14" t="s">
        <v>1477</v>
      </c>
      <c r="U538" s="14" t="s">
        <v>1477</v>
      </c>
      <c r="V538" s="14" t="s">
        <v>1477</v>
      </c>
      <c r="W538" s="14" t="s">
        <v>1477</v>
      </c>
      <c r="X538" s="2" t="s">
        <v>2084</v>
      </c>
      <c r="Y538" s="2" t="s">
        <v>1480</v>
      </c>
      <c r="Z538" s="2" t="s">
        <v>1682</v>
      </c>
      <c r="AA538" s="2" t="s">
        <v>1480</v>
      </c>
      <c r="AB538" s="2" t="b">
        <f t="shared" si="21"/>
        <v>0</v>
      </c>
      <c r="AC538" s="2" t="b">
        <f t="shared" si="18"/>
        <v>0</v>
      </c>
      <c r="AD538" s="16" t="b">
        <f t="shared" si="22"/>
        <v>1</v>
      </c>
      <c r="AE538" s="2" t="b">
        <f t="shared" si="23"/>
        <v>1</v>
      </c>
      <c r="AF538" s="2" t="b">
        <f t="shared" si="24"/>
        <v>0</v>
      </c>
      <c r="AG538" s="2" t="b">
        <f t="shared" si="25"/>
        <v>0</v>
      </c>
    </row>
    <row r="539" spans="1:33" x14ac:dyDescent="0.2">
      <c r="A539" s="2">
        <v>245</v>
      </c>
      <c r="B539" s="2" t="s">
        <v>12652</v>
      </c>
      <c r="C539" s="2" t="s">
        <v>10659</v>
      </c>
      <c r="D539" s="2" t="s">
        <v>12653</v>
      </c>
      <c r="E539" s="2" t="str">
        <f t="shared" si="20"/>
        <v>1105sp|F5C</v>
      </c>
      <c r="F539" s="2" t="s">
        <v>12654</v>
      </c>
      <c r="G539" s="2" t="s">
        <v>2240</v>
      </c>
      <c r="I539" s="2" t="s">
        <v>13833</v>
      </c>
      <c r="J539" s="2" t="str">
        <f t="shared" si="19"/>
        <v>Short-chain</v>
      </c>
      <c r="K539" s="2"/>
      <c r="L539" s="2" t="s">
        <v>5567</v>
      </c>
      <c r="M539" s="2" t="s">
        <v>3403</v>
      </c>
      <c r="N539" s="14" t="s">
        <v>1477</v>
      </c>
      <c r="O539" s="15" t="s">
        <v>1512</v>
      </c>
      <c r="P539" s="15" t="s">
        <v>1480</v>
      </c>
      <c r="Q539" s="14" t="s">
        <v>1477</v>
      </c>
      <c r="R539" s="14" t="s">
        <v>1477</v>
      </c>
      <c r="S539" s="14" t="s">
        <v>1477</v>
      </c>
      <c r="T539" s="14" t="s">
        <v>1477</v>
      </c>
      <c r="U539" s="14" t="s">
        <v>1477</v>
      </c>
      <c r="V539" s="14" t="s">
        <v>1477</v>
      </c>
      <c r="W539" s="14" t="s">
        <v>1477</v>
      </c>
      <c r="X539" s="2" t="s">
        <v>1602</v>
      </c>
      <c r="Y539" s="2" t="s">
        <v>1480</v>
      </c>
      <c r="Z539" s="2" t="s">
        <v>1496</v>
      </c>
      <c r="AA539" s="2" t="s">
        <v>1480</v>
      </c>
      <c r="AB539" s="2" t="b">
        <f t="shared" si="21"/>
        <v>0</v>
      </c>
      <c r="AC539" s="2" t="b">
        <f t="shared" si="18"/>
        <v>0</v>
      </c>
      <c r="AD539" s="16" t="b">
        <f t="shared" si="22"/>
        <v>1</v>
      </c>
      <c r="AE539" s="2" t="b">
        <f t="shared" si="23"/>
        <v>1</v>
      </c>
      <c r="AF539" s="2" t="b">
        <f t="shared" si="24"/>
        <v>0</v>
      </c>
      <c r="AG539" s="2" t="b">
        <f t="shared" si="25"/>
        <v>0</v>
      </c>
    </row>
    <row r="540" spans="1:33" x14ac:dyDescent="0.2">
      <c r="A540" s="2">
        <v>246</v>
      </c>
      <c r="B540" s="2" t="s">
        <v>12655</v>
      </c>
      <c r="C540" s="2" t="s">
        <v>10785</v>
      </c>
      <c r="D540" s="2" t="s">
        <v>12656</v>
      </c>
      <c r="E540" s="2" t="str">
        <f t="shared" si="20"/>
        <v>1107sp|P86</v>
      </c>
      <c r="F540" s="2" t="s">
        <v>5935</v>
      </c>
      <c r="G540" s="2" t="s">
        <v>2240</v>
      </c>
      <c r="I540" s="2" t="s">
        <v>13833</v>
      </c>
      <c r="J540" s="2" t="str">
        <f t="shared" si="19"/>
        <v>Short-chain</v>
      </c>
      <c r="K540" s="2"/>
      <c r="L540" s="2" t="s">
        <v>5917</v>
      </c>
      <c r="M540" s="2" t="s">
        <v>3403</v>
      </c>
      <c r="N540" s="14" t="s">
        <v>1477</v>
      </c>
      <c r="O540" s="15" t="s">
        <v>1496</v>
      </c>
      <c r="P540" s="15" t="s">
        <v>1480</v>
      </c>
      <c r="Q540" s="14" t="s">
        <v>1477</v>
      </c>
      <c r="R540" s="14" t="s">
        <v>1477</v>
      </c>
      <c r="S540" s="14" t="s">
        <v>1477</v>
      </c>
      <c r="T540" s="14" t="s">
        <v>1477</v>
      </c>
      <c r="U540" s="14" t="s">
        <v>1477</v>
      </c>
      <c r="V540" s="14" t="s">
        <v>1477</v>
      </c>
      <c r="W540" s="14" t="s">
        <v>1477</v>
      </c>
      <c r="X540" s="2" t="s">
        <v>1602</v>
      </c>
      <c r="Y540" s="2" t="s">
        <v>1480</v>
      </c>
      <c r="Z540" s="2" t="s">
        <v>1496</v>
      </c>
      <c r="AA540" s="2" t="s">
        <v>1480</v>
      </c>
      <c r="AB540" s="2" t="b">
        <f t="shared" si="21"/>
        <v>0</v>
      </c>
      <c r="AC540" s="2" t="b">
        <f t="shared" si="18"/>
        <v>0</v>
      </c>
      <c r="AD540" s="16" t="b">
        <f t="shared" si="22"/>
        <v>1</v>
      </c>
      <c r="AE540" s="2" t="b">
        <f t="shared" si="23"/>
        <v>1</v>
      </c>
      <c r="AF540" s="2" t="b">
        <f t="shared" si="24"/>
        <v>0</v>
      </c>
      <c r="AG540" s="2" t="b">
        <f t="shared" si="25"/>
        <v>0</v>
      </c>
    </row>
    <row r="541" spans="1:33" x14ac:dyDescent="0.2">
      <c r="A541" s="2">
        <v>247</v>
      </c>
      <c r="B541" s="2" t="s">
        <v>12657</v>
      </c>
      <c r="C541" s="2" t="s">
        <v>10751</v>
      </c>
      <c r="D541" s="2" t="s">
        <v>12658</v>
      </c>
      <c r="E541" s="2" t="str">
        <f t="shared" si="20"/>
        <v>1109sp|C6J</v>
      </c>
      <c r="F541" s="2" t="s">
        <v>12659</v>
      </c>
      <c r="G541" s="2" t="s">
        <v>2240</v>
      </c>
      <c r="I541" s="2" t="s">
        <v>13833</v>
      </c>
      <c r="J541" s="2" t="str">
        <f t="shared" si="19"/>
        <v>Short-chain</v>
      </c>
      <c r="K541" s="2"/>
      <c r="L541" s="2" t="s">
        <v>5738</v>
      </c>
      <c r="M541" s="2" t="s">
        <v>3403</v>
      </c>
      <c r="N541" s="14" t="s">
        <v>1477</v>
      </c>
      <c r="O541" s="15" t="s">
        <v>1512</v>
      </c>
      <c r="P541" s="15" t="s">
        <v>1480</v>
      </c>
      <c r="Q541" s="14" t="s">
        <v>1477</v>
      </c>
      <c r="R541" s="14" t="s">
        <v>1477</v>
      </c>
      <c r="S541" s="14" t="s">
        <v>1477</v>
      </c>
      <c r="T541" s="14" t="s">
        <v>1477</v>
      </c>
      <c r="U541" s="14" t="s">
        <v>1477</v>
      </c>
      <c r="V541" s="14" t="s">
        <v>1477</v>
      </c>
      <c r="W541" s="14" t="s">
        <v>1477</v>
      </c>
      <c r="X541" s="2" t="s">
        <v>1535</v>
      </c>
      <c r="Y541" s="2" t="s">
        <v>1480</v>
      </c>
      <c r="Z541" s="2" t="s">
        <v>1682</v>
      </c>
      <c r="AA541" s="2" t="s">
        <v>1480</v>
      </c>
      <c r="AB541" s="2" t="b">
        <f t="shared" si="21"/>
        <v>0</v>
      </c>
      <c r="AC541" s="2" t="b">
        <f t="shared" si="18"/>
        <v>0</v>
      </c>
      <c r="AD541" s="16" t="b">
        <f t="shared" si="22"/>
        <v>1</v>
      </c>
      <c r="AE541" s="2" t="b">
        <f t="shared" si="23"/>
        <v>1</v>
      </c>
      <c r="AF541" s="2" t="b">
        <f t="shared" si="24"/>
        <v>0</v>
      </c>
      <c r="AG541" s="2" t="b">
        <f t="shared" si="25"/>
        <v>0</v>
      </c>
    </row>
    <row r="542" spans="1:33" x14ac:dyDescent="0.2">
      <c r="A542" s="2">
        <v>248</v>
      </c>
      <c r="B542" s="2" t="s">
        <v>12660</v>
      </c>
      <c r="C542" s="2" t="s">
        <v>10793</v>
      </c>
      <c r="D542" s="2" t="s">
        <v>12661</v>
      </c>
      <c r="E542" s="2" t="str">
        <f t="shared" si="20"/>
        <v>1111sp|U3E</v>
      </c>
      <c r="F542" s="2" t="s">
        <v>12662</v>
      </c>
      <c r="G542" s="2" t="s">
        <v>2240</v>
      </c>
      <c r="I542" s="2" t="s">
        <v>13833</v>
      </c>
      <c r="J542" s="2" t="str">
        <f t="shared" si="19"/>
        <v>Short-chain</v>
      </c>
      <c r="K542" s="2"/>
      <c r="L542" s="2" t="s">
        <v>5945</v>
      </c>
      <c r="M542" s="2" t="s">
        <v>3403</v>
      </c>
      <c r="N542" s="14" t="s">
        <v>1477</v>
      </c>
      <c r="O542" s="15" t="s">
        <v>1496</v>
      </c>
      <c r="P542" s="15" t="s">
        <v>1480</v>
      </c>
      <c r="Q542" s="14" t="s">
        <v>1477</v>
      </c>
      <c r="R542" s="14" t="s">
        <v>1477</v>
      </c>
      <c r="S542" s="14" t="s">
        <v>1477</v>
      </c>
      <c r="T542" s="14" t="s">
        <v>1477</v>
      </c>
      <c r="U542" s="14" t="s">
        <v>1477</v>
      </c>
      <c r="V542" s="14" t="s">
        <v>1477</v>
      </c>
      <c r="W542" s="14" t="s">
        <v>1477</v>
      </c>
      <c r="X542" s="2" t="s">
        <v>1602</v>
      </c>
      <c r="Y542" s="2" t="s">
        <v>1480</v>
      </c>
      <c r="Z542" s="2" t="s">
        <v>1478</v>
      </c>
      <c r="AA542" s="2" t="s">
        <v>1480</v>
      </c>
      <c r="AB542" s="2" t="b">
        <f t="shared" si="21"/>
        <v>0</v>
      </c>
      <c r="AC542" s="2" t="b">
        <f t="shared" si="18"/>
        <v>0</v>
      </c>
      <c r="AD542" s="16" t="b">
        <f t="shared" si="22"/>
        <v>1</v>
      </c>
      <c r="AE542" s="2" t="b">
        <f t="shared" si="23"/>
        <v>1</v>
      </c>
      <c r="AF542" s="2" t="b">
        <f t="shared" si="24"/>
        <v>0</v>
      </c>
      <c r="AG542" s="2" t="b">
        <f t="shared" si="25"/>
        <v>0</v>
      </c>
    </row>
    <row r="543" spans="1:33" x14ac:dyDescent="0.2">
      <c r="A543" s="2">
        <v>249</v>
      </c>
      <c r="B543" s="2" t="s">
        <v>12663</v>
      </c>
      <c r="C543" s="2" t="s">
        <v>10937</v>
      </c>
      <c r="D543" s="2" t="s">
        <v>12664</v>
      </c>
      <c r="E543" s="2" t="str">
        <f t="shared" si="20"/>
        <v>1113sp|B3E</v>
      </c>
      <c r="F543" s="2" t="s">
        <v>12665</v>
      </c>
      <c r="G543" s="2" t="s">
        <v>2240</v>
      </c>
      <c r="I543" s="2" t="s">
        <v>13833</v>
      </c>
      <c r="J543" s="2" t="str">
        <f t="shared" si="19"/>
        <v>Short-chain</v>
      </c>
      <c r="K543" s="2"/>
      <c r="L543" s="2" t="s">
        <v>6235</v>
      </c>
      <c r="M543" s="2" t="s">
        <v>3403</v>
      </c>
      <c r="N543" s="14" t="s">
        <v>1477</v>
      </c>
      <c r="O543" s="15" t="s">
        <v>1496</v>
      </c>
      <c r="P543" s="15" t="s">
        <v>1480</v>
      </c>
      <c r="Q543" s="14" t="s">
        <v>1477</v>
      </c>
      <c r="R543" s="14" t="s">
        <v>1477</v>
      </c>
      <c r="S543" s="14" t="s">
        <v>1477</v>
      </c>
      <c r="T543" s="14" t="s">
        <v>1477</v>
      </c>
      <c r="U543" s="14" t="s">
        <v>1477</v>
      </c>
      <c r="V543" s="14" t="s">
        <v>1477</v>
      </c>
      <c r="W543" s="14" t="s">
        <v>1477</v>
      </c>
      <c r="X543" s="2" t="s">
        <v>1602</v>
      </c>
      <c r="Y543" s="2" t="s">
        <v>1480</v>
      </c>
      <c r="Z543" s="2" t="s">
        <v>1496</v>
      </c>
      <c r="AA543" s="2" t="s">
        <v>1480</v>
      </c>
      <c r="AB543" s="2" t="b">
        <f t="shared" si="21"/>
        <v>0</v>
      </c>
      <c r="AC543" s="2" t="b">
        <f t="shared" si="18"/>
        <v>0</v>
      </c>
      <c r="AD543" s="16" t="b">
        <f t="shared" si="22"/>
        <v>1</v>
      </c>
      <c r="AE543" s="2" t="b">
        <f t="shared" si="23"/>
        <v>1</v>
      </c>
      <c r="AF543" s="2" t="b">
        <f t="shared" si="24"/>
        <v>0</v>
      </c>
      <c r="AG543" s="2" t="b">
        <f t="shared" si="25"/>
        <v>0</v>
      </c>
    </row>
    <row r="544" spans="1:33" x14ac:dyDescent="0.2">
      <c r="A544" s="2">
        <v>250</v>
      </c>
      <c r="B544" s="2" t="s">
        <v>12666</v>
      </c>
      <c r="C544" s="2" t="s">
        <v>10933</v>
      </c>
      <c r="D544" s="2" t="s">
        <v>12667</v>
      </c>
      <c r="E544" s="2" t="str">
        <f t="shared" si="20"/>
        <v>1115sp|A0A</v>
      </c>
      <c r="F544" s="2" t="s">
        <v>12668</v>
      </c>
      <c r="G544" s="2" t="s">
        <v>2240</v>
      </c>
      <c r="I544" s="2" t="s">
        <v>13833</v>
      </c>
      <c r="J544" s="2" t="str">
        <f t="shared" si="19"/>
        <v>Short-chain</v>
      </c>
      <c r="K544" s="2"/>
      <c r="L544" s="2" t="s">
        <v>6235</v>
      </c>
      <c r="M544" s="2" t="s">
        <v>3403</v>
      </c>
      <c r="N544" s="14" t="s">
        <v>1477</v>
      </c>
      <c r="O544" s="15" t="s">
        <v>1496</v>
      </c>
      <c r="P544" s="15" t="s">
        <v>1480</v>
      </c>
      <c r="Q544" s="14" t="s">
        <v>1477</v>
      </c>
      <c r="R544" s="14" t="s">
        <v>1477</v>
      </c>
      <c r="S544" s="14" t="s">
        <v>1477</v>
      </c>
      <c r="T544" s="14" t="s">
        <v>1477</v>
      </c>
      <c r="U544" s="14" t="s">
        <v>1477</v>
      </c>
      <c r="V544" s="14" t="s">
        <v>1477</v>
      </c>
      <c r="W544" s="14" t="s">
        <v>1477</v>
      </c>
      <c r="X544" s="2" t="s">
        <v>1602</v>
      </c>
      <c r="Y544" s="2" t="s">
        <v>1480</v>
      </c>
      <c r="Z544" s="2" t="s">
        <v>1496</v>
      </c>
      <c r="AA544" s="2" t="s">
        <v>1480</v>
      </c>
      <c r="AB544" s="2" t="b">
        <f t="shared" si="21"/>
        <v>0</v>
      </c>
      <c r="AC544" s="2" t="b">
        <f t="shared" si="18"/>
        <v>0</v>
      </c>
      <c r="AD544" s="16" t="b">
        <f t="shared" si="22"/>
        <v>1</v>
      </c>
      <c r="AE544" s="2" t="b">
        <f t="shared" si="23"/>
        <v>1</v>
      </c>
      <c r="AF544" s="2" t="b">
        <f t="shared" si="24"/>
        <v>0</v>
      </c>
      <c r="AG544" s="2" t="b">
        <f t="shared" si="25"/>
        <v>0</v>
      </c>
    </row>
    <row r="545" spans="1:33" x14ac:dyDescent="0.2">
      <c r="A545" s="2">
        <v>251</v>
      </c>
      <c r="B545" s="2" t="s">
        <v>12669</v>
      </c>
      <c r="C545" s="2" t="s">
        <v>10931</v>
      </c>
      <c r="D545" s="2" t="s">
        <v>12670</v>
      </c>
      <c r="E545" s="2" t="str">
        <f t="shared" si="20"/>
        <v>1117sp|A0A</v>
      </c>
      <c r="F545" s="2" t="s">
        <v>12671</v>
      </c>
      <c r="G545" s="2" t="s">
        <v>2240</v>
      </c>
      <c r="I545" s="2" t="s">
        <v>13833</v>
      </c>
      <c r="J545" s="2" t="str">
        <f t="shared" si="19"/>
        <v>Short-chain</v>
      </c>
      <c r="K545" s="2"/>
      <c r="L545" s="2" t="s">
        <v>6235</v>
      </c>
      <c r="M545" s="2" t="s">
        <v>3403</v>
      </c>
      <c r="N545" s="14" t="s">
        <v>1477</v>
      </c>
      <c r="O545" s="15" t="s">
        <v>1496</v>
      </c>
      <c r="P545" s="15" t="s">
        <v>1480</v>
      </c>
      <c r="Q545" s="14" t="s">
        <v>1477</v>
      </c>
      <c r="R545" s="14" t="s">
        <v>1477</v>
      </c>
      <c r="S545" s="14" t="s">
        <v>1477</v>
      </c>
      <c r="T545" s="14" t="s">
        <v>1477</v>
      </c>
      <c r="U545" s="14" t="s">
        <v>1477</v>
      </c>
      <c r="V545" s="14" t="s">
        <v>1477</v>
      </c>
      <c r="W545" s="14" t="s">
        <v>1477</v>
      </c>
      <c r="X545" s="2" t="s">
        <v>1602</v>
      </c>
      <c r="Y545" s="2" t="s">
        <v>1480</v>
      </c>
      <c r="Z545" s="2" t="s">
        <v>1496</v>
      </c>
      <c r="AA545" s="2" t="s">
        <v>1480</v>
      </c>
      <c r="AB545" s="2" t="b">
        <f t="shared" si="21"/>
        <v>0</v>
      </c>
      <c r="AC545" s="2" t="b">
        <f t="shared" si="18"/>
        <v>0</v>
      </c>
      <c r="AD545" s="16" t="b">
        <f t="shared" si="22"/>
        <v>1</v>
      </c>
      <c r="AE545" s="2" t="b">
        <f t="shared" si="23"/>
        <v>1</v>
      </c>
      <c r="AF545" s="2" t="b">
        <f t="shared" si="24"/>
        <v>0</v>
      </c>
      <c r="AG545" s="2" t="b">
        <f t="shared" si="25"/>
        <v>0</v>
      </c>
    </row>
    <row r="546" spans="1:33" x14ac:dyDescent="0.2">
      <c r="A546" s="2">
        <v>252</v>
      </c>
      <c r="B546" s="2" t="s">
        <v>12672</v>
      </c>
      <c r="C546" s="2" t="s">
        <v>11672</v>
      </c>
      <c r="D546" s="2" t="s">
        <v>12673</v>
      </c>
      <c r="E546" s="2" t="str">
        <f t="shared" si="20"/>
        <v>1119sp|A7X</v>
      </c>
      <c r="F546" s="2" t="s">
        <v>12674</v>
      </c>
      <c r="G546" s="2" t="s">
        <v>2240</v>
      </c>
      <c r="I546" s="2" t="s">
        <v>13833</v>
      </c>
      <c r="J546" s="2" t="str">
        <f t="shared" si="19"/>
        <v>Short-chain</v>
      </c>
      <c r="K546" s="2"/>
      <c r="L546" s="2" t="s">
        <v>7975</v>
      </c>
      <c r="M546" s="2" t="s">
        <v>3403</v>
      </c>
      <c r="N546" s="14" t="s">
        <v>1477</v>
      </c>
      <c r="O546" s="15" t="s">
        <v>1496</v>
      </c>
      <c r="P546" s="15" t="s">
        <v>1536</v>
      </c>
      <c r="Q546" s="14" t="s">
        <v>1477</v>
      </c>
      <c r="R546" s="14" t="s">
        <v>1477</v>
      </c>
      <c r="S546" s="14" t="s">
        <v>1477</v>
      </c>
      <c r="T546" s="14" t="s">
        <v>1477</v>
      </c>
      <c r="U546" s="14" t="s">
        <v>1477</v>
      </c>
      <c r="V546" s="14" t="s">
        <v>1477</v>
      </c>
      <c r="W546" s="14" t="s">
        <v>1477</v>
      </c>
      <c r="X546" s="2" t="s">
        <v>1535</v>
      </c>
      <c r="Y546" s="2" t="s">
        <v>1480</v>
      </c>
      <c r="Z546" s="2" t="s">
        <v>1525</v>
      </c>
      <c r="AA546" s="2" t="s">
        <v>1480</v>
      </c>
      <c r="AB546" s="2" t="b">
        <f t="shared" si="21"/>
        <v>0</v>
      </c>
      <c r="AC546" s="2" t="b">
        <f t="shared" si="18"/>
        <v>0</v>
      </c>
      <c r="AD546" s="16" t="b">
        <f t="shared" si="22"/>
        <v>1</v>
      </c>
      <c r="AE546" s="2" t="b">
        <f t="shared" si="23"/>
        <v>1</v>
      </c>
      <c r="AF546" s="2" t="b">
        <f t="shared" si="24"/>
        <v>0</v>
      </c>
      <c r="AG546" s="2" t="b">
        <f t="shared" si="25"/>
        <v>0</v>
      </c>
    </row>
    <row r="547" spans="1:33" x14ac:dyDescent="0.2">
      <c r="A547" s="2">
        <v>254</v>
      </c>
      <c r="B547" s="2" t="s">
        <v>12675</v>
      </c>
      <c r="C547" s="2" t="s">
        <v>10151</v>
      </c>
      <c r="D547" s="2" t="s">
        <v>12676</v>
      </c>
      <c r="E547" s="2" t="str">
        <f t="shared" si="20"/>
        <v>1121sp|P0D</v>
      </c>
      <c r="F547" s="2" t="s">
        <v>12677</v>
      </c>
      <c r="G547" s="2" t="s">
        <v>2240</v>
      </c>
      <c r="I547" s="2" t="s">
        <v>13833</v>
      </c>
      <c r="J547" s="2" t="str">
        <f t="shared" si="19"/>
        <v>Short-chain</v>
      </c>
      <c r="K547" s="2" t="s">
        <v>12678</v>
      </c>
      <c r="L547" s="2" t="s">
        <v>4181</v>
      </c>
      <c r="M547" s="2" t="s">
        <v>3403</v>
      </c>
      <c r="N547" s="14" t="s">
        <v>1477</v>
      </c>
      <c r="O547" s="15" t="s">
        <v>1512</v>
      </c>
      <c r="P547" s="15" t="s">
        <v>1526</v>
      </c>
      <c r="Q547" s="14" t="s">
        <v>1477</v>
      </c>
      <c r="R547" s="14" t="s">
        <v>1477</v>
      </c>
      <c r="S547" s="14" t="s">
        <v>1477</v>
      </c>
      <c r="T547" s="14" t="s">
        <v>1477</v>
      </c>
      <c r="U547" s="14" t="s">
        <v>1477</v>
      </c>
      <c r="V547" s="14" t="s">
        <v>1477</v>
      </c>
      <c r="W547" s="14" t="s">
        <v>1477</v>
      </c>
      <c r="X547" s="2" t="s">
        <v>1480</v>
      </c>
      <c r="Y547" s="2" t="s">
        <v>1480</v>
      </c>
      <c r="Z547" s="2" t="s">
        <v>1480</v>
      </c>
      <c r="AA547" s="2" t="s">
        <v>1480</v>
      </c>
      <c r="AB547" s="2" t="b">
        <f t="shared" si="21"/>
        <v>0</v>
      </c>
      <c r="AC547" s="2" t="b">
        <f t="shared" si="18"/>
        <v>0</v>
      </c>
      <c r="AD547" s="16" t="b">
        <f t="shared" si="22"/>
        <v>1</v>
      </c>
      <c r="AE547" s="2" t="b">
        <f t="shared" si="23"/>
        <v>1</v>
      </c>
      <c r="AF547" s="2" t="b">
        <f t="shared" si="24"/>
        <v>0</v>
      </c>
      <c r="AG547" s="2" t="b">
        <f t="shared" si="25"/>
        <v>0</v>
      </c>
    </row>
    <row r="548" spans="1:33" x14ac:dyDescent="0.2">
      <c r="A548" s="2">
        <v>255</v>
      </c>
      <c r="B548" s="2" t="s">
        <v>12679</v>
      </c>
      <c r="C548" s="2" t="s">
        <v>10787</v>
      </c>
      <c r="D548" s="2" t="s">
        <v>12680</v>
      </c>
      <c r="E548" s="2" t="str">
        <f t="shared" si="20"/>
        <v>1123sp|P86</v>
      </c>
      <c r="F548" s="2" t="s">
        <v>5940</v>
      </c>
      <c r="G548" s="2" t="s">
        <v>2240</v>
      </c>
      <c r="I548" s="2" t="s">
        <v>13833</v>
      </c>
      <c r="J548" s="2" t="str">
        <f t="shared" si="19"/>
        <v>Short-chain</v>
      </c>
      <c r="K548" s="2"/>
      <c r="L548" s="2" t="s">
        <v>5917</v>
      </c>
      <c r="M548" s="2" t="s">
        <v>3403</v>
      </c>
      <c r="N548" s="14" t="s">
        <v>1477</v>
      </c>
      <c r="O548" s="15" t="s">
        <v>1508</v>
      </c>
      <c r="P548" s="15" t="s">
        <v>1484</v>
      </c>
      <c r="Q548" s="14" t="s">
        <v>1477</v>
      </c>
      <c r="R548" s="14" t="s">
        <v>1477</v>
      </c>
      <c r="S548" s="14" t="s">
        <v>1477</v>
      </c>
      <c r="T548" s="14" t="s">
        <v>1477</v>
      </c>
      <c r="U548" s="14" t="s">
        <v>1477</v>
      </c>
      <c r="V548" s="14" t="s">
        <v>1477</v>
      </c>
      <c r="W548" s="14" t="s">
        <v>1477</v>
      </c>
      <c r="X548" s="2" t="s">
        <v>1602</v>
      </c>
      <c r="Y548" s="2" t="s">
        <v>1480</v>
      </c>
      <c r="Z548" s="2" t="s">
        <v>1535</v>
      </c>
      <c r="AA548" s="2" t="s">
        <v>1480</v>
      </c>
      <c r="AB548" s="2" t="b">
        <f t="shared" si="21"/>
        <v>0</v>
      </c>
      <c r="AC548" s="2" t="b">
        <f t="shared" si="18"/>
        <v>0</v>
      </c>
      <c r="AD548" s="16" t="b">
        <f t="shared" si="22"/>
        <v>1</v>
      </c>
      <c r="AE548" s="2" t="b">
        <f t="shared" si="23"/>
        <v>1</v>
      </c>
      <c r="AF548" s="2" t="b">
        <f t="shared" si="24"/>
        <v>0</v>
      </c>
      <c r="AG548" s="2" t="b">
        <f t="shared" si="25"/>
        <v>0</v>
      </c>
    </row>
    <row r="549" spans="1:33" x14ac:dyDescent="0.2">
      <c r="A549" s="2">
        <v>259</v>
      </c>
      <c r="B549" s="2" t="s">
        <v>12681</v>
      </c>
      <c r="C549" s="2" t="s">
        <v>10312</v>
      </c>
      <c r="D549" s="2" t="s">
        <v>12682</v>
      </c>
      <c r="E549" s="2" t="str">
        <f t="shared" si="20"/>
        <v>1131sp|P17</v>
      </c>
      <c r="F549" s="2" t="s">
        <v>12683</v>
      </c>
      <c r="G549" s="2" t="s">
        <v>2240</v>
      </c>
      <c r="I549" s="2" t="s">
        <v>13833</v>
      </c>
      <c r="J549" s="2" t="str">
        <f t="shared" si="19"/>
        <v>Short-chain</v>
      </c>
      <c r="K549" s="2"/>
      <c r="L549" s="2" t="s">
        <v>4584</v>
      </c>
      <c r="M549" s="2" t="s">
        <v>3403</v>
      </c>
      <c r="N549" s="14" t="s">
        <v>1477</v>
      </c>
      <c r="O549" s="15" t="s">
        <v>1478</v>
      </c>
      <c r="P549" s="15" t="s">
        <v>1478</v>
      </c>
      <c r="Q549" s="14" t="s">
        <v>1477</v>
      </c>
      <c r="R549" s="14" t="s">
        <v>1477</v>
      </c>
      <c r="S549" s="14" t="s">
        <v>1477</v>
      </c>
      <c r="T549" s="14" t="s">
        <v>1477</v>
      </c>
      <c r="U549" s="14" t="s">
        <v>1477</v>
      </c>
      <c r="V549" s="14" t="s">
        <v>1477</v>
      </c>
      <c r="W549" s="14" t="s">
        <v>1477</v>
      </c>
      <c r="X549" s="2" t="s">
        <v>1682</v>
      </c>
      <c r="Y549" s="2" t="s">
        <v>1480</v>
      </c>
      <c r="Z549" s="2" t="s">
        <v>1526</v>
      </c>
      <c r="AA549" s="2" t="s">
        <v>1480</v>
      </c>
      <c r="AB549" s="2" t="b">
        <f t="shared" si="21"/>
        <v>0</v>
      </c>
      <c r="AC549" s="2" t="b">
        <f t="shared" si="18"/>
        <v>0</v>
      </c>
      <c r="AD549" s="16" t="b">
        <f t="shared" si="22"/>
        <v>1</v>
      </c>
      <c r="AE549" s="2" t="b">
        <f t="shared" si="23"/>
        <v>1</v>
      </c>
      <c r="AF549" s="2" t="b">
        <f t="shared" si="24"/>
        <v>0</v>
      </c>
      <c r="AG549" s="2" t="b">
        <f t="shared" si="25"/>
        <v>0</v>
      </c>
    </row>
    <row r="550" spans="1:33" x14ac:dyDescent="0.2">
      <c r="A550" s="2">
        <v>262</v>
      </c>
      <c r="B550" s="2" t="s">
        <v>12684</v>
      </c>
      <c r="C550" s="2" t="s">
        <v>11636</v>
      </c>
      <c r="D550" s="2" t="s">
        <v>12685</v>
      </c>
      <c r="E550" s="2" t="str">
        <f t="shared" si="20"/>
        <v>1137sp|Q53</v>
      </c>
      <c r="F550" s="2" t="s">
        <v>12686</v>
      </c>
      <c r="G550" s="2" t="s">
        <v>2240</v>
      </c>
      <c r="I550" s="2" t="s">
        <v>13833</v>
      </c>
      <c r="J550" s="2" t="str">
        <f t="shared" si="19"/>
        <v>Short-chain</v>
      </c>
      <c r="K550" s="2"/>
      <c r="L550" s="2" t="s">
        <v>7706</v>
      </c>
      <c r="M550" s="2" t="s">
        <v>3403</v>
      </c>
      <c r="N550" s="14" t="s">
        <v>1477</v>
      </c>
      <c r="O550" s="15" t="s">
        <v>2084</v>
      </c>
      <c r="P550" s="15" t="s">
        <v>1478</v>
      </c>
      <c r="Q550" s="14" t="s">
        <v>1477</v>
      </c>
      <c r="R550" s="14" t="s">
        <v>1477</v>
      </c>
      <c r="S550" s="14" t="s">
        <v>1477</v>
      </c>
      <c r="T550" s="14" t="s">
        <v>1477</v>
      </c>
      <c r="U550" s="14" t="s">
        <v>1477</v>
      </c>
      <c r="V550" s="14" t="s">
        <v>1477</v>
      </c>
      <c r="W550" s="14" t="s">
        <v>1477</v>
      </c>
      <c r="X550" s="2" t="s">
        <v>1682</v>
      </c>
      <c r="Y550" s="2" t="s">
        <v>1480</v>
      </c>
      <c r="Z550" s="2" t="s">
        <v>1761</v>
      </c>
      <c r="AA550" s="2" t="s">
        <v>1480</v>
      </c>
      <c r="AB550" s="2" t="b">
        <f t="shared" si="21"/>
        <v>0</v>
      </c>
      <c r="AC550" s="2" t="b">
        <f t="shared" si="18"/>
        <v>0</v>
      </c>
      <c r="AD550" s="16" t="b">
        <f t="shared" si="22"/>
        <v>1</v>
      </c>
      <c r="AE550" s="2" t="b">
        <f t="shared" si="23"/>
        <v>1</v>
      </c>
      <c r="AF550" s="2" t="b">
        <f t="shared" si="24"/>
        <v>0</v>
      </c>
      <c r="AG550" s="2" t="b">
        <f t="shared" si="25"/>
        <v>0</v>
      </c>
    </row>
    <row r="551" spans="1:33" x14ac:dyDescent="0.2">
      <c r="A551" s="2">
        <v>263</v>
      </c>
      <c r="B551" s="2" t="s">
        <v>12687</v>
      </c>
      <c r="C551" s="2" t="s">
        <v>10314</v>
      </c>
      <c r="D551" s="2" t="s">
        <v>12688</v>
      </c>
      <c r="E551" s="2" t="str">
        <f t="shared" si="20"/>
        <v>1139sp|P18</v>
      </c>
      <c r="F551" s="2" t="s">
        <v>4656</v>
      </c>
      <c r="G551" s="2" t="s">
        <v>2240</v>
      </c>
      <c r="I551" s="2" t="s">
        <v>13833</v>
      </c>
      <c r="J551" s="2" t="str">
        <f t="shared" si="19"/>
        <v>Short-chain</v>
      </c>
      <c r="K551" s="2" t="s">
        <v>12497</v>
      </c>
      <c r="L551" s="2" t="s">
        <v>4584</v>
      </c>
      <c r="M551" s="2" t="s">
        <v>3403</v>
      </c>
      <c r="N551" s="14" t="s">
        <v>1477</v>
      </c>
      <c r="O551" s="15" t="s">
        <v>1512</v>
      </c>
      <c r="P551" s="15" t="s">
        <v>1478</v>
      </c>
      <c r="Q551" s="14" t="s">
        <v>1477</v>
      </c>
      <c r="R551" s="14" t="s">
        <v>1477</v>
      </c>
      <c r="S551" s="14" t="s">
        <v>1477</v>
      </c>
      <c r="T551" s="14" t="s">
        <v>1477</v>
      </c>
      <c r="U551" s="14" t="s">
        <v>1477</v>
      </c>
      <c r="V551" s="14" t="s">
        <v>1477</v>
      </c>
      <c r="W551" s="14" t="s">
        <v>1477</v>
      </c>
      <c r="X551" s="2" t="s">
        <v>1682</v>
      </c>
      <c r="Y551" s="2" t="s">
        <v>1480</v>
      </c>
      <c r="Z551" s="2" t="s">
        <v>1558</v>
      </c>
      <c r="AA551" s="2" t="s">
        <v>1480</v>
      </c>
      <c r="AB551" s="2" t="b">
        <f t="shared" si="21"/>
        <v>0</v>
      </c>
      <c r="AC551" s="2" t="b">
        <f t="shared" si="18"/>
        <v>0</v>
      </c>
      <c r="AD551" s="16" t="b">
        <f t="shared" si="22"/>
        <v>1</v>
      </c>
      <c r="AE551" s="2" t="b">
        <f t="shared" si="23"/>
        <v>1</v>
      </c>
      <c r="AF551" s="2" t="b">
        <f t="shared" si="24"/>
        <v>0</v>
      </c>
      <c r="AG551" s="2" t="b">
        <f t="shared" si="25"/>
        <v>0</v>
      </c>
    </row>
    <row r="552" spans="1:33" x14ac:dyDescent="0.2">
      <c r="A552" s="2">
        <v>265</v>
      </c>
      <c r="B552" s="2" t="s">
        <v>12689</v>
      </c>
      <c r="C552" s="2" t="s">
        <v>10320</v>
      </c>
      <c r="D552" s="2" t="s">
        <v>12690</v>
      </c>
      <c r="E552" s="2" t="str">
        <f t="shared" si="20"/>
        <v>1141sp|P60</v>
      </c>
      <c r="F552" s="2" t="s">
        <v>12691</v>
      </c>
      <c r="G552" s="2" t="s">
        <v>2240</v>
      </c>
      <c r="I552" s="2" t="s">
        <v>13833</v>
      </c>
      <c r="J552" s="2" t="str">
        <f t="shared" si="19"/>
        <v>Short-chain</v>
      </c>
      <c r="K552" s="2" t="s">
        <v>12497</v>
      </c>
      <c r="L552" s="2" t="s">
        <v>4584</v>
      </c>
      <c r="M552" s="2" t="s">
        <v>3403</v>
      </c>
      <c r="N552" s="14" t="s">
        <v>1477</v>
      </c>
      <c r="O552" s="15" t="s">
        <v>1496</v>
      </c>
      <c r="P552" s="15" t="s">
        <v>1497</v>
      </c>
      <c r="Q552" s="14" t="s">
        <v>1477</v>
      </c>
      <c r="R552" s="14" t="s">
        <v>1477</v>
      </c>
      <c r="S552" s="14" t="s">
        <v>1477</v>
      </c>
      <c r="T552" s="14" t="s">
        <v>1477</v>
      </c>
      <c r="U552" s="14" t="s">
        <v>1477</v>
      </c>
      <c r="V552" s="14" t="s">
        <v>1477</v>
      </c>
      <c r="W552" s="14" t="s">
        <v>1477</v>
      </c>
      <c r="X552" s="2" t="s">
        <v>1682</v>
      </c>
      <c r="Y552" s="2" t="s">
        <v>1480</v>
      </c>
      <c r="Z552" s="2" t="s">
        <v>1558</v>
      </c>
      <c r="AA552" s="2" t="s">
        <v>1480</v>
      </c>
      <c r="AB552" s="2" t="b">
        <f t="shared" si="21"/>
        <v>0</v>
      </c>
      <c r="AC552" s="2" t="b">
        <f t="shared" si="18"/>
        <v>0</v>
      </c>
      <c r="AD552" s="16" t="b">
        <f t="shared" si="22"/>
        <v>1</v>
      </c>
      <c r="AE552" s="2" t="b">
        <f t="shared" si="23"/>
        <v>1</v>
      </c>
      <c r="AF552" s="2" t="b">
        <f t="shared" si="24"/>
        <v>0</v>
      </c>
      <c r="AG552" s="2" t="b">
        <f t="shared" si="25"/>
        <v>0</v>
      </c>
    </row>
    <row r="553" spans="1:33" x14ac:dyDescent="0.2">
      <c r="A553" s="2">
        <v>266</v>
      </c>
      <c r="B553" s="2" t="s">
        <v>12692</v>
      </c>
      <c r="C553" s="2" t="s">
        <v>10334</v>
      </c>
      <c r="D553" s="2" t="s">
        <v>12693</v>
      </c>
      <c r="E553" s="2" t="str">
        <f t="shared" si="20"/>
        <v>1143sp|Q8Q</v>
      </c>
      <c r="F553" s="2" t="s">
        <v>4708</v>
      </c>
      <c r="G553" s="2" t="s">
        <v>2240</v>
      </c>
      <c r="I553" s="2" t="s">
        <v>13833</v>
      </c>
      <c r="J553" s="2" t="str">
        <f t="shared" si="19"/>
        <v>Short-chain</v>
      </c>
      <c r="K553" s="2" t="s">
        <v>12497</v>
      </c>
      <c r="L553" s="2" t="s">
        <v>4584</v>
      </c>
      <c r="M553" s="2" t="s">
        <v>3403</v>
      </c>
      <c r="N553" s="14" t="s">
        <v>1477</v>
      </c>
      <c r="O553" s="15" t="s">
        <v>1496</v>
      </c>
      <c r="P553" s="15" t="s">
        <v>1497</v>
      </c>
      <c r="Q553" s="14" t="s">
        <v>1477</v>
      </c>
      <c r="R553" s="14" t="s">
        <v>1477</v>
      </c>
      <c r="S553" s="14" t="s">
        <v>1477</v>
      </c>
      <c r="T553" s="14" t="s">
        <v>1477</v>
      </c>
      <c r="U553" s="14" t="s">
        <v>1477</v>
      </c>
      <c r="V553" s="14" t="s">
        <v>1477</v>
      </c>
      <c r="W553" s="14" t="s">
        <v>1477</v>
      </c>
      <c r="X553" s="2" t="s">
        <v>1682</v>
      </c>
      <c r="Y553" s="2" t="s">
        <v>1480</v>
      </c>
      <c r="Z553" s="2" t="s">
        <v>1558</v>
      </c>
      <c r="AA553" s="2" t="s">
        <v>1480</v>
      </c>
      <c r="AB553" s="2" t="b">
        <f t="shared" si="21"/>
        <v>0</v>
      </c>
      <c r="AC553" s="2" t="b">
        <f t="shared" si="18"/>
        <v>0</v>
      </c>
      <c r="AD553" s="16" t="b">
        <f t="shared" si="22"/>
        <v>1</v>
      </c>
      <c r="AE553" s="2" t="b">
        <f t="shared" si="23"/>
        <v>1</v>
      </c>
      <c r="AF553" s="2" t="b">
        <f t="shared" si="24"/>
        <v>0</v>
      </c>
      <c r="AG553" s="2" t="b">
        <f t="shared" si="25"/>
        <v>0</v>
      </c>
    </row>
    <row r="554" spans="1:33" x14ac:dyDescent="0.2">
      <c r="A554" s="2">
        <v>267</v>
      </c>
      <c r="B554" s="2" t="s">
        <v>12694</v>
      </c>
      <c r="C554" s="2" t="s">
        <v>8960</v>
      </c>
      <c r="D554" s="2" t="s">
        <v>12695</v>
      </c>
      <c r="E554" s="2" t="str">
        <f t="shared" si="20"/>
        <v>1145sp|P0D</v>
      </c>
      <c r="F554" s="2" t="s">
        <v>12696</v>
      </c>
      <c r="G554" s="2" t="s">
        <v>2240</v>
      </c>
      <c r="I554" s="2" t="s">
        <v>13833</v>
      </c>
      <c r="J554" s="2" t="str">
        <f t="shared" si="19"/>
        <v>Short-chain</v>
      </c>
      <c r="K554" s="2"/>
      <c r="L554" s="2" t="s">
        <v>7084</v>
      </c>
      <c r="M554" s="2" t="s">
        <v>3403</v>
      </c>
      <c r="N554" s="14" t="s">
        <v>1477</v>
      </c>
      <c r="O554" s="15" t="s">
        <v>1566</v>
      </c>
      <c r="P554" s="15" t="s">
        <v>1496</v>
      </c>
      <c r="Q554" s="14" t="s">
        <v>1477</v>
      </c>
      <c r="R554" s="14" t="s">
        <v>1477</v>
      </c>
      <c r="S554" s="14" t="s">
        <v>1477</v>
      </c>
      <c r="T554" s="14" t="s">
        <v>1477</v>
      </c>
      <c r="U554" s="14" t="s">
        <v>1477</v>
      </c>
      <c r="V554" s="14" t="s">
        <v>1477</v>
      </c>
      <c r="W554" s="14" t="s">
        <v>1477</v>
      </c>
      <c r="X554" s="2" t="s">
        <v>1682</v>
      </c>
      <c r="Y554" s="2" t="s">
        <v>1480</v>
      </c>
      <c r="Z554" s="2" t="s">
        <v>1536</v>
      </c>
      <c r="AA554" s="2" t="s">
        <v>1480</v>
      </c>
      <c r="AB554" s="2" t="b">
        <f t="shared" si="21"/>
        <v>0</v>
      </c>
      <c r="AC554" s="2" t="b">
        <f t="shared" si="18"/>
        <v>0</v>
      </c>
      <c r="AD554" s="16" t="b">
        <f t="shared" si="22"/>
        <v>1</v>
      </c>
      <c r="AE554" s="2" t="b">
        <f t="shared" si="23"/>
        <v>1</v>
      </c>
      <c r="AF554" s="2" t="b">
        <f t="shared" si="24"/>
        <v>0</v>
      </c>
      <c r="AG554" s="2" t="b">
        <f t="shared" si="25"/>
        <v>0</v>
      </c>
    </row>
    <row r="555" spans="1:33" x14ac:dyDescent="0.2">
      <c r="A555" s="2">
        <v>268</v>
      </c>
      <c r="B555" s="2" t="s">
        <v>12697</v>
      </c>
      <c r="C555" s="2" t="s">
        <v>11270</v>
      </c>
      <c r="D555" s="2" t="s">
        <v>12698</v>
      </c>
      <c r="E555" s="2" t="str">
        <f t="shared" si="20"/>
        <v>1147sp|P82</v>
      </c>
      <c r="F555" s="2" t="s">
        <v>12699</v>
      </c>
      <c r="G555" s="2" t="s">
        <v>2240</v>
      </c>
      <c r="I555" s="2" t="s">
        <v>13833</v>
      </c>
      <c r="J555" s="2" t="str">
        <f t="shared" si="19"/>
        <v>Short-chain</v>
      </c>
      <c r="K555" s="2"/>
      <c r="L555" s="2" t="s">
        <v>6997</v>
      </c>
      <c r="M555" s="2" t="s">
        <v>3403</v>
      </c>
      <c r="N555" s="14" t="s">
        <v>1477</v>
      </c>
      <c r="O555" s="15" t="s">
        <v>1566</v>
      </c>
      <c r="P555" s="15" t="s">
        <v>1478</v>
      </c>
      <c r="Q555" s="14" t="s">
        <v>1477</v>
      </c>
      <c r="R555" s="14" t="s">
        <v>1477</v>
      </c>
      <c r="S555" s="14" t="s">
        <v>1477</v>
      </c>
      <c r="T555" s="14" t="s">
        <v>1477</v>
      </c>
      <c r="U555" s="14" t="s">
        <v>1477</v>
      </c>
      <c r="V555" s="14" t="s">
        <v>1477</v>
      </c>
      <c r="W555" s="14" t="s">
        <v>1477</v>
      </c>
      <c r="X555" s="2" t="s">
        <v>1682</v>
      </c>
      <c r="Y555" s="2" t="s">
        <v>1480</v>
      </c>
      <c r="Z555" s="2" t="s">
        <v>1761</v>
      </c>
      <c r="AA555" s="2" t="s">
        <v>1480</v>
      </c>
      <c r="AB555" s="2" t="b">
        <f t="shared" si="21"/>
        <v>0</v>
      </c>
      <c r="AC555" s="2" t="b">
        <f t="shared" si="18"/>
        <v>0</v>
      </c>
      <c r="AD555" s="16" t="b">
        <f t="shared" si="22"/>
        <v>1</v>
      </c>
      <c r="AE555" s="2" t="b">
        <f t="shared" si="23"/>
        <v>1</v>
      </c>
      <c r="AF555" s="2" t="b">
        <f t="shared" si="24"/>
        <v>0</v>
      </c>
      <c r="AG555" s="2" t="b">
        <f t="shared" si="25"/>
        <v>0</v>
      </c>
    </row>
    <row r="556" spans="1:33" x14ac:dyDescent="0.2">
      <c r="A556" s="2">
        <v>269</v>
      </c>
      <c r="B556" s="2" t="s">
        <v>12700</v>
      </c>
      <c r="C556" s="2" t="s">
        <v>10409</v>
      </c>
      <c r="D556" s="2" t="s">
        <v>12701</v>
      </c>
      <c r="E556" s="2" t="str">
        <f t="shared" si="20"/>
        <v>1149sp|P80</v>
      </c>
      <c r="F556" s="2" t="s">
        <v>4884</v>
      </c>
      <c r="G556" s="2" t="s">
        <v>2240</v>
      </c>
      <c r="I556" s="2" t="s">
        <v>13833</v>
      </c>
      <c r="J556" s="2" t="str">
        <f t="shared" si="19"/>
        <v>Short-chain</v>
      </c>
      <c r="K556" s="2" t="s">
        <v>12497</v>
      </c>
      <c r="L556" s="2" t="s">
        <v>4817</v>
      </c>
      <c r="M556" s="2" t="s">
        <v>3403</v>
      </c>
      <c r="N556" s="14" t="s">
        <v>1477</v>
      </c>
      <c r="O556" s="15" t="s">
        <v>1496</v>
      </c>
      <c r="P556" s="15" t="s">
        <v>1478</v>
      </c>
      <c r="Q556" s="14" t="s">
        <v>1477</v>
      </c>
      <c r="R556" s="14" t="s">
        <v>1477</v>
      </c>
      <c r="S556" s="14" t="s">
        <v>1477</v>
      </c>
      <c r="T556" s="14" t="s">
        <v>1477</v>
      </c>
      <c r="U556" s="14" t="s">
        <v>1477</v>
      </c>
      <c r="V556" s="14" t="s">
        <v>1477</v>
      </c>
      <c r="W556" s="14" t="s">
        <v>1477</v>
      </c>
      <c r="X556" s="2" t="s">
        <v>1602</v>
      </c>
      <c r="Y556" s="2" t="s">
        <v>1480</v>
      </c>
      <c r="Z556" s="2" t="s">
        <v>1558</v>
      </c>
      <c r="AA556" s="2" t="s">
        <v>1480</v>
      </c>
      <c r="AB556" s="2" t="b">
        <f t="shared" si="21"/>
        <v>0</v>
      </c>
      <c r="AC556" s="2" t="b">
        <f t="shared" si="18"/>
        <v>0</v>
      </c>
      <c r="AD556" s="16" t="b">
        <f t="shared" si="22"/>
        <v>1</v>
      </c>
      <c r="AE556" s="2" t="b">
        <f t="shared" si="23"/>
        <v>1</v>
      </c>
      <c r="AF556" s="2" t="b">
        <f t="shared" si="24"/>
        <v>0</v>
      </c>
      <c r="AG556" s="2" t="b">
        <f t="shared" si="25"/>
        <v>0</v>
      </c>
    </row>
    <row r="557" spans="1:33" x14ac:dyDescent="0.2">
      <c r="A557" s="2">
        <v>270</v>
      </c>
      <c r="B557" s="2" t="s">
        <v>12702</v>
      </c>
      <c r="C557" s="2" t="s">
        <v>10324</v>
      </c>
      <c r="D557" s="2" t="s">
        <v>12703</v>
      </c>
      <c r="E557" s="2" t="str">
        <f t="shared" si="20"/>
        <v>1151sp|P81</v>
      </c>
      <c r="F557" s="2" t="s">
        <v>4684</v>
      </c>
      <c r="G557" s="2" t="s">
        <v>2240</v>
      </c>
      <c r="I557" s="2" t="s">
        <v>13833</v>
      </c>
      <c r="J557" s="2" t="str">
        <f t="shared" si="19"/>
        <v>Short-chain</v>
      </c>
      <c r="K557" s="2" t="s">
        <v>12497</v>
      </c>
      <c r="L557" s="2" t="s">
        <v>4584</v>
      </c>
      <c r="M557" s="2" t="s">
        <v>3403</v>
      </c>
      <c r="N557" s="14" t="s">
        <v>1477</v>
      </c>
      <c r="O557" s="15" t="s">
        <v>1496</v>
      </c>
      <c r="P557" s="15" t="s">
        <v>1478</v>
      </c>
      <c r="Q557" s="14" t="s">
        <v>1477</v>
      </c>
      <c r="R557" s="14" t="s">
        <v>1477</v>
      </c>
      <c r="S557" s="14" t="s">
        <v>1477</v>
      </c>
      <c r="T557" s="14" t="s">
        <v>1477</v>
      </c>
      <c r="U557" s="14" t="s">
        <v>1477</v>
      </c>
      <c r="V557" s="14" t="s">
        <v>1477</v>
      </c>
      <c r="W557" s="14" t="s">
        <v>1477</v>
      </c>
      <c r="X557" s="2" t="s">
        <v>1682</v>
      </c>
      <c r="Y557" s="2" t="s">
        <v>1480</v>
      </c>
      <c r="Z557" s="2" t="s">
        <v>1558</v>
      </c>
      <c r="AA557" s="2" t="s">
        <v>1480</v>
      </c>
      <c r="AB557" s="2" t="b">
        <f t="shared" si="21"/>
        <v>0</v>
      </c>
      <c r="AC557" s="2" t="b">
        <f t="shared" si="18"/>
        <v>0</v>
      </c>
      <c r="AD557" s="16" t="b">
        <f t="shared" si="22"/>
        <v>1</v>
      </c>
      <c r="AE557" s="2" t="b">
        <f t="shared" si="23"/>
        <v>1</v>
      </c>
      <c r="AF557" s="2" t="b">
        <f t="shared" si="24"/>
        <v>0</v>
      </c>
      <c r="AG557" s="2" t="b">
        <f t="shared" si="25"/>
        <v>0</v>
      </c>
    </row>
    <row r="558" spans="1:33" x14ac:dyDescent="0.2">
      <c r="A558" s="2">
        <v>271</v>
      </c>
      <c r="B558" s="2" t="s">
        <v>12704</v>
      </c>
      <c r="C558" s="2" t="s">
        <v>10336</v>
      </c>
      <c r="D558" s="2" t="s">
        <v>12705</v>
      </c>
      <c r="E558" s="2" t="str">
        <f t="shared" si="20"/>
        <v>1153sp|Q9P</v>
      </c>
      <c r="F558" s="2" t="s">
        <v>4715</v>
      </c>
      <c r="G558" s="2" t="s">
        <v>2240</v>
      </c>
      <c r="I558" s="2" t="s">
        <v>13833</v>
      </c>
      <c r="J558" s="2" t="str">
        <f t="shared" si="19"/>
        <v>Short-chain</v>
      </c>
      <c r="K558" s="2" t="s">
        <v>12497</v>
      </c>
      <c r="L558" s="2" t="s">
        <v>4584</v>
      </c>
      <c r="M558" s="2" t="s">
        <v>3403</v>
      </c>
      <c r="N558" s="14" t="s">
        <v>1477</v>
      </c>
      <c r="O558" s="15" t="s">
        <v>1496</v>
      </c>
      <c r="P558" s="15" t="s">
        <v>1478</v>
      </c>
      <c r="Q558" s="14" t="s">
        <v>1477</v>
      </c>
      <c r="R558" s="14" t="s">
        <v>1477</v>
      </c>
      <c r="S558" s="14" t="s">
        <v>1477</v>
      </c>
      <c r="T558" s="14" t="s">
        <v>1477</v>
      </c>
      <c r="U558" s="14" t="s">
        <v>1477</v>
      </c>
      <c r="V558" s="14" t="s">
        <v>1477</v>
      </c>
      <c r="W558" s="14" t="s">
        <v>1477</v>
      </c>
      <c r="X558" s="2" t="s">
        <v>1682</v>
      </c>
      <c r="Y558" s="2" t="s">
        <v>1480</v>
      </c>
      <c r="Z558" s="2" t="s">
        <v>1558</v>
      </c>
      <c r="AA558" s="2" t="s">
        <v>1480</v>
      </c>
      <c r="AB558" s="2" t="b">
        <f t="shared" si="21"/>
        <v>0</v>
      </c>
      <c r="AC558" s="2" t="b">
        <f t="shared" si="18"/>
        <v>0</v>
      </c>
      <c r="AD558" s="16" t="b">
        <f t="shared" si="22"/>
        <v>1</v>
      </c>
      <c r="AE558" s="2" t="b">
        <f t="shared" si="23"/>
        <v>1</v>
      </c>
      <c r="AF558" s="2" t="b">
        <f t="shared" si="24"/>
        <v>0</v>
      </c>
      <c r="AG558" s="2" t="b">
        <f t="shared" si="25"/>
        <v>0</v>
      </c>
    </row>
    <row r="559" spans="1:33" x14ac:dyDescent="0.2">
      <c r="A559" s="2">
        <v>272</v>
      </c>
      <c r="B559" s="2" t="s">
        <v>12706</v>
      </c>
      <c r="C559" s="2" t="s">
        <v>10332</v>
      </c>
      <c r="D559" s="2" t="s">
        <v>12707</v>
      </c>
      <c r="E559" s="2" t="str">
        <f t="shared" si="20"/>
        <v>1155sp|P86</v>
      </c>
      <c r="F559" s="2" t="s">
        <v>12708</v>
      </c>
      <c r="G559" s="2" t="s">
        <v>2240</v>
      </c>
      <c r="I559" s="2" t="s">
        <v>13833</v>
      </c>
      <c r="J559" s="2" t="str">
        <f t="shared" si="19"/>
        <v>Short-chain</v>
      </c>
      <c r="K559" s="2" t="s">
        <v>12709</v>
      </c>
      <c r="L559" s="2" t="s">
        <v>4584</v>
      </c>
      <c r="M559" s="2" t="s">
        <v>3403</v>
      </c>
      <c r="N559" s="14" t="s">
        <v>1477</v>
      </c>
      <c r="O559" s="15" t="s">
        <v>1526</v>
      </c>
      <c r="P559" s="15" t="s">
        <v>1478</v>
      </c>
      <c r="Q559" s="14" t="s">
        <v>1477</v>
      </c>
      <c r="R559" s="14" t="s">
        <v>1477</v>
      </c>
      <c r="S559" s="14" t="s">
        <v>1477</v>
      </c>
      <c r="T559" s="14" t="s">
        <v>1477</v>
      </c>
      <c r="U559" s="14" t="s">
        <v>1477</v>
      </c>
      <c r="V559" s="14" t="s">
        <v>1477</v>
      </c>
      <c r="W559" s="14" t="s">
        <v>1477</v>
      </c>
      <c r="X559" s="2" t="s">
        <v>1602</v>
      </c>
      <c r="Y559" s="2" t="s">
        <v>1480</v>
      </c>
      <c r="Z559" s="2" t="s">
        <v>1558</v>
      </c>
      <c r="AA559" s="2" t="s">
        <v>1480</v>
      </c>
      <c r="AB559" s="2" t="b">
        <f t="shared" si="21"/>
        <v>0</v>
      </c>
      <c r="AC559" s="2" t="b">
        <f t="shared" si="18"/>
        <v>0</v>
      </c>
      <c r="AD559" s="16" t="b">
        <f t="shared" si="22"/>
        <v>1</v>
      </c>
      <c r="AE559" s="2" t="b">
        <f t="shared" si="23"/>
        <v>1</v>
      </c>
      <c r="AF559" s="2" t="b">
        <f t="shared" si="24"/>
        <v>0</v>
      </c>
      <c r="AG559" s="2" t="b">
        <f t="shared" si="25"/>
        <v>0</v>
      </c>
    </row>
    <row r="560" spans="1:33" x14ac:dyDescent="0.2">
      <c r="A560" s="2">
        <v>273</v>
      </c>
      <c r="B560" s="2" t="s">
        <v>12710</v>
      </c>
      <c r="C560" s="2" t="s">
        <v>10326</v>
      </c>
      <c r="D560" s="2" t="s">
        <v>12711</v>
      </c>
      <c r="E560" s="2" t="str">
        <f t="shared" si="20"/>
        <v>1157sp|P81</v>
      </c>
      <c r="F560" s="2" t="s">
        <v>4690</v>
      </c>
      <c r="G560" s="2" t="s">
        <v>2240</v>
      </c>
      <c r="I560" s="2" t="s">
        <v>13833</v>
      </c>
      <c r="J560" s="2" t="str">
        <f t="shared" si="19"/>
        <v>Short-chain</v>
      </c>
      <c r="K560" s="2" t="s">
        <v>12497</v>
      </c>
      <c r="L560" s="2" t="s">
        <v>4584</v>
      </c>
      <c r="M560" s="2" t="s">
        <v>3403</v>
      </c>
      <c r="N560" s="14" t="s">
        <v>1477</v>
      </c>
      <c r="O560" s="15" t="s">
        <v>1526</v>
      </c>
      <c r="P560" s="15" t="s">
        <v>1478</v>
      </c>
      <c r="Q560" s="14" t="s">
        <v>1477</v>
      </c>
      <c r="R560" s="14" t="s">
        <v>1477</v>
      </c>
      <c r="S560" s="14" t="s">
        <v>1477</v>
      </c>
      <c r="T560" s="14" t="s">
        <v>1477</v>
      </c>
      <c r="U560" s="14" t="s">
        <v>1477</v>
      </c>
      <c r="V560" s="14" t="s">
        <v>1477</v>
      </c>
      <c r="W560" s="14" t="s">
        <v>1477</v>
      </c>
      <c r="X560" s="2" t="s">
        <v>1682</v>
      </c>
      <c r="Y560" s="2" t="s">
        <v>1480</v>
      </c>
      <c r="Z560" s="2" t="s">
        <v>1558</v>
      </c>
      <c r="AA560" s="2" t="s">
        <v>1480</v>
      </c>
      <c r="AB560" s="2" t="b">
        <f t="shared" si="21"/>
        <v>0</v>
      </c>
      <c r="AC560" s="2" t="b">
        <f t="shared" si="18"/>
        <v>0</v>
      </c>
      <c r="AD560" s="16" t="b">
        <f t="shared" si="22"/>
        <v>1</v>
      </c>
      <c r="AE560" s="2" t="b">
        <f t="shared" si="23"/>
        <v>1</v>
      </c>
      <c r="AF560" s="2" t="b">
        <f t="shared" si="24"/>
        <v>0</v>
      </c>
      <c r="AG560" s="2" t="b">
        <f t="shared" si="25"/>
        <v>0</v>
      </c>
    </row>
    <row r="561" spans="1:33" x14ac:dyDescent="0.2">
      <c r="A561" s="2">
        <v>274</v>
      </c>
      <c r="B561" s="2" t="s">
        <v>12712</v>
      </c>
      <c r="C561" s="2" t="s">
        <v>10403</v>
      </c>
      <c r="D561" s="2" t="s">
        <v>12713</v>
      </c>
      <c r="E561" s="2" t="str">
        <f t="shared" si="20"/>
        <v>1159sp|P25</v>
      </c>
      <c r="F561" s="2" t="s">
        <v>12714</v>
      </c>
      <c r="G561" s="2" t="s">
        <v>2240</v>
      </c>
      <c r="I561" s="2" t="s">
        <v>13833</v>
      </c>
      <c r="J561" s="2" t="str">
        <f t="shared" si="19"/>
        <v>Short-chain</v>
      </c>
      <c r="K561" s="2" t="s">
        <v>12709</v>
      </c>
      <c r="L561" s="2" t="s">
        <v>4817</v>
      </c>
      <c r="M561" s="2" t="s">
        <v>3403</v>
      </c>
      <c r="N561" s="14" t="s">
        <v>1477</v>
      </c>
      <c r="O561" s="15" t="s">
        <v>1496</v>
      </c>
      <c r="P561" s="15" t="s">
        <v>1478</v>
      </c>
      <c r="Q561" s="14" t="s">
        <v>1477</v>
      </c>
      <c r="R561" s="14" t="s">
        <v>1477</v>
      </c>
      <c r="S561" s="14" t="s">
        <v>1477</v>
      </c>
      <c r="T561" s="14" t="s">
        <v>1477</v>
      </c>
      <c r="U561" s="14" t="s">
        <v>1477</v>
      </c>
      <c r="V561" s="14" t="s">
        <v>1477</v>
      </c>
      <c r="W561" s="14" t="s">
        <v>1477</v>
      </c>
      <c r="X561" s="2" t="s">
        <v>1682</v>
      </c>
      <c r="Y561" s="2" t="s">
        <v>1480</v>
      </c>
      <c r="Z561" s="2" t="s">
        <v>1558</v>
      </c>
      <c r="AA561" s="2" t="s">
        <v>1480</v>
      </c>
      <c r="AB561" s="2" t="b">
        <f t="shared" si="21"/>
        <v>0</v>
      </c>
      <c r="AC561" s="2" t="b">
        <f t="shared" si="18"/>
        <v>0</v>
      </c>
      <c r="AD561" s="16" t="b">
        <f t="shared" si="22"/>
        <v>1</v>
      </c>
      <c r="AE561" s="2" t="b">
        <f t="shared" si="23"/>
        <v>1</v>
      </c>
      <c r="AF561" s="2" t="b">
        <f t="shared" si="24"/>
        <v>0</v>
      </c>
      <c r="AG561" s="2" t="b">
        <f t="shared" si="25"/>
        <v>0</v>
      </c>
    </row>
    <row r="562" spans="1:33" x14ac:dyDescent="0.2">
      <c r="A562" s="2">
        <v>276</v>
      </c>
      <c r="B562" s="2" t="s">
        <v>12715</v>
      </c>
      <c r="C562" s="2" t="s">
        <v>10330</v>
      </c>
      <c r="D562" s="2" t="s">
        <v>12716</v>
      </c>
      <c r="E562" s="2" t="str">
        <f t="shared" si="20"/>
        <v>1161sp|P85</v>
      </c>
      <c r="F562" s="2" t="s">
        <v>4695</v>
      </c>
      <c r="G562" s="2" t="s">
        <v>2240</v>
      </c>
      <c r="I562" s="2" t="s">
        <v>13833</v>
      </c>
      <c r="J562" s="2" t="str">
        <f t="shared" si="19"/>
        <v>Short-chain</v>
      </c>
      <c r="K562" s="2" t="s">
        <v>12709</v>
      </c>
      <c r="L562" s="2" t="s">
        <v>4584</v>
      </c>
      <c r="M562" s="2" t="s">
        <v>3403</v>
      </c>
      <c r="N562" s="14" t="s">
        <v>1477</v>
      </c>
      <c r="O562" s="15" t="s">
        <v>1496</v>
      </c>
      <c r="P562" s="15" t="s">
        <v>1478</v>
      </c>
      <c r="Q562" s="14" t="s">
        <v>1477</v>
      </c>
      <c r="R562" s="14" t="s">
        <v>1477</v>
      </c>
      <c r="S562" s="14" t="s">
        <v>1477</v>
      </c>
      <c r="T562" s="14" t="s">
        <v>1477</v>
      </c>
      <c r="U562" s="14" t="s">
        <v>1477</v>
      </c>
      <c r="V562" s="14" t="s">
        <v>1477</v>
      </c>
      <c r="W562" s="14" t="s">
        <v>1477</v>
      </c>
      <c r="X562" s="2" t="s">
        <v>1682</v>
      </c>
      <c r="Y562" s="2" t="s">
        <v>1480</v>
      </c>
      <c r="Z562" s="2" t="s">
        <v>1558</v>
      </c>
      <c r="AA562" s="2" t="s">
        <v>1480</v>
      </c>
      <c r="AB562" s="2" t="b">
        <f t="shared" si="21"/>
        <v>0</v>
      </c>
      <c r="AC562" s="2" t="b">
        <f t="shared" si="18"/>
        <v>0</v>
      </c>
      <c r="AD562" s="16" t="b">
        <f t="shared" si="22"/>
        <v>1</v>
      </c>
      <c r="AE562" s="2" t="b">
        <f t="shared" si="23"/>
        <v>1</v>
      </c>
      <c r="AF562" s="2" t="b">
        <f t="shared" si="24"/>
        <v>0</v>
      </c>
      <c r="AG562" s="2" t="b">
        <f t="shared" si="25"/>
        <v>0</v>
      </c>
    </row>
    <row r="563" spans="1:33" x14ac:dyDescent="0.2">
      <c r="A563" s="2">
        <v>277</v>
      </c>
      <c r="B563" s="2" t="s">
        <v>12717</v>
      </c>
      <c r="C563" s="2" t="s">
        <v>10411</v>
      </c>
      <c r="D563" s="2" t="s">
        <v>12718</v>
      </c>
      <c r="E563" s="2" t="str">
        <f t="shared" si="20"/>
        <v>1163sp|P80</v>
      </c>
      <c r="F563" s="2" t="s">
        <v>12719</v>
      </c>
      <c r="G563" s="2" t="s">
        <v>2240</v>
      </c>
      <c r="I563" s="2" t="s">
        <v>13833</v>
      </c>
      <c r="J563" s="2" t="str">
        <f t="shared" si="19"/>
        <v>Short-chain</v>
      </c>
      <c r="K563" s="2" t="s">
        <v>12709</v>
      </c>
      <c r="L563" s="2" t="s">
        <v>4817</v>
      </c>
      <c r="M563" s="2" t="s">
        <v>3403</v>
      </c>
      <c r="N563" s="14" t="s">
        <v>1477</v>
      </c>
      <c r="O563" s="15" t="s">
        <v>1496</v>
      </c>
      <c r="P563" s="15" t="s">
        <v>1478</v>
      </c>
      <c r="Q563" s="14" t="s">
        <v>1477</v>
      </c>
      <c r="R563" s="14" t="s">
        <v>1477</v>
      </c>
      <c r="S563" s="14" t="s">
        <v>1477</v>
      </c>
      <c r="T563" s="14" t="s">
        <v>1477</v>
      </c>
      <c r="U563" s="14" t="s">
        <v>1477</v>
      </c>
      <c r="V563" s="14" t="s">
        <v>1477</v>
      </c>
      <c r="W563" s="14" t="s">
        <v>1477</v>
      </c>
      <c r="X563" s="2" t="s">
        <v>1682</v>
      </c>
      <c r="Y563" s="2" t="s">
        <v>1480</v>
      </c>
      <c r="Z563" s="2" t="s">
        <v>1558</v>
      </c>
      <c r="AA563" s="2" t="s">
        <v>1480</v>
      </c>
      <c r="AB563" s="2" t="b">
        <f t="shared" si="21"/>
        <v>0</v>
      </c>
      <c r="AC563" s="2" t="b">
        <f t="shared" si="18"/>
        <v>0</v>
      </c>
      <c r="AD563" s="16" t="b">
        <f t="shared" si="22"/>
        <v>1</v>
      </c>
      <c r="AE563" s="2" t="b">
        <f t="shared" si="23"/>
        <v>1</v>
      </c>
      <c r="AF563" s="2" t="b">
        <f t="shared" si="24"/>
        <v>0</v>
      </c>
      <c r="AG563" s="2" t="b">
        <f t="shared" si="25"/>
        <v>0</v>
      </c>
    </row>
    <row r="564" spans="1:33" x14ac:dyDescent="0.2">
      <c r="A564" s="2">
        <v>278</v>
      </c>
      <c r="B564" s="2" t="s">
        <v>12720</v>
      </c>
      <c r="C564" s="2" t="s">
        <v>10293</v>
      </c>
      <c r="D564" s="2" t="s">
        <v>12721</v>
      </c>
      <c r="E564" s="2" t="str">
        <f t="shared" si="20"/>
        <v>1165sp|C0H</v>
      </c>
      <c r="F564" s="2" t="s">
        <v>12722</v>
      </c>
      <c r="G564" s="2" t="s">
        <v>2240</v>
      </c>
      <c r="I564" s="2" t="s">
        <v>13833</v>
      </c>
      <c r="J564" s="2" t="str">
        <f t="shared" si="19"/>
        <v>Short-chain</v>
      </c>
      <c r="K564" s="2"/>
      <c r="L564" s="2" t="s">
        <v>4584</v>
      </c>
      <c r="M564" s="2" t="s">
        <v>3403</v>
      </c>
      <c r="N564" s="14" t="s">
        <v>1477</v>
      </c>
      <c r="O564" s="15" t="s">
        <v>1602</v>
      </c>
      <c r="P564" s="15" t="s">
        <v>1480</v>
      </c>
      <c r="Q564" s="14" t="s">
        <v>1477</v>
      </c>
      <c r="R564" s="14" t="s">
        <v>1477</v>
      </c>
      <c r="S564" s="14" t="s">
        <v>1477</v>
      </c>
      <c r="T564" s="14" t="s">
        <v>1477</v>
      </c>
      <c r="U564" s="14" t="s">
        <v>1477</v>
      </c>
      <c r="V564" s="14" t="s">
        <v>1477</v>
      </c>
      <c r="W564" s="14" t="s">
        <v>1477</v>
      </c>
      <c r="X564" s="2" t="s">
        <v>1535</v>
      </c>
      <c r="Y564" s="2" t="s">
        <v>1480</v>
      </c>
      <c r="Z564" s="2" t="s">
        <v>1761</v>
      </c>
      <c r="AA564" s="2" t="s">
        <v>1480</v>
      </c>
      <c r="AB564" s="2" t="b">
        <f t="shared" si="21"/>
        <v>0</v>
      </c>
      <c r="AC564" s="2" t="b">
        <f t="shared" si="18"/>
        <v>0</v>
      </c>
      <c r="AD564" s="16" t="b">
        <f t="shared" si="22"/>
        <v>1</v>
      </c>
      <c r="AE564" s="2" t="b">
        <f t="shared" si="23"/>
        <v>1</v>
      </c>
      <c r="AF564" s="2" t="b">
        <f t="shared" si="24"/>
        <v>0</v>
      </c>
      <c r="AG564" s="2" t="b">
        <f t="shared" si="25"/>
        <v>0</v>
      </c>
    </row>
    <row r="565" spans="1:33" x14ac:dyDescent="0.2">
      <c r="A565" s="2">
        <v>279</v>
      </c>
      <c r="B565" s="2" t="s">
        <v>12723</v>
      </c>
      <c r="C565" s="2" t="s">
        <v>10397</v>
      </c>
      <c r="D565" s="2" t="s">
        <v>12724</v>
      </c>
      <c r="E565" s="2" t="str">
        <f t="shared" si="20"/>
        <v>1167sp|P0D</v>
      </c>
      <c r="F565" s="2" t="s">
        <v>12725</v>
      </c>
      <c r="G565" s="2" t="s">
        <v>2240</v>
      </c>
      <c r="I565" s="2" t="s">
        <v>13833</v>
      </c>
      <c r="J565" s="2" t="str">
        <f t="shared" si="19"/>
        <v>Short-chain</v>
      </c>
      <c r="K565" s="2" t="s">
        <v>12726</v>
      </c>
      <c r="L565" s="2" t="s">
        <v>4817</v>
      </c>
      <c r="M565" s="2" t="s">
        <v>3403</v>
      </c>
      <c r="N565" s="14" t="s">
        <v>1477</v>
      </c>
      <c r="O565" s="15" t="s">
        <v>1602</v>
      </c>
      <c r="P565" s="15" t="s">
        <v>1480</v>
      </c>
      <c r="Q565" s="14" t="s">
        <v>1477</v>
      </c>
      <c r="R565" s="14" t="s">
        <v>1477</v>
      </c>
      <c r="S565" s="14" t="s">
        <v>1477</v>
      </c>
      <c r="T565" s="14" t="s">
        <v>1477</v>
      </c>
      <c r="U565" s="14" t="s">
        <v>1477</v>
      </c>
      <c r="V565" s="14" t="s">
        <v>1477</v>
      </c>
      <c r="W565" s="14" t="s">
        <v>1477</v>
      </c>
      <c r="X565" s="2" t="s">
        <v>1535</v>
      </c>
      <c r="Y565" s="2" t="s">
        <v>1480</v>
      </c>
      <c r="Z565" s="2" t="s">
        <v>1761</v>
      </c>
      <c r="AA565" s="2" t="s">
        <v>1480</v>
      </c>
      <c r="AB565" s="2" t="b">
        <f t="shared" si="21"/>
        <v>0</v>
      </c>
      <c r="AC565" s="2" t="b">
        <f t="shared" si="18"/>
        <v>0</v>
      </c>
      <c r="AD565" s="16" t="b">
        <f t="shared" si="22"/>
        <v>1</v>
      </c>
      <c r="AE565" s="2" t="b">
        <f t="shared" si="23"/>
        <v>1</v>
      </c>
      <c r="AF565" s="2" t="b">
        <f t="shared" si="24"/>
        <v>0</v>
      </c>
      <c r="AG565" s="2" t="b">
        <f t="shared" si="25"/>
        <v>0</v>
      </c>
    </row>
    <row r="566" spans="1:33" x14ac:dyDescent="0.2">
      <c r="A566" s="2">
        <v>280</v>
      </c>
      <c r="B566" s="2" t="s">
        <v>12727</v>
      </c>
      <c r="C566" s="2" t="s">
        <v>10399</v>
      </c>
      <c r="D566" s="2" t="s">
        <v>12728</v>
      </c>
      <c r="E566" s="2" t="str">
        <f t="shared" si="20"/>
        <v>1169sp|P0D</v>
      </c>
      <c r="F566" s="2" t="s">
        <v>12729</v>
      </c>
      <c r="G566" s="2" t="s">
        <v>2240</v>
      </c>
      <c r="I566" s="2" t="s">
        <v>13833</v>
      </c>
      <c r="J566" s="2" t="str">
        <f t="shared" si="19"/>
        <v>Short-chain</v>
      </c>
      <c r="K566" s="2" t="s">
        <v>12726</v>
      </c>
      <c r="L566" s="2" t="s">
        <v>4817</v>
      </c>
      <c r="M566" s="2" t="s">
        <v>3403</v>
      </c>
      <c r="N566" s="14" t="s">
        <v>1477</v>
      </c>
      <c r="O566" s="15" t="s">
        <v>1602</v>
      </c>
      <c r="P566" s="15" t="s">
        <v>1480</v>
      </c>
      <c r="Q566" s="14" t="s">
        <v>1477</v>
      </c>
      <c r="R566" s="14" t="s">
        <v>1477</v>
      </c>
      <c r="S566" s="14" t="s">
        <v>1477</v>
      </c>
      <c r="T566" s="14" t="s">
        <v>1477</v>
      </c>
      <c r="U566" s="14" t="s">
        <v>1477</v>
      </c>
      <c r="V566" s="14" t="s">
        <v>1477</v>
      </c>
      <c r="W566" s="14" t="s">
        <v>1477</v>
      </c>
      <c r="X566" s="2" t="s">
        <v>1535</v>
      </c>
      <c r="Y566" s="2" t="s">
        <v>1480</v>
      </c>
      <c r="Z566" s="2" t="s">
        <v>1761</v>
      </c>
      <c r="AA566" s="2" t="s">
        <v>1480</v>
      </c>
      <c r="AB566" s="2" t="b">
        <f t="shared" si="21"/>
        <v>0</v>
      </c>
      <c r="AC566" s="2" t="b">
        <f t="shared" si="18"/>
        <v>0</v>
      </c>
      <c r="AD566" s="16" t="b">
        <f t="shared" si="22"/>
        <v>1</v>
      </c>
      <c r="AE566" s="2" t="b">
        <f t="shared" si="23"/>
        <v>1</v>
      </c>
      <c r="AF566" s="2" t="b">
        <f t="shared" si="24"/>
        <v>0</v>
      </c>
      <c r="AG566" s="2" t="b">
        <f t="shared" si="25"/>
        <v>0</v>
      </c>
    </row>
    <row r="567" spans="1:33" x14ac:dyDescent="0.2">
      <c r="A567" s="2">
        <v>281</v>
      </c>
      <c r="B567" s="2" t="s">
        <v>12730</v>
      </c>
      <c r="C567" s="2" t="s">
        <v>11632</v>
      </c>
      <c r="D567" s="2" t="s">
        <v>12731</v>
      </c>
      <c r="E567" s="2" t="str">
        <f t="shared" si="20"/>
        <v>1171sp|Q53</v>
      </c>
      <c r="F567" s="2" t="s">
        <v>12732</v>
      </c>
      <c r="G567" s="2" t="s">
        <v>2240</v>
      </c>
      <c r="I567" s="2" t="s">
        <v>13833</v>
      </c>
      <c r="J567" s="2" t="str">
        <f t="shared" si="19"/>
        <v>Short-chain</v>
      </c>
      <c r="K567" s="2"/>
      <c r="L567" s="2" t="s">
        <v>7706</v>
      </c>
      <c r="M567" s="2" t="s">
        <v>3403</v>
      </c>
      <c r="N567" s="14" t="s">
        <v>1477</v>
      </c>
      <c r="O567" s="15" t="s">
        <v>1525</v>
      </c>
      <c r="P567" s="15" t="s">
        <v>1480</v>
      </c>
      <c r="Q567" s="14" t="s">
        <v>1477</v>
      </c>
      <c r="R567" s="14" t="s">
        <v>1477</v>
      </c>
      <c r="S567" s="14" t="s">
        <v>1477</v>
      </c>
      <c r="T567" s="14" t="s">
        <v>1477</v>
      </c>
      <c r="U567" s="14" t="s">
        <v>1477</v>
      </c>
      <c r="V567" s="14" t="s">
        <v>1477</v>
      </c>
      <c r="W567" s="14" t="s">
        <v>1477</v>
      </c>
      <c r="X567" s="2" t="s">
        <v>1682</v>
      </c>
      <c r="Y567" s="2" t="s">
        <v>1480</v>
      </c>
      <c r="Z567" s="2" t="s">
        <v>1761</v>
      </c>
      <c r="AA567" s="2" t="s">
        <v>1480</v>
      </c>
      <c r="AB567" s="2" t="b">
        <f t="shared" si="21"/>
        <v>0</v>
      </c>
      <c r="AC567" s="2" t="b">
        <f t="shared" si="18"/>
        <v>0</v>
      </c>
      <c r="AD567" s="16" t="b">
        <f t="shared" si="22"/>
        <v>1</v>
      </c>
      <c r="AE567" s="2" t="b">
        <f t="shared" si="23"/>
        <v>1</v>
      </c>
      <c r="AF567" s="2" t="b">
        <f t="shared" si="24"/>
        <v>0</v>
      </c>
      <c r="AG567" s="2" t="b">
        <f t="shared" si="25"/>
        <v>0</v>
      </c>
    </row>
    <row r="568" spans="1:33" x14ac:dyDescent="0.2">
      <c r="A568" s="2">
        <v>282</v>
      </c>
      <c r="B568" s="2" t="s">
        <v>12733</v>
      </c>
      <c r="C568" s="2" t="s">
        <v>11596</v>
      </c>
      <c r="D568" s="2" t="s">
        <v>12734</v>
      </c>
      <c r="E568" s="2" t="str">
        <f t="shared" si="20"/>
        <v>1173sp|P83</v>
      </c>
      <c r="F568" s="2" t="s">
        <v>12735</v>
      </c>
      <c r="G568" s="2" t="s">
        <v>2240</v>
      </c>
      <c r="I568" s="2" t="s">
        <v>13833</v>
      </c>
      <c r="J568" s="2" t="str">
        <f t="shared" si="19"/>
        <v>Short-chain</v>
      </c>
      <c r="K568" s="2"/>
      <c r="L568" s="2" t="s">
        <v>7706</v>
      </c>
      <c r="M568" s="2" t="s">
        <v>3403</v>
      </c>
      <c r="N568" s="14" t="s">
        <v>1477</v>
      </c>
      <c r="O568" s="15" t="s">
        <v>1525</v>
      </c>
      <c r="P568" s="15" t="s">
        <v>1480</v>
      </c>
      <c r="Q568" s="14" t="s">
        <v>1477</v>
      </c>
      <c r="R568" s="14" t="s">
        <v>1477</v>
      </c>
      <c r="S568" s="14" t="s">
        <v>1477</v>
      </c>
      <c r="T568" s="14" t="s">
        <v>1477</v>
      </c>
      <c r="U568" s="14" t="s">
        <v>1477</v>
      </c>
      <c r="V568" s="14" t="s">
        <v>1477</v>
      </c>
      <c r="W568" s="14" t="s">
        <v>1477</v>
      </c>
      <c r="X568" s="2" t="s">
        <v>1682</v>
      </c>
      <c r="Y568" s="2" t="s">
        <v>1480</v>
      </c>
      <c r="Z568" s="2" t="s">
        <v>1761</v>
      </c>
      <c r="AA568" s="2" t="s">
        <v>1480</v>
      </c>
      <c r="AB568" s="2" t="b">
        <f t="shared" si="21"/>
        <v>0</v>
      </c>
      <c r="AC568" s="2" t="b">
        <f t="shared" si="18"/>
        <v>0</v>
      </c>
      <c r="AD568" s="16" t="b">
        <f t="shared" si="22"/>
        <v>1</v>
      </c>
      <c r="AE568" s="2" t="b">
        <f t="shared" si="23"/>
        <v>1</v>
      </c>
      <c r="AF568" s="2" t="b">
        <f t="shared" si="24"/>
        <v>0</v>
      </c>
      <c r="AG568" s="2" t="b">
        <f t="shared" si="25"/>
        <v>0</v>
      </c>
    </row>
    <row r="569" spans="1:33" x14ac:dyDescent="0.2">
      <c r="A569" s="2">
        <v>283</v>
      </c>
      <c r="B569" s="2" t="s">
        <v>12736</v>
      </c>
      <c r="C569" s="2" t="s">
        <v>11618</v>
      </c>
      <c r="D569" s="2" t="s">
        <v>12737</v>
      </c>
      <c r="E569" s="2" t="str">
        <f t="shared" si="20"/>
        <v>1175sp|Q2V</v>
      </c>
      <c r="F569" s="2" t="s">
        <v>7920</v>
      </c>
      <c r="G569" s="2" t="s">
        <v>2240</v>
      </c>
      <c r="I569" s="2" t="s">
        <v>13833</v>
      </c>
      <c r="J569" s="2" t="str">
        <f t="shared" si="19"/>
        <v>Short-chain</v>
      </c>
      <c r="K569" s="2"/>
      <c r="L569" s="2" t="s">
        <v>7706</v>
      </c>
      <c r="M569" s="2" t="s">
        <v>3403</v>
      </c>
      <c r="N569" s="14" t="s">
        <v>1477</v>
      </c>
      <c r="O569" s="15" t="s">
        <v>1536</v>
      </c>
      <c r="P569" s="15" t="s">
        <v>1480</v>
      </c>
      <c r="Q569" s="14" t="s">
        <v>1477</v>
      </c>
      <c r="R569" s="14" t="s">
        <v>1477</v>
      </c>
      <c r="S569" s="14" t="s">
        <v>1477</v>
      </c>
      <c r="T569" s="14" t="s">
        <v>1477</v>
      </c>
      <c r="U569" s="14" t="s">
        <v>1477</v>
      </c>
      <c r="V569" s="14" t="s">
        <v>1477</v>
      </c>
      <c r="W569" s="14" t="s">
        <v>1477</v>
      </c>
      <c r="X569" s="2" t="s">
        <v>1682</v>
      </c>
      <c r="Y569" s="2" t="s">
        <v>1480</v>
      </c>
      <c r="Z569" s="2" t="s">
        <v>1761</v>
      </c>
      <c r="AA569" s="2" t="s">
        <v>1480</v>
      </c>
      <c r="AB569" s="2" t="b">
        <f t="shared" si="21"/>
        <v>0</v>
      </c>
      <c r="AC569" s="2" t="b">
        <f t="shared" si="18"/>
        <v>0</v>
      </c>
      <c r="AD569" s="16" t="b">
        <f t="shared" si="22"/>
        <v>1</v>
      </c>
      <c r="AE569" s="2" t="b">
        <f t="shared" si="23"/>
        <v>1</v>
      </c>
      <c r="AF569" s="2" t="b">
        <f t="shared" si="24"/>
        <v>0</v>
      </c>
      <c r="AG569" s="2" t="b">
        <f t="shared" si="25"/>
        <v>0</v>
      </c>
    </row>
    <row r="570" spans="1:33" x14ac:dyDescent="0.2">
      <c r="A570" s="2">
        <v>284</v>
      </c>
      <c r="B570" s="2" t="s">
        <v>12738</v>
      </c>
      <c r="C570" s="2" t="s">
        <v>11616</v>
      </c>
      <c r="D570" s="2" t="s">
        <v>12739</v>
      </c>
      <c r="E570" s="2" t="str">
        <f t="shared" si="20"/>
        <v>1177sp|Q2V</v>
      </c>
      <c r="F570" s="2" t="s">
        <v>7914</v>
      </c>
      <c r="G570" s="2" t="s">
        <v>2240</v>
      </c>
      <c r="I570" s="2" t="s">
        <v>13833</v>
      </c>
      <c r="J570" s="2" t="str">
        <f t="shared" si="19"/>
        <v>Short-chain</v>
      </c>
      <c r="K570" s="2"/>
      <c r="L570" s="2" t="s">
        <v>7706</v>
      </c>
      <c r="M570" s="2" t="s">
        <v>3403</v>
      </c>
      <c r="N570" s="14" t="s">
        <v>1477</v>
      </c>
      <c r="O570" s="15" t="s">
        <v>1536</v>
      </c>
      <c r="P570" s="15" t="s">
        <v>1480</v>
      </c>
      <c r="Q570" s="14" t="s">
        <v>1477</v>
      </c>
      <c r="R570" s="14" t="s">
        <v>1477</v>
      </c>
      <c r="S570" s="14" t="s">
        <v>1477</v>
      </c>
      <c r="T570" s="14" t="s">
        <v>1477</v>
      </c>
      <c r="U570" s="14" t="s">
        <v>1477</v>
      </c>
      <c r="V570" s="14" t="s">
        <v>1477</v>
      </c>
      <c r="W570" s="14" t="s">
        <v>1477</v>
      </c>
      <c r="X570" s="2" t="s">
        <v>1682</v>
      </c>
      <c r="Y570" s="2" t="s">
        <v>1480</v>
      </c>
      <c r="Z570" s="2" t="s">
        <v>1761</v>
      </c>
      <c r="AA570" s="2" t="s">
        <v>1480</v>
      </c>
      <c r="AB570" s="2" t="b">
        <f t="shared" si="21"/>
        <v>0</v>
      </c>
      <c r="AC570" s="2" t="b">
        <f t="shared" si="18"/>
        <v>0</v>
      </c>
      <c r="AD570" s="16" t="b">
        <f t="shared" si="22"/>
        <v>1</v>
      </c>
      <c r="AE570" s="2" t="b">
        <f t="shared" si="23"/>
        <v>1</v>
      </c>
      <c r="AF570" s="2" t="b">
        <f t="shared" si="24"/>
        <v>0</v>
      </c>
      <c r="AG570" s="2" t="b">
        <f t="shared" si="25"/>
        <v>0</v>
      </c>
    </row>
    <row r="571" spans="1:33" x14ac:dyDescent="0.2">
      <c r="A571" s="2">
        <v>285</v>
      </c>
      <c r="B571" s="2" t="s">
        <v>12740</v>
      </c>
      <c r="C571" s="2" t="s">
        <v>11634</v>
      </c>
      <c r="D571" s="2" t="s">
        <v>12741</v>
      </c>
      <c r="E571" s="2" t="str">
        <f t="shared" si="20"/>
        <v>1179sp|Q53</v>
      </c>
      <c r="F571" s="2" t="s">
        <v>12742</v>
      </c>
      <c r="G571" s="2" t="s">
        <v>2240</v>
      </c>
      <c r="I571" s="2" t="s">
        <v>13833</v>
      </c>
      <c r="J571" s="2" t="str">
        <f t="shared" si="19"/>
        <v>Short-chain</v>
      </c>
      <c r="K571" s="2"/>
      <c r="L571" s="2" t="s">
        <v>7706</v>
      </c>
      <c r="M571" s="2" t="s">
        <v>3403</v>
      </c>
      <c r="N571" s="14" t="s">
        <v>1477</v>
      </c>
      <c r="O571" s="15" t="s">
        <v>1525</v>
      </c>
      <c r="P571" s="15" t="s">
        <v>1480</v>
      </c>
      <c r="Q571" s="14" t="s">
        <v>1477</v>
      </c>
      <c r="R571" s="14" t="s">
        <v>1477</v>
      </c>
      <c r="S571" s="14" t="s">
        <v>1477</v>
      </c>
      <c r="T571" s="14" t="s">
        <v>1477</v>
      </c>
      <c r="U571" s="14" t="s">
        <v>1477</v>
      </c>
      <c r="V571" s="14" t="s">
        <v>1477</v>
      </c>
      <c r="W571" s="14" t="s">
        <v>1477</v>
      </c>
      <c r="X571" s="2" t="s">
        <v>1682</v>
      </c>
      <c r="Y571" s="2" t="s">
        <v>1480</v>
      </c>
      <c r="Z571" s="2" t="s">
        <v>1761</v>
      </c>
      <c r="AA571" s="2" t="s">
        <v>1480</v>
      </c>
      <c r="AB571" s="2" t="b">
        <f t="shared" si="21"/>
        <v>0</v>
      </c>
      <c r="AC571" s="2" t="b">
        <f t="shared" si="18"/>
        <v>0</v>
      </c>
      <c r="AD571" s="16" t="b">
        <f t="shared" si="22"/>
        <v>1</v>
      </c>
      <c r="AE571" s="2" t="b">
        <f t="shared" si="23"/>
        <v>1</v>
      </c>
      <c r="AF571" s="2" t="b">
        <f t="shared" si="24"/>
        <v>0</v>
      </c>
      <c r="AG571" s="2" t="b">
        <f t="shared" si="25"/>
        <v>0</v>
      </c>
    </row>
    <row r="572" spans="1:33" x14ac:dyDescent="0.2">
      <c r="A572" s="2">
        <v>287</v>
      </c>
      <c r="B572" s="2" t="s">
        <v>12743</v>
      </c>
      <c r="C572" s="2" t="s">
        <v>11614</v>
      </c>
      <c r="D572" s="2" t="s">
        <v>12744</v>
      </c>
      <c r="E572" s="2" t="str">
        <f t="shared" si="20"/>
        <v>1181sp|Q2V</v>
      </c>
      <c r="F572" s="2" t="s">
        <v>7908</v>
      </c>
      <c r="G572" s="2" t="s">
        <v>2240</v>
      </c>
      <c r="I572" s="2" t="s">
        <v>13833</v>
      </c>
      <c r="J572" s="2" t="str">
        <f t="shared" si="19"/>
        <v>Short-chain</v>
      </c>
      <c r="K572" s="2"/>
      <c r="L572" s="2" t="s">
        <v>7706</v>
      </c>
      <c r="M572" s="2" t="s">
        <v>3403</v>
      </c>
      <c r="N572" s="14" t="s">
        <v>1477</v>
      </c>
      <c r="O572" s="15" t="s">
        <v>1525</v>
      </c>
      <c r="P572" s="15" t="s">
        <v>1480</v>
      </c>
      <c r="Q572" s="14" t="s">
        <v>1477</v>
      </c>
      <c r="R572" s="14" t="s">
        <v>1477</v>
      </c>
      <c r="S572" s="14" t="s">
        <v>1477</v>
      </c>
      <c r="T572" s="14" t="s">
        <v>1477</v>
      </c>
      <c r="U572" s="14" t="s">
        <v>1477</v>
      </c>
      <c r="V572" s="14" t="s">
        <v>1477</v>
      </c>
      <c r="W572" s="14" t="s">
        <v>1477</v>
      </c>
      <c r="X572" s="2" t="s">
        <v>1682</v>
      </c>
      <c r="Y572" s="2" t="s">
        <v>1480</v>
      </c>
      <c r="Z572" s="2" t="s">
        <v>1761</v>
      </c>
      <c r="AA572" s="2" t="s">
        <v>1480</v>
      </c>
      <c r="AB572" s="2" t="b">
        <f t="shared" si="21"/>
        <v>0</v>
      </c>
      <c r="AC572" s="2" t="b">
        <f t="shared" si="18"/>
        <v>0</v>
      </c>
      <c r="AD572" s="16" t="b">
        <f t="shared" si="22"/>
        <v>1</v>
      </c>
      <c r="AE572" s="2" t="b">
        <f t="shared" si="23"/>
        <v>1</v>
      </c>
      <c r="AF572" s="2" t="b">
        <f t="shared" si="24"/>
        <v>0</v>
      </c>
      <c r="AG572" s="2" t="b">
        <f t="shared" si="25"/>
        <v>0</v>
      </c>
    </row>
    <row r="573" spans="1:33" x14ac:dyDescent="0.2">
      <c r="A573" s="2">
        <v>288</v>
      </c>
      <c r="B573" s="2" t="s">
        <v>12745</v>
      </c>
      <c r="C573" s="2" t="s">
        <v>11640</v>
      </c>
      <c r="D573" s="2" t="s">
        <v>12746</v>
      </c>
      <c r="E573" s="2" t="str">
        <f t="shared" si="20"/>
        <v>1183sp|Q53</v>
      </c>
      <c r="F573" s="2" t="s">
        <v>12747</v>
      </c>
      <c r="G573" s="2" t="s">
        <v>2240</v>
      </c>
      <c r="I573" s="2" t="s">
        <v>13833</v>
      </c>
      <c r="J573" s="2" t="str">
        <f t="shared" si="19"/>
        <v>Short-chain</v>
      </c>
      <c r="K573" s="2"/>
      <c r="L573" s="2" t="s">
        <v>7706</v>
      </c>
      <c r="M573" s="2" t="s">
        <v>3403</v>
      </c>
      <c r="N573" s="14" t="s">
        <v>1477</v>
      </c>
      <c r="O573" s="15" t="s">
        <v>1535</v>
      </c>
      <c r="P573" s="15" t="s">
        <v>1480</v>
      </c>
      <c r="Q573" s="14" t="s">
        <v>1477</v>
      </c>
      <c r="R573" s="14" t="s">
        <v>1477</v>
      </c>
      <c r="S573" s="14" t="s">
        <v>1477</v>
      </c>
      <c r="T573" s="14" t="s">
        <v>1477</v>
      </c>
      <c r="U573" s="14" t="s">
        <v>1477</v>
      </c>
      <c r="V573" s="14" t="s">
        <v>1477</v>
      </c>
      <c r="W573" s="14" t="s">
        <v>1477</v>
      </c>
      <c r="X573" s="2" t="s">
        <v>1682</v>
      </c>
      <c r="Y573" s="2" t="s">
        <v>1480</v>
      </c>
      <c r="Z573" s="2" t="s">
        <v>1761</v>
      </c>
      <c r="AA573" s="2" t="s">
        <v>1480</v>
      </c>
      <c r="AB573" s="2" t="b">
        <f t="shared" si="21"/>
        <v>0</v>
      </c>
      <c r="AC573" s="2" t="b">
        <f t="shared" si="18"/>
        <v>0</v>
      </c>
      <c r="AD573" s="16" t="b">
        <f t="shared" si="22"/>
        <v>1</v>
      </c>
      <c r="AE573" s="2" t="b">
        <f t="shared" si="23"/>
        <v>1</v>
      </c>
      <c r="AF573" s="2" t="b">
        <f t="shared" si="24"/>
        <v>0</v>
      </c>
      <c r="AG573" s="2" t="b">
        <f t="shared" si="25"/>
        <v>0</v>
      </c>
    </row>
    <row r="574" spans="1:33" x14ac:dyDescent="0.2">
      <c r="A574" s="2">
        <v>289</v>
      </c>
      <c r="B574" s="2" t="s">
        <v>12748</v>
      </c>
      <c r="C574" s="2" t="s">
        <v>11638</v>
      </c>
      <c r="D574" s="2" t="s">
        <v>12749</v>
      </c>
      <c r="E574" s="2" t="str">
        <f t="shared" si="20"/>
        <v>1185sp|Q53</v>
      </c>
      <c r="F574" s="2" t="s">
        <v>12750</v>
      </c>
      <c r="G574" s="2" t="s">
        <v>2240</v>
      </c>
      <c r="I574" s="2" t="s">
        <v>13833</v>
      </c>
      <c r="J574" s="2" t="str">
        <f t="shared" si="19"/>
        <v>Short-chain</v>
      </c>
      <c r="K574" s="2"/>
      <c r="L574" s="2" t="s">
        <v>7706</v>
      </c>
      <c r="M574" s="2" t="s">
        <v>3403</v>
      </c>
      <c r="N574" s="14" t="s">
        <v>1477</v>
      </c>
      <c r="O574" s="15" t="s">
        <v>1525</v>
      </c>
      <c r="P574" s="15" t="s">
        <v>1480</v>
      </c>
      <c r="Q574" s="14" t="s">
        <v>1477</v>
      </c>
      <c r="R574" s="14" t="s">
        <v>1477</v>
      </c>
      <c r="S574" s="14" t="s">
        <v>1477</v>
      </c>
      <c r="T574" s="14" t="s">
        <v>1477</v>
      </c>
      <c r="U574" s="14" t="s">
        <v>1477</v>
      </c>
      <c r="V574" s="14" t="s">
        <v>1477</v>
      </c>
      <c r="W574" s="14" t="s">
        <v>1477</v>
      </c>
      <c r="X574" s="2" t="s">
        <v>1682</v>
      </c>
      <c r="Y574" s="2" t="s">
        <v>1480</v>
      </c>
      <c r="Z574" s="2" t="s">
        <v>1761</v>
      </c>
      <c r="AA574" s="2" t="s">
        <v>1480</v>
      </c>
      <c r="AB574" s="2" t="b">
        <f t="shared" si="21"/>
        <v>0</v>
      </c>
      <c r="AC574" s="2" t="b">
        <f t="shared" si="18"/>
        <v>0</v>
      </c>
      <c r="AD574" s="16" t="b">
        <f t="shared" si="22"/>
        <v>1</v>
      </c>
      <c r="AE574" s="2" t="b">
        <f t="shared" si="23"/>
        <v>1</v>
      </c>
      <c r="AF574" s="2" t="b">
        <f t="shared" si="24"/>
        <v>0</v>
      </c>
      <c r="AG574" s="2" t="b">
        <f t="shared" si="25"/>
        <v>0</v>
      </c>
    </row>
    <row r="575" spans="1:33" x14ac:dyDescent="0.2">
      <c r="A575" s="2">
        <v>290</v>
      </c>
      <c r="B575" s="2" t="s">
        <v>12751</v>
      </c>
      <c r="C575" s="2" t="s">
        <v>11254</v>
      </c>
      <c r="D575" s="2" t="s">
        <v>12752</v>
      </c>
      <c r="E575" s="2" t="str">
        <f t="shared" si="20"/>
        <v>1187sp|P0D</v>
      </c>
      <c r="F575" s="2" t="s">
        <v>7033</v>
      </c>
      <c r="G575" s="2" t="s">
        <v>2240</v>
      </c>
      <c r="I575" s="2" t="s">
        <v>13833</v>
      </c>
      <c r="J575" s="2" t="str">
        <f t="shared" si="19"/>
        <v>Short-chain</v>
      </c>
      <c r="K575" s="2"/>
      <c r="L575" s="2" t="s">
        <v>6997</v>
      </c>
      <c r="M575" s="2" t="s">
        <v>3403</v>
      </c>
      <c r="N575" s="14" t="s">
        <v>1477</v>
      </c>
      <c r="O575" s="15" t="s">
        <v>1761</v>
      </c>
      <c r="P575" s="15" t="s">
        <v>1480</v>
      </c>
      <c r="Q575" s="14" t="s">
        <v>1477</v>
      </c>
      <c r="R575" s="14" t="s">
        <v>1477</v>
      </c>
      <c r="S575" s="14" t="s">
        <v>1477</v>
      </c>
      <c r="T575" s="14" t="s">
        <v>1477</v>
      </c>
      <c r="U575" s="14" t="s">
        <v>1477</v>
      </c>
      <c r="V575" s="14" t="s">
        <v>1477</v>
      </c>
      <c r="W575" s="14" t="s">
        <v>1477</v>
      </c>
      <c r="X575" s="2" t="s">
        <v>1682</v>
      </c>
      <c r="Y575" s="2" t="s">
        <v>1480</v>
      </c>
      <c r="Z575" s="2" t="s">
        <v>1761</v>
      </c>
      <c r="AA575" s="2" t="s">
        <v>1480</v>
      </c>
      <c r="AB575" s="2" t="b">
        <f t="shared" si="21"/>
        <v>0</v>
      </c>
      <c r="AC575" s="2" t="b">
        <f t="shared" si="18"/>
        <v>0</v>
      </c>
      <c r="AD575" s="16" t="b">
        <f t="shared" si="22"/>
        <v>1</v>
      </c>
      <c r="AE575" s="2" t="b">
        <f t="shared" si="23"/>
        <v>1</v>
      </c>
      <c r="AF575" s="2" t="b">
        <f t="shared" si="24"/>
        <v>0</v>
      </c>
      <c r="AG575" s="2" t="b">
        <f t="shared" si="25"/>
        <v>0</v>
      </c>
    </row>
    <row r="576" spans="1:33" x14ac:dyDescent="0.2">
      <c r="A576" s="2">
        <v>291</v>
      </c>
      <c r="B576" s="2" t="s">
        <v>12753</v>
      </c>
      <c r="C576" s="2" t="s">
        <v>11146</v>
      </c>
      <c r="D576" s="2" t="s">
        <v>12754</v>
      </c>
      <c r="E576" s="2" t="str">
        <f t="shared" si="20"/>
        <v>1189sp|P25</v>
      </c>
      <c r="F576" s="2" t="s">
        <v>12755</v>
      </c>
      <c r="G576" s="2" t="s">
        <v>2240</v>
      </c>
      <c r="I576" s="2" t="s">
        <v>13833</v>
      </c>
      <c r="J576" s="2" t="str">
        <f t="shared" si="19"/>
        <v>Short-chain</v>
      </c>
      <c r="K576" s="2"/>
      <c r="L576" s="2" t="s">
        <v>6659</v>
      </c>
      <c r="M576" s="2" t="s">
        <v>3403</v>
      </c>
      <c r="N576" s="14" t="s">
        <v>1477</v>
      </c>
      <c r="O576" s="15" t="s">
        <v>1761</v>
      </c>
      <c r="P576" s="15" t="s">
        <v>1480</v>
      </c>
      <c r="Q576" s="14" t="s">
        <v>1477</v>
      </c>
      <c r="R576" s="14" t="s">
        <v>1477</v>
      </c>
      <c r="S576" s="14" t="s">
        <v>1477</v>
      </c>
      <c r="T576" s="14" t="s">
        <v>1477</v>
      </c>
      <c r="U576" s="14" t="s">
        <v>1477</v>
      </c>
      <c r="V576" s="14" t="s">
        <v>1477</v>
      </c>
      <c r="W576" s="14" t="s">
        <v>1477</v>
      </c>
      <c r="X576" s="2" t="s">
        <v>1535</v>
      </c>
      <c r="Y576" s="2" t="s">
        <v>1480</v>
      </c>
      <c r="Z576" s="2" t="s">
        <v>1761</v>
      </c>
      <c r="AA576" s="2" t="s">
        <v>1480</v>
      </c>
      <c r="AB576" s="2" t="b">
        <f t="shared" si="21"/>
        <v>0</v>
      </c>
      <c r="AC576" s="2" t="b">
        <f t="shared" si="18"/>
        <v>0</v>
      </c>
      <c r="AD576" s="16" t="b">
        <f t="shared" si="22"/>
        <v>1</v>
      </c>
      <c r="AE576" s="2" t="b">
        <f t="shared" si="23"/>
        <v>1</v>
      </c>
      <c r="AF576" s="2" t="b">
        <f t="shared" si="24"/>
        <v>0</v>
      </c>
      <c r="AG576" s="2" t="b">
        <f t="shared" si="25"/>
        <v>0</v>
      </c>
    </row>
    <row r="577" spans="1:33" x14ac:dyDescent="0.2">
      <c r="A577" s="2">
        <v>292</v>
      </c>
      <c r="B577" s="2" t="s">
        <v>12756</v>
      </c>
      <c r="C577" s="2" t="s">
        <v>11144</v>
      </c>
      <c r="D577" s="2" t="s">
        <v>12757</v>
      </c>
      <c r="E577" s="2" t="str">
        <f t="shared" si="20"/>
        <v>1191sp|P25</v>
      </c>
      <c r="F577" s="2" t="s">
        <v>12758</v>
      </c>
      <c r="G577" s="2" t="s">
        <v>2240</v>
      </c>
      <c r="I577" s="2" t="s">
        <v>13833</v>
      </c>
      <c r="J577" s="2" t="str">
        <f t="shared" si="19"/>
        <v>Short-chain</v>
      </c>
      <c r="K577" s="2"/>
      <c r="L577" s="2" t="s">
        <v>6659</v>
      </c>
      <c r="M577" s="2" t="s">
        <v>3403</v>
      </c>
      <c r="N577" s="14" t="s">
        <v>1477</v>
      </c>
      <c r="O577" s="15" t="s">
        <v>1761</v>
      </c>
      <c r="P577" s="15" t="s">
        <v>1480</v>
      </c>
      <c r="Q577" s="14" t="s">
        <v>1477</v>
      </c>
      <c r="R577" s="14" t="s">
        <v>1477</v>
      </c>
      <c r="S577" s="14" t="s">
        <v>1477</v>
      </c>
      <c r="T577" s="14" t="s">
        <v>1477</v>
      </c>
      <c r="U577" s="14" t="s">
        <v>1477</v>
      </c>
      <c r="V577" s="14" t="s">
        <v>1477</v>
      </c>
      <c r="W577" s="14" t="s">
        <v>1477</v>
      </c>
      <c r="X577" s="2" t="s">
        <v>1535</v>
      </c>
      <c r="Y577" s="2" t="s">
        <v>1480</v>
      </c>
      <c r="Z577" s="2" t="s">
        <v>1761</v>
      </c>
      <c r="AA577" s="2" t="s">
        <v>1480</v>
      </c>
      <c r="AB577" s="2" t="b">
        <f t="shared" si="21"/>
        <v>0</v>
      </c>
      <c r="AC577" s="2" t="b">
        <f t="shared" si="18"/>
        <v>0</v>
      </c>
      <c r="AD577" s="16" t="b">
        <f t="shared" si="22"/>
        <v>1</v>
      </c>
      <c r="AE577" s="2" t="b">
        <f t="shared" si="23"/>
        <v>1</v>
      </c>
      <c r="AF577" s="2" t="b">
        <f t="shared" si="24"/>
        <v>0</v>
      </c>
      <c r="AG577" s="2" t="b">
        <f t="shared" si="25"/>
        <v>0</v>
      </c>
    </row>
    <row r="578" spans="1:33" x14ac:dyDescent="0.2">
      <c r="A578" s="2">
        <v>293</v>
      </c>
      <c r="B578" s="2" t="s">
        <v>12759</v>
      </c>
      <c r="C578" s="2" t="s">
        <v>10538</v>
      </c>
      <c r="D578" s="2" t="s">
        <v>12760</v>
      </c>
      <c r="E578" s="2" t="str">
        <f t="shared" si="20"/>
        <v>1193sp|P0D</v>
      </c>
      <c r="F578" s="2" t="s">
        <v>5250</v>
      </c>
      <c r="G578" s="2" t="s">
        <v>2240</v>
      </c>
      <c r="I578" s="2" t="s">
        <v>13833</v>
      </c>
      <c r="J578" s="2" t="str">
        <f t="shared" si="19"/>
        <v>Short-chain</v>
      </c>
      <c r="K578" s="2" t="s">
        <v>12761</v>
      </c>
      <c r="L578" s="2" t="s">
        <v>5220</v>
      </c>
      <c r="M578" s="2" t="s">
        <v>3403</v>
      </c>
      <c r="N578" s="14" t="s">
        <v>1477</v>
      </c>
      <c r="O578" s="15" t="s">
        <v>1526</v>
      </c>
      <c r="P578" s="15" t="s">
        <v>1480</v>
      </c>
      <c r="Q578" s="14" t="s">
        <v>1477</v>
      </c>
      <c r="R578" s="14" t="s">
        <v>1477</v>
      </c>
      <c r="S578" s="14" t="s">
        <v>1477</v>
      </c>
      <c r="T578" s="14" t="s">
        <v>1477</v>
      </c>
      <c r="U578" s="14" t="s">
        <v>1477</v>
      </c>
      <c r="V578" s="14" t="s">
        <v>1477</v>
      </c>
      <c r="W578" s="14" t="s">
        <v>1477</v>
      </c>
      <c r="X578" s="2" t="s">
        <v>1682</v>
      </c>
      <c r="Y578" s="2" t="s">
        <v>1480</v>
      </c>
      <c r="Z578" s="2" t="s">
        <v>1761</v>
      </c>
      <c r="AA578" s="2" t="s">
        <v>1480</v>
      </c>
      <c r="AB578" s="2" t="b">
        <f t="shared" si="21"/>
        <v>0</v>
      </c>
      <c r="AC578" s="2" t="b">
        <f t="shared" si="18"/>
        <v>0</v>
      </c>
      <c r="AD578" s="16" t="b">
        <f t="shared" si="22"/>
        <v>1</v>
      </c>
      <c r="AE578" s="2" t="b">
        <f t="shared" si="23"/>
        <v>1</v>
      </c>
      <c r="AF578" s="2" t="b">
        <f t="shared" si="24"/>
        <v>0</v>
      </c>
      <c r="AG578" s="2" t="b">
        <f t="shared" si="25"/>
        <v>0</v>
      </c>
    </row>
    <row r="579" spans="1:33" x14ac:dyDescent="0.2">
      <c r="A579" s="2">
        <v>294</v>
      </c>
      <c r="B579" s="2" t="s">
        <v>12762</v>
      </c>
      <c r="C579" s="2" t="s">
        <v>10530</v>
      </c>
      <c r="D579" s="2" t="s">
        <v>12763</v>
      </c>
      <c r="E579" s="2" t="str">
        <f t="shared" si="20"/>
        <v>1195sp|P01</v>
      </c>
      <c r="F579" s="2" t="s">
        <v>12764</v>
      </c>
      <c r="G579" s="2" t="s">
        <v>2240</v>
      </c>
      <c r="I579" s="2" t="s">
        <v>13833</v>
      </c>
      <c r="J579" s="2" t="str">
        <f t="shared" si="19"/>
        <v>Short-chain</v>
      </c>
      <c r="K579" s="2"/>
      <c r="L579" s="2" t="s">
        <v>5220</v>
      </c>
      <c r="M579" s="2" t="s">
        <v>3403</v>
      </c>
      <c r="N579" s="14" t="s">
        <v>1477</v>
      </c>
      <c r="O579" s="15" t="s">
        <v>1526</v>
      </c>
      <c r="P579" s="15" t="s">
        <v>1480</v>
      </c>
      <c r="Q579" s="14" t="s">
        <v>1477</v>
      </c>
      <c r="R579" s="14" t="s">
        <v>1477</v>
      </c>
      <c r="S579" s="14" t="s">
        <v>1477</v>
      </c>
      <c r="T579" s="14" t="s">
        <v>1477</v>
      </c>
      <c r="U579" s="14" t="s">
        <v>1477</v>
      </c>
      <c r="V579" s="14" t="s">
        <v>1477</v>
      </c>
      <c r="W579" s="14" t="s">
        <v>1477</v>
      </c>
      <c r="X579" s="2" t="s">
        <v>1682</v>
      </c>
      <c r="Y579" s="2" t="s">
        <v>1480</v>
      </c>
      <c r="Z579" s="2" t="s">
        <v>1512</v>
      </c>
      <c r="AA579" s="2" t="s">
        <v>1480</v>
      </c>
      <c r="AB579" s="2" t="b">
        <f t="shared" si="21"/>
        <v>0</v>
      </c>
      <c r="AC579" s="2" t="b">
        <f t="shared" si="18"/>
        <v>0</v>
      </c>
      <c r="AD579" s="16" t="b">
        <f t="shared" si="22"/>
        <v>1</v>
      </c>
      <c r="AE579" s="2" t="b">
        <f t="shared" si="23"/>
        <v>1</v>
      </c>
      <c r="AF579" s="2" t="b">
        <f t="shared" si="24"/>
        <v>0</v>
      </c>
      <c r="AG579" s="2" t="b">
        <f t="shared" si="25"/>
        <v>0</v>
      </c>
    </row>
    <row r="580" spans="1:33" x14ac:dyDescent="0.2">
      <c r="A580" s="2">
        <v>413</v>
      </c>
      <c r="B580" s="2" t="s">
        <v>12765</v>
      </c>
      <c r="C580" s="2" t="s">
        <v>11077</v>
      </c>
      <c r="D580" s="2" t="s">
        <v>12766</v>
      </c>
      <c r="E580" s="2" t="str">
        <f t="shared" si="20"/>
        <v>1407Micrur</v>
      </c>
      <c r="F580" s="2" t="s">
        <v>1480</v>
      </c>
      <c r="G580" s="2" t="s">
        <v>2240</v>
      </c>
      <c r="I580" s="2" t="s">
        <v>13833</v>
      </c>
      <c r="J580" s="2" t="str">
        <f t="shared" si="19"/>
        <v>Short-chain</v>
      </c>
      <c r="K580" s="2"/>
      <c r="L580" s="2" t="s">
        <v>12767</v>
      </c>
      <c r="M580" s="2" t="s">
        <v>3403</v>
      </c>
      <c r="N580" s="14" t="s">
        <v>1477</v>
      </c>
      <c r="O580" s="15" t="s">
        <v>1496</v>
      </c>
      <c r="P580" s="15" t="s">
        <v>1525</v>
      </c>
      <c r="Q580" s="14" t="s">
        <v>1477</v>
      </c>
      <c r="R580" s="14" t="s">
        <v>1477</v>
      </c>
      <c r="S580" s="14" t="s">
        <v>1477</v>
      </c>
      <c r="T580" s="14" t="s">
        <v>1477</v>
      </c>
      <c r="U580" s="14" t="s">
        <v>1477</v>
      </c>
      <c r="V580" s="14" t="s">
        <v>1477</v>
      </c>
      <c r="W580" s="14" t="s">
        <v>1477</v>
      </c>
      <c r="X580" s="2" t="s">
        <v>1526</v>
      </c>
      <c r="Y580" s="2" t="s">
        <v>1480</v>
      </c>
      <c r="Z580" s="2" t="s">
        <v>1615</v>
      </c>
      <c r="AA580" s="2" t="s">
        <v>1480</v>
      </c>
      <c r="AB580" s="2" t="b">
        <f t="shared" si="21"/>
        <v>0</v>
      </c>
      <c r="AC580" s="2" t="b">
        <f t="shared" si="18"/>
        <v>0</v>
      </c>
      <c r="AD580" s="16" t="b">
        <f t="shared" si="22"/>
        <v>1</v>
      </c>
      <c r="AE580" s="2" t="b">
        <f t="shared" si="23"/>
        <v>1</v>
      </c>
      <c r="AF580" s="2" t="b">
        <f t="shared" si="24"/>
        <v>0</v>
      </c>
      <c r="AG580" s="2" t="b">
        <f t="shared" si="25"/>
        <v>0</v>
      </c>
    </row>
    <row r="581" spans="1:33" x14ac:dyDescent="0.2">
      <c r="A581" s="2">
        <v>414</v>
      </c>
      <c r="B581" s="2" t="s">
        <v>12768</v>
      </c>
      <c r="C581" s="2" t="s">
        <v>11105</v>
      </c>
      <c r="D581" s="2" t="s">
        <v>12769</v>
      </c>
      <c r="E581" s="2" t="str">
        <f t="shared" si="20"/>
        <v>1409Micrur</v>
      </c>
      <c r="F581" s="2" t="s">
        <v>1480</v>
      </c>
      <c r="G581" s="2" t="s">
        <v>2240</v>
      </c>
      <c r="I581" s="2" t="s">
        <v>13833</v>
      </c>
      <c r="J581" s="2" t="str">
        <f t="shared" si="19"/>
        <v>Short-chain</v>
      </c>
      <c r="K581" s="2"/>
      <c r="L581" s="2" t="s">
        <v>12767</v>
      </c>
      <c r="M581" s="2" t="s">
        <v>3403</v>
      </c>
      <c r="N581" s="14" t="s">
        <v>1477</v>
      </c>
      <c r="O581" s="15" t="s">
        <v>1496</v>
      </c>
      <c r="P581" s="15" t="s">
        <v>1536</v>
      </c>
      <c r="Q581" s="14" t="s">
        <v>1477</v>
      </c>
      <c r="R581" s="14" t="s">
        <v>1477</v>
      </c>
      <c r="S581" s="14" t="s">
        <v>1477</v>
      </c>
      <c r="T581" s="14" t="s">
        <v>1477</v>
      </c>
      <c r="U581" s="14" t="s">
        <v>1477</v>
      </c>
      <c r="V581" s="14" t="s">
        <v>1477</v>
      </c>
      <c r="W581" s="14" t="s">
        <v>1477</v>
      </c>
      <c r="X581" s="2" t="s">
        <v>1526</v>
      </c>
      <c r="Y581" s="2" t="s">
        <v>1480</v>
      </c>
      <c r="Z581" s="2" t="s">
        <v>1615</v>
      </c>
      <c r="AA581" s="2" t="s">
        <v>1480</v>
      </c>
      <c r="AB581" s="2" t="b">
        <f t="shared" si="21"/>
        <v>0</v>
      </c>
      <c r="AC581" s="2" t="b">
        <f t="shared" si="18"/>
        <v>0</v>
      </c>
      <c r="AD581" s="16" t="b">
        <f t="shared" si="22"/>
        <v>1</v>
      </c>
      <c r="AE581" s="2" t="b">
        <f t="shared" si="23"/>
        <v>1</v>
      </c>
      <c r="AF581" s="2" t="b">
        <f t="shared" si="24"/>
        <v>0</v>
      </c>
      <c r="AG581" s="2" t="b">
        <f t="shared" si="25"/>
        <v>0</v>
      </c>
    </row>
    <row r="582" spans="1:33" x14ac:dyDescent="0.2">
      <c r="A582" s="2">
        <v>415</v>
      </c>
      <c r="B582" s="2" t="s">
        <v>12770</v>
      </c>
      <c r="C582" s="2" t="s">
        <v>10687</v>
      </c>
      <c r="D582" s="2" t="s">
        <v>12771</v>
      </c>
      <c r="E582" s="2" t="str">
        <f t="shared" si="20"/>
        <v>1411Micrur</v>
      </c>
      <c r="F582" s="2" t="s">
        <v>1480</v>
      </c>
      <c r="G582" s="2" t="s">
        <v>2240</v>
      </c>
      <c r="I582" s="2" t="s">
        <v>13833</v>
      </c>
      <c r="J582" s="2" t="str">
        <f t="shared" si="19"/>
        <v>Short-chain</v>
      </c>
      <c r="K582" s="2"/>
      <c r="L582" s="2" t="s">
        <v>5686</v>
      </c>
      <c r="M582" s="2" t="s">
        <v>3403</v>
      </c>
      <c r="N582" s="14" t="s">
        <v>1477</v>
      </c>
      <c r="O582" s="15" t="s">
        <v>1496</v>
      </c>
      <c r="P582" s="15" t="s">
        <v>1536</v>
      </c>
      <c r="Q582" s="14" t="s">
        <v>1477</v>
      </c>
      <c r="R582" s="14" t="s">
        <v>1477</v>
      </c>
      <c r="S582" s="14" t="s">
        <v>1477</v>
      </c>
      <c r="T582" s="14" t="s">
        <v>1477</v>
      </c>
      <c r="U582" s="14" t="s">
        <v>1477</v>
      </c>
      <c r="V582" s="14" t="s">
        <v>1477</v>
      </c>
      <c r="W582" s="14" t="s">
        <v>1477</v>
      </c>
      <c r="X582" s="2" t="s">
        <v>1526</v>
      </c>
      <c r="Y582" s="2" t="s">
        <v>1480</v>
      </c>
      <c r="Z582" s="2" t="s">
        <v>1615</v>
      </c>
      <c r="AA582" s="2" t="s">
        <v>1480</v>
      </c>
      <c r="AB582" s="2" t="b">
        <f t="shared" si="21"/>
        <v>0</v>
      </c>
      <c r="AC582" s="2" t="b">
        <f t="shared" si="18"/>
        <v>0</v>
      </c>
      <c r="AD582" s="16" t="b">
        <f t="shared" si="22"/>
        <v>1</v>
      </c>
      <c r="AE582" s="2" t="b">
        <f t="shared" si="23"/>
        <v>1</v>
      </c>
      <c r="AF582" s="2" t="b">
        <f t="shared" si="24"/>
        <v>0</v>
      </c>
      <c r="AG582" s="2" t="b">
        <f t="shared" si="25"/>
        <v>0</v>
      </c>
    </row>
    <row r="583" spans="1:33" x14ac:dyDescent="0.2">
      <c r="A583" s="2">
        <v>416</v>
      </c>
      <c r="B583" s="2" t="s">
        <v>12772</v>
      </c>
      <c r="C583" s="2" t="s">
        <v>10691</v>
      </c>
      <c r="D583" s="2" t="s">
        <v>12773</v>
      </c>
      <c r="E583" s="2" t="str">
        <f t="shared" si="20"/>
        <v>1413Micrur</v>
      </c>
      <c r="F583" s="2" t="s">
        <v>1480</v>
      </c>
      <c r="G583" s="2" t="s">
        <v>2240</v>
      </c>
      <c r="I583" s="2" t="s">
        <v>13833</v>
      </c>
      <c r="J583" s="2" t="str">
        <f t="shared" si="19"/>
        <v>Short-chain</v>
      </c>
      <c r="K583" s="2"/>
      <c r="L583" s="2" t="s">
        <v>5686</v>
      </c>
      <c r="M583" s="2" t="s">
        <v>3403</v>
      </c>
      <c r="N583" s="14" t="s">
        <v>1477</v>
      </c>
      <c r="O583" s="15" t="s">
        <v>1496</v>
      </c>
      <c r="P583" s="15" t="s">
        <v>1536</v>
      </c>
      <c r="Q583" s="14" t="s">
        <v>1477</v>
      </c>
      <c r="R583" s="14" t="s">
        <v>1477</v>
      </c>
      <c r="S583" s="14" t="s">
        <v>1477</v>
      </c>
      <c r="T583" s="14" t="s">
        <v>1477</v>
      </c>
      <c r="U583" s="14" t="s">
        <v>1477</v>
      </c>
      <c r="V583" s="14" t="s">
        <v>1477</v>
      </c>
      <c r="W583" s="14" t="s">
        <v>1477</v>
      </c>
      <c r="X583" s="2" t="s">
        <v>1526</v>
      </c>
      <c r="Y583" s="2" t="s">
        <v>1480</v>
      </c>
      <c r="Z583" s="2" t="s">
        <v>1615</v>
      </c>
      <c r="AA583" s="2" t="s">
        <v>1480</v>
      </c>
      <c r="AB583" s="2" t="b">
        <f t="shared" si="21"/>
        <v>0</v>
      </c>
      <c r="AC583" s="2" t="b">
        <f t="shared" si="18"/>
        <v>0</v>
      </c>
      <c r="AD583" s="16" t="b">
        <f t="shared" si="22"/>
        <v>1</v>
      </c>
      <c r="AE583" s="2" t="b">
        <f t="shared" si="23"/>
        <v>1</v>
      </c>
      <c r="AF583" s="2" t="b">
        <f t="shared" si="24"/>
        <v>0</v>
      </c>
      <c r="AG583" s="2" t="b">
        <f t="shared" si="25"/>
        <v>0</v>
      </c>
    </row>
    <row r="584" spans="1:33" x14ac:dyDescent="0.2">
      <c r="A584" s="2">
        <v>417</v>
      </c>
      <c r="B584" s="2" t="s">
        <v>12774</v>
      </c>
      <c r="C584" s="2" t="s">
        <v>10777</v>
      </c>
      <c r="D584" s="2" t="s">
        <v>12775</v>
      </c>
      <c r="E584" s="2" t="str">
        <f t="shared" si="20"/>
        <v>1415Micrur</v>
      </c>
      <c r="F584" s="2" t="s">
        <v>1480</v>
      </c>
      <c r="G584" s="2" t="s">
        <v>2240</v>
      </c>
      <c r="I584" s="2" t="s">
        <v>13833</v>
      </c>
      <c r="J584" s="2" t="str">
        <f t="shared" si="19"/>
        <v>Short-chain</v>
      </c>
      <c r="K584" s="2"/>
      <c r="L584" s="2" t="s">
        <v>5877</v>
      </c>
      <c r="M584" s="2" t="s">
        <v>3403</v>
      </c>
      <c r="N584" s="14" t="s">
        <v>1477</v>
      </c>
      <c r="O584" s="15" t="s">
        <v>1496</v>
      </c>
      <c r="P584" s="15" t="s">
        <v>1536</v>
      </c>
      <c r="Q584" s="14" t="s">
        <v>1477</v>
      </c>
      <c r="R584" s="14" t="s">
        <v>1477</v>
      </c>
      <c r="S584" s="14" t="s">
        <v>1477</v>
      </c>
      <c r="T584" s="14" t="s">
        <v>1477</v>
      </c>
      <c r="U584" s="14" t="s">
        <v>1477</v>
      </c>
      <c r="V584" s="14" t="s">
        <v>1477</v>
      </c>
      <c r="W584" s="14" t="s">
        <v>1477</v>
      </c>
      <c r="X584" s="2" t="s">
        <v>1526</v>
      </c>
      <c r="Y584" s="2" t="s">
        <v>1480</v>
      </c>
      <c r="Z584" s="2" t="s">
        <v>1615</v>
      </c>
      <c r="AA584" s="2" t="s">
        <v>1480</v>
      </c>
      <c r="AB584" s="2" t="b">
        <f t="shared" si="21"/>
        <v>0</v>
      </c>
      <c r="AC584" s="2" t="b">
        <f t="shared" si="18"/>
        <v>0</v>
      </c>
      <c r="AD584" s="16" t="b">
        <f t="shared" si="22"/>
        <v>1</v>
      </c>
      <c r="AE584" s="2" t="b">
        <f t="shared" si="23"/>
        <v>1</v>
      </c>
      <c r="AF584" s="2" t="b">
        <f t="shared" si="24"/>
        <v>0</v>
      </c>
      <c r="AG584" s="2" t="b">
        <f t="shared" si="25"/>
        <v>0</v>
      </c>
    </row>
    <row r="585" spans="1:33" x14ac:dyDescent="0.2">
      <c r="A585" s="2">
        <v>418</v>
      </c>
      <c r="B585" s="2" t="s">
        <v>12776</v>
      </c>
      <c r="C585" s="2" t="s">
        <v>10821</v>
      </c>
      <c r="D585" s="2" t="s">
        <v>12777</v>
      </c>
      <c r="E585" s="2" t="str">
        <f t="shared" si="20"/>
        <v>1417Micrur</v>
      </c>
      <c r="F585" s="2" t="s">
        <v>1480</v>
      </c>
      <c r="G585" s="2" t="s">
        <v>2240</v>
      </c>
      <c r="I585" s="2" t="s">
        <v>13833</v>
      </c>
      <c r="J585" s="2" t="str">
        <f t="shared" si="19"/>
        <v>Short-chain</v>
      </c>
      <c r="K585" s="2"/>
      <c r="L585" s="2" t="s">
        <v>5945</v>
      </c>
      <c r="M585" s="2" t="s">
        <v>3403</v>
      </c>
      <c r="N585" s="14" t="s">
        <v>1477</v>
      </c>
      <c r="O585" s="15" t="s">
        <v>1496</v>
      </c>
      <c r="P585" s="15" t="s">
        <v>1615</v>
      </c>
      <c r="Q585" s="14" t="s">
        <v>1477</v>
      </c>
      <c r="R585" s="14" t="s">
        <v>1477</v>
      </c>
      <c r="S585" s="14" t="s">
        <v>1477</v>
      </c>
      <c r="T585" s="14" t="s">
        <v>1477</v>
      </c>
      <c r="U585" s="14" t="s">
        <v>1477</v>
      </c>
      <c r="V585" s="14" t="s">
        <v>1477</v>
      </c>
      <c r="W585" s="14" t="s">
        <v>1477</v>
      </c>
      <c r="X585" s="2" t="s">
        <v>1478</v>
      </c>
      <c r="Y585" s="2" t="s">
        <v>1480</v>
      </c>
      <c r="Z585" s="2" t="s">
        <v>1497</v>
      </c>
      <c r="AA585" s="2" t="s">
        <v>1480</v>
      </c>
      <c r="AB585" s="2" t="b">
        <f t="shared" si="21"/>
        <v>0</v>
      </c>
      <c r="AC585" s="2" t="b">
        <f t="shared" si="18"/>
        <v>0</v>
      </c>
      <c r="AD585" s="16" t="b">
        <f t="shared" si="22"/>
        <v>1</v>
      </c>
      <c r="AE585" s="2" t="b">
        <f t="shared" si="23"/>
        <v>1</v>
      </c>
      <c r="AF585" s="2" t="b">
        <f t="shared" si="24"/>
        <v>0</v>
      </c>
      <c r="AG585" s="2" t="b">
        <f t="shared" si="25"/>
        <v>0</v>
      </c>
    </row>
    <row r="586" spans="1:33" x14ac:dyDescent="0.2">
      <c r="A586" s="2">
        <v>419</v>
      </c>
      <c r="B586" s="2" t="s">
        <v>12778</v>
      </c>
      <c r="C586" s="2" t="s">
        <v>10773</v>
      </c>
      <c r="D586" s="2" t="s">
        <v>12779</v>
      </c>
      <c r="E586" s="2" t="str">
        <f t="shared" si="20"/>
        <v>1419Micrur</v>
      </c>
      <c r="F586" s="2" t="s">
        <v>1480</v>
      </c>
      <c r="G586" s="2" t="s">
        <v>2240</v>
      </c>
      <c r="I586" s="2" t="s">
        <v>13833</v>
      </c>
      <c r="J586" s="2" t="str">
        <f t="shared" si="19"/>
        <v>Short-chain</v>
      </c>
      <c r="K586" s="2"/>
      <c r="L586" s="2" t="s">
        <v>5877</v>
      </c>
      <c r="M586" s="2" t="s">
        <v>3403</v>
      </c>
      <c r="N586" s="14" t="s">
        <v>1477</v>
      </c>
      <c r="O586" s="15" t="s">
        <v>1496</v>
      </c>
      <c r="P586" s="15" t="s">
        <v>1615</v>
      </c>
      <c r="Q586" s="14" t="s">
        <v>1477</v>
      </c>
      <c r="R586" s="14" t="s">
        <v>1477</v>
      </c>
      <c r="S586" s="14" t="s">
        <v>1477</v>
      </c>
      <c r="T586" s="14" t="s">
        <v>1477</v>
      </c>
      <c r="U586" s="14" t="s">
        <v>1477</v>
      </c>
      <c r="V586" s="14" t="s">
        <v>1477</v>
      </c>
      <c r="W586" s="14" t="s">
        <v>1477</v>
      </c>
      <c r="X586" s="2" t="s">
        <v>1478</v>
      </c>
      <c r="Y586" s="2" t="s">
        <v>1480</v>
      </c>
      <c r="Z586" s="2" t="s">
        <v>1497</v>
      </c>
      <c r="AA586" s="2" t="s">
        <v>1480</v>
      </c>
      <c r="AB586" s="2" t="b">
        <f t="shared" si="21"/>
        <v>0</v>
      </c>
      <c r="AC586" s="2" t="b">
        <f t="shared" si="18"/>
        <v>0</v>
      </c>
      <c r="AD586" s="16" t="b">
        <f t="shared" si="22"/>
        <v>1</v>
      </c>
      <c r="AE586" s="2" t="b">
        <f t="shared" si="23"/>
        <v>1</v>
      </c>
      <c r="AF586" s="2" t="b">
        <f t="shared" si="24"/>
        <v>0</v>
      </c>
      <c r="AG586" s="2" t="b">
        <f t="shared" si="25"/>
        <v>0</v>
      </c>
    </row>
    <row r="587" spans="1:33" x14ac:dyDescent="0.2">
      <c r="A587" s="2">
        <v>421</v>
      </c>
      <c r="B587" s="2" t="s">
        <v>12780</v>
      </c>
      <c r="C587" s="2" t="s">
        <v>11047</v>
      </c>
      <c r="D587" s="2" t="s">
        <v>12781</v>
      </c>
      <c r="E587" s="2" t="str">
        <f t="shared" si="20"/>
        <v>1421Micrur</v>
      </c>
      <c r="F587" s="2" t="s">
        <v>1480</v>
      </c>
      <c r="G587" s="2" t="s">
        <v>2240</v>
      </c>
      <c r="I587" s="2" t="s">
        <v>13833</v>
      </c>
      <c r="J587" s="2" t="str">
        <f t="shared" si="19"/>
        <v>Short-chain</v>
      </c>
      <c r="K587" s="2"/>
      <c r="L587" s="2" t="s">
        <v>12767</v>
      </c>
      <c r="M587" s="2" t="s">
        <v>3403</v>
      </c>
      <c r="N587" s="14" t="s">
        <v>1477</v>
      </c>
      <c r="O587" s="15" t="s">
        <v>1496</v>
      </c>
      <c r="P587" s="15" t="s">
        <v>1615</v>
      </c>
      <c r="Q587" s="14" t="s">
        <v>1477</v>
      </c>
      <c r="R587" s="14" t="s">
        <v>1477</v>
      </c>
      <c r="S587" s="14" t="s">
        <v>1477</v>
      </c>
      <c r="T587" s="14" t="s">
        <v>1477</v>
      </c>
      <c r="U587" s="14" t="s">
        <v>1477</v>
      </c>
      <c r="V587" s="14" t="s">
        <v>1477</v>
      </c>
      <c r="W587" s="14" t="s">
        <v>1477</v>
      </c>
      <c r="X587" s="2" t="s">
        <v>1478</v>
      </c>
      <c r="Y587" s="2" t="s">
        <v>1480</v>
      </c>
      <c r="Z587" s="2" t="s">
        <v>1497</v>
      </c>
      <c r="AA587" s="2" t="s">
        <v>1480</v>
      </c>
      <c r="AB587" s="2" t="b">
        <f t="shared" si="21"/>
        <v>0</v>
      </c>
      <c r="AC587" s="2" t="b">
        <f t="shared" si="18"/>
        <v>0</v>
      </c>
      <c r="AD587" s="16" t="b">
        <f t="shared" si="22"/>
        <v>1</v>
      </c>
      <c r="AE587" s="2" t="b">
        <f t="shared" si="23"/>
        <v>1</v>
      </c>
      <c r="AF587" s="2" t="b">
        <f t="shared" si="24"/>
        <v>0</v>
      </c>
      <c r="AG587" s="2" t="b">
        <f t="shared" si="25"/>
        <v>0</v>
      </c>
    </row>
    <row r="588" spans="1:33" x14ac:dyDescent="0.2">
      <c r="A588" s="2">
        <v>422</v>
      </c>
      <c r="B588" s="2" t="s">
        <v>12782</v>
      </c>
      <c r="C588" s="2" t="s">
        <v>10813</v>
      </c>
      <c r="D588" s="2" t="s">
        <v>12783</v>
      </c>
      <c r="E588" s="2" t="str">
        <f t="shared" si="20"/>
        <v>1423Micrur</v>
      </c>
      <c r="F588" s="2" t="s">
        <v>1480</v>
      </c>
      <c r="G588" s="2" t="s">
        <v>2240</v>
      </c>
      <c r="I588" s="2" t="s">
        <v>13833</v>
      </c>
      <c r="J588" s="2" t="str">
        <f t="shared" si="19"/>
        <v>Short-chain</v>
      </c>
      <c r="K588" s="2"/>
      <c r="L588" s="2" t="s">
        <v>5945</v>
      </c>
      <c r="M588" s="2" t="s">
        <v>3403</v>
      </c>
      <c r="N588" s="14" t="s">
        <v>1477</v>
      </c>
      <c r="O588" s="15" t="s">
        <v>1496</v>
      </c>
      <c r="P588" s="15" t="s">
        <v>1615</v>
      </c>
      <c r="Q588" s="14" t="s">
        <v>1477</v>
      </c>
      <c r="R588" s="14" t="s">
        <v>1477</v>
      </c>
      <c r="S588" s="14" t="s">
        <v>1477</v>
      </c>
      <c r="T588" s="14" t="s">
        <v>1477</v>
      </c>
      <c r="U588" s="14" t="s">
        <v>1477</v>
      </c>
      <c r="V588" s="14" t="s">
        <v>1477</v>
      </c>
      <c r="W588" s="14" t="s">
        <v>1477</v>
      </c>
      <c r="X588" s="2" t="s">
        <v>1478</v>
      </c>
      <c r="Y588" s="2" t="s">
        <v>1480</v>
      </c>
      <c r="Z588" s="2" t="s">
        <v>1497</v>
      </c>
      <c r="AA588" s="2" t="s">
        <v>1480</v>
      </c>
      <c r="AB588" s="2" t="b">
        <f t="shared" si="21"/>
        <v>0</v>
      </c>
      <c r="AC588" s="2" t="b">
        <f t="shared" si="18"/>
        <v>0</v>
      </c>
      <c r="AD588" s="16" t="b">
        <f t="shared" si="22"/>
        <v>1</v>
      </c>
      <c r="AE588" s="2" t="b">
        <f t="shared" si="23"/>
        <v>1</v>
      </c>
      <c r="AF588" s="2" t="b">
        <f t="shared" si="24"/>
        <v>0</v>
      </c>
      <c r="AG588" s="2" t="b">
        <f t="shared" si="25"/>
        <v>0</v>
      </c>
    </row>
    <row r="589" spans="1:33" x14ac:dyDescent="0.2">
      <c r="A589" s="2">
        <v>423</v>
      </c>
      <c r="B589" s="2" t="s">
        <v>12784</v>
      </c>
      <c r="C589" s="2" t="s">
        <v>10801</v>
      </c>
      <c r="D589" s="2" t="s">
        <v>12785</v>
      </c>
      <c r="E589" s="2" t="str">
        <f t="shared" si="20"/>
        <v>1425Micrur</v>
      </c>
      <c r="F589" s="2" t="s">
        <v>1480</v>
      </c>
      <c r="G589" s="2" t="s">
        <v>2240</v>
      </c>
      <c r="I589" s="2" t="s">
        <v>13833</v>
      </c>
      <c r="J589" s="2" t="str">
        <f t="shared" si="19"/>
        <v>Short-chain</v>
      </c>
      <c r="K589" s="2"/>
      <c r="L589" s="2" t="s">
        <v>5945</v>
      </c>
      <c r="M589" s="2" t="s">
        <v>3403</v>
      </c>
      <c r="N589" s="14" t="s">
        <v>1477</v>
      </c>
      <c r="O589" s="15" t="s">
        <v>1496</v>
      </c>
      <c r="P589" s="15" t="s">
        <v>1615</v>
      </c>
      <c r="Q589" s="14" t="s">
        <v>1477</v>
      </c>
      <c r="R589" s="14" t="s">
        <v>1477</v>
      </c>
      <c r="S589" s="14" t="s">
        <v>1477</v>
      </c>
      <c r="T589" s="14" t="s">
        <v>1477</v>
      </c>
      <c r="U589" s="14" t="s">
        <v>1477</v>
      </c>
      <c r="V589" s="14" t="s">
        <v>1477</v>
      </c>
      <c r="W589" s="14" t="s">
        <v>1477</v>
      </c>
      <c r="X589" s="2" t="s">
        <v>1478</v>
      </c>
      <c r="Y589" s="2" t="s">
        <v>1480</v>
      </c>
      <c r="Z589" s="2" t="s">
        <v>1497</v>
      </c>
      <c r="AA589" s="2" t="s">
        <v>1480</v>
      </c>
      <c r="AB589" s="2" t="b">
        <f t="shared" si="21"/>
        <v>0</v>
      </c>
      <c r="AC589" s="2" t="b">
        <f t="shared" si="18"/>
        <v>0</v>
      </c>
      <c r="AD589" s="16" t="b">
        <f t="shared" si="22"/>
        <v>1</v>
      </c>
      <c r="AE589" s="2" t="b">
        <f t="shared" si="23"/>
        <v>1</v>
      </c>
      <c r="AF589" s="2" t="b">
        <f t="shared" si="24"/>
        <v>0</v>
      </c>
      <c r="AG589" s="2" t="b">
        <f t="shared" si="25"/>
        <v>0</v>
      </c>
    </row>
    <row r="590" spans="1:33" x14ac:dyDescent="0.2">
      <c r="A590" s="2">
        <v>424</v>
      </c>
      <c r="B590" s="2" t="s">
        <v>12786</v>
      </c>
      <c r="C590" s="2" t="s">
        <v>10807</v>
      </c>
      <c r="D590" s="2" t="s">
        <v>12787</v>
      </c>
      <c r="E590" s="2" t="str">
        <f t="shared" si="20"/>
        <v>1427Micrur</v>
      </c>
      <c r="F590" s="2" t="s">
        <v>1480</v>
      </c>
      <c r="G590" s="2" t="s">
        <v>2240</v>
      </c>
      <c r="I590" s="2" t="s">
        <v>13833</v>
      </c>
      <c r="J590" s="2" t="str">
        <f t="shared" si="19"/>
        <v>Short-chain</v>
      </c>
      <c r="K590" s="2"/>
      <c r="L590" s="2" t="s">
        <v>5945</v>
      </c>
      <c r="M590" s="2" t="s">
        <v>3403</v>
      </c>
      <c r="N590" s="14" t="s">
        <v>1477</v>
      </c>
      <c r="O590" s="15" t="s">
        <v>1496</v>
      </c>
      <c r="P590" s="15" t="s">
        <v>1615</v>
      </c>
      <c r="Q590" s="14" t="s">
        <v>1477</v>
      </c>
      <c r="R590" s="14" t="s">
        <v>1477</v>
      </c>
      <c r="S590" s="14" t="s">
        <v>1477</v>
      </c>
      <c r="T590" s="14" t="s">
        <v>1477</v>
      </c>
      <c r="U590" s="14" t="s">
        <v>1477</v>
      </c>
      <c r="V590" s="14" t="s">
        <v>1477</v>
      </c>
      <c r="W590" s="14" t="s">
        <v>1477</v>
      </c>
      <c r="X590" s="2" t="s">
        <v>1478</v>
      </c>
      <c r="Y590" s="2" t="s">
        <v>1480</v>
      </c>
      <c r="Z590" s="2" t="s">
        <v>1497</v>
      </c>
      <c r="AA590" s="2" t="s">
        <v>1480</v>
      </c>
      <c r="AB590" s="2" t="b">
        <f t="shared" si="21"/>
        <v>0</v>
      </c>
      <c r="AC590" s="2" t="b">
        <f t="shared" si="18"/>
        <v>0</v>
      </c>
      <c r="AD590" s="16" t="b">
        <f t="shared" si="22"/>
        <v>1</v>
      </c>
      <c r="AE590" s="2" t="b">
        <f t="shared" si="23"/>
        <v>1</v>
      </c>
      <c r="AF590" s="2" t="b">
        <f t="shared" si="24"/>
        <v>0</v>
      </c>
      <c r="AG590" s="2" t="b">
        <f t="shared" si="25"/>
        <v>0</v>
      </c>
    </row>
    <row r="591" spans="1:33" x14ac:dyDescent="0.2">
      <c r="A591" s="2">
        <v>425</v>
      </c>
      <c r="B591" s="2" t="s">
        <v>12788</v>
      </c>
      <c r="C591" s="2" t="s">
        <v>11041</v>
      </c>
      <c r="D591" s="2" t="s">
        <v>12789</v>
      </c>
      <c r="E591" s="2" t="str">
        <f t="shared" si="20"/>
        <v>1429Micrur</v>
      </c>
      <c r="F591" s="2" t="s">
        <v>1480</v>
      </c>
      <c r="G591" s="2" t="s">
        <v>2240</v>
      </c>
      <c r="I591" s="2" t="s">
        <v>13833</v>
      </c>
      <c r="J591" s="2" t="str">
        <f t="shared" si="19"/>
        <v>Short-chain</v>
      </c>
      <c r="K591" s="2"/>
      <c r="L591" s="2" t="s">
        <v>12767</v>
      </c>
      <c r="M591" s="2" t="s">
        <v>3403</v>
      </c>
      <c r="N591" s="14" t="s">
        <v>1477</v>
      </c>
      <c r="O591" s="15" t="s">
        <v>1496</v>
      </c>
      <c r="P591" s="15" t="s">
        <v>1615</v>
      </c>
      <c r="Q591" s="14" t="s">
        <v>1477</v>
      </c>
      <c r="R591" s="14" t="s">
        <v>1477</v>
      </c>
      <c r="S591" s="14" t="s">
        <v>1477</v>
      </c>
      <c r="T591" s="14" t="s">
        <v>1477</v>
      </c>
      <c r="U591" s="14" t="s">
        <v>1477</v>
      </c>
      <c r="V591" s="14" t="s">
        <v>1477</v>
      </c>
      <c r="W591" s="14" t="s">
        <v>1477</v>
      </c>
      <c r="X591" s="2" t="s">
        <v>1478</v>
      </c>
      <c r="Y591" s="2" t="s">
        <v>1480</v>
      </c>
      <c r="Z591" s="2" t="s">
        <v>1497</v>
      </c>
      <c r="AA591" s="2" t="s">
        <v>1480</v>
      </c>
      <c r="AB591" s="2" t="b">
        <f t="shared" si="21"/>
        <v>0</v>
      </c>
      <c r="AC591" s="2" t="b">
        <f t="shared" si="18"/>
        <v>0</v>
      </c>
      <c r="AD591" s="16" t="b">
        <f t="shared" si="22"/>
        <v>1</v>
      </c>
      <c r="AE591" s="2" t="b">
        <f t="shared" si="23"/>
        <v>1</v>
      </c>
      <c r="AF591" s="2" t="b">
        <f t="shared" si="24"/>
        <v>0</v>
      </c>
      <c r="AG591" s="2" t="b">
        <f t="shared" si="25"/>
        <v>0</v>
      </c>
    </row>
    <row r="592" spans="1:33" x14ac:dyDescent="0.2">
      <c r="A592" s="2">
        <v>426</v>
      </c>
      <c r="B592" s="2" t="s">
        <v>12790</v>
      </c>
      <c r="C592" s="2" t="s">
        <v>10819</v>
      </c>
      <c r="D592" s="2" t="s">
        <v>12791</v>
      </c>
      <c r="E592" s="2" t="str">
        <f t="shared" si="20"/>
        <v>1431Micrur</v>
      </c>
      <c r="F592" s="2" t="s">
        <v>1480</v>
      </c>
      <c r="G592" s="2" t="s">
        <v>2240</v>
      </c>
      <c r="I592" s="2" t="s">
        <v>13833</v>
      </c>
      <c r="J592" s="2" t="str">
        <f t="shared" si="19"/>
        <v>Short-chain</v>
      </c>
      <c r="K592" s="2"/>
      <c r="L592" s="2" t="s">
        <v>5945</v>
      </c>
      <c r="M592" s="2" t="s">
        <v>3403</v>
      </c>
      <c r="N592" s="14" t="s">
        <v>1477</v>
      </c>
      <c r="O592" s="15" t="s">
        <v>1496</v>
      </c>
      <c r="P592" s="15" t="s">
        <v>1615</v>
      </c>
      <c r="Q592" s="14" t="s">
        <v>1477</v>
      </c>
      <c r="R592" s="14" t="s">
        <v>1477</v>
      </c>
      <c r="S592" s="14" t="s">
        <v>1477</v>
      </c>
      <c r="T592" s="14" t="s">
        <v>1477</v>
      </c>
      <c r="U592" s="14" t="s">
        <v>1477</v>
      </c>
      <c r="V592" s="14" t="s">
        <v>1477</v>
      </c>
      <c r="W592" s="14" t="s">
        <v>1477</v>
      </c>
      <c r="X592" s="2" t="s">
        <v>1478</v>
      </c>
      <c r="Y592" s="2" t="s">
        <v>1480</v>
      </c>
      <c r="Z592" s="2" t="s">
        <v>1497</v>
      </c>
      <c r="AA592" s="2" t="s">
        <v>1480</v>
      </c>
      <c r="AB592" s="2" t="b">
        <f t="shared" si="21"/>
        <v>0</v>
      </c>
      <c r="AC592" s="2" t="b">
        <f t="shared" si="18"/>
        <v>0</v>
      </c>
      <c r="AD592" s="16" t="b">
        <f t="shared" si="22"/>
        <v>1</v>
      </c>
      <c r="AE592" s="2" t="b">
        <f t="shared" si="23"/>
        <v>1</v>
      </c>
      <c r="AF592" s="2" t="b">
        <f t="shared" si="24"/>
        <v>0</v>
      </c>
      <c r="AG592" s="2" t="b">
        <f t="shared" si="25"/>
        <v>0</v>
      </c>
    </row>
    <row r="593" spans="1:33" x14ac:dyDescent="0.2">
      <c r="A593" s="2">
        <v>427</v>
      </c>
      <c r="B593" s="2" t="s">
        <v>12792</v>
      </c>
      <c r="C593" s="2" t="s">
        <v>11035</v>
      </c>
      <c r="D593" s="2" t="s">
        <v>12793</v>
      </c>
      <c r="E593" s="2" t="str">
        <f t="shared" si="20"/>
        <v>1433Micrur</v>
      </c>
      <c r="F593" s="2" t="s">
        <v>1480</v>
      </c>
      <c r="G593" s="2" t="s">
        <v>2240</v>
      </c>
      <c r="I593" s="2" t="s">
        <v>13833</v>
      </c>
      <c r="J593" s="2" t="str">
        <f t="shared" si="19"/>
        <v>Short-chain</v>
      </c>
      <c r="K593" s="2"/>
      <c r="L593" s="2" t="s">
        <v>12767</v>
      </c>
      <c r="M593" s="2" t="s">
        <v>3403</v>
      </c>
      <c r="N593" s="14" t="s">
        <v>1477</v>
      </c>
      <c r="O593" s="15" t="s">
        <v>1496</v>
      </c>
      <c r="P593" s="15" t="s">
        <v>1615</v>
      </c>
      <c r="Q593" s="14" t="s">
        <v>1477</v>
      </c>
      <c r="R593" s="14" t="s">
        <v>1477</v>
      </c>
      <c r="S593" s="14" t="s">
        <v>1477</v>
      </c>
      <c r="T593" s="14" t="s">
        <v>1477</v>
      </c>
      <c r="U593" s="14" t="s">
        <v>1477</v>
      </c>
      <c r="V593" s="14" t="s">
        <v>1477</v>
      </c>
      <c r="W593" s="14" t="s">
        <v>1477</v>
      </c>
      <c r="X593" s="2" t="s">
        <v>1566</v>
      </c>
      <c r="Y593" s="2" t="s">
        <v>1480</v>
      </c>
      <c r="Z593" s="2" t="s">
        <v>1497</v>
      </c>
      <c r="AA593" s="2" t="s">
        <v>1480</v>
      </c>
      <c r="AB593" s="2" t="b">
        <f t="shared" si="21"/>
        <v>0</v>
      </c>
      <c r="AC593" s="2" t="b">
        <f t="shared" si="18"/>
        <v>0</v>
      </c>
      <c r="AD593" s="16" t="b">
        <f t="shared" si="22"/>
        <v>1</v>
      </c>
      <c r="AE593" s="2" t="b">
        <f t="shared" si="23"/>
        <v>1</v>
      </c>
      <c r="AF593" s="2" t="b">
        <f t="shared" si="24"/>
        <v>0</v>
      </c>
      <c r="AG593" s="2" t="b">
        <f t="shared" si="25"/>
        <v>0</v>
      </c>
    </row>
    <row r="594" spans="1:33" x14ac:dyDescent="0.2">
      <c r="A594" s="2">
        <v>428</v>
      </c>
      <c r="B594" s="2" t="s">
        <v>12794</v>
      </c>
      <c r="C594" s="2" t="s">
        <v>11061</v>
      </c>
      <c r="D594" s="2" t="s">
        <v>12795</v>
      </c>
      <c r="E594" s="2" t="str">
        <f t="shared" si="20"/>
        <v>1435Micrur</v>
      </c>
      <c r="F594" s="2" t="s">
        <v>1480</v>
      </c>
      <c r="G594" s="2" t="s">
        <v>2240</v>
      </c>
      <c r="I594" s="2" t="s">
        <v>13833</v>
      </c>
      <c r="J594" s="2" t="str">
        <f t="shared" si="19"/>
        <v>Short-chain</v>
      </c>
      <c r="K594" s="2"/>
      <c r="L594" s="2" t="s">
        <v>12767</v>
      </c>
      <c r="M594" s="2" t="s">
        <v>3403</v>
      </c>
      <c r="N594" s="14" t="s">
        <v>1477</v>
      </c>
      <c r="O594" s="15" t="s">
        <v>1496</v>
      </c>
      <c r="P594" s="15" t="s">
        <v>1615</v>
      </c>
      <c r="Q594" s="14" t="s">
        <v>1477</v>
      </c>
      <c r="R594" s="14" t="s">
        <v>1477</v>
      </c>
      <c r="S594" s="14" t="s">
        <v>1477</v>
      </c>
      <c r="T594" s="14" t="s">
        <v>1477</v>
      </c>
      <c r="U594" s="14" t="s">
        <v>1477</v>
      </c>
      <c r="V594" s="14" t="s">
        <v>1477</v>
      </c>
      <c r="W594" s="14" t="s">
        <v>1477</v>
      </c>
      <c r="X594" s="2" t="s">
        <v>1566</v>
      </c>
      <c r="Y594" s="2" t="s">
        <v>1480</v>
      </c>
      <c r="Z594" s="2" t="s">
        <v>1497</v>
      </c>
      <c r="AA594" s="2" t="s">
        <v>1480</v>
      </c>
      <c r="AB594" s="2" t="b">
        <f t="shared" si="21"/>
        <v>0</v>
      </c>
      <c r="AC594" s="2" t="b">
        <f t="shared" si="18"/>
        <v>0</v>
      </c>
      <c r="AD594" s="16" t="b">
        <f t="shared" si="22"/>
        <v>1</v>
      </c>
      <c r="AE594" s="2" t="b">
        <f t="shared" si="23"/>
        <v>1</v>
      </c>
      <c r="AF594" s="2" t="b">
        <f t="shared" si="24"/>
        <v>0</v>
      </c>
      <c r="AG594" s="2" t="b">
        <f t="shared" si="25"/>
        <v>0</v>
      </c>
    </row>
    <row r="595" spans="1:33" x14ac:dyDescent="0.2">
      <c r="A595" s="2">
        <v>429</v>
      </c>
      <c r="B595" s="2" t="s">
        <v>12796</v>
      </c>
      <c r="C595" s="2" t="s">
        <v>11093</v>
      </c>
      <c r="D595" s="2" t="s">
        <v>12797</v>
      </c>
      <c r="E595" s="2" t="str">
        <f t="shared" si="20"/>
        <v>1437Micrur</v>
      </c>
      <c r="F595" s="2" t="s">
        <v>1480</v>
      </c>
      <c r="G595" s="2" t="s">
        <v>2240</v>
      </c>
      <c r="I595" s="2" t="s">
        <v>13833</v>
      </c>
      <c r="J595" s="2" t="str">
        <f t="shared" si="19"/>
        <v>Short-chain</v>
      </c>
      <c r="K595" s="2"/>
      <c r="L595" s="2" t="s">
        <v>12767</v>
      </c>
      <c r="M595" s="2" t="s">
        <v>3403</v>
      </c>
      <c r="N595" s="14" t="s">
        <v>1477</v>
      </c>
      <c r="O595" s="15" t="s">
        <v>1496</v>
      </c>
      <c r="P595" s="15" t="s">
        <v>1615</v>
      </c>
      <c r="Q595" s="14" t="s">
        <v>1477</v>
      </c>
      <c r="R595" s="14" t="s">
        <v>1477</v>
      </c>
      <c r="S595" s="14" t="s">
        <v>1477</v>
      </c>
      <c r="T595" s="14" t="s">
        <v>1477</v>
      </c>
      <c r="U595" s="14" t="s">
        <v>1477</v>
      </c>
      <c r="V595" s="14" t="s">
        <v>1477</v>
      </c>
      <c r="W595" s="14" t="s">
        <v>1477</v>
      </c>
      <c r="X595" s="2" t="s">
        <v>1566</v>
      </c>
      <c r="Y595" s="2" t="s">
        <v>1480</v>
      </c>
      <c r="Z595" s="2" t="s">
        <v>1497</v>
      </c>
      <c r="AA595" s="2" t="s">
        <v>1480</v>
      </c>
      <c r="AB595" s="2" t="b">
        <f t="shared" si="21"/>
        <v>0</v>
      </c>
      <c r="AC595" s="2" t="b">
        <f t="shared" si="18"/>
        <v>0</v>
      </c>
      <c r="AD595" s="16" t="b">
        <f t="shared" si="22"/>
        <v>1</v>
      </c>
      <c r="AE595" s="2" t="b">
        <f t="shared" si="23"/>
        <v>1</v>
      </c>
      <c r="AF595" s="2" t="b">
        <f t="shared" si="24"/>
        <v>0</v>
      </c>
      <c r="AG595" s="2" t="b">
        <f t="shared" si="25"/>
        <v>0</v>
      </c>
    </row>
    <row r="596" spans="1:33" x14ac:dyDescent="0.2">
      <c r="A596" s="2">
        <v>430</v>
      </c>
      <c r="B596" s="2" t="s">
        <v>12798</v>
      </c>
      <c r="C596" s="2" t="s">
        <v>11069</v>
      </c>
      <c r="D596" s="2" t="s">
        <v>12799</v>
      </c>
      <c r="E596" s="2" t="str">
        <f t="shared" si="20"/>
        <v>1439Micrur</v>
      </c>
      <c r="F596" s="2" t="s">
        <v>1480</v>
      </c>
      <c r="G596" s="2" t="s">
        <v>2240</v>
      </c>
      <c r="I596" s="2" t="s">
        <v>13833</v>
      </c>
      <c r="J596" s="2" t="str">
        <f t="shared" si="19"/>
        <v>Short-chain</v>
      </c>
      <c r="K596" s="2"/>
      <c r="L596" s="2" t="s">
        <v>12767</v>
      </c>
      <c r="M596" s="2" t="s">
        <v>3403</v>
      </c>
      <c r="N596" s="14" t="s">
        <v>1477</v>
      </c>
      <c r="O596" s="15" t="s">
        <v>1496</v>
      </c>
      <c r="P596" s="15" t="s">
        <v>1615</v>
      </c>
      <c r="Q596" s="14" t="s">
        <v>1477</v>
      </c>
      <c r="R596" s="14" t="s">
        <v>1477</v>
      </c>
      <c r="S596" s="14" t="s">
        <v>1477</v>
      </c>
      <c r="T596" s="14" t="s">
        <v>1477</v>
      </c>
      <c r="U596" s="14" t="s">
        <v>1477</v>
      </c>
      <c r="V596" s="14" t="s">
        <v>1477</v>
      </c>
      <c r="W596" s="14" t="s">
        <v>1477</v>
      </c>
      <c r="X596" s="2" t="s">
        <v>1566</v>
      </c>
      <c r="Y596" s="2" t="s">
        <v>1480</v>
      </c>
      <c r="Z596" s="2" t="s">
        <v>1497</v>
      </c>
      <c r="AA596" s="2" t="s">
        <v>1480</v>
      </c>
      <c r="AB596" s="2" t="b">
        <f t="shared" si="21"/>
        <v>0</v>
      </c>
      <c r="AC596" s="2" t="b">
        <f t="shared" si="18"/>
        <v>0</v>
      </c>
      <c r="AD596" s="16" t="b">
        <f t="shared" si="22"/>
        <v>1</v>
      </c>
      <c r="AE596" s="2" t="b">
        <f t="shared" si="23"/>
        <v>1</v>
      </c>
      <c r="AF596" s="2" t="b">
        <f t="shared" si="24"/>
        <v>0</v>
      </c>
      <c r="AG596" s="2" t="b">
        <f t="shared" si="25"/>
        <v>0</v>
      </c>
    </row>
    <row r="597" spans="1:33" x14ac:dyDescent="0.2">
      <c r="A597" s="2">
        <v>432</v>
      </c>
      <c r="B597" s="2" t="s">
        <v>12800</v>
      </c>
      <c r="C597" s="2" t="s">
        <v>11095</v>
      </c>
      <c r="D597" s="2" t="s">
        <v>12801</v>
      </c>
      <c r="E597" s="2" t="str">
        <f t="shared" si="20"/>
        <v>1441Micrur</v>
      </c>
      <c r="F597" s="2" t="s">
        <v>1480</v>
      </c>
      <c r="G597" s="2" t="s">
        <v>2240</v>
      </c>
      <c r="I597" s="2" t="s">
        <v>13833</v>
      </c>
      <c r="J597" s="2" t="str">
        <f t="shared" si="19"/>
        <v>Short-chain</v>
      </c>
      <c r="K597" s="2"/>
      <c r="L597" s="2" t="s">
        <v>12767</v>
      </c>
      <c r="M597" s="2" t="s">
        <v>3403</v>
      </c>
      <c r="N597" s="14" t="s">
        <v>1477</v>
      </c>
      <c r="O597" s="15" t="s">
        <v>1496</v>
      </c>
      <c r="P597" s="15" t="s">
        <v>1615</v>
      </c>
      <c r="Q597" s="14" t="s">
        <v>1477</v>
      </c>
      <c r="R597" s="14" t="s">
        <v>1477</v>
      </c>
      <c r="S597" s="14" t="s">
        <v>1477</v>
      </c>
      <c r="T597" s="14" t="s">
        <v>1477</v>
      </c>
      <c r="U597" s="14" t="s">
        <v>1477</v>
      </c>
      <c r="V597" s="14" t="s">
        <v>1477</v>
      </c>
      <c r="W597" s="14" t="s">
        <v>1477</v>
      </c>
      <c r="X597" s="2" t="s">
        <v>1566</v>
      </c>
      <c r="Y597" s="2" t="s">
        <v>1480</v>
      </c>
      <c r="Z597" s="2" t="s">
        <v>1497</v>
      </c>
      <c r="AA597" s="2" t="s">
        <v>1480</v>
      </c>
      <c r="AB597" s="2" t="b">
        <f t="shared" si="21"/>
        <v>0</v>
      </c>
      <c r="AC597" s="2" t="b">
        <f t="shared" si="18"/>
        <v>0</v>
      </c>
      <c r="AD597" s="16" t="b">
        <f t="shared" si="22"/>
        <v>1</v>
      </c>
      <c r="AE597" s="2" t="b">
        <f t="shared" si="23"/>
        <v>1</v>
      </c>
      <c r="AF597" s="2" t="b">
        <f t="shared" si="24"/>
        <v>0</v>
      </c>
      <c r="AG597" s="2" t="b">
        <f t="shared" si="25"/>
        <v>0</v>
      </c>
    </row>
    <row r="598" spans="1:33" x14ac:dyDescent="0.2">
      <c r="A598" s="2">
        <v>433</v>
      </c>
      <c r="B598" s="2" t="s">
        <v>12802</v>
      </c>
      <c r="C598" s="2" t="s">
        <v>11079</v>
      </c>
      <c r="D598" s="2" t="s">
        <v>12803</v>
      </c>
      <c r="E598" s="2" t="str">
        <f t="shared" si="20"/>
        <v>1443Micrur</v>
      </c>
      <c r="F598" s="2" t="s">
        <v>1480</v>
      </c>
      <c r="G598" s="2" t="s">
        <v>2240</v>
      </c>
      <c r="I598" s="2" t="s">
        <v>13833</v>
      </c>
      <c r="J598" s="2" t="str">
        <f t="shared" si="19"/>
        <v>Short-chain</v>
      </c>
      <c r="K598" s="2"/>
      <c r="L598" s="2" t="s">
        <v>12767</v>
      </c>
      <c r="M598" s="2" t="s">
        <v>3403</v>
      </c>
      <c r="N598" s="14" t="s">
        <v>1477</v>
      </c>
      <c r="O598" s="15" t="s">
        <v>1496</v>
      </c>
      <c r="P598" s="15" t="s">
        <v>1615</v>
      </c>
      <c r="Q598" s="14" t="s">
        <v>1477</v>
      </c>
      <c r="R598" s="14" t="s">
        <v>1477</v>
      </c>
      <c r="S598" s="14" t="s">
        <v>1477</v>
      </c>
      <c r="T598" s="14" t="s">
        <v>1477</v>
      </c>
      <c r="U598" s="14" t="s">
        <v>1477</v>
      </c>
      <c r="V598" s="14" t="s">
        <v>1477</v>
      </c>
      <c r="W598" s="14" t="s">
        <v>1477</v>
      </c>
      <c r="X598" s="2" t="s">
        <v>1566</v>
      </c>
      <c r="Y598" s="2" t="s">
        <v>1480</v>
      </c>
      <c r="Z598" s="2" t="s">
        <v>1497</v>
      </c>
      <c r="AA598" s="2" t="s">
        <v>1480</v>
      </c>
      <c r="AB598" s="2" t="b">
        <f t="shared" si="21"/>
        <v>0</v>
      </c>
      <c r="AC598" s="2" t="b">
        <f t="shared" si="18"/>
        <v>0</v>
      </c>
      <c r="AD598" s="16" t="b">
        <f t="shared" si="22"/>
        <v>1</v>
      </c>
      <c r="AE598" s="2" t="b">
        <f t="shared" si="23"/>
        <v>1</v>
      </c>
      <c r="AF598" s="2" t="b">
        <f t="shared" si="24"/>
        <v>0</v>
      </c>
      <c r="AG598" s="2" t="b">
        <f t="shared" si="25"/>
        <v>0</v>
      </c>
    </row>
    <row r="599" spans="1:33" x14ac:dyDescent="0.2">
      <c r="A599" s="2">
        <v>434</v>
      </c>
      <c r="B599" s="2" t="s">
        <v>12804</v>
      </c>
      <c r="C599" s="2" t="s">
        <v>11051</v>
      </c>
      <c r="D599" s="2" t="s">
        <v>12805</v>
      </c>
      <c r="E599" s="2" t="str">
        <f t="shared" si="20"/>
        <v>1445Micrur</v>
      </c>
      <c r="F599" s="2" t="s">
        <v>1480</v>
      </c>
      <c r="G599" s="2" t="s">
        <v>2240</v>
      </c>
      <c r="I599" s="2" t="s">
        <v>13833</v>
      </c>
      <c r="J599" s="2" t="str">
        <f t="shared" si="19"/>
        <v>Short-chain</v>
      </c>
      <c r="K599" s="2"/>
      <c r="L599" s="2" t="s">
        <v>12767</v>
      </c>
      <c r="M599" s="2" t="s">
        <v>3403</v>
      </c>
      <c r="N599" s="14" t="s">
        <v>1477</v>
      </c>
      <c r="O599" s="15" t="s">
        <v>1536</v>
      </c>
      <c r="P599" s="15" t="s">
        <v>1558</v>
      </c>
      <c r="Q599" s="14" t="s">
        <v>1477</v>
      </c>
      <c r="R599" s="14" t="s">
        <v>1477</v>
      </c>
      <c r="S599" s="14" t="s">
        <v>1477</v>
      </c>
      <c r="T599" s="14" t="s">
        <v>1477</v>
      </c>
      <c r="U599" s="14" t="s">
        <v>1477</v>
      </c>
      <c r="V599" s="14" t="s">
        <v>1477</v>
      </c>
      <c r="W599" s="14" t="s">
        <v>1477</v>
      </c>
      <c r="X599" s="2" t="s">
        <v>1525</v>
      </c>
      <c r="Y599" s="2" t="s">
        <v>1480</v>
      </c>
      <c r="Z599" s="2" t="s">
        <v>1761</v>
      </c>
      <c r="AA599" s="2" t="s">
        <v>1480</v>
      </c>
      <c r="AB599" s="2" t="b">
        <f t="shared" si="21"/>
        <v>0</v>
      </c>
      <c r="AC599" s="2" t="b">
        <f t="shared" si="18"/>
        <v>0</v>
      </c>
      <c r="AD599" s="16" t="b">
        <f t="shared" si="22"/>
        <v>1</v>
      </c>
      <c r="AE599" s="2" t="b">
        <f t="shared" si="23"/>
        <v>1</v>
      </c>
      <c r="AF599" s="2" t="b">
        <f t="shared" si="24"/>
        <v>0</v>
      </c>
      <c r="AG599" s="2" t="b">
        <f t="shared" si="25"/>
        <v>0</v>
      </c>
    </row>
    <row r="600" spans="1:33" x14ac:dyDescent="0.2">
      <c r="A600" s="2">
        <v>435</v>
      </c>
      <c r="B600" s="2" t="s">
        <v>12806</v>
      </c>
      <c r="C600" s="2" t="s">
        <v>10849</v>
      </c>
      <c r="D600" s="2" t="s">
        <v>12807</v>
      </c>
      <c r="E600" s="2" t="str">
        <f t="shared" si="20"/>
        <v>1447Micrur</v>
      </c>
      <c r="F600" s="2" t="s">
        <v>1480</v>
      </c>
      <c r="G600" s="2" t="s">
        <v>2240</v>
      </c>
      <c r="I600" s="2" t="s">
        <v>13833</v>
      </c>
      <c r="J600" s="2" t="str">
        <f t="shared" si="19"/>
        <v>Short-chain</v>
      </c>
      <c r="K600" s="2"/>
      <c r="L600" s="2" t="s">
        <v>6082</v>
      </c>
      <c r="M600" s="2" t="s">
        <v>3403</v>
      </c>
      <c r="N600" s="14" t="s">
        <v>1477</v>
      </c>
      <c r="O600" s="15" t="s">
        <v>1526</v>
      </c>
      <c r="P600" s="15" t="s">
        <v>1480</v>
      </c>
      <c r="Q600" s="14" t="s">
        <v>1477</v>
      </c>
      <c r="R600" s="14" t="s">
        <v>1477</v>
      </c>
      <c r="S600" s="14" t="s">
        <v>1477</v>
      </c>
      <c r="T600" s="14" t="s">
        <v>1477</v>
      </c>
      <c r="U600" s="14" t="s">
        <v>1477</v>
      </c>
      <c r="V600" s="14" t="s">
        <v>1477</v>
      </c>
      <c r="W600" s="14" t="s">
        <v>1477</v>
      </c>
      <c r="X600" s="2" t="s">
        <v>1480</v>
      </c>
      <c r="Y600" s="2" t="s">
        <v>1480</v>
      </c>
      <c r="Z600" s="2" t="s">
        <v>1602</v>
      </c>
      <c r="AA600" s="2" t="s">
        <v>1480</v>
      </c>
      <c r="AB600" s="2" t="b">
        <f t="shared" si="21"/>
        <v>0</v>
      </c>
      <c r="AC600" s="2" t="b">
        <f t="shared" si="18"/>
        <v>0</v>
      </c>
      <c r="AD600" s="16" t="b">
        <f t="shared" si="22"/>
        <v>1</v>
      </c>
      <c r="AE600" s="2" t="b">
        <f t="shared" si="23"/>
        <v>1</v>
      </c>
      <c r="AF600" s="2" t="b">
        <f t="shared" si="24"/>
        <v>0</v>
      </c>
      <c r="AG600" s="2" t="b">
        <f t="shared" si="25"/>
        <v>0</v>
      </c>
    </row>
    <row r="601" spans="1:33" x14ac:dyDescent="0.2">
      <c r="A601" s="2">
        <v>436</v>
      </c>
      <c r="B601" s="2" t="s">
        <v>12808</v>
      </c>
      <c r="C601" s="2" t="s">
        <v>10815</v>
      </c>
      <c r="D601" s="2" t="s">
        <v>12809</v>
      </c>
      <c r="E601" s="2" t="str">
        <f t="shared" si="20"/>
        <v>1449Micrur</v>
      </c>
      <c r="F601" s="2" t="s">
        <v>1480</v>
      </c>
      <c r="G601" s="2" t="s">
        <v>2240</v>
      </c>
      <c r="I601" s="2" t="s">
        <v>13833</v>
      </c>
      <c r="J601" s="2" t="str">
        <f t="shared" si="19"/>
        <v>Short-chain</v>
      </c>
      <c r="K601" s="2"/>
      <c r="L601" s="2" t="s">
        <v>5945</v>
      </c>
      <c r="M601" s="2" t="s">
        <v>3403</v>
      </c>
      <c r="N601" s="14" t="s">
        <v>1477</v>
      </c>
      <c r="O601" s="15" t="s">
        <v>1535</v>
      </c>
      <c r="P601" s="15" t="s">
        <v>1480</v>
      </c>
      <c r="Q601" s="14" t="s">
        <v>1477</v>
      </c>
      <c r="R601" s="14" t="s">
        <v>1477</v>
      </c>
      <c r="S601" s="14" t="s">
        <v>1477</v>
      </c>
      <c r="T601" s="14" t="s">
        <v>1477</v>
      </c>
      <c r="U601" s="14" t="s">
        <v>1477</v>
      </c>
      <c r="V601" s="14" t="s">
        <v>1477</v>
      </c>
      <c r="W601" s="14" t="s">
        <v>1477</v>
      </c>
      <c r="X601" s="2" t="s">
        <v>1480</v>
      </c>
      <c r="Y601" s="2" t="s">
        <v>1480</v>
      </c>
      <c r="Z601" s="2" t="s">
        <v>1535</v>
      </c>
      <c r="AA601" s="2" t="s">
        <v>1480</v>
      </c>
      <c r="AB601" s="2" t="b">
        <f t="shared" si="21"/>
        <v>0</v>
      </c>
      <c r="AC601" s="2" t="b">
        <f t="shared" si="18"/>
        <v>0</v>
      </c>
      <c r="AD601" s="16" t="b">
        <f t="shared" si="22"/>
        <v>1</v>
      </c>
      <c r="AE601" s="2" t="b">
        <f t="shared" si="23"/>
        <v>1</v>
      </c>
      <c r="AF601" s="2" t="b">
        <f t="shared" si="24"/>
        <v>0</v>
      </c>
      <c r="AG601" s="2" t="b">
        <f t="shared" si="25"/>
        <v>0</v>
      </c>
    </row>
    <row r="602" spans="1:33" x14ac:dyDescent="0.2">
      <c r="A602" s="2">
        <v>437</v>
      </c>
      <c r="B602" s="2" t="s">
        <v>12810</v>
      </c>
      <c r="C602" s="2" t="s">
        <v>11083</v>
      </c>
      <c r="D602" s="2" t="s">
        <v>12811</v>
      </c>
      <c r="E602" s="2" t="str">
        <f t="shared" si="20"/>
        <v>1451Micrur</v>
      </c>
      <c r="F602" s="2" t="s">
        <v>1480</v>
      </c>
      <c r="G602" s="2" t="s">
        <v>2240</v>
      </c>
      <c r="I602" s="2" t="s">
        <v>13833</v>
      </c>
      <c r="J602" s="2" t="str">
        <f t="shared" si="19"/>
        <v>Short-chain</v>
      </c>
      <c r="K602" s="2"/>
      <c r="L602" s="2" t="s">
        <v>12767</v>
      </c>
      <c r="M602" s="2" t="s">
        <v>3403</v>
      </c>
      <c r="N602" s="14" t="s">
        <v>1477</v>
      </c>
      <c r="O602" s="15" t="s">
        <v>1535</v>
      </c>
      <c r="P602" s="15" t="s">
        <v>1480</v>
      </c>
      <c r="Q602" s="14" t="s">
        <v>1477</v>
      </c>
      <c r="R602" s="14" t="s">
        <v>1477</v>
      </c>
      <c r="S602" s="14" t="s">
        <v>1477</v>
      </c>
      <c r="T602" s="14" t="s">
        <v>1477</v>
      </c>
      <c r="U602" s="14" t="s">
        <v>1477</v>
      </c>
      <c r="V602" s="14" t="s">
        <v>1477</v>
      </c>
      <c r="W602" s="14" t="s">
        <v>1477</v>
      </c>
      <c r="X602" s="2" t="s">
        <v>1480</v>
      </c>
      <c r="Y602" s="2" t="s">
        <v>1480</v>
      </c>
      <c r="Z602" s="2" t="s">
        <v>1535</v>
      </c>
      <c r="AA602" s="2" t="s">
        <v>1480</v>
      </c>
      <c r="AB602" s="2" t="b">
        <f t="shared" si="21"/>
        <v>0</v>
      </c>
      <c r="AC602" s="2" t="b">
        <f t="shared" si="18"/>
        <v>0</v>
      </c>
      <c r="AD602" s="16" t="b">
        <f t="shared" si="22"/>
        <v>1</v>
      </c>
      <c r="AE602" s="2" t="b">
        <f t="shared" si="23"/>
        <v>1</v>
      </c>
      <c r="AF602" s="2" t="b">
        <f t="shared" si="24"/>
        <v>0</v>
      </c>
      <c r="AG602" s="2" t="b">
        <f t="shared" si="25"/>
        <v>0</v>
      </c>
    </row>
    <row r="603" spans="1:33" x14ac:dyDescent="0.2">
      <c r="A603" s="2">
        <v>438</v>
      </c>
      <c r="B603" s="2" t="s">
        <v>12812</v>
      </c>
      <c r="C603" s="2" t="s">
        <v>10671</v>
      </c>
      <c r="D603" s="2" t="s">
        <v>12813</v>
      </c>
      <c r="E603" s="2" t="str">
        <f t="shared" si="20"/>
        <v>1453Micrur</v>
      </c>
      <c r="F603" s="2" t="s">
        <v>1480</v>
      </c>
      <c r="G603" s="2" t="s">
        <v>2240</v>
      </c>
      <c r="I603" s="2" t="s">
        <v>13833</v>
      </c>
      <c r="J603" s="2" t="str">
        <f t="shared" si="19"/>
        <v>Short-chain</v>
      </c>
      <c r="K603" s="2"/>
      <c r="L603" s="2" t="s">
        <v>5567</v>
      </c>
      <c r="M603" s="2" t="s">
        <v>3403</v>
      </c>
      <c r="N603" s="14" t="s">
        <v>1477</v>
      </c>
      <c r="O603" s="15" t="s">
        <v>1508</v>
      </c>
      <c r="P603" s="15" t="s">
        <v>1484</v>
      </c>
      <c r="Q603" s="14" t="s">
        <v>1477</v>
      </c>
      <c r="R603" s="14" t="s">
        <v>1477</v>
      </c>
      <c r="S603" s="14" t="s">
        <v>1477</v>
      </c>
      <c r="T603" s="14" t="s">
        <v>1477</v>
      </c>
      <c r="U603" s="14" t="s">
        <v>1477</v>
      </c>
      <c r="V603" s="14" t="s">
        <v>1477</v>
      </c>
      <c r="W603" s="14" t="s">
        <v>1477</v>
      </c>
      <c r="X603" s="2" t="s">
        <v>1602</v>
      </c>
      <c r="Y603" s="2" t="s">
        <v>1480</v>
      </c>
      <c r="Z603" s="2" t="s">
        <v>1535</v>
      </c>
      <c r="AA603" s="2" t="s">
        <v>1480</v>
      </c>
      <c r="AB603" s="2" t="b">
        <f t="shared" si="21"/>
        <v>0</v>
      </c>
      <c r="AC603" s="2" t="b">
        <f t="shared" si="18"/>
        <v>0</v>
      </c>
      <c r="AD603" s="16" t="b">
        <f t="shared" si="22"/>
        <v>1</v>
      </c>
      <c r="AE603" s="2" t="b">
        <f t="shared" si="23"/>
        <v>1</v>
      </c>
      <c r="AF603" s="2" t="b">
        <f t="shared" si="24"/>
        <v>0</v>
      </c>
      <c r="AG603" s="2" t="b">
        <f t="shared" si="25"/>
        <v>0</v>
      </c>
    </row>
    <row r="604" spans="1:33" x14ac:dyDescent="0.2">
      <c r="A604" s="2">
        <v>439</v>
      </c>
      <c r="B604" s="2" t="s">
        <v>12814</v>
      </c>
      <c r="C604" s="2" t="s">
        <v>10695</v>
      </c>
      <c r="D604" s="2" t="s">
        <v>12815</v>
      </c>
      <c r="E604" s="2" t="str">
        <f t="shared" si="20"/>
        <v>1455Micrur</v>
      </c>
      <c r="F604" s="2" t="s">
        <v>1480</v>
      </c>
      <c r="G604" s="2" t="s">
        <v>2240</v>
      </c>
      <c r="I604" s="2" t="s">
        <v>13833</v>
      </c>
      <c r="J604" s="2" t="str">
        <f t="shared" si="19"/>
        <v>Short-chain</v>
      </c>
      <c r="K604" s="2"/>
      <c r="L604" s="2" t="s">
        <v>5686</v>
      </c>
      <c r="M604" s="2" t="s">
        <v>3403</v>
      </c>
      <c r="N604" s="14" t="s">
        <v>1477</v>
      </c>
      <c r="O604" s="15" t="s">
        <v>2084</v>
      </c>
      <c r="P604" s="15" t="s">
        <v>1682</v>
      </c>
      <c r="Q604" s="14" t="s">
        <v>1477</v>
      </c>
      <c r="R604" s="14" t="s">
        <v>1477</v>
      </c>
      <c r="S604" s="14" t="s">
        <v>1477</v>
      </c>
      <c r="T604" s="14" t="s">
        <v>1477</v>
      </c>
      <c r="U604" s="14" t="s">
        <v>1477</v>
      </c>
      <c r="V604" s="14" t="s">
        <v>1477</v>
      </c>
      <c r="W604" s="14" t="s">
        <v>1477</v>
      </c>
      <c r="X604" s="2" t="s">
        <v>1602</v>
      </c>
      <c r="Y604" s="2" t="s">
        <v>1480</v>
      </c>
      <c r="Z604" s="2" t="s">
        <v>1496</v>
      </c>
      <c r="AA604" s="2" t="s">
        <v>1480</v>
      </c>
      <c r="AB604" s="2" t="b">
        <f t="shared" si="21"/>
        <v>0</v>
      </c>
      <c r="AC604" s="2" t="b">
        <f t="shared" si="18"/>
        <v>0</v>
      </c>
      <c r="AD604" s="16" t="b">
        <f t="shared" si="22"/>
        <v>1</v>
      </c>
      <c r="AE604" s="2" t="b">
        <f t="shared" si="23"/>
        <v>1</v>
      </c>
      <c r="AF604" s="2" t="b">
        <f t="shared" si="24"/>
        <v>0</v>
      </c>
      <c r="AG604" s="2" t="b">
        <f t="shared" si="25"/>
        <v>0</v>
      </c>
    </row>
    <row r="605" spans="1:33" x14ac:dyDescent="0.2">
      <c r="A605" s="2">
        <v>440</v>
      </c>
      <c r="B605" s="2" t="s">
        <v>12816</v>
      </c>
      <c r="C605" s="2" t="s">
        <v>10783</v>
      </c>
      <c r="D605" s="2" t="s">
        <v>12817</v>
      </c>
      <c r="E605" s="2" t="str">
        <f t="shared" si="20"/>
        <v>1457Micrur</v>
      </c>
      <c r="F605" s="2" t="s">
        <v>1480</v>
      </c>
      <c r="G605" s="2" t="s">
        <v>2240</v>
      </c>
      <c r="I605" s="2" t="s">
        <v>13833</v>
      </c>
      <c r="J605" s="2" t="str">
        <f t="shared" si="19"/>
        <v>Short-chain</v>
      </c>
      <c r="K605" s="2"/>
      <c r="L605" s="2" t="s">
        <v>5917</v>
      </c>
      <c r="M605" s="2" t="s">
        <v>3403</v>
      </c>
      <c r="N605" s="14" t="s">
        <v>1477</v>
      </c>
      <c r="O605" s="15" t="s">
        <v>1602</v>
      </c>
      <c r="P605" s="15" t="s">
        <v>1682</v>
      </c>
      <c r="Q605" s="14" t="s">
        <v>1477</v>
      </c>
      <c r="R605" s="14" t="s">
        <v>1477</v>
      </c>
      <c r="S605" s="14" t="s">
        <v>1477</v>
      </c>
      <c r="T605" s="14" t="s">
        <v>1477</v>
      </c>
      <c r="U605" s="14" t="s">
        <v>1477</v>
      </c>
      <c r="V605" s="14" t="s">
        <v>1477</v>
      </c>
      <c r="W605" s="14" t="s">
        <v>1477</v>
      </c>
      <c r="X605" s="2" t="s">
        <v>1602</v>
      </c>
      <c r="Y605" s="2" t="s">
        <v>1480</v>
      </c>
      <c r="Z605" s="2" t="s">
        <v>1496</v>
      </c>
      <c r="AA605" s="2" t="s">
        <v>1480</v>
      </c>
      <c r="AB605" s="2" t="b">
        <f t="shared" si="21"/>
        <v>0</v>
      </c>
      <c r="AC605" s="2" t="b">
        <f t="shared" si="18"/>
        <v>0</v>
      </c>
      <c r="AD605" s="16" t="b">
        <f t="shared" si="22"/>
        <v>1</v>
      </c>
      <c r="AE605" s="2" t="b">
        <f t="shared" si="23"/>
        <v>1</v>
      </c>
      <c r="AF605" s="2" t="b">
        <f t="shared" si="24"/>
        <v>0</v>
      </c>
      <c r="AG605" s="2" t="b">
        <f t="shared" si="25"/>
        <v>0</v>
      </c>
    </row>
    <row r="606" spans="1:33" x14ac:dyDescent="0.2">
      <c r="A606" s="2">
        <v>441</v>
      </c>
      <c r="B606" s="2" t="s">
        <v>12818</v>
      </c>
      <c r="C606" s="2" t="s">
        <v>10693</v>
      </c>
      <c r="D606" s="2" t="s">
        <v>12819</v>
      </c>
      <c r="E606" s="2" t="str">
        <f t="shared" si="20"/>
        <v>1459Micrur</v>
      </c>
      <c r="F606" s="2" t="s">
        <v>1480</v>
      </c>
      <c r="G606" s="2" t="s">
        <v>2240</v>
      </c>
      <c r="I606" s="2" t="s">
        <v>13833</v>
      </c>
      <c r="J606" s="2" t="str">
        <f t="shared" si="19"/>
        <v>Short-chain</v>
      </c>
      <c r="K606" s="2"/>
      <c r="L606" s="2" t="s">
        <v>5686</v>
      </c>
      <c r="M606" s="2" t="s">
        <v>3403</v>
      </c>
      <c r="N606" s="14" t="s">
        <v>1477</v>
      </c>
      <c r="O606" s="15" t="s">
        <v>2084</v>
      </c>
      <c r="P606" s="15" t="s">
        <v>1682</v>
      </c>
      <c r="Q606" s="14" t="s">
        <v>1477</v>
      </c>
      <c r="R606" s="14" t="s">
        <v>1477</v>
      </c>
      <c r="S606" s="14" t="s">
        <v>1477</v>
      </c>
      <c r="T606" s="14" t="s">
        <v>1477</v>
      </c>
      <c r="U606" s="14" t="s">
        <v>1477</v>
      </c>
      <c r="V606" s="14" t="s">
        <v>1477</v>
      </c>
      <c r="W606" s="14" t="s">
        <v>1477</v>
      </c>
      <c r="X606" s="2" t="s">
        <v>1602</v>
      </c>
      <c r="Y606" s="2" t="s">
        <v>1480</v>
      </c>
      <c r="Z606" s="2" t="s">
        <v>1496</v>
      </c>
      <c r="AA606" s="2" t="s">
        <v>1480</v>
      </c>
      <c r="AB606" s="2" t="b">
        <f t="shared" si="21"/>
        <v>0</v>
      </c>
      <c r="AC606" s="2" t="b">
        <f t="shared" si="18"/>
        <v>0</v>
      </c>
      <c r="AD606" s="16" t="b">
        <f t="shared" si="22"/>
        <v>1</v>
      </c>
      <c r="AE606" s="2" t="b">
        <f t="shared" si="23"/>
        <v>1</v>
      </c>
      <c r="AF606" s="2" t="b">
        <f t="shared" si="24"/>
        <v>0</v>
      </c>
      <c r="AG606" s="2" t="b">
        <f t="shared" si="25"/>
        <v>0</v>
      </c>
    </row>
    <row r="607" spans="1:33" x14ac:dyDescent="0.2">
      <c r="A607" s="2">
        <v>443</v>
      </c>
      <c r="B607" s="2" t="s">
        <v>12820</v>
      </c>
      <c r="C607" s="2" t="s">
        <v>10769</v>
      </c>
      <c r="D607" s="2" t="s">
        <v>12821</v>
      </c>
      <c r="E607" s="2" t="str">
        <f t="shared" si="20"/>
        <v>1461Micrur</v>
      </c>
      <c r="F607" s="2" t="s">
        <v>1480</v>
      </c>
      <c r="G607" s="2" t="s">
        <v>2240</v>
      </c>
      <c r="I607" s="2" t="s">
        <v>13833</v>
      </c>
      <c r="J607" s="2" t="str">
        <f t="shared" si="19"/>
        <v>Short-chain</v>
      </c>
      <c r="K607" s="2"/>
      <c r="L607" s="2" t="s">
        <v>5877</v>
      </c>
      <c r="M607" s="2" t="s">
        <v>3403</v>
      </c>
      <c r="N607" s="14" t="s">
        <v>1477</v>
      </c>
      <c r="O607" s="15" t="s">
        <v>2084</v>
      </c>
      <c r="P607" s="15" t="s">
        <v>1682</v>
      </c>
      <c r="Q607" s="14" t="s">
        <v>1477</v>
      </c>
      <c r="R607" s="14" t="s">
        <v>1477</v>
      </c>
      <c r="S607" s="14" t="s">
        <v>1477</v>
      </c>
      <c r="T607" s="14" t="s">
        <v>1477</v>
      </c>
      <c r="U607" s="14" t="s">
        <v>1477</v>
      </c>
      <c r="V607" s="14" t="s">
        <v>1477</v>
      </c>
      <c r="W607" s="14" t="s">
        <v>1477</v>
      </c>
      <c r="X607" s="2" t="s">
        <v>1602</v>
      </c>
      <c r="Y607" s="2" t="s">
        <v>1480</v>
      </c>
      <c r="Z607" s="2" t="s">
        <v>1535</v>
      </c>
      <c r="AA607" s="2" t="s">
        <v>1480</v>
      </c>
      <c r="AB607" s="2" t="b">
        <f t="shared" si="21"/>
        <v>0</v>
      </c>
      <c r="AC607" s="2" t="b">
        <f t="shared" si="18"/>
        <v>0</v>
      </c>
      <c r="AD607" s="16" t="b">
        <f t="shared" si="22"/>
        <v>1</v>
      </c>
      <c r="AE607" s="2" t="b">
        <f t="shared" si="23"/>
        <v>1</v>
      </c>
      <c r="AF607" s="2" t="b">
        <f t="shared" si="24"/>
        <v>0</v>
      </c>
      <c r="AG607" s="2" t="b">
        <f t="shared" si="25"/>
        <v>0</v>
      </c>
    </row>
    <row r="608" spans="1:33" x14ac:dyDescent="0.2">
      <c r="A608" s="2">
        <v>444</v>
      </c>
      <c r="B608" s="2" t="s">
        <v>12822</v>
      </c>
      <c r="C608" s="2" t="s">
        <v>11081</v>
      </c>
      <c r="D608" s="2" t="s">
        <v>12823</v>
      </c>
      <c r="E608" s="2" t="str">
        <f t="shared" si="20"/>
        <v>1463Micrur</v>
      </c>
      <c r="F608" s="2" t="s">
        <v>1480</v>
      </c>
      <c r="G608" s="2" t="s">
        <v>2240</v>
      </c>
      <c r="I608" s="2" t="s">
        <v>13833</v>
      </c>
      <c r="J608" s="2" t="str">
        <f t="shared" si="19"/>
        <v>Short-chain</v>
      </c>
      <c r="K608" s="2"/>
      <c r="L608" s="2" t="s">
        <v>12767</v>
      </c>
      <c r="M608" s="2" t="s">
        <v>3403</v>
      </c>
      <c r="N608" s="14" t="s">
        <v>1477</v>
      </c>
      <c r="O608" s="15" t="s">
        <v>2084</v>
      </c>
      <c r="P608" s="15" t="s">
        <v>1682</v>
      </c>
      <c r="Q608" s="14" t="s">
        <v>1477</v>
      </c>
      <c r="R608" s="14" t="s">
        <v>1477</v>
      </c>
      <c r="S608" s="14" t="s">
        <v>1477</v>
      </c>
      <c r="T608" s="14" t="s">
        <v>1477</v>
      </c>
      <c r="U608" s="14" t="s">
        <v>1477</v>
      </c>
      <c r="V608" s="14" t="s">
        <v>1477</v>
      </c>
      <c r="W608" s="14" t="s">
        <v>1477</v>
      </c>
      <c r="X608" s="2" t="s">
        <v>1602</v>
      </c>
      <c r="Y608" s="2" t="s">
        <v>1480</v>
      </c>
      <c r="Z608" s="2" t="s">
        <v>1535</v>
      </c>
      <c r="AA608" s="2" t="s">
        <v>1480</v>
      </c>
      <c r="AB608" s="2" t="b">
        <f t="shared" si="21"/>
        <v>0</v>
      </c>
      <c r="AC608" s="2" t="b">
        <f t="shared" si="18"/>
        <v>0</v>
      </c>
      <c r="AD608" s="16" t="b">
        <f t="shared" si="22"/>
        <v>1</v>
      </c>
      <c r="AE608" s="2" t="b">
        <f t="shared" si="23"/>
        <v>1</v>
      </c>
      <c r="AF608" s="2" t="b">
        <f t="shared" si="24"/>
        <v>0</v>
      </c>
      <c r="AG608" s="2" t="b">
        <f t="shared" si="25"/>
        <v>0</v>
      </c>
    </row>
    <row r="609" spans="1:33" x14ac:dyDescent="0.2">
      <c r="A609" s="2">
        <v>445</v>
      </c>
      <c r="B609" s="2" t="s">
        <v>12824</v>
      </c>
      <c r="C609" s="2" t="s">
        <v>11097</v>
      </c>
      <c r="D609" s="2" t="s">
        <v>12825</v>
      </c>
      <c r="E609" s="2" t="str">
        <f t="shared" si="20"/>
        <v>1465Micrur</v>
      </c>
      <c r="F609" s="2" t="s">
        <v>1480</v>
      </c>
      <c r="G609" s="2" t="s">
        <v>2240</v>
      </c>
      <c r="I609" s="2" t="s">
        <v>13833</v>
      </c>
      <c r="J609" s="2" t="str">
        <f t="shared" si="19"/>
        <v>Short-chain</v>
      </c>
      <c r="K609" s="2"/>
      <c r="L609" s="2" t="s">
        <v>12767</v>
      </c>
      <c r="M609" s="2" t="s">
        <v>3403</v>
      </c>
      <c r="N609" s="14" t="s">
        <v>1477</v>
      </c>
      <c r="O609" s="15" t="s">
        <v>2084</v>
      </c>
      <c r="P609" s="15" t="s">
        <v>1682</v>
      </c>
      <c r="Q609" s="14" t="s">
        <v>1477</v>
      </c>
      <c r="R609" s="14" t="s">
        <v>1477</v>
      </c>
      <c r="S609" s="14" t="s">
        <v>1477</v>
      </c>
      <c r="T609" s="14" t="s">
        <v>1477</v>
      </c>
      <c r="U609" s="14" t="s">
        <v>1477</v>
      </c>
      <c r="V609" s="14" t="s">
        <v>1477</v>
      </c>
      <c r="W609" s="14" t="s">
        <v>1477</v>
      </c>
      <c r="X609" s="2" t="s">
        <v>1602</v>
      </c>
      <c r="Y609" s="2" t="s">
        <v>1480</v>
      </c>
      <c r="Z609" s="2" t="s">
        <v>1535</v>
      </c>
      <c r="AA609" s="2" t="s">
        <v>1480</v>
      </c>
      <c r="AB609" s="2" t="b">
        <f t="shared" si="21"/>
        <v>0</v>
      </c>
      <c r="AC609" s="2" t="b">
        <f t="shared" si="18"/>
        <v>0</v>
      </c>
      <c r="AD609" s="16" t="b">
        <f t="shared" si="22"/>
        <v>1</v>
      </c>
      <c r="AE609" s="2" t="b">
        <f t="shared" si="23"/>
        <v>1</v>
      </c>
      <c r="AF609" s="2" t="b">
        <f t="shared" si="24"/>
        <v>0</v>
      </c>
      <c r="AG609" s="2" t="b">
        <f t="shared" si="25"/>
        <v>0</v>
      </c>
    </row>
    <row r="610" spans="1:33" x14ac:dyDescent="0.2">
      <c r="A610" s="2">
        <v>446</v>
      </c>
      <c r="B610" s="2" t="s">
        <v>12826</v>
      </c>
      <c r="C610" s="2" t="s">
        <v>10251</v>
      </c>
      <c r="D610" s="2" t="s">
        <v>12827</v>
      </c>
      <c r="E610" s="2" t="str">
        <f t="shared" si="20"/>
        <v>1467Cbivi_</v>
      </c>
      <c r="F610" s="2" t="s">
        <v>1480</v>
      </c>
      <c r="G610" s="2" t="s">
        <v>2240</v>
      </c>
      <c r="I610" s="2" t="s">
        <v>13833</v>
      </c>
      <c r="J610" s="2" t="str">
        <f t="shared" si="19"/>
        <v>Short-chain</v>
      </c>
      <c r="K610" s="2"/>
      <c r="L610" s="2" t="s">
        <v>4181</v>
      </c>
      <c r="M610" s="2" t="s">
        <v>3403</v>
      </c>
      <c r="N610" s="14" t="s">
        <v>1477</v>
      </c>
      <c r="O610" s="15" t="s">
        <v>1478</v>
      </c>
      <c r="P610" s="15" t="s">
        <v>1525</v>
      </c>
      <c r="Q610" s="14" t="s">
        <v>1477</v>
      </c>
      <c r="R610" s="14" t="s">
        <v>1477</v>
      </c>
      <c r="S610" s="14" t="s">
        <v>1477</v>
      </c>
      <c r="T610" s="14" t="s">
        <v>1477</v>
      </c>
      <c r="U610" s="14" t="s">
        <v>1477</v>
      </c>
      <c r="V610" s="14" t="s">
        <v>1477</v>
      </c>
      <c r="W610" s="14" t="s">
        <v>1477</v>
      </c>
      <c r="X610" s="2" t="s">
        <v>1480</v>
      </c>
      <c r="Y610" s="2" t="s">
        <v>1480</v>
      </c>
      <c r="Z610" s="2" t="s">
        <v>1682</v>
      </c>
      <c r="AA610" s="2" t="s">
        <v>1480</v>
      </c>
      <c r="AB610" s="2" t="b">
        <f t="shared" si="21"/>
        <v>0</v>
      </c>
      <c r="AC610" s="2" t="b">
        <f t="shared" si="18"/>
        <v>0</v>
      </c>
      <c r="AD610" s="16" t="b">
        <f t="shared" si="22"/>
        <v>1</v>
      </c>
      <c r="AE610" s="2" t="b">
        <f t="shared" si="23"/>
        <v>1</v>
      </c>
      <c r="AF610" s="2" t="b">
        <f t="shared" si="24"/>
        <v>0</v>
      </c>
      <c r="AG610" s="2" t="b">
        <f t="shared" si="25"/>
        <v>0</v>
      </c>
    </row>
    <row r="611" spans="1:33" x14ac:dyDescent="0.2">
      <c r="A611" s="2">
        <v>447</v>
      </c>
      <c r="B611" s="2" t="s">
        <v>12828</v>
      </c>
      <c r="C611" s="2" t="s">
        <v>10261</v>
      </c>
      <c r="D611" s="2" t="s">
        <v>12829</v>
      </c>
      <c r="E611" s="2" t="str">
        <f t="shared" si="20"/>
        <v>1469Cbivi_</v>
      </c>
      <c r="F611" s="2" t="s">
        <v>1480</v>
      </c>
      <c r="G611" s="2" t="s">
        <v>2240</v>
      </c>
      <c r="I611" s="2" t="s">
        <v>13833</v>
      </c>
      <c r="J611" s="2" t="str">
        <f t="shared" si="19"/>
        <v>Short-chain</v>
      </c>
      <c r="K611" s="2"/>
      <c r="L611" s="2" t="s">
        <v>4181</v>
      </c>
      <c r="M611" s="2" t="s">
        <v>3403</v>
      </c>
      <c r="N611" s="14" t="s">
        <v>1477</v>
      </c>
      <c r="O611" s="15" t="s">
        <v>1512</v>
      </c>
      <c r="P611" s="15" t="s">
        <v>1536</v>
      </c>
      <c r="Q611" s="14" t="s">
        <v>1477</v>
      </c>
      <c r="R611" s="14" t="s">
        <v>1477</v>
      </c>
      <c r="S611" s="14" t="s">
        <v>1477</v>
      </c>
      <c r="T611" s="14" t="s">
        <v>1477</v>
      </c>
      <c r="U611" s="14" t="s">
        <v>1477</v>
      </c>
      <c r="V611" s="14" t="s">
        <v>1477</v>
      </c>
      <c r="W611" s="14" t="s">
        <v>1477</v>
      </c>
      <c r="X611" s="2" t="s">
        <v>1480</v>
      </c>
      <c r="Y611" s="2" t="s">
        <v>1480</v>
      </c>
      <c r="Z611" s="2" t="s">
        <v>1512</v>
      </c>
      <c r="AA611" s="2" t="s">
        <v>1480</v>
      </c>
      <c r="AB611" s="2" t="b">
        <f t="shared" si="21"/>
        <v>0</v>
      </c>
      <c r="AC611" s="2" t="b">
        <f t="shared" si="18"/>
        <v>0</v>
      </c>
      <c r="AD611" s="16" t="b">
        <f t="shared" si="22"/>
        <v>1</v>
      </c>
      <c r="AE611" s="2" t="b">
        <f t="shared" si="23"/>
        <v>1</v>
      </c>
      <c r="AF611" s="2" t="b">
        <f t="shared" si="24"/>
        <v>0</v>
      </c>
      <c r="AG611" s="2" t="b">
        <f t="shared" si="25"/>
        <v>0</v>
      </c>
    </row>
    <row r="612" spans="1:33" x14ac:dyDescent="0.2">
      <c r="A612" s="2">
        <v>448</v>
      </c>
      <c r="B612" s="2" t="s">
        <v>12830</v>
      </c>
      <c r="C612" s="2" t="s">
        <v>10235</v>
      </c>
      <c r="D612" s="2" t="s">
        <v>12831</v>
      </c>
      <c r="E612" s="2" t="str">
        <f t="shared" si="20"/>
        <v>1471Cbivi_</v>
      </c>
      <c r="F612" s="2" t="s">
        <v>1480</v>
      </c>
      <c r="G612" s="2" t="s">
        <v>2240</v>
      </c>
      <c r="I612" s="2" t="s">
        <v>13833</v>
      </c>
      <c r="J612" s="2" t="str">
        <f t="shared" si="19"/>
        <v>Short-chain</v>
      </c>
      <c r="K612" s="2"/>
      <c r="L612" s="2" t="s">
        <v>4181</v>
      </c>
      <c r="M612" s="2" t="s">
        <v>3403</v>
      </c>
      <c r="N612" s="14" t="s">
        <v>1477</v>
      </c>
      <c r="O612" s="15" t="s">
        <v>1478</v>
      </c>
      <c r="P612" s="15" t="s">
        <v>1536</v>
      </c>
      <c r="Q612" s="14" t="s">
        <v>1477</v>
      </c>
      <c r="R612" s="14" t="s">
        <v>1477</v>
      </c>
      <c r="S612" s="14" t="s">
        <v>1477</v>
      </c>
      <c r="T612" s="14" t="s">
        <v>1477</v>
      </c>
      <c r="U612" s="14" t="s">
        <v>1477</v>
      </c>
      <c r="V612" s="14" t="s">
        <v>1477</v>
      </c>
      <c r="W612" s="14" t="s">
        <v>1477</v>
      </c>
      <c r="X612" s="2" t="s">
        <v>1480</v>
      </c>
      <c r="Y612" s="2" t="s">
        <v>1480</v>
      </c>
      <c r="Z612" s="2" t="s">
        <v>1512</v>
      </c>
      <c r="AA612" s="2" t="s">
        <v>1480</v>
      </c>
      <c r="AB612" s="2" t="b">
        <f t="shared" si="21"/>
        <v>0</v>
      </c>
      <c r="AC612" s="2" t="b">
        <f t="shared" si="18"/>
        <v>0</v>
      </c>
      <c r="AD612" s="16" t="b">
        <f t="shared" si="22"/>
        <v>1</v>
      </c>
      <c r="AE612" s="2" t="b">
        <f t="shared" si="23"/>
        <v>1</v>
      </c>
      <c r="AF612" s="2" t="b">
        <f t="shared" si="24"/>
        <v>0</v>
      </c>
      <c r="AG612" s="2" t="b">
        <f t="shared" si="25"/>
        <v>0</v>
      </c>
    </row>
    <row r="613" spans="1:33" x14ac:dyDescent="0.2">
      <c r="A613" s="2">
        <v>449</v>
      </c>
      <c r="B613" s="2" t="s">
        <v>12832</v>
      </c>
      <c r="C613" s="2" t="s">
        <v>10163</v>
      </c>
      <c r="D613" s="2" t="s">
        <v>12833</v>
      </c>
      <c r="E613" s="2" t="str">
        <f t="shared" si="20"/>
        <v>1473Cbivi_</v>
      </c>
      <c r="F613" s="2" t="s">
        <v>1480</v>
      </c>
      <c r="G613" s="2" t="s">
        <v>2240</v>
      </c>
      <c r="I613" s="2" t="s">
        <v>13833</v>
      </c>
      <c r="J613" s="2" t="str">
        <f t="shared" si="19"/>
        <v>Short-chain</v>
      </c>
      <c r="K613" s="2"/>
      <c r="L613" s="2" t="s">
        <v>4181</v>
      </c>
      <c r="M613" s="2" t="s">
        <v>3403</v>
      </c>
      <c r="N613" s="14" t="s">
        <v>1477</v>
      </c>
      <c r="O613" s="15" t="s">
        <v>1478</v>
      </c>
      <c r="P613" s="15" t="s">
        <v>1536</v>
      </c>
      <c r="Q613" s="14" t="s">
        <v>1477</v>
      </c>
      <c r="R613" s="14" t="s">
        <v>1477</v>
      </c>
      <c r="S613" s="14" t="s">
        <v>1477</v>
      </c>
      <c r="T613" s="14" t="s">
        <v>1477</v>
      </c>
      <c r="U613" s="14" t="s">
        <v>1477</v>
      </c>
      <c r="V613" s="14" t="s">
        <v>1477</v>
      </c>
      <c r="W613" s="14" t="s">
        <v>1477</v>
      </c>
      <c r="X613" s="2" t="s">
        <v>1480</v>
      </c>
      <c r="Y613" s="2" t="s">
        <v>1480</v>
      </c>
      <c r="Z613" s="2" t="s">
        <v>1512</v>
      </c>
      <c r="AA613" s="2" t="s">
        <v>1480</v>
      </c>
      <c r="AB613" s="2" t="b">
        <f t="shared" si="21"/>
        <v>0</v>
      </c>
      <c r="AC613" s="2" t="b">
        <f t="shared" si="18"/>
        <v>0</v>
      </c>
      <c r="AD613" s="16" t="b">
        <f t="shared" si="22"/>
        <v>1</v>
      </c>
      <c r="AE613" s="2" t="b">
        <f t="shared" si="23"/>
        <v>1</v>
      </c>
      <c r="AF613" s="2" t="b">
        <f t="shared" si="24"/>
        <v>0</v>
      </c>
      <c r="AG613" s="2" t="b">
        <f t="shared" si="25"/>
        <v>0</v>
      </c>
    </row>
    <row r="614" spans="1:33" x14ac:dyDescent="0.2">
      <c r="A614" s="2">
        <v>450</v>
      </c>
      <c r="B614" s="2" t="s">
        <v>12834</v>
      </c>
      <c r="C614" s="2" t="s">
        <v>10275</v>
      </c>
      <c r="D614" s="2" t="s">
        <v>12835</v>
      </c>
      <c r="E614" s="2" t="str">
        <f t="shared" si="20"/>
        <v>1475Cbivi_</v>
      </c>
      <c r="F614" s="2" t="s">
        <v>1480</v>
      </c>
      <c r="G614" s="2" t="s">
        <v>2240</v>
      </c>
      <c r="I614" s="2" t="s">
        <v>13833</v>
      </c>
      <c r="J614" s="2" t="str">
        <f t="shared" si="19"/>
        <v>Short-chain</v>
      </c>
      <c r="K614" s="2"/>
      <c r="L614" s="2" t="s">
        <v>4181</v>
      </c>
      <c r="M614" s="2" t="s">
        <v>3403</v>
      </c>
      <c r="N614" s="14" t="s">
        <v>1477</v>
      </c>
      <c r="O614" s="15" t="s">
        <v>1682</v>
      </c>
      <c r="P614" s="15" t="s">
        <v>1497</v>
      </c>
      <c r="Q614" s="14" t="s">
        <v>1477</v>
      </c>
      <c r="R614" s="14" t="s">
        <v>1477</v>
      </c>
      <c r="S614" s="14" t="s">
        <v>1477</v>
      </c>
      <c r="T614" s="14" t="s">
        <v>1477</v>
      </c>
      <c r="U614" s="14" t="s">
        <v>1477</v>
      </c>
      <c r="V614" s="14" t="s">
        <v>1477</v>
      </c>
      <c r="W614" s="14" t="s">
        <v>1477</v>
      </c>
      <c r="X614" s="2" t="s">
        <v>1682</v>
      </c>
      <c r="Y614" s="2" t="s">
        <v>1480</v>
      </c>
      <c r="Z614" s="2" t="s">
        <v>1761</v>
      </c>
      <c r="AA614" s="2" t="s">
        <v>1480</v>
      </c>
      <c r="AB614" s="2" t="b">
        <f t="shared" si="21"/>
        <v>0</v>
      </c>
      <c r="AC614" s="2" t="b">
        <f t="shared" si="18"/>
        <v>0</v>
      </c>
      <c r="AD614" s="16" t="b">
        <f t="shared" si="22"/>
        <v>1</v>
      </c>
      <c r="AE614" s="2" t="b">
        <f t="shared" si="23"/>
        <v>1</v>
      </c>
      <c r="AF614" s="2" t="b">
        <f t="shared" si="24"/>
        <v>0</v>
      </c>
      <c r="AG614" s="2" t="b">
        <f t="shared" si="25"/>
        <v>0</v>
      </c>
    </row>
    <row r="615" spans="1:33" x14ac:dyDescent="0.2">
      <c r="A615" s="2">
        <v>451</v>
      </c>
      <c r="B615" s="2" t="s">
        <v>12836</v>
      </c>
      <c r="C615" s="2" t="s">
        <v>10239</v>
      </c>
      <c r="D615" s="2" t="s">
        <v>12837</v>
      </c>
      <c r="E615" s="2" t="str">
        <f t="shared" si="20"/>
        <v>1477Cbivi_</v>
      </c>
      <c r="F615" s="2" t="s">
        <v>1480</v>
      </c>
      <c r="G615" s="2" t="s">
        <v>2240</v>
      </c>
      <c r="I615" s="2" t="s">
        <v>13833</v>
      </c>
      <c r="J615" s="2" t="str">
        <f t="shared" si="19"/>
        <v>Short-chain</v>
      </c>
      <c r="K615" s="2"/>
      <c r="L615" s="2" t="s">
        <v>4181</v>
      </c>
      <c r="M615" s="2" t="s">
        <v>3403</v>
      </c>
      <c r="N615" s="14" t="s">
        <v>1477</v>
      </c>
      <c r="O615" s="15" t="s">
        <v>1478</v>
      </c>
      <c r="P615" s="15" t="s">
        <v>1682</v>
      </c>
      <c r="Q615" s="14" t="s">
        <v>1477</v>
      </c>
      <c r="R615" s="14" t="s">
        <v>1477</v>
      </c>
      <c r="S615" s="14" t="s">
        <v>1477</v>
      </c>
      <c r="T615" s="14" t="s">
        <v>1477</v>
      </c>
      <c r="U615" s="14" t="s">
        <v>1477</v>
      </c>
      <c r="V615" s="14" t="s">
        <v>1477</v>
      </c>
      <c r="W615" s="14" t="s">
        <v>1477</v>
      </c>
      <c r="X615" s="2" t="s">
        <v>1480</v>
      </c>
      <c r="Y615" s="2" t="s">
        <v>1480</v>
      </c>
      <c r="Z615" s="2" t="s">
        <v>1682</v>
      </c>
      <c r="AA615" s="2" t="s">
        <v>1480</v>
      </c>
      <c r="AB615" s="2" t="b">
        <f t="shared" si="21"/>
        <v>0</v>
      </c>
      <c r="AC615" s="2" t="b">
        <f t="shared" si="18"/>
        <v>0</v>
      </c>
      <c r="AD615" s="16" t="b">
        <f t="shared" si="22"/>
        <v>1</v>
      </c>
      <c r="AE615" s="2" t="b">
        <f t="shared" si="23"/>
        <v>1</v>
      </c>
      <c r="AF615" s="2" t="b">
        <f t="shared" si="24"/>
        <v>0</v>
      </c>
      <c r="AG615" s="2" t="b">
        <f t="shared" si="25"/>
        <v>0</v>
      </c>
    </row>
    <row r="616" spans="1:33" x14ac:dyDescent="0.2">
      <c r="A616" s="2">
        <v>452</v>
      </c>
      <c r="B616" s="2" t="s">
        <v>12838</v>
      </c>
      <c r="C616" s="2" t="s">
        <v>10203</v>
      </c>
      <c r="D616" s="2" t="s">
        <v>12839</v>
      </c>
      <c r="E616" s="2" t="str">
        <f t="shared" si="20"/>
        <v>1479Cbivi_</v>
      </c>
      <c r="F616" s="2" t="s">
        <v>1480</v>
      </c>
      <c r="G616" s="2" t="s">
        <v>2240</v>
      </c>
      <c r="I616" s="2" t="s">
        <v>13833</v>
      </c>
      <c r="J616" s="2" t="str">
        <f t="shared" si="19"/>
        <v>Short-chain</v>
      </c>
      <c r="K616" s="2"/>
      <c r="L616" s="2" t="s">
        <v>4181</v>
      </c>
      <c r="M616" s="2" t="s">
        <v>3403</v>
      </c>
      <c r="N616" s="14" t="s">
        <v>1477</v>
      </c>
      <c r="O616" s="15" t="s">
        <v>1478</v>
      </c>
      <c r="P616" s="15" t="s">
        <v>1682</v>
      </c>
      <c r="Q616" s="14" t="s">
        <v>1477</v>
      </c>
      <c r="R616" s="14" t="s">
        <v>1477</v>
      </c>
      <c r="S616" s="14" t="s">
        <v>1477</v>
      </c>
      <c r="T616" s="14" t="s">
        <v>1477</v>
      </c>
      <c r="U616" s="14" t="s">
        <v>1477</v>
      </c>
      <c r="V616" s="14" t="s">
        <v>1477</v>
      </c>
      <c r="W616" s="14" t="s">
        <v>1477</v>
      </c>
      <c r="X616" s="2" t="s">
        <v>1480</v>
      </c>
      <c r="Y616" s="2" t="s">
        <v>1480</v>
      </c>
      <c r="Z616" s="2" t="s">
        <v>1682</v>
      </c>
      <c r="AA616" s="2" t="s">
        <v>1480</v>
      </c>
      <c r="AB616" s="2" t="b">
        <f t="shared" si="21"/>
        <v>0</v>
      </c>
      <c r="AC616" s="2" t="b">
        <f t="shared" si="18"/>
        <v>0</v>
      </c>
      <c r="AD616" s="16" t="b">
        <f t="shared" si="22"/>
        <v>1</v>
      </c>
      <c r="AE616" s="2" t="b">
        <f t="shared" si="23"/>
        <v>1</v>
      </c>
      <c r="AF616" s="2" t="b">
        <f t="shared" si="24"/>
        <v>0</v>
      </c>
      <c r="AG616" s="2" t="b">
        <f t="shared" si="25"/>
        <v>0</v>
      </c>
    </row>
    <row r="617" spans="1:33" x14ac:dyDescent="0.2">
      <c r="A617" s="2">
        <v>454</v>
      </c>
      <c r="B617" s="2" t="s">
        <v>12840</v>
      </c>
      <c r="C617" s="2" t="s">
        <v>10193</v>
      </c>
      <c r="D617" s="2" t="s">
        <v>12841</v>
      </c>
      <c r="E617" s="2" t="str">
        <f t="shared" si="20"/>
        <v>1481Cbivi_</v>
      </c>
      <c r="F617" s="2" t="s">
        <v>1480</v>
      </c>
      <c r="G617" s="2" t="s">
        <v>2240</v>
      </c>
      <c r="I617" s="2" t="s">
        <v>13833</v>
      </c>
      <c r="J617" s="2" t="str">
        <f t="shared" si="19"/>
        <v>Short-chain</v>
      </c>
      <c r="K617" s="2"/>
      <c r="L617" s="2" t="s">
        <v>4181</v>
      </c>
      <c r="M617" s="2" t="s">
        <v>3403</v>
      </c>
      <c r="N617" s="14" t="s">
        <v>1477</v>
      </c>
      <c r="O617" s="15" t="s">
        <v>1478</v>
      </c>
      <c r="P617" s="15" t="s">
        <v>1536</v>
      </c>
      <c r="Q617" s="14" t="s">
        <v>1477</v>
      </c>
      <c r="R617" s="14" t="s">
        <v>1477</v>
      </c>
      <c r="S617" s="14" t="s">
        <v>1477</v>
      </c>
      <c r="T617" s="14" t="s">
        <v>1477</v>
      </c>
      <c r="U617" s="14" t="s">
        <v>1477</v>
      </c>
      <c r="V617" s="14" t="s">
        <v>1477</v>
      </c>
      <c r="W617" s="14" t="s">
        <v>1477</v>
      </c>
      <c r="X617" s="2" t="s">
        <v>1497</v>
      </c>
      <c r="Y617" s="2" t="s">
        <v>1480</v>
      </c>
      <c r="Z617" s="2" t="s">
        <v>1479</v>
      </c>
      <c r="AA617" s="2" t="s">
        <v>1480</v>
      </c>
      <c r="AB617" s="2" t="b">
        <f t="shared" si="21"/>
        <v>0</v>
      </c>
      <c r="AC617" s="2" t="b">
        <f t="shared" si="18"/>
        <v>0</v>
      </c>
      <c r="AD617" s="16" t="b">
        <f t="shared" si="22"/>
        <v>1</v>
      </c>
      <c r="AE617" s="2" t="b">
        <f t="shared" si="23"/>
        <v>1</v>
      </c>
      <c r="AF617" s="2" t="b">
        <f t="shared" si="24"/>
        <v>0</v>
      </c>
      <c r="AG617" s="2" t="b">
        <f t="shared" si="25"/>
        <v>0</v>
      </c>
    </row>
    <row r="618" spans="1:33" x14ac:dyDescent="0.2">
      <c r="A618" s="2">
        <v>455</v>
      </c>
      <c r="B618" s="2" t="s">
        <v>12842</v>
      </c>
      <c r="C618" s="2" t="s">
        <v>10187</v>
      </c>
      <c r="D618" s="2" t="s">
        <v>12843</v>
      </c>
      <c r="E618" s="2" t="str">
        <f t="shared" si="20"/>
        <v>1483Cbivi_</v>
      </c>
      <c r="F618" s="2" t="s">
        <v>1480</v>
      </c>
      <c r="G618" s="2" t="s">
        <v>2240</v>
      </c>
      <c r="I618" s="2" t="s">
        <v>13833</v>
      </c>
      <c r="J618" s="2" t="str">
        <f t="shared" si="19"/>
        <v>Short-chain</v>
      </c>
      <c r="K618" s="2"/>
      <c r="L618" s="2" t="s">
        <v>4181</v>
      </c>
      <c r="M618" s="2" t="s">
        <v>3403</v>
      </c>
      <c r="N618" s="14" t="s">
        <v>1477</v>
      </c>
      <c r="O618" s="15" t="s">
        <v>1478</v>
      </c>
      <c r="P618" s="15" t="s">
        <v>1682</v>
      </c>
      <c r="Q618" s="14" t="s">
        <v>1477</v>
      </c>
      <c r="R618" s="14" t="s">
        <v>1477</v>
      </c>
      <c r="S618" s="14" t="s">
        <v>1477</v>
      </c>
      <c r="T618" s="14" t="s">
        <v>1477</v>
      </c>
      <c r="U618" s="14" t="s">
        <v>1477</v>
      </c>
      <c r="V618" s="14" t="s">
        <v>1477</v>
      </c>
      <c r="W618" s="14" t="s">
        <v>1477</v>
      </c>
      <c r="X618" s="2" t="s">
        <v>1480</v>
      </c>
      <c r="Y618" s="2" t="s">
        <v>1480</v>
      </c>
      <c r="Z618" s="2" t="s">
        <v>1536</v>
      </c>
      <c r="AA618" s="2" t="s">
        <v>1480</v>
      </c>
      <c r="AB618" s="2" t="b">
        <f t="shared" si="21"/>
        <v>0</v>
      </c>
      <c r="AC618" s="2" t="b">
        <f t="shared" si="18"/>
        <v>0</v>
      </c>
      <c r="AD618" s="16" t="b">
        <f t="shared" si="22"/>
        <v>1</v>
      </c>
      <c r="AE618" s="2" t="b">
        <f t="shared" si="23"/>
        <v>1</v>
      </c>
      <c r="AF618" s="2" t="b">
        <f t="shared" si="24"/>
        <v>0</v>
      </c>
      <c r="AG618" s="2" t="b">
        <f t="shared" si="25"/>
        <v>0</v>
      </c>
    </row>
    <row r="619" spans="1:33" x14ac:dyDescent="0.2">
      <c r="A619" s="2">
        <v>456</v>
      </c>
      <c r="B619" s="2" t="s">
        <v>12844</v>
      </c>
      <c r="C619" s="2" t="s">
        <v>10241</v>
      </c>
      <c r="D619" s="2" t="s">
        <v>12845</v>
      </c>
      <c r="E619" s="2" t="str">
        <f t="shared" si="20"/>
        <v>1485Cbivi_</v>
      </c>
      <c r="F619" s="2" t="s">
        <v>1480</v>
      </c>
      <c r="G619" s="2" t="s">
        <v>2240</v>
      </c>
      <c r="I619" s="2" t="s">
        <v>13833</v>
      </c>
      <c r="J619" s="2" t="str">
        <f t="shared" si="19"/>
        <v>Short-chain</v>
      </c>
      <c r="K619" s="2"/>
      <c r="L619" s="2" t="s">
        <v>4181</v>
      </c>
      <c r="M619" s="2" t="s">
        <v>3403</v>
      </c>
      <c r="N619" s="14" t="s">
        <v>1477</v>
      </c>
      <c r="O619" s="15" t="s">
        <v>1478</v>
      </c>
      <c r="P619" s="15" t="s">
        <v>1682</v>
      </c>
      <c r="Q619" s="14" t="s">
        <v>1477</v>
      </c>
      <c r="R619" s="14" t="s">
        <v>1477</v>
      </c>
      <c r="S619" s="14" t="s">
        <v>1477</v>
      </c>
      <c r="T619" s="14" t="s">
        <v>1477</v>
      </c>
      <c r="U619" s="14" t="s">
        <v>1477</v>
      </c>
      <c r="V619" s="14" t="s">
        <v>1477</v>
      </c>
      <c r="W619" s="14" t="s">
        <v>1477</v>
      </c>
      <c r="X619" s="2" t="s">
        <v>1480</v>
      </c>
      <c r="Y619" s="2" t="s">
        <v>1480</v>
      </c>
      <c r="Z619" s="2" t="s">
        <v>1536</v>
      </c>
      <c r="AA619" s="2" t="s">
        <v>1480</v>
      </c>
      <c r="AB619" s="2" t="b">
        <f t="shared" si="21"/>
        <v>0</v>
      </c>
      <c r="AC619" s="2" t="b">
        <f t="shared" si="18"/>
        <v>0</v>
      </c>
      <c r="AD619" s="16" t="b">
        <f t="shared" si="22"/>
        <v>1</v>
      </c>
      <c r="AE619" s="2" t="b">
        <f t="shared" si="23"/>
        <v>1</v>
      </c>
      <c r="AF619" s="2" t="b">
        <f t="shared" si="24"/>
        <v>0</v>
      </c>
      <c r="AG619" s="2" t="b">
        <f t="shared" si="25"/>
        <v>0</v>
      </c>
    </row>
    <row r="620" spans="1:33" x14ac:dyDescent="0.2">
      <c r="A620" s="2">
        <v>457</v>
      </c>
      <c r="B620" s="2" t="s">
        <v>12846</v>
      </c>
      <c r="C620" s="2" t="s">
        <v>10167</v>
      </c>
      <c r="D620" s="2" t="s">
        <v>12847</v>
      </c>
      <c r="E620" s="2" t="str">
        <f t="shared" si="20"/>
        <v>1487Cbivi_</v>
      </c>
      <c r="F620" s="2" t="s">
        <v>1480</v>
      </c>
      <c r="G620" s="2" t="s">
        <v>2240</v>
      </c>
      <c r="I620" s="2" t="s">
        <v>13833</v>
      </c>
      <c r="J620" s="2" t="str">
        <f t="shared" si="19"/>
        <v>Short-chain</v>
      </c>
      <c r="K620" s="2"/>
      <c r="L620" s="2" t="s">
        <v>4181</v>
      </c>
      <c r="M620" s="2" t="s">
        <v>3403</v>
      </c>
      <c r="N620" s="14" t="s">
        <v>1477</v>
      </c>
      <c r="O620" s="15" t="s">
        <v>1478</v>
      </c>
      <c r="P620" s="15" t="s">
        <v>1682</v>
      </c>
      <c r="Q620" s="14" t="s">
        <v>1477</v>
      </c>
      <c r="R620" s="14" t="s">
        <v>1477</v>
      </c>
      <c r="S620" s="14" t="s">
        <v>1477</v>
      </c>
      <c r="T620" s="14" t="s">
        <v>1477</v>
      </c>
      <c r="U620" s="14" t="s">
        <v>1477</v>
      </c>
      <c r="V620" s="14" t="s">
        <v>1477</v>
      </c>
      <c r="W620" s="14" t="s">
        <v>1477</v>
      </c>
      <c r="X620" s="2" t="s">
        <v>1480</v>
      </c>
      <c r="Y620" s="2" t="s">
        <v>1480</v>
      </c>
      <c r="Z620" s="2" t="s">
        <v>1682</v>
      </c>
      <c r="AA620" s="2" t="s">
        <v>1480</v>
      </c>
      <c r="AB620" s="2" t="b">
        <f t="shared" si="21"/>
        <v>0</v>
      </c>
      <c r="AC620" s="2" t="b">
        <f t="shared" si="18"/>
        <v>0</v>
      </c>
      <c r="AD620" s="16" t="b">
        <f t="shared" si="22"/>
        <v>1</v>
      </c>
      <c r="AE620" s="2" t="b">
        <f t="shared" si="23"/>
        <v>1</v>
      </c>
      <c r="AF620" s="2" t="b">
        <f t="shared" si="24"/>
        <v>0</v>
      </c>
      <c r="AG620" s="2" t="b">
        <f t="shared" si="25"/>
        <v>0</v>
      </c>
    </row>
    <row r="621" spans="1:33" x14ac:dyDescent="0.2">
      <c r="A621" s="2">
        <v>458</v>
      </c>
      <c r="B621" s="2" t="s">
        <v>12848</v>
      </c>
      <c r="C621" s="2" t="s">
        <v>10197</v>
      </c>
      <c r="D621" s="2" t="s">
        <v>12849</v>
      </c>
      <c r="E621" s="2" t="str">
        <f t="shared" si="20"/>
        <v>1489Cbivi_</v>
      </c>
      <c r="F621" s="2" t="s">
        <v>1480</v>
      </c>
      <c r="G621" s="2" t="s">
        <v>2240</v>
      </c>
      <c r="I621" s="2" t="s">
        <v>13833</v>
      </c>
      <c r="J621" s="2" t="str">
        <f t="shared" si="19"/>
        <v>Short-chain</v>
      </c>
      <c r="K621" s="2"/>
      <c r="L621" s="2" t="s">
        <v>4181</v>
      </c>
      <c r="M621" s="2" t="s">
        <v>3403</v>
      </c>
      <c r="N621" s="14" t="s">
        <v>1477</v>
      </c>
      <c r="O621" s="15" t="s">
        <v>1478</v>
      </c>
      <c r="P621" s="15" t="s">
        <v>1682</v>
      </c>
      <c r="Q621" s="14" t="s">
        <v>1477</v>
      </c>
      <c r="R621" s="14" t="s">
        <v>1477</v>
      </c>
      <c r="S621" s="14" t="s">
        <v>1477</v>
      </c>
      <c r="T621" s="14" t="s">
        <v>1477</v>
      </c>
      <c r="U621" s="14" t="s">
        <v>1477</v>
      </c>
      <c r="V621" s="14" t="s">
        <v>1477</v>
      </c>
      <c r="W621" s="14" t="s">
        <v>1477</v>
      </c>
      <c r="X621" s="2" t="s">
        <v>1480</v>
      </c>
      <c r="Y621" s="2" t="s">
        <v>1480</v>
      </c>
      <c r="Z621" s="2" t="s">
        <v>1512</v>
      </c>
      <c r="AA621" s="2" t="s">
        <v>1480</v>
      </c>
      <c r="AB621" s="2" t="b">
        <f t="shared" si="21"/>
        <v>0</v>
      </c>
      <c r="AC621" s="2" t="b">
        <f t="shared" si="18"/>
        <v>0</v>
      </c>
      <c r="AD621" s="16" t="b">
        <f t="shared" si="22"/>
        <v>1</v>
      </c>
      <c r="AE621" s="2" t="b">
        <f t="shared" si="23"/>
        <v>1</v>
      </c>
      <c r="AF621" s="2" t="b">
        <f t="shared" si="24"/>
        <v>0</v>
      </c>
      <c r="AG621" s="2" t="b">
        <f t="shared" si="25"/>
        <v>0</v>
      </c>
    </row>
    <row r="622" spans="1:33" x14ac:dyDescent="0.2">
      <c r="A622" s="2">
        <v>459</v>
      </c>
      <c r="B622" s="2" t="s">
        <v>12850</v>
      </c>
      <c r="C622" s="2" t="s">
        <v>10267</v>
      </c>
      <c r="D622" s="2" t="s">
        <v>12851</v>
      </c>
      <c r="E622" s="2" t="str">
        <f t="shared" si="20"/>
        <v>1491Cbivi_</v>
      </c>
      <c r="F622" s="2" t="s">
        <v>1480</v>
      </c>
      <c r="G622" s="2" t="s">
        <v>2240</v>
      </c>
      <c r="I622" s="2" t="s">
        <v>13833</v>
      </c>
      <c r="J622" s="2" t="str">
        <f t="shared" si="19"/>
        <v>Short-chain</v>
      </c>
      <c r="K622" s="2"/>
      <c r="L622" s="2" t="s">
        <v>4181</v>
      </c>
      <c r="M622" s="2" t="s">
        <v>3403</v>
      </c>
      <c r="N622" s="14" t="s">
        <v>1477</v>
      </c>
      <c r="O622" s="15" t="s">
        <v>1478</v>
      </c>
      <c r="P622" s="15" t="s">
        <v>1682</v>
      </c>
      <c r="Q622" s="14" t="s">
        <v>1477</v>
      </c>
      <c r="R622" s="14" t="s">
        <v>1477</v>
      </c>
      <c r="S622" s="14" t="s">
        <v>1477</v>
      </c>
      <c r="T622" s="14" t="s">
        <v>1477</v>
      </c>
      <c r="U622" s="14" t="s">
        <v>1477</v>
      </c>
      <c r="V622" s="14" t="s">
        <v>1477</v>
      </c>
      <c r="W622" s="14" t="s">
        <v>1477</v>
      </c>
      <c r="X622" s="2" t="s">
        <v>1480</v>
      </c>
      <c r="Y622" s="2" t="s">
        <v>1480</v>
      </c>
      <c r="Z622" s="2" t="s">
        <v>1512</v>
      </c>
      <c r="AA622" s="2" t="s">
        <v>1480</v>
      </c>
      <c r="AB622" s="2" t="b">
        <f t="shared" si="21"/>
        <v>0</v>
      </c>
      <c r="AC622" s="2" t="b">
        <f t="shared" si="18"/>
        <v>0</v>
      </c>
      <c r="AD622" s="16" t="b">
        <f t="shared" si="22"/>
        <v>1</v>
      </c>
      <c r="AE622" s="2" t="b">
        <f t="shared" si="23"/>
        <v>1</v>
      </c>
      <c r="AF622" s="2" t="b">
        <f t="shared" si="24"/>
        <v>0</v>
      </c>
      <c r="AG622" s="2" t="b">
        <f t="shared" si="25"/>
        <v>0</v>
      </c>
    </row>
    <row r="623" spans="1:33" x14ac:dyDescent="0.2">
      <c r="A623" s="2">
        <v>460</v>
      </c>
      <c r="B623" s="2" t="s">
        <v>12852</v>
      </c>
      <c r="C623" s="2" t="s">
        <v>10229</v>
      </c>
      <c r="D623" s="2" t="s">
        <v>12853</v>
      </c>
      <c r="E623" s="2" t="str">
        <f t="shared" si="20"/>
        <v>1493Cbivi_</v>
      </c>
      <c r="F623" s="2" t="s">
        <v>1480</v>
      </c>
      <c r="G623" s="2" t="s">
        <v>2240</v>
      </c>
      <c r="I623" s="2" t="s">
        <v>13833</v>
      </c>
      <c r="J623" s="2" t="str">
        <f t="shared" si="19"/>
        <v>Short-chain</v>
      </c>
      <c r="K623" s="2"/>
      <c r="L623" s="2" t="s">
        <v>4181</v>
      </c>
      <c r="M623" s="2" t="s">
        <v>3403</v>
      </c>
      <c r="N623" s="14" t="s">
        <v>1477</v>
      </c>
      <c r="O623" s="15" t="s">
        <v>1478</v>
      </c>
      <c r="P623" s="15" t="s">
        <v>1682</v>
      </c>
      <c r="Q623" s="14" t="s">
        <v>1477</v>
      </c>
      <c r="R623" s="14" t="s">
        <v>1477</v>
      </c>
      <c r="S623" s="14" t="s">
        <v>1477</v>
      </c>
      <c r="T623" s="14" t="s">
        <v>1477</v>
      </c>
      <c r="U623" s="14" t="s">
        <v>1477</v>
      </c>
      <c r="V623" s="14" t="s">
        <v>1477</v>
      </c>
      <c r="W623" s="14" t="s">
        <v>1477</v>
      </c>
      <c r="X623" s="2" t="s">
        <v>1480</v>
      </c>
      <c r="Y623" s="2" t="s">
        <v>1480</v>
      </c>
      <c r="Z623" s="2" t="s">
        <v>1512</v>
      </c>
      <c r="AA623" s="2" t="s">
        <v>1480</v>
      </c>
      <c r="AB623" s="2" t="b">
        <f t="shared" si="21"/>
        <v>0</v>
      </c>
      <c r="AC623" s="2" t="b">
        <f t="shared" si="18"/>
        <v>0</v>
      </c>
      <c r="AD623" s="16" t="b">
        <f t="shared" si="22"/>
        <v>1</v>
      </c>
      <c r="AE623" s="2" t="b">
        <f t="shared" si="23"/>
        <v>1</v>
      </c>
      <c r="AF623" s="2" t="b">
        <f t="shared" si="24"/>
        <v>0</v>
      </c>
      <c r="AG623" s="2" t="b">
        <f t="shared" si="25"/>
        <v>0</v>
      </c>
    </row>
    <row r="624" spans="1:33" x14ac:dyDescent="0.2">
      <c r="A624" s="2">
        <v>461</v>
      </c>
      <c r="B624" s="2" t="s">
        <v>12854</v>
      </c>
      <c r="C624" s="2" t="s">
        <v>10237</v>
      </c>
      <c r="D624" s="2" t="s">
        <v>12855</v>
      </c>
      <c r="E624" s="2" t="str">
        <f t="shared" si="20"/>
        <v>1495Cbivi_</v>
      </c>
      <c r="F624" s="2" t="s">
        <v>1480</v>
      </c>
      <c r="G624" s="2" t="s">
        <v>2240</v>
      </c>
      <c r="I624" s="2" t="s">
        <v>13833</v>
      </c>
      <c r="J624" s="2" t="str">
        <f t="shared" si="19"/>
        <v>Short-chain</v>
      </c>
      <c r="K624" s="2"/>
      <c r="L624" s="2" t="s">
        <v>4181</v>
      </c>
      <c r="M624" s="2" t="s">
        <v>3403</v>
      </c>
      <c r="N624" s="14" t="s">
        <v>1477</v>
      </c>
      <c r="O624" s="15" t="s">
        <v>1478</v>
      </c>
      <c r="P624" s="15" t="s">
        <v>1682</v>
      </c>
      <c r="Q624" s="14" t="s">
        <v>1477</v>
      </c>
      <c r="R624" s="14" t="s">
        <v>1477</v>
      </c>
      <c r="S624" s="14" t="s">
        <v>1477</v>
      </c>
      <c r="T624" s="14" t="s">
        <v>1477</v>
      </c>
      <c r="U624" s="14" t="s">
        <v>1477</v>
      </c>
      <c r="V624" s="14" t="s">
        <v>1477</v>
      </c>
      <c r="W624" s="14" t="s">
        <v>1477</v>
      </c>
      <c r="X624" s="2" t="s">
        <v>1480</v>
      </c>
      <c r="Y624" s="2" t="s">
        <v>1480</v>
      </c>
      <c r="Z624" s="2" t="s">
        <v>1512</v>
      </c>
      <c r="AA624" s="2" t="s">
        <v>1480</v>
      </c>
      <c r="AB624" s="2" t="b">
        <f t="shared" si="21"/>
        <v>0</v>
      </c>
      <c r="AC624" s="2" t="b">
        <f t="shared" si="18"/>
        <v>0</v>
      </c>
      <c r="AD624" s="16" t="b">
        <f t="shared" si="22"/>
        <v>1</v>
      </c>
      <c r="AE624" s="2" t="b">
        <f t="shared" si="23"/>
        <v>1</v>
      </c>
      <c r="AF624" s="2" t="b">
        <f t="shared" si="24"/>
        <v>0</v>
      </c>
      <c r="AG624" s="2" t="b">
        <f t="shared" si="25"/>
        <v>0</v>
      </c>
    </row>
    <row r="625" spans="1:33" x14ac:dyDescent="0.2">
      <c r="A625" s="2">
        <v>462</v>
      </c>
      <c r="B625" s="2" t="s">
        <v>12856</v>
      </c>
      <c r="C625" s="2" t="s">
        <v>10263</v>
      </c>
      <c r="D625" s="2" t="s">
        <v>12857</v>
      </c>
      <c r="E625" s="2" t="str">
        <f t="shared" si="20"/>
        <v>1497Cbivi_</v>
      </c>
      <c r="F625" s="2" t="s">
        <v>1480</v>
      </c>
      <c r="G625" s="2" t="s">
        <v>2240</v>
      </c>
      <c r="I625" s="2" t="s">
        <v>13833</v>
      </c>
      <c r="J625" s="2" t="str">
        <f t="shared" si="19"/>
        <v>Short-chain</v>
      </c>
      <c r="K625" s="2"/>
      <c r="L625" s="2" t="s">
        <v>4181</v>
      </c>
      <c r="M625" s="2" t="s">
        <v>3403</v>
      </c>
      <c r="N625" s="14" t="s">
        <v>1477</v>
      </c>
      <c r="O625" s="15" t="s">
        <v>1478</v>
      </c>
      <c r="P625" s="15" t="s">
        <v>1682</v>
      </c>
      <c r="Q625" s="14" t="s">
        <v>1477</v>
      </c>
      <c r="R625" s="14" t="s">
        <v>1477</v>
      </c>
      <c r="S625" s="14" t="s">
        <v>1477</v>
      </c>
      <c r="T625" s="14" t="s">
        <v>1477</v>
      </c>
      <c r="U625" s="14" t="s">
        <v>1477</v>
      </c>
      <c r="V625" s="14" t="s">
        <v>1477</v>
      </c>
      <c r="W625" s="14" t="s">
        <v>1477</v>
      </c>
      <c r="X625" s="2" t="s">
        <v>1480</v>
      </c>
      <c r="Y625" s="2" t="s">
        <v>1480</v>
      </c>
      <c r="Z625" s="2" t="s">
        <v>1682</v>
      </c>
      <c r="AA625" s="2" t="s">
        <v>1480</v>
      </c>
      <c r="AB625" s="2" t="b">
        <f t="shared" si="21"/>
        <v>0</v>
      </c>
      <c r="AC625" s="2" t="b">
        <f t="shared" si="18"/>
        <v>0</v>
      </c>
      <c r="AD625" s="16" t="b">
        <f t="shared" si="22"/>
        <v>1</v>
      </c>
      <c r="AE625" s="2" t="b">
        <f t="shared" si="23"/>
        <v>1</v>
      </c>
      <c r="AF625" s="2" t="b">
        <f t="shared" si="24"/>
        <v>0</v>
      </c>
      <c r="AG625" s="2" t="b">
        <f t="shared" si="25"/>
        <v>0</v>
      </c>
    </row>
    <row r="626" spans="1:33" x14ac:dyDescent="0.2">
      <c r="A626" s="2">
        <v>463</v>
      </c>
      <c r="B626" s="2" t="s">
        <v>12858</v>
      </c>
      <c r="C626" s="2" t="s">
        <v>10205</v>
      </c>
      <c r="D626" s="2" t="s">
        <v>12859</v>
      </c>
      <c r="E626" s="2" t="str">
        <f t="shared" si="20"/>
        <v>1499Cbivi_</v>
      </c>
      <c r="F626" s="2" t="s">
        <v>1480</v>
      </c>
      <c r="G626" s="2" t="s">
        <v>2240</v>
      </c>
      <c r="I626" s="2" t="s">
        <v>13833</v>
      </c>
      <c r="J626" s="2" t="str">
        <f t="shared" si="19"/>
        <v>Short-chain</v>
      </c>
      <c r="K626" s="2"/>
      <c r="L626" s="2" t="s">
        <v>4181</v>
      </c>
      <c r="M626" s="2" t="s">
        <v>3403</v>
      </c>
      <c r="N626" s="14" t="s">
        <v>1477</v>
      </c>
      <c r="O626" s="15" t="s">
        <v>1478</v>
      </c>
      <c r="P626" s="15" t="s">
        <v>1484</v>
      </c>
      <c r="Q626" s="14" t="s">
        <v>1477</v>
      </c>
      <c r="R626" s="14" t="s">
        <v>1477</v>
      </c>
      <c r="S626" s="14" t="s">
        <v>1477</v>
      </c>
      <c r="T626" s="14" t="s">
        <v>1477</v>
      </c>
      <c r="U626" s="14" t="s">
        <v>1477</v>
      </c>
      <c r="V626" s="14" t="s">
        <v>1477</v>
      </c>
      <c r="W626" s="14" t="s">
        <v>1477</v>
      </c>
      <c r="X626" s="2" t="s">
        <v>1480</v>
      </c>
      <c r="Y626" s="2" t="s">
        <v>1480</v>
      </c>
      <c r="Z626" s="2" t="s">
        <v>1682</v>
      </c>
      <c r="AA626" s="2" t="s">
        <v>1480</v>
      </c>
      <c r="AB626" s="2" t="b">
        <f t="shared" si="21"/>
        <v>0</v>
      </c>
      <c r="AC626" s="2" t="b">
        <f t="shared" si="18"/>
        <v>0</v>
      </c>
      <c r="AD626" s="16" t="b">
        <f t="shared" si="22"/>
        <v>1</v>
      </c>
      <c r="AE626" s="2" t="b">
        <f t="shared" si="23"/>
        <v>1</v>
      </c>
      <c r="AF626" s="2" t="b">
        <f t="shared" si="24"/>
        <v>0</v>
      </c>
      <c r="AG626" s="2" t="b">
        <f t="shared" si="25"/>
        <v>0</v>
      </c>
    </row>
    <row r="627" spans="1:33" x14ac:dyDescent="0.2">
      <c r="A627" s="2">
        <v>465</v>
      </c>
      <c r="B627" s="2" t="s">
        <v>12860</v>
      </c>
      <c r="C627" s="2" t="s">
        <v>10177</v>
      </c>
      <c r="D627" s="2" t="s">
        <v>12861</v>
      </c>
      <c r="E627" s="2" t="str">
        <f t="shared" si="20"/>
        <v>1501Cbivi_</v>
      </c>
      <c r="F627" s="2" t="s">
        <v>1480</v>
      </c>
      <c r="G627" s="2" t="s">
        <v>2240</v>
      </c>
      <c r="I627" s="2" t="s">
        <v>13833</v>
      </c>
      <c r="J627" s="2" t="str">
        <f t="shared" si="19"/>
        <v>Short-chain</v>
      </c>
      <c r="K627" s="2"/>
      <c r="L627" s="2" t="s">
        <v>4181</v>
      </c>
      <c r="M627" s="2" t="s">
        <v>3403</v>
      </c>
      <c r="N627" s="14" t="s">
        <v>1477</v>
      </c>
      <c r="O627" s="15" t="s">
        <v>1478</v>
      </c>
      <c r="P627" s="15" t="s">
        <v>1682</v>
      </c>
      <c r="Q627" s="14" t="s">
        <v>1477</v>
      </c>
      <c r="R627" s="14" t="s">
        <v>1477</v>
      </c>
      <c r="S627" s="14" t="s">
        <v>1477</v>
      </c>
      <c r="T627" s="14" t="s">
        <v>1477</v>
      </c>
      <c r="U627" s="14" t="s">
        <v>1477</v>
      </c>
      <c r="V627" s="14" t="s">
        <v>1477</v>
      </c>
      <c r="W627" s="14" t="s">
        <v>1477</v>
      </c>
      <c r="X627" s="2" t="s">
        <v>1480</v>
      </c>
      <c r="Y627" s="2" t="s">
        <v>1480</v>
      </c>
      <c r="Z627" s="2" t="s">
        <v>1496</v>
      </c>
      <c r="AA627" s="2" t="s">
        <v>1480</v>
      </c>
      <c r="AB627" s="2" t="b">
        <f t="shared" si="21"/>
        <v>0</v>
      </c>
      <c r="AC627" s="2" t="b">
        <f t="shared" si="18"/>
        <v>0</v>
      </c>
      <c r="AD627" s="16" t="b">
        <f t="shared" si="22"/>
        <v>1</v>
      </c>
      <c r="AE627" s="2" t="b">
        <f t="shared" si="23"/>
        <v>1</v>
      </c>
      <c r="AF627" s="2" t="b">
        <f t="shared" si="24"/>
        <v>0</v>
      </c>
      <c r="AG627" s="2" t="b">
        <f t="shared" si="25"/>
        <v>0</v>
      </c>
    </row>
    <row r="628" spans="1:33" x14ac:dyDescent="0.2">
      <c r="A628" s="2">
        <v>466</v>
      </c>
      <c r="B628" s="2" t="s">
        <v>12862</v>
      </c>
      <c r="C628" s="2" t="s">
        <v>10225</v>
      </c>
      <c r="D628" s="2" t="s">
        <v>12863</v>
      </c>
      <c r="E628" s="2" t="str">
        <f t="shared" si="20"/>
        <v>1503Cbivi_</v>
      </c>
      <c r="F628" s="2" t="s">
        <v>1480</v>
      </c>
      <c r="G628" s="2" t="s">
        <v>2240</v>
      </c>
      <c r="I628" s="2" t="s">
        <v>13833</v>
      </c>
      <c r="J628" s="2" t="str">
        <f t="shared" si="19"/>
        <v>Short-chain</v>
      </c>
      <c r="K628" s="2"/>
      <c r="L628" s="2" t="s">
        <v>4181</v>
      </c>
      <c r="M628" s="2" t="s">
        <v>3403</v>
      </c>
      <c r="N628" s="14" t="s">
        <v>1477</v>
      </c>
      <c r="O628" s="15" t="s">
        <v>1478</v>
      </c>
      <c r="P628" s="15" t="s">
        <v>1536</v>
      </c>
      <c r="Q628" s="14" t="s">
        <v>1477</v>
      </c>
      <c r="R628" s="14" t="s">
        <v>1477</v>
      </c>
      <c r="S628" s="14" t="s">
        <v>1477</v>
      </c>
      <c r="T628" s="14" t="s">
        <v>1477</v>
      </c>
      <c r="U628" s="14" t="s">
        <v>1477</v>
      </c>
      <c r="V628" s="14" t="s">
        <v>1477</v>
      </c>
      <c r="W628" s="14" t="s">
        <v>1477</v>
      </c>
      <c r="X628" s="2" t="s">
        <v>1480</v>
      </c>
      <c r="Y628" s="2" t="s">
        <v>1480</v>
      </c>
      <c r="Z628" s="2" t="s">
        <v>1682</v>
      </c>
      <c r="AA628" s="2" t="s">
        <v>1480</v>
      </c>
      <c r="AB628" s="2" t="b">
        <f t="shared" si="21"/>
        <v>0</v>
      </c>
      <c r="AC628" s="2" t="b">
        <f t="shared" si="18"/>
        <v>0</v>
      </c>
      <c r="AD628" s="16" t="b">
        <f t="shared" si="22"/>
        <v>1</v>
      </c>
      <c r="AE628" s="2" t="b">
        <f t="shared" si="23"/>
        <v>1</v>
      </c>
      <c r="AF628" s="2" t="b">
        <f t="shared" si="24"/>
        <v>0</v>
      </c>
      <c r="AG628" s="2" t="b">
        <f t="shared" si="25"/>
        <v>0</v>
      </c>
    </row>
    <row r="629" spans="1:33" x14ac:dyDescent="0.2">
      <c r="A629" s="2">
        <v>467</v>
      </c>
      <c r="B629" s="2" t="s">
        <v>12864</v>
      </c>
      <c r="C629" s="2" t="s">
        <v>10181</v>
      </c>
      <c r="D629" s="2" t="s">
        <v>12865</v>
      </c>
      <c r="E629" s="2" t="str">
        <f t="shared" si="20"/>
        <v>1505Cbivi_</v>
      </c>
      <c r="F629" s="2" t="s">
        <v>1480</v>
      </c>
      <c r="G629" s="2" t="s">
        <v>2240</v>
      </c>
      <c r="I629" s="2" t="s">
        <v>13833</v>
      </c>
      <c r="J629" s="2" t="str">
        <f t="shared" si="19"/>
        <v>Short-chain</v>
      </c>
      <c r="K629" s="2"/>
      <c r="L629" s="2" t="s">
        <v>4181</v>
      </c>
      <c r="M629" s="2" t="s">
        <v>3403</v>
      </c>
      <c r="N629" s="14" t="s">
        <v>1477</v>
      </c>
      <c r="O629" s="15" t="s">
        <v>1478</v>
      </c>
      <c r="P629" s="15" t="s">
        <v>1682</v>
      </c>
      <c r="Q629" s="14" t="s">
        <v>1477</v>
      </c>
      <c r="R629" s="14" t="s">
        <v>1477</v>
      </c>
      <c r="S629" s="14" t="s">
        <v>1477</v>
      </c>
      <c r="T629" s="14" t="s">
        <v>1477</v>
      </c>
      <c r="U629" s="14" t="s">
        <v>1477</v>
      </c>
      <c r="V629" s="14" t="s">
        <v>1477</v>
      </c>
      <c r="W629" s="14" t="s">
        <v>1477</v>
      </c>
      <c r="X629" s="2" t="s">
        <v>1480</v>
      </c>
      <c r="Y629" s="2" t="s">
        <v>1480</v>
      </c>
      <c r="Z629" s="2" t="s">
        <v>1682</v>
      </c>
      <c r="AA629" s="2" t="s">
        <v>1480</v>
      </c>
      <c r="AB629" s="2" t="b">
        <f t="shared" si="21"/>
        <v>0</v>
      </c>
      <c r="AC629" s="2" t="b">
        <f t="shared" si="18"/>
        <v>0</v>
      </c>
      <c r="AD629" s="16" t="b">
        <f t="shared" si="22"/>
        <v>1</v>
      </c>
      <c r="AE629" s="2" t="b">
        <f t="shared" si="23"/>
        <v>1</v>
      </c>
      <c r="AF629" s="2" t="b">
        <f t="shared" si="24"/>
        <v>0</v>
      </c>
      <c r="AG629" s="2" t="b">
        <f t="shared" si="25"/>
        <v>0</v>
      </c>
    </row>
    <row r="630" spans="1:33" x14ac:dyDescent="0.2">
      <c r="A630" s="2">
        <v>468</v>
      </c>
      <c r="B630" s="2" t="s">
        <v>12866</v>
      </c>
      <c r="C630" s="2" t="s">
        <v>10169</v>
      </c>
      <c r="D630" s="2" t="s">
        <v>12867</v>
      </c>
      <c r="E630" s="2" t="str">
        <f t="shared" si="20"/>
        <v>1507Cbivi_</v>
      </c>
      <c r="F630" s="2" t="s">
        <v>1480</v>
      </c>
      <c r="G630" s="2" t="s">
        <v>2240</v>
      </c>
      <c r="I630" s="2" t="s">
        <v>13833</v>
      </c>
      <c r="J630" s="2" t="str">
        <f t="shared" si="19"/>
        <v>Short-chain</v>
      </c>
      <c r="K630" s="2"/>
      <c r="L630" s="2" t="s">
        <v>4181</v>
      </c>
      <c r="M630" s="2" t="s">
        <v>3403</v>
      </c>
      <c r="N630" s="14" t="s">
        <v>1477</v>
      </c>
      <c r="O630" s="15" t="s">
        <v>1478</v>
      </c>
      <c r="P630" s="15" t="s">
        <v>1682</v>
      </c>
      <c r="Q630" s="14" t="s">
        <v>1477</v>
      </c>
      <c r="R630" s="14" t="s">
        <v>1477</v>
      </c>
      <c r="S630" s="14" t="s">
        <v>1477</v>
      </c>
      <c r="T630" s="14" t="s">
        <v>1477</v>
      </c>
      <c r="U630" s="14" t="s">
        <v>1477</v>
      </c>
      <c r="V630" s="14" t="s">
        <v>1477</v>
      </c>
      <c r="W630" s="14" t="s">
        <v>1477</v>
      </c>
      <c r="X630" s="2" t="s">
        <v>1480</v>
      </c>
      <c r="Y630" s="2" t="s">
        <v>1480</v>
      </c>
      <c r="Z630" s="2" t="s">
        <v>1682</v>
      </c>
      <c r="AA630" s="2" t="s">
        <v>1480</v>
      </c>
      <c r="AB630" s="2" t="b">
        <f t="shared" si="21"/>
        <v>0</v>
      </c>
      <c r="AC630" s="2" t="b">
        <f t="shared" si="18"/>
        <v>0</v>
      </c>
      <c r="AD630" s="16" t="b">
        <f t="shared" si="22"/>
        <v>1</v>
      </c>
      <c r="AE630" s="2" t="b">
        <f t="shared" si="23"/>
        <v>1</v>
      </c>
      <c r="AF630" s="2" t="b">
        <f t="shared" si="24"/>
        <v>0</v>
      </c>
      <c r="AG630" s="2" t="b">
        <f t="shared" si="25"/>
        <v>0</v>
      </c>
    </row>
    <row r="631" spans="1:33" x14ac:dyDescent="0.2">
      <c r="A631" s="2">
        <v>469</v>
      </c>
      <c r="B631" s="2" t="s">
        <v>12868</v>
      </c>
      <c r="C631" s="2" t="s">
        <v>10165</v>
      </c>
      <c r="D631" s="2" t="s">
        <v>12869</v>
      </c>
      <c r="E631" s="2" t="str">
        <f t="shared" si="20"/>
        <v>1509Cbivi_</v>
      </c>
      <c r="F631" s="2" t="s">
        <v>1480</v>
      </c>
      <c r="G631" s="2" t="s">
        <v>2240</v>
      </c>
      <c r="I631" s="2" t="s">
        <v>13833</v>
      </c>
      <c r="J631" s="2" t="str">
        <f t="shared" si="19"/>
        <v>Short-chain</v>
      </c>
      <c r="K631" s="2"/>
      <c r="L631" s="2" t="s">
        <v>4181</v>
      </c>
      <c r="M631" s="2" t="s">
        <v>3403</v>
      </c>
      <c r="N631" s="14" t="s">
        <v>1477</v>
      </c>
      <c r="O631" s="15" t="s">
        <v>1478</v>
      </c>
      <c r="P631" s="15" t="s">
        <v>1682</v>
      </c>
      <c r="Q631" s="14" t="s">
        <v>1477</v>
      </c>
      <c r="R631" s="14" t="s">
        <v>1477</v>
      </c>
      <c r="S631" s="14" t="s">
        <v>1477</v>
      </c>
      <c r="T631" s="14" t="s">
        <v>1477</v>
      </c>
      <c r="U631" s="14" t="s">
        <v>1477</v>
      </c>
      <c r="V631" s="14" t="s">
        <v>1477</v>
      </c>
      <c r="W631" s="14" t="s">
        <v>1477</v>
      </c>
      <c r="X631" s="2" t="s">
        <v>1480</v>
      </c>
      <c r="Y631" s="2" t="s">
        <v>1480</v>
      </c>
      <c r="Z631" s="2" t="s">
        <v>1682</v>
      </c>
      <c r="AA631" s="2" t="s">
        <v>1480</v>
      </c>
      <c r="AB631" s="2" t="b">
        <f t="shared" si="21"/>
        <v>0</v>
      </c>
      <c r="AC631" s="2" t="b">
        <f t="shared" si="18"/>
        <v>0</v>
      </c>
      <c r="AD631" s="16" t="b">
        <f t="shared" si="22"/>
        <v>1</v>
      </c>
      <c r="AE631" s="2" t="b">
        <f t="shared" si="23"/>
        <v>1</v>
      </c>
      <c r="AF631" s="2" t="b">
        <f t="shared" si="24"/>
        <v>0</v>
      </c>
      <c r="AG631" s="2" t="b">
        <f t="shared" si="25"/>
        <v>0</v>
      </c>
    </row>
    <row r="632" spans="1:33" x14ac:dyDescent="0.2">
      <c r="A632" s="2">
        <v>470</v>
      </c>
      <c r="B632" s="2" t="s">
        <v>12870</v>
      </c>
      <c r="C632" s="2" t="s">
        <v>10265</v>
      </c>
      <c r="D632" s="2" t="s">
        <v>12871</v>
      </c>
      <c r="E632" s="2" t="str">
        <f t="shared" si="20"/>
        <v>1511Cbivi_</v>
      </c>
      <c r="F632" s="2" t="s">
        <v>1480</v>
      </c>
      <c r="G632" s="2" t="s">
        <v>2240</v>
      </c>
      <c r="I632" s="2" t="s">
        <v>13833</v>
      </c>
      <c r="J632" s="2" t="str">
        <f t="shared" si="19"/>
        <v>Short-chain</v>
      </c>
      <c r="K632" s="2"/>
      <c r="L632" s="2" t="s">
        <v>4181</v>
      </c>
      <c r="M632" s="2" t="s">
        <v>3403</v>
      </c>
      <c r="N632" s="14" t="s">
        <v>1477</v>
      </c>
      <c r="O632" s="15" t="s">
        <v>1478</v>
      </c>
      <c r="P632" s="15" t="s">
        <v>1682</v>
      </c>
      <c r="Q632" s="14" t="s">
        <v>1477</v>
      </c>
      <c r="R632" s="14" t="s">
        <v>1477</v>
      </c>
      <c r="S632" s="14" t="s">
        <v>1477</v>
      </c>
      <c r="T632" s="14" t="s">
        <v>1477</v>
      </c>
      <c r="U632" s="14" t="s">
        <v>1477</v>
      </c>
      <c r="V632" s="14" t="s">
        <v>1477</v>
      </c>
      <c r="W632" s="14" t="s">
        <v>1477</v>
      </c>
      <c r="X632" s="2" t="s">
        <v>1480</v>
      </c>
      <c r="Y632" s="2" t="s">
        <v>1480</v>
      </c>
      <c r="Z632" s="2" t="s">
        <v>1682</v>
      </c>
      <c r="AA632" s="2" t="s">
        <v>1480</v>
      </c>
      <c r="AB632" s="2" t="b">
        <f t="shared" si="21"/>
        <v>0</v>
      </c>
      <c r="AC632" s="2" t="b">
        <f t="shared" si="18"/>
        <v>0</v>
      </c>
      <c r="AD632" s="16" t="b">
        <f t="shared" si="22"/>
        <v>1</v>
      </c>
      <c r="AE632" s="2" t="b">
        <f t="shared" si="23"/>
        <v>1</v>
      </c>
      <c r="AF632" s="2" t="b">
        <f t="shared" si="24"/>
        <v>0</v>
      </c>
      <c r="AG632" s="2" t="b">
        <f t="shared" si="25"/>
        <v>0</v>
      </c>
    </row>
    <row r="633" spans="1:33" x14ac:dyDescent="0.2">
      <c r="A633" s="2">
        <v>471</v>
      </c>
      <c r="B633" s="2" t="s">
        <v>12872</v>
      </c>
      <c r="C633" s="2" t="s">
        <v>10253</v>
      </c>
      <c r="D633" s="2" t="s">
        <v>12873</v>
      </c>
      <c r="E633" s="2" t="str">
        <f t="shared" si="20"/>
        <v>1513Cbivi_</v>
      </c>
      <c r="F633" s="2" t="s">
        <v>1480</v>
      </c>
      <c r="G633" s="2" t="s">
        <v>2240</v>
      </c>
      <c r="I633" s="2" t="s">
        <v>13833</v>
      </c>
      <c r="J633" s="2" t="str">
        <f t="shared" si="19"/>
        <v>Short-chain</v>
      </c>
      <c r="K633" s="2"/>
      <c r="L633" s="2" t="s">
        <v>4181</v>
      </c>
      <c r="M633" s="2" t="s">
        <v>3403</v>
      </c>
      <c r="N633" s="14" t="s">
        <v>1477</v>
      </c>
      <c r="O633" s="15" t="s">
        <v>1478</v>
      </c>
      <c r="P633" s="15" t="s">
        <v>1682</v>
      </c>
      <c r="Q633" s="14" t="s">
        <v>1477</v>
      </c>
      <c r="R633" s="14" t="s">
        <v>1477</v>
      </c>
      <c r="S633" s="14" t="s">
        <v>1477</v>
      </c>
      <c r="T633" s="14" t="s">
        <v>1477</v>
      </c>
      <c r="U633" s="14" t="s">
        <v>1477</v>
      </c>
      <c r="V633" s="14" t="s">
        <v>1477</v>
      </c>
      <c r="W633" s="14" t="s">
        <v>1477</v>
      </c>
      <c r="X633" s="2" t="s">
        <v>1480</v>
      </c>
      <c r="Y633" s="2" t="s">
        <v>1480</v>
      </c>
      <c r="Z633" s="2" t="s">
        <v>1682</v>
      </c>
      <c r="AA633" s="2" t="s">
        <v>1480</v>
      </c>
      <c r="AB633" s="2" t="b">
        <f t="shared" si="21"/>
        <v>0</v>
      </c>
      <c r="AC633" s="2" t="b">
        <f t="shared" si="18"/>
        <v>0</v>
      </c>
      <c r="AD633" s="16" t="b">
        <f t="shared" si="22"/>
        <v>1</v>
      </c>
      <c r="AE633" s="2" t="b">
        <f t="shared" si="23"/>
        <v>1</v>
      </c>
      <c r="AF633" s="2" t="b">
        <f t="shared" si="24"/>
        <v>0</v>
      </c>
      <c r="AG633" s="2" t="b">
        <f t="shared" si="25"/>
        <v>0</v>
      </c>
    </row>
    <row r="634" spans="1:33" x14ac:dyDescent="0.2">
      <c r="A634" s="2">
        <v>472</v>
      </c>
      <c r="B634" s="2" t="s">
        <v>12874</v>
      </c>
      <c r="C634" s="2" t="s">
        <v>10195</v>
      </c>
      <c r="D634" s="2" t="s">
        <v>12875</v>
      </c>
      <c r="E634" s="2" t="str">
        <f t="shared" si="20"/>
        <v>1515Cbivi_</v>
      </c>
      <c r="F634" s="2" t="s">
        <v>1480</v>
      </c>
      <c r="G634" s="2" t="s">
        <v>2240</v>
      </c>
      <c r="I634" s="2" t="s">
        <v>13833</v>
      </c>
      <c r="J634" s="2" t="str">
        <f t="shared" si="19"/>
        <v>Short-chain</v>
      </c>
      <c r="K634" s="2"/>
      <c r="L634" s="2" t="s">
        <v>4181</v>
      </c>
      <c r="M634" s="2" t="s">
        <v>3403</v>
      </c>
      <c r="N634" s="14" t="s">
        <v>1477</v>
      </c>
      <c r="O634" s="15" t="s">
        <v>1478</v>
      </c>
      <c r="P634" s="15" t="s">
        <v>1682</v>
      </c>
      <c r="Q634" s="14" t="s">
        <v>1477</v>
      </c>
      <c r="R634" s="14" t="s">
        <v>1477</v>
      </c>
      <c r="S634" s="14" t="s">
        <v>1477</v>
      </c>
      <c r="T634" s="14" t="s">
        <v>1477</v>
      </c>
      <c r="U634" s="14" t="s">
        <v>1477</v>
      </c>
      <c r="V634" s="14" t="s">
        <v>1477</v>
      </c>
      <c r="W634" s="14" t="s">
        <v>1477</v>
      </c>
      <c r="X634" s="2" t="s">
        <v>1480</v>
      </c>
      <c r="Y634" s="2" t="s">
        <v>1480</v>
      </c>
      <c r="Z634" s="2" t="s">
        <v>1682</v>
      </c>
      <c r="AA634" s="2" t="s">
        <v>1480</v>
      </c>
      <c r="AB634" s="2" t="b">
        <f t="shared" si="21"/>
        <v>0</v>
      </c>
      <c r="AC634" s="2" t="b">
        <f t="shared" si="18"/>
        <v>0</v>
      </c>
      <c r="AD634" s="16" t="b">
        <f t="shared" si="22"/>
        <v>1</v>
      </c>
      <c r="AE634" s="2" t="b">
        <f t="shared" si="23"/>
        <v>1</v>
      </c>
      <c r="AF634" s="2" t="b">
        <f t="shared" si="24"/>
        <v>0</v>
      </c>
      <c r="AG634" s="2" t="b">
        <f t="shared" si="25"/>
        <v>0</v>
      </c>
    </row>
    <row r="635" spans="1:33" x14ac:dyDescent="0.2">
      <c r="A635" s="2">
        <v>473</v>
      </c>
      <c r="B635" s="2" t="s">
        <v>12876</v>
      </c>
      <c r="C635" s="2" t="s">
        <v>10211</v>
      </c>
      <c r="D635" s="2" t="s">
        <v>12877</v>
      </c>
      <c r="E635" s="2" t="str">
        <f t="shared" si="20"/>
        <v>1517Cbivi_</v>
      </c>
      <c r="F635" s="2" t="s">
        <v>1480</v>
      </c>
      <c r="G635" s="2" t="s">
        <v>2240</v>
      </c>
      <c r="I635" s="2" t="s">
        <v>13833</v>
      </c>
      <c r="J635" s="2" t="str">
        <f t="shared" si="19"/>
        <v>Short-chain</v>
      </c>
      <c r="K635" s="2"/>
      <c r="L635" s="2" t="s">
        <v>4181</v>
      </c>
      <c r="M635" s="2" t="s">
        <v>3403</v>
      </c>
      <c r="N635" s="14" t="s">
        <v>1477</v>
      </c>
      <c r="O635" s="15" t="s">
        <v>1478</v>
      </c>
      <c r="P635" s="15" t="s">
        <v>1682</v>
      </c>
      <c r="Q635" s="14" t="s">
        <v>1477</v>
      </c>
      <c r="R635" s="14" t="s">
        <v>1477</v>
      </c>
      <c r="S635" s="14" t="s">
        <v>1477</v>
      </c>
      <c r="T635" s="14" t="s">
        <v>1477</v>
      </c>
      <c r="U635" s="14" t="s">
        <v>1477</v>
      </c>
      <c r="V635" s="14" t="s">
        <v>1477</v>
      </c>
      <c r="W635" s="14" t="s">
        <v>1477</v>
      </c>
      <c r="X635" s="2" t="s">
        <v>1480</v>
      </c>
      <c r="Y635" s="2" t="s">
        <v>1480</v>
      </c>
      <c r="Z635" s="2" t="s">
        <v>1682</v>
      </c>
      <c r="AA635" s="2" t="s">
        <v>1480</v>
      </c>
      <c r="AB635" s="2" t="b">
        <f t="shared" si="21"/>
        <v>0</v>
      </c>
      <c r="AC635" s="2" t="b">
        <f t="shared" si="18"/>
        <v>0</v>
      </c>
      <c r="AD635" s="16" t="b">
        <f t="shared" si="22"/>
        <v>1</v>
      </c>
      <c r="AE635" s="2" t="b">
        <f t="shared" si="23"/>
        <v>1</v>
      </c>
      <c r="AF635" s="2" t="b">
        <f t="shared" si="24"/>
        <v>0</v>
      </c>
      <c r="AG635" s="2" t="b">
        <f t="shared" si="25"/>
        <v>0</v>
      </c>
    </row>
    <row r="636" spans="1:33" x14ac:dyDescent="0.2">
      <c r="A636" s="2">
        <v>474</v>
      </c>
      <c r="B636" s="2" t="s">
        <v>12878</v>
      </c>
      <c r="C636" s="2" t="s">
        <v>10775</v>
      </c>
      <c r="D636" s="2" t="s">
        <v>12879</v>
      </c>
      <c r="E636" s="2" t="str">
        <f t="shared" si="20"/>
        <v>1519Micrur</v>
      </c>
      <c r="F636" s="2" t="s">
        <v>1480</v>
      </c>
      <c r="G636" s="2" t="s">
        <v>2240</v>
      </c>
      <c r="I636" s="2" t="s">
        <v>13833</v>
      </c>
      <c r="J636" s="2" t="str">
        <f t="shared" si="19"/>
        <v>Short-chain</v>
      </c>
      <c r="K636" s="2"/>
      <c r="L636" s="2" t="s">
        <v>5877</v>
      </c>
      <c r="M636" s="2" t="s">
        <v>3403</v>
      </c>
      <c r="N636" s="14" t="s">
        <v>1477</v>
      </c>
      <c r="O636" s="15" t="s">
        <v>1478</v>
      </c>
      <c r="P636" s="15" t="s">
        <v>1484</v>
      </c>
      <c r="Q636" s="14" t="s">
        <v>1477</v>
      </c>
      <c r="R636" s="14" t="s">
        <v>1477</v>
      </c>
      <c r="S636" s="14" t="s">
        <v>1477</v>
      </c>
      <c r="T636" s="14" t="s">
        <v>1477</v>
      </c>
      <c r="U636" s="14" t="s">
        <v>1477</v>
      </c>
      <c r="V636" s="14" t="s">
        <v>1477</v>
      </c>
      <c r="W636" s="14" t="s">
        <v>1477</v>
      </c>
      <c r="X636" s="2" t="s">
        <v>1602</v>
      </c>
      <c r="Y636" s="2" t="s">
        <v>1480</v>
      </c>
      <c r="Z636" s="2" t="s">
        <v>1497</v>
      </c>
      <c r="AA636" s="2" t="s">
        <v>1480</v>
      </c>
      <c r="AB636" s="2" t="b">
        <f t="shared" si="21"/>
        <v>0</v>
      </c>
      <c r="AC636" s="2" t="b">
        <f t="shared" si="18"/>
        <v>0</v>
      </c>
      <c r="AD636" s="16" t="b">
        <f t="shared" si="22"/>
        <v>1</v>
      </c>
      <c r="AE636" s="2" t="b">
        <f t="shared" si="23"/>
        <v>1</v>
      </c>
      <c r="AF636" s="2" t="b">
        <f t="shared" si="24"/>
        <v>0</v>
      </c>
      <c r="AG636" s="2" t="b">
        <f t="shared" si="25"/>
        <v>0</v>
      </c>
    </row>
    <row r="637" spans="1:33" x14ac:dyDescent="0.2">
      <c r="A637" s="2">
        <v>476</v>
      </c>
      <c r="B637" s="2" t="s">
        <v>12880</v>
      </c>
      <c r="C637" s="2" t="s">
        <v>10779</v>
      </c>
      <c r="D637" s="2" t="s">
        <v>12881</v>
      </c>
      <c r="E637" s="2" t="str">
        <f t="shared" si="20"/>
        <v>1521Micrur</v>
      </c>
      <c r="F637" s="2" t="s">
        <v>1480</v>
      </c>
      <c r="G637" s="2" t="s">
        <v>2240</v>
      </c>
      <c r="I637" s="2" t="s">
        <v>13833</v>
      </c>
      <c r="J637" s="2" t="str">
        <f t="shared" si="19"/>
        <v>Short-chain</v>
      </c>
      <c r="K637" s="2"/>
      <c r="L637" s="2" t="s">
        <v>5877</v>
      </c>
      <c r="M637" s="2" t="s">
        <v>3403</v>
      </c>
      <c r="N637" s="14" t="s">
        <v>1477</v>
      </c>
      <c r="O637" s="15" t="s">
        <v>1478</v>
      </c>
      <c r="P637" s="15" t="s">
        <v>1484</v>
      </c>
      <c r="Q637" s="14" t="s">
        <v>1477</v>
      </c>
      <c r="R637" s="14" t="s">
        <v>1477</v>
      </c>
      <c r="S637" s="14" t="s">
        <v>1477</v>
      </c>
      <c r="T637" s="14" t="s">
        <v>1477</v>
      </c>
      <c r="U637" s="14" t="s">
        <v>1477</v>
      </c>
      <c r="V637" s="14" t="s">
        <v>1477</v>
      </c>
      <c r="W637" s="14" t="s">
        <v>1477</v>
      </c>
      <c r="X637" s="2" t="s">
        <v>1602</v>
      </c>
      <c r="Y637" s="2" t="s">
        <v>1480</v>
      </c>
      <c r="Z637" s="2" t="s">
        <v>1497</v>
      </c>
      <c r="AA637" s="2" t="s">
        <v>1480</v>
      </c>
      <c r="AB637" s="2" t="b">
        <f t="shared" si="21"/>
        <v>0</v>
      </c>
      <c r="AC637" s="2" t="b">
        <f t="shared" si="18"/>
        <v>0</v>
      </c>
      <c r="AD637" s="16" t="b">
        <f t="shared" si="22"/>
        <v>1</v>
      </c>
      <c r="AE637" s="2" t="b">
        <f t="shared" si="23"/>
        <v>1</v>
      </c>
      <c r="AF637" s="2" t="b">
        <f t="shared" si="24"/>
        <v>0</v>
      </c>
      <c r="AG637" s="2" t="b">
        <f t="shared" si="25"/>
        <v>0</v>
      </c>
    </row>
    <row r="638" spans="1:33" x14ac:dyDescent="0.2">
      <c r="A638" s="2">
        <v>477</v>
      </c>
      <c r="B638" s="2" t="s">
        <v>12882</v>
      </c>
      <c r="C638" s="2" t="s">
        <v>10683</v>
      </c>
      <c r="D638" s="2" t="s">
        <v>12883</v>
      </c>
      <c r="E638" s="2" t="str">
        <f t="shared" si="20"/>
        <v>1523Micrur</v>
      </c>
      <c r="F638" s="2" t="s">
        <v>1480</v>
      </c>
      <c r="G638" s="2" t="s">
        <v>2240</v>
      </c>
      <c r="I638" s="2" t="s">
        <v>13833</v>
      </c>
      <c r="J638" s="2" t="str">
        <f t="shared" si="19"/>
        <v>Short-chain</v>
      </c>
      <c r="K638" s="2"/>
      <c r="L638" s="2" t="s">
        <v>5686</v>
      </c>
      <c r="M638" s="2" t="s">
        <v>3403</v>
      </c>
      <c r="N638" s="14" t="s">
        <v>1477</v>
      </c>
      <c r="O638" s="15" t="s">
        <v>1478</v>
      </c>
      <c r="P638" s="15" t="s">
        <v>1484</v>
      </c>
      <c r="Q638" s="14" t="s">
        <v>1477</v>
      </c>
      <c r="R638" s="14" t="s">
        <v>1477</v>
      </c>
      <c r="S638" s="14" t="s">
        <v>1477</v>
      </c>
      <c r="T638" s="14" t="s">
        <v>1477</v>
      </c>
      <c r="U638" s="14" t="s">
        <v>1477</v>
      </c>
      <c r="V638" s="14" t="s">
        <v>1477</v>
      </c>
      <c r="W638" s="14" t="s">
        <v>1477</v>
      </c>
      <c r="X638" s="2" t="s">
        <v>1602</v>
      </c>
      <c r="Y638" s="2" t="s">
        <v>1480</v>
      </c>
      <c r="Z638" s="2" t="s">
        <v>1497</v>
      </c>
      <c r="AA638" s="2" t="s">
        <v>1480</v>
      </c>
      <c r="AB638" s="2" t="b">
        <f t="shared" si="21"/>
        <v>0</v>
      </c>
      <c r="AC638" s="2" t="b">
        <f t="shared" si="18"/>
        <v>0</v>
      </c>
      <c r="AD638" s="16" t="b">
        <f t="shared" si="22"/>
        <v>1</v>
      </c>
      <c r="AE638" s="2" t="b">
        <f t="shared" si="23"/>
        <v>1</v>
      </c>
      <c r="AF638" s="2" t="b">
        <f t="shared" si="24"/>
        <v>0</v>
      </c>
      <c r="AG638" s="2" t="b">
        <f t="shared" si="25"/>
        <v>0</v>
      </c>
    </row>
    <row r="639" spans="1:33" x14ac:dyDescent="0.2">
      <c r="A639" s="2">
        <v>478</v>
      </c>
      <c r="B639" s="2" t="s">
        <v>12884</v>
      </c>
      <c r="C639" s="2" t="s">
        <v>10853</v>
      </c>
      <c r="D639" s="2" t="s">
        <v>12885</v>
      </c>
      <c r="E639" s="2" t="str">
        <f t="shared" si="20"/>
        <v>1525Micrur</v>
      </c>
      <c r="F639" s="2" t="s">
        <v>1480</v>
      </c>
      <c r="G639" s="2" t="s">
        <v>2240</v>
      </c>
      <c r="I639" s="2" t="s">
        <v>13833</v>
      </c>
      <c r="J639" s="2" t="str">
        <f t="shared" si="19"/>
        <v>Short-chain</v>
      </c>
      <c r="K639" s="2"/>
      <c r="L639" s="2" t="s">
        <v>6082</v>
      </c>
      <c r="M639" s="2" t="s">
        <v>3403</v>
      </c>
      <c r="N639" s="14" t="s">
        <v>1477</v>
      </c>
      <c r="O639" s="15" t="s">
        <v>1478</v>
      </c>
      <c r="P639" s="15" t="s">
        <v>1512</v>
      </c>
      <c r="Q639" s="14" t="s">
        <v>1477</v>
      </c>
      <c r="R639" s="14" t="s">
        <v>1477</v>
      </c>
      <c r="S639" s="14" t="s">
        <v>1477</v>
      </c>
      <c r="T639" s="14" t="s">
        <v>1477</v>
      </c>
      <c r="U639" s="14" t="s">
        <v>1477</v>
      </c>
      <c r="V639" s="14" t="s">
        <v>1477</v>
      </c>
      <c r="W639" s="14" t="s">
        <v>1477</v>
      </c>
      <c r="X639" s="2" t="s">
        <v>1682</v>
      </c>
      <c r="Y639" s="2" t="s">
        <v>1480</v>
      </c>
      <c r="Z639" s="2" t="s">
        <v>1484</v>
      </c>
      <c r="AA639" s="2" t="s">
        <v>1480</v>
      </c>
      <c r="AB639" s="2" t="b">
        <f t="shared" si="21"/>
        <v>0</v>
      </c>
      <c r="AC639" s="2" t="b">
        <f t="shared" si="18"/>
        <v>0</v>
      </c>
      <c r="AD639" s="16" t="b">
        <f t="shared" si="22"/>
        <v>1</v>
      </c>
      <c r="AE639" s="2" t="b">
        <f t="shared" si="23"/>
        <v>1</v>
      </c>
      <c r="AF639" s="2" t="b">
        <f t="shared" si="24"/>
        <v>0</v>
      </c>
      <c r="AG639" s="2" t="b">
        <f t="shared" si="25"/>
        <v>0</v>
      </c>
    </row>
    <row r="640" spans="1:33" x14ac:dyDescent="0.2">
      <c r="A640" s="2">
        <v>479</v>
      </c>
      <c r="B640" s="2" t="s">
        <v>12886</v>
      </c>
      <c r="C640" s="2" t="s">
        <v>10857</v>
      </c>
      <c r="D640" s="2" t="s">
        <v>12887</v>
      </c>
      <c r="E640" s="2" t="str">
        <f t="shared" si="20"/>
        <v>1527Micrur</v>
      </c>
      <c r="F640" s="2" t="s">
        <v>1480</v>
      </c>
      <c r="G640" s="2" t="s">
        <v>2240</v>
      </c>
      <c r="I640" s="2" t="s">
        <v>13833</v>
      </c>
      <c r="J640" s="2" t="str">
        <f t="shared" si="19"/>
        <v>Short-chain</v>
      </c>
      <c r="K640" s="2"/>
      <c r="L640" s="2" t="s">
        <v>6082</v>
      </c>
      <c r="M640" s="2" t="s">
        <v>3403</v>
      </c>
      <c r="N640" s="14" t="s">
        <v>1477</v>
      </c>
      <c r="O640" s="15" t="s">
        <v>1478</v>
      </c>
      <c r="P640" s="15" t="s">
        <v>1512</v>
      </c>
      <c r="Q640" s="14" t="s">
        <v>1477</v>
      </c>
      <c r="R640" s="14" t="s">
        <v>1477</v>
      </c>
      <c r="S640" s="14" t="s">
        <v>1477</v>
      </c>
      <c r="T640" s="14" t="s">
        <v>1477</v>
      </c>
      <c r="U640" s="14" t="s">
        <v>1477</v>
      </c>
      <c r="V640" s="14" t="s">
        <v>1477</v>
      </c>
      <c r="W640" s="14" t="s">
        <v>1477</v>
      </c>
      <c r="X640" s="2" t="s">
        <v>1535</v>
      </c>
      <c r="Y640" s="2" t="s">
        <v>1480</v>
      </c>
      <c r="Z640" s="2" t="s">
        <v>1525</v>
      </c>
      <c r="AA640" s="2" t="s">
        <v>1480</v>
      </c>
      <c r="AB640" s="2" t="b">
        <f t="shared" si="21"/>
        <v>0</v>
      </c>
      <c r="AC640" s="2" t="b">
        <f t="shared" si="18"/>
        <v>0</v>
      </c>
      <c r="AD640" s="16" t="b">
        <f t="shared" si="22"/>
        <v>1</v>
      </c>
      <c r="AE640" s="2" t="b">
        <f t="shared" si="23"/>
        <v>1</v>
      </c>
      <c r="AF640" s="2" t="b">
        <f t="shared" si="24"/>
        <v>0</v>
      </c>
      <c r="AG640" s="2" t="b">
        <f t="shared" si="25"/>
        <v>0</v>
      </c>
    </row>
    <row r="641" spans="1:33" x14ac:dyDescent="0.2">
      <c r="A641" s="2">
        <v>480</v>
      </c>
      <c r="B641" s="2" t="s">
        <v>12888</v>
      </c>
      <c r="C641" s="2" t="s">
        <v>10823</v>
      </c>
      <c r="D641" s="2" t="s">
        <v>12889</v>
      </c>
      <c r="E641" s="2" t="str">
        <f t="shared" si="20"/>
        <v>1529Micrur</v>
      </c>
      <c r="F641" s="2" t="s">
        <v>1480</v>
      </c>
      <c r="G641" s="2" t="s">
        <v>2240</v>
      </c>
      <c r="I641" s="2" t="s">
        <v>13833</v>
      </c>
      <c r="J641" s="2" t="str">
        <f t="shared" si="19"/>
        <v>Short-chain</v>
      </c>
      <c r="K641" s="2"/>
      <c r="L641" s="2" t="s">
        <v>5945</v>
      </c>
      <c r="M641" s="2" t="s">
        <v>3403</v>
      </c>
      <c r="N641" s="14" t="s">
        <v>1477</v>
      </c>
      <c r="O641" s="15" t="s">
        <v>1478</v>
      </c>
      <c r="P641" s="15" t="s">
        <v>1512</v>
      </c>
      <c r="Q641" s="14" t="s">
        <v>1477</v>
      </c>
      <c r="R641" s="14" t="s">
        <v>1477</v>
      </c>
      <c r="S641" s="14" t="s">
        <v>1477</v>
      </c>
      <c r="T641" s="14" t="s">
        <v>1477</v>
      </c>
      <c r="U641" s="14" t="s">
        <v>1477</v>
      </c>
      <c r="V641" s="14" t="s">
        <v>1477</v>
      </c>
      <c r="W641" s="14" t="s">
        <v>1477</v>
      </c>
      <c r="X641" s="2" t="s">
        <v>2084</v>
      </c>
      <c r="Y641" s="2" t="s">
        <v>1480</v>
      </c>
      <c r="Z641" s="2" t="s">
        <v>1525</v>
      </c>
      <c r="AA641" s="2" t="s">
        <v>1480</v>
      </c>
      <c r="AB641" s="2" t="b">
        <f t="shared" si="21"/>
        <v>0</v>
      </c>
      <c r="AC641" s="2" t="b">
        <f t="shared" si="18"/>
        <v>0</v>
      </c>
      <c r="AD641" s="16" t="b">
        <f t="shared" si="22"/>
        <v>1</v>
      </c>
      <c r="AE641" s="2" t="b">
        <f t="shared" si="23"/>
        <v>1</v>
      </c>
      <c r="AF641" s="2" t="b">
        <f t="shared" si="24"/>
        <v>0</v>
      </c>
      <c r="AG641" s="2" t="b">
        <f t="shared" si="25"/>
        <v>0</v>
      </c>
    </row>
    <row r="642" spans="1:33" x14ac:dyDescent="0.2">
      <c r="A642" s="2">
        <v>481</v>
      </c>
      <c r="B642" s="2" t="s">
        <v>12890</v>
      </c>
      <c r="C642" s="2" t="s">
        <v>10817</v>
      </c>
      <c r="D642" s="2" t="s">
        <v>12891</v>
      </c>
      <c r="E642" s="2" t="str">
        <f t="shared" si="20"/>
        <v>1531Micrur</v>
      </c>
      <c r="F642" s="2" t="s">
        <v>1480</v>
      </c>
      <c r="G642" s="2" t="s">
        <v>2240</v>
      </c>
      <c r="I642" s="2" t="s">
        <v>13833</v>
      </c>
      <c r="J642" s="2" t="str">
        <f t="shared" si="19"/>
        <v>Short-chain</v>
      </c>
      <c r="K642" s="2"/>
      <c r="L642" s="2" t="s">
        <v>5945</v>
      </c>
      <c r="M642" s="2" t="s">
        <v>3403</v>
      </c>
      <c r="N642" s="14" t="s">
        <v>1477</v>
      </c>
      <c r="O642" s="15" t="s">
        <v>1478</v>
      </c>
      <c r="P642" s="15" t="s">
        <v>1512</v>
      </c>
      <c r="Q642" s="14" t="s">
        <v>1477</v>
      </c>
      <c r="R642" s="14" t="s">
        <v>1477</v>
      </c>
      <c r="S642" s="14" t="s">
        <v>1477</v>
      </c>
      <c r="T642" s="14" t="s">
        <v>1477</v>
      </c>
      <c r="U642" s="14" t="s">
        <v>1477</v>
      </c>
      <c r="V642" s="14" t="s">
        <v>1477</v>
      </c>
      <c r="W642" s="14" t="s">
        <v>1477</v>
      </c>
      <c r="X642" s="2" t="s">
        <v>2084</v>
      </c>
      <c r="Y642" s="2" t="s">
        <v>1480</v>
      </c>
      <c r="Z642" s="2" t="s">
        <v>1525</v>
      </c>
      <c r="AA642" s="2" t="s">
        <v>1480</v>
      </c>
      <c r="AB642" s="2" t="b">
        <f t="shared" si="21"/>
        <v>0</v>
      </c>
      <c r="AC642" s="2" t="b">
        <f t="shared" si="18"/>
        <v>0</v>
      </c>
      <c r="AD642" s="16" t="b">
        <f t="shared" si="22"/>
        <v>1</v>
      </c>
      <c r="AE642" s="2" t="b">
        <f t="shared" si="23"/>
        <v>1</v>
      </c>
      <c r="AF642" s="2" t="b">
        <f t="shared" si="24"/>
        <v>0</v>
      </c>
      <c r="AG642" s="2" t="b">
        <f t="shared" si="25"/>
        <v>0</v>
      </c>
    </row>
    <row r="643" spans="1:33" x14ac:dyDescent="0.2">
      <c r="A643" s="2">
        <v>482</v>
      </c>
      <c r="B643" s="2" t="s">
        <v>12892</v>
      </c>
      <c r="C643" s="2" t="s">
        <v>11091</v>
      </c>
      <c r="D643" s="2" t="s">
        <v>12893</v>
      </c>
      <c r="E643" s="2" t="str">
        <f t="shared" si="20"/>
        <v>1533Micrur</v>
      </c>
      <c r="F643" s="2" t="s">
        <v>1480</v>
      </c>
      <c r="G643" s="2" t="s">
        <v>2240</v>
      </c>
      <c r="I643" s="2" t="s">
        <v>13833</v>
      </c>
      <c r="J643" s="2" t="str">
        <f t="shared" si="19"/>
        <v>Short-chain</v>
      </c>
      <c r="K643" s="2"/>
      <c r="L643" s="2" t="s">
        <v>12767</v>
      </c>
      <c r="M643" s="2" t="s">
        <v>3403</v>
      </c>
      <c r="N643" s="14" t="s">
        <v>1477</v>
      </c>
      <c r="O643" s="15" t="s">
        <v>1478</v>
      </c>
      <c r="P643" s="15" t="s">
        <v>1512</v>
      </c>
      <c r="Q643" s="14" t="s">
        <v>1477</v>
      </c>
      <c r="R643" s="14" t="s">
        <v>1477</v>
      </c>
      <c r="S643" s="14" t="s">
        <v>1477</v>
      </c>
      <c r="T643" s="14" t="s">
        <v>1477</v>
      </c>
      <c r="U643" s="14" t="s">
        <v>1477</v>
      </c>
      <c r="V643" s="14" t="s">
        <v>1477</v>
      </c>
      <c r="W643" s="14" t="s">
        <v>1477</v>
      </c>
      <c r="X643" s="2" t="s">
        <v>2084</v>
      </c>
      <c r="Y643" s="2" t="s">
        <v>1480</v>
      </c>
      <c r="Z643" s="2" t="s">
        <v>1525</v>
      </c>
      <c r="AA643" s="2" t="s">
        <v>1480</v>
      </c>
      <c r="AB643" s="2" t="b">
        <f t="shared" si="21"/>
        <v>0</v>
      </c>
      <c r="AC643" s="2" t="b">
        <f t="shared" si="18"/>
        <v>0</v>
      </c>
      <c r="AD643" s="16" t="b">
        <f t="shared" si="22"/>
        <v>1</v>
      </c>
      <c r="AE643" s="2" t="b">
        <f t="shared" si="23"/>
        <v>1</v>
      </c>
      <c r="AF643" s="2" t="b">
        <f t="shared" si="24"/>
        <v>0</v>
      </c>
      <c r="AG643" s="2" t="b">
        <f t="shared" si="25"/>
        <v>0</v>
      </c>
    </row>
    <row r="644" spans="1:33" x14ac:dyDescent="0.2">
      <c r="A644" s="2">
        <v>483</v>
      </c>
      <c r="B644" s="2" t="s">
        <v>12894</v>
      </c>
      <c r="C644" s="2" t="s">
        <v>10811</v>
      </c>
      <c r="D644" s="2" t="s">
        <v>12895</v>
      </c>
      <c r="E644" s="2" t="str">
        <f t="shared" si="20"/>
        <v>1535Micrur</v>
      </c>
      <c r="F644" s="2" t="s">
        <v>1480</v>
      </c>
      <c r="G644" s="2" t="s">
        <v>2240</v>
      </c>
      <c r="I644" s="2" t="s">
        <v>13833</v>
      </c>
      <c r="J644" s="2" t="str">
        <f t="shared" si="19"/>
        <v>Short-chain</v>
      </c>
      <c r="K644" s="2"/>
      <c r="L644" s="2" t="s">
        <v>5945</v>
      </c>
      <c r="M644" s="2" t="s">
        <v>3403</v>
      </c>
      <c r="N644" s="14" t="s">
        <v>1477</v>
      </c>
      <c r="O644" s="15" t="s">
        <v>1478</v>
      </c>
      <c r="P644" s="15" t="s">
        <v>1512</v>
      </c>
      <c r="Q644" s="14" t="s">
        <v>1477</v>
      </c>
      <c r="R644" s="14" t="s">
        <v>1477</v>
      </c>
      <c r="S644" s="14" t="s">
        <v>1477</v>
      </c>
      <c r="T644" s="14" t="s">
        <v>1477</v>
      </c>
      <c r="U644" s="14" t="s">
        <v>1477</v>
      </c>
      <c r="V644" s="14" t="s">
        <v>1477</v>
      </c>
      <c r="W644" s="14" t="s">
        <v>1477</v>
      </c>
      <c r="X644" s="2" t="s">
        <v>2084</v>
      </c>
      <c r="Y644" s="2" t="s">
        <v>1480</v>
      </c>
      <c r="Z644" s="2" t="s">
        <v>1525</v>
      </c>
      <c r="AA644" s="2" t="s">
        <v>1480</v>
      </c>
      <c r="AB644" s="2" t="b">
        <f t="shared" si="21"/>
        <v>0</v>
      </c>
      <c r="AC644" s="2" t="b">
        <f t="shared" si="18"/>
        <v>0</v>
      </c>
      <c r="AD644" s="16" t="b">
        <f t="shared" si="22"/>
        <v>1</v>
      </c>
      <c r="AE644" s="2" t="b">
        <f t="shared" si="23"/>
        <v>1</v>
      </c>
      <c r="AF644" s="2" t="b">
        <f t="shared" si="24"/>
        <v>0</v>
      </c>
      <c r="AG644" s="2" t="b">
        <f t="shared" si="25"/>
        <v>0</v>
      </c>
    </row>
    <row r="645" spans="1:33" x14ac:dyDescent="0.2">
      <c r="A645" s="2">
        <v>484</v>
      </c>
      <c r="B645" s="2" t="s">
        <v>12896</v>
      </c>
      <c r="C645" s="2" t="s">
        <v>10825</v>
      </c>
      <c r="D645" s="2" t="s">
        <v>12897</v>
      </c>
      <c r="E645" s="2" t="str">
        <f t="shared" si="20"/>
        <v>1537Micrur</v>
      </c>
      <c r="F645" s="2" t="s">
        <v>1480</v>
      </c>
      <c r="G645" s="2" t="s">
        <v>2240</v>
      </c>
      <c r="I645" s="2" t="s">
        <v>13833</v>
      </c>
      <c r="J645" s="2" t="str">
        <f t="shared" si="19"/>
        <v>Short-chain</v>
      </c>
      <c r="K645" s="2"/>
      <c r="L645" s="2" t="s">
        <v>5945</v>
      </c>
      <c r="M645" s="2" t="s">
        <v>3403</v>
      </c>
      <c r="N645" s="14" t="s">
        <v>1477</v>
      </c>
      <c r="O645" s="15" t="s">
        <v>1478</v>
      </c>
      <c r="P645" s="15" t="s">
        <v>1512</v>
      </c>
      <c r="Q645" s="14" t="s">
        <v>1477</v>
      </c>
      <c r="R645" s="14" t="s">
        <v>1477</v>
      </c>
      <c r="S645" s="14" t="s">
        <v>1477</v>
      </c>
      <c r="T645" s="14" t="s">
        <v>1477</v>
      </c>
      <c r="U645" s="14" t="s">
        <v>1477</v>
      </c>
      <c r="V645" s="14" t="s">
        <v>1477</v>
      </c>
      <c r="W645" s="14" t="s">
        <v>1477</v>
      </c>
      <c r="X645" s="2" t="s">
        <v>2084</v>
      </c>
      <c r="Y645" s="2" t="s">
        <v>1480</v>
      </c>
      <c r="Z645" s="2" t="s">
        <v>1525</v>
      </c>
      <c r="AA645" s="2" t="s">
        <v>1480</v>
      </c>
      <c r="AB645" s="2" t="b">
        <f t="shared" si="21"/>
        <v>0</v>
      </c>
      <c r="AC645" s="2" t="b">
        <f t="shared" si="18"/>
        <v>0</v>
      </c>
      <c r="AD645" s="16" t="b">
        <f t="shared" si="22"/>
        <v>1</v>
      </c>
      <c r="AE645" s="2" t="b">
        <f t="shared" si="23"/>
        <v>1</v>
      </c>
      <c r="AF645" s="2" t="b">
        <f t="shared" si="24"/>
        <v>0</v>
      </c>
      <c r="AG645" s="2" t="b">
        <f t="shared" si="25"/>
        <v>0</v>
      </c>
    </row>
    <row r="646" spans="1:33" x14ac:dyDescent="0.2">
      <c r="A646" s="2">
        <v>485</v>
      </c>
      <c r="B646" s="2" t="s">
        <v>12898</v>
      </c>
      <c r="C646" s="2" t="s">
        <v>11045</v>
      </c>
      <c r="D646" s="2" t="s">
        <v>12899</v>
      </c>
      <c r="E646" s="2" t="str">
        <f t="shared" si="20"/>
        <v>1539Micrur</v>
      </c>
      <c r="F646" s="2" t="s">
        <v>1480</v>
      </c>
      <c r="G646" s="2" t="s">
        <v>2240</v>
      </c>
      <c r="I646" s="2" t="s">
        <v>13833</v>
      </c>
      <c r="J646" s="2" t="str">
        <f t="shared" si="19"/>
        <v>Short-chain</v>
      </c>
      <c r="K646" s="2"/>
      <c r="L646" s="2" t="s">
        <v>12767</v>
      </c>
      <c r="M646" s="2" t="s">
        <v>3403</v>
      </c>
      <c r="N646" s="14" t="s">
        <v>1477</v>
      </c>
      <c r="O646" s="15" t="s">
        <v>1478</v>
      </c>
      <c r="P646" s="15" t="s">
        <v>1512</v>
      </c>
      <c r="Q646" s="14" t="s">
        <v>1477</v>
      </c>
      <c r="R646" s="14" t="s">
        <v>1477</v>
      </c>
      <c r="S646" s="14" t="s">
        <v>1477</v>
      </c>
      <c r="T646" s="14" t="s">
        <v>1477</v>
      </c>
      <c r="U646" s="14" t="s">
        <v>1477</v>
      </c>
      <c r="V646" s="14" t="s">
        <v>1477</v>
      </c>
      <c r="W646" s="14" t="s">
        <v>1477</v>
      </c>
      <c r="X646" s="2" t="s">
        <v>2084</v>
      </c>
      <c r="Y646" s="2" t="s">
        <v>1480</v>
      </c>
      <c r="Z646" s="2" t="s">
        <v>1525</v>
      </c>
      <c r="AA646" s="2" t="s">
        <v>1480</v>
      </c>
      <c r="AB646" s="2" t="b">
        <f t="shared" si="21"/>
        <v>0</v>
      </c>
      <c r="AC646" s="2" t="b">
        <f t="shared" si="18"/>
        <v>0</v>
      </c>
      <c r="AD646" s="16" t="b">
        <f t="shared" si="22"/>
        <v>1</v>
      </c>
      <c r="AE646" s="2" t="b">
        <f t="shared" si="23"/>
        <v>1</v>
      </c>
      <c r="AF646" s="2" t="b">
        <f t="shared" si="24"/>
        <v>0</v>
      </c>
      <c r="AG646" s="2" t="b">
        <f t="shared" si="25"/>
        <v>0</v>
      </c>
    </row>
    <row r="647" spans="1:33" x14ac:dyDescent="0.2">
      <c r="A647" s="2">
        <v>487</v>
      </c>
      <c r="B647" s="2" t="s">
        <v>12900</v>
      </c>
      <c r="C647" s="2" t="s">
        <v>10835</v>
      </c>
      <c r="D647" s="2" t="s">
        <v>12901</v>
      </c>
      <c r="E647" s="2" t="str">
        <f t="shared" si="20"/>
        <v>1541Micrur</v>
      </c>
      <c r="F647" s="2" t="s">
        <v>1480</v>
      </c>
      <c r="G647" s="2" t="s">
        <v>2240</v>
      </c>
      <c r="I647" s="2" t="s">
        <v>13833</v>
      </c>
      <c r="J647" s="2" t="str">
        <f t="shared" si="19"/>
        <v>Short-chain</v>
      </c>
      <c r="K647" s="2"/>
      <c r="L647" s="2" t="s">
        <v>5945</v>
      </c>
      <c r="M647" s="2" t="s">
        <v>3403</v>
      </c>
      <c r="N647" s="14" t="s">
        <v>1477</v>
      </c>
      <c r="O647" s="15" t="s">
        <v>1478</v>
      </c>
      <c r="P647" s="15" t="s">
        <v>1512</v>
      </c>
      <c r="Q647" s="14" t="s">
        <v>1477</v>
      </c>
      <c r="R647" s="14" t="s">
        <v>1477</v>
      </c>
      <c r="S647" s="14" t="s">
        <v>1477</v>
      </c>
      <c r="T647" s="14" t="s">
        <v>1477</v>
      </c>
      <c r="U647" s="14" t="s">
        <v>1477</v>
      </c>
      <c r="V647" s="14" t="s">
        <v>1477</v>
      </c>
      <c r="W647" s="14" t="s">
        <v>1477</v>
      </c>
      <c r="X647" s="2" t="s">
        <v>1558</v>
      </c>
      <c r="Y647" s="2" t="s">
        <v>1480</v>
      </c>
      <c r="Z647" s="2" t="s">
        <v>1525</v>
      </c>
      <c r="AA647" s="2" t="s">
        <v>1480</v>
      </c>
      <c r="AB647" s="2" t="b">
        <f t="shared" si="21"/>
        <v>0</v>
      </c>
      <c r="AC647" s="2" t="b">
        <f t="shared" si="18"/>
        <v>0</v>
      </c>
      <c r="AD647" s="16" t="b">
        <f t="shared" si="22"/>
        <v>1</v>
      </c>
      <c r="AE647" s="2" t="b">
        <f t="shared" si="23"/>
        <v>1</v>
      </c>
      <c r="AF647" s="2" t="b">
        <f t="shared" si="24"/>
        <v>0</v>
      </c>
      <c r="AG647" s="2" t="b">
        <f t="shared" si="25"/>
        <v>0</v>
      </c>
    </row>
    <row r="648" spans="1:33" x14ac:dyDescent="0.2">
      <c r="A648" s="2">
        <v>488</v>
      </c>
      <c r="B648" s="2" t="s">
        <v>12902</v>
      </c>
      <c r="C648" s="2" t="s">
        <v>10803</v>
      </c>
      <c r="D648" s="2" t="s">
        <v>12903</v>
      </c>
      <c r="E648" s="2" t="str">
        <f t="shared" si="20"/>
        <v>1543Micrur</v>
      </c>
      <c r="F648" s="2" t="s">
        <v>1480</v>
      </c>
      <c r="G648" s="2" t="s">
        <v>2240</v>
      </c>
      <c r="I648" s="2" t="s">
        <v>13833</v>
      </c>
      <c r="J648" s="2" t="str">
        <f t="shared" si="19"/>
        <v>Short-chain</v>
      </c>
      <c r="K648" s="2"/>
      <c r="L648" s="2" t="s">
        <v>5945</v>
      </c>
      <c r="M648" s="2" t="s">
        <v>3403</v>
      </c>
      <c r="N648" s="14" t="s">
        <v>1477</v>
      </c>
      <c r="O648" s="15" t="s">
        <v>1478</v>
      </c>
      <c r="P648" s="15" t="s">
        <v>1512</v>
      </c>
      <c r="Q648" s="14" t="s">
        <v>1477</v>
      </c>
      <c r="R648" s="14" t="s">
        <v>1477</v>
      </c>
      <c r="S648" s="14" t="s">
        <v>1477</v>
      </c>
      <c r="T648" s="14" t="s">
        <v>1477</v>
      </c>
      <c r="U648" s="14" t="s">
        <v>1477</v>
      </c>
      <c r="V648" s="14" t="s">
        <v>1477</v>
      </c>
      <c r="W648" s="14" t="s">
        <v>1477</v>
      </c>
      <c r="X648" s="2" t="s">
        <v>1558</v>
      </c>
      <c r="Y648" s="2" t="s">
        <v>1480</v>
      </c>
      <c r="Z648" s="2" t="s">
        <v>1525</v>
      </c>
      <c r="AA648" s="2" t="s">
        <v>1480</v>
      </c>
      <c r="AB648" s="2" t="b">
        <f t="shared" si="21"/>
        <v>0</v>
      </c>
      <c r="AC648" s="2" t="b">
        <f t="shared" si="18"/>
        <v>0</v>
      </c>
      <c r="AD648" s="16" t="b">
        <f t="shared" si="22"/>
        <v>1</v>
      </c>
      <c r="AE648" s="2" t="b">
        <f t="shared" si="23"/>
        <v>1</v>
      </c>
      <c r="AF648" s="2" t="b">
        <f t="shared" si="24"/>
        <v>0</v>
      </c>
      <c r="AG648" s="2" t="b">
        <f t="shared" si="25"/>
        <v>0</v>
      </c>
    </row>
    <row r="649" spans="1:33" x14ac:dyDescent="0.2">
      <c r="A649" s="2">
        <v>489</v>
      </c>
      <c r="B649" s="2" t="s">
        <v>12904</v>
      </c>
      <c r="C649" s="2" t="s">
        <v>10689</v>
      </c>
      <c r="D649" s="2" t="s">
        <v>12905</v>
      </c>
      <c r="E649" s="2" t="str">
        <f t="shared" si="20"/>
        <v>1545Micrur</v>
      </c>
      <c r="F649" s="2" t="s">
        <v>1480</v>
      </c>
      <c r="G649" s="2" t="s">
        <v>2240</v>
      </c>
      <c r="I649" s="2" t="s">
        <v>13833</v>
      </c>
      <c r="J649" s="2" t="str">
        <f t="shared" si="19"/>
        <v>Short-chain</v>
      </c>
      <c r="K649" s="2"/>
      <c r="L649" s="2" t="s">
        <v>5686</v>
      </c>
      <c r="M649" s="2" t="s">
        <v>3403</v>
      </c>
      <c r="N649" s="14" t="s">
        <v>1477</v>
      </c>
      <c r="O649" s="15" t="s">
        <v>1478</v>
      </c>
      <c r="P649" s="15" t="s">
        <v>1478</v>
      </c>
      <c r="Q649" s="14" t="s">
        <v>1477</v>
      </c>
      <c r="R649" s="14" t="s">
        <v>1477</v>
      </c>
      <c r="S649" s="14" t="s">
        <v>1477</v>
      </c>
      <c r="T649" s="14" t="s">
        <v>1477</v>
      </c>
      <c r="U649" s="14" t="s">
        <v>1477</v>
      </c>
      <c r="V649" s="14" t="s">
        <v>1477</v>
      </c>
      <c r="W649" s="14" t="s">
        <v>1477</v>
      </c>
      <c r="X649" s="2" t="s">
        <v>1479</v>
      </c>
      <c r="Y649" s="2" t="s">
        <v>1480</v>
      </c>
      <c r="Z649" s="2" t="s">
        <v>1484</v>
      </c>
      <c r="AA649" s="2" t="s">
        <v>1480</v>
      </c>
      <c r="AB649" s="2" t="b">
        <f t="shared" si="21"/>
        <v>0</v>
      </c>
      <c r="AC649" s="2" t="b">
        <f t="shared" si="18"/>
        <v>0</v>
      </c>
      <c r="AD649" s="16" t="b">
        <f t="shared" si="22"/>
        <v>1</v>
      </c>
      <c r="AE649" s="2" t="b">
        <f t="shared" si="23"/>
        <v>1</v>
      </c>
      <c r="AF649" s="2" t="b">
        <f t="shared" si="24"/>
        <v>0</v>
      </c>
      <c r="AG649" s="2" t="b">
        <f t="shared" si="25"/>
        <v>0</v>
      </c>
    </row>
    <row r="650" spans="1:33" x14ac:dyDescent="0.2">
      <c r="A650" s="2">
        <v>490</v>
      </c>
      <c r="B650" s="2" t="s">
        <v>12906</v>
      </c>
      <c r="C650" s="2" t="s">
        <v>10765</v>
      </c>
      <c r="D650" s="2" t="s">
        <v>12907</v>
      </c>
      <c r="E650" s="2" t="str">
        <f t="shared" si="20"/>
        <v>1547Micrur</v>
      </c>
      <c r="F650" s="2" t="s">
        <v>1480</v>
      </c>
      <c r="G650" s="2" t="s">
        <v>2240</v>
      </c>
      <c r="I650" s="2" t="s">
        <v>13833</v>
      </c>
      <c r="J650" s="2" t="str">
        <f t="shared" si="19"/>
        <v>Short-chain</v>
      </c>
      <c r="K650" s="2"/>
      <c r="L650" s="2" t="s">
        <v>5738</v>
      </c>
      <c r="M650" s="2" t="s">
        <v>3403</v>
      </c>
      <c r="N650" s="14" t="s">
        <v>1477</v>
      </c>
      <c r="O650" s="15" t="s">
        <v>1478</v>
      </c>
      <c r="P650" s="15" t="s">
        <v>1478</v>
      </c>
      <c r="Q650" s="14" t="s">
        <v>1477</v>
      </c>
      <c r="R650" s="14" t="s">
        <v>1477</v>
      </c>
      <c r="S650" s="14" t="s">
        <v>1477</v>
      </c>
      <c r="T650" s="14" t="s">
        <v>1477</v>
      </c>
      <c r="U650" s="14" t="s">
        <v>1477</v>
      </c>
      <c r="V650" s="14" t="s">
        <v>1477</v>
      </c>
      <c r="W650" s="14" t="s">
        <v>1477</v>
      </c>
      <c r="X650" s="2" t="s">
        <v>1496</v>
      </c>
      <c r="Y650" s="2" t="s">
        <v>1480</v>
      </c>
      <c r="Z650" s="2" t="s">
        <v>1484</v>
      </c>
      <c r="AA650" s="2" t="s">
        <v>1480</v>
      </c>
      <c r="AB650" s="2" t="b">
        <f t="shared" si="21"/>
        <v>0</v>
      </c>
      <c r="AC650" s="2" t="b">
        <f t="shared" si="18"/>
        <v>0</v>
      </c>
      <c r="AD650" s="16" t="b">
        <f t="shared" si="22"/>
        <v>1</v>
      </c>
      <c r="AE650" s="2" t="b">
        <f t="shared" si="23"/>
        <v>1</v>
      </c>
      <c r="AF650" s="2" t="b">
        <f t="shared" si="24"/>
        <v>0</v>
      </c>
      <c r="AG650" s="2" t="b">
        <f t="shared" si="25"/>
        <v>0</v>
      </c>
    </row>
    <row r="651" spans="1:33" x14ac:dyDescent="0.2">
      <c r="A651" s="2">
        <v>491</v>
      </c>
      <c r="B651" s="2" t="s">
        <v>12908</v>
      </c>
      <c r="C651" s="2" t="s">
        <v>11085</v>
      </c>
      <c r="D651" s="2" t="s">
        <v>12909</v>
      </c>
      <c r="E651" s="2" t="str">
        <f t="shared" si="20"/>
        <v>1549Micrur</v>
      </c>
      <c r="F651" s="2" t="s">
        <v>1480</v>
      </c>
      <c r="G651" s="2" t="s">
        <v>2240</v>
      </c>
      <c r="I651" s="2" t="s">
        <v>13833</v>
      </c>
      <c r="J651" s="2" t="str">
        <f t="shared" si="19"/>
        <v>Short-chain</v>
      </c>
      <c r="K651" s="2"/>
      <c r="L651" s="2" t="s">
        <v>12767</v>
      </c>
      <c r="M651" s="2" t="s">
        <v>3403</v>
      </c>
      <c r="N651" s="14" t="s">
        <v>1477</v>
      </c>
      <c r="O651" s="15" t="s">
        <v>1478</v>
      </c>
      <c r="P651" s="15" t="s">
        <v>1508</v>
      </c>
      <c r="Q651" s="14" t="s">
        <v>1477</v>
      </c>
      <c r="R651" s="14" t="s">
        <v>1477</v>
      </c>
      <c r="S651" s="14" t="s">
        <v>1477</v>
      </c>
      <c r="T651" s="14" t="s">
        <v>1477</v>
      </c>
      <c r="U651" s="14" t="s">
        <v>1477</v>
      </c>
      <c r="V651" s="14" t="s">
        <v>1477</v>
      </c>
      <c r="W651" s="14" t="s">
        <v>1477</v>
      </c>
      <c r="X651" s="2" t="s">
        <v>1526</v>
      </c>
      <c r="Y651" s="2" t="s">
        <v>1480</v>
      </c>
      <c r="Z651" s="2" t="s">
        <v>1524</v>
      </c>
      <c r="AA651" s="2" t="s">
        <v>1480</v>
      </c>
      <c r="AB651" s="2" t="b">
        <f t="shared" si="21"/>
        <v>0</v>
      </c>
      <c r="AC651" s="2" t="b">
        <f t="shared" si="18"/>
        <v>0</v>
      </c>
      <c r="AD651" s="16" t="b">
        <f t="shared" si="22"/>
        <v>1</v>
      </c>
      <c r="AE651" s="2" t="b">
        <f t="shared" si="23"/>
        <v>1</v>
      </c>
      <c r="AF651" s="2" t="b">
        <f t="shared" si="24"/>
        <v>0</v>
      </c>
      <c r="AG651" s="2" t="b">
        <f t="shared" si="25"/>
        <v>0</v>
      </c>
    </row>
    <row r="652" spans="1:33" x14ac:dyDescent="0.2">
      <c r="A652" s="2">
        <v>492</v>
      </c>
      <c r="B652" s="2" t="s">
        <v>12910</v>
      </c>
      <c r="C652" s="2" t="s">
        <v>10843</v>
      </c>
      <c r="D652" s="2" t="s">
        <v>12911</v>
      </c>
      <c r="E652" s="2" t="str">
        <f t="shared" si="20"/>
        <v>1551Micrur</v>
      </c>
      <c r="F652" s="2" t="s">
        <v>1480</v>
      </c>
      <c r="G652" s="2" t="s">
        <v>2240</v>
      </c>
      <c r="I652" s="2" t="s">
        <v>13833</v>
      </c>
      <c r="J652" s="2" t="str">
        <f t="shared" si="19"/>
        <v>Short-chain</v>
      </c>
      <c r="K652" s="2"/>
      <c r="L652" s="2" t="s">
        <v>5945</v>
      </c>
      <c r="M652" s="2" t="s">
        <v>3403</v>
      </c>
      <c r="N652" s="14" t="s">
        <v>1477</v>
      </c>
      <c r="O652" s="15" t="s">
        <v>1478</v>
      </c>
      <c r="P652" s="15" t="s">
        <v>1478</v>
      </c>
      <c r="Q652" s="14" t="s">
        <v>1477</v>
      </c>
      <c r="R652" s="14" t="s">
        <v>1477</v>
      </c>
      <c r="S652" s="14" t="s">
        <v>1477</v>
      </c>
      <c r="T652" s="14" t="s">
        <v>1477</v>
      </c>
      <c r="U652" s="14" t="s">
        <v>1477</v>
      </c>
      <c r="V652" s="14" t="s">
        <v>1477</v>
      </c>
      <c r="W652" s="14" t="s">
        <v>1477</v>
      </c>
      <c r="X652" s="2" t="s">
        <v>1535</v>
      </c>
      <c r="Y652" s="2" t="s">
        <v>1480</v>
      </c>
      <c r="Z652" s="2" t="s">
        <v>1478</v>
      </c>
      <c r="AA652" s="2" t="s">
        <v>1480</v>
      </c>
      <c r="AB652" s="2" t="b">
        <f t="shared" si="21"/>
        <v>0</v>
      </c>
      <c r="AC652" s="2" t="b">
        <f t="shared" si="18"/>
        <v>0</v>
      </c>
      <c r="AD652" s="16" t="b">
        <f t="shared" si="22"/>
        <v>1</v>
      </c>
      <c r="AE652" s="2" t="b">
        <f t="shared" si="23"/>
        <v>1</v>
      </c>
      <c r="AF652" s="2" t="b">
        <f t="shared" si="24"/>
        <v>0</v>
      </c>
      <c r="AG652" s="2" t="b">
        <f t="shared" si="25"/>
        <v>0</v>
      </c>
    </row>
    <row r="653" spans="1:33" x14ac:dyDescent="0.2">
      <c r="A653" s="2">
        <v>493</v>
      </c>
      <c r="B653" s="2" t="s">
        <v>12912</v>
      </c>
      <c r="C653" s="2" t="s">
        <v>11043</v>
      </c>
      <c r="D653" s="2" t="s">
        <v>12913</v>
      </c>
      <c r="E653" s="2" t="str">
        <f t="shared" si="20"/>
        <v>1553Micrur</v>
      </c>
      <c r="F653" s="2" t="s">
        <v>1480</v>
      </c>
      <c r="G653" s="2" t="s">
        <v>2240</v>
      </c>
      <c r="I653" s="2" t="s">
        <v>13833</v>
      </c>
      <c r="J653" s="2" t="str">
        <f t="shared" si="19"/>
        <v>Short-chain</v>
      </c>
      <c r="K653" s="2"/>
      <c r="L653" s="2" t="s">
        <v>12767</v>
      </c>
      <c r="M653" s="2" t="s">
        <v>3403</v>
      </c>
      <c r="N653" s="14" t="s">
        <v>1477</v>
      </c>
      <c r="O653" s="15" t="s">
        <v>1478</v>
      </c>
      <c r="P653" s="15" t="s">
        <v>1484</v>
      </c>
      <c r="Q653" s="14" t="s">
        <v>1477</v>
      </c>
      <c r="R653" s="14" t="s">
        <v>1477</v>
      </c>
      <c r="S653" s="14" t="s">
        <v>1477</v>
      </c>
      <c r="T653" s="14" t="s">
        <v>1477</v>
      </c>
      <c r="U653" s="14" t="s">
        <v>1477</v>
      </c>
      <c r="V653" s="14" t="s">
        <v>1477</v>
      </c>
      <c r="W653" s="14" t="s">
        <v>1477</v>
      </c>
      <c r="X653" s="2" t="s">
        <v>1535</v>
      </c>
      <c r="Y653" s="2" t="s">
        <v>1480</v>
      </c>
      <c r="Z653" s="2" t="s">
        <v>1478</v>
      </c>
      <c r="AA653" s="2" t="s">
        <v>1480</v>
      </c>
      <c r="AB653" s="2" t="b">
        <f t="shared" si="21"/>
        <v>0</v>
      </c>
      <c r="AC653" s="2" t="b">
        <f t="shared" si="18"/>
        <v>0</v>
      </c>
      <c r="AD653" s="16" t="b">
        <f t="shared" si="22"/>
        <v>1</v>
      </c>
      <c r="AE653" s="2" t="b">
        <f t="shared" si="23"/>
        <v>1</v>
      </c>
      <c r="AF653" s="2" t="b">
        <f t="shared" si="24"/>
        <v>0</v>
      </c>
      <c r="AG653" s="2" t="b">
        <f t="shared" si="25"/>
        <v>0</v>
      </c>
    </row>
    <row r="654" spans="1:33" x14ac:dyDescent="0.2">
      <c r="A654" s="2">
        <v>494</v>
      </c>
      <c r="B654" s="2" t="s">
        <v>12914</v>
      </c>
      <c r="C654" s="2" t="s">
        <v>10831</v>
      </c>
      <c r="D654" s="2" t="s">
        <v>12915</v>
      </c>
      <c r="E654" s="2" t="str">
        <f t="shared" si="20"/>
        <v>1555Micrur</v>
      </c>
      <c r="F654" s="2" t="s">
        <v>1480</v>
      </c>
      <c r="G654" s="2" t="s">
        <v>2240</v>
      </c>
      <c r="I654" s="2" t="s">
        <v>13833</v>
      </c>
      <c r="J654" s="2" t="str">
        <f t="shared" si="19"/>
        <v>Short-chain</v>
      </c>
      <c r="K654" s="2"/>
      <c r="L654" s="2" t="s">
        <v>5945</v>
      </c>
      <c r="M654" s="2" t="s">
        <v>3403</v>
      </c>
      <c r="N654" s="14" t="s">
        <v>1477</v>
      </c>
      <c r="O654" s="15" t="s">
        <v>1478</v>
      </c>
      <c r="P654" s="15" t="s">
        <v>1525</v>
      </c>
      <c r="Q654" s="14" t="s">
        <v>1477</v>
      </c>
      <c r="R654" s="14" t="s">
        <v>1477</v>
      </c>
      <c r="S654" s="14" t="s">
        <v>1477</v>
      </c>
      <c r="T654" s="14" t="s">
        <v>1477</v>
      </c>
      <c r="U654" s="14" t="s">
        <v>1477</v>
      </c>
      <c r="V654" s="14" t="s">
        <v>1477</v>
      </c>
      <c r="W654" s="14" t="s">
        <v>1477</v>
      </c>
      <c r="X654" s="2" t="s">
        <v>1535</v>
      </c>
      <c r="Y654" s="2" t="s">
        <v>1480</v>
      </c>
      <c r="Z654" s="2" t="s">
        <v>1478</v>
      </c>
      <c r="AA654" s="2" t="s">
        <v>1480</v>
      </c>
      <c r="AB654" s="2" t="b">
        <f t="shared" si="21"/>
        <v>0</v>
      </c>
      <c r="AC654" s="2" t="b">
        <f t="shared" si="18"/>
        <v>0</v>
      </c>
      <c r="AD654" s="16" t="b">
        <f t="shared" si="22"/>
        <v>1</v>
      </c>
      <c r="AE654" s="2" t="b">
        <f t="shared" si="23"/>
        <v>1</v>
      </c>
      <c r="AF654" s="2" t="b">
        <f t="shared" si="24"/>
        <v>0</v>
      </c>
      <c r="AG654" s="2" t="b">
        <f t="shared" si="25"/>
        <v>0</v>
      </c>
    </row>
    <row r="655" spans="1:33" x14ac:dyDescent="0.2">
      <c r="A655" s="2">
        <v>495</v>
      </c>
      <c r="B655" s="2" t="s">
        <v>12916</v>
      </c>
      <c r="C655" s="2" t="s">
        <v>10805</v>
      </c>
      <c r="D655" s="2" t="s">
        <v>12917</v>
      </c>
      <c r="E655" s="2" t="str">
        <f t="shared" si="20"/>
        <v>1557Micrur</v>
      </c>
      <c r="F655" s="2" t="s">
        <v>1480</v>
      </c>
      <c r="G655" s="2" t="s">
        <v>2240</v>
      </c>
      <c r="I655" s="2" t="s">
        <v>13833</v>
      </c>
      <c r="J655" s="2" t="str">
        <f t="shared" si="19"/>
        <v>Short-chain</v>
      </c>
      <c r="K655" s="2"/>
      <c r="L655" s="2" t="s">
        <v>5945</v>
      </c>
      <c r="M655" s="2" t="s">
        <v>3403</v>
      </c>
      <c r="N655" s="14" t="s">
        <v>1477</v>
      </c>
      <c r="O655" s="15" t="s">
        <v>1478</v>
      </c>
      <c r="P655" s="15" t="s">
        <v>1525</v>
      </c>
      <c r="Q655" s="14" t="s">
        <v>1477</v>
      </c>
      <c r="R655" s="14" t="s">
        <v>1477</v>
      </c>
      <c r="S655" s="14" t="s">
        <v>1477</v>
      </c>
      <c r="T655" s="14" t="s">
        <v>1477</v>
      </c>
      <c r="U655" s="14" t="s">
        <v>1477</v>
      </c>
      <c r="V655" s="14" t="s">
        <v>1477</v>
      </c>
      <c r="W655" s="14" t="s">
        <v>1477</v>
      </c>
      <c r="X655" s="2" t="s">
        <v>1535</v>
      </c>
      <c r="Y655" s="2" t="s">
        <v>1480</v>
      </c>
      <c r="Z655" s="2" t="s">
        <v>1478</v>
      </c>
      <c r="AA655" s="2" t="s">
        <v>1480</v>
      </c>
      <c r="AB655" s="2" t="b">
        <f t="shared" si="21"/>
        <v>0</v>
      </c>
      <c r="AC655" s="2" t="b">
        <f t="shared" si="18"/>
        <v>0</v>
      </c>
      <c r="AD655" s="16" t="b">
        <f t="shared" si="22"/>
        <v>1</v>
      </c>
      <c r="AE655" s="2" t="b">
        <f t="shared" si="23"/>
        <v>1</v>
      </c>
      <c r="AF655" s="2" t="b">
        <f t="shared" si="24"/>
        <v>0</v>
      </c>
      <c r="AG655" s="2" t="b">
        <f t="shared" si="25"/>
        <v>0</v>
      </c>
    </row>
    <row r="656" spans="1:33" x14ac:dyDescent="0.2">
      <c r="A656" s="2">
        <v>496</v>
      </c>
      <c r="B656" s="2" t="s">
        <v>12918</v>
      </c>
      <c r="C656" s="2" t="s">
        <v>10839</v>
      </c>
      <c r="D656" s="2" t="s">
        <v>12919</v>
      </c>
      <c r="E656" s="2" t="str">
        <f t="shared" si="20"/>
        <v>1559Micrur</v>
      </c>
      <c r="F656" s="2" t="s">
        <v>1480</v>
      </c>
      <c r="G656" s="2" t="s">
        <v>2240</v>
      </c>
      <c r="I656" s="2" t="s">
        <v>13833</v>
      </c>
      <c r="J656" s="2" t="str">
        <f t="shared" si="19"/>
        <v>Short-chain</v>
      </c>
      <c r="K656" s="2"/>
      <c r="L656" s="2" t="s">
        <v>5945</v>
      </c>
      <c r="M656" s="2" t="s">
        <v>3403</v>
      </c>
      <c r="N656" s="14" t="s">
        <v>1477</v>
      </c>
      <c r="O656" s="15" t="s">
        <v>1478</v>
      </c>
      <c r="P656" s="15" t="s">
        <v>1525</v>
      </c>
      <c r="Q656" s="14" t="s">
        <v>1477</v>
      </c>
      <c r="R656" s="14" t="s">
        <v>1477</v>
      </c>
      <c r="S656" s="14" t="s">
        <v>1477</v>
      </c>
      <c r="T656" s="14" t="s">
        <v>1477</v>
      </c>
      <c r="U656" s="14" t="s">
        <v>1477</v>
      </c>
      <c r="V656" s="14" t="s">
        <v>1477</v>
      </c>
      <c r="W656" s="14" t="s">
        <v>1477</v>
      </c>
      <c r="X656" s="2" t="s">
        <v>1535</v>
      </c>
      <c r="Y656" s="2" t="s">
        <v>1480</v>
      </c>
      <c r="Z656" s="2" t="s">
        <v>1478</v>
      </c>
      <c r="AA656" s="2" t="s">
        <v>1480</v>
      </c>
      <c r="AB656" s="2" t="b">
        <f t="shared" si="21"/>
        <v>0</v>
      </c>
      <c r="AC656" s="2" t="b">
        <f t="shared" si="18"/>
        <v>0</v>
      </c>
      <c r="AD656" s="16" t="b">
        <f t="shared" si="22"/>
        <v>1</v>
      </c>
      <c r="AE656" s="2" t="b">
        <f t="shared" si="23"/>
        <v>1</v>
      </c>
      <c r="AF656" s="2" t="b">
        <f t="shared" si="24"/>
        <v>0</v>
      </c>
      <c r="AG656" s="2" t="b">
        <f t="shared" si="25"/>
        <v>0</v>
      </c>
    </row>
    <row r="657" spans="1:33" x14ac:dyDescent="0.2">
      <c r="A657" s="2">
        <v>498</v>
      </c>
      <c r="B657" s="2" t="s">
        <v>12920</v>
      </c>
      <c r="C657" s="2" t="s">
        <v>11071</v>
      </c>
      <c r="D657" s="2" t="s">
        <v>12921</v>
      </c>
      <c r="E657" s="2" t="str">
        <f t="shared" si="20"/>
        <v>1561Micrur</v>
      </c>
      <c r="F657" s="2" t="s">
        <v>1480</v>
      </c>
      <c r="G657" s="2" t="s">
        <v>2240</v>
      </c>
      <c r="I657" s="2" t="s">
        <v>13833</v>
      </c>
      <c r="J657" s="2" t="str">
        <f t="shared" si="19"/>
        <v>Short-chain</v>
      </c>
      <c r="K657" s="2"/>
      <c r="L657" s="2" t="s">
        <v>12767</v>
      </c>
      <c r="M657" s="2" t="s">
        <v>3403</v>
      </c>
      <c r="N657" s="14" t="s">
        <v>1477</v>
      </c>
      <c r="O657" s="15" t="s">
        <v>1478</v>
      </c>
      <c r="P657" s="15" t="s">
        <v>1478</v>
      </c>
      <c r="Q657" s="14" t="s">
        <v>1477</v>
      </c>
      <c r="R657" s="14" t="s">
        <v>1477</v>
      </c>
      <c r="S657" s="14" t="s">
        <v>1477</v>
      </c>
      <c r="T657" s="14" t="s">
        <v>1477</v>
      </c>
      <c r="U657" s="14" t="s">
        <v>1477</v>
      </c>
      <c r="V657" s="14" t="s">
        <v>1477</v>
      </c>
      <c r="W657" s="14" t="s">
        <v>1477</v>
      </c>
      <c r="X657" s="2" t="s">
        <v>1535</v>
      </c>
      <c r="Y657" s="2" t="s">
        <v>1480</v>
      </c>
      <c r="Z657" s="2" t="s">
        <v>1484</v>
      </c>
      <c r="AA657" s="2" t="s">
        <v>1480</v>
      </c>
      <c r="AB657" s="2" t="b">
        <f t="shared" si="21"/>
        <v>0</v>
      </c>
      <c r="AC657" s="2" t="b">
        <f t="shared" si="18"/>
        <v>0</v>
      </c>
      <c r="AD657" s="16" t="b">
        <f t="shared" si="22"/>
        <v>1</v>
      </c>
      <c r="AE657" s="2" t="b">
        <f t="shared" si="23"/>
        <v>1</v>
      </c>
      <c r="AF657" s="2" t="b">
        <f t="shared" si="24"/>
        <v>0</v>
      </c>
      <c r="AG657" s="2" t="b">
        <f t="shared" si="25"/>
        <v>0</v>
      </c>
    </row>
    <row r="658" spans="1:33" x14ac:dyDescent="0.2">
      <c r="A658" s="2">
        <v>499</v>
      </c>
      <c r="B658" s="2" t="s">
        <v>12922</v>
      </c>
      <c r="C658" s="2" t="s">
        <v>10767</v>
      </c>
      <c r="D658" s="2" t="s">
        <v>12923</v>
      </c>
      <c r="E658" s="2" t="str">
        <f t="shared" si="20"/>
        <v>1563Micrur</v>
      </c>
      <c r="F658" s="2" t="s">
        <v>1480</v>
      </c>
      <c r="G658" s="2" t="s">
        <v>2240</v>
      </c>
      <c r="I658" s="2" t="s">
        <v>13833</v>
      </c>
      <c r="J658" s="2" t="str">
        <f t="shared" si="19"/>
        <v>Short-chain</v>
      </c>
      <c r="K658" s="2"/>
      <c r="L658" s="2" t="s">
        <v>5738</v>
      </c>
      <c r="M658" s="2" t="s">
        <v>3403</v>
      </c>
      <c r="N658" s="14" t="s">
        <v>1477</v>
      </c>
      <c r="O658" s="15" t="s">
        <v>1478</v>
      </c>
      <c r="P658" s="15" t="s">
        <v>1478</v>
      </c>
      <c r="Q658" s="14" t="s">
        <v>1477</v>
      </c>
      <c r="R658" s="14" t="s">
        <v>1477</v>
      </c>
      <c r="S658" s="14" t="s">
        <v>1477</v>
      </c>
      <c r="T658" s="14" t="s">
        <v>1477</v>
      </c>
      <c r="U658" s="14" t="s">
        <v>1477</v>
      </c>
      <c r="V658" s="14" t="s">
        <v>1477</v>
      </c>
      <c r="W658" s="14" t="s">
        <v>1477</v>
      </c>
      <c r="X658" s="2" t="s">
        <v>1535</v>
      </c>
      <c r="Y658" s="2" t="s">
        <v>1480</v>
      </c>
      <c r="Z658" s="2" t="s">
        <v>1512</v>
      </c>
      <c r="AA658" s="2" t="s">
        <v>1480</v>
      </c>
      <c r="AB658" s="2" t="b">
        <f t="shared" si="21"/>
        <v>0</v>
      </c>
      <c r="AC658" s="2" t="b">
        <f t="shared" si="18"/>
        <v>0</v>
      </c>
      <c r="AD658" s="16" t="b">
        <f t="shared" si="22"/>
        <v>1</v>
      </c>
      <c r="AE658" s="2" t="b">
        <f t="shared" si="23"/>
        <v>1</v>
      </c>
      <c r="AF658" s="2" t="b">
        <f t="shared" si="24"/>
        <v>0</v>
      </c>
      <c r="AG658" s="2" t="b">
        <f t="shared" si="25"/>
        <v>0</v>
      </c>
    </row>
    <row r="659" spans="1:33" x14ac:dyDescent="0.2">
      <c r="A659" s="2">
        <v>500</v>
      </c>
      <c r="B659" s="2" t="s">
        <v>12924</v>
      </c>
      <c r="C659" s="2" t="s">
        <v>11067</v>
      </c>
      <c r="D659" s="2" t="s">
        <v>12925</v>
      </c>
      <c r="E659" s="2" t="str">
        <f t="shared" si="20"/>
        <v>1565Micrur</v>
      </c>
      <c r="F659" s="2" t="s">
        <v>1480</v>
      </c>
      <c r="G659" s="2" t="s">
        <v>2240</v>
      </c>
      <c r="I659" s="2" t="s">
        <v>13833</v>
      </c>
      <c r="J659" s="2" t="str">
        <f t="shared" si="19"/>
        <v>Short-chain</v>
      </c>
      <c r="K659" s="2"/>
      <c r="L659" s="2" t="s">
        <v>12767</v>
      </c>
      <c r="M659" s="2" t="s">
        <v>3403</v>
      </c>
      <c r="N659" s="14" t="s">
        <v>1477</v>
      </c>
      <c r="O659" s="15" t="s">
        <v>1478</v>
      </c>
      <c r="P659" s="15" t="s">
        <v>1478</v>
      </c>
      <c r="Q659" s="14" t="s">
        <v>1477</v>
      </c>
      <c r="R659" s="14" t="s">
        <v>1477</v>
      </c>
      <c r="S659" s="14" t="s">
        <v>1477</v>
      </c>
      <c r="T659" s="14" t="s">
        <v>1477</v>
      </c>
      <c r="U659" s="14" t="s">
        <v>1477</v>
      </c>
      <c r="V659" s="14" t="s">
        <v>1477</v>
      </c>
      <c r="W659" s="14" t="s">
        <v>1477</v>
      </c>
      <c r="X659" s="2" t="s">
        <v>1535</v>
      </c>
      <c r="Y659" s="2" t="s">
        <v>1480</v>
      </c>
      <c r="Z659" s="2" t="s">
        <v>1512</v>
      </c>
      <c r="AA659" s="2" t="s">
        <v>1480</v>
      </c>
      <c r="AB659" s="2" t="b">
        <f t="shared" si="21"/>
        <v>0</v>
      </c>
      <c r="AC659" s="2" t="b">
        <f t="shared" si="18"/>
        <v>0</v>
      </c>
      <c r="AD659" s="16" t="b">
        <f t="shared" si="22"/>
        <v>1</v>
      </c>
      <c r="AE659" s="2" t="b">
        <f t="shared" si="23"/>
        <v>1</v>
      </c>
      <c r="AF659" s="2" t="b">
        <f t="shared" si="24"/>
        <v>0</v>
      </c>
      <c r="AG659" s="2" t="b">
        <f t="shared" si="25"/>
        <v>0</v>
      </c>
    </row>
    <row r="660" spans="1:33" x14ac:dyDescent="0.2">
      <c r="A660" s="2">
        <v>501</v>
      </c>
      <c r="B660" s="2" t="s">
        <v>12926</v>
      </c>
      <c r="C660" s="2" t="s">
        <v>10837</v>
      </c>
      <c r="D660" s="2" t="s">
        <v>12927</v>
      </c>
      <c r="E660" s="2" t="str">
        <f t="shared" si="20"/>
        <v>1567Micrur</v>
      </c>
      <c r="F660" s="2" t="s">
        <v>1480</v>
      </c>
      <c r="G660" s="2" t="s">
        <v>2240</v>
      </c>
      <c r="I660" s="2" t="s">
        <v>13833</v>
      </c>
      <c r="J660" s="2" t="str">
        <f t="shared" si="19"/>
        <v>Short-chain</v>
      </c>
      <c r="K660" s="2"/>
      <c r="L660" s="2" t="s">
        <v>5945</v>
      </c>
      <c r="M660" s="2" t="s">
        <v>3403</v>
      </c>
      <c r="N660" s="14" t="s">
        <v>1477</v>
      </c>
      <c r="O660" s="15" t="s">
        <v>1478</v>
      </c>
      <c r="P660" s="15" t="s">
        <v>1478</v>
      </c>
      <c r="Q660" s="14" t="s">
        <v>1477</v>
      </c>
      <c r="R660" s="14" t="s">
        <v>1477</v>
      </c>
      <c r="S660" s="14" t="s">
        <v>1477</v>
      </c>
      <c r="T660" s="14" t="s">
        <v>1477</v>
      </c>
      <c r="U660" s="14" t="s">
        <v>1477</v>
      </c>
      <c r="V660" s="14" t="s">
        <v>1477</v>
      </c>
      <c r="W660" s="14" t="s">
        <v>1477</v>
      </c>
      <c r="X660" s="2" t="s">
        <v>1535</v>
      </c>
      <c r="Y660" s="2" t="s">
        <v>1480</v>
      </c>
      <c r="Z660" s="2" t="s">
        <v>1512</v>
      </c>
      <c r="AA660" s="2" t="s">
        <v>1480</v>
      </c>
      <c r="AB660" s="2" t="b">
        <f t="shared" si="21"/>
        <v>0</v>
      </c>
      <c r="AC660" s="2" t="b">
        <f t="shared" si="18"/>
        <v>0</v>
      </c>
      <c r="AD660" s="16" t="b">
        <f t="shared" si="22"/>
        <v>1</v>
      </c>
      <c r="AE660" s="2" t="b">
        <f t="shared" si="23"/>
        <v>1</v>
      </c>
      <c r="AF660" s="2" t="b">
        <f t="shared" si="24"/>
        <v>0</v>
      </c>
      <c r="AG660" s="2" t="b">
        <f t="shared" si="25"/>
        <v>0</v>
      </c>
    </row>
    <row r="661" spans="1:33" x14ac:dyDescent="0.2">
      <c r="A661" s="2">
        <v>502</v>
      </c>
      <c r="B661" s="2" t="s">
        <v>12928</v>
      </c>
      <c r="C661" s="2" t="s">
        <v>10833</v>
      </c>
      <c r="D661" s="2" t="s">
        <v>12929</v>
      </c>
      <c r="E661" s="2" t="str">
        <f t="shared" si="20"/>
        <v>1569Micrur</v>
      </c>
      <c r="F661" s="2" t="s">
        <v>1480</v>
      </c>
      <c r="G661" s="2" t="s">
        <v>2240</v>
      </c>
      <c r="I661" s="2" t="s">
        <v>13833</v>
      </c>
      <c r="J661" s="2" t="str">
        <f t="shared" si="19"/>
        <v>Short-chain</v>
      </c>
      <c r="K661" s="2"/>
      <c r="L661" s="2" t="s">
        <v>5945</v>
      </c>
      <c r="M661" s="2" t="s">
        <v>3403</v>
      </c>
      <c r="N661" s="14" t="s">
        <v>1477</v>
      </c>
      <c r="O661" s="15" t="s">
        <v>1478</v>
      </c>
      <c r="P661" s="15" t="s">
        <v>1525</v>
      </c>
      <c r="Q661" s="14" t="s">
        <v>1477</v>
      </c>
      <c r="R661" s="14" t="s">
        <v>1477</v>
      </c>
      <c r="S661" s="14" t="s">
        <v>1477</v>
      </c>
      <c r="T661" s="14" t="s">
        <v>1477</v>
      </c>
      <c r="U661" s="14" t="s">
        <v>1477</v>
      </c>
      <c r="V661" s="14" t="s">
        <v>1477</v>
      </c>
      <c r="W661" s="14" t="s">
        <v>1477</v>
      </c>
      <c r="X661" s="2" t="s">
        <v>1535</v>
      </c>
      <c r="Y661" s="2" t="s">
        <v>1480</v>
      </c>
      <c r="Z661" s="2" t="s">
        <v>1512</v>
      </c>
      <c r="AA661" s="2" t="s">
        <v>1480</v>
      </c>
      <c r="AB661" s="2" t="b">
        <f t="shared" si="21"/>
        <v>0</v>
      </c>
      <c r="AC661" s="2" t="b">
        <f t="shared" si="18"/>
        <v>0</v>
      </c>
      <c r="AD661" s="16" t="b">
        <f t="shared" si="22"/>
        <v>1</v>
      </c>
      <c r="AE661" s="2" t="b">
        <f t="shared" si="23"/>
        <v>1</v>
      </c>
      <c r="AF661" s="2" t="b">
        <f t="shared" si="24"/>
        <v>0</v>
      </c>
      <c r="AG661" s="2" t="b">
        <f t="shared" si="25"/>
        <v>0</v>
      </c>
    </row>
    <row r="662" spans="1:33" x14ac:dyDescent="0.2">
      <c r="A662" s="2">
        <v>503</v>
      </c>
      <c r="B662" s="2" t="s">
        <v>12930</v>
      </c>
      <c r="C662" s="2" t="s">
        <v>10855</v>
      </c>
      <c r="D662" s="2" t="s">
        <v>12931</v>
      </c>
      <c r="E662" s="2" t="str">
        <f t="shared" si="20"/>
        <v>1571Micrur</v>
      </c>
      <c r="F662" s="2" t="s">
        <v>1480</v>
      </c>
      <c r="G662" s="2" t="s">
        <v>2240</v>
      </c>
      <c r="I662" s="2" t="s">
        <v>13833</v>
      </c>
      <c r="J662" s="2" t="str">
        <f t="shared" si="19"/>
        <v>Short-chain</v>
      </c>
      <c r="K662" s="2"/>
      <c r="L662" s="2" t="s">
        <v>6082</v>
      </c>
      <c r="M662" s="2" t="s">
        <v>3403</v>
      </c>
      <c r="N662" s="14" t="s">
        <v>1477</v>
      </c>
      <c r="O662" s="15" t="s">
        <v>1496</v>
      </c>
      <c r="P662" s="15" t="s">
        <v>1480</v>
      </c>
      <c r="Q662" s="14" t="s">
        <v>1477</v>
      </c>
      <c r="R662" s="14" t="s">
        <v>1477</v>
      </c>
      <c r="S662" s="14" t="s">
        <v>1477</v>
      </c>
      <c r="T662" s="14" t="s">
        <v>1477</v>
      </c>
      <c r="U662" s="14" t="s">
        <v>1477</v>
      </c>
      <c r="V662" s="14" t="s">
        <v>1477</v>
      </c>
      <c r="W662" s="14" t="s">
        <v>1477</v>
      </c>
      <c r="X662" s="2" t="s">
        <v>2084</v>
      </c>
      <c r="Y662" s="2" t="s">
        <v>1480</v>
      </c>
      <c r="Z662" s="2" t="s">
        <v>1682</v>
      </c>
      <c r="AA662" s="2" t="s">
        <v>1480</v>
      </c>
      <c r="AB662" s="2" t="b">
        <f t="shared" si="21"/>
        <v>0</v>
      </c>
      <c r="AC662" s="2" t="b">
        <f t="shared" si="18"/>
        <v>0</v>
      </c>
      <c r="AD662" s="16" t="b">
        <f t="shared" si="22"/>
        <v>1</v>
      </c>
      <c r="AE662" s="2" t="b">
        <f t="shared" si="23"/>
        <v>1</v>
      </c>
      <c r="AF662" s="2" t="b">
        <f t="shared" si="24"/>
        <v>0</v>
      </c>
      <c r="AG662" s="2" t="b">
        <f t="shared" si="25"/>
        <v>0</v>
      </c>
    </row>
    <row r="663" spans="1:33" x14ac:dyDescent="0.2">
      <c r="A663" s="2">
        <v>504</v>
      </c>
      <c r="B663" s="2" t="s">
        <v>12932</v>
      </c>
      <c r="C663" s="2" t="s">
        <v>10851</v>
      </c>
      <c r="D663" s="2" t="s">
        <v>12933</v>
      </c>
      <c r="E663" s="2" t="str">
        <f t="shared" si="20"/>
        <v>1573Micrur</v>
      </c>
      <c r="F663" s="2" t="s">
        <v>1480</v>
      </c>
      <c r="G663" s="2" t="s">
        <v>2240</v>
      </c>
      <c r="I663" s="2" t="s">
        <v>13833</v>
      </c>
      <c r="J663" s="2" t="str">
        <f t="shared" si="19"/>
        <v>Short-chain</v>
      </c>
      <c r="K663" s="2"/>
      <c r="L663" s="2" t="s">
        <v>6082</v>
      </c>
      <c r="M663" s="2" t="s">
        <v>3403</v>
      </c>
      <c r="N663" s="14" t="s">
        <v>1477</v>
      </c>
      <c r="O663" s="15" t="s">
        <v>1496</v>
      </c>
      <c r="P663" s="15" t="s">
        <v>1480</v>
      </c>
      <c r="Q663" s="14" t="s">
        <v>1477</v>
      </c>
      <c r="R663" s="14" t="s">
        <v>1477</v>
      </c>
      <c r="S663" s="14" t="s">
        <v>1477</v>
      </c>
      <c r="T663" s="14" t="s">
        <v>1477</v>
      </c>
      <c r="U663" s="14" t="s">
        <v>1477</v>
      </c>
      <c r="V663" s="14" t="s">
        <v>1477</v>
      </c>
      <c r="W663" s="14" t="s">
        <v>1477</v>
      </c>
      <c r="X663" s="2" t="s">
        <v>1602</v>
      </c>
      <c r="Y663" s="2" t="s">
        <v>1480</v>
      </c>
      <c r="Z663" s="2" t="s">
        <v>1478</v>
      </c>
      <c r="AA663" s="2" t="s">
        <v>1480</v>
      </c>
      <c r="AB663" s="2" t="b">
        <f t="shared" si="21"/>
        <v>0</v>
      </c>
      <c r="AC663" s="2" t="b">
        <f t="shared" si="18"/>
        <v>0</v>
      </c>
      <c r="AD663" s="16" t="b">
        <f t="shared" si="22"/>
        <v>1</v>
      </c>
      <c r="AE663" s="2" t="b">
        <f t="shared" si="23"/>
        <v>1</v>
      </c>
      <c r="AF663" s="2" t="b">
        <f t="shared" si="24"/>
        <v>0</v>
      </c>
      <c r="AG663" s="2" t="b">
        <f t="shared" si="25"/>
        <v>0</v>
      </c>
    </row>
    <row r="664" spans="1:33" x14ac:dyDescent="0.2">
      <c r="A664" s="2">
        <v>505</v>
      </c>
      <c r="B664" s="2" t="s">
        <v>12934</v>
      </c>
      <c r="C664" s="2" t="s">
        <v>10797</v>
      </c>
      <c r="D664" s="2" t="s">
        <v>12935</v>
      </c>
      <c r="E664" s="2" t="str">
        <f t="shared" si="20"/>
        <v>1575Micrur</v>
      </c>
      <c r="F664" s="2" t="s">
        <v>1480</v>
      </c>
      <c r="G664" s="2" t="s">
        <v>2240</v>
      </c>
      <c r="I664" s="2" t="s">
        <v>13833</v>
      </c>
      <c r="J664" s="2" t="str">
        <f t="shared" si="19"/>
        <v>Short-chain</v>
      </c>
      <c r="K664" s="2"/>
      <c r="L664" s="2" t="s">
        <v>5945</v>
      </c>
      <c r="M664" s="2" t="s">
        <v>3403</v>
      </c>
      <c r="N664" s="14" t="s">
        <v>1477</v>
      </c>
      <c r="O664" s="15" t="s">
        <v>1496</v>
      </c>
      <c r="P664" s="15" t="s">
        <v>1480</v>
      </c>
      <c r="Q664" s="14" t="s">
        <v>1477</v>
      </c>
      <c r="R664" s="14" t="s">
        <v>1477</v>
      </c>
      <c r="S664" s="14" t="s">
        <v>1477</v>
      </c>
      <c r="T664" s="14" t="s">
        <v>1477</v>
      </c>
      <c r="U664" s="14" t="s">
        <v>1477</v>
      </c>
      <c r="V664" s="14" t="s">
        <v>1477</v>
      </c>
      <c r="W664" s="14" t="s">
        <v>1477</v>
      </c>
      <c r="X664" s="2" t="s">
        <v>1602</v>
      </c>
      <c r="Y664" s="2" t="s">
        <v>1480</v>
      </c>
      <c r="Z664" s="2" t="s">
        <v>1478</v>
      </c>
      <c r="AA664" s="2" t="s">
        <v>1480</v>
      </c>
      <c r="AB664" s="2" t="b">
        <f t="shared" si="21"/>
        <v>0</v>
      </c>
      <c r="AC664" s="2" t="b">
        <f t="shared" si="18"/>
        <v>0</v>
      </c>
      <c r="AD664" s="16" t="b">
        <f t="shared" si="22"/>
        <v>1</v>
      </c>
      <c r="AE664" s="2" t="b">
        <f t="shared" si="23"/>
        <v>1</v>
      </c>
      <c r="AF664" s="2" t="b">
        <f t="shared" si="24"/>
        <v>0</v>
      </c>
      <c r="AG664" s="2" t="b">
        <f t="shared" si="25"/>
        <v>0</v>
      </c>
    </row>
    <row r="665" spans="1:33" x14ac:dyDescent="0.2">
      <c r="A665" s="2">
        <v>506</v>
      </c>
      <c r="B665" s="2" t="s">
        <v>12936</v>
      </c>
      <c r="C665" s="2" t="s">
        <v>11101</v>
      </c>
      <c r="D665" s="2" t="s">
        <v>12937</v>
      </c>
      <c r="E665" s="2" t="str">
        <f t="shared" si="20"/>
        <v>1577Micrur</v>
      </c>
      <c r="F665" s="2" t="s">
        <v>1480</v>
      </c>
      <c r="G665" s="2" t="s">
        <v>2240</v>
      </c>
      <c r="I665" s="2" t="s">
        <v>13833</v>
      </c>
      <c r="J665" s="2" t="str">
        <f t="shared" si="19"/>
        <v>Short-chain</v>
      </c>
      <c r="K665" s="2"/>
      <c r="L665" s="2" t="s">
        <v>12767</v>
      </c>
      <c r="M665" s="2" t="s">
        <v>3403</v>
      </c>
      <c r="N665" s="14" t="s">
        <v>1477</v>
      </c>
      <c r="O665" s="15" t="s">
        <v>1496</v>
      </c>
      <c r="P665" s="15" t="s">
        <v>1480</v>
      </c>
      <c r="Q665" s="14" t="s">
        <v>1477</v>
      </c>
      <c r="R665" s="14" t="s">
        <v>1477</v>
      </c>
      <c r="S665" s="14" t="s">
        <v>1477</v>
      </c>
      <c r="T665" s="14" t="s">
        <v>1477</v>
      </c>
      <c r="U665" s="14" t="s">
        <v>1477</v>
      </c>
      <c r="V665" s="14" t="s">
        <v>1477</v>
      </c>
      <c r="W665" s="14" t="s">
        <v>1477</v>
      </c>
      <c r="X665" s="2" t="s">
        <v>1682</v>
      </c>
      <c r="Y665" s="2" t="s">
        <v>1480</v>
      </c>
      <c r="Z665" s="2" t="s">
        <v>1478</v>
      </c>
      <c r="AA665" s="2" t="s">
        <v>1480</v>
      </c>
      <c r="AB665" s="2" t="b">
        <f t="shared" si="21"/>
        <v>0</v>
      </c>
      <c r="AC665" s="2" t="b">
        <f t="shared" si="18"/>
        <v>0</v>
      </c>
      <c r="AD665" s="16" t="b">
        <f t="shared" si="22"/>
        <v>1</v>
      </c>
      <c r="AE665" s="2" t="b">
        <f t="shared" si="23"/>
        <v>1</v>
      </c>
      <c r="AF665" s="2" t="b">
        <f t="shared" si="24"/>
        <v>0</v>
      </c>
      <c r="AG665" s="2" t="b">
        <f t="shared" si="25"/>
        <v>0</v>
      </c>
    </row>
    <row r="666" spans="1:33" x14ac:dyDescent="0.2">
      <c r="A666" s="2">
        <v>507</v>
      </c>
      <c r="B666" s="2" t="s">
        <v>12938</v>
      </c>
      <c r="C666" s="2" t="s">
        <v>11053</v>
      </c>
      <c r="D666" s="2" t="s">
        <v>12939</v>
      </c>
      <c r="E666" s="2" t="str">
        <f t="shared" si="20"/>
        <v>1579Micrur</v>
      </c>
      <c r="F666" s="2" t="s">
        <v>1480</v>
      </c>
      <c r="G666" s="2" t="s">
        <v>2240</v>
      </c>
      <c r="I666" s="2" t="s">
        <v>13833</v>
      </c>
      <c r="J666" s="2" t="str">
        <f t="shared" si="19"/>
        <v>Short-chain</v>
      </c>
      <c r="K666" s="2"/>
      <c r="L666" s="2" t="s">
        <v>12767</v>
      </c>
      <c r="M666" s="2" t="s">
        <v>3403</v>
      </c>
      <c r="N666" s="14" t="s">
        <v>1477</v>
      </c>
      <c r="O666" s="15" t="s">
        <v>1496</v>
      </c>
      <c r="P666" s="15" t="s">
        <v>1480</v>
      </c>
      <c r="Q666" s="14" t="s">
        <v>1477</v>
      </c>
      <c r="R666" s="14" t="s">
        <v>1477</v>
      </c>
      <c r="S666" s="14" t="s">
        <v>1477</v>
      </c>
      <c r="T666" s="14" t="s">
        <v>1477</v>
      </c>
      <c r="U666" s="14" t="s">
        <v>1477</v>
      </c>
      <c r="V666" s="14" t="s">
        <v>1477</v>
      </c>
      <c r="W666" s="14" t="s">
        <v>1477</v>
      </c>
      <c r="X666" s="2" t="s">
        <v>1682</v>
      </c>
      <c r="Y666" s="2" t="s">
        <v>1480</v>
      </c>
      <c r="Z666" s="2" t="s">
        <v>1478</v>
      </c>
      <c r="AA666" s="2" t="s">
        <v>1480</v>
      </c>
      <c r="AB666" s="2" t="b">
        <f t="shared" si="21"/>
        <v>0</v>
      </c>
      <c r="AC666" s="2" t="b">
        <f t="shared" si="18"/>
        <v>0</v>
      </c>
      <c r="AD666" s="16" t="b">
        <f t="shared" si="22"/>
        <v>1</v>
      </c>
      <c r="AE666" s="2" t="b">
        <f t="shared" si="23"/>
        <v>1</v>
      </c>
      <c r="AF666" s="2" t="b">
        <f t="shared" si="24"/>
        <v>0</v>
      </c>
      <c r="AG666" s="2" t="b">
        <f t="shared" si="25"/>
        <v>0</v>
      </c>
    </row>
    <row r="667" spans="1:33" x14ac:dyDescent="0.2">
      <c r="A667" s="2">
        <v>509</v>
      </c>
      <c r="B667" s="2" t="s">
        <v>12940</v>
      </c>
      <c r="C667" s="2" t="s">
        <v>11087</v>
      </c>
      <c r="D667" s="2" t="s">
        <v>12941</v>
      </c>
      <c r="E667" s="2" t="str">
        <f t="shared" si="20"/>
        <v>1581Micrur</v>
      </c>
      <c r="F667" s="2" t="s">
        <v>1480</v>
      </c>
      <c r="G667" s="2" t="s">
        <v>2240</v>
      </c>
      <c r="I667" s="2" t="s">
        <v>13833</v>
      </c>
      <c r="J667" s="2" t="str">
        <f t="shared" si="19"/>
        <v>Short-chain</v>
      </c>
      <c r="K667" s="2"/>
      <c r="L667" s="2" t="s">
        <v>12767</v>
      </c>
      <c r="M667" s="2" t="s">
        <v>3403</v>
      </c>
      <c r="N667" s="14" t="s">
        <v>1477</v>
      </c>
      <c r="O667" s="15" t="s">
        <v>1496</v>
      </c>
      <c r="P667" s="15" t="s">
        <v>1480</v>
      </c>
      <c r="Q667" s="14" t="s">
        <v>1477</v>
      </c>
      <c r="R667" s="14" t="s">
        <v>1477</v>
      </c>
      <c r="S667" s="14" t="s">
        <v>1477</v>
      </c>
      <c r="T667" s="14" t="s">
        <v>1477</v>
      </c>
      <c r="U667" s="14" t="s">
        <v>1477</v>
      </c>
      <c r="V667" s="14" t="s">
        <v>1477</v>
      </c>
      <c r="W667" s="14" t="s">
        <v>1477</v>
      </c>
      <c r="X667" s="2" t="s">
        <v>1682</v>
      </c>
      <c r="Y667" s="2" t="s">
        <v>1480</v>
      </c>
      <c r="Z667" s="2" t="s">
        <v>1478</v>
      </c>
      <c r="AA667" s="2" t="s">
        <v>1480</v>
      </c>
      <c r="AB667" s="2" t="b">
        <f t="shared" si="21"/>
        <v>0</v>
      </c>
      <c r="AC667" s="2" t="b">
        <f t="shared" si="18"/>
        <v>0</v>
      </c>
      <c r="AD667" s="16" t="b">
        <f t="shared" si="22"/>
        <v>1</v>
      </c>
      <c r="AE667" s="2" t="b">
        <f t="shared" si="23"/>
        <v>1</v>
      </c>
      <c r="AF667" s="2" t="b">
        <f t="shared" si="24"/>
        <v>0</v>
      </c>
      <c r="AG667" s="2" t="b">
        <f t="shared" si="25"/>
        <v>0</v>
      </c>
    </row>
    <row r="668" spans="1:33" x14ac:dyDescent="0.2">
      <c r="A668" s="2">
        <v>510</v>
      </c>
      <c r="B668" s="2" t="s">
        <v>12942</v>
      </c>
      <c r="C668" s="2" t="s">
        <v>11073</v>
      </c>
      <c r="D668" s="2" t="s">
        <v>12943</v>
      </c>
      <c r="E668" s="2" t="str">
        <f t="shared" si="20"/>
        <v>1583Micrur</v>
      </c>
      <c r="F668" s="2" t="s">
        <v>1480</v>
      </c>
      <c r="G668" s="2" t="s">
        <v>2240</v>
      </c>
      <c r="I668" s="2" t="s">
        <v>13833</v>
      </c>
      <c r="J668" s="2" t="str">
        <f t="shared" si="19"/>
        <v>Short-chain</v>
      </c>
      <c r="K668" s="2"/>
      <c r="L668" s="2" t="s">
        <v>12767</v>
      </c>
      <c r="M668" s="2" t="s">
        <v>3403</v>
      </c>
      <c r="N668" s="14" t="s">
        <v>1477</v>
      </c>
      <c r="O668" s="15" t="s">
        <v>1496</v>
      </c>
      <c r="P668" s="15" t="s">
        <v>1480</v>
      </c>
      <c r="Q668" s="14" t="s">
        <v>1477</v>
      </c>
      <c r="R668" s="14" t="s">
        <v>1477</v>
      </c>
      <c r="S668" s="14" t="s">
        <v>1477</v>
      </c>
      <c r="T668" s="14" t="s">
        <v>1477</v>
      </c>
      <c r="U668" s="14" t="s">
        <v>1477</v>
      </c>
      <c r="V668" s="14" t="s">
        <v>1477</v>
      </c>
      <c r="W668" s="14" t="s">
        <v>1477</v>
      </c>
      <c r="X668" s="2" t="s">
        <v>1682</v>
      </c>
      <c r="Y668" s="2" t="s">
        <v>1480</v>
      </c>
      <c r="Z668" s="2" t="s">
        <v>1478</v>
      </c>
      <c r="AA668" s="2" t="s">
        <v>1480</v>
      </c>
      <c r="AB668" s="2" t="b">
        <f t="shared" si="21"/>
        <v>0</v>
      </c>
      <c r="AC668" s="2" t="b">
        <f t="shared" si="18"/>
        <v>0</v>
      </c>
      <c r="AD668" s="16" t="b">
        <f t="shared" si="22"/>
        <v>1</v>
      </c>
      <c r="AE668" s="2" t="b">
        <f t="shared" si="23"/>
        <v>1</v>
      </c>
      <c r="AF668" s="2" t="b">
        <f t="shared" si="24"/>
        <v>0</v>
      </c>
      <c r="AG668" s="2" t="b">
        <f t="shared" si="25"/>
        <v>0</v>
      </c>
    </row>
    <row r="669" spans="1:33" x14ac:dyDescent="0.2">
      <c r="A669" s="2">
        <v>511</v>
      </c>
      <c r="B669" s="2" t="s">
        <v>12944</v>
      </c>
      <c r="C669" s="2" t="s">
        <v>11103</v>
      </c>
      <c r="D669" s="2" t="s">
        <v>12945</v>
      </c>
      <c r="E669" s="2" t="str">
        <f t="shared" si="20"/>
        <v>1585Micrur</v>
      </c>
      <c r="F669" s="2" t="s">
        <v>1480</v>
      </c>
      <c r="G669" s="2" t="s">
        <v>2240</v>
      </c>
      <c r="I669" s="2" t="s">
        <v>13833</v>
      </c>
      <c r="J669" s="2" t="str">
        <f t="shared" si="19"/>
        <v>Short-chain</v>
      </c>
      <c r="K669" s="2"/>
      <c r="L669" s="2" t="s">
        <v>12767</v>
      </c>
      <c r="M669" s="2" t="s">
        <v>3403</v>
      </c>
      <c r="N669" s="14" t="s">
        <v>1477</v>
      </c>
      <c r="O669" s="15" t="s">
        <v>1496</v>
      </c>
      <c r="P669" s="15" t="s">
        <v>1480</v>
      </c>
      <c r="Q669" s="14" t="s">
        <v>1477</v>
      </c>
      <c r="R669" s="14" t="s">
        <v>1477</v>
      </c>
      <c r="S669" s="14" t="s">
        <v>1477</v>
      </c>
      <c r="T669" s="14" t="s">
        <v>1477</v>
      </c>
      <c r="U669" s="14" t="s">
        <v>1477</v>
      </c>
      <c r="V669" s="14" t="s">
        <v>1477</v>
      </c>
      <c r="W669" s="14" t="s">
        <v>1477</v>
      </c>
      <c r="X669" s="2" t="s">
        <v>1682</v>
      </c>
      <c r="Y669" s="2" t="s">
        <v>1480</v>
      </c>
      <c r="Z669" s="2" t="s">
        <v>1478</v>
      </c>
      <c r="AA669" s="2" t="s">
        <v>1480</v>
      </c>
      <c r="AB669" s="2" t="b">
        <f t="shared" si="21"/>
        <v>0</v>
      </c>
      <c r="AC669" s="2" t="b">
        <f t="shared" si="18"/>
        <v>0</v>
      </c>
      <c r="AD669" s="16" t="b">
        <f t="shared" si="22"/>
        <v>1</v>
      </c>
      <c r="AE669" s="2" t="b">
        <f t="shared" si="23"/>
        <v>1</v>
      </c>
      <c r="AF669" s="2" t="b">
        <f t="shared" si="24"/>
        <v>0</v>
      </c>
      <c r="AG669" s="2" t="b">
        <f t="shared" si="25"/>
        <v>0</v>
      </c>
    </row>
    <row r="670" spans="1:33" x14ac:dyDescent="0.2">
      <c r="A670" s="2">
        <v>512</v>
      </c>
      <c r="B670" s="2" t="s">
        <v>12946</v>
      </c>
      <c r="C670" s="2" t="s">
        <v>11055</v>
      </c>
      <c r="D670" s="2" t="s">
        <v>12947</v>
      </c>
      <c r="E670" s="2" t="str">
        <f t="shared" si="20"/>
        <v>1587Micrur</v>
      </c>
      <c r="F670" s="2" t="s">
        <v>1480</v>
      </c>
      <c r="G670" s="2" t="s">
        <v>2240</v>
      </c>
      <c r="I670" s="2" t="s">
        <v>13833</v>
      </c>
      <c r="J670" s="2" t="str">
        <f t="shared" si="19"/>
        <v>Short-chain</v>
      </c>
      <c r="K670" s="2"/>
      <c r="L670" s="2" t="s">
        <v>12767</v>
      </c>
      <c r="M670" s="2" t="s">
        <v>3403</v>
      </c>
      <c r="N670" s="14" t="s">
        <v>1477</v>
      </c>
      <c r="O670" s="15" t="s">
        <v>1496</v>
      </c>
      <c r="P670" s="15" t="s">
        <v>1480</v>
      </c>
      <c r="Q670" s="14" t="s">
        <v>1477</v>
      </c>
      <c r="R670" s="14" t="s">
        <v>1477</v>
      </c>
      <c r="S670" s="14" t="s">
        <v>1477</v>
      </c>
      <c r="T670" s="14" t="s">
        <v>1477</v>
      </c>
      <c r="U670" s="14" t="s">
        <v>1477</v>
      </c>
      <c r="V670" s="14" t="s">
        <v>1477</v>
      </c>
      <c r="W670" s="14" t="s">
        <v>1477</v>
      </c>
      <c r="X670" s="2" t="s">
        <v>1682</v>
      </c>
      <c r="Y670" s="2" t="s">
        <v>1480</v>
      </c>
      <c r="Z670" s="2" t="s">
        <v>1478</v>
      </c>
      <c r="AA670" s="2" t="s">
        <v>1480</v>
      </c>
      <c r="AB670" s="2" t="b">
        <f t="shared" si="21"/>
        <v>0</v>
      </c>
      <c r="AC670" s="2" t="b">
        <f t="shared" si="18"/>
        <v>0</v>
      </c>
      <c r="AD670" s="16" t="b">
        <f t="shared" si="22"/>
        <v>1</v>
      </c>
      <c r="AE670" s="2" t="b">
        <f t="shared" si="23"/>
        <v>1</v>
      </c>
      <c r="AF670" s="2" t="b">
        <f t="shared" si="24"/>
        <v>0</v>
      </c>
      <c r="AG670" s="2" t="b">
        <f t="shared" si="25"/>
        <v>0</v>
      </c>
    </row>
    <row r="671" spans="1:33" x14ac:dyDescent="0.2">
      <c r="A671" s="2">
        <v>513</v>
      </c>
      <c r="B671" s="2" t="s">
        <v>12948</v>
      </c>
      <c r="C671" s="2" t="s">
        <v>11099</v>
      </c>
      <c r="D671" s="2" t="s">
        <v>12949</v>
      </c>
      <c r="E671" s="2" t="str">
        <f t="shared" si="20"/>
        <v>1589Micrur</v>
      </c>
      <c r="F671" s="2" t="s">
        <v>1480</v>
      </c>
      <c r="G671" s="2" t="s">
        <v>2240</v>
      </c>
      <c r="I671" s="2" t="s">
        <v>13833</v>
      </c>
      <c r="J671" s="2" t="str">
        <f t="shared" si="19"/>
        <v>Short-chain</v>
      </c>
      <c r="K671" s="2"/>
      <c r="L671" s="2" t="s">
        <v>12767</v>
      </c>
      <c r="M671" s="2" t="s">
        <v>3403</v>
      </c>
      <c r="N671" s="14" t="s">
        <v>1477</v>
      </c>
      <c r="O671" s="15" t="s">
        <v>1496</v>
      </c>
      <c r="P671" s="15" t="s">
        <v>1480</v>
      </c>
      <c r="Q671" s="14" t="s">
        <v>1477</v>
      </c>
      <c r="R671" s="14" t="s">
        <v>1477</v>
      </c>
      <c r="S671" s="14" t="s">
        <v>1477</v>
      </c>
      <c r="T671" s="14" t="s">
        <v>1477</v>
      </c>
      <c r="U671" s="14" t="s">
        <v>1477</v>
      </c>
      <c r="V671" s="14" t="s">
        <v>1477</v>
      </c>
      <c r="W671" s="14" t="s">
        <v>1477</v>
      </c>
      <c r="X671" s="2" t="s">
        <v>1682</v>
      </c>
      <c r="Y671" s="2" t="s">
        <v>1480</v>
      </c>
      <c r="Z671" s="2" t="s">
        <v>1478</v>
      </c>
      <c r="AA671" s="2" t="s">
        <v>1480</v>
      </c>
      <c r="AB671" s="2" t="b">
        <f t="shared" si="21"/>
        <v>0</v>
      </c>
      <c r="AC671" s="2" t="b">
        <f t="shared" si="18"/>
        <v>0</v>
      </c>
      <c r="AD671" s="16" t="b">
        <f t="shared" si="22"/>
        <v>1</v>
      </c>
      <c r="AE671" s="2" t="b">
        <f t="shared" si="23"/>
        <v>1</v>
      </c>
      <c r="AF671" s="2" t="b">
        <f t="shared" si="24"/>
        <v>0</v>
      </c>
      <c r="AG671" s="2" t="b">
        <f t="shared" si="25"/>
        <v>0</v>
      </c>
    </row>
    <row r="672" spans="1:33" x14ac:dyDescent="0.2">
      <c r="A672" s="2">
        <v>514</v>
      </c>
      <c r="B672" s="2" t="s">
        <v>12950</v>
      </c>
      <c r="C672" s="2" t="s">
        <v>11057</v>
      </c>
      <c r="D672" s="2" t="s">
        <v>12951</v>
      </c>
      <c r="E672" s="2" t="str">
        <f t="shared" si="20"/>
        <v>1591Micrur</v>
      </c>
      <c r="F672" s="2" t="s">
        <v>1480</v>
      </c>
      <c r="G672" s="2" t="s">
        <v>2240</v>
      </c>
      <c r="I672" s="2" t="s">
        <v>13833</v>
      </c>
      <c r="J672" s="2" t="str">
        <f t="shared" si="19"/>
        <v>Short-chain</v>
      </c>
      <c r="K672" s="2"/>
      <c r="L672" s="2" t="s">
        <v>12767</v>
      </c>
      <c r="M672" s="2" t="s">
        <v>3403</v>
      </c>
      <c r="N672" s="14" t="s">
        <v>1477</v>
      </c>
      <c r="O672" s="15" t="s">
        <v>1496</v>
      </c>
      <c r="P672" s="15" t="s">
        <v>1480</v>
      </c>
      <c r="Q672" s="14" t="s">
        <v>1477</v>
      </c>
      <c r="R672" s="14" t="s">
        <v>1477</v>
      </c>
      <c r="S672" s="14" t="s">
        <v>1477</v>
      </c>
      <c r="T672" s="14" t="s">
        <v>1477</v>
      </c>
      <c r="U672" s="14" t="s">
        <v>1477</v>
      </c>
      <c r="V672" s="14" t="s">
        <v>1477</v>
      </c>
      <c r="W672" s="14" t="s">
        <v>1477</v>
      </c>
      <c r="X672" s="2" t="s">
        <v>1682</v>
      </c>
      <c r="Y672" s="2" t="s">
        <v>1480</v>
      </c>
      <c r="Z672" s="2" t="s">
        <v>1478</v>
      </c>
      <c r="AA672" s="2" t="s">
        <v>1480</v>
      </c>
      <c r="AB672" s="2" t="b">
        <f t="shared" si="21"/>
        <v>0</v>
      </c>
      <c r="AC672" s="2" t="b">
        <f t="shared" si="18"/>
        <v>0</v>
      </c>
      <c r="AD672" s="16" t="b">
        <f t="shared" si="22"/>
        <v>1</v>
      </c>
      <c r="AE672" s="2" t="b">
        <f t="shared" si="23"/>
        <v>1</v>
      </c>
      <c r="AF672" s="2" t="b">
        <f t="shared" si="24"/>
        <v>0</v>
      </c>
      <c r="AG672" s="2" t="b">
        <f t="shared" si="25"/>
        <v>0</v>
      </c>
    </row>
    <row r="673" spans="1:33" x14ac:dyDescent="0.2">
      <c r="A673" s="2">
        <v>515</v>
      </c>
      <c r="B673" s="2" t="s">
        <v>12952</v>
      </c>
      <c r="C673" s="2" t="s">
        <v>11065</v>
      </c>
      <c r="D673" s="2" t="s">
        <v>12953</v>
      </c>
      <c r="E673" s="2" t="str">
        <f t="shared" si="20"/>
        <v>1593Micrur</v>
      </c>
      <c r="F673" s="2" t="s">
        <v>1480</v>
      </c>
      <c r="G673" s="2" t="s">
        <v>2240</v>
      </c>
      <c r="I673" s="2" t="s">
        <v>13833</v>
      </c>
      <c r="J673" s="2" t="str">
        <f t="shared" si="19"/>
        <v>Short-chain</v>
      </c>
      <c r="K673" s="2"/>
      <c r="L673" s="2" t="s">
        <v>12767</v>
      </c>
      <c r="M673" s="2" t="s">
        <v>3403</v>
      </c>
      <c r="N673" s="14" t="s">
        <v>1477</v>
      </c>
      <c r="O673" s="15" t="s">
        <v>1496</v>
      </c>
      <c r="P673" s="15" t="s">
        <v>1480</v>
      </c>
      <c r="Q673" s="14" t="s">
        <v>1477</v>
      </c>
      <c r="R673" s="14" t="s">
        <v>1477</v>
      </c>
      <c r="S673" s="14" t="s">
        <v>1477</v>
      </c>
      <c r="T673" s="14" t="s">
        <v>1477</v>
      </c>
      <c r="U673" s="14" t="s">
        <v>1477</v>
      </c>
      <c r="V673" s="14" t="s">
        <v>1477</v>
      </c>
      <c r="W673" s="14" t="s">
        <v>1477</v>
      </c>
      <c r="X673" s="2" t="s">
        <v>1682</v>
      </c>
      <c r="Y673" s="2" t="s">
        <v>1480</v>
      </c>
      <c r="Z673" s="2" t="s">
        <v>1478</v>
      </c>
      <c r="AA673" s="2" t="s">
        <v>1480</v>
      </c>
      <c r="AB673" s="2" t="b">
        <f t="shared" si="21"/>
        <v>0</v>
      </c>
      <c r="AC673" s="2" t="b">
        <f t="shared" si="18"/>
        <v>0</v>
      </c>
      <c r="AD673" s="16" t="b">
        <f t="shared" si="22"/>
        <v>1</v>
      </c>
      <c r="AE673" s="2" t="b">
        <f t="shared" si="23"/>
        <v>1</v>
      </c>
      <c r="AF673" s="2" t="b">
        <f t="shared" si="24"/>
        <v>0</v>
      </c>
      <c r="AG673" s="2" t="b">
        <f t="shared" si="25"/>
        <v>0</v>
      </c>
    </row>
    <row r="674" spans="1:33" x14ac:dyDescent="0.2">
      <c r="A674" s="2">
        <v>516</v>
      </c>
      <c r="B674" s="2" t="s">
        <v>12954</v>
      </c>
      <c r="C674" s="2" t="s">
        <v>11075</v>
      </c>
      <c r="D674" s="2" t="s">
        <v>12955</v>
      </c>
      <c r="E674" s="2" t="str">
        <f t="shared" si="20"/>
        <v>1595Micrur</v>
      </c>
      <c r="F674" s="2" t="s">
        <v>1480</v>
      </c>
      <c r="G674" s="2" t="s">
        <v>2240</v>
      </c>
      <c r="I674" s="2" t="s">
        <v>13833</v>
      </c>
      <c r="J674" s="2" t="str">
        <f t="shared" si="19"/>
        <v>Short-chain</v>
      </c>
      <c r="K674" s="2"/>
      <c r="L674" s="2" t="s">
        <v>12767</v>
      </c>
      <c r="M674" s="2" t="s">
        <v>3403</v>
      </c>
      <c r="N674" s="14" t="s">
        <v>1477</v>
      </c>
      <c r="O674" s="15" t="s">
        <v>1496</v>
      </c>
      <c r="P674" s="15" t="s">
        <v>1480</v>
      </c>
      <c r="Q674" s="14" t="s">
        <v>1477</v>
      </c>
      <c r="R674" s="14" t="s">
        <v>1477</v>
      </c>
      <c r="S674" s="14" t="s">
        <v>1477</v>
      </c>
      <c r="T674" s="14" t="s">
        <v>1477</v>
      </c>
      <c r="U674" s="14" t="s">
        <v>1477</v>
      </c>
      <c r="V674" s="14" t="s">
        <v>1477</v>
      </c>
      <c r="W674" s="14" t="s">
        <v>1477</v>
      </c>
      <c r="X674" s="2" t="s">
        <v>1682</v>
      </c>
      <c r="Y674" s="2" t="s">
        <v>1480</v>
      </c>
      <c r="Z674" s="2" t="s">
        <v>1478</v>
      </c>
      <c r="AA674" s="2" t="s">
        <v>1480</v>
      </c>
      <c r="AB674" s="2" t="b">
        <f t="shared" si="21"/>
        <v>0</v>
      </c>
      <c r="AC674" s="2" t="b">
        <f t="shared" si="18"/>
        <v>0</v>
      </c>
      <c r="AD674" s="16" t="b">
        <f t="shared" si="22"/>
        <v>1</v>
      </c>
      <c r="AE674" s="2" t="b">
        <f t="shared" si="23"/>
        <v>1</v>
      </c>
      <c r="AF674" s="2" t="b">
        <f t="shared" si="24"/>
        <v>0</v>
      </c>
      <c r="AG674" s="2" t="b">
        <f t="shared" si="25"/>
        <v>0</v>
      </c>
    </row>
    <row r="675" spans="1:33" x14ac:dyDescent="0.2">
      <c r="A675" s="2">
        <v>517</v>
      </c>
      <c r="B675" s="2" t="s">
        <v>12956</v>
      </c>
      <c r="C675" s="2" t="s">
        <v>10677</v>
      </c>
      <c r="D675" s="2" t="s">
        <v>12957</v>
      </c>
      <c r="E675" s="2" t="str">
        <f t="shared" si="20"/>
        <v>1597Micrur</v>
      </c>
      <c r="F675" s="2" t="s">
        <v>1480</v>
      </c>
      <c r="G675" s="2" t="s">
        <v>2240</v>
      </c>
      <c r="I675" s="2" t="s">
        <v>13833</v>
      </c>
      <c r="J675" s="2" t="str">
        <f t="shared" si="19"/>
        <v>Short-chain</v>
      </c>
      <c r="K675" s="2"/>
      <c r="L675" s="2" t="s">
        <v>5567</v>
      </c>
      <c r="M675" s="2" t="s">
        <v>3403</v>
      </c>
      <c r="N675" s="14" t="s">
        <v>1477</v>
      </c>
      <c r="O675" s="15" t="s">
        <v>1558</v>
      </c>
      <c r="P675" s="15" t="s">
        <v>1524</v>
      </c>
      <c r="Q675" s="14" t="s">
        <v>1477</v>
      </c>
      <c r="R675" s="14" t="s">
        <v>1477</v>
      </c>
      <c r="S675" s="14" t="s">
        <v>1477</v>
      </c>
      <c r="T675" s="14" t="s">
        <v>1477</v>
      </c>
      <c r="U675" s="14" t="s">
        <v>1477</v>
      </c>
      <c r="V675" s="14" t="s">
        <v>1477</v>
      </c>
      <c r="W675" s="14" t="s">
        <v>1477</v>
      </c>
      <c r="X675" s="2" t="s">
        <v>1682</v>
      </c>
      <c r="Y675" s="2" t="s">
        <v>1480</v>
      </c>
      <c r="Z675" s="2" t="s">
        <v>1761</v>
      </c>
      <c r="AA675" s="2" t="s">
        <v>1480</v>
      </c>
      <c r="AB675" s="2" t="b">
        <f t="shared" si="21"/>
        <v>0</v>
      </c>
      <c r="AC675" s="2" t="b">
        <f t="shared" si="18"/>
        <v>0</v>
      </c>
      <c r="AD675" s="16" t="b">
        <f t="shared" si="22"/>
        <v>1</v>
      </c>
      <c r="AE675" s="2" t="b">
        <f t="shared" si="23"/>
        <v>1</v>
      </c>
      <c r="AF675" s="2" t="b">
        <f t="shared" si="24"/>
        <v>0</v>
      </c>
      <c r="AG675" s="2" t="b">
        <f t="shared" si="25"/>
        <v>0</v>
      </c>
    </row>
    <row r="676" spans="1:33" x14ac:dyDescent="0.2">
      <c r="A676" s="2">
        <v>518</v>
      </c>
      <c r="B676" s="2" t="s">
        <v>12958</v>
      </c>
      <c r="C676" s="2" t="s">
        <v>10809</v>
      </c>
      <c r="D676" s="2" t="s">
        <v>12959</v>
      </c>
      <c r="E676" s="2" t="str">
        <f t="shared" si="20"/>
        <v>1599Micrur</v>
      </c>
      <c r="F676" s="2" t="s">
        <v>1480</v>
      </c>
      <c r="G676" s="2" t="s">
        <v>2240</v>
      </c>
      <c r="I676" s="2" t="s">
        <v>13833</v>
      </c>
      <c r="J676" s="2" t="str">
        <f t="shared" si="19"/>
        <v>Short-chain</v>
      </c>
      <c r="K676" s="2"/>
      <c r="L676" s="2" t="s">
        <v>5945</v>
      </c>
      <c r="M676" s="2" t="s">
        <v>3403</v>
      </c>
      <c r="N676" s="14" t="s">
        <v>1477</v>
      </c>
      <c r="O676" s="15" t="s">
        <v>1558</v>
      </c>
      <c r="P676" s="15" t="s">
        <v>1478</v>
      </c>
      <c r="Q676" s="14" t="s">
        <v>1477</v>
      </c>
      <c r="R676" s="14" t="s">
        <v>1477</v>
      </c>
      <c r="S676" s="14" t="s">
        <v>1477</v>
      </c>
      <c r="T676" s="14" t="s">
        <v>1477</v>
      </c>
      <c r="U676" s="14" t="s">
        <v>1477</v>
      </c>
      <c r="V676" s="14" t="s">
        <v>1477</v>
      </c>
      <c r="W676" s="14" t="s">
        <v>1477</v>
      </c>
      <c r="X676" s="2" t="s">
        <v>1682</v>
      </c>
      <c r="Y676" s="2" t="s">
        <v>1480</v>
      </c>
      <c r="Z676" s="2" t="s">
        <v>1761</v>
      </c>
      <c r="AA676" s="2" t="s">
        <v>1480</v>
      </c>
      <c r="AB676" s="2" t="b">
        <f t="shared" si="21"/>
        <v>0</v>
      </c>
      <c r="AC676" s="2" t="b">
        <f t="shared" si="18"/>
        <v>0</v>
      </c>
      <c r="AD676" s="16" t="b">
        <f t="shared" si="22"/>
        <v>1</v>
      </c>
      <c r="AE676" s="2" t="b">
        <f t="shared" si="23"/>
        <v>1</v>
      </c>
      <c r="AF676" s="2" t="b">
        <f t="shared" si="24"/>
        <v>0</v>
      </c>
      <c r="AG676" s="2" t="b">
        <f t="shared" si="25"/>
        <v>0</v>
      </c>
    </row>
    <row r="677" spans="1:33" x14ac:dyDescent="0.2">
      <c r="A677" s="2">
        <v>521</v>
      </c>
      <c r="B677" s="2" t="s">
        <v>12960</v>
      </c>
      <c r="C677" s="2" t="s">
        <v>11049</v>
      </c>
      <c r="D677" s="2" t="s">
        <v>12961</v>
      </c>
      <c r="E677" s="2" t="str">
        <f t="shared" si="20"/>
        <v>1601Micrur</v>
      </c>
      <c r="F677" s="2" t="s">
        <v>1480</v>
      </c>
      <c r="G677" s="2" t="s">
        <v>2240</v>
      </c>
      <c r="I677" s="2" t="s">
        <v>13833</v>
      </c>
      <c r="J677" s="2" t="str">
        <f t="shared" si="19"/>
        <v>Short-chain</v>
      </c>
      <c r="K677" s="2"/>
      <c r="L677" s="2" t="s">
        <v>12767</v>
      </c>
      <c r="M677" s="2" t="s">
        <v>3403</v>
      </c>
      <c r="N677" s="14" t="s">
        <v>1477</v>
      </c>
      <c r="O677" s="15" t="s">
        <v>1558</v>
      </c>
      <c r="P677" s="15" t="s">
        <v>1478</v>
      </c>
      <c r="Q677" s="14" t="s">
        <v>1477</v>
      </c>
      <c r="R677" s="14" t="s">
        <v>1477</v>
      </c>
      <c r="S677" s="14" t="s">
        <v>1477</v>
      </c>
      <c r="T677" s="14" t="s">
        <v>1477</v>
      </c>
      <c r="U677" s="14" t="s">
        <v>1477</v>
      </c>
      <c r="V677" s="14" t="s">
        <v>1477</v>
      </c>
      <c r="W677" s="14" t="s">
        <v>1477</v>
      </c>
      <c r="X677" s="2" t="s">
        <v>1682</v>
      </c>
      <c r="Y677" s="2" t="s">
        <v>1480</v>
      </c>
      <c r="Z677" s="2" t="s">
        <v>1761</v>
      </c>
      <c r="AA677" s="2" t="s">
        <v>1480</v>
      </c>
      <c r="AB677" s="2" t="b">
        <f t="shared" si="21"/>
        <v>0</v>
      </c>
      <c r="AC677" s="2" t="b">
        <f t="shared" si="18"/>
        <v>0</v>
      </c>
      <c r="AD677" s="16" t="b">
        <f t="shared" si="22"/>
        <v>1</v>
      </c>
      <c r="AE677" s="2" t="b">
        <f t="shared" si="23"/>
        <v>1</v>
      </c>
      <c r="AF677" s="2" t="b">
        <f t="shared" si="24"/>
        <v>0</v>
      </c>
      <c r="AG677" s="2" t="b">
        <f t="shared" si="25"/>
        <v>0</v>
      </c>
    </row>
    <row r="678" spans="1:33" x14ac:dyDescent="0.2">
      <c r="A678" s="2">
        <v>522</v>
      </c>
      <c r="B678" s="2" t="s">
        <v>12962</v>
      </c>
      <c r="C678" s="2" t="s">
        <v>10269</v>
      </c>
      <c r="D678" s="2" t="s">
        <v>12963</v>
      </c>
      <c r="E678" s="2" t="str">
        <f t="shared" si="20"/>
        <v>1603Cbivi_</v>
      </c>
      <c r="F678" s="2" t="s">
        <v>1480</v>
      </c>
      <c r="G678" s="2" t="s">
        <v>2240</v>
      </c>
      <c r="I678" s="2" t="s">
        <v>13833</v>
      </c>
      <c r="J678" s="2" t="str">
        <f t="shared" si="19"/>
        <v>Short-chain</v>
      </c>
      <c r="K678" s="2"/>
      <c r="L678" s="2" t="s">
        <v>4181</v>
      </c>
      <c r="M678" s="2" t="s">
        <v>3403</v>
      </c>
      <c r="N678" s="14" t="s">
        <v>1477</v>
      </c>
      <c r="O678" s="15" t="s">
        <v>1512</v>
      </c>
      <c r="P678" s="15" t="s">
        <v>1526</v>
      </c>
      <c r="Q678" s="14" t="s">
        <v>1477</v>
      </c>
      <c r="R678" s="14" t="s">
        <v>1477</v>
      </c>
      <c r="S678" s="14" t="s">
        <v>1477</v>
      </c>
      <c r="T678" s="14" t="s">
        <v>1477</v>
      </c>
      <c r="U678" s="14" t="s">
        <v>1477</v>
      </c>
      <c r="V678" s="14" t="s">
        <v>1477</v>
      </c>
      <c r="W678" s="14" t="s">
        <v>1477</v>
      </c>
      <c r="X678" s="2" t="s">
        <v>1480</v>
      </c>
      <c r="Y678" s="2" t="s">
        <v>1480</v>
      </c>
      <c r="Z678" s="2" t="s">
        <v>1480</v>
      </c>
      <c r="AA678" s="2" t="s">
        <v>1480</v>
      </c>
      <c r="AB678" s="2" t="b">
        <f t="shared" si="21"/>
        <v>0</v>
      </c>
      <c r="AC678" s="2" t="b">
        <f t="shared" si="18"/>
        <v>0</v>
      </c>
      <c r="AD678" s="16" t="b">
        <f t="shared" si="22"/>
        <v>1</v>
      </c>
      <c r="AE678" s="2" t="b">
        <f t="shared" si="23"/>
        <v>1</v>
      </c>
      <c r="AF678" s="2" t="b">
        <f t="shared" si="24"/>
        <v>0</v>
      </c>
      <c r="AG678" s="2" t="b">
        <f t="shared" si="25"/>
        <v>0</v>
      </c>
    </row>
    <row r="679" spans="1:33" x14ac:dyDescent="0.2">
      <c r="A679" s="2">
        <v>523</v>
      </c>
      <c r="B679" s="2" t="s">
        <v>12964</v>
      </c>
      <c r="C679" s="2" t="s">
        <v>10215</v>
      </c>
      <c r="D679" s="2" t="s">
        <v>12965</v>
      </c>
      <c r="E679" s="2" t="str">
        <f t="shared" si="20"/>
        <v>1605Cbivi_</v>
      </c>
      <c r="F679" s="2" t="s">
        <v>1480</v>
      </c>
      <c r="G679" s="2" t="s">
        <v>2240</v>
      </c>
      <c r="I679" s="2" t="s">
        <v>13833</v>
      </c>
      <c r="J679" s="2" t="str">
        <f t="shared" si="19"/>
        <v>Short-chain</v>
      </c>
      <c r="K679" s="2"/>
      <c r="L679" s="2" t="s">
        <v>4181</v>
      </c>
      <c r="M679" s="2" t="s">
        <v>3403</v>
      </c>
      <c r="N679" s="14" t="s">
        <v>1477</v>
      </c>
      <c r="O679" s="15" t="s">
        <v>1512</v>
      </c>
      <c r="P679" s="15" t="s">
        <v>1526</v>
      </c>
      <c r="Q679" s="14" t="s">
        <v>1477</v>
      </c>
      <c r="R679" s="14" t="s">
        <v>1477</v>
      </c>
      <c r="S679" s="14" t="s">
        <v>1477</v>
      </c>
      <c r="T679" s="14" t="s">
        <v>1477</v>
      </c>
      <c r="U679" s="14" t="s">
        <v>1477</v>
      </c>
      <c r="V679" s="14" t="s">
        <v>1477</v>
      </c>
      <c r="W679" s="14" t="s">
        <v>1477</v>
      </c>
      <c r="X679" s="2" t="s">
        <v>1480</v>
      </c>
      <c r="Y679" s="2" t="s">
        <v>1480</v>
      </c>
      <c r="Z679" s="2" t="s">
        <v>1480</v>
      </c>
      <c r="AA679" s="2" t="s">
        <v>1480</v>
      </c>
      <c r="AB679" s="2" t="b">
        <f t="shared" si="21"/>
        <v>0</v>
      </c>
      <c r="AC679" s="2" t="b">
        <f t="shared" si="18"/>
        <v>0</v>
      </c>
      <c r="AD679" s="16" t="b">
        <f t="shared" si="22"/>
        <v>1</v>
      </c>
      <c r="AE679" s="2" t="b">
        <f t="shared" si="23"/>
        <v>1</v>
      </c>
      <c r="AF679" s="2" t="b">
        <f t="shared" si="24"/>
        <v>0</v>
      </c>
      <c r="AG679" s="2" t="b">
        <f t="shared" si="25"/>
        <v>0</v>
      </c>
    </row>
    <row r="680" spans="1:33" x14ac:dyDescent="0.2">
      <c r="A680" s="2">
        <v>524</v>
      </c>
      <c r="B680" s="2" t="s">
        <v>12966</v>
      </c>
      <c r="C680" s="2" t="s">
        <v>10245</v>
      </c>
      <c r="D680" s="2" t="s">
        <v>12967</v>
      </c>
      <c r="E680" s="2" t="str">
        <f t="shared" si="20"/>
        <v>1607Cbivi_</v>
      </c>
      <c r="F680" s="2" t="s">
        <v>1480</v>
      </c>
      <c r="G680" s="2" t="s">
        <v>2240</v>
      </c>
      <c r="I680" s="2" t="s">
        <v>13833</v>
      </c>
      <c r="J680" s="2" t="str">
        <f t="shared" si="19"/>
        <v>Short-chain</v>
      </c>
      <c r="K680" s="2"/>
      <c r="L680" s="2" t="s">
        <v>4181</v>
      </c>
      <c r="M680" s="2" t="s">
        <v>3403</v>
      </c>
      <c r="N680" s="14" t="s">
        <v>1477</v>
      </c>
      <c r="O680" s="15" t="s">
        <v>1512</v>
      </c>
      <c r="P680" s="15" t="s">
        <v>1526</v>
      </c>
      <c r="Q680" s="14" t="s">
        <v>1477</v>
      </c>
      <c r="R680" s="14" t="s">
        <v>1477</v>
      </c>
      <c r="S680" s="14" t="s">
        <v>1477</v>
      </c>
      <c r="T680" s="14" t="s">
        <v>1477</v>
      </c>
      <c r="U680" s="14" t="s">
        <v>1477</v>
      </c>
      <c r="V680" s="14" t="s">
        <v>1477</v>
      </c>
      <c r="W680" s="14" t="s">
        <v>1477</v>
      </c>
      <c r="X680" s="2" t="s">
        <v>1480</v>
      </c>
      <c r="Y680" s="2" t="s">
        <v>1480</v>
      </c>
      <c r="Z680" s="2" t="s">
        <v>1480</v>
      </c>
      <c r="AA680" s="2" t="s">
        <v>1480</v>
      </c>
      <c r="AB680" s="2" t="b">
        <f t="shared" si="21"/>
        <v>0</v>
      </c>
      <c r="AC680" s="2" t="b">
        <f t="shared" si="18"/>
        <v>0</v>
      </c>
      <c r="AD680" s="16" t="b">
        <f t="shared" si="22"/>
        <v>1</v>
      </c>
      <c r="AE680" s="2" t="b">
        <f t="shared" si="23"/>
        <v>1</v>
      </c>
      <c r="AF680" s="2" t="b">
        <f t="shared" si="24"/>
        <v>0</v>
      </c>
      <c r="AG680" s="2" t="b">
        <f t="shared" si="25"/>
        <v>0</v>
      </c>
    </row>
    <row r="681" spans="1:33" x14ac:dyDescent="0.2">
      <c r="A681" s="2">
        <v>525</v>
      </c>
      <c r="B681" s="2" t="s">
        <v>12968</v>
      </c>
      <c r="C681" s="2" t="s">
        <v>10183</v>
      </c>
      <c r="D681" s="2" t="s">
        <v>12969</v>
      </c>
      <c r="E681" s="2" t="str">
        <f t="shared" si="20"/>
        <v>1609Cbivi_</v>
      </c>
      <c r="F681" s="2" t="s">
        <v>1480</v>
      </c>
      <c r="G681" s="2" t="s">
        <v>2240</v>
      </c>
      <c r="I681" s="2" t="s">
        <v>13833</v>
      </c>
      <c r="J681" s="2" t="str">
        <f t="shared" si="19"/>
        <v>Short-chain</v>
      </c>
      <c r="K681" s="2"/>
      <c r="L681" s="2" t="s">
        <v>4181</v>
      </c>
      <c r="M681" s="2" t="s">
        <v>3403</v>
      </c>
      <c r="N681" s="14" t="s">
        <v>1477</v>
      </c>
      <c r="O681" s="15" t="s">
        <v>1512</v>
      </c>
      <c r="P681" s="15" t="s">
        <v>1526</v>
      </c>
      <c r="Q681" s="14" t="s">
        <v>1477</v>
      </c>
      <c r="R681" s="14" t="s">
        <v>1477</v>
      </c>
      <c r="S681" s="14" t="s">
        <v>1477</v>
      </c>
      <c r="T681" s="14" t="s">
        <v>1477</v>
      </c>
      <c r="U681" s="14" t="s">
        <v>1477</v>
      </c>
      <c r="V681" s="14" t="s">
        <v>1477</v>
      </c>
      <c r="W681" s="14" t="s">
        <v>1477</v>
      </c>
      <c r="X681" s="2" t="s">
        <v>1480</v>
      </c>
      <c r="Y681" s="2" t="s">
        <v>1480</v>
      </c>
      <c r="Z681" s="2" t="s">
        <v>1480</v>
      </c>
      <c r="AA681" s="2" t="s">
        <v>1480</v>
      </c>
      <c r="AB681" s="2" t="b">
        <f t="shared" si="21"/>
        <v>0</v>
      </c>
      <c r="AC681" s="2" t="b">
        <f t="shared" si="18"/>
        <v>0</v>
      </c>
      <c r="AD681" s="16" t="b">
        <f t="shared" si="22"/>
        <v>1</v>
      </c>
      <c r="AE681" s="2" t="b">
        <f t="shared" si="23"/>
        <v>1</v>
      </c>
      <c r="AF681" s="2" t="b">
        <f t="shared" si="24"/>
        <v>0</v>
      </c>
      <c r="AG681" s="2" t="b">
        <f t="shared" si="25"/>
        <v>0</v>
      </c>
    </row>
    <row r="682" spans="1:33" x14ac:dyDescent="0.2">
      <c r="A682" s="2">
        <v>526</v>
      </c>
      <c r="B682" s="2" t="s">
        <v>12970</v>
      </c>
      <c r="C682" s="2" t="s">
        <v>10221</v>
      </c>
      <c r="D682" s="2" t="s">
        <v>12971</v>
      </c>
      <c r="E682" s="2" t="str">
        <f t="shared" si="20"/>
        <v>1611Cbivi_</v>
      </c>
      <c r="F682" s="2" t="s">
        <v>1480</v>
      </c>
      <c r="G682" s="2" t="s">
        <v>2240</v>
      </c>
      <c r="I682" s="2" t="s">
        <v>13833</v>
      </c>
      <c r="J682" s="2" t="str">
        <f t="shared" si="19"/>
        <v>Short-chain</v>
      </c>
      <c r="K682" s="2"/>
      <c r="L682" s="2" t="s">
        <v>4181</v>
      </c>
      <c r="M682" s="2" t="s">
        <v>3403</v>
      </c>
      <c r="N682" s="14" t="s">
        <v>1477</v>
      </c>
      <c r="O682" s="15" t="s">
        <v>1512</v>
      </c>
      <c r="P682" s="15" t="s">
        <v>1526</v>
      </c>
      <c r="Q682" s="14" t="s">
        <v>1477</v>
      </c>
      <c r="R682" s="14" t="s">
        <v>1477</v>
      </c>
      <c r="S682" s="14" t="s">
        <v>1477</v>
      </c>
      <c r="T682" s="14" t="s">
        <v>1477</v>
      </c>
      <c r="U682" s="14" t="s">
        <v>1477</v>
      </c>
      <c r="V682" s="14" t="s">
        <v>1477</v>
      </c>
      <c r="W682" s="14" t="s">
        <v>1477</v>
      </c>
      <c r="X682" s="2" t="s">
        <v>1480</v>
      </c>
      <c r="Y682" s="2" t="s">
        <v>1480</v>
      </c>
      <c r="Z682" s="2" t="s">
        <v>1480</v>
      </c>
      <c r="AA682" s="2" t="s">
        <v>1480</v>
      </c>
      <c r="AB682" s="2" t="b">
        <f t="shared" si="21"/>
        <v>0</v>
      </c>
      <c r="AC682" s="2" t="b">
        <f t="shared" si="18"/>
        <v>0</v>
      </c>
      <c r="AD682" s="16" t="b">
        <f t="shared" si="22"/>
        <v>1</v>
      </c>
      <c r="AE682" s="2" t="b">
        <f t="shared" si="23"/>
        <v>1</v>
      </c>
      <c r="AF682" s="2" t="b">
        <f t="shared" si="24"/>
        <v>0</v>
      </c>
      <c r="AG682" s="2" t="b">
        <f t="shared" si="25"/>
        <v>0</v>
      </c>
    </row>
    <row r="683" spans="1:33" x14ac:dyDescent="0.2">
      <c r="A683" s="2">
        <v>527</v>
      </c>
      <c r="B683" s="2" t="s">
        <v>12972</v>
      </c>
      <c r="C683" s="2" t="s">
        <v>10157</v>
      </c>
      <c r="D683" s="2" t="s">
        <v>12973</v>
      </c>
      <c r="E683" s="2" t="str">
        <f t="shared" si="20"/>
        <v>1613Cbivi_</v>
      </c>
      <c r="F683" s="2" t="s">
        <v>1480</v>
      </c>
      <c r="G683" s="2" t="s">
        <v>2240</v>
      </c>
      <c r="I683" s="2" t="s">
        <v>13833</v>
      </c>
      <c r="J683" s="2" t="str">
        <f t="shared" si="19"/>
        <v>Short-chain</v>
      </c>
      <c r="K683" s="2"/>
      <c r="L683" s="2" t="s">
        <v>4181</v>
      </c>
      <c r="M683" s="2" t="s">
        <v>3403</v>
      </c>
      <c r="N683" s="14" t="s">
        <v>1477</v>
      </c>
      <c r="O683" s="15" t="s">
        <v>1512</v>
      </c>
      <c r="P683" s="15" t="s">
        <v>1526</v>
      </c>
      <c r="Q683" s="14" t="s">
        <v>1477</v>
      </c>
      <c r="R683" s="14" t="s">
        <v>1477</v>
      </c>
      <c r="S683" s="14" t="s">
        <v>1477</v>
      </c>
      <c r="T683" s="14" t="s">
        <v>1477</v>
      </c>
      <c r="U683" s="14" t="s">
        <v>1477</v>
      </c>
      <c r="V683" s="14" t="s">
        <v>1477</v>
      </c>
      <c r="W683" s="14" t="s">
        <v>1477</v>
      </c>
      <c r="X683" s="2" t="s">
        <v>1480</v>
      </c>
      <c r="Y683" s="2" t="s">
        <v>1480</v>
      </c>
      <c r="Z683" s="2" t="s">
        <v>1480</v>
      </c>
      <c r="AA683" s="2" t="s">
        <v>1480</v>
      </c>
      <c r="AB683" s="2" t="b">
        <f t="shared" si="21"/>
        <v>0</v>
      </c>
      <c r="AC683" s="2" t="b">
        <f t="shared" si="18"/>
        <v>0</v>
      </c>
      <c r="AD683" s="16" t="b">
        <f t="shared" si="22"/>
        <v>1</v>
      </c>
      <c r="AE683" s="2" t="b">
        <f t="shared" si="23"/>
        <v>1</v>
      </c>
      <c r="AF683" s="2" t="b">
        <f t="shared" si="24"/>
        <v>0</v>
      </c>
      <c r="AG683" s="2" t="b">
        <f t="shared" si="25"/>
        <v>0</v>
      </c>
    </row>
    <row r="684" spans="1:33" x14ac:dyDescent="0.2">
      <c r="A684" s="2">
        <v>528</v>
      </c>
      <c r="B684" s="2" t="s">
        <v>12974</v>
      </c>
      <c r="C684" s="2" t="s">
        <v>10171</v>
      </c>
      <c r="D684" s="2" t="s">
        <v>12975</v>
      </c>
      <c r="E684" s="2" t="str">
        <f t="shared" si="20"/>
        <v>1615Cbivi_</v>
      </c>
      <c r="F684" s="2" t="s">
        <v>1480</v>
      </c>
      <c r="G684" s="2" t="s">
        <v>2240</v>
      </c>
      <c r="I684" s="2" t="s">
        <v>13833</v>
      </c>
      <c r="J684" s="2" t="str">
        <f t="shared" si="19"/>
        <v>Short-chain</v>
      </c>
      <c r="K684" s="2"/>
      <c r="L684" s="2" t="s">
        <v>4181</v>
      </c>
      <c r="M684" s="2" t="s">
        <v>3403</v>
      </c>
      <c r="N684" s="14" t="s">
        <v>1477</v>
      </c>
      <c r="O684" s="15" t="s">
        <v>1512</v>
      </c>
      <c r="P684" s="15" t="s">
        <v>1526</v>
      </c>
      <c r="Q684" s="14" t="s">
        <v>1477</v>
      </c>
      <c r="R684" s="14" t="s">
        <v>1477</v>
      </c>
      <c r="S684" s="14" t="s">
        <v>1477</v>
      </c>
      <c r="T684" s="14" t="s">
        <v>1477</v>
      </c>
      <c r="U684" s="14" t="s">
        <v>1477</v>
      </c>
      <c r="V684" s="14" t="s">
        <v>1477</v>
      </c>
      <c r="W684" s="14" t="s">
        <v>1477</v>
      </c>
      <c r="X684" s="2" t="s">
        <v>1480</v>
      </c>
      <c r="Y684" s="2" t="s">
        <v>1480</v>
      </c>
      <c r="Z684" s="2" t="s">
        <v>1480</v>
      </c>
      <c r="AA684" s="2" t="s">
        <v>1480</v>
      </c>
      <c r="AB684" s="2" t="b">
        <f t="shared" si="21"/>
        <v>0</v>
      </c>
      <c r="AC684" s="2" t="b">
        <f t="shared" si="18"/>
        <v>0</v>
      </c>
      <c r="AD684" s="16" t="b">
        <f t="shared" si="22"/>
        <v>1</v>
      </c>
      <c r="AE684" s="2" t="b">
        <f t="shared" si="23"/>
        <v>1</v>
      </c>
      <c r="AF684" s="2" t="b">
        <f t="shared" si="24"/>
        <v>0</v>
      </c>
      <c r="AG684" s="2" t="b">
        <f t="shared" si="25"/>
        <v>0</v>
      </c>
    </row>
    <row r="685" spans="1:33" x14ac:dyDescent="0.2">
      <c r="A685" s="2">
        <v>529</v>
      </c>
      <c r="B685" s="2" t="s">
        <v>12976</v>
      </c>
      <c r="C685" s="2" t="s">
        <v>10213</v>
      </c>
      <c r="D685" s="2" t="s">
        <v>12977</v>
      </c>
      <c r="E685" s="2" t="str">
        <f t="shared" si="20"/>
        <v>1617Cbivi_</v>
      </c>
      <c r="F685" s="2" t="s">
        <v>1480</v>
      </c>
      <c r="G685" s="2" t="s">
        <v>2240</v>
      </c>
      <c r="I685" s="2" t="s">
        <v>13833</v>
      </c>
      <c r="J685" s="2" t="str">
        <f t="shared" si="19"/>
        <v>Short-chain</v>
      </c>
      <c r="K685" s="2"/>
      <c r="L685" s="2" t="s">
        <v>4181</v>
      </c>
      <c r="M685" s="2" t="s">
        <v>3403</v>
      </c>
      <c r="N685" s="14" t="s">
        <v>1477</v>
      </c>
      <c r="O685" s="15" t="s">
        <v>1512</v>
      </c>
      <c r="P685" s="15" t="s">
        <v>1526</v>
      </c>
      <c r="Q685" s="14" t="s">
        <v>1477</v>
      </c>
      <c r="R685" s="14" t="s">
        <v>1477</v>
      </c>
      <c r="S685" s="14" t="s">
        <v>1477</v>
      </c>
      <c r="T685" s="14" t="s">
        <v>1477</v>
      </c>
      <c r="U685" s="14" t="s">
        <v>1477</v>
      </c>
      <c r="V685" s="14" t="s">
        <v>1477</v>
      </c>
      <c r="W685" s="14" t="s">
        <v>1477</v>
      </c>
      <c r="X685" s="2" t="s">
        <v>1480</v>
      </c>
      <c r="Y685" s="2" t="s">
        <v>1480</v>
      </c>
      <c r="Z685" s="2" t="s">
        <v>1480</v>
      </c>
      <c r="AA685" s="2" t="s">
        <v>1480</v>
      </c>
      <c r="AB685" s="2" t="b">
        <f t="shared" si="21"/>
        <v>0</v>
      </c>
      <c r="AC685" s="2" t="b">
        <f t="shared" si="18"/>
        <v>0</v>
      </c>
      <c r="AD685" s="16" t="b">
        <f t="shared" si="22"/>
        <v>1</v>
      </c>
      <c r="AE685" s="2" t="b">
        <f t="shared" si="23"/>
        <v>1</v>
      </c>
      <c r="AF685" s="2" t="b">
        <f t="shared" si="24"/>
        <v>0</v>
      </c>
      <c r="AG685" s="2" t="b">
        <f t="shared" si="25"/>
        <v>0</v>
      </c>
    </row>
    <row r="686" spans="1:33" x14ac:dyDescent="0.2">
      <c r="A686" s="2">
        <v>530</v>
      </c>
      <c r="B686" s="2" t="s">
        <v>12978</v>
      </c>
      <c r="C686" s="2" t="s">
        <v>10257</v>
      </c>
      <c r="D686" s="2" t="s">
        <v>12979</v>
      </c>
      <c r="E686" s="2" t="str">
        <f t="shared" si="20"/>
        <v>1619Cbivi_</v>
      </c>
      <c r="F686" s="2" t="s">
        <v>1480</v>
      </c>
      <c r="G686" s="2" t="s">
        <v>2240</v>
      </c>
      <c r="I686" s="2" t="s">
        <v>13833</v>
      </c>
      <c r="J686" s="2" t="str">
        <f t="shared" si="19"/>
        <v>Short-chain</v>
      </c>
      <c r="K686" s="2"/>
      <c r="L686" s="2" t="s">
        <v>4181</v>
      </c>
      <c r="M686" s="2" t="s">
        <v>3403</v>
      </c>
      <c r="N686" s="14" t="s">
        <v>1477</v>
      </c>
      <c r="O686" s="15" t="s">
        <v>1512</v>
      </c>
      <c r="P686" s="15" t="s">
        <v>1682</v>
      </c>
      <c r="Q686" s="14" t="s">
        <v>1477</v>
      </c>
      <c r="R686" s="14" t="s">
        <v>1477</v>
      </c>
      <c r="S686" s="14" t="s">
        <v>1477</v>
      </c>
      <c r="T686" s="14" t="s">
        <v>1477</v>
      </c>
      <c r="U686" s="14" t="s">
        <v>1477</v>
      </c>
      <c r="V686" s="14" t="s">
        <v>1477</v>
      </c>
      <c r="W686" s="14" t="s">
        <v>1477</v>
      </c>
      <c r="X686" s="2" t="s">
        <v>1558</v>
      </c>
      <c r="Y686" s="2" t="s">
        <v>1480</v>
      </c>
      <c r="Z686" s="2" t="s">
        <v>1535</v>
      </c>
      <c r="AA686" s="2" t="s">
        <v>1480</v>
      </c>
      <c r="AB686" s="2" t="b">
        <f t="shared" si="21"/>
        <v>0</v>
      </c>
      <c r="AC686" s="2" t="b">
        <f t="shared" si="18"/>
        <v>0</v>
      </c>
      <c r="AD686" s="16" t="b">
        <f t="shared" si="22"/>
        <v>1</v>
      </c>
      <c r="AE686" s="2" t="b">
        <f t="shared" si="23"/>
        <v>1</v>
      </c>
      <c r="AF686" s="2" t="b">
        <f t="shared" si="24"/>
        <v>0</v>
      </c>
      <c r="AG686" s="2" t="b">
        <f t="shared" si="25"/>
        <v>0</v>
      </c>
    </row>
    <row r="687" spans="1:33" x14ac:dyDescent="0.2">
      <c r="A687" s="2">
        <v>532</v>
      </c>
      <c r="B687" s="2" t="s">
        <v>12980</v>
      </c>
      <c r="C687" s="2" t="s">
        <v>10223</v>
      </c>
      <c r="D687" s="2" t="s">
        <v>12981</v>
      </c>
      <c r="E687" s="2" t="str">
        <f t="shared" si="20"/>
        <v>1621Cbivi_</v>
      </c>
      <c r="F687" s="2" t="s">
        <v>1480</v>
      </c>
      <c r="G687" s="2" t="s">
        <v>2240</v>
      </c>
      <c r="I687" s="2" t="s">
        <v>13833</v>
      </c>
      <c r="J687" s="2" t="str">
        <f t="shared" si="19"/>
        <v>Short-chain</v>
      </c>
      <c r="K687" s="2"/>
      <c r="L687" s="2" t="s">
        <v>4181</v>
      </c>
      <c r="M687" s="2" t="s">
        <v>3403</v>
      </c>
      <c r="N687" s="14" t="s">
        <v>1477</v>
      </c>
      <c r="O687" s="15" t="s">
        <v>1512</v>
      </c>
      <c r="P687" s="15" t="s">
        <v>1496</v>
      </c>
      <c r="Q687" s="14" t="s">
        <v>1477</v>
      </c>
      <c r="R687" s="14" t="s">
        <v>1477</v>
      </c>
      <c r="S687" s="14" t="s">
        <v>1477</v>
      </c>
      <c r="T687" s="14" t="s">
        <v>1477</v>
      </c>
      <c r="U687" s="14" t="s">
        <v>1477</v>
      </c>
      <c r="V687" s="14" t="s">
        <v>1477</v>
      </c>
      <c r="W687" s="14" t="s">
        <v>1477</v>
      </c>
      <c r="X687" s="2" t="s">
        <v>1526</v>
      </c>
      <c r="Y687" s="2" t="s">
        <v>1480</v>
      </c>
      <c r="Z687" s="2" t="s">
        <v>1497</v>
      </c>
      <c r="AA687" s="2" t="s">
        <v>1480</v>
      </c>
      <c r="AB687" s="2" t="b">
        <f t="shared" si="21"/>
        <v>0</v>
      </c>
      <c r="AC687" s="2" t="b">
        <f t="shared" si="18"/>
        <v>0</v>
      </c>
      <c r="AD687" s="16" t="b">
        <f t="shared" si="22"/>
        <v>1</v>
      </c>
      <c r="AE687" s="2" t="b">
        <f t="shared" si="23"/>
        <v>1</v>
      </c>
      <c r="AF687" s="2" t="b">
        <f t="shared" si="24"/>
        <v>0</v>
      </c>
      <c r="AG687" s="2" t="b">
        <f t="shared" si="25"/>
        <v>0</v>
      </c>
    </row>
    <row r="688" spans="1:33" x14ac:dyDescent="0.2">
      <c r="A688" s="2">
        <v>533</v>
      </c>
      <c r="B688" s="2" t="s">
        <v>12982</v>
      </c>
      <c r="C688" s="2" t="s">
        <v>10227</v>
      </c>
      <c r="D688" s="2" t="s">
        <v>12983</v>
      </c>
      <c r="E688" s="2" t="str">
        <f t="shared" si="20"/>
        <v>1623Cbivi_</v>
      </c>
      <c r="F688" s="2" t="s">
        <v>1480</v>
      </c>
      <c r="G688" s="2" t="s">
        <v>2240</v>
      </c>
      <c r="I688" s="2" t="s">
        <v>13833</v>
      </c>
      <c r="J688" s="2" t="str">
        <f t="shared" si="19"/>
        <v>Short-chain</v>
      </c>
      <c r="K688" s="2"/>
      <c r="L688" s="2" t="s">
        <v>4181</v>
      </c>
      <c r="M688" s="2" t="s">
        <v>3403</v>
      </c>
      <c r="N688" s="14" t="s">
        <v>1477</v>
      </c>
      <c r="O688" s="15" t="s">
        <v>1512</v>
      </c>
      <c r="P688" s="15" t="s">
        <v>1478</v>
      </c>
      <c r="Q688" s="14" t="s">
        <v>1477</v>
      </c>
      <c r="R688" s="14" t="s">
        <v>1477</v>
      </c>
      <c r="S688" s="14" t="s">
        <v>1477</v>
      </c>
      <c r="T688" s="14" t="s">
        <v>1477</v>
      </c>
      <c r="U688" s="14" t="s">
        <v>1477</v>
      </c>
      <c r="V688" s="14" t="s">
        <v>1477</v>
      </c>
      <c r="W688" s="14" t="s">
        <v>1477</v>
      </c>
      <c r="X688" s="2" t="s">
        <v>1480</v>
      </c>
      <c r="Y688" s="2" t="s">
        <v>1480</v>
      </c>
      <c r="Z688" s="2" t="s">
        <v>1480</v>
      </c>
      <c r="AA688" s="2" t="s">
        <v>1480</v>
      </c>
      <c r="AB688" s="2" t="b">
        <f t="shared" si="21"/>
        <v>0</v>
      </c>
      <c r="AC688" s="2" t="b">
        <f t="shared" si="18"/>
        <v>0</v>
      </c>
      <c r="AD688" s="16" t="b">
        <f t="shared" si="22"/>
        <v>1</v>
      </c>
      <c r="AE688" s="2" t="b">
        <f t="shared" si="23"/>
        <v>1</v>
      </c>
      <c r="AF688" s="2" t="b">
        <f t="shared" si="24"/>
        <v>0</v>
      </c>
      <c r="AG688" s="2" t="b">
        <f t="shared" si="25"/>
        <v>0</v>
      </c>
    </row>
    <row r="689" spans="1:33" x14ac:dyDescent="0.2">
      <c r="A689" s="2">
        <v>534</v>
      </c>
      <c r="B689" s="2" t="s">
        <v>12984</v>
      </c>
      <c r="C689" s="2" t="s">
        <v>10249</v>
      </c>
      <c r="D689" s="2" t="s">
        <v>12985</v>
      </c>
      <c r="E689" s="2" t="str">
        <f t="shared" si="20"/>
        <v>1625Cbivi_</v>
      </c>
      <c r="F689" s="2" t="s">
        <v>1480</v>
      </c>
      <c r="G689" s="2" t="s">
        <v>2240</v>
      </c>
      <c r="I689" s="2" t="s">
        <v>13833</v>
      </c>
      <c r="J689" s="2" t="str">
        <f t="shared" si="19"/>
        <v>Short-chain</v>
      </c>
      <c r="K689" s="2"/>
      <c r="L689" s="2" t="s">
        <v>4181</v>
      </c>
      <c r="M689" s="2" t="s">
        <v>3403</v>
      </c>
      <c r="N689" s="14" t="s">
        <v>1477</v>
      </c>
      <c r="O689" s="15" t="s">
        <v>1512</v>
      </c>
      <c r="P689" s="15" t="s">
        <v>1682</v>
      </c>
      <c r="Q689" s="14" t="s">
        <v>1477</v>
      </c>
      <c r="R689" s="14" t="s">
        <v>1477</v>
      </c>
      <c r="S689" s="14" t="s">
        <v>1477</v>
      </c>
      <c r="T689" s="14" t="s">
        <v>1477</v>
      </c>
      <c r="U689" s="14" t="s">
        <v>1477</v>
      </c>
      <c r="V689" s="14" t="s">
        <v>1477</v>
      </c>
      <c r="W689" s="14" t="s">
        <v>1477</v>
      </c>
      <c r="X689" s="2" t="s">
        <v>1526</v>
      </c>
      <c r="Y689" s="2" t="s">
        <v>1480</v>
      </c>
      <c r="Z689" s="2" t="s">
        <v>1602</v>
      </c>
      <c r="AA689" s="2" t="s">
        <v>1480</v>
      </c>
      <c r="AB689" s="2" t="b">
        <f t="shared" si="21"/>
        <v>0</v>
      </c>
      <c r="AC689" s="2" t="b">
        <f t="shared" si="18"/>
        <v>0</v>
      </c>
      <c r="AD689" s="16" t="b">
        <f t="shared" si="22"/>
        <v>1</v>
      </c>
      <c r="AE689" s="2" t="b">
        <f t="shared" si="23"/>
        <v>1</v>
      </c>
      <c r="AF689" s="2" t="b">
        <f t="shared" si="24"/>
        <v>0</v>
      </c>
      <c r="AG689" s="2" t="b">
        <f t="shared" si="25"/>
        <v>0</v>
      </c>
    </row>
    <row r="690" spans="1:33" x14ac:dyDescent="0.2">
      <c r="A690" s="2">
        <v>535</v>
      </c>
      <c r="B690" s="2" t="s">
        <v>12986</v>
      </c>
      <c r="C690" s="2" t="s">
        <v>10259</v>
      </c>
      <c r="D690" s="2" t="s">
        <v>12987</v>
      </c>
      <c r="E690" s="2" t="str">
        <f t="shared" si="20"/>
        <v>1627Cbivi_</v>
      </c>
      <c r="F690" s="2" t="s">
        <v>1480</v>
      </c>
      <c r="G690" s="2" t="s">
        <v>2240</v>
      </c>
      <c r="I690" s="2" t="s">
        <v>13833</v>
      </c>
      <c r="J690" s="2" t="str">
        <f t="shared" si="19"/>
        <v>Short-chain</v>
      </c>
      <c r="K690" s="2"/>
      <c r="L690" s="2" t="s">
        <v>4181</v>
      </c>
      <c r="M690" s="2" t="s">
        <v>3403</v>
      </c>
      <c r="N690" s="14" t="s">
        <v>1477</v>
      </c>
      <c r="O690" s="15" t="s">
        <v>1512</v>
      </c>
      <c r="P690" s="15" t="s">
        <v>1682</v>
      </c>
      <c r="Q690" s="14" t="s">
        <v>1477</v>
      </c>
      <c r="R690" s="14" t="s">
        <v>1477</v>
      </c>
      <c r="S690" s="14" t="s">
        <v>1477</v>
      </c>
      <c r="T690" s="14" t="s">
        <v>1477</v>
      </c>
      <c r="U690" s="14" t="s">
        <v>1477</v>
      </c>
      <c r="V690" s="14" t="s">
        <v>1477</v>
      </c>
      <c r="W690" s="14" t="s">
        <v>1477</v>
      </c>
      <c r="X690" s="2" t="s">
        <v>1526</v>
      </c>
      <c r="Y690" s="2" t="s">
        <v>1480</v>
      </c>
      <c r="Z690" s="2" t="s">
        <v>2084</v>
      </c>
      <c r="AA690" s="2" t="s">
        <v>1480</v>
      </c>
      <c r="AB690" s="2" t="b">
        <f t="shared" si="21"/>
        <v>0</v>
      </c>
      <c r="AC690" s="2" t="b">
        <f t="shared" si="18"/>
        <v>0</v>
      </c>
      <c r="AD690" s="16" t="b">
        <f t="shared" si="22"/>
        <v>1</v>
      </c>
      <c r="AE690" s="2" t="b">
        <f t="shared" si="23"/>
        <v>1</v>
      </c>
      <c r="AF690" s="2" t="b">
        <f t="shared" si="24"/>
        <v>0</v>
      </c>
      <c r="AG690" s="2" t="b">
        <f t="shared" si="25"/>
        <v>0</v>
      </c>
    </row>
    <row r="691" spans="1:33" x14ac:dyDescent="0.2">
      <c r="A691" s="2">
        <v>536</v>
      </c>
      <c r="B691" s="2" t="s">
        <v>12988</v>
      </c>
      <c r="C691" s="2" t="s">
        <v>10233</v>
      </c>
      <c r="D691" s="2" t="s">
        <v>12989</v>
      </c>
      <c r="E691" s="2" t="str">
        <f t="shared" si="20"/>
        <v>1629Cbivi_</v>
      </c>
      <c r="F691" s="2" t="s">
        <v>1480</v>
      </c>
      <c r="G691" s="2" t="s">
        <v>2240</v>
      </c>
      <c r="I691" s="2" t="s">
        <v>13833</v>
      </c>
      <c r="J691" s="2" t="str">
        <f t="shared" si="19"/>
        <v>Short-chain</v>
      </c>
      <c r="K691" s="2"/>
      <c r="L691" s="2" t="s">
        <v>4181</v>
      </c>
      <c r="M691" s="2" t="s">
        <v>3403</v>
      </c>
      <c r="N691" s="14" t="s">
        <v>1477</v>
      </c>
      <c r="O691" s="15" t="s">
        <v>1512</v>
      </c>
      <c r="P691" s="15" t="s">
        <v>1682</v>
      </c>
      <c r="Q691" s="14" t="s">
        <v>1477</v>
      </c>
      <c r="R691" s="14" t="s">
        <v>1477</v>
      </c>
      <c r="S691" s="14" t="s">
        <v>1477</v>
      </c>
      <c r="T691" s="14" t="s">
        <v>1477</v>
      </c>
      <c r="U691" s="14" t="s">
        <v>1477</v>
      </c>
      <c r="V691" s="14" t="s">
        <v>1477</v>
      </c>
      <c r="W691" s="14" t="s">
        <v>1477</v>
      </c>
      <c r="X691" s="2" t="s">
        <v>1526</v>
      </c>
      <c r="Y691" s="2" t="s">
        <v>1480</v>
      </c>
      <c r="Z691" s="2" t="s">
        <v>1526</v>
      </c>
      <c r="AA691" s="2" t="s">
        <v>1480</v>
      </c>
      <c r="AB691" s="2" t="b">
        <f t="shared" si="21"/>
        <v>0</v>
      </c>
      <c r="AC691" s="2" t="b">
        <f t="shared" si="18"/>
        <v>0</v>
      </c>
      <c r="AD691" s="16" t="b">
        <f t="shared" si="22"/>
        <v>1</v>
      </c>
      <c r="AE691" s="2" t="b">
        <f t="shared" si="23"/>
        <v>1</v>
      </c>
      <c r="AF691" s="2" t="b">
        <f t="shared" si="24"/>
        <v>0</v>
      </c>
      <c r="AG691" s="2" t="b">
        <f t="shared" si="25"/>
        <v>0</v>
      </c>
    </row>
    <row r="692" spans="1:33" x14ac:dyDescent="0.2">
      <c r="A692" s="2">
        <v>537</v>
      </c>
      <c r="B692" s="2" t="s">
        <v>12990</v>
      </c>
      <c r="C692" s="2" t="s">
        <v>10201</v>
      </c>
      <c r="D692" s="2" t="s">
        <v>12991</v>
      </c>
      <c r="E692" s="2" t="str">
        <f t="shared" si="20"/>
        <v>1631Cbivi_</v>
      </c>
      <c r="F692" s="2" t="s">
        <v>1480</v>
      </c>
      <c r="G692" s="2" t="s">
        <v>2240</v>
      </c>
      <c r="I692" s="2" t="s">
        <v>13833</v>
      </c>
      <c r="J692" s="2" t="str">
        <f t="shared" si="19"/>
        <v>Short-chain</v>
      </c>
      <c r="K692" s="2"/>
      <c r="L692" s="2" t="s">
        <v>4181</v>
      </c>
      <c r="M692" s="2" t="s">
        <v>3403</v>
      </c>
      <c r="N692" s="14" t="s">
        <v>1477</v>
      </c>
      <c r="O692" s="15" t="s">
        <v>1512</v>
      </c>
      <c r="P692" s="15" t="s">
        <v>1682</v>
      </c>
      <c r="Q692" s="14" t="s">
        <v>1477</v>
      </c>
      <c r="R692" s="14" t="s">
        <v>1477</v>
      </c>
      <c r="S692" s="14" t="s">
        <v>1477</v>
      </c>
      <c r="T692" s="14" t="s">
        <v>1477</v>
      </c>
      <c r="U692" s="14" t="s">
        <v>1477</v>
      </c>
      <c r="V692" s="14" t="s">
        <v>1477</v>
      </c>
      <c r="W692" s="14" t="s">
        <v>1477</v>
      </c>
      <c r="X692" s="2" t="s">
        <v>1526</v>
      </c>
      <c r="Y692" s="2" t="s">
        <v>1480</v>
      </c>
      <c r="Z692" s="2" t="s">
        <v>1526</v>
      </c>
      <c r="AA692" s="2" t="s">
        <v>1480</v>
      </c>
      <c r="AB692" s="2" t="b">
        <f t="shared" si="21"/>
        <v>0</v>
      </c>
      <c r="AC692" s="2" t="b">
        <f t="shared" si="18"/>
        <v>0</v>
      </c>
      <c r="AD692" s="16" t="b">
        <f t="shared" si="22"/>
        <v>1</v>
      </c>
      <c r="AE692" s="2" t="b">
        <f t="shared" si="23"/>
        <v>1</v>
      </c>
      <c r="AF692" s="2" t="b">
        <f t="shared" si="24"/>
        <v>0</v>
      </c>
      <c r="AG692" s="2" t="b">
        <f t="shared" si="25"/>
        <v>0</v>
      </c>
    </row>
    <row r="693" spans="1:33" x14ac:dyDescent="0.2">
      <c r="A693" s="2">
        <v>538</v>
      </c>
      <c r="B693" s="2" t="s">
        <v>12992</v>
      </c>
      <c r="C693" s="2" t="s">
        <v>10273</v>
      </c>
      <c r="D693" s="2" t="s">
        <v>12993</v>
      </c>
      <c r="E693" s="2" t="str">
        <f t="shared" si="20"/>
        <v>1633Cbivi_</v>
      </c>
      <c r="F693" s="2" t="s">
        <v>1480</v>
      </c>
      <c r="G693" s="2" t="s">
        <v>2240</v>
      </c>
      <c r="I693" s="2" t="s">
        <v>13833</v>
      </c>
      <c r="J693" s="2" t="str">
        <f t="shared" si="19"/>
        <v>Short-chain</v>
      </c>
      <c r="K693" s="2"/>
      <c r="L693" s="2" t="s">
        <v>4181</v>
      </c>
      <c r="M693" s="2" t="s">
        <v>3403</v>
      </c>
      <c r="N693" s="14" t="s">
        <v>1477</v>
      </c>
      <c r="O693" s="15" t="s">
        <v>1512</v>
      </c>
      <c r="P693" s="15" t="s">
        <v>1682</v>
      </c>
      <c r="Q693" s="14" t="s">
        <v>1477</v>
      </c>
      <c r="R693" s="14" t="s">
        <v>1477</v>
      </c>
      <c r="S693" s="14" t="s">
        <v>1477</v>
      </c>
      <c r="T693" s="14" t="s">
        <v>1477</v>
      </c>
      <c r="U693" s="14" t="s">
        <v>1477</v>
      </c>
      <c r="V693" s="14" t="s">
        <v>1477</v>
      </c>
      <c r="W693" s="14" t="s">
        <v>1477</v>
      </c>
      <c r="X693" s="2" t="s">
        <v>1526</v>
      </c>
      <c r="Y693" s="2" t="s">
        <v>1480</v>
      </c>
      <c r="Z693" s="2" t="s">
        <v>1479</v>
      </c>
      <c r="AA693" s="2" t="s">
        <v>1480</v>
      </c>
      <c r="AB693" s="2" t="b">
        <f t="shared" si="21"/>
        <v>0</v>
      </c>
      <c r="AC693" s="2" t="b">
        <f t="shared" si="18"/>
        <v>0</v>
      </c>
      <c r="AD693" s="16" t="b">
        <f t="shared" si="22"/>
        <v>1</v>
      </c>
      <c r="AE693" s="2" t="b">
        <f t="shared" si="23"/>
        <v>1</v>
      </c>
      <c r="AF693" s="2" t="b">
        <f t="shared" si="24"/>
        <v>0</v>
      </c>
      <c r="AG693" s="2" t="b">
        <f t="shared" si="25"/>
        <v>0</v>
      </c>
    </row>
    <row r="694" spans="1:33" x14ac:dyDescent="0.2">
      <c r="A694" s="2">
        <v>539</v>
      </c>
      <c r="B694" s="2" t="s">
        <v>12994</v>
      </c>
      <c r="C694" s="2" t="s">
        <v>10219</v>
      </c>
      <c r="D694" s="2" t="s">
        <v>12995</v>
      </c>
      <c r="E694" s="2" t="str">
        <f t="shared" si="20"/>
        <v>1635Cbivi_</v>
      </c>
      <c r="F694" s="2" t="s">
        <v>1480</v>
      </c>
      <c r="G694" s="2" t="s">
        <v>2240</v>
      </c>
      <c r="I694" s="2" t="s">
        <v>13833</v>
      </c>
      <c r="J694" s="2" t="str">
        <f t="shared" si="19"/>
        <v>Short-chain</v>
      </c>
      <c r="K694" s="2"/>
      <c r="L694" s="2" t="s">
        <v>4181</v>
      </c>
      <c r="M694" s="2" t="s">
        <v>3403</v>
      </c>
      <c r="N694" s="14" t="s">
        <v>1477</v>
      </c>
      <c r="O694" s="15" t="s">
        <v>1512</v>
      </c>
      <c r="P694" s="15" t="s">
        <v>1526</v>
      </c>
      <c r="Q694" s="14" t="s">
        <v>1477</v>
      </c>
      <c r="R694" s="14" t="s">
        <v>1477</v>
      </c>
      <c r="S694" s="14" t="s">
        <v>1477</v>
      </c>
      <c r="T694" s="14" t="s">
        <v>1477</v>
      </c>
      <c r="U694" s="14" t="s">
        <v>1477</v>
      </c>
      <c r="V694" s="14" t="s">
        <v>1477</v>
      </c>
      <c r="W694" s="14" t="s">
        <v>1477</v>
      </c>
      <c r="X694" s="2" t="s">
        <v>1480</v>
      </c>
      <c r="Y694" s="2" t="s">
        <v>1480</v>
      </c>
      <c r="Z694" s="2" t="s">
        <v>1480</v>
      </c>
      <c r="AA694" s="2" t="s">
        <v>1480</v>
      </c>
      <c r="AB694" s="2" t="b">
        <f t="shared" si="21"/>
        <v>0</v>
      </c>
      <c r="AC694" s="2" t="b">
        <f t="shared" si="18"/>
        <v>0</v>
      </c>
      <c r="AD694" s="16" t="b">
        <f t="shared" si="22"/>
        <v>1</v>
      </c>
      <c r="AE694" s="2" t="b">
        <f t="shared" si="23"/>
        <v>1</v>
      </c>
      <c r="AF694" s="2" t="b">
        <f t="shared" si="24"/>
        <v>0</v>
      </c>
      <c r="AG694" s="2" t="b">
        <f t="shared" si="25"/>
        <v>0</v>
      </c>
    </row>
    <row r="695" spans="1:33" x14ac:dyDescent="0.2">
      <c r="A695" s="2">
        <v>540</v>
      </c>
      <c r="B695" s="2" t="s">
        <v>12996</v>
      </c>
      <c r="C695" s="2" t="s">
        <v>10185</v>
      </c>
      <c r="D695" s="2" t="s">
        <v>12997</v>
      </c>
      <c r="E695" s="2" t="str">
        <f t="shared" si="20"/>
        <v>1637Cbivi_</v>
      </c>
      <c r="F695" s="2" t="s">
        <v>1480</v>
      </c>
      <c r="G695" s="2" t="s">
        <v>2240</v>
      </c>
      <c r="I695" s="2" t="s">
        <v>13833</v>
      </c>
      <c r="J695" s="2" t="str">
        <f t="shared" si="19"/>
        <v>Short-chain</v>
      </c>
      <c r="K695" s="2"/>
      <c r="L695" s="2" t="s">
        <v>4181</v>
      </c>
      <c r="M695" s="2" t="s">
        <v>3403</v>
      </c>
      <c r="N695" s="14" t="s">
        <v>1477</v>
      </c>
      <c r="O695" s="15" t="s">
        <v>1512</v>
      </c>
      <c r="P695" s="15" t="s">
        <v>1526</v>
      </c>
      <c r="Q695" s="14" t="s">
        <v>1477</v>
      </c>
      <c r="R695" s="14" t="s">
        <v>1477</v>
      </c>
      <c r="S695" s="14" t="s">
        <v>1477</v>
      </c>
      <c r="T695" s="14" t="s">
        <v>1477</v>
      </c>
      <c r="U695" s="14" t="s">
        <v>1477</v>
      </c>
      <c r="V695" s="14" t="s">
        <v>1477</v>
      </c>
      <c r="W695" s="14" t="s">
        <v>1477</v>
      </c>
      <c r="X695" s="2" t="s">
        <v>1480</v>
      </c>
      <c r="Y695" s="2" t="s">
        <v>1480</v>
      </c>
      <c r="Z695" s="2" t="s">
        <v>1508</v>
      </c>
      <c r="AA695" s="2" t="s">
        <v>1480</v>
      </c>
      <c r="AB695" s="2" t="b">
        <f t="shared" si="21"/>
        <v>0</v>
      </c>
      <c r="AC695" s="2" t="b">
        <f t="shared" si="18"/>
        <v>0</v>
      </c>
      <c r="AD695" s="16" t="b">
        <f t="shared" si="22"/>
        <v>1</v>
      </c>
      <c r="AE695" s="2" t="b">
        <f t="shared" si="23"/>
        <v>1</v>
      </c>
      <c r="AF695" s="2" t="b">
        <f t="shared" si="24"/>
        <v>0</v>
      </c>
      <c r="AG695" s="2" t="b">
        <f t="shared" si="25"/>
        <v>0</v>
      </c>
    </row>
    <row r="696" spans="1:33" x14ac:dyDescent="0.2">
      <c r="A696" s="2">
        <v>541</v>
      </c>
      <c r="B696" s="2" t="s">
        <v>12998</v>
      </c>
      <c r="C696" s="2" t="s">
        <v>10173</v>
      </c>
      <c r="D696" s="2" t="s">
        <v>12999</v>
      </c>
      <c r="E696" s="2" t="str">
        <f t="shared" si="20"/>
        <v>1639Cbivi_</v>
      </c>
      <c r="F696" s="2" t="s">
        <v>1480</v>
      </c>
      <c r="G696" s="2" t="s">
        <v>2240</v>
      </c>
      <c r="I696" s="2" t="s">
        <v>13833</v>
      </c>
      <c r="J696" s="2" t="str">
        <f t="shared" si="19"/>
        <v>Short-chain</v>
      </c>
      <c r="K696" s="2"/>
      <c r="L696" s="2" t="s">
        <v>4181</v>
      </c>
      <c r="M696" s="2" t="s">
        <v>3403</v>
      </c>
      <c r="N696" s="14" t="s">
        <v>1477</v>
      </c>
      <c r="O696" s="15" t="s">
        <v>1512</v>
      </c>
      <c r="P696" s="15" t="s">
        <v>1526</v>
      </c>
      <c r="Q696" s="14" t="s">
        <v>1477</v>
      </c>
      <c r="R696" s="14" t="s">
        <v>1477</v>
      </c>
      <c r="S696" s="14" t="s">
        <v>1477</v>
      </c>
      <c r="T696" s="14" t="s">
        <v>1477</v>
      </c>
      <c r="U696" s="14" t="s">
        <v>1477</v>
      </c>
      <c r="V696" s="14" t="s">
        <v>1477</v>
      </c>
      <c r="W696" s="14" t="s">
        <v>1477</v>
      </c>
      <c r="X696" s="2" t="s">
        <v>1480</v>
      </c>
      <c r="Y696" s="2" t="s">
        <v>1480</v>
      </c>
      <c r="Z696" s="2" t="s">
        <v>1508</v>
      </c>
      <c r="AA696" s="2" t="s">
        <v>1480</v>
      </c>
      <c r="AB696" s="2" t="b">
        <f t="shared" si="21"/>
        <v>0</v>
      </c>
      <c r="AC696" s="2" t="b">
        <f t="shared" si="18"/>
        <v>0</v>
      </c>
      <c r="AD696" s="16" t="b">
        <f t="shared" si="22"/>
        <v>1</v>
      </c>
      <c r="AE696" s="2" t="b">
        <f t="shared" si="23"/>
        <v>1</v>
      </c>
      <c r="AF696" s="2" t="b">
        <f t="shared" si="24"/>
        <v>0</v>
      </c>
      <c r="AG696" s="2" t="b">
        <f t="shared" si="25"/>
        <v>0</v>
      </c>
    </row>
    <row r="697" spans="1:33" x14ac:dyDescent="0.2">
      <c r="A697" s="2">
        <v>543</v>
      </c>
      <c r="B697" s="2" t="s">
        <v>13000</v>
      </c>
      <c r="C697" s="2" t="s">
        <v>10159</v>
      </c>
      <c r="D697" s="2" t="s">
        <v>13001</v>
      </c>
      <c r="E697" s="2" t="str">
        <f t="shared" si="20"/>
        <v>1641Cbivi_</v>
      </c>
      <c r="F697" s="2" t="s">
        <v>1480</v>
      </c>
      <c r="G697" s="2" t="s">
        <v>2240</v>
      </c>
      <c r="I697" s="2" t="s">
        <v>13833</v>
      </c>
      <c r="J697" s="2" t="str">
        <f t="shared" si="19"/>
        <v>Short-chain</v>
      </c>
      <c r="K697" s="2"/>
      <c r="L697" s="2" t="s">
        <v>4181</v>
      </c>
      <c r="M697" s="2" t="s">
        <v>3403</v>
      </c>
      <c r="N697" s="14" t="s">
        <v>1477</v>
      </c>
      <c r="O697" s="15" t="s">
        <v>1512</v>
      </c>
      <c r="P697" s="15" t="s">
        <v>1526</v>
      </c>
      <c r="Q697" s="14" t="s">
        <v>1477</v>
      </c>
      <c r="R697" s="14" t="s">
        <v>1477</v>
      </c>
      <c r="S697" s="14" t="s">
        <v>1477</v>
      </c>
      <c r="T697" s="14" t="s">
        <v>1477</v>
      </c>
      <c r="U697" s="14" t="s">
        <v>1477</v>
      </c>
      <c r="V697" s="14" t="s">
        <v>1477</v>
      </c>
      <c r="W697" s="14" t="s">
        <v>1477</v>
      </c>
      <c r="X697" s="2" t="s">
        <v>1480</v>
      </c>
      <c r="Y697" s="2" t="s">
        <v>1480</v>
      </c>
      <c r="Z697" s="2" t="s">
        <v>1508</v>
      </c>
      <c r="AA697" s="2" t="s">
        <v>1480</v>
      </c>
      <c r="AB697" s="2" t="b">
        <f t="shared" si="21"/>
        <v>0</v>
      </c>
      <c r="AC697" s="2" t="b">
        <f t="shared" si="18"/>
        <v>0</v>
      </c>
      <c r="AD697" s="16" t="b">
        <f t="shared" si="22"/>
        <v>1</v>
      </c>
      <c r="AE697" s="2" t="b">
        <f t="shared" si="23"/>
        <v>1</v>
      </c>
      <c r="AF697" s="2" t="b">
        <f t="shared" si="24"/>
        <v>0</v>
      </c>
      <c r="AG697" s="2" t="b">
        <f t="shared" si="25"/>
        <v>0</v>
      </c>
    </row>
    <row r="698" spans="1:33" x14ac:dyDescent="0.2">
      <c r="A698" s="2">
        <v>544</v>
      </c>
      <c r="B698" s="2" t="s">
        <v>13002</v>
      </c>
      <c r="C698" s="2" t="s">
        <v>10191</v>
      </c>
      <c r="D698" s="2" t="s">
        <v>13003</v>
      </c>
      <c r="E698" s="2" t="str">
        <f t="shared" si="20"/>
        <v>1643Cbivi_</v>
      </c>
      <c r="F698" s="2" t="s">
        <v>1480</v>
      </c>
      <c r="G698" s="2" t="s">
        <v>2240</v>
      </c>
      <c r="I698" s="2" t="s">
        <v>13833</v>
      </c>
      <c r="J698" s="2" t="str">
        <f t="shared" si="19"/>
        <v>Short-chain</v>
      </c>
      <c r="K698" s="2"/>
      <c r="L698" s="2" t="s">
        <v>4181</v>
      </c>
      <c r="M698" s="2" t="s">
        <v>3403</v>
      </c>
      <c r="N698" s="14" t="s">
        <v>1477</v>
      </c>
      <c r="O698" s="15" t="s">
        <v>1512</v>
      </c>
      <c r="P698" s="15" t="s">
        <v>1682</v>
      </c>
      <c r="Q698" s="14" t="s">
        <v>1477</v>
      </c>
      <c r="R698" s="14" t="s">
        <v>1477</v>
      </c>
      <c r="S698" s="14" t="s">
        <v>1477</v>
      </c>
      <c r="T698" s="14" t="s">
        <v>1477</v>
      </c>
      <c r="U698" s="14" t="s">
        <v>1477</v>
      </c>
      <c r="V698" s="14" t="s">
        <v>1477</v>
      </c>
      <c r="W698" s="14" t="s">
        <v>1477</v>
      </c>
      <c r="X698" s="2" t="s">
        <v>1496</v>
      </c>
      <c r="Y698" s="2" t="s">
        <v>1480</v>
      </c>
      <c r="Z698" s="2" t="s">
        <v>1535</v>
      </c>
      <c r="AA698" s="2" t="s">
        <v>1480</v>
      </c>
      <c r="AB698" s="2" t="b">
        <f t="shared" si="21"/>
        <v>0</v>
      </c>
      <c r="AC698" s="2" t="b">
        <f t="shared" si="18"/>
        <v>0</v>
      </c>
      <c r="AD698" s="16" t="b">
        <f t="shared" si="22"/>
        <v>1</v>
      </c>
      <c r="AE698" s="2" t="b">
        <f t="shared" si="23"/>
        <v>1</v>
      </c>
      <c r="AF698" s="2" t="b">
        <f t="shared" si="24"/>
        <v>0</v>
      </c>
      <c r="AG698" s="2" t="b">
        <f t="shared" si="25"/>
        <v>0</v>
      </c>
    </row>
    <row r="699" spans="1:33" x14ac:dyDescent="0.2">
      <c r="A699" s="2">
        <v>545</v>
      </c>
      <c r="B699" s="2" t="s">
        <v>13004</v>
      </c>
      <c r="C699" s="2" t="s">
        <v>10179</v>
      </c>
      <c r="D699" s="2" t="s">
        <v>13005</v>
      </c>
      <c r="E699" s="2" t="str">
        <f t="shared" si="20"/>
        <v>1645Cbivi_</v>
      </c>
      <c r="F699" s="2" t="s">
        <v>1480</v>
      </c>
      <c r="G699" s="2" t="s">
        <v>2240</v>
      </c>
      <c r="I699" s="2" t="s">
        <v>13833</v>
      </c>
      <c r="J699" s="2" t="str">
        <f t="shared" si="19"/>
        <v>Short-chain</v>
      </c>
      <c r="K699" s="2"/>
      <c r="L699" s="2" t="s">
        <v>4181</v>
      </c>
      <c r="M699" s="2" t="s">
        <v>3403</v>
      </c>
      <c r="N699" s="14" t="s">
        <v>1477</v>
      </c>
      <c r="O699" s="15" t="s">
        <v>1512</v>
      </c>
      <c r="P699" s="15" t="s">
        <v>1682</v>
      </c>
      <c r="Q699" s="14" t="s">
        <v>1477</v>
      </c>
      <c r="R699" s="14" t="s">
        <v>1477</v>
      </c>
      <c r="S699" s="14" t="s">
        <v>1477</v>
      </c>
      <c r="T699" s="14" t="s">
        <v>1477</v>
      </c>
      <c r="U699" s="14" t="s">
        <v>1477</v>
      </c>
      <c r="V699" s="14" t="s">
        <v>1477</v>
      </c>
      <c r="W699" s="14" t="s">
        <v>1477</v>
      </c>
      <c r="X699" s="2" t="s">
        <v>1682</v>
      </c>
      <c r="Y699" s="2" t="s">
        <v>1480</v>
      </c>
      <c r="Z699" s="2" t="s">
        <v>1558</v>
      </c>
      <c r="AA699" s="2" t="s">
        <v>1480</v>
      </c>
      <c r="AB699" s="2" t="b">
        <f t="shared" si="21"/>
        <v>0</v>
      </c>
      <c r="AC699" s="2" t="b">
        <f t="shared" si="18"/>
        <v>0</v>
      </c>
      <c r="AD699" s="16" t="b">
        <f t="shared" si="22"/>
        <v>1</v>
      </c>
      <c r="AE699" s="2" t="b">
        <f t="shared" si="23"/>
        <v>1</v>
      </c>
      <c r="AF699" s="2" t="b">
        <f t="shared" si="24"/>
        <v>0</v>
      </c>
      <c r="AG699" s="2" t="b">
        <f t="shared" si="25"/>
        <v>0</v>
      </c>
    </row>
    <row r="700" spans="1:33" x14ac:dyDescent="0.2">
      <c r="A700" s="2">
        <v>546</v>
      </c>
      <c r="B700" s="2" t="s">
        <v>13006</v>
      </c>
      <c r="C700" s="2" t="s">
        <v>10669</v>
      </c>
      <c r="D700" s="2" t="s">
        <v>13007</v>
      </c>
      <c r="E700" s="2" t="str">
        <f t="shared" si="20"/>
        <v>1647Micrur</v>
      </c>
      <c r="F700" s="2" t="s">
        <v>1480</v>
      </c>
      <c r="G700" s="2" t="s">
        <v>2240</v>
      </c>
      <c r="I700" s="2" t="s">
        <v>13833</v>
      </c>
      <c r="J700" s="2" t="str">
        <f t="shared" si="19"/>
        <v>Short-chain</v>
      </c>
      <c r="K700" s="2"/>
      <c r="L700" s="2" t="s">
        <v>5567</v>
      </c>
      <c r="M700" s="2" t="s">
        <v>3403</v>
      </c>
      <c r="N700" s="14" t="s">
        <v>1477</v>
      </c>
      <c r="O700" s="15" t="s">
        <v>1526</v>
      </c>
      <c r="P700" s="15" t="s">
        <v>1535</v>
      </c>
      <c r="Q700" s="14" t="s">
        <v>1477</v>
      </c>
      <c r="R700" s="14" t="s">
        <v>1477</v>
      </c>
      <c r="S700" s="14" t="s">
        <v>1477</v>
      </c>
      <c r="T700" s="14" t="s">
        <v>1477</v>
      </c>
      <c r="U700" s="14" t="s">
        <v>1477</v>
      </c>
      <c r="V700" s="14" t="s">
        <v>1477</v>
      </c>
      <c r="W700" s="14" t="s">
        <v>1477</v>
      </c>
      <c r="X700" s="2" t="s">
        <v>1480</v>
      </c>
      <c r="Y700" s="2" t="s">
        <v>1480</v>
      </c>
      <c r="Z700" s="2" t="s">
        <v>1480</v>
      </c>
      <c r="AA700" s="2" t="s">
        <v>1480</v>
      </c>
      <c r="AB700" s="2" t="b">
        <f t="shared" si="21"/>
        <v>0</v>
      </c>
      <c r="AC700" s="2" t="b">
        <f t="shared" si="18"/>
        <v>0</v>
      </c>
      <c r="AD700" s="16" t="b">
        <f t="shared" si="22"/>
        <v>1</v>
      </c>
      <c r="AE700" s="2" t="b">
        <f t="shared" si="23"/>
        <v>1</v>
      </c>
      <c r="AF700" s="2" t="b">
        <f t="shared" si="24"/>
        <v>0</v>
      </c>
      <c r="AG700" s="2" t="b">
        <f t="shared" si="25"/>
        <v>0</v>
      </c>
    </row>
    <row r="701" spans="1:33" x14ac:dyDescent="0.2">
      <c r="A701" s="2">
        <v>548</v>
      </c>
      <c r="B701" s="2" t="s">
        <v>13008</v>
      </c>
      <c r="C701" s="2" t="s">
        <v>11059</v>
      </c>
      <c r="D701" s="2" t="s">
        <v>13009</v>
      </c>
      <c r="E701" s="2" t="str">
        <f t="shared" si="20"/>
        <v>1651Micrur</v>
      </c>
      <c r="F701" s="2" t="s">
        <v>1480</v>
      </c>
      <c r="G701" s="2" t="s">
        <v>2240</v>
      </c>
      <c r="I701" s="2" t="s">
        <v>13833</v>
      </c>
      <c r="J701" s="2" t="str">
        <f t="shared" si="19"/>
        <v>Short-chain</v>
      </c>
      <c r="K701" s="2"/>
      <c r="L701" s="2" t="s">
        <v>12767</v>
      </c>
      <c r="M701" s="2" t="s">
        <v>3403</v>
      </c>
      <c r="N701" s="14" t="s">
        <v>1477</v>
      </c>
      <c r="O701" s="15" t="s">
        <v>1526</v>
      </c>
      <c r="P701" s="15" t="s">
        <v>1536</v>
      </c>
      <c r="Q701" s="14" t="s">
        <v>1477</v>
      </c>
      <c r="R701" s="14" t="s">
        <v>1477</v>
      </c>
      <c r="S701" s="14" t="s">
        <v>1477</v>
      </c>
      <c r="T701" s="14" t="s">
        <v>1477</v>
      </c>
      <c r="U701" s="14" t="s">
        <v>1477</v>
      </c>
      <c r="V701" s="14" t="s">
        <v>1477</v>
      </c>
      <c r="W701" s="14" t="s">
        <v>1477</v>
      </c>
      <c r="X701" s="2" t="s">
        <v>1480</v>
      </c>
      <c r="Y701" s="2" t="s">
        <v>1480</v>
      </c>
      <c r="Z701" s="2" t="s">
        <v>1480</v>
      </c>
      <c r="AA701" s="2" t="s">
        <v>1480</v>
      </c>
      <c r="AB701" s="2" t="b">
        <f t="shared" si="21"/>
        <v>0</v>
      </c>
      <c r="AC701" s="2" t="b">
        <f t="shared" si="18"/>
        <v>0</v>
      </c>
      <c r="AD701" s="16" t="b">
        <f t="shared" si="22"/>
        <v>1</v>
      </c>
      <c r="AE701" s="2" t="b">
        <f t="shared" si="23"/>
        <v>1</v>
      </c>
      <c r="AF701" s="2" t="b">
        <f t="shared" si="24"/>
        <v>0</v>
      </c>
      <c r="AG701" s="2" t="b">
        <f t="shared" si="25"/>
        <v>0</v>
      </c>
    </row>
    <row r="702" spans="1:33" x14ac:dyDescent="0.2">
      <c r="A702" s="2">
        <v>549</v>
      </c>
      <c r="B702" s="2" t="s">
        <v>13010</v>
      </c>
      <c r="C702" s="2" t="s">
        <v>10681</v>
      </c>
      <c r="D702" s="2" t="s">
        <v>13011</v>
      </c>
      <c r="E702" s="2" t="str">
        <f t="shared" si="20"/>
        <v>1653Micrur</v>
      </c>
      <c r="F702" s="2" t="s">
        <v>1480</v>
      </c>
      <c r="G702" s="2" t="s">
        <v>2240</v>
      </c>
      <c r="I702" s="2" t="s">
        <v>13833</v>
      </c>
      <c r="J702" s="2" t="str">
        <f t="shared" si="19"/>
        <v>Short-chain</v>
      </c>
      <c r="K702" s="2"/>
      <c r="L702" s="2" t="s">
        <v>5686</v>
      </c>
      <c r="M702" s="2" t="s">
        <v>3403</v>
      </c>
      <c r="N702" s="14" t="s">
        <v>1477</v>
      </c>
      <c r="O702" s="15" t="s">
        <v>1526</v>
      </c>
      <c r="P702" s="15" t="s">
        <v>1536</v>
      </c>
      <c r="Q702" s="14" t="s">
        <v>1477</v>
      </c>
      <c r="R702" s="14" t="s">
        <v>1477</v>
      </c>
      <c r="S702" s="14" t="s">
        <v>1477</v>
      </c>
      <c r="T702" s="14" t="s">
        <v>1477</v>
      </c>
      <c r="U702" s="14" t="s">
        <v>1477</v>
      </c>
      <c r="V702" s="14" t="s">
        <v>1477</v>
      </c>
      <c r="W702" s="14" t="s">
        <v>1477</v>
      </c>
      <c r="X702" s="2" t="s">
        <v>1480</v>
      </c>
      <c r="Y702" s="2" t="s">
        <v>1480</v>
      </c>
      <c r="Z702" s="2" t="s">
        <v>1480</v>
      </c>
      <c r="AA702" s="2" t="s">
        <v>1480</v>
      </c>
      <c r="AB702" s="2" t="b">
        <f t="shared" si="21"/>
        <v>0</v>
      </c>
      <c r="AC702" s="2" t="b">
        <f t="shared" si="18"/>
        <v>0</v>
      </c>
      <c r="AD702" s="16" t="b">
        <f t="shared" si="22"/>
        <v>1</v>
      </c>
      <c r="AE702" s="2" t="b">
        <f t="shared" si="23"/>
        <v>1</v>
      </c>
      <c r="AF702" s="2" t="b">
        <f t="shared" si="24"/>
        <v>0</v>
      </c>
      <c r="AG702" s="2" t="b">
        <f t="shared" si="25"/>
        <v>0</v>
      </c>
    </row>
    <row r="703" spans="1:33" x14ac:dyDescent="0.2">
      <c r="A703" s="2">
        <v>550</v>
      </c>
      <c r="B703" s="2" t="s">
        <v>13012</v>
      </c>
      <c r="C703" s="2" t="s">
        <v>10763</v>
      </c>
      <c r="D703" s="2" t="s">
        <v>13013</v>
      </c>
      <c r="E703" s="2" t="str">
        <f t="shared" si="20"/>
        <v>1655Micrur</v>
      </c>
      <c r="F703" s="2" t="s">
        <v>1480</v>
      </c>
      <c r="G703" s="2" t="s">
        <v>2240</v>
      </c>
      <c r="I703" s="2" t="s">
        <v>13833</v>
      </c>
      <c r="J703" s="2" t="str">
        <f t="shared" si="19"/>
        <v>Short-chain</v>
      </c>
      <c r="K703" s="2"/>
      <c r="L703" s="2" t="s">
        <v>5738</v>
      </c>
      <c r="M703" s="2" t="s">
        <v>3403</v>
      </c>
      <c r="N703" s="14" t="s">
        <v>1477</v>
      </c>
      <c r="O703" s="15" t="s">
        <v>1526</v>
      </c>
      <c r="P703" s="15" t="s">
        <v>1536</v>
      </c>
      <c r="Q703" s="14" t="s">
        <v>1477</v>
      </c>
      <c r="R703" s="14" t="s">
        <v>1477</v>
      </c>
      <c r="S703" s="14" t="s">
        <v>1477</v>
      </c>
      <c r="T703" s="14" t="s">
        <v>1477</v>
      </c>
      <c r="U703" s="14" t="s">
        <v>1477</v>
      </c>
      <c r="V703" s="14" t="s">
        <v>1477</v>
      </c>
      <c r="W703" s="14" t="s">
        <v>1477</v>
      </c>
      <c r="X703" s="2" t="s">
        <v>1480</v>
      </c>
      <c r="Y703" s="2" t="s">
        <v>1480</v>
      </c>
      <c r="Z703" s="2" t="s">
        <v>1480</v>
      </c>
      <c r="AA703" s="2" t="s">
        <v>1480</v>
      </c>
      <c r="AB703" s="2" t="b">
        <f t="shared" si="21"/>
        <v>0</v>
      </c>
      <c r="AC703" s="2" t="b">
        <f t="shared" si="18"/>
        <v>0</v>
      </c>
      <c r="AD703" s="16" t="b">
        <f t="shared" si="22"/>
        <v>1</v>
      </c>
      <c r="AE703" s="2" t="b">
        <f t="shared" si="23"/>
        <v>1</v>
      </c>
      <c r="AF703" s="2" t="b">
        <f t="shared" si="24"/>
        <v>0</v>
      </c>
      <c r="AG703" s="2" t="b">
        <f t="shared" si="25"/>
        <v>0</v>
      </c>
    </row>
    <row r="704" spans="1:33" x14ac:dyDescent="0.2">
      <c r="A704" s="2">
        <v>551</v>
      </c>
      <c r="B704" s="2" t="s">
        <v>13014</v>
      </c>
      <c r="C704" s="2" t="s">
        <v>11039</v>
      </c>
      <c r="D704" s="2" t="s">
        <v>13015</v>
      </c>
      <c r="E704" s="2" t="str">
        <f t="shared" si="20"/>
        <v>1657Micrur</v>
      </c>
      <c r="F704" s="2" t="s">
        <v>1480</v>
      </c>
      <c r="G704" s="2" t="s">
        <v>2240</v>
      </c>
      <c r="I704" s="2" t="s">
        <v>13833</v>
      </c>
      <c r="J704" s="2" t="str">
        <f t="shared" si="19"/>
        <v>Short-chain</v>
      </c>
      <c r="K704" s="2"/>
      <c r="L704" s="2" t="s">
        <v>12767</v>
      </c>
      <c r="M704" s="2" t="s">
        <v>3403</v>
      </c>
      <c r="N704" s="14" t="s">
        <v>1477</v>
      </c>
      <c r="O704" s="15" t="s">
        <v>1526</v>
      </c>
      <c r="P704" s="15" t="s">
        <v>1536</v>
      </c>
      <c r="Q704" s="14" t="s">
        <v>1477</v>
      </c>
      <c r="R704" s="14" t="s">
        <v>1477</v>
      </c>
      <c r="S704" s="14" t="s">
        <v>1477</v>
      </c>
      <c r="T704" s="14" t="s">
        <v>1477</v>
      </c>
      <c r="U704" s="14" t="s">
        <v>1477</v>
      </c>
      <c r="V704" s="14" t="s">
        <v>1477</v>
      </c>
      <c r="W704" s="14" t="s">
        <v>1477</v>
      </c>
      <c r="X704" s="2" t="s">
        <v>1480</v>
      </c>
      <c r="Y704" s="2" t="s">
        <v>1480</v>
      </c>
      <c r="Z704" s="2" t="s">
        <v>1480</v>
      </c>
      <c r="AA704" s="2" t="s">
        <v>1480</v>
      </c>
      <c r="AB704" s="2" t="b">
        <f t="shared" si="21"/>
        <v>0</v>
      </c>
      <c r="AC704" s="2" t="b">
        <f t="shared" si="18"/>
        <v>0</v>
      </c>
      <c r="AD704" s="16" t="b">
        <f t="shared" si="22"/>
        <v>1</v>
      </c>
      <c r="AE704" s="2" t="b">
        <f t="shared" si="23"/>
        <v>1</v>
      </c>
      <c r="AF704" s="2" t="b">
        <f t="shared" si="24"/>
        <v>0</v>
      </c>
      <c r="AG704" s="2" t="b">
        <f t="shared" si="25"/>
        <v>0</v>
      </c>
    </row>
    <row r="705" spans="1:33" x14ac:dyDescent="0.2">
      <c r="A705" s="2">
        <v>552</v>
      </c>
      <c r="B705" s="2" t="s">
        <v>13016</v>
      </c>
      <c r="C705" s="2" t="s">
        <v>10829</v>
      </c>
      <c r="D705" s="2" t="s">
        <v>13017</v>
      </c>
      <c r="E705" s="2" t="str">
        <f t="shared" si="20"/>
        <v>1659Micrur</v>
      </c>
      <c r="F705" s="2" t="s">
        <v>1480</v>
      </c>
      <c r="G705" s="2" t="s">
        <v>2240</v>
      </c>
      <c r="I705" s="2" t="s">
        <v>13833</v>
      </c>
      <c r="J705" s="2" t="str">
        <f t="shared" si="19"/>
        <v>Short-chain</v>
      </c>
      <c r="K705" s="2"/>
      <c r="L705" s="2" t="s">
        <v>5945</v>
      </c>
      <c r="M705" s="2" t="s">
        <v>3403</v>
      </c>
      <c r="N705" s="14" t="s">
        <v>1477</v>
      </c>
      <c r="O705" s="15" t="s">
        <v>1526</v>
      </c>
      <c r="P705" s="15" t="s">
        <v>1536</v>
      </c>
      <c r="Q705" s="14" t="s">
        <v>1477</v>
      </c>
      <c r="R705" s="14" t="s">
        <v>1477</v>
      </c>
      <c r="S705" s="14" t="s">
        <v>1477</v>
      </c>
      <c r="T705" s="14" t="s">
        <v>1477</v>
      </c>
      <c r="U705" s="14" t="s">
        <v>1477</v>
      </c>
      <c r="V705" s="14" t="s">
        <v>1477</v>
      </c>
      <c r="W705" s="14" t="s">
        <v>1477</v>
      </c>
      <c r="X705" s="2" t="s">
        <v>1480</v>
      </c>
      <c r="Y705" s="2" t="s">
        <v>1480</v>
      </c>
      <c r="Z705" s="2" t="s">
        <v>1480</v>
      </c>
      <c r="AA705" s="2" t="s">
        <v>1480</v>
      </c>
      <c r="AB705" s="2" t="b">
        <f t="shared" si="21"/>
        <v>0</v>
      </c>
      <c r="AC705" s="2" t="b">
        <f t="shared" si="18"/>
        <v>0</v>
      </c>
      <c r="AD705" s="16" t="b">
        <f t="shared" si="22"/>
        <v>1</v>
      </c>
      <c r="AE705" s="2" t="b">
        <f t="shared" si="23"/>
        <v>1</v>
      </c>
      <c r="AF705" s="2" t="b">
        <f t="shared" si="24"/>
        <v>0</v>
      </c>
      <c r="AG705" s="2" t="b">
        <f t="shared" si="25"/>
        <v>0</v>
      </c>
    </row>
    <row r="706" spans="1:33" x14ac:dyDescent="0.2">
      <c r="A706" s="2">
        <v>554</v>
      </c>
      <c r="B706" s="2" t="s">
        <v>13018</v>
      </c>
      <c r="C706" s="2" t="s">
        <v>11063</v>
      </c>
      <c r="D706" s="2" t="s">
        <v>13019</v>
      </c>
      <c r="E706" s="2" t="str">
        <f t="shared" si="20"/>
        <v>1661Micrur</v>
      </c>
      <c r="F706" s="2" t="s">
        <v>1480</v>
      </c>
      <c r="G706" s="2" t="s">
        <v>2240</v>
      </c>
      <c r="I706" s="2" t="s">
        <v>13833</v>
      </c>
      <c r="J706" s="2" t="str">
        <f t="shared" si="19"/>
        <v>Short-chain</v>
      </c>
      <c r="K706" s="2"/>
      <c r="L706" s="2" t="s">
        <v>12767</v>
      </c>
      <c r="M706" s="2" t="s">
        <v>3403</v>
      </c>
      <c r="N706" s="14" t="s">
        <v>1477</v>
      </c>
      <c r="O706" s="15" t="s">
        <v>1508</v>
      </c>
      <c r="P706" s="15" t="s">
        <v>1558</v>
      </c>
      <c r="Q706" s="14" t="s">
        <v>1477</v>
      </c>
      <c r="R706" s="14" t="s">
        <v>1477</v>
      </c>
      <c r="S706" s="14" t="s">
        <v>1477</v>
      </c>
      <c r="T706" s="14" t="s">
        <v>1477</v>
      </c>
      <c r="U706" s="14" t="s">
        <v>1477</v>
      </c>
      <c r="V706" s="14" t="s">
        <v>1477</v>
      </c>
      <c r="W706" s="14" t="s">
        <v>1477</v>
      </c>
      <c r="X706" s="2" t="s">
        <v>1682</v>
      </c>
      <c r="Y706" s="2" t="s">
        <v>1480</v>
      </c>
      <c r="Z706" s="2" t="s">
        <v>1526</v>
      </c>
      <c r="AA706" s="2" t="s">
        <v>1480</v>
      </c>
      <c r="AB706" s="2" t="b">
        <f t="shared" si="21"/>
        <v>0</v>
      </c>
      <c r="AC706" s="2" t="b">
        <f t="shared" si="18"/>
        <v>0</v>
      </c>
      <c r="AD706" s="16" t="b">
        <f t="shared" si="22"/>
        <v>1</v>
      </c>
      <c r="AE706" s="2" t="b">
        <f t="shared" si="23"/>
        <v>1</v>
      </c>
      <c r="AF706" s="2" t="b">
        <f t="shared" si="24"/>
        <v>0</v>
      </c>
      <c r="AG706" s="2" t="b">
        <f t="shared" si="25"/>
        <v>0</v>
      </c>
    </row>
    <row r="707" spans="1:33" x14ac:dyDescent="0.2">
      <c r="A707" s="2">
        <v>555</v>
      </c>
      <c r="B707" s="2" t="s">
        <v>13020</v>
      </c>
      <c r="C707" s="2" t="s">
        <v>10841</v>
      </c>
      <c r="D707" s="2" t="s">
        <v>13021</v>
      </c>
      <c r="E707" s="2" t="str">
        <f t="shared" si="20"/>
        <v>1663Micrur</v>
      </c>
      <c r="F707" s="2" t="s">
        <v>1480</v>
      </c>
      <c r="G707" s="2" t="s">
        <v>2240</v>
      </c>
      <c r="I707" s="2" t="s">
        <v>13833</v>
      </c>
      <c r="J707" s="2" t="str">
        <f t="shared" si="19"/>
        <v>Short-chain</v>
      </c>
      <c r="K707" s="2"/>
      <c r="L707" s="2" t="s">
        <v>5945</v>
      </c>
      <c r="M707" s="2" t="s">
        <v>3403</v>
      </c>
      <c r="N707" s="14" t="s">
        <v>1477</v>
      </c>
      <c r="O707" s="15" t="s">
        <v>1602</v>
      </c>
      <c r="P707" s="15" t="s">
        <v>1497</v>
      </c>
      <c r="Q707" s="14" t="s">
        <v>1477</v>
      </c>
      <c r="R707" s="14" t="s">
        <v>1477</v>
      </c>
      <c r="S707" s="14" t="s">
        <v>1477</v>
      </c>
      <c r="T707" s="14" t="s">
        <v>1477</v>
      </c>
      <c r="U707" s="14" t="s">
        <v>1477</v>
      </c>
      <c r="V707" s="14" t="s">
        <v>1477</v>
      </c>
      <c r="W707" s="14" t="s">
        <v>1477</v>
      </c>
      <c r="X707" s="2" t="s">
        <v>1480</v>
      </c>
      <c r="Y707" s="2" t="s">
        <v>1480</v>
      </c>
      <c r="Z707" s="2" t="s">
        <v>1761</v>
      </c>
      <c r="AA707" s="2" t="s">
        <v>1480</v>
      </c>
      <c r="AB707" s="2" t="b">
        <f t="shared" si="21"/>
        <v>0</v>
      </c>
      <c r="AC707" s="2" t="b">
        <f t="shared" si="18"/>
        <v>0</v>
      </c>
      <c r="AD707" s="16" t="b">
        <f t="shared" si="22"/>
        <v>1</v>
      </c>
      <c r="AE707" s="2" t="b">
        <f t="shared" si="23"/>
        <v>1</v>
      </c>
      <c r="AF707" s="2" t="b">
        <f t="shared" si="24"/>
        <v>0</v>
      </c>
      <c r="AG707" s="2" t="b">
        <f t="shared" si="25"/>
        <v>0</v>
      </c>
    </row>
    <row r="708" spans="1:33" x14ac:dyDescent="0.2">
      <c r="A708" s="2">
        <v>556</v>
      </c>
      <c r="B708" s="2" t="s">
        <v>13022</v>
      </c>
      <c r="C708" s="2" t="s">
        <v>10685</v>
      </c>
      <c r="D708" s="2" t="s">
        <v>13023</v>
      </c>
      <c r="E708" s="2" t="str">
        <f t="shared" si="20"/>
        <v>1665Micrur</v>
      </c>
      <c r="F708" s="2" t="s">
        <v>1480</v>
      </c>
      <c r="G708" s="2" t="s">
        <v>2240</v>
      </c>
      <c r="I708" s="2" t="s">
        <v>13833</v>
      </c>
      <c r="J708" s="2" t="str">
        <f t="shared" si="19"/>
        <v>Short-chain</v>
      </c>
      <c r="K708" s="2"/>
      <c r="L708" s="2" t="s">
        <v>5686</v>
      </c>
      <c r="M708" s="2" t="s">
        <v>3403</v>
      </c>
      <c r="N708" s="14" t="s">
        <v>1477</v>
      </c>
      <c r="O708" s="15" t="s">
        <v>1602</v>
      </c>
      <c r="P708" s="15" t="s">
        <v>1497</v>
      </c>
      <c r="Q708" s="14" t="s">
        <v>1477</v>
      </c>
      <c r="R708" s="14" t="s">
        <v>1477</v>
      </c>
      <c r="S708" s="14" t="s">
        <v>1477</v>
      </c>
      <c r="T708" s="14" t="s">
        <v>1477</v>
      </c>
      <c r="U708" s="14" t="s">
        <v>1477</v>
      </c>
      <c r="V708" s="14" t="s">
        <v>1477</v>
      </c>
      <c r="W708" s="14" t="s">
        <v>1477</v>
      </c>
      <c r="X708" s="2" t="s">
        <v>1480</v>
      </c>
      <c r="Y708" s="2" t="s">
        <v>1480</v>
      </c>
      <c r="Z708" s="2" t="s">
        <v>1615</v>
      </c>
      <c r="AA708" s="2" t="s">
        <v>1480</v>
      </c>
      <c r="AB708" s="2" t="b">
        <f t="shared" si="21"/>
        <v>0</v>
      </c>
      <c r="AC708" s="2" t="b">
        <f t="shared" si="18"/>
        <v>0</v>
      </c>
      <c r="AD708" s="16" t="b">
        <f t="shared" si="22"/>
        <v>1</v>
      </c>
      <c r="AE708" s="2" t="b">
        <f t="shared" si="23"/>
        <v>1</v>
      </c>
      <c r="AF708" s="2" t="b">
        <f t="shared" si="24"/>
        <v>0</v>
      </c>
      <c r="AG708" s="2" t="b">
        <f t="shared" si="25"/>
        <v>0</v>
      </c>
    </row>
    <row r="709" spans="1:33" x14ac:dyDescent="0.2">
      <c r="A709" s="2">
        <v>557</v>
      </c>
      <c r="B709" s="2" t="s">
        <v>13024</v>
      </c>
      <c r="C709" s="2" t="s">
        <v>10771</v>
      </c>
      <c r="D709" s="2" t="s">
        <v>13025</v>
      </c>
      <c r="E709" s="2" t="str">
        <f t="shared" si="20"/>
        <v>1667Micrur</v>
      </c>
      <c r="F709" s="2" t="s">
        <v>1480</v>
      </c>
      <c r="G709" s="2" t="s">
        <v>2240</v>
      </c>
      <c r="I709" s="2" t="s">
        <v>13833</v>
      </c>
      <c r="J709" s="2" t="str">
        <f t="shared" si="19"/>
        <v>Short-chain</v>
      </c>
      <c r="K709" s="2"/>
      <c r="L709" s="2" t="s">
        <v>5877</v>
      </c>
      <c r="M709" s="2" t="s">
        <v>3403</v>
      </c>
      <c r="N709" s="14" t="s">
        <v>1477</v>
      </c>
      <c r="O709" s="15" t="s">
        <v>1602</v>
      </c>
      <c r="P709" s="15" t="s">
        <v>1497</v>
      </c>
      <c r="Q709" s="14" t="s">
        <v>1477</v>
      </c>
      <c r="R709" s="14" t="s">
        <v>1477</v>
      </c>
      <c r="S709" s="14" t="s">
        <v>1477</v>
      </c>
      <c r="T709" s="14" t="s">
        <v>1477</v>
      </c>
      <c r="U709" s="14" t="s">
        <v>1477</v>
      </c>
      <c r="V709" s="14" t="s">
        <v>1477</v>
      </c>
      <c r="W709" s="14" t="s">
        <v>1477</v>
      </c>
      <c r="X709" s="2" t="s">
        <v>1480</v>
      </c>
      <c r="Y709" s="2" t="s">
        <v>1480</v>
      </c>
      <c r="Z709" s="2" t="s">
        <v>1615</v>
      </c>
      <c r="AA709" s="2" t="s">
        <v>1480</v>
      </c>
      <c r="AB709" s="2" t="b">
        <f t="shared" si="21"/>
        <v>0</v>
      </c>
      <c r="AC709" s="2" t="b">
        <f t="shared" si="18"/>
        <v>0</v>
      </c>
      <c r="AD709" s="16" t="b">
        <f t="shared" si="22"/>
        <v>1</v>
      </c>
      <c r="AE709" s="2" t="b">
        <f t="shared" si="23"/>
        <v>1</v>
      </c>
      <c r="AF709" s="2" t="b">
        <f t="shared" si="24"/>
        <v>0</v>
      </c>
      <c r="AG709" s="2" t="b">
        <f t="shared" si="25"/>
        <v>0</v>
      </c>
    </row>
    <row r="710" spans="1:33" x14ac:dyDescent="0.2">
      <c r="A710" s="2">
        <v>558</v>
      </c>
      <c r="B710" s="2" t="s">
        <v>13026</v>
      </c>
      <c r="C710" s="2" t="s">
        <v>11037</v>
      </c>
      <c r="D710" s="2" t="s">
        <v>13027</v>
      </c>
      <c r="E710" s="2" t="str">
        <f t="shared" si="20"/>
        <v>1669Micrur</v>
      </c>
      <c r="F710" s="2" t="s">
        <v>1480</v>
      </c>
      <c r="G710" s="2" t="s">
        <v>2240</v>
      </c>
      <c r="I710" s="2" t="s">
        <v>13833</v>
      </c>
      <c r="J710" s="2" t="str">
        <f t="shared" si="19"/>
        <v>Short-chain</v>
      </c>
      <c r="K710" s="2"/>
      <c r="L710" s="2" t="s">
        <v>12767</v>
      </c>
      <c r="M710" s="2" t="s">
        <v>3403</v>
      </c>
      <c r="N710" s="14" t="s">
        <v>1477</v>
      </c>
      <c r="O710" s="15" t="s">
        <v>1602</v>
      </c>
      <c r="P710" s="15" t="s">
        <v>1497</v>
      </c>
      <c r="Q710" s="14" t="s">
        <v>1477</v>
      </c>
      <c r="R710" s="14" t="s">
        <v>1477</v>
      </c>
      <c r="S710" s="14" t="s">
        <v>1477</v>
      </c>
      <c r="T710" s="14" t="s">
        <v>1477</v>
      </c>
      <c r="U710" s="14" t="s">
        <v>1477</v>
      </c>
      <c r="V710" s="14" t="s">
        <v>1477</v>
      </c>
      <c r="W710" s="14" t="s">
        <v>1477</v>
      </c>
      <c r="X710" s="2" t="s">
        <v>1480</v>
      </c>
      <c r="Y710" s="2" t="s">
        <v>1480</v>
      </c>
      <c r="Z710" s="2" t="s">
        <v>1761</v>
      </c>
      <c r="AA710" s="2" t="s">
        <v>1480</v>
      </c>
      <c r="AB710" s="2" t="b">
        <f t="shared" si="21"/>
        <v>0</v>
      </c>
      <c r="AC710" s="2" t="b">
        <f t="shared" si="18"/>
        <v>0</v>
      </c>
      <c r="AD710" s="16" t="b">
        <f t="shared" si="22"/>
        <v>1</v>
      </c>
      <c r="AE710" s="2" t="b">
        <f t="shared" si="23"/>
        <v>1</v>
      </c>
      <c r="AF710" s="2" t="b">
        <f t="shared" si="24"/>
        <v>0</v>
      </c>
      <c r="AG710" s="2" t="b">
        <f t="shared" si="25"/>
        <v>0</v>
      </c>
    </row>
    <row r="711" spans="1:33" x14ac:dyDescent="0.2">
      <c r="A711" s="2">
        <v>559</v>
      </c>
      <c r="B711" s="2" t="s">
        <v>13028</v>
      </c>
      <c r="C711" s="2" t="s">
        <v>11089</v>
      </c>
      <c r="D711" s="2" t="s">
        <v>13029</v>
      </c>
      <c r="E711" s="2" t="str">
        <f t="shared" si="20"/>
        <v>1671Micrur</v>
      </c>
      <c r="F711" s="2" t="s">
        <v>1480</v>
      </c>
      <c r="G711" s="2" t="s">
        <v>2240</v>
      </c>
      <c r="I711" s="2" t="s">
        <v>13833</v>
      </c>
      <c r="J711" s="2" t="str">
        <f t="shared" si="19"/>
        <v>Short-chain</v>
      </c>
      <c r="K711" s="2"/>
      <c r="L711" s="2" t="s">
        <v>12767</v>
      </c>
      <c r="M711" s="2" t="s">
        <v>3403</v>
      </c>
      <c r="N711" s="14" t="s">
        <v>1477</v>
      </c>
      <c r="O711" s="15" t="s">
        <v>1602</v>
      </c>
      <c r="P711" s="15" t="s">
        <v>1497</v>
      </c>
      <c r="Q711" s="14" t="s">
        <v>1477</v>
      </c>
      <c r="R711" s="14" t="s">
        <v>1477</v>
      </c>
      <c r="S711" s="14" t="s">
        <v>1477</v>
      </c>
      <c r="T711" s="14" t="s">
        <v>1477</v>
      </c>
      <c r="U711" s="14" t="s">
        <v>1477</v>
      </c>
      <c r="V711" s="14" t="s">
        <v>1477</v>
      </c>
      <c r="W711" s="14" t="s">
        <v>1477</v>
      </c>
      <c r="X711" s="2" t="s">
        <v>1480</v>
      </c>
      <c r="Y711" s="2" t="s">
        <v>1480</v>
      </c>
      <c r="Z711" s="2" t="s">
        <v>1761</v>
      </c>
      <c r="AA711" s="2" t="s">
        <v>1480</v>
      </c>
      <c r="AB711" s="2" t="b">
        <f t="shared" si="21"/>
        <v>0</v>
      </c>
      <c r="AC711" s="2" t="b">
        <f t="shared" si="18"/>
        <v>0</v>
      </c>
      <c r="AD711" s="16" t="b">
        <f t="shared" si="22"/>
        <v>1</v>
      </c>
      <c r="AE711" s="2" t="b">
        <f t="shared" si="23"/>
        <v>1</v>
      </c>
      <c r="AF711" s="2" t="b">
        <f t="shared" si="24"/>
        <v>0</v>
      </c>
      <c r="AG711" s="2" t="b">
        <f t="shared" si="25"/>
        <v>0</v>
      </c>
    </row>
    <row r="712" spans="1:33" x14ac:dyDescent="0.2">
      <c r="A712" s="2">
        <v>637</v>
      </c>
      <c r="B712" s="2" t="s">
        <v>13058</v>
      </c>
      <c r="C712" s="2" t="s">
        <v>10795</v>
      </c>
      <c r="D712" s="2" t="s">
        <v>13059</v>
      </c>
      <c r="E712" s="2" t="str">
        <f t="shared" si="20"/>
        <v>305sp|U3FA</v>
      </c>
      <c r="F712" s="2" t="s">
        <v>5959</v>
      </c>
      <c r="G712" s="2" t="s">
        <v>2240</v>
      </c>
      <c r="I712" s="2" t="s">
        <v>13833</v>
      </c>
      <c r="J712" s="2" t="str">
        <f t="shared" si="19"/>
        <v>Short-chain</v>
      </c>
      <c r="K712" s="2"/>
      <c r="L712" s="2" t="s">
        <v>5945</v>
      </c>
      <c r="M712" s="2" t="s">
        <v>3403</v>
      </c>
      <c r="N712" s="14" t="s">
        <v>1477</v>
      </c>
      <c r="O712" s="15" t="s">
        <v>1496</v>
      </c>
      <c r="P712" s="15" t="s">
        <v>1480</v>
      </c>
      <c r="Q712" s="14" t="s">
        <v>1477</v>
      </c>
      <c r="R712" s="14" t="s">
        <v>1477</v>
      </c>
      <c r="S712" s="14" t="s">
        <v>1477</v>
      </c>
      <c r="T712" s="14" t="s">
        <v>1477</v>
      </c>
      <c r="U712" s="14" t="s">
        <v>1477</v>
      </c>
      <c r="V712" s="14" t="s">
        <v>1477</v>
      </c>
      <c r="W712" s="14" t="s">
        <v>1477</v>
      </c>
      <c r="X712" s="2" t="s">
        <v>1602</v>
      </c>
      <c r="Y712" s="2" t="s">
        <v>1480</v>
      </c>
      <c r="Z712" s="2" t="s">
        <v>1478</v>
      </c>
      <c r="AA712" s="2" t="s">
        <v>1480</v>
      </c>
      <c r="AB712" s="2" t="b">
        <f t="shared" si="21"/>
        <v>0</v>
      </c>
      <c r="AC712" s="1" t="b">
        <v>1</v>
      </c>
      <c r="AD712" s="16" t="b">
        <f t="shared" si="22"/>
        <v>1</v>
      </c>
      <c r="AE712" s="2" t="b">
        <f t="shared" si="23"/>
        <v>1</v>
      </c>
      <c r="AF712" s="2" t="b">
        <f t="shared" si="24"/>
        <v>0</v>
      </c>
      <c r="AG712" s="2" t="b">
        <f t="shared" si="25"/>
        <v>0</v>
      </c>
    </row>
    <row r="713" spans="1:33" x14ac:dyDescent="0.2">
      <c r="A713" s="2">
        <v>638</v>
      </c>
      <c r="B713" s="2" t="s">
        <v>13060</v>
      </c>
      <c r="C713" s="2" t="s">
        <v>11578</v>
      </c>
      <c r="D713" s="2" t="s">
        <v>13061</v>
      </c>
      <c r="E713" s="2" t="str">
        <f t="shared" si="20"/>
        <v>307sp|A8N2</v>
      </c>
      <c r="F713" s="2" t="s">
        <v>7848</v>
      </c>
      <c r="G713" s="2" t="s">
        <v>2240</v>
      </c>
      <c r="I713" s="2" t="s">
        <v>13833</v>
      </c>
      <c r="J713" s="2" t="str">
        <f t="shared" si="19"/>
        <v>Short-chain</v>
      </c>
      <c r="K713" s="2" t="s">
        <v>13062</v>
      </c>
      <c r="L713" s="2" t="s">
        <v>7706</v>
      </c>
      <c r="M713" s="2" t="s">
        <v>3403</v>
      </c>
      <c r="N713" s="14" t="s">
        <v>1477</v>
      </c>
      <c r="O713" s="15" t="s">
        <v>1602</v>
      </c>
      <c r="P713" s="15" t="s">
        <v>1682</v>
      </c>
      <c r="Q713" s="14" t="s">
        <v>1477</v>
      </c>
      <c r="R713" s="14" t="s">
        <v>1477</v>
      </c>
      <c r="S713" s="14" t="s">
        <v>1477</v>
      </c>
      <c r="T713" s="14" t="s">
        <v>1477</v>
      </c>
      <c r="U713" s="14" t="s">
        <v>1477</v>
      </c>
      <c r="V713" s="14" t="s">
        <v>1477</v>
      </c>
      <c r="W713" s="14" t="s">
        <v>1477</v>
      </c>
      <c r="X713" s="2" t="s">
        <v>1478</v>
      </c>
      <c r="Y713" s="2" t="s">
        <v>1480</v>
      </c>
      <c r="Z713" s="2" t="s">
        <v>1615</v>
      </c>
      <c r="AA713" s="2" t="s">
        <v>1480</v>
      </c>
      <c r="AB713" s="2" t="b">
        <f t="shared" si="21"/>
        <v>0</v>
      </c>
      <c r="AC713" s="1" t="b">
        <v>1</v>
      </c>
      <c r="AD713" s="16" t="b">
        <f t="shared" si="22"/>
        <v>1</v>
      </c>
      <c r="AE713" s="2" t="b">
        <f t="shared" si="23"/>
        <v>1</v>
      </c>
      <c r="AF713" s="2" t="b">
        <f t="shared" si="24"/>
        <v>0</v>
      </c>
      <c r="AG713" s="2" t="b">
        <f t="shared" si="25"/>
        <v>0</v>
      </c>
    </row>
    <row r="714" spans="1:33" x14ac:dyDescent="0.2">
      <c r="A714" s="2">
        <v>641</v>
      </c>
      <c r="B714" s="2" t="s">
        <v>13063</v>
      </c>
      <c r="C714" s="2" t="s">
        <v>10697</v>
      </c>
      <c r="D714" s="2" t="s">
        <v>13064</v>
      </c>
      <c r="E714" s="2" t="str">
        <f t="shared" si="20"/>
        <v>313sp|C0HK</v>
      </c>
      <c r="F714" s="2" t="s">
        <v>13065</v>
      </c>
      <c r="G714" s="2" t="s">
        <v>2240</v>
      </c>
      <c r="I714" s="2" t="s">
        <v>13833</v>
      </c>
      <c r="J714" s="2" t="str">
        <f t="shared" si="19"/>
        <v>Short-chain</v>
      </c>
      <c r="K714" s="2"/>
      <c r="L714" s="2" t="s">
        <v>5730</v>
      </c>
      <c r="M714" s="2" t="s">
        <v>3403</v>
      </c>
      <c r="N714" s="14" t="s">
        <v>1477</v>
      </c>
      <c r="O714" s="15" t="s">
        <v>1496</v>
      </c>
      <c r="P714" s="15" t="s">
        <v>1536</v>
      </c>
      <c r="Q714" s="14" t="s">
        <v>1477</v>
      </c>
      <c r="R714" s="14" t="s">
        <v>1477</v>
      </c>
      <c r="S714" s="14" t="s">
        <v>1477</v>
      </c>
      <c r="T714" s="14" t="s">
        <v>1477</v>
      </c>
      <c r="U714" s="14" t="s">
        <v>1477</v>
      </c>
      <c r="V714" s="14" t="s">
        <v>1477</v>
      </c>
      <c r="W714" s="14" t="s">
        <v>1477</v>
      </c>
      <c r="X714" s="2" t="s">
        <v>1526</v>
      </c>
      <c r="Y714" s="2" t="s">
        <v>1480</v>
      </c>
      <c r="Z714" s="2" t="s">
        <v>1615</v>
      </c>
      <c r="AA714" s="2" t="s">
        <v>1480</v>
      </c>
      <c r="AB714" s="2" t="b">
        <f t="shared" si="21"/>
        <v>0</v>
      </c>
      <c r="AC714" s="2" t="b">
        <f t="shared" ref="AC714:AC968" si="26">OR(X714="C",Y714="C)")</f>
        <v>0</v>
      </c>
      <c r="AD714" s="16" t="b">
        <f t="shared" si="22"/>
        <v>1</v>
      </c>
      <c r="AE714" s="2" t="b">
        <f t="shared" si="23"/>
        <v>1</v>
      </c>
      <c r="AF714" s="2" t="b">
        <f t="shared" si="24"/>
        <v>0</v>
      </c>
      <c r="AG714" s="2" t="b">
        <f t="shared" si="25"/>
        <v>0</v>
      </c>
    </row>
    <row r="715" spans="1:33" x14ac:dyDescent="0.2">
      <c r="A715" s="2">
        <v>642</v>
      </c>
      <c r="B715" s="2" t="s">
        <v>13066</v>
      </c>
      <c r="C715" s="2" t="s">
        <v>10781</v>
      </c>
      <c r="D715" s="2" t="s">
        <v>13067</v>
      </c>
      <c r="E715" s="2" t="str">
        <f t="shared" si="20"/>
        <v>315sp|C0HL</v>
      </c>
      <c r="F715" s="2" t="s">
        <v>13068</v>
      </c>
      <c r="G715" s="2" t="s">
        <v>2240</v>
      </c>
      <c r="I715" s="2" t="s">
        <v>13833</v>
      </c>
      <c r="J715" s="2" t="str">
        <f t="shared" si="19"/>
        <v>Short-chain</v>
      </c>
      <c r="K715" s="2"/>
      <c r="L715" s="2" t="s">
        <v>5910</v>
      </c>
      <c r="M715" s="2" t="s">
        <v>3403</v>
      </c>
      <c r="N715" s="14" t="s">
        <v>1477</v>
      </c>
      <c r="O715" s="15" t="s">
        <v>1496</v>
      </c>
      <c r="P715" s="15" t="s">
        <v>1536</v>
      </c>
      <c r="Q715" s="14" t="s">
        <v>1477</v>
      </c>
      <c r="R715" s="14" t="s">
        <v>1477</v>
      </c>
      <c r="S715" s="14" t="s">
        <v>1477</v>
      </c>
      <c r="T715" s="14" t="s">
        <v>1477</v>
      </c>
      <c r="U715" s="14" t="s">
        <v>1477</v>
      </c>
      <c r="V715" s="14" t="s">
        <v>1477</v>
      </c>
      <c r="W715" s="14" t="s">
        <v>1477</v>
      </c>
      <c r="X715" s="2" t="s">
        <v>1526</v>
      </c>
      <c r="Y715" s="2" t="s">
        <v>1480</v>
      </c>
      <c r="Z715" s="2" t="s">
        <v>1615</v>
      </c>
      <c r="AA715" s="2" t="s">
        <v>1480</v>
      </c>
      <c r="AB715" s="2" t="b">
        <f t="shared" si="21"/>
        <v>0</v>
      </c>
      <c r="AC715" s="2" t="b">
        <f t="shared" si="26"/>
        <v>0</v>
      </c>
      <c r="AD715" s="16" t="b">
        <f t="shared" si="22"/>
        <v>1</v>
      </c>
      <c r="AE715" s="2" t="b">
        <f t="shared" si="23"/>
        <v>1</v>
      </c>
      <c r="AF715" s="2" t="b">
        <f t="shared" si="24"/>
        <v>0</v>
      </c>
      <c r="AG715" s="2" t="b">
        <f t="shared" si="25"/>
        <v>0</v>
      </c>
    </row>
    <row r="716" spans="1:33" x14ac:dyDescent="0.2">
      <c r="A716" s="2">
        <v>643</v>
      </c>
      <c r="B716" s="2" t="s">
        <v>13069</v>
      </c>
      <c r="C716" s="2" t="s">
        <v>10647</v>
      </c>
      <c r="D716" s="2" t="s">
        <v>13070</v>
      </c>
      <c r="E716" s="2" t="str">
        <f t="shared" si="20"/>
        <v>317sp|F5CP</v>
      </c>
      <c r="F716" s="2" t="s">
        <v>13071</v>
      </c>
      <c r="G716" s="2" t="s">
        <v>2240</v>
      </c>
      <c r="I716" s="2" t="s">
        <v>13833</v>
      </c>
      <c r="J716" s="2" t="str">
        <f t="shared" si="19"/>
        <v>Short-chain</v>
      </c>
      <c r="K716" s="2"/>
      <c r="L716" s="2" t="s">
        <v>5567</v>
      </c>
      <c r="M716" s="2" t="s">
        <v>3403</v>
      </c>
      <c r="N716" s="14" t="s">
        <v>1477</v>
      </c>
      <c r="O716" s="15" t="s">
        <v>1496</v>
      </c>
      <c r="P716" s="15" t="s">
        <v>1566</v>
      </c>
      <c r="Q716" s="14" t="s">
        <v>1477</v>
      </c>
      <c r="R716" s="14" t="s">
        <v>1477</v>
      </c>
      <c r="S716" s="14" t="s">
        <v>1477</v>
      </c>
      <c r="T716" s="14" t="s">
        <v>1477</v>
      </c>
      <c r="U716" s="14" t="s">
        <v>1477</v>
      </c>
      <c r="V716" s="14" t="s">
        <v>1477</v>
      </c>
      <c r="W716" s="14" t="s">
        <v>1477</v>
      </c>
      <c r="X716" s="2" t="s">
        <v>1478</v>
      </c>
      <c r="Y716" s="2" t="s">
        <v>1480</v>
      </c>
      <c r="Z716" s="2" t="s">
        <v>1682</v>
      </c>
      <c r="AA716" s="2" t="s">
        <v>1480</v>
      </c>
      <c r="AB716" s="2" t="b">
        <f t="shared" si="21"/>
        <v>0</v>
      </c>
      <c r="AC716" s="2" t="b">
        <f t="shared" si="26"/>
        <v>0</v>
      </c>
      <c r="AD716" s="16" t="b">
        <f t="shared" si="22"/>
        <v>1</v>
      </c>
      <c r="AE716" s="2" t="b">
        <f t="shared" si="23"/>
        <v>1</v>
      </c>
      <c r="AF716" s="2" t="b">
        <f t="shared" si="24"/>
        <v>0</v>
      </c>
      <c r="AG716" s="2" t="b">
        <f t="shared" si="25"/>
        <v>0</v>
      </c>
    </row>
    <row r="717" spans="1:33" x14ac:dyDescent="0.2">
      <c r="A717" s="2">
        <v>644</v>
      </c>
      <c r="B717" s="2" t="s">
        <v>13072</v>
      </c>
      <c r="C717" s="2" t="s">
        <v>10753</v>
      </c>
      <c r="D717" s="2" t="s">
        <v>13073</v>
      </c>
      <c r="E717" s="2" t="str">
        <f t="shared" si="20"/>
        <v>319sp|C6JU</v>
      </c>
      <c r="F717" s="2" t="s">
        <v>13074</v>
      </c>
      <c r="G717" s="2" t="s">
        <v>2240</v>
      </c>
      <c r="I717" s="2" t="s">
        <v>13833</v>
      </c>
      <c r="J717" s="2" t="str">
        <f t="shared" si="19"/>
        <v>Short-chain</v>
      </c>
      <c r="K717" s="2"/>
      <c r="L717" s="2" t="s">
        <v>5738</v>
      </c>
      <c r="M717" s="2" t="s">
        <v>3403</v>
      </c>
      <c r="N717" s="14" t="s">
        <v>1477</v>
      </c>
      <c r="O717" s="15" t="s">
        <v>1496</v>
      </c>
      <c r="P717" s="15" t="s">
        <v>1615</v>
      </c>
      <c r="Q717" s="14" t="s">
        <v>1477</v>
      </c>
      <c r="R717" s="14" t="s">
        <v>1477</v>
      </c>
      <c r="S717" s="14" t="s">
        <v>1477</v>
      </c>
      <c r="T717" s="14" t="s">
        <v>1477</v>
      </c>
      <c r="U717" s="14" t="s">
        <v>1477</v>
      </c>
      <c r="V717" s="14" t="s">
        <v>1477</v>
      </c>
      <c r="W717" s="14" t="s">
        <v>1477</v>
      </c>
      <c r="X717" s="2" t="s">
        <v>1478</v>
      </c>
      <c r="Y717" s="2" t="s">
        <v>1480</v>
      </c>
      <c r="Z717" s="2" t="s">
        <v>1497</v>
      </c>
      <c r="AA717" s="2" t="s">
        <v>1480</v>
      </c>
      <c r="AB717" s="2" t="b">
        <f t="shared" si="21"/>
        <v>0</v>
      </c>
      <c r="AC717" s="2" t="b">
        <f t="shared" si="26"/>
        <v>0</v>
      </c>
      <c r="AD717" s="16" t="b">
        <f t="shared" si="22"/>
        <v>1</v>
      </c>
      <c r="AE717" s="2" t="b">
        <f t="shared" si="23"/>
        <v>1</v>
      </c>
      <c r="AF717" s="2" t="b">
        <f t="shared" si="24"/>
        <v>0</v>
      </c>
      <c r="AG717" s="2" t="b">
        <f t="shared" si="25"/>
        <v>0</v>
      </c>
    </row>
    <row r="718" spans="1:33" x14ac:dyDescent="0.2">
      <c r="A718" s="2">
        <v>660</v>
      </c>
      <c r="B718" s="2" t="s">
        <v>13075</v>
      </c>
      <c r="C718" s="2" t="s">
        <v>10755</v>
      </c>
      <c r="D718" s="2" t="s">
        <v>13076</v>
      </c>
      <c r="E718" s="2" t="str">
        <f t="shared" si="20"/>
        <v>359sp|C6JU</v>
      </c>
      <c r="F718" s="2" t="s">
        <v>13077</v>
      </c>
      <c r="G718" s="2" t="s">
        <v>2240</v>
      </c>
      <c r="I718" s="2" t="s">
        <v>13833</v>
      </c>
      <c r="J718" s="2" t="str">
        <f t="shared" si="19"/>
        <v>Short-chain</v>
      </c>
      <c r="K718" s="2"/>
      <c r="L718" s="2" t="s">
        <v>5738</v>
      </c>
      <c r="M718" s="2" t="s">
        <v>3403</v>
      </c>
      <c r="N718" s="14" t="s">
        <v>1477</v>
      </c>
      <c r="O718" s="15" t="s">
        <v>1479</v>
      </c>
      <c r="P718" s="15" t="s">
        <v>1682</v>
      </c>
      <c r="Q718" s="14" t="s">
        <v>1477</v>
      </c>
      <c r="R718" s="14" t="s">
        <v>1477</v>
      </c>
      <c r="S718" s="14" t="s">
        <v>1477</v>
      </c>
      <c r="T718" s="14" t="s">
        <v>1477</v>
      </c>
      <c r="U718" s="14" t="s">
        <v>1477</v>
      </c>
      <c r="V718" s="14" t="s">
        <v>1477</v>
      </c>
      <c r="W718" s="14" t="s">
        <v>1477</v>
      </c>
      <c r="X718" s="2" t="s">
        <v>1480</v>
      </c>
      <c r="Y718" s="2" t="s">
        <v>1480</v>
      </c>
      <c r="Z718" s="2" t="s">
        <v>1478</v>
      </c>
      <c r="AA718" s="2" t="s">
        <v>1480</v>
      </c>
      <c r="AB718" s="2" t="b">
        <f t="shared" si="21"/>
        <v>0</v>
      </c>
      <c r="AC718" s="2" t="b">
        <f t="shared" si="26"/>
        <v>0</v>
      </c>
      <c r="AD718" s="16" t="b">
        <f t="shared" si="22"/>
        <v>1</v>
      </c>
      <c r="AE718" s="2" t="b">
        <f t="shared" si="23"/>
        <v>1</v>
      </c>
      <c r="AF718" s="2" t="b">
        <f t="shared" si="24"/>
        <v>0</v>
      </c>
      <c r="AG718" s="2" t="b">
        <f t="shared" si="25"/>
        <v>0</v>
      </c>
    </row>
    <row r="719" spans="1:33" x14ac:dyDescent="0.2">
      <c r="A719" s="2">
        <v>662</v>
      </c>
      <c r="B719" s="2" t="s">
        <v>13078</v>
      </c>
      <c r="C719" s="2" t="s">
        <v>10667</v>
      </c>
      <c r="D719" s="2" t="s">
        <v>13079</v>
      </c>
      <c r="E719" s="2" t="str">
        <f t="shared" si="20"/>
        <v>361sp|F5CP</v>
      </c>
      <c r="F719" s="2" t="s">
        <v>13080</v>
      </c>
      <c r="G719" s="2" t="s">
        <v>2240</v>
      </c>
      <c r="I719" s="2" t="s">
        <v>13833</v>
      </c>
      <c r="J719" s="2" t="str">
        <f t="shared" si="19"/>
        <v>Short-chain</v>
      </c>
      <c r="K719" s="2"/>
      <c r="L719" s="2" t="s">
        <v>5567</v>
      </c>
      <c r="M719" s="2" t="s">
        <v>3403</v>
      </c>
      <c r="N719" s="14" t="s">
        <v>1477</v>
      </c>
      <c r="O719" s="15" t="s">
        <v>1478</v>
      </c>
      <c r="P719" s="15" t="s">
        <v>1682</v>
      </c>
      <c r="Q719" s="14" t="s">
        <v>1477</v>
      </c>
      <c r="R719" s="14" t="s">
        <v>1477</v>
      </c>
      <c r="S719" s="14" t="s">
        <v>1477</v>
      </c>
      <c r="T719" s="14" t="s">
        <v>1477</v>
      </c>
      <c r="U719" s="14" t="s">
        <v>1477</v>
      </c>
      <c r="V719" s="14" t="s">
        <v>1477</v>
      </c>
      <c r="W719" s="14" t="s">
        <v>1477</v>
      </c>
      <c r="X719" s="2" t="s">
        <v>1535</v>
      </c>
      <c r="Y719" s="2" t="s">
        <v>1480</v>
      </c>
      <c r="Z719" s="2" t="s">
        <v>1682</v>
      </c>
      <c r="AA719" s="2" t="s">
        <v>1480</v>
      </c>
      <c r="AB719" s="2" t="b">
        <f t="shared" si="21"/>
        <v>0</v>
      </c>
      <c r="AC719" s="2" t="b">
        <f t="shared" si="26"/>
        <v>0</v>
      </c>
      <c r="AD719" s="16" t="b">
        <f t="shared" si="22"/>
        <v>1</v>
      </c>
      <c r="AE719" s="2" t="b">
        <f t="shared" si="23"/>
        <v>1</v>
      </c>
      <c r="AF719" s="2" t="b">
        <f t="shared" si="24"/>
        <v>0</v>
      </c>
      <c r="AG719" s="2" t="b">
        <f t="shared" si="25"/>
        <v>0</v>
      </c>
    </row>
    <row r="720" spans="1:33" x14ac:dyDescent="0.2">
      <c r="A720" s="2">
        <v>663</v>
      </c>
      <c r="B720" s="2" t="s">
        <v>13081</v>
      </c>
      <c r="C720" s="2" t="s">
        <v>10761</v>
      </c>
      <c r="D720" s="2" t="s">
        <v>13082</v>
      </c>
      <c r="E720" s="2" t="str">
        <f t="shared" si="20"/>
        <v>363sp|Q9PU</v>
      </c>
      <c r="F720" s="2" t="s">
        <v>13083</v>
      </c>
      <c r="G720" s="2" t="s">
        <v>2240</v>
      </c>
      <c r="I720" s="2" t="s">
        <v>13833</v>
      </c>
      <c r="J720" s="2" t="str">
        <f t="shared" si="19"/>
        <v>Short-chain</v>
      </c>
      <c r="K720" s="2"/>
      <c r="L720" s="2" t="s">
        <v>5738</v>
      </c>
      <c r="M720" s="2" t="s">
        <v>3403</v>
      </c>
      <c r="N720" s="14" t="s">
        <v>1477</v>
      </c>
      <c r="O720" s="15" t="s">
        <v>1535</v>
      </c>
      <c r="P720" s="15" t="s">
        <v>1480</v>
      </c>
      <c r="Q720" s="14" t="s">
        <v>1477</v>
      </c>
      <c r="R720" s="14" t="s">
        <v>1477</v>
      </c>
      <c r="S720" s="14" t="s">
        <v>1477</v>
      </c>
      <c r="T720" s="14" t="s">
        <v>1477</v>
      </c>
      <c r="U720" s="14" t="s">
        <v>1477</v>
      </c>
      <c r="V720" s="14" t="s">
        <v>1477</v>
      </c>
      <c r="W720" s="14" t="s">
        <v>1477</v>
      </c>
      <c r="X720" s="2" t="s">
        <v>1480</v>
      </c>
      <c r="Y720" s="2" t="s">
        <v>1480</v>
      </c>
      <c r="Z720" s="2" t="s">
        <v>1535</v>
      </c>
      <c r="AA720" s="2" t="s">
        <v>1480</v>
      </c>
      <c r="AB720" s="2" t="b">
        <f t="shared" si="21"/>
        <v>0</v>
      </c>
      <c r="AC720" s="2" t="b">
        <f t="shared" si="26"/>
        <v>0</v>
      </c>
      <c r="AD720" s="16" t="b">
        <f t="shared" si="22"/>
        <v>1</v>
      </c>
      <c r="AE720" s="2" t="b">
        <f t="shared" si="23"/>
        <v>1</v>
      </c>
      <c r="AF720" s="2" t="b">
        <f t="shared" si="24"/>
        <v>0</v>
      </c>
      <c r="AG720" s="2" t="b">
        <f t="shared" si="25"/>
        <v>0</v>
      </c>
    </row>
    <row r="721" spans="1:33" x14ac:dyDescent="0.2">
      <c r="A721" s="2">
        <v>664</v>
      </c>
      <c r="B721" s="2" t="s">
        <v>13084</v>
      </c>
      <c r="C721" s="2" t="s">
        <v>10759</v>
      </c>
      <c r="D721" s="2" t="s">
        <v>13085</v>
      </c>
      <c r="E721" s="2" t="str">
        <f t="shared" si="20"/>
        <v>365sp|Q9PR</v>
      </c>
      <c r="F721" s="2" t="s">
        <v>13086</v>
      </c>
      <c r="G721" s="2" t="s">
        <v>2240</v>
      </c>
      <c r="I721" s="2" t="s">
        <v>13833</v>
      </c>
      <c r="J721" s="2" t="str">
        <f t="shared" si="19"/>
        <v>Short-chain</v>
      </c>
      <c r="K721" s="2"/>
      <c r="L721" s="2" t="s">
        <v>5738</v>
      </c>
      <c r="M721" s="2" t="s">
        <v>3403</v>
      </c>
      <c r="N721" s="14" t="s">
        <v>1477</v>
      </c>
      <c r="O721" s="15" t="s">
        <v>1535</v>
      </c>
      <c r="P721" s="15" t="s">
        <v>1480</v>
      </c>
      <c r="Q721" s="14" t="s">
        <v>1477</v>
      </c>
      <c r="R721" s="14" t="s">
        <v>1477</v>
      </c>
      <c r="S721" s="14" t="s">
        <v>1477</v>
      </c>
      <c r="T721" s="14" t="s">
        <v>1477</v>
      </c>
      <c r="U721" s="14" t="s">
        <v>1477</v>
      </c>
      <c r="V721" s="14" t="s">
        <v>1477</v>
      </c>
      <c r="W721" s="14" t="s">
        <v>1477</v>
      </c>
      <c r="X721" s="2" t="s">
        <v>1480</v>
      </c>
      <c r="Y721" s="2" t="s">
        <v>1480</v>
      </c>
      <c r="Z721" s="2" t="s">
        <v>1535</v>
      </c>
      <c r="AA721" s="2" t="s">
        <v>1480</v>
      </c>
      <c r="AB721" s="2" t="b">
        <f t="shared" si="21"/>
        <v>0</v>
      </c>
      <c r="AC721" s="2" t="b">
        <f t="shared" si="26"/>
        <v>0</v>
      </c>
      <c r="AD721" s="16" t="b">
        <f t="shared" si="22"/>
        <v>1</v>
      </c>
      <c r="AE721" s="2" t="b">
        <f t="shared" si="23"/>
        <v>1</v>
      </c>
      <c r="AF721" s="2" t="b">
        <f t="shared" si="24"/>
        <v>0</v>
      </c>
      <c r="AG721" s="2" t="b">
        <f t="shared" si="25"/>
        <v>0</v>
      </c>
    </row>
    <row r="722" spans="1:33" x14ac:dyDescent="0.2">
      <c r="A722" s="2">
        <v>665</v>
      </c>
      <c r="B722" s="2" t="s">
        <v>13087</v>
      </c>
      <c r="C722" s="2" t="s">
        <v>10663</v>
      </c>
      <c r="D722" s="2" t="s">
        <v>13088</v>
      </c>
      <c r="E722" s="2" t="str">
        <f t="shared" si="20"/>
        <v>367sp|F5CP</v>
      </c>
      <c r="F722" s="2" t="s">
        <v>13089</v>
      </c>
      <c r="G722" s="2" t="s">
        <v>2240</v>
      </c>
      <c r="I722" s="2" t="s">
        <v>13833</v>
      </c>
      <c r="J722" s="2" t="str">
        <f t="shared" si="19"/>
        <v>Short-chain</v>
      </c>
      <c r="K722" s="2"/>
      <c r="L722" s="2" t="s">
        <v>5567</v>
      </c>
      <c r="M722" s="2" t="s">
        <v>3403</v>
      </c>
      <c r="N722" s="14" t="s">
        <v>1477</v>
      </c>
      <c r="O722" s="15" t="s">
        <v>1512</v>
      </c>
      <c r="P722" s="15" t="s">
        <v>1480</v>
      </c>
      <c r="Q722" s="14" t="s">
        <v>1477</v>
      </c>
      <c r="R722" s="14" t="s">
        <v>1477</v>
      </c>
      <c r="S722" s="14" t="s">
        <v>1477</v>
      </c>
      <c r="T722" s="14" t="s">
        <v>1477</v>
      </c>
      <c r="U722" s="14" t="s">
        <v>1477</v>
      </c>
      <c r="V722" s="14" t="s">
        <v>1477</v>
      </c>
      <c r="W722" s="14" t="s">
        <v>1477</v>
      </c>
      <c r="X722" s="2" t="s">
        <v>1480</v>
      </c>
      <c r="Y722" s="2" t="s">
        <v>1480</v>
      </c>
      <c r="Z722" s="2" t="s">
        <v>1496</v>
      </c>
      <c r="AA722" s="2" t="s">
        <v>1480</v>
      </c>
      <c r="AB722" s="2" t="b">
        <f t="shared" si="21"/>
        <v>0</v>
      </c>
      <c r="AC722" s="2" t="b">
        <f t="shared" si="26"/>
        <v>0</v>
      </c>
      <c r="AD722" s="16" t="b">
        <f t="shared" si="22"/>
        <v>1</v>
      </c>
      <c r="AE722" s="2" t="b">
        <f t="shared" si="23"/>
        <v>1</v>
      </c>
      <c r="AF722" s="2" t="b">
        <f t="shared" si="24"/>
        <v>0</v>
      </c>
      <c r="AG722" s="2" t="b">
        <f t="shared" si="25"/>
        <v>0</v>
      </c>
    </row>
    <row r="723" spans="1:33" x14ac:dyDescent="0.2">
      <c r="A723" s="2">
        <v>666</v>
      </c>
      <c r="B723" s="2" t="s">
        <v>13090</v>
      </c>
      <c r="C723" s="2" t="s">
        <v>10114</v>
      </c>
      <c r="D723" s="2" t="s">
        <v>13091</v>
      </c>
      <c r="E723" s="2" t="str">
        <f t="shared" si="20"/>
        <v>369sp|P434</v>
      </c>
      <c r="F723" s="2" t="s">
        <v>4114</v>
      </c>
      <c r="G723" s="2" t="s">
        <v>2240</v>
      </c>
      <c r="I723" s="2" t="s">
        <v>13833</v>
      </c>
      <c r="J723" s="2" t="str">
        <f t="shared" si="19"/>
        <v>Short-chain</v>
      </c>
      <c r="K723" s="2"/>
      <c r="L723" s="2" t="s">
        <v>3960</v>
      </c>
      <c r="M723" s="2" t="s">
        <v>3403</v>
      </c>
      <c r="N723" s="14" t="s">
        <v>1477</v>
      </c>
      <c r="O723" s="15" t="s">
        <v>1535</v>
      </c>
      <c r="P723" s="15" t="s">
        <v>1682</v>
      </c>
      <c r="Q723" s="14" t="s">
        <v>1477</v>
      </c>
      <c r="R723" s="14" t="s">
        <v>1477</v>
      </c>
      <c r="S723" s="14" t="s">
        <v>1477</v>
      </c>
      <c r="T723" s="14" t="s">
        <v>1477</v>
      </c>
      <c r="U723" s="14" t="s">
        <v>1477</v>
      </c>
      <c r="V723" s="14" t="s">
        <v>1477</v>
      </c>
      <c r="W723" s="14" t="s">
        <v>1477</v>
      </c>
      <c r="X723" s="2" t="s">
        <v>1682</v>
      </c>
      <c r="Y723" s="2" t="s">
        <v>1480</v>
      </c>
      <c r="Z723" s="2" t="s">
        <v>1512</v>
      </c>
      <c r="AA723" s="2" t="s">
        <v>1480</v>
      </c>
      <c r="AB723" s="2" t="b">
        <f t="shared" si="21"/>
        <v>0</v>
      </c>
      <c r="AC723" s="2" t="b">
        <f t="shared" si="26"/>
        <v>0</v>
      </c>
      <c r="AD723" s="16" t="b">
        <f t="shared" si="22"/>
        <v>1</v>
      </c>
      <c r="AE723" s="2" t="b">
        <f t="shared" si="23"/>
        <v>1</v>
      </c>
      <c r="AF723" s="2" t="b">
        <f t="shared" si="24"/>
        <v>0</v>
      </c>
      <c r="AG723" s="2" t="b">
        <f t="shared" si="25"/>
        <v>0</v>
      </c>
    </row>
    <row r="724" spans="1:33" x14ac:dyDescent="0.2">
      <c r="A724" s="2">
        <v>667</v>
      </c>
      <c r="B724" s="2" t="s">
        <v>13092</v>
      </c>
      <c r="C724" s="2" t="s">
        <v>9960</v>
      </c>
      <c r="D724" s="2" t="s">
        <v>13093</v>
      </c>
      <c r="E724" s="2" t="str">
        <f t="shared" si="20"/>
        <v>371sp|P190</v>
      </c>
      <c r="F724" s="2" t="s">
        <v>3594</v>
      </c>
      <c r="G724" s="2" t="s">
        <v>2240</v>
      </c>
      <c r="I724" s="2" t="s">
        <v>13833</v>
      </c>
      <c r="J724" s="2" t="str">
        <f t="shared" si="19"/>
        <v>Short-chain</v>
      </c>
      <c r="K724" s="2"/>
      <c r="L724" s="2" t="s">
        <v>3527</v>
      </c>
      <c r="M724" s="2" t="s">
        <v>3403</v>
      </c>
      <c r="N724" s="14" t="s">
        <v>1477</v>
      </c>
      <c r="O724" s="15" t="s">
        <v>1496</v>
      </c>
      <c r="P724" s="15" t="s">
        <v>1535</v>
      </c>
      <c r="Q724" s="14" t="s">
        <v>1477</v>
      </c>
      <c r="R724" s="14" t="s">
        <v>1477</v>
      </c>
      <c r="S724" s="14" t="s">
        <v>1477</v>
      </c>
      <c r="T724" s="14" t="s">
        <v>1477</v>
      </c>
      <c r="U724" s="14" t="s">
        <v>1477</v>
      </c>
      <c r="V724" s="14" t="s">
        <v>1477</v>
      </c>
      <c r="W724" s="14" t="s">
        <v>1477</v>
      </c>
      <c r="X724" s="2" t="s">
        <v>1682</v>
      </c>
      <c r="Y724" s="2" t="s">
        <v>1480</v>
      </c>
      <c r="Z724" s="2" t="s">
        <v>1535</v>
      </c>
      <c r="AA724" s="2" t="s">
        <v>1480</v>
      </c>
      <c r="AB724" s="2" t="b">
        <f t="shared" si="21"/>
        <v>0</v>
      </c>
      <c r="AC724" s="2" t="b">
        <f t="shared" si="26"/>
        <v>0</v>
      </c>
      <c r="AD724" s="16" t="b">
        <f t="shared" si="22"/>
        <v>1</v>
      </c>
      <c r="AE724" s="2" t="b">
        <f t="shared" si="23"/>
        <v>1</v>
      </c>
      <c r="AF724" s="2" t="b">
        <f t="shared" si="24"/>
        <v>0</v>
      </c>
      <c r="AG724" s="2" t="b">
        <f t="shared" si="25"/>
        <v>0</v>
      </c>
    </row>
    <row r="725" spans="1:33" x14ac:dyDescent="0.2">
      <c r="A725" s="2">
        <v>668</v>
      </c>
      <c r="B725" s="2" t="s">
        <v>13094</v>
      </c>
      <c r="C725" s="2" t="s">
        <v>11186</v>
      </c>
      <c r="D725" s="2" t="s">
        <v>13095</v>
      </c>
      <c r="E725" s="2" t="str">
        <f t="shared" si="20"/>
        <v>373sp|Q8UU</v>
      </c>
      <c r="F725" s="2" t="s">
        <v>13096</v>
      </c>
      <c r="G725" s="2" t="s">
        <v>2240</v>
      </c>
      <c r="I725" s="2" t="s">
        <v>13833</v>
      </c>
      <c r="J725" s="2" t="str">
        <f t="shared" si="19"/>
        <v>Short-chain</v>
      </c>
      <c r="K725" s="2"/>
      <c r="L725" s="2" t="s">
        <v>6746</v>
      </c>
      <c r="M725" s="2" t="s">
        <v>3403</v>
      </c>
      <c r="N725" s="14" t="s">
        <v>1477</v>
      </c>
      <c r="O725" s="15" t="s">
        <v>1496</v>
      </c>
      <c r="P725" s="15" t="s">
        <v>1496</v>
      </c>
      <c r="Q725" s="14" t="s">
        <v>1477</v>
      </c>
      <c r="R725" s="14" t="s">
        <v>1477</v>
      </c>
      <c r="S725" s="14" t="s">
        <v>1477</v>
      </c>
      <c r="T725" s="14" t="s">
        <v>1477</v>
      </c>
      <c r="U725" s="14" t="s">
        <v>1477</v>
      </c>
      <c r="V725" s="14" t="s">
        <v>1477</v>
      </c>
      <c r="W725" s="14" t="s">
        <v>1477</v>
      </c>
      <c r="X725" s="2" t="s">
        <v>1682</v>
      </c>
      <c r="Y725" s="2" t="s">
        <v>1480</v>
      </c>
      <c r="Z725" s="2" t="s">
        <v>1526</v>
      </c>
      <c r="AA725" s="2" t="s">
        <v>1480</v>
      </c>
      <c r="AB725" s="2" t="b">
        <f t="shared" si="21"/>
        <v>0</v>
      </c>
      <c r="AC725" s="2" t="b">
        <f t="shared" si="26"/>
        <v>0</v>
      </c>
      <c r="AD725" s="16" t="b">
        <f t="shared" si="22"/>
        <v>1</v>
      </c>
      <c r="AE725" s="2" t="b">
        <f t="shared" si="23"/>
        <v>1</v>
      </c>
      <c r="AF725" s="2" t="b">
        <f t="shared" si="24"/>
        <v>0</v>
      </c>
      <c r="AG725" s="2" t="b">
        <f t="shared" si="25"/>
        <v>0</v>
      </c>
    </row>
    <row r="726" spans="1:33" x14ac:dyDescent="0.2">
      <c r="A726" s="2">
        <v>669</v>
      </c>
      <c r="B726" s="2" t="s">
        <v>13097</v>
      </c>
      <c r="C726" s="2" t="s">
        <v>10544</v>
      </c>
      <c r="D726" s="2" t="s">
        <v>13098</v>
      </c>
      <c r="E726" s="2" t="str">
        <f t="shared" si="20"/>
        <v>375sp|P247</v>
      </c>
      <c r="F726" s="2" t="s">
        <v>5265</v>
      </c>
      <c r="G726" s="2" t="s">
        <v>2240</v>
      </c>
      <c r="I726" s="2" t="s">
        <v>13833</v>
      </c>
      <c r="J726" s="2" t="str">
        <f t="shared" si="19"/>
        <v>Short-chain</v>
      </c>
      <c r="K726" s="2"/>
      <c r="L726" s="2" t="s">
        <v>5220</v>
      </c>
      <c r="M726" s="2" t="s">
        <v>3403</v>
      </c>
      <c r="N726" s="14" t="s">
        <v>1477</v>
      </c>
      <c r="O726" s="15" t="s">
        <v>1535</v>
      </c>
      <c r="P726" s="15" t="s">
        <v>1682</v>
      </c>
      <c r="Q726" s="14" t="s">
        <v>1477</v>
      </c>
      <c r="R726" s="14" t="s">
        <v>1477</v>
      </c>
      <c r="S726" s="14" t="s">
        <v>1477</v>
      </c>
      <c r="T726" s="14" t="s">
        <v>1477</v>
      </c>
      <c r="U726" s="14" t="s">
        <v>1477</v>
      </c>
      <c r="V726" s="14" t="s">
        <v>1477</v>
      </c>
      <c r="W726" s="14" t="s">
        <v>1477</v>
      </c>
      <c r="X726" s="2" t="s">
        <v>1682</v>
      </c>
      <c r="Y726" s="2" t="s">
        <v>1480</v>
      </c>
      <c r="Z726" s="2" t="s">
        <v>1526</v>
      </c>
      <c r="AA726" s="2" t="s">
        <v>1480</v>
      </c>
      <c r="AB726" s="2" t="b">
        <f t="shared" si="21"/>
        <v>0</v>
      </c>
      <c r="AC726" s="2" t="b">
        <f t="shared" si="26"/>
        <v>0</v>
      </c>
      <c r="AD726" s="16" t="b">
        <f t="shared" si="22"/>
        <v>1</v>
      </c>
      <c r="AE726" s="2" t="b">
        <f t="shared" si="23"/>
        <v>1</v>
      </c>
      <c r="AF726" s="2" t="b">
        <f t="shared" si="24"/>
        <v>0</v>
      </c>
      <c r="AG726" s="2" t="b">
        <f t="shared" si="25"/>
        <v>0</v>
      </c>
    </row>
    <row r="727" spans="1:33" x14ac:dyDescent="0.2">
      <c r="A727" s="2">
        <v>670</v>
      </c>
      <c r="B727" s="2" t="s">
        <v>13099</v>
      </c>
      <c r="C727" s="2" t="s">
        <v>11292</v>
      </c>
      <c r="D727" s="2" t="s">
        <v>13100</v>
      </c>
      <c r="E727" s="2" t="str">
        <f t="shared" si="20"/>
        <v>377sp|P014</v>
      </c>
      <c r="F727" s="2" t="s">
        <v>7125</v>
      </c>
      <c r="G727" s="2" t="s">
        <v>2240</v>
      </c>
      <c r="I727" s="2" t="s">
        <v>13833</v>
      </c>
      <c r="J727" s="2" t="str">
        <f t="shared" si="19"/>
        <v>Short-chain</v>
      </c>
      <c r="K727" s="2"/>
      <c r="L727" s="2" t="s">
        <v>7084</v>
      </c>
      <c r="M727" s="2" t="s">
        <v>3403</v>
      </c>
      <c r="N727" s="14" t="s">
        <v>1477</v>
      </c>
      <c r="O727" s="15" t="s">
        <v>1512</v>
      </c>
      <c r="P727" s="15" t="s">
        <v>1682</v>
      </c>
      <c r="Q727" s="14" t="s">
        <v>1477</v>
      </c>
      <c r="R727" s="14" t="s">
        <v>1477</v>
      </c>
      <c r="S727" s="14" t="s">
        <v>1477</v>
      </c>
      <c r="T727" s="14" t="s">
        <v>1477</v>
      </c>
      <c r="U727" s="14" t="s">
        <v>1477</v>
      </c>
      <c r="V727" s="14" t="s">
        <v>1477</v>
      </c>
      <c r="W727" s="14" t="s">
        <v>1477</v>
      </c>
      <c r="X727" s="2" t="s">
        <v>1682</v>
      </c>
      <c r="Y727" s="2" t="s">
        <v>1480</v>
      </c>
      <c r="Z727" s="2" t="s">
        <v>1526</v>
      </c>
      <c r="AA727" s="2" t="s">
        <v>1480</v>
      </c>
      <c r="AB727" s="2" t="b">
        <f t="shared" si="21"/>
        <v>0</v>
      </c>
      <c r="AC727" s="2" t="b">
        <f t="shared" si="26"/>
        <v>0</v>
      </c>
      <c r="AD727" s="16" t="b">
        <f t="shared" si="22"/>
        <v>1</v>
      </c>
      <c r="AE727" s="2" t="b">
        <f t="shared" si="23"/>
        <v>1</v>
      </c>
      <c r="AF727" s="2" t="b">
        <f t="shared" si="24"/>
        <v>0</v>
      </c>
      <c r="AG727" s="2" t="b">
        <f t="shared" si="25"/>
        <v>0</v>
      </c>
    </row>
    <row r="728" spans="1:33" x14ac:dyDescent="0.2">
      <c r="A728" s="2">
        <v>671</v>
      </c>
      <c r="B728" s="2" t="s">
        <v>13101</v>
      </c>
      <c r="C728" s="2" t="s">
        <v>11290</v>
      </c>
      <c r="D728" s="2" t="s">
        <v>13102</v>
      </c>
      <c r="E728" s="2" t="str">
        <f t="shared" si="20"/>
        <v>379sp|P014</v>
      </c>
      <c r="F728" s="2" t="s">
        <v>7120</v>
      </c>
      <c r="G728" s="2" t="s">
        <v>2240</v>
      </c>
      <c r="I728" s="2" t="s">
        <v>13833</v>
      </c>
      <c r="J728" s="2" t="str">
        <f t="shared" si="19"/>
        <v>Short-chain</v>
      </c>
      <c r="K728" s="2"/>
      <c r="L728" s="2" t="s">
        <v>7084</v>
      </c>
      <c r="M728" s="2" t="s">
        <v>3403</v>
      </c>
      <c r="N728" s="14" t="s">
        <v>1477</v>
      </c>
      <c r="O728" s="15" t="s">
        <v>1512</v>
      </c>
      <c r="P728" s="15" t="s">
        <v>1682</v>
      </c>
      <c r="Q728" s="14" t="s">
        <v>1477</v>
      </c>
      <c r="R728" s="14" t="s">
        <v>1477</v>
      </c>
      <c r="S728" s="14" t="s">
        <v>1477</v>
      </c>
      <c r="T728" s="14" t="s">
        <v>1477</v>
      </c>
      <c r="U728" s="14" t="s">
        <v>1477</v>
      </c>
      <c r="V728" s="14" t="s">
        <v>1477</v>
      </c>
      <c r="W728" s="14" t="s">
        <v>1477</v>
      </c>
      <c r="X728" s="2" t="s">
        <v>1682</v>
      </c>
      <c r="Y728" s="2" t="s">
        <v>1480</v>
      </c>
      <c r="Z728" s="2" t="s">
        <v>1526</v>
      </c>
      <c r="AA728" s="2" t="s">
        <v>1480</v>
      </c>
      <c r="AB728" s="2" t="b">
        <f t="shared" si="21"/>
        <v>0</v>
      </c>
      <c r="AC728" s="2" t="b">
        <f t="shared" si="26"/>
        <v>0</v>
      </c>
      <c r="AD728" s="16" t="b">
        <f t="shared" si="22"/>
        <v>1</v>
      </c>
      <c r="AE728" s="2" t="b">
        <f t="shared" si="23"/>
        <v>1</v>
      </c>
      <c r="AF728" s="2" t="b">
        <f t="shared" si="24"/>
        <v>0</v>
      </c>
      <c r="AG728" s="2" t="b">
        <f t="shared" si="25"/>
        <v>0</v>
      </c>
    </row>
    <row r="729" spans="1:33" x14ac:dyDescent="0.2">
      <c r="A729" s="2">
        <v>673</v>
      </c>
      <c r="B729" s="2" t="s">
        <v>13103</v>
      </c>
      <c r="C729" s="2" t="s">
        <v>11162</v>
      </c>
      <c r="D729" s="2" t="s">
        <v>13104</v>
      </c>
      <c r="E729" s="2" t="str">
        <f t="shared" si="20"/>
        <v>381sp|P491</v>
      </c>
      <c r="F729" s="2" t="s">
        <v>6722</v>
      </c>
      <c r="G729" s="2" t="s">
        <v>2240</v>
      </c>
      <c r="I729" s="2" t="s">
        <v>13833</v>
      </c>
      <c r="J729" s="2" t="str">
        <f t="shared" si="19"/>
        <v>Short-chain</v>
      </c>
      <c r="K729" s="2"/>
      <c r="L729" s="2" t="s">
        <v>6746</v>
      </c>
      <c r="M729" s="2" t="s">
        <v>3403</v>
      </c>
      <c r="N729" s="14" t="s">
        <v>1477</v>
      </c>
      <c r="O729" s="15" t="s">
        <v>1512</v>
      </c>
      <c r="P729" s="15" t="s">
        <v>1682</v>
      </c>
      <c r="Q729" s="14" t="s">
        <v>1477</v>
      </c>
      <c r="R729" s="14" t="s">
        <v>1477</v>
      </c>
      <c r="S729" s="14" t="s">
        <v>1477</v>
      </c>
      <c r="T729" s="14" t="s">
        <v>1477</v>
      </c>
      <c r="U729" s="14" t="s">
        <v>1477</v>
      </c>
      <c r="V729" s="14" t="s">
        <v>1477</v>
      </c>
      <c r="W729" s="14" t="s">
        <v>1477</v>
      </c>
      <c r="X729" s="2" t="s">
        <v>1682</v>
      </c>
      <c r="Y729" s="2" t="s">
        <v>1480</v>
      </c>
      <c r="Z729" s="2" t="s">
        <v>1526</v>
      </c>
      <c r="AA729" s="2" t="s">
        <v>1480</v>
      </c>
      <c r="AB729" s="2" t="b">
        <f t="shared" si="21"/>
        <v>0</v>
      </c>
      <c r="AC729" s="2" t="b">
        <f t="shared" si="26"/>
        <v>0</v>
      </c>
      <c r="AD729" s="16" t="b">
        <f t="shared" si="22"/>
        <v>1</v>
      </c>
      <c r="AE729" s="2" t="b">
        <f t="shared" si="23"/>
        <v>1</v>
      </c>
      <c r="AF729" s="2" t="b">
        <f t="shared" si="24"/>
        <v>0</v>
      </c>
      <c r="AG729" s="2" t="b">
        <f t="shared" si="25"/>
        <v>0</v>
      </c>
    </row>
    <row r="730" spans="1:33" x14ac:dyDescent="0.2">
      <c r="A730" s="2">
        <v>674</v>
      </c>
      <c r="B730" s="2" t="s">
        <v>13105</v>
      </c>
      <c r="C730" s="2" t="s">
        <v>11148</v>
      </c>
      <c r="D730" s="2" t="s">
        <v>13106</v>
      </c>
      <c r="E730" s="2" t="str">
        <f t="shared" si="20"/>
        <v>383sp|P623</v>
      </c>
      <c r="F730" s="2" t="s">
        <v>6737</v>
      </c>
      <c r="G730" s="2" t="s">
        <v>2240</v>
      </c>
      <c r="I730" s="2" t="s">
        <v>13833</v>
      </c>
      <c r="J730" s="2" t="str">
        <f t="shared" si="19"/>
        <v>Short-chain</v>
      </c>
      <c r="K730" s="2"/>
      <c r="L730" s="2" t="s">
        <v>6659</v>
      </c>
      <c r="M730" s="2" t="s">
        <v>3403</v>
      </c>
      <c r="N730" s="14" t="s">
        <v>1477</v>
      </c>
      <c r="O730" s="15" t="s">
        <v>1512</v>
      </c>
      <c r="P730" s="15" t="s">
        <v>1682</v>
      </c>
      <c r="Q730" s="14" t="s">
        <v>1477</v>
      </c>
      <c r="R730" s="14" t="s">
        <v>1477</v>
      </c>
      <c r="S730" s="14" t="s">
        <v>1477</v>
      </c>
      <c r="T730" s="14" t="s">
        <v>1477</v>
      </c>
      <c r="U730" s="14" t="s">
        <v>1477</v>
      </c>
      <c r="V730" s="14" t="s">
        <v>1477</v>
      </c>
      <c r="W730" s="14" t="s">
        <v>1477</v>
      </c>
      <c r="X730" s="2" t="s">
        <v>1682</v>
      </c>
      <c r="Y730" s="2" t="s">
        <v>1480</v>
      </c>
      <c r="Z730" s="2" t="s">
        <v>1526</v>
      </c>
      <c r="AA730" s="2" t="s">
        <v>1480</v>
      </c>
      <c r="AB730" s="2" t="b">
        <f t="shared" si="21"/>
        <v>0</v>
      </c>
      <c r="AC730" s="2" t="b">
        <f t="shared" si="26"/>
        <v>0</v>
      </c>
      <c r="AD730" s="16" t="b">
        <f t="shared" si="22"/>
        <v>1</v>
      </c>
      <c r="AE730" s="2" t="b">
        <f t="shared" si="23"/>
        <v>1</v>
      </c>
      <c r="AF730" s="2" t="b">
        <f t="shared" si="24"/>
        <v>0</v>
      </c>
      <c r="AG730" s="2" t="b">
        <f t="shared" si="25"/>
        <v>0</v>
      </c>
    </row>
    <row r="731" spans="1:33" x14ac:dyDescent="0.2">
      <c r="A731" s="2">
        <v>675</v>
      </c>
      <c r="B731" s="2" t="s">
        <v>13107</v>
      </c>
      <c r="C731" s="2" t="s">
        <v>11256</v>
      </c>
      <c r="D731" s="2" t="s">
        <v>13108</v>
      </c>
      <c r="E731" s="2" t="str">
        <f t="shared" si="20"/>
        <v>385sp|P145</v>
      </c>
      <c r="F731" s="2" t="s">
        <v>5265</v>
      </c>
      <c r="G731" s="2" t="s">
        <v>2240</v>
      </c>
      <c r="I731" s="2" t="s">
        <v>13833</v>
      </c>
      <c r="J731" s="2" t="str">
        <f t="shared" si="19"/>
        <v>Short-chain</v>
      </c>
      <c r="K731" s="2"/>
      <c r="L731" s="2" t="s">
        <v>6997</v>
      </c>
      <c r="M731" s="2" t="s">
        <v>3403</v>
      </c>
      <c r="N731" s="14" t="s">
        <v>1477</v>
      </c>
      <c r="O731" s="15" t="s">
        <v>1512</v>
      </c>
      <c r="P731" s="15" t="s">
        <v>1682</v>
      </c>
      <c r="Q731" s="14" t="s">
        <v>1477</v>
      </c>
      <c r="R731" s="14" t="s">
        <v>1477</v>
      </c>
      <c r="S731" s="14" t="s">
        <v>1477</v>
      </c>
      <c r="T731" s="14" t="s">
        <v>1477</v>
      </c>
      <c r="U731" s="14" t="s">
        <v>1477</v>
      </c>
      <c r="V731" s="14" t="s">
        <v>1477</v>
      </c>
      <c r="W731" s="14" t="s">
        <v>1477</v>
      </c>
      <c r="X731" s="2" t="s">
        <v>1682</v>
      </c>
      <c r="Y731" s="2" t="s">
        <v>1480</v>
      </c>
      <c r="Z731" s="2" t="s">
        <v>1526</v>
      </c>
      <c r="AA731" s="2" t="s">
        <v>1480</v>
      </c>
      <c r="AB731" s="2" t="b">
        <f t="shared" si="21"/>
        <v>0</v>
      </c>
      <c r="AC731" s="2" t="b">
        <f t="shared" si="26"/>
        <v>0</v>
      </c>
      <c r="AD731" s="16" t="b">
        <f t="shared" si="22"/>
        <v>1</v>
      </c>
      <c r="AE731" s="2" t="b">
        <f t="shared" si="23"/>
        <v>1</v>
      </c>
      <c r="AF731" s="2" t="b">
        <f t="shared" si="24"/>
        <v>0</v>
      </c>
      <c r="AG731" s="2" t="b">
        <f t="shared" si="25"/>
        <v>0</v>
      </c>
    </row>
    <row r="732" spans="1:33" x14ac:dyDescent="0.2">
      <c r="A732" s="2">
        <v>676</v>
      </c>
      <c r="B732" s="2" t="s">
        <v>13109</v>
      </c>
      <c r="C732" s="2" t="s">
        <v>11160</v>
      </c>
      <c r="D732" s="2" t="s">
        <v>13110</v>
      </c>
      <c r="E732" s="2" t="str">
        <f t="shared" si="20"/>
        <v>387sp|P0DU</v>
      </c>
      <c r="F732" s="2" t="s">
        <v>13111</v>
      </c>
      <c r="G732" s="2" t="s">
        <v>2240</v>
      </c>
      <c r="H732" s="2" t="s">
        <v>13112</v>
      </c>
      <c r="I732" s="2" t="s">
        <v>13833</v>
      </c>
      <c r="J732" s="2" t="str">
        <f t="shared" si="19"/>
        <v>Short-chain</v>
      </c>
      <c r="K732" s="2"/>
      <c r="L732" s="2" t="s">
        <v>6746</v>
      </c>
      <c r="M732" s="2" t="s">
        <v>3403</v>
      </c>
      <c r="N732" s="14" t="s">
        <v>1477</v>
      </c>
      <c r="O732" s="15" t="s">
        <v>1512</v>
      </c>
      <c r="P732" s="15" t="s">
        <v>1682</v>
      </c>
      <c r="Q732" s="14" t="s">
        <v>1477</v>
      </c>
      <c r="R732" s="14" t="s">
        <v>1477</v>
      </c>
      <c r="S732" s="14" t="s">
        <v>1477</v>
      </c>
      <c r="T732" s="14" t="s">
        <v>1477</v>
      </c>
      <c r="U732" s="14" t="s">
        <v>1477</v>
      </c>
      <c r="V732" s="14" t="s">
        <v>1477</v>
      </c>
      <c r="W732" s="14" t="s">
        <v>1477</v>
      </c>
      <c r="X732" s="2" t="s">
        <v>1682</v>
      </c>
      <c r="Y732" s="2" t="s">
        <v>1480</v>
      </c>
      <c r="Z732" s="2" t="s">
        <v>1526</v>
      </c>
      <c r="AA732" s="2" t="s">
        <v>1480</v>
      </c>
      <c r="AB732" s="2" t="b">
        <f t="shared" si="21"/>
        <v>0</v>
      </c>
      <c r="AC732" s="2" t="b">
        <f t="shared" si="26"/>
        <v>0</v>
      </c>
      <c r="AD732" s="16" t="b">
        <f t="shared" si="22"/>
        <v>1</v>
      </c>
      <c r="AE732" s="2" t="b">
        <f t="shared" si="23"/>
        <v>1</v>
      </c>
      <c r="AF732" s="2" t="b">
        <f t="shared" si="24"/>
        <v>0</v>
      </c>
      <c r="AG732" s="2" t="b">
        <f t="shared" si="25"/>
        <v>0</v>
      </c>
    </row>
    <row r="733" spans="1:33" x14ac:dyDescent="0.2">
      <c r="A733" s="2">
        <v>677</v>
      </c>
      <c r="B733" s="2" t="s">
        <v>13113</v>
      </c>
      <c r="C733" s="2" t="s">
        <v>11196</v>
      </c>
      <c r="D733" s="2" t="s">
        <v>13114</v>
      </c>
      <c r="E733" s="2" t="str">
        <f t="shared" si="20"/>
        <v>389sp|Q911</v>
      </c>
      <c r="F733" s="2" t="s">
        <v>6883</v>
      </c>
      <c r="G733" s="2" t="s">
        <v>2240</v>
      </c>
      <c r="I733" s="2" t="s">
        <v>13833</v>
      </c>
      <c r="J733" s="2" t="str">
        <f t="shared" si="19"/>
        <v>Short-chain</v>
      </c>
      <c r="K733" s="2"/>
      <c r="L733" s="2" t="s">
        <v>6746</v>
      </c>
      <c r="M733" s="2" t="s">
        <v>3403</v>
      </c>
      <c r="N733" s="14" t="s">
        <v>1477</v>
      </c>
      <c r="O733" s="15" t="s">
        <v>1512</v>
      </c>
      <c r="P733" s="15" t="s">
        <v>1682</v>
      </c>
      <c r="Q733" s="14" t="s">
        <v>1477</v>
      </c>
      <c r="R733" s="14" t="s">
        <v>1477</v>
      </c>
      <c r="S733" s="14" t="s">
        <v>1477</v>
      </c>
      <c r="T733" s="14" t="s">
        <v>1477</v>
      </c>
      <c r="U733" s="14" t="s">
        <v>1477</v>
      </c>
      <c r="V733" s="14" t="s">
        <v>1477</v>
      </c>
      <c r="W733" s="14" t="s">
        <v>1477</v>
      </c>
      <c r="X733" s="2" t="s">
        <v>1682</v>
      </c>
      <c r="Y733" s="2" t="s">
        <v>1480</v>
      </c>
      <c r="Z733" s="2" t="s">
        <v>1526</v>
      </c>
      <c r="AA733" s="2" t="s">
        <v>1480</v>
      </c>
      <c r="AB733" s="2" t="b">
        <f t="shared" si="21"/>
        <v>0</v>
      </c>
      <c r="AC733" s="2" t="b">
        <f t="shared" si="26"/>
        <v>0</v>
      </c>
      <c r="AD733" s="16" t="b">
        <f t="shared" si="22"/>
        <v>1</v>
      </c>
      <c r="AE733" s="2" t="b">
        <f t="shared" si="23"/>
        <v>1</v>
      </c>
      <c r="AF733" s="2" t="b">
        <f t="shared" si="24"/>
        <v>0</v>
      </c>
      <c r="AG733" s="2" t="b">
        <f t="shared" si="25"/>
        <v>0</v>
      </c>
    </row>
    <row r="734" spans="1:33" x14ac:dyDescent="0.2">
      <c r="A734" s="2">
        <v>678</v>
      </c>
      <c r="B734" s="2" t="s">
        <v>13115</v>
      </c>
      <c r="C734" s="2" t="s">
        <v>11190</v>
      </c>
      <c r="D734" s="2" t="s">
        <v>13116</v>
      </c>
      <c r="E734" s="2" t="str">
        <f t="shared" si="20"/>
        <v>391sp|Q911</v>
      </c>
      <c r="F734" s="2" t="s">
        <v>6865</v>
      </c>
      <c r="G734" s="2" t="s">
        <v>2240</v>
      </c>
      <c r="I734" s="2" t="s">
        <v>13833</v>
      </c>
      <c r="J734" s="2" t="str">
        <f t="shared" si="19"/>
        <v>Short-chain</v>
      </c>
      <c r="K734" s="2"/>
      <c r="L734" s="2" t="s">
        <v>6746</v>
      </c>
      <c r="M734" s="2" t="s">
        <v>3403</v>
      </c>
      <c r="N734" s="14" t="s">
        <v>1477</v>
      </c>
      <c r="O734" s="15" t="s">
        <v>1512</v>
      </c>
      <c r="P734" s="15" t="s">
        <v>1682</v>
      </c>
      <c r="Q734" s="14" t="s">
        <v>1477</v>
      </c>
      <c r="R734" s="14" t="s">
        <v>1477</v>
      </c>
      <c r="S734" s="14" t="s">
        <v>1477</v>
      </c>
      <c r="T734" s="14" t="s">
        <v>1477</v>
      </c>
      <c r="U734" s="14" t="s">
        <v>1477</v>
      </c>
      <c r="V734" s="14" t="s">
        <v>1477</v>
      </c>
      <c r="W734" s="14" t="s">
        <v>1477</v>
      </c>
      <c r="X734" s="2" t="s">
        <v>1682</v>
      </c>
      <c r="Y734" s="2" t="s">
        <v>1480</v>
      </c>
      <c r="Z734" s="2" t="s">
        <v>1526</v>
      </c>
      <c r="AA734" s="2" t="s">
        <v>1480</v>
      </c>
      <c r="AB734" s="2" t="b">
        <f t="shared" si="21"/>
        <v>0</v>
      </c>
      <c r="AC734" s="2" t="b">
        <f t="shared" si="26"/>
        <v>0</v>
      </c>
      <c r="AD734" s="16" t="b">
        <f t="shared" si="22"/>
        <v>1</v>
      </c>
      <c r="AE734" s="2" t="b">
        <f t="shared" si="23"/>
        <v>1</v>
      </c>
      <c r="AF734" s="2" t="b">
        <f t="shared" si="24"/>
        <v>0</v>
      </c>
      <c r="AG734" s="2" t="b">
        <f t="shared" si="25"/>
        <v>0</v>
      </c>
    </row>
    <row r="735" spans="1:33" x14ac:dyDescent="0.2">
      <c r="A735" s="2">
        <v>679</v>
      </c>
      <c r="B735" s="2" t="s">
        <v>13117</v>
      </c>
      <c r="C735" s="2" t="s">
        <v>8922</v>
      </c>
      <c r="D735" s="2" t="s">
        <v>13118</v>
      </c>
      <c r="E735" s="2" t="str">
        <f t="shared" si="20"/>
        <v>393sp|P623</v>
      </c>
      <c r="F735" s="2" t="s">
        <v>8924</v>
      </c>
      <c r="G735" s="2" t="s">
        <v>2240</v>
      </c>
      <c r="I735" s="2" t="s">
        <v>13833</v>
      </c>
      <c r="J735" s="2" t="str">
        <f t="shared" si="19"/>
        <v>Short-chain</v>
      </c>
      <c r="K735" s="2"/>
      <c r="L735" s="2" t="s">
        <v>6746</v>
      </c>
      <c r="M735" s="2" t="s">
        <v>3403</v>
      </c>
      <c r="N735" s="14" t="s">
        <v>1477</v>
      </c>
      <c r="O735" s="15" t="s">
        <v>1512</v>
      </c>
      <c r="P735" s="15" t="s">
        <v>1682</v>
      </c>
      <c r="Q735" s="14" t="s">
        <v>1477</v>
      </c>
      <c r="R735" s="14" t="s">
        <v>1477</v>
      </c>
      <c r="S735" s="14" t="s">
        <v>1477</v>
      </c>
      <c r="T735" s="14" t="s">
        <v>1477</v>
      </c>
      <c r="U735" s="14" t="s">
        <v>1477</v>
      </c>
      <c r="V735" s="14" t="s">
        <v>1477</v>
      </c>
      <c r="W735" s="14" t="s">
        <v>1477</v>
      </c>
      <c r="X735" s="2" t="s">
        <v>1682</v>
      </c>
      <c r="Y735" s="2" t="s">
        <v>1480</v>
      </c>
      <c r="Z735" s="2" t="s">
        <v>1526</v>
      </c>
      <c r="AA735" s="2" t="s">
        <v>1480</v>
      </c>
      <c r="AB735" s="2" t="b">
        <f t="shared" si="21"/>
        <v>0</v>
      </c>
      <c r="AC735" s="2" t="b">
        <f t="shared" si="26"/>
        <v>0</v>
      </c>
      <c r="AD735" s="16" t="b">
        <f t="shared" si="22"/>
        <v>1</v>
      </c>
      <c r="AE735" s="2" t="b">
        <f t="shared" si="23"/>
        <v>1</v>
      </c>
      <c r="AF735" s="2" t="b">
        <f t="shared" si="24"/>
        <v>0</v>
      </c>
      <c r="AG735" s="2" t="b">
        <f t="shared" si="25"/>
        <v>0</v>
      </c>
    </row>
    <row r="736" spans="1:33" x14ac:dyDescent="0.2">
      <c r="A736" s="2">
        <v>680</v>
      </c>
      <c r="B736" s="2" t="s">
        <v>13119</v>
      </c>
      <c r="C736" s="2" t="s">
        <v>11218</v>
      </c>
      <c r="D736" s="2" t="s">
        <v>13120</v>
      </c>
      <c r="E736" s="2" t="str">
        <f t="shared" si="20"/>
        <v>395sp|Q9W7</v>
      </c>
      <c r="F736" s="2" t="s">
        <v>6946</v>
      </c>
      <c r="G736" s="2" t="s">
        <v>2240</v>
      </c>
      <c r="I736" s="2" t="s">
        <v>13833</v>
      </c>
      <c r="J736" s="2" t="str">
        <f t="shared" si="19"/>
        <v>Short-chain</v>
      </c>
      <c r="K736" s="2"/>
      <c r="L736" s="2" t="s">
        <v>6746</v>
      </c>
      <c r="M736" s="2" t="s">
        <v>3403</v>
      </c>
      <c r="N736" s="14" t="s">
        <v>1477</v>
      </c>
      <c r="O736" s="15" t="s">
        <v>1512</v>
      </c>
      <c r="P736" s="15" t="s">
        <v>1682</v>
      </c>
      <c r="Q736" s="14" t="s">
        <v>1477</v>
      </c>
      <c r="R736" s="14" t="s">
        <v>1477</v>
      </c>
      <c r="S736" s="14" t="s">
        <v>1477</v>
      </c>
      <c r="T736" s="14" t="s">
        <v>1477</v>
      </c>
      <c r="U736" s="14" t="s">
        <v>1477</v>
      </c>
      <c r="V736" s="14" t="s">
        <v>1477</v>
      </c>
      <c r="W736" s="14" t="s">
        <v>1477</v>
      </c>
      <c r="X736" s="2" t="s">
        <v>1682</v>
      </c>
      <c r="Y736" s="2" t="s">
        <v>1480</v>
      </c>
      <c r="Z736" s="2" t="s">
        <v>1535</v>
      </c>
      <c r="AA736" s="2" t="s">
        <v>1480</v>
      </c>
      <c r="AB736" s="2" t="b">
        <f t="shared" si="21"/>
        <v>0</v>
      </c>
      <c r="AC736" s="2" t="b">
        <f t="shared" si="26"/>
        <v>0</v>
      </c>
      <c r="AD736" s="16" t="b">
        <f t="shared" si="22"/>
        <v>1</v>
      </c>
      <c r="AE736" s="2" t="b">
        <f t="shared" si="23"/>
        <v>1</v>
      </c>
      <c r="AF736" s="2" t="b">
        <f t="shared" si="24"/>
        <v>0</v>
      </c>
      <c r="AG736" s="2" t="b">
        <f t="shared" si="25"/>
        <v>0</v>
      </c>
    </row>
    <row r="737" spans="1:33" x14ac:dyDescent="0.2">
      <c r="A737" s="2">
        <v>681</v>
      </c>
      <c r="B737" s="2" t="s">
        <v>13121</v>
      </c>
      <c r="C737" s="2" t="s">
        <v>11606</v>
      </c>
      <c r="D737" s="2" t="s">
        <v>13122</v>
      </c>
      <c r="E737" s="2" t="str">
        <f t="shared" si="20"/>
        <v>397sp|Q2VB</v>
      </c>
      <c r="F737" s="2" t="s">
        <v>13123</v>
      </c>
      <c r="G737" s="2" t="s">
        <v>2240</v>
      </c>
      <c r="I737" s="2" t="s">
        <v>13833</v>
      </c>
      <c r="J737" s="2" t="str">
        <f t="shared" si="19"/>
        <v>Short-chain</v>
      </c>
      <c r="K737" s="2" t="s">
        <v>13124</v>
      </c>
      <c r="L737" s="2" t="s">
        <v>7706</v>
      </c>
      <c r="M737" s="2" t="s">
        <v>3403</v>
      </c>
      <c r="N737" s="14" t="s">
        <v>1477</v>
      </c>
      <c r="O737" s="15" t="s">
        <v>1512</v>
      </c>
      <c r="P737" s="15" t="s">
        <v>1682</v>
      </c>
      <c r="Q737" s="14" t="s">
        <v>1477</v>
      </c>
      <c r="R737" s="14" t="s">
        <v>1477</v>
      </c>
      <c r="S737" s="14" t="s">
        <v>1477</v>
      </c>
      <c r="T737" s="14" t="s">
        <v>1477</v>
      </c>
      <c r="U737" s="14" t="s">
        <v>1477</v>
      </c>
      <c r="V737" s="14" t="s">
        <v>1477</v>
      </c>
      <c r="W737" s="14" t="s">
        <v>1477</v>
      </c>
      <c r="X737" s="2" t="s">
        <v>1682</v>
      </c>
      <c r="Y737" s="2" t="s">
        <v>1480</v>
      </c>
      <c r="Z737" s="2" t="s">
        <v>1526</v>
      </c>
      <c r="AA737" s="2" t="s">
        <v>1480</v>
      </c>
      <c r="AB737" s="2" t="b">
        <f t="shared" si="21"/>
        <v>0</v>
      </c>
      <c r="AC737" s="2" t="b">
        <f t="shared" si="26"/>
        <v>0</v>
      </c>
      <c r="AD737" s="16" t="b">
        <f t="shared" si="22"/>
        <v>1</v>
      </c>
      <c r="AE737" s="2" t="b">
        <f t="shared" si="23"/>
        <v>1</v>
      </c>
      <c r="AF737" s="2" t="b">
        <f t="shared" si="24"/>
        <v>0</v>
      </c>
      <c r="AG737" s="2" t="b">
        <f t="shared" si="25"/>
        <v>0</v>
      </c>
    </row>
    <row r="738" spans="1:33" x14ac:dyDescent="0.2">
      <c r="A738" s="2">
        <v>682</v>
      </c>
      <c r="B738" s="2" t="s">
        <v>13125</v>
      </c>
      <c r="C738" s="2" t="s">
        <v>11608</v>
      </c>
      <c r="D738" s="2" t="s">
        <v>13126</v>
      </c>
      <c r="E738" s="2" t="str">
        <f t="shared" si="20"/>
        <v>399sp|Q2VB</v>
      </c>
      <c r="F738" s="2" t="s">
        <v>13127</v>
      </c>
      <c r="G738" s="2" t="s">
        <v>2240</v>
      </c>
      <c r="I738" s="2" t="s">
        <v>13833</v>
      </c>
      <c r="J738" s="2" t="str">
        <f t="shared" si="19"/>
        <v>Short-chain</v>
      </c>
      <c r="K738" s="2" t="s">
        <v>13124</v>
      </c>
      <c r="L738" s="2" t="s">
        <v>7706</v>
      </c>
      <c r="M738" s="2" t="s">
        <v>3403</v>
      </c>
      <c r="N738" s="14" t="s">
        <v>1477</v>
      </c>
      <c r="O738" s="15" t="s">
        <v>1512</v>
      </c>
      <c r="P738" s="15" t="s">
        <v>1682</v>
      </c>
      <c r="Q738" s="14" t="s">
        <v>1477</v>
      </c>
      <c r="R738" s="14" t="s">
        <v>1477</v>
      </c>
      <c r="S738" s="14" t="s">
        <v>1477</v>
      </c>
      <c r="T738" s="14" t="s">
        <v>1477</v>
      </c>
      <c r="U738" s="14" t="s">
        <v>1477</v>
      </c>
      <c r="V738" s="14" t="s">
        <v>1477</v>
      </c>
      <c r="W738" s="14" t="s">
        <v>1477</v>
      </c>
      <c r="X738" s="2" t="s">
        <v>1682</v>
      </c>
      <c r="Y738" s="2" t="s">
        <v>1480</v>
      </c>
      <c r="Z738" s="2" t="s">
        <v>1526</v>
      </c>
      <c r="AA738" s="2" t="s">
        <v>1480</v>
      </c>
      <c r="AB738" s="2" t="b">
        <f t="shared" si="21"/>
        <v>0</v>
      </c>
      <c r="AC738" s="2" t="b">
        <f t="shared" si="26"/>
        <v>0</v>
      </c>
      <c r="AD738" s="16" t="b">
        <f t="shared" si="22"/>
        <v>1</v>
      </c>
      <c r="AE738" s="2" t="b">
        <f t="shared" si="23"/>
        <v>1</v>
      </c>
      <c r="AF738" s="2" t="b">
        <f t="shared" si="24"/>
        <v>0</v>
      </c>
      <c r="AG738" s="2" t="b">
        <f t="shared" si="25"/>
        <v>0</v>
      </c>
    </row>
    <row r="739" spans="1:33" x14ac:dyDescent="0.2">
      <c r="A739" s="2">
        <v>685</v>
      </c>
      <c r="B739" s="2" t="s">
        <v>13128</v>
      </c>
      <c r="C739" s="2" t="s">
        <v>11610</v>
      </c>
      <c r="D739" s="2" t="s">
        <v>13129</v>
      </c>
      <c r="E739" s="2" t="str">
        <f t="shared" si="20"/>
        <v>401sp|Q2VB</v>
      </c>
      <c r="F739" s="2" t="s">
        <v>13130</v>
      </c>
      <c r="G739" s="2" t="s">
        <v>2240</v>
      </c>
      <c r="I739" s="2" t="s">
        <v>13833</v>
      </c>
      <c r="J739" s="2" t="str">
        <f t="shared" si="19"/>
        <v>Short-chain</v>
      </c>
      <c r="K739" s="2" t="s">
        <v>13124</v>
      </c>
      <c r="L739" s="2" t="s">
        <v>7706</v>
      </c>
      <c r="M739" s="2" t="s">
        <v>3403</v>
      </c>
      <c r="N739" s="14" t="s">
        <v>1477</v>
      </c>
      <c r="O739" s="15" t="s">
        <v>1512</v>
      </c>
      <c r="P739" s="15" t="s">
        <v>1682</v>
      </c>
      <c r="Q739" s="14" t="s">
        <v>1477</v>
      </c>
      <c r="R739" s="14" t="s">
        <v>1477</v>
      </c>
      <c r="S739" s="14" t="s">
        <v>1477</v>
      </c>
      <c r="T739" s="14" t="s">
        <v>1477</v>
      </c>
      <c r="U739" s="14" t="s">
        <v>1477</v>
      </c>
      <c r="V739" s="14" t="s">
        <v>1477</v>
      </c>
      <c r="W739" s="14" t="s">
        <v>1477</v>
      </c>
      <c r="X739" s="2" t="s">
        <v>1682</v>
      </c>
      <c r="Y739" s="2" t="s">
        <v>1480</v>
      </c>
      <c r="Z739" s="2" t="s">
        <v>1526</v>
      </c>
      <c r="AA739" s="2" t="s">
        <v>1480</v>
      </c>
      <c r="AB739" s="2" t="b">
        <f t="shared" si="21"/>
        <v>0</v>
      </c>
      <c r="AC739" s="2" t="b">
        <f t="shared" si="26"/>
        <v>0</v>
      </c>
      <c r="AD739" s="16" t="b">
        <f t="shared" si="22"/>
        <v>1</v>
      </c>
      <c r="AE739" s="2" t="b">
        <f t="shared" si="23"/>
        <v>1</v>
      </c>
      <c r="AF739" s="2" t="b">
        <f t="shared" si="24"/>
        <v>0</v>
      </c>
      <c r="AG739" s="2" t="b">
        <f t="shared" si="25"/>
        <v>0</v>
      </c>
    </row>
    <row r="740" spans="1:33" x14ac:dyDescent="0.2">
      <c r="A740" s="2">
        <v>686</v>
      </c>
      <c r="B740" s="2" t="s">
        <v>13131</v>
      </c>
      <c r="C740" s="2" t="s">
        <v>11660</v>
      </c>
      <c r="D740" s="2" t="s">
        <v>13132</v>
      </c>
      <c r="E740" s="2" t="str">
        <f t="shared" si="20"/>
        <v>403sp|Q69C</v>
      </c>
      <c r="F740" s="2" t="s">
        <v>13133</v>
      </c>
      <c r="G740" s="2" t="s">
        <v>2240</v>
      </c>
      <c r="I740" s="2" t="s">
        <v>13833</v>
      </c>
      <c r="J740" s="2" t="str">
        <f t="shared" si="19"/>
        <v>Short-chain</v>
      </c>
      <c r="K740" s="2" t="s">
        <v>13124</v>
      </c>
      <c r="L740" s="2" t="s">
        <v>7706</v>
      </c>
      <c r="M740" s="2" t="s">
        <v>3403</v>
      </c>
      <c r="N740" s="14" t="s">
        <v>1477</v>
      </c>
      <c r="O740" s="15" t="s">
        <v>1512</v>
      </c>
      <c r="P740" s="15" t="s">
        <v>1682</v>
      </c>
      <c r="Q740" s="14" t="s">
        <v>1477</v>
      </c>
      <c r="R740" s="14" t="s">
        <v>1477</v>
      </c>
      <c r="S740" s="14" t="s">
        <v>1477</v>
      </c>
      <c r="T740" s="14" t="s">
        <v>1477</v>
      </c>
      <c r="U740" s="14" t="s">
        <v>1477</v>
      </c>
      <c r="V740" s="14" t="s">
        <v>1477</v>
      </c>
      <c r="W740" s="14" t="s">
        <v>1477</v>
      </c>
      <c r="X740" s="2" t="s">
        <v>1682</v>
      </c>
      <c r="Y740" s="2" t="s">
        <v>1480</v>
      </c>
      <c r="Z740" s="2" t="s">
        <v>1526</v>
      </c>
      <c r="AA740" s="2" t="s">
        <v>1480</v>
      </c>
      <c r="AB740" s="2" t="b">
        <f t="shared" si="21"/>
        <v>0</v>
      </c>
      <c r="AC740" s="2" t="b">
        <f t="shared" si="26"/>
        <v>0</v>
      </c>
      <c r="AD740" s="16" t="b">
        <f t="shared" si="22"/>
        <v>1</v>
      </c>
      <c r="AE740" s="2" t="b">
        <f t="shared" si="23"/>
        <v>1</v>
      </c>
      <c r="AF740" s="2" t="b">
        <f t="shared" si="24"/>
        <v>0</v>
      </c>
      <c r="AG740" s="2" t="b">
        <f t="shared" si="25"/>
        <v>0</v>
      </c>
    </row>
    <row r="741" spans="1:33" x14ac:dyDescent="0.2">
      <c r="A741" s="2">
        <v>687</v>
      </c>
      <c r="B741" s="2" t="s">
        <v>13134</v>
      </c>
      <c r="C741" s="2" t="s">
        <v>11630</v>
      </c>
      <c r="D741" s="2" t="s">
        <v>13135</v>
      </c>
      <c r="E741" s="2" t="str">
        <f t="shared" si="20"/>
        <v>405sp|Q53B</v>
      </c>
      <c r="F741" s="2" t="s">
        <v>13136</v>
      </c>
      <c r="G741" s="2" t="s">
        <v>2240</v>
      </c>
      <c r="I741" s="2" t="s">
        <v>13833</v>
      </c>
      <c r="J741" s="2" t="str">
        <f t="shared" si="19"/>
        <v>Short-chain</v>
      </c>
      <c r="K741" s="2" t="s">
        <v>13124</v>
      </c>
      <c r="L741" s="2" t="s">
        <v>7706</v>
      </c>
      <c r="M741" s="2" t="s">
        <v>3403</v>
      </c>
      <c r="N741" s="14" t="s">
        <v>1477</v>
      </c>
      <c r="O741" s="15" t="s">
        <v>1512</v>
      </c>
      <c r="P741" s="15" t="s">
        <v>1682</v>
      </c>
      <c r="Q741" s="14" t="s">
        <v>1477</v>
      </c>
      <c r="R741" s="14" t="s">
        <v>1477</v>
      </c>
      <c r="S741" s="14" t="s">
        <v>1477</v>
      </c>
      <c r="T741" s="14" t="s">
        <v>1477</v>
      </c>
      <c r="U741" s="14" t="s">
        <v>1477</v>
      </c>
      <c r="V741" s="14" t="s">
        <v>1477</v>
      </c>
      <c r="W741" s="14" t="s">
        <v>1477</v>
      </c>
      <c r="X741" s="2" t="s">
        <v>1682</v>
      </c>
      <c r="Y741" s="2" t="s">
        <v>1480</v>
      </c>
      <c r="Z741" s="2" t="s">
        <v>1526</v>
      </c>
      <c r="AA741" s="2" t="s">
        <v>1480</v>
      </c>
      <c r="AB741" s="2" t="b">
        <f t="shared" si="21"/>
        <v>0</v>
      </c>
      <c r="AC741" s="2" t="b">
        <f t="shared" si="26"/>
        <v>0</v>
      </c>
      <c r="AD741" s="16" t="b">
        <f t="shared" si="22"/>
        <v>1</v>
      </c>
      <c r="AE741" s="2" t="b">
        <f t="shared" si="23"/>
        <v>1</v>
      </c>
      <c r="AF741" s="2" t="b">
        <f t="shared" si="24"/>
        <v>0</v>
      </c>
      <c r="AG741" s="2" t="b">
        <f t="shared" si="25"/>
        <v>0</v>
      </c>
    </row>
    <row r="742" spans="1:33" x14ac:dyDescent="0.2">
      <c r="A742" s="2">
        <v>688</v>
      </c>
      <c r="B742" s="2" t="s">
        <v>13137</v>
      </c>
      <c r="C742" s="2" t="s">
        <v>11612</v>
      </c>
      <c r="D742" s="2" t="s">
        <v>13138</v>
      </c>
      <c r="E742" s="2" t="str">
        <f t="shared" si="20"/>
        <v>407sp|Q2VB</v>
      </c>
      <c r="F742" s="2" t="s">
        <v>13139</v>
      </c>
      <c r="G742" s="2" t="s">
        <v>2240</v>
      </c>
      <c r="I742" s="2" t="s">
        <v>13833</v>
      </c>
      <c r="J742" s="2" t="str">
        <f t="shared" ref="J742:J911" si="27">IF(AG742,"Weird",IF(AB742,"Basal",IF(AND(AD742,AE742),"Short-chain", IF(AND(AD742,AF742), "Long-chain","Extra weird"))))</f>
        <v>Short-chain</v>
      </c>
      <c r="K742" s="2" t="s">
        <v>13124</v>
      </c>
      <c r="L742" s="2" t="s">
        <v>7706</v>
      </c>
      <c r="M742" s="2" t="s">
        <v>3403</v>
      </c>
      <c r="N742" s="14" t="s">
        <v>1477</v>
      </c>
      <c r="O742" s="15" t="s">
        <v>1512</v>
      </c>
      <c r="P742" s="15" t="s">
        <v>1682</v>
      </c>
      <c r="Q742" s="14" t="s">
        <v>1477</v>
      </c>
      <c r="R742" s="14" t="s">
        <v>1477</v>
      </c>
      <c r="S742" s="14" t="s">
        <v>1477</v>
      </c>
      <c r="T742" s="14" t="s">
        <v>1477</v>
      </c>
      <c r="U742" s="14" t="s">
        <v>1477</v>
      </c>
      <c r="V742" s="14" t="s">
        <v>1477</v>
      </c>
      <c r="W742" s="14" t="s">
        <v>1477</v>
      </c>
      <c r="X742" s="2" t="s">
        <v>1682</v>
      </c>
      <c r="Y742" s="2" t="s">
        <v>1480</v>
      </c>
      <c r="Z742" s="2" t="s">
        <v>1526</v>
      </c>
      <c r="AA742" s="2" t="s">
        <v>1480</v>
      </c>
      <c r="AB742" s="2" t="b">
        <f t="shared" si="21"/>
        <v>0</v>
      </c>
      <c r="AC742" s="2" t="b">
        <f t="shared" si="26"/>
        <v>0</v>
      </c>
      <c r="AD742" s="16" t="b">
        <f t="shared" si="22"/>
        <v>1</v>
      </c>
      <c r="AE742" s="2" t="b">
        <f t="shared" si="23"/>
        <v>1</v>
      </c>
      <c r="AF742" s="2" t="b">
        <f t="shared" si="24"/>
        <v>0</v>
      </c>
      <c r="AG742" s="2" t="b">
        <f t="shared" si="25"/>
        <v>0</v>
      </c>
    </row>
    <row r="743" spans="1:33" x14ac:dyDescent="0.2">
      <c r="A743" s="2">
        <v>689</v>
      </c>
      <c r="B743" s="2" t="s">
        <v>13140</v>
      </c>
      <c r="C743" s="2" t="s">
        <v>9958</v>
      </c>
      <c r="D743" s="2" t="s">
        <v>13141</v>
      </c>
      <c r="E743" s="2" t="str">
        <f t="shared" si="20"/>
        <v>409sp|P190</v>
      </c>
      <c r="F743" s="2" t="s">
        <v>3588</v>
      </c>
      <c r="G743" s="2" t="s">
        <v>2240</v>
      </c>
      <c r="I743" s="2" t="s">
        <v>13833</v>
      </c>
      <c r="J743" s="2" t="str">
        <f t="shared" si="27"/>
        <v>Short-chain</v>
      </c>
      <c r="K743" s="2"/>
      <c r="L743" s="2" t="s">
        <v>3527</v>
      </c>
      <c r="M743" s="2" t="s">
        <v>3403</v>
      </c>
      <c r="N743" s="14" t="s">
        <v>1477</v>
      </c>
      <c r="O743" s="15" t="s">
        <v>1512</v>
      </c>
      <c r="P743" s="15" t="s">
        <v>1682</v>
      </c>
      <c r="Q743" s="14" t="s">
        <v>1477</v>
      </c>
      <c r="R743" s="14" t="s">
        <v>1477</v>
      </c>
      <c r="S743" s="14" t="s">
        <v>1477</v>
      </c>
      <c r="T743" s="14" t="s">
        <v>1477</v>
      </c>
      <c r="U743" s="14" t="s">
        <v>1477</v>
      </c>
      <c r="V743" s="14" t="s">
        <v>1477</v>
      </c>
      <c r="W743" s="14" t="s">
        <v>1477</v>
      </c>
      <c r="X743" s="2" t="s">
        <v>1682</v>
      </c>
      <c r="Y743" s="2" t="s">
        <v>1480</v>
      </c>
      <c r="Z743" s="2" t="s">
        <v>1526</v>
      </c>
      <c r="AA743" s="2" t="s">
        <v>1480</v>
      </c>
      <c r="AB743" s="2" t="b">
        <f t="shared" si="21"/>
        <v>0</v>
      </c>
      <c r="AC743" s="2" t="b">
        <f t="shared" si="26"/>
        <v>0</v>
      </c>
      <c r="AD743" s="16" t="b">
        <f t="shared" si="22"/>
        <v>1</v>
      </c>
      <c r="AE743" s="2" t="b">
        <f t="shared" si="23"/>
        <v>1</v>
      </c>
      <c r="AF743" s="2" t="b">
        <f t="shared" si="24"/>
        <v>0</v>
      </c>
      <c r="AG743" s="2" t="b">
        <f t="shared" si="25"/>
        <v>0</v>
      </c>
    </row>
    <row r="744" spans="1:33" x14ac:dyDescent="0.2">
      <c r="A744" s="2">
        <v>690</v>
      </c>
      <c r="B744" s="2" t="s">
        <v>13142</v>
      </c>
      <c r="C744" s="2" t="s">
        <v>10542</v>
      </c>
      <c r="D744" s="2" t="s">
        <v>13143</v>
      </c>
      <c r="E744" s="2" t="str">
        <f t="shared" si="20"/>
        <v>411sp|P247</v>
      </c>
      <c r="F744" s="2" t="s">
        <v>5260</v>
      </c>
      <c r="G744" s="2" t="s">
        <v>2240</v>
      </c>
      <c r="I744" s="2" t="s">
        <v>13833</v>
      </c>
      <c r="J744" s="2" t="str">
        <f t="shared" si="27"/>
        <v>Short-chain</v>
      </c>
      <c r="K744" s="2" t="s">
        <v>3589</v>
      </c>
      <c r="L744" s="2" t="s">
        <v>5220</v>
      </c>
      <c r="M744" s="2" t="s">
        <v>3403</v>
      </c>
      <c r="N744" s="14" t="s">
        <v>1477</v>
      </c>
      <c r="O744" s="15" t="s">
        <v>1526</v>
      </c>
      <c r="P744" s="15" t="s">
        <v>1682</v>
      </c>
      <c r="Q744" s="14" t="s">
        <v>1477</v>
      </c>
      <c r="R744" s="14" t="s">
        <v>1477</v>
      </c>
      <c r="S744" s="14" t="s">
        <v>1477</v>
      </c>
      <c r="T744" s="14" t="s">
        <v>1477</v>
      </c>
      <c r="U744" s="14" t="s">
        <v>1477</v>
      </c>
      <c r="V744" s="14" t="s">
        <v>1477</v>
      </c>
      <c r="W744" s="14" t="s">
        <v>1477</v>
      </c>
      <c r="X744" s="2" t="s">
        <v>1682</v>
      </c>
      <c r="Y744" s="2" t="s">
        <v>1480</v>
      </c>
      <c r="Z744" s="2" t="s">
        <v>1566</v>
      </c>
      <c r="AA744" s="2" t="s">
        <v>1480</v>
      </c>
      <c r="AB744" s="2" t="b">
        <f t="shared" si="21"/>
        <v>0</v>
      </c>
      <c r="AC744" s="2" t="b">
        <f t="shared" si="26"/>
        <v>0</v>
      </c>
      <c r="AD744" s="16" t="b">
        <f t="shared" si="22"/>
        <v>1</v>
      </c>
      <c r="AE744" s="2" t="b">
        <f t="shared" si="23"/>
        <v>1</v>
      </c>
      <c r="AF744" s="2" t="b">
        <f t="shared" si="24"/>
        <v>0</v>
      </c>
      <c r="AG744" s="2" t="b">
        <f t="shared" si="25"/>
        <v>0</v>
      </c>
    </row>
    <row r="745" spans="1:33" x14ac:dyDescent="0.2">
      <c r="A745" s="2">
        <v>691</v>
      </c>
      <c r="B745" s="2" t="s">
        <v>13144</v>
      </c>
      <c r="C745" s="2" t="s">
        <v>10526</v>
      </c>
      <c r="D745" s="2" t="s">
        <v>13145</v>
      </c>
      <c r="E745" s="2" t="str">
        <f t="shared" si="20"/>
        <v>413sp|B3EW</v>
      </c>
      <c r="F745" s="2" t="s">
        <v>13146</v>
      </c>
      <c r="G745" s="2" t="s">
        <v>2240</v>
      </c>
      <c r="I745" s="2" t="s">
        <v>13833</v>
      </c>
      <c r="J745" s="2" t="str">
        <f t="shared" si="27"/>
        <v>Short-chain</v>
      </c>
      <c r="K745" s="2"/>
      <c r="L745" s="2" t="s">
        <v>5220</v>
      </c>
      <c r="M745" s="2" t="s">
        <v>3403</v>
      </c>
      <c r="N745" s="14" t="s">
        <v>1477</v>
      </c>
      <c r="O745" s="15" t="s">
        <v>1526</v>
      </c>
      <c r="P745" s="15" t="s">
        <v>1682</v>
      </c>
      <c r="Q745" s="14" t="s">
        <v>1477</v>
      </c>
      <c r="R745" s="14" t="s">
        <v>1477</v>
      </c>
      <c r="S745" s="14" t="s">
        <v>1477</v>
      </c>
      <c r="T745" s="14" t="s">
        <v>1477</v>
      </c>
      <c r="U745" s="14" t="s">
        <v>1477</v>
      </c>
      <c r="V745" s="14" t="s">
        <v>1477</v>
      </c>
      <c r="W745" s="14" t="s">
        <v>1477</v>
      </c>
      <c r="X745" s="2" t="s">
        <v>1682</v>
      </c>
      <c r="Y745" s="2" t="s">
        <v>1480</v>
      </c>
      <c r="Z745" s="2" t="s">
        <v>1761</v>
      </c>
      <c r="AA745" s="2" t="s">
        <v>1480</v>
      </c>
      <c r="AB745" s="2" t="b">
        <f t="shared" si="21"/>
        <v>0</v>
      </c>
      <c r="AC745" s="2" t="b">
        <f t="shared" si="26"/>
        <v>0</v>
      </c>
      <c r="AD745" s="16" t="b">
        <f t="shared" si="22"/>
        <v>1</v>
      </c>
      <c r="AE745" s="2" t="b">
        <f t="shared" si="23"/>
        <v>1</v>
      </c>
      <c r="AF745" s="2" t="b">
        <f t="shared" si="24"/>
        <v>0</v>
      </c>
      <c r="AG745" s="2" t="b">
        <f t="shared" si="25"/>
        <v>0</v>
      </c>
    </row>
    <row r="746" spans="1:33" x14ac:dyDescent="0.2">
      <c r="A746" s="2">
        <v>692</v>
      </c>
      <c r="B746" s="2" t="s">
        <v>13147</v>
      </c>
      <c r="C746" s="2" t="s">
        <v>10536</v>
      </c>
      <c r="D746" s="2" t="s">
        <v>13148</v>
      </c>
      <c r="E746" s="2" t="str">
        <f t="shared" si="20"/>
        <v>415sp|P014</v>
      </c>
      <c r="F746" s="2" t="s">
        <v>5245</v>
      </c>
      <c r="G746" s="2" t="s">
        <v>2240</v>
      </c>
      <c r="I746" s="2" t="s">
        <v>13833</v>
      </c>
      <c r="J746" s="2" t="str">
        <f t="shared" si="27"/>
        <v>Short-chain</v>
      </c>
      <c r="K746" s="2" t="s">
        <v>3589</v>
      </c>
      <c r="L746" s="2" t="s">
        <v>5220</v>
      </c>
      <c r="M746" s="2" t="s">
        <v>3403</v>
      </c>
      <c r="N746" s="14" t="s">
        <v>1477</v>
      </c>
      <c r="O746" s="15" t="s">
        <v>1526</v>
      </c>
      <c r="P746" s="15" t="s">
        <v>1682</v>
      </c>
      <c r="Q746" s="14" t="s">
        <v>1477</v>
      </c>
      <c r="R746" s="14" t="s">
        <v>1477</v>
      </c>
      <c r="S746" s="14" t="s">
        <v>1477</v>
      </c>
      <c r="T746" s="14" t="s">
        <v>1477</v>
      </c>
      <c r="U746" s="14" t="s">
        <v>1477</v>
      </c>
      <c r="V746" s="14" t="s">
        <v>1477</v>
      </c>
      <c r="W746" s="14" t="s">
        <v>1477</v>
      </c>
      <c r="X746" s="2" t="s">
        <v>1682</v>
      </c>
      <c r="Y746" s="2" t="s">
        <v>1480</v>
      </c>
      <c r="Z746" s="2" t="s">
        <v>1536</v>
      </c>
      <c r="AA746" s="2" t="s">
        <v>1480</v>
      </c>
      <c r="AB746" s="2" t="b">
        <f t="shared" si="21"/>
        <v>0</v>
      </c>
      <c r="AC746" s="2" t="b">
        <f t="shared" si="26"/>
        <v>0</v>
      </c>
      <c r="AD746" s="16" t="b">
        <f t="shared" si="22"/>
        <v>1</v>
      </c>
      <c r="AE746" s="2" t="b">
        <f t="shared" si="23"/>
        <v>1</v>
      </c>
      <c r="AF746" s="2" t="b">
        <f t="shared" si="24"/>
        <v>0</v>
      </c>
      <c r="AG746" s="2" t="b">
        <f t="shared" si="25"/>
        <v>0</v>
      </c>
    </row>
    <row r="747" spans="1:33" x14ac:dyDescent="0.2">
      <c r="A747" s="2">
        <v>693</v>
      </c>
      <c r="B747" s="2" t="s">
        <v>13149</v>
      </c>
      <c r="C747" s="2" t="s">
        <v>10540</v>
      </c>
      <c r="D747" s="2" t="s">
        <v>13150</v>
      </c>
      <c r="E747" s="2" t="str">
        <f t="shared" si="20"/>
        <v>417sp|P247</v>
      </c>
      <c r="F747" s="2" t="s">
        <v>5255</v>
      </c>
      <c r="G747" s="2" t="s">
        <v>2240</v>
      </c>
      <c r="I747" s="2" t="s">
        <v>13833</v>
      </c>
      <c r="J747" s="2" t="str">
        <f t="shared" si="27"/>
        <v>Short-chain</v>
      </c>
      <c r="K747" s="2" t="s">
        <v>3589</v>
      </c>
      <c r="L747" s="2" t="s">
        <v>5220</v>
      </c>
      <c r="M747" s="2" t="s">
        <v>3403</v>
      </c>
      <c r="N747" s="14" t="s">
        <v>1477</v>
      </c>
      <c r="O747" s="15" t="s">
        <v>1526</v>
      </c>
      <c r="P747" s="15" t="s">
        <v>1682</v>
      </c>
      <c r="Q747" s="14" t="s">
        <v>1477</v>
      </c>
      <c r="R747" s="14" t="s">
        <v>1477</v>
      </c>
      <c r="S747" s="14" t="s">
        <v>1477</v>
      </c>
      <c r="T747" s="14" t="s">
        <v>1477</v>
      </c>
      <c r="U747" s="14" t="s">
        <v>1477</v>
      </c>
      <c r="V747" s="14" t="s">
        <v>1477</v>
      </c>
      <c r="W747" s="14" t="s">
        <v>1477</v>
      </c>
      <c r="X747" s="2" t="s">
        <v>1682</v>
      </c>
      <c r="Y747" s="2" t="s">
        <v>1480</v>
      </c>
      <c r="Z747" s="2" t="s">
        <v>1526</v>
      </c>
      <c r="AA747" s="2" t="s">
        <v>1480</v>
      </c>
      <c r="AB747" s="2" t="b">
        <f t="shared" si="21"/>
        <v>0</v>
      </c>
      <c r="AC747" s="2" t="b">
        <f t="shared" si="26"/>
        <v>0</v>
      </c>
      <c r="AD747" s="16" t="b">
        <f t="shared" si="22"/>
        <v>1</v>
      </c>
      <c r="AE747" s="2" t="b">
        <f t="shared" si="23"/>
        <v>1</v>
      </c>
      <c r="AF747" s="2" t="b">
        <f t="shared" si="24"/>
        <v>0</v>
      </c>
      <c r="AG747" s="2" t="b">
        <f t="shared" si="25"/>
        <v>0</v>
      </c>
    </row>
    <row r="748" spans="1:33" x14ac:dyDescent="0.2">
      <c r="A748" s="2">
        <v>694</v>
      </c>
      <c r="B748" s="2" t="s">
        <v>13151</v>
      </c>
      <c r="C748" s="2" t="s">
        <v>11303</v>
      </c>
      <c r="D748" s="2" t="s">
        <v>13152</v>
      </c>
      <c r="E748" s="2" t="str">
        <f t="shared" si="20"/>
        <v>419sp|P014</v>
      </c>
      <c r="F748" s="2" t="s">
        <v>6703</v>
      </c>
      <c r="G748" s="2" t="s">
        <v>2240</v>
      </c>
      <c r="I748" s="2" t="s">
        <v>13833</v>
      </c>
      <c r="J748" s="2" t="str">
        <f t="shared" si="27"/>
        <v>Short-chain</v>
      </c>
      <c r="K748" s="2" t="s">
        <v>3589</v>
      </c>
      <c r="L748" s="2" t="s">
        <v>7130</v>
      </c>
      <c r="M748" s="2" t="s">
        <v>3403</v>
      </c>
      <c r="N748" s="14" t="s">
        <v>1477</v>
      </c>
      <c r="O748" s="15" t="s">
        <v>1526</v>
      </c>
      <c r="P748" s="15" t="s">
        <v>1682</v>
      </c>
      <c r="Q748" s="14" t="s">
        <v>1477</v>
      </c>
      <c r="R748" s="14" t="s">
        <v>1477</v>
      </c>
      <c r="S748" s="14" t="s">
        <v>1477</v>
      </c>
      <c r="T748" s="14" t="s">
        <v>1477</v>
      </c>
      <c r="U748" s="14" t="s">
        <v>1477</v>
      </c>
      <c r="V748" s="14" t="s">
        <v>1477</v>
      </c>
      <c r="W748" s="14" t="s">
        <v>1477</v>
      </c>
      <c r="X748" s="2" t="s">
        <v>1526</v>
      </c>
      <c r="Y748" s="2" t="s">
        <v>1480</v>
      </c>
      <c r="Z748" s="2" t="s">
        <v>1484</v>
      </c>
      <c r="AA748" s="2" t="s">
        <v>1480</v>
      </c>
      <c r="AB748" s="2" t="b">
        <f t="shared" si="21"/>
        <v>0</v>
      </c>
      <c r="AC748" s="2" t="b">
        <f t="shared" si="26"/>
        <v>0</v>
      </c>
      <c r="AD748" s="16" t="b">
        <f t="shared" si="22"/>
        <v>1</v>
      </c>
      <c r="AE748" s="2" t="b">
        <f t="shared" si="23"/>
        <v>1</v>
      </c>
      <c r="AF748" s="2" t="b">
        <f t="shared" si="24"/>
        <v>0</v>
      </c>
      <c r="AG748" s="2" t="b">
        <f t="shared" si="25"/>
        <v>0</v>
      </c>
    </row>
    <row r="749" spans="1:33" x14ac:dyDescent="0.2">
      <c r="A749" s="2">
        <v>696</v>
      </c>
      <c r="B749" s="2" t="s">
        <v>13153</v>
      </c>
      <c r="C749" s="2" t="s">
        <v>11309</v>
      </c>
      <c r="D749" s="2" t="s">
        <v>13154</v>
      </c>
      <c r="E749" s="2" t="str">
        <f t="shared" si="20"/>
        <v>421sp|P014</v>
      </c>
      <c r="F749" s="2" t="s">
        <v>5260</v>
      </c>
      <c r="G749" s="2" t="s">
        <v>2240</v>
      </c>
      <c r="I749" s="2" t="s">
        <v>13833</v>
      </c>
      <c r="J749" s="2" t="str">
        <f t="shared" si="27"/>
        <v>Short-chain</v>
      </c>
      <c r="K749" s="2" t="s">
        <v>3589</v>
      </c>
      <c r="L749" s="2" t="s">
        <v>7130</v>
      </c>
      <c r="M749" s="2" t="s">
        <v>3403</v>
      </c>
      <c r="N749" s="14" t="s">
        <v>1477</v>
      </c>
      <c r="O749" s="15" t="s">
        <v>1535</v>
      </c>
      <c r="P749" s="15" t="s">
        <v>1682</v>
      </c>
      <c r="Q749" s="14" t="s">
        <v>1477</v>
      </c>
      <c r="R749" s="14" t="s">
        <v>1477</v>
      </c>
      <c r="S749" s="14" t="s">
        <v>1477</v>
      </c>
      <c r="T749" s="14" t="s">
        <v>1477</v>
      </c>
      <c r="U749" s="14" t="s">
        <v>1477</v>
      </c>
      <c r="V749" s="14" t="s">
        <v>1477</v>
      </c>
      <c r="W749" s="14" t="s">
        <v>1477</v>
      </c>
      <c r="X749" s="2" t="s">
        <v>1682</v>
      </c>
      <c r="Y749" s="2" t="s">
        <v>1480</v>
      </c>
      <c r="Z749" s="2" t="s">
        <v>1535</v>
      </c>
      <c r="AA749" s="2" t="s">
        <v>1480</v>
      </c>
      <c r="AB749" s="2" t="b">
        <f t="shared" si="21"/>
        <v>0</v>
      </c>
      <c r="AC749" s="2" t="b">
        <f t="shared" si="26"/>
        <v>0</v>
      </c>
      <c r="AD749" s="16" t="b">
        <f t="shared" si="22"/>
        <v>1</v>
      </c>
      <c r="AE749" s="2" t="b">
        <f t="shared" si="23"/>
        <v>1</v>
      </c>
      <c r="AF749" s="2" t="b">
        <f t="shared" si="24"/>
        <v>0</v>
      </c>
      <c r="AG749" s="2" t="b">
        <f t="shared" si="25"/>
        <v>0</v>
      </c>
    </row>
    <row r="750" spans="1:33" x14ac:dyDescent="0.2">
      <c r="A750" s="2">
        <v>697</v>
      </c>
      <c r="B750" s="2" t="s">
        <v>13155</v>
      </c>
      <c r="C750" s="2" t="s">
        <v>11448</v>
      </c>
      <c r="D750" s="2" t="s">
        <v>13156</v>
      </c>
      <c r="E750" s="2" t="str">
        <f t="shared" si="20"/>
        <v>423sp|P0DS</v>
      </c>
      <c r="F750" s="2" t="s">
        <v>7405</v>
      </c>
      <c r="G750" s="2" t="s">
        <v>2240</v>
      </c>
      <c r="I750" s="2" t="s">
        <v>13833</v>
      </c>
      <c r="J750" s="2" t="str">
        <f t="shared" si="27"/>
        <v>Short-chain</v>
      </c>
      <c r="K750" s="2" t="s">
        <v>3589</v>
      </c>
      <c r="L750" s="2" t="s">
        <v>7382</v>
      </c>
      <c r="M750" s="2" t="s">
        <v>3403</v>
      </c>
      <c r="N750" s="14" t="s">
        <v>1477</v>
      </c>
      <c r="O750" s="15" t="s">
        <v>1535</v>
      </c>
      <c r="P750" s="15" t="s">
        <v>1682</v>
      </c>
      <c r="Q750" s="14" t="s">
        <v>1477</v>
      </c>
      <c r="R750" s="14" t="s">
        <v>1477</v>
      </c>
      <c r="S750" s="14" t="s">
        <v>1477</v>
      </c>
      <c r="T750" s="14" t="s">
        <v>1477</v>
      </c>
      <c r="U750" s="14" t="s">
        <v>1477</v>
      </c>
      <c r="V750" s="14" t="s">
        <v>1477</v>
      </c>
      <c r="W750" s="14" t="s">
        <v>1477</v>
      </c>
      <c r="X750" s="2" t="s">
        <v>1682</v>
      </c>
      <c r="Y750" s="2" t="s">
        <v>1480</v>
      </c>
      <c r="Z750" s="2" t="s">
        <v>1535</v>
      </c>
      <c r="AA750" s="2" t="s">
        <v>1480</v>
      </c>
      <c r="AB750" s="2" t="b">
        <f t="shared" si="21"/>
        <v>0</v>
      </c>
      <c r="AC750" s="2" t="b">
        <f t="shared" si="26"/>
        <v>0</v>
      </c>
      <c r="AD750" s="16" t="b">
        <f t="shared" si="22"/>
        <v>1</v>
      </c>
      <c r="AE750" s="2" t="b">
        <f t="shared" si="23"/>
        <v>1</v>
      </c>
      <c r="AF750" s="2" t="b">
        <f t="shared" si="24"/>
        <v>0</v>
      </c>
      <c r="AG750" s="2" t="b">
        <f t="shared" si="25"/>
        <v>0</v>
      </c>
    </row>
    <row r="751" spans="1:33" x14ac:dyDescent="0.2">
      <c r="A751" s="2">
        <v>698</v>
      </c>
      <c r="B751" s="2" t="s">
        <v>13157</v>
      </c>
      <c r="C751" s="2" t="s">
        <v>11307</v>
      </c>
      <c r="D751" s="2" t="s">
        <v>13158</v>
      </c>
      <c r="E751" s="2" t="str">
        <f t="shared" si="20"/>
        <v>425sp|P014</v>
      </c>
      <c r="F751" s="2" t="s">
        <v>5255</v>
      </c>
      <c r="G751" s="2" t="s">
        <v>2240</v>
      </c>
      <c r="I751" s="2" t="s">
        <v>13833</v>
      </c>
      <c r="J751" s="2" t="str">
        <f t="shared" si="27"/>
        <v>Short-chain</v>
      </c>
      <c r="K751" s="2" t="s">
        <v>3589</v>
      </c>
      <c r="L751" s="2" t="s">
        <v>7130</v>
      </c>
      <c r="M751" s="2" t="s">
        <v>3403</v>
      </c>
      <c r="N751" s="14" t="s">
        <v>1477</v>
      </c>
      <c r="O751" s="15" t="s">
        <v>2084</v>
      </c>
      <c r="P751" s="15" t="s">
        <v>1682</v>
      </c>
      <c r="Q751" s="14" t="s">
        <v>1477</v>
      </c>
      <c r="R751" s="14" t="s">
        <v>1477</v>
      </c>
      <c r="S751" s="14" t="s">
        <v>1477</v>
      </c>
      <c r="T751" s="14" t="s">
        <v>1477</v>
      </c>
      <c r="U751" s="14" t="s">
        <v>1477</v>
      </c>
      <c r="V751" s="14" t="s">
        <v>1477</v>
      </c>
      <c r="W751" s="14" t="s">
        <v>1477</v>
      </c>
      <c r="X751" s="2" t="s">
        <v>1496</v>
      </c>
      <c r="Y751" s="2" t="s">
        <v>1480</v>
      </c>
      <c r="Z751" s="2" t="s">
        <v>1535</v>
      </c>
      <c r="AA751" s="2" t="s">
        <v>1480</v>
      </c>
      <c r="AB751" s="2" t="b">
        <f t="shared" si="21"/>
        <v>0</v>
      </c>
      <c r="AC751" s="2" t="b">
        <f t="shared" si="26"/>
        <v>0</v>
      </c>
      <c r="AD751" s="16" t="b">
        <f t="shared" si="22"/>
        <v>1</v>
      </c>
      <c r="AE751" s="2" t="b">
        <f t="shared" si="23"/>
        <v>1</v>
      </c>
      <c r="AF751" s="2" t="b">
        <f t="shared" si="24"/>
        <v>0</v>
      </c>
      <c r="AG751" s="2" t="b">
        <f t="shared" si="25"/>
        <v>0</v>
      </c>
    </row>
    <row r="752" spans="1:33" x14ac:dyDescent="0.2">
      <c r="A752" s="2">
        <v>699</v>
      </c>
      <c r="B752" s="2" t="s">
        <v>13159</v>
      </c>
      <c r="C752" s="2" t="s">
        <v>11305</v>
      </c>
      <c r="D752" s="2" t="s">
        <v>13160</v>
      </c>
      <c r="E752" s="2" t="str">
        <f t="shared" si="20"/>
        <v>427sp|P014</v>
      </c>
      <c r="F752" s="2" t="s">
        <v>5245</v>
      </c>
      <c r="G752" s="2" t="s">
        <v>2240</v>
      </c>
      <c r="I752" s="2" t="s">
        <v>13833</v>
      </c>
      <c r="J752" s="2" t="str">
        <f t="shared" si="27"/>
        <v>Short-chain</v>
      </c>
      <c r="K752" s="2" t="s">
        <v>3589</v>
      </c>
      <c r="L752" s="2" t="s">
        <v>7130</v>
      </c>
      <c r="M752" s="2" t="s">
        <v>3403</v>
      </c>
      <c r="N752" s="14" t="s">
        <v>1477</v>
      </c>
      <c r="O752" s="15" t="s">
        <v>2084</v>
      </c>
      <c r="P752" s="15" t="s">
        <v>1682</v>
      </c>
      <c r="Q752" s="14" t="s">
        <v>1477</v>
      </c>
      <c r="R752" s="14" t="s">
        <v>1477</v>
      </c>
      <c r="S752" s="14" t="s">
        <v>1477</v>
      </c>
      <c r="T752" s="14" t="s">
        <v>1477</v>
      </c>
      <c r="U752" s="14" t="s">
        <v>1477</v>
      </c>
      <c r="V752" s="14" t="s">
        <v>1477</v>
      </c>
      <c r="W752" s="14" t="s">
        <v>1477</v>
      </c>
      <c r="X752" s="2" t="s">
        <v>1682</v>
      </c>
      <c r="Y752" s="2" t="s">
        <v>1480</v>
      </c>
      <c r="Z752" s="2" t="s">
        <v>1535</v>
      </c>
      <c r="AA752" s="2" t="s">
        <v>1480</v>
      </c>
      <c r="AB752" s="2" t="b">
        <f t="shared" si="21"/>
        <v>0</v>
      </c>
      <c r="AC752" s="2" t="b">
        <f t="shared" si="26"/>
        <v>0</v>
      </c>
      <c r="AD752" s="16" t="b">
        <f t="shared" si="22"/>
        <v>1</v>
      </c>
      <c r="AE752" s="2" t="b">
        <f t="shared" si="23"/>
        <v>1</v>
      </c>
      <c r="AF752" s="2" t="b">
        <f t="shared" si="24"/>
        <v>0</v>
      </c>
      <c r="AG752" s="2" t="b">
        <f t="shared" si="25"/>
        <v>0</v>
      </c>
    </row>
    <row r="753" spans="1:33" x14ac:dyDescent="0.2">
      <c r="A753" s="2">
        <v>700</v>
      </c>
      <c r="B753" s="2" t="s">
        <v>13161</v>
      </c>
      <c r="C753" s="2" t="s">
        <v>11496</v>
      </c>
      <c r="D753" s="2" t="s">
        <v>13162</v>
      </c>
      <c r="E753" s="2" t="str">
        <f t="shared" si="20"/>
        <v>429sp|P014</v>
      </c>
      <c r="F753" s="2" t="s">
        <v>5245</v>
      </c>
      <c r="G753" s="2" t="s">
        <v>2240</v>
      </c>
      <c r="I753" s="2" t="s">
        <v>13833</v>
      </c>
      <c r="J753" s="2" t="str">
        <f t="shared" si="27"/>
        <v>Short-chain</v>
      </c>
      <c r="L753" s="2" t="s">
        <v>7493</v>
      </c>
      <c r="M753" s="2" t="s">
        <v>3403</v>
      </c>
      <c r="N753" s="14" t="s">
        <v>1477</v>
      </c>
      <c r="O753" s="15" t="s">
        <v>2084</v>
      </c>
      <c r="P753" s="15" t="s">
        <v>1682</v>
      </c>
      <c r="Q753" s="14" t="s">
        <v>1477</v>
      </c>
      <c r="R753" s="14" t="s">
        <v>1477</v>
      </c>
      <c r="S753" s="14" t="s">
        <v>1477</v>
      </c>
      <c r="T753" s="14" t="s">
        <v>1477</v>
      </c>
      <c r="U753" s="14" t="s">
        <v>1477</v>
      </c>
      <c r="V753" s="14" t="s">
        <v>1477</v>
      </c>
      <c r="W753" s="14" t="s">
        <v>1477</v>
      </c>
      <c r="X753" s="2" t="s">
        <v>1682</v>
      </c>
      <c r="Y753" s="2" t="s">
        <v>1480</v>
      </c>
      <c r="Z753" s="2" t="s">
        <v>1535</v>
      </c>
      <c r="AA753" s="2" t="s">
        <v>1480</v>
      </c>
      <c r="AB753" s="2" t="b">
        <f t="shared" si="21"/>
        <v>0</v>
      </c>
      <c r="AC753" s="2" t="b">
        <f t="shared" si="26"/>
        <v>0</v>
      </c>
      <c r="AD753" s="16" t="b">
        <f t="shared" si="22"/>
        <v>1</v>
      </c>
      <c r="AE753" s="2" t="b">
        <f t="shared" si="23"/>
        <v>1</v>
      </c>
      <c r="AF753" s="2" t="b">
        <f t="shared" si="24"/>
        <v>0</v>
      </c>
      <c r="AG753" s="2" t="b">
        <f t="shared" si="25"/>
        <v>0</v>
      </c>
    </row>
    <row r="754" spans="1:33" x14ac:dyDescent="0.2">
      <c r="A754" s="2">
        <v>701</v>
      </c>
      <c r="B754" s="2" t="s">
        <v>13163</v>
      </c>
      <c r="C754" s="2" t="s">
        <v>11311</v>
      </c>
      <c r="D754" s="2" t="s">
        <v>13164</v>
      </c>
      <c r="E754" s="2" t="str">
        <f t="shared" si="20"/>
        <v>431sp|P255</v>
      </c>
      <c r="F754" s="2" t="s">
        <v>6712</v>
      </c>
      <c r="G754" s="2" t="s">
        <v>2240</v>
      </c>
      <c r="I754" s="2" t="s">
        <v>13833</v>
      </c>
      <c r="J754" s="2" t="str">
        <f t="shared" si="27"/>
        <v>Short-chain</v>
      </c>
      <c r="K754" s="2" t="s">
        <v>3589</v>
      </c>
      <c r="L754" s="2" t="s">
        <v>7130</v>
      </c>
      <c r="M754" s="2" t="s">
        <v>3403</v>
      </c>
      <c r="N754" s="14" t="s">
        <v>1477</v>
      </c>
      <c r="O754" s="15" t="s">
        <v>1526</v>
      </c>
      <c r="P754" s="15" t="s">
        <v>1682</v>
      </c>
      <c r="Q754" s="14" t="s">
        <v>1477</v>
      </c>
      <c r="R754" s="14" t="s">
        <v>1477</v>
      </c>
      <c r="S754" s="14" t="s">
        <v>1477</v>
      </c>
      <c r="T754" s="14" t="s">
        <v>1477</v>
      </c>
      <c r="U754" s="14" t="s">
        <v>1477</v>
      </c>
      <c r="V754" s="14" t="s">
        <v>1477</v>
      </c>
      <c r="W754" s="14" t="s">
        <v>1477</v>
      </c>
      <c r="X754" s="2" t="s">
        <v>1682</v>
      </c>
      <c r="Y754" s="2" t="s">
        <v>1480</v>
      </c>
      <c r="Z754" s="2" t="s">
        <v>1535</v>
      </c>
      <c r="AA754" s="2" t="s">
        <v>1480</v>
      </c>
      <c r="AB754" s="2" t="b">
        <f t="shared" si="21"/>
        <v>0</v>
      </c>
      <c r="AC754" s="2" t="b">
        <f t="shared" si="26"/>
        <v>0</v>
      </c>
      <c r="AD754" s="16" t="b">
        <f t="shared" si="22"/>
        <v>1</v>
      </c>
      <c r="AE754" s="2" t="b">
        <f t="shared" si="23"/>
        <v>1</v>
      </c>
      <c r="AF754" s="2" t="b">
        <f t="shared" si="24"/>
        <v>0</v>
      </c>
      <c r="AG754" s="2" t="b">
        <f t="shared" si="25"/>
        <v>0</v>
      </c>
    </row>
    <row r="755" spans="1:33" x14ac:dyDescent="0.2">
      <c r="A755" s="2">
        <v>702</v>
      </c>
      <c r="B755" s="2" t="s">
        <v>13165</v>
      </c>
      <c r="C755" s="2" t="s">
        <v>11428</v>
      </c>
      <c r="D755" s="2" t="s">
        <v>13166</v>
      </c>
      <c r="E755" s="2" t="str">
        <f t="shared" si="20"/>
        <v>433sp|P865</v>
      </c>
      <c r="F755" s="2" t="s">
        <v>7369</v>
      </c>
      <c r="G755" s="2" t="s">
        <v>2240</v>
      </c>
      <c r="I755" s="2" t="s">
        <v>13833</v>
      </c>
      <c r="J755" s="2" t="str">
        <f t="shared" si="27"/>
        <v>Short-chain</v>
      </c>
      <c r="K755" s="2" t="s">
        <v>3589</v>
      </c>
      <c r="L755" s="2" t="s">
        <v>7164</v>
      </c>
      <c r="M755" s="2" t="s">
        <v>3403</v>
      </c>
      <c r="N755" s="14" t="s">
        <v>1477</v>
      </c>
      <c r="O755" s="15" t="s">
        <v>1526</v>
      </c>
      <c r="P755" s="15" t="s">
        <v>1682</v>
      </c>
      <c r="Q755" s="14" t="s">
        <v>1477</v>
      </c>
      <c r="R755" s="14" t="s">
        <v>1477</v>
      </c>
      <c r="S755" s="14" t="s">
        <v>1477</v>
      </c>
      <c r="T755" s="14" t="s">
        <v>1477</v>
      </c>
      <c r="U755" s="14" t="s">
        <v>1477</v>
      </c>
      <c r="V755" s="14" t="s">
        <v>1477</v>
      </c>
      <c r="W755" s="14" t="s">
        <v>1477</v>
      </c>
      <c r="X755" s="2" t="s">
        <v>1536</v>
      </c>
      <c r="Y755" s="2" t="s">
        <v>1480</v>
      </c>
      <c r="Z755" s="2" t="s">
        <v>1525</v>
      </c>
      <c r="AA755" s="2" t="s">
        <v>1480</v>
      </c>
      <c r="AB755" s="2" t="b">
        <f t="shared" si="21"/>
        <v>0</v>
      </c>
      <c r="AC755" s="2" t="b">
        <f t="shared" si="26"/>
        <v>0</v>
      </c>
      <c r="AD755" s="16" t="b">
        <f t="shared" si="22"/>
        <v>1</v>
      </c>
      <c r="AE755" s="2" t="b">
        <f t="shared" si="23"/>
        <v>1</v>
      </c>
      <c r="AF755" s="2" t="b">
        <f t="shared" si="24"/>
        <v>0</v>
      </c>
      <c r="AG755" s="2" t="b">
        <f t="shared" si="25"/>
        <v>0</v>
      </c>
    </row>
    <row r="756" spans="1:33" x14ac:dyDescent="0.2">
      <c r="A756" s="2">
        <v>703</v>
      </c>
      <c r="B756" s="2" t="s">
        <v>13167</v>
      </c>
      <c r="C756" s="2" t="s">
        <v>11198</v>
      </c>
      <c r="D756" s="2" t="s">
        <v>13168</v>
      </c>
      <c r="E756" s="2" t="str">
        <f t="shared" si="20"/>
        <v>435sp|Q989</v>
      </c>
      <c r="F756" s="2" t="s">
        <v>6889</v>
      </c>
      <c r="G756" s="2" t="s">
        <v>2240</v>
      </c>
      <c r="I756" s="2" t="s">
        <v>13833</v>
      </c>
      <c r="J756" s="2" t="str">
        <f t="shared" si="27"/>
        <v>Short-chain</v>
      </c>
      <c r="K756" s="2"/>
      <c r="L756" s="2" t="s">
        <v>6746</v>
      </c>
      <c r="M756" s="2" t="s">
        <v>3403</v>
      </c>
      <c r="N756" s="14" t="s">
        <v>1477</v>
      </c>
      <c r="O756" s="15" t="s">
        <v>1526</v>
      </c>
      <c r="P756" s="15" t="s">
        <v>1682</v>
      </c>
      <c r="Q756" s="14" t="s">
        <v>1477</v>
      </c>
      <c r="R756" s="14" t="s">
        <v>1477</v>
      </c>
      <c r="S756" s="14" t="s">
        <v>1477</v>
      </c>
      <c r="T756" s="14" t="s">
        <v>1477</v>
      </c>
      <c r="U756" s="14" t="s">
        <v>1477</v>
      </c>
      <c r="V756" s="14" t="s">
        <v>1477</v>
      </c>
      <c r="W756" s="14" t="s">
        <v>1477</v>
      </c>
      <c r="X756" s="2" t="s">
        <v>1536</v>
      </c>
      <c r="Y756" s="2" t="s">
        <v>1480</v>
      </c>
      <c r="Z756" s="2" t="s">
        <v>1761</v>
      </c>
      <c r="AA756" s="2" t="s">
        <v>1480</v>
      </c>
      <c r="AB756" s="2" t="b">
        <f t="shared" si="21"/>
        <v>0</v>
      </c>
      <c r="AC756" s="2" t="b">
        <f t="shared" si="26"/>
        <v>0</v>
      </c>
      <c r="AD756" s="16" t="b">
        <f t="shared" si="22"/>
        <v>1</v>
      </c>
      <c r="AE756" s="2" t="b">
        <f t="shared" si="23"/>
        <v>1</v>
      </c>
      <c r="AF756" s="2" t="b">
        <f t="shared" si="24"/>
        <v>0</v>
      </c>
      <c r="AG756" s="2" t="b">
        <f t="shared" si="25"/>
        <v>0</v>
      </c>
    </row>
    <row r="757" spans="1:33" x14ac:dyDescent="0.2">
      <c r="A757" s="2">
        <v>704</v>
      </c>
      <c r="B757" s="2" t="s">
        <v>13169</v>
      </c>
      <c r="C757" s="2" t="s">
        <v>11482</v>
      </c>
      <c r="D757" s="2" t="s">
        <v>13170</v>
      </c>
      <c r="E757" s="2" t="str">
        <f t="shared" si="20"/>
        <v>437sp|P014</v>
      </c>
      <c r="F757" s="2" t="s">
        <v>5245</v>
      </c>
      <c r="G757" s="2" t="s">
        <v>2240</v>
      </c>
      <c r="I757" s="2" t="s">
        <v>13833</v>
      </c>
      <c r="J757" s="2" t="str">
        <f t="shared" si="27"/>
        <v>Short-chain</v>
      </c>
      <c r="K757" s="2" t="s">
        <v>3589</v>
      </c>
      <c r="L757" s="2" t="s">
        <v>7467</v>
      </c>
      <c r="M757" s="2" t="s">
        <v>3403</v>
      </c>
      <c r="N757" s="14" t="s">
        <v>1477</v>
      </c>
      <c r="O757" s="15" t="s">
        <v>1526</v>
      </c>
      <c r="P757" s="15" t="s">
        <v>1682</v>
      </c>
      <c r="Q757" s="14" t="s">
        <v>1477</v>
      </c>
      <c r="R757" s="14" t="s">
        <v>1477</v>
      </c>
      <c r="S757" s="14" t="s">
        <v>1477</v>
      </c>
      <c r="T757" s="14" t="s">
        <v>1477</v>
      </c>
      <c r="U757" s="14" t="s">
        <v>1477</v>
      </c>
      <c r="V757" s="14" t="s">
        <v>1477</v>
      </c>
      <c r="W757" s="14" t="s">
        <v>1477</v>
      </c>
      <c r="X757" s="2" t="s">
        <v>1536</v>
      </c>
      <c r="Y757" s="2" t="s">
        <v>1480</v>
      </c>
      <c r="Z757" s="2" t="s">
        <v>1761</v>
      </c>
      <c r="AA757" s="2" t="s">
        <v>1480</v>
      </c>
      <c r="AB757" s="2" t="b">
        <f t="shared" si="21"/>
        <v>0</v>
      </c>
      <c r="AC757" s="2" t="b">
        <f t="shared" si="26"/>
        <v>0</v>
      </c>
      <c r="AD757" s="16" t="b">
        <f t="shared" si="22"/>
        <v>1</v>
      </c>
      <c r="AE757" s="2" t="b">
        <f t="shared" si="23"/>
        <v>1</v>
      </c>
      <c r="AF757" s="2" t="b">
        <f t="shared" si="24"/>
        <v>0</v>
      </c>
      <c r="AG757" s="2" t="b">
        <f t="shared" si="25"/>
        <v>0</v>
      </c>
    </row>
    <row r="758" spans="1:33" x14ac:dyDescent="0.2">
      <c r="A758" s="2">
        <v>705</v>
      </c>
      <c r="B758" s="2" t="s">
        <v>13171</v>
      </c>
      <c r="C758" s="2" t="s">
        <v>11202</v>
      </c>
      <c r="D758" s="2" t="s">
        <v>13172</v>
      </c>
      <c r="E758" s="2" t="str">
        <f t="shared" si="20"/>
        <v>439sp|Q989</v>
      </c>
      <c r="F758" s="2" t="s">
        <v>6901</v>
      </c>
      <c r="G758" s="2" t="s">
        <v>2240</v>
      </c>
      <c r="I758" s="2" t="s">
        <v>13833</v>
      </c>
      <c r="J758" s="2" t="str">
        <f t="shared" si="27"/>
        <v>Short-chain</v>
      </c>
      <c r="K758" s="2"/>
      <c r="L758" s="2" t="s">
        <v>6746</v>
      </c>
      <c r="M758" s="2" t="s">
        <v>3403</v>
      </c>
      <c r="N758" s="14" t="s">
        <v>1477</v>
      </c>
      <c r="O758" s="15" t="s">
        <v>2084</v>
      </c>
      <c r="P758" s="15" t="s">
        <v>1682</v>
      </c>
      <c r="Q758" s="14" t="s">
        <v>1477</v>
      </c>
      <c r="R758" s="14" t="s">
        <v>1477</v>
      </c>
      <c r="S758" s="14" t="s">
        <v>1477</v>
      </c>
      <c r="T758" s="14" t="s">
        <v>1477</v>
      </c>
      <c r="U758" s="14" t="s">
        <v>1477</v>
      </c>
      <c r="V758" s="14" t="s">
        <v>1477</v>
      </c>
      <c r="W758" s="14" t="s">
        <v>1477</v>
      </c>
      <c r="X758" s="2" t="s">
        <v>1536</v>
      </c>
      <c r="Y758" s="2" t="s">
        <v>1480</v>
      </c>
      <c r="Z758" s="2" t="s">
        <v>1761</v>
      </c>
      <c r="AA758" s="2" t="s">
        <v>1480</v>
      </c>
      <c r="AB758" s="2" t="b">
        <f t="shared" si="21"/>
        <v>0</v>
      </c>
      <c r="AC758" s="2" t="b">
        <f t="shared" si="26"/>
        <v>0</v>
      </c>
      <c r="AD758" s="16" t="b">
        <f t="shared" si="22"/>
        <v>1</v>
      </c>
      <c r="AE758" s="2" t="b">
        <f t="shared" si="23"/>
        <v>1</v>
      </c>
      <c r="AF758" s="2" t="b">
        <f t="shared" si="24"/>
        <v>0</v>
      </c>
      <c r="AG758" s="2" t="b">
        <f t="shared" si="25"/>
        <v>0</v>
      </c>
    </row>
    <row r="759" spans="1:33" x14ac:dyDescent="0.2">
      <c r="A759" s="2">
        <v>707</v>
      </c>
      <c r="B759" s="2" t="s">
        <v>13173</v>
      </c>
      <c r="C759" s="2" t="s">
        <v>11194</v>
      </c>
      <c r="D759" s="2" t="s">
        <v>13174</v>
      </c>
      <c r="E759" s="2" t="str">
        <f t="shared" si="20"/>
        <v>441sp|Q911</v>
      </c>
      <c r="F759" s="2" t="s">
        <v>13175</v>
      </c>
      <c r="G759" s="2" t="s">
        <v>2240</v>
      </c>
      <c r="I759" s="2" t="s">
        <v>13833</v>
      </c>
      <c r="J759" s="2" t="str">
        <f t="shared" si="27"/>
        <v>Short-chain</v>
      </c>
      <c r="K759" s="2"/>
      <c r="L759" s="2" t="s">
        <v>6746</v>
      </c>
      <c r="M759" s="2" t="s">
        <v>3403</v>
      </c>
      <c r="N759" s="14" t="s">
        <v>1477</v>
      </c>
      <c r="O759" s="15" t="s">
        <v>1526</v>
      </c>
      <c r="P759" s="15" t="s">
        <v>1682</v>
      </c>
      <c r="Q759" s="14" t="s">
        <v>1477</v>
      </c>
      <c r="R759" s="14" t="s">
        <v>1477</v>
      </c>
      <c r="S759" s="14" t="s">
        <v>1477</v>
      </c>
      <c r="T759" s="14" t="s">
        <v>1477</v>
      </c>
      <c r="U759" s="14" t="s">
        <v>1477</v>
      </c>
      <c r="V759" s="14" t="s">
        <v>1477</v>
      </c>
      <c r="W759" s="14" t="s">
        <v>1477</v>
      </c>
      <c r="X759" s="2" t="s">
        <v>1536</v>
      </c>
      <c r="Y759" s="2" t="s">
        <v>1480</v>
      </c>
      <c r="Z759" s="2" t="s">
        <v>1761</v>
      </c>
      <c r="AA759" s="2" t="s">
        <v>1480</v>
      </c>
      <c r="AB759" s="2" t="b">
        <f t="shared" si="21"/>
        <v>0</v>
      </c>
      <c r="AC759" s="2" t="b">
        <f t="shared" si="26"/>
        <v>0</v>
      </c>
      <c r="AD759" s="16" t="b">
        <f t="shared" si="22"/>
        <v>1</v>
      </c>
      <c r="AE759" s="2" t="b">
        <f t="shared" si="23"/>
        <v>1</v>
      </c>
      <c r="AF759" s="2" t="b">
        <f t="shared" si="24"/>
        <v>0</v>
      </c>
      <c r="AG759" s="2" t="b">
        <f t="shared" si="25"/>
        <v>0</v>
      </c>
    </row>
    <row r="760" spans="1:33" x14ac:dyDescent="0.2">
      <c r="A760" s="2">
        <v>708</v>
      </c>
      <c r="B760" s="2" t="s">
        <v>13176</v>
      </c>
      <c r="C760" s="2" t="s">
        <v>11180</v>
      </c>
      <c r="D760" s="2" t="s">
        <v>13177</v>
      </c>
      <c r="E760" s="2" t="str">
        <f t="shared" si="20"/>
        <v>443sp|P798</v>
      </c>
      <c r="F760" s="2" t="s">
        <v>6837</v>
      </c>
      <c r="G760" s="2" t="s">
        <v>2240</v>
      </c>
      <c r="I760" s="2" t="s">
        <v>13833</v>
      </c>
      <c r="J760" s="2" t="str">
        <f t="shared" si="27"/>
        <v>Short-chain</v>
      </c>
      <c r="K760" s="2"/>
      <c r="L760" s="2" t="s">
        <v>6746</v>
      </c>
      <c r="M760" s="2" t="s">
        <v>3403</v>
      </c>
      <c r="N760" s="14" t="s">
        <v>1477</v>
      </c>
      <c r="O760" s="15" t="s">
        <v>1526</v>
      </c>
      <c r="P760" s="15" t="s">
        <v>1682</v>
      </c>
      <c r="Q760" s="14" t="s">
        <v>1477</v>
      </c>
      <c r="R760" s="14" t="s">
        <v>1477</v>
      </c>
      <c r="S760" s="14" t="s">
        <v>1477</v>
      </c>
      <c r="T760" s="14" t="s">
        <v>1477</v>
      </c>
      <c r="U760" s="14" t="s">
        <v>1477</v>
      </c>
      <c r="V760" s="14" t="s">
        <v>1477</v>
      </c>
      <c r="W760" s="14" t="s">
        <v>1477</v>
      </c>
      <c r="X760" s="2" t="s">
        <v>1536</v>
      </c>
      <c r="Y760" s="2" t="s">
        <v>1480</v>
      </c>
      <c r="Z760" s="2" t="s">
        <v>1761</v>
      </c>
      <c r="AA760" s="2" t="s">
        <v>1480</v>
      </c>
      <c r="AB760" s="2" t="b">
        <f t="shared" si="21"/>
        <v>0</v>
      </c>
      <c r="AC760" s="2" t="b">
        <f t="shared" si="26"/>
        <v>0</v>
      </c>
      <c r="AD760" s="16" t="b">
        <f t="shared" si="22"/>
        <v>1</v>
      </c>
      <c r="AE760" s="2" t="b">
        <f t="shared" si="23"/>
        <v>1</v>
      </c>
      <c r="AF760" s="2" t="b">
        <f t="shared" si="24"/>
        <v>0</v>
      </c>
      <c r="AG760" s="2" t="b">
        <f t="shared" si="25"/>
        <v>0</v>
      </c>
    </row>
    <row r="761" spans="1:33" x14ac:dyDescent="0.2">
      <c r="A761" s="2">
        <v>709</v>
      </c>
      <c r="B761" s="2" t="s">
        <v>13178</v>
      </c>
      <c r="C761" s="2" t="s">
        <v>11192</v>
      </c>
      <c r="D761" s="2" t="s">
        <v>13179</v>
      </c>
      <c r="E761" s="2" t="str">
        <f t="shared" si="20"/>
        <v>445sp|Q911</v>
      </c>
      <c r="F761" s="2" t="s">
        <v>13180</v>
      </c>
      <c r="G761" s="2" t="s">
        <v>2240</v>
      </c>
      <c r="I761" s="2" t="s">
        <v>13833</v>
      </c>
      <c r="J761" s="2" t="str">
        <f t="shared" si="27"/>
        <v>Short-chain</v>
      </c>
      <c r="K761" s="2"/>
      <c r="L761" s="2" t="s">
        <v>6746</v>
      </c>
      <c r="M761" s="2" t="s">
        <v>3403</v>
      </c>
      <c r="N761" s="14" t="s">
        <v>1477</v>
      </c>
      <c r="O761" s="15" t="s">
        <v>1526</v>
      </c>
      <c r="P761" s="15" t="s">
        <v>1682</v>
      </c>
      <c r="Q761" s="14" t="s">
        <v>1477</v>
      </c>
      <c r="R761" s="14" t="s">
        <v>1477</v>
      </c>
      <c r="S761" s="14" t="s">
        <v>1477</v>
      </c>
      <c r="T761" s="14" t="s">
        <v>1477</v>
      </c>
      <c r="U761" s="14" t="s">
        <v>1477</v>
      </c>
      <c r="V761" s="14" t="s">
        <v>1477</v>
      </c>
      <c r="W761" s="14" t="s">
        <v>1477</v>
      </c>
      <c r="X761" s="2" t="s">
        <v>1536</v>
      </c>
      <c r="Y761" s="2" t="s">
        <v>1480</v>
      </c>
      <c r="Z761" s="2" t="s">
        <v>1761</v>
      </c>
      <c r="AA761" s="2" t="s">
        <v>1480</v>
      </c>
      <c r="AB761" s="2" t="b">
        <f t="shared" si="21"/>
        <v>0</v>
      </c>
      <c r="AC761" s="2" t="b">
        <f t="shared" si="26"/>
        <v>0</v>
      </c>
      <c r="AD761" s="16" t="b">
        <f t="shared" si="22"/>
        <v>1</v>
      </c>
      <c r="AE761" s="2" t="b">
        <f t="shared" si="23"/>
        <v>1</v>
      </c>
      <c r="AF761" s="2" t="b">
        <f t="shared" si="24"/>
        <v>0</v>
      </c>
      <c r="AG761" s="2" t="b">
        <f t="shared" si="25"/>
        <v>0</v>
      </c>
    </row>
    <row r="762" spans="1:33" x14ac:dyDescent="0.2">
      <c r="A762" s="2">
        <v>710</v>
      </c>
      <c r="B762" s="2" t="s">
        <v>13181</v>
      </c>
      <c r="C762" s="2" t="s">
        <v>11200</v>
      </c>
      <c r="D762" s="2" t="s">
        <v>13182</v>
      </c>
      <c r="E762" s="2" t="str">
        <f t="shared" si="20"/>
        <v>447sp|Q989</v>
      </c>
      <c r="F762" s="2" t="s">
        <v>6895</v>
      </c>
      <c r="G762" s="2" t="s">
        <v>2240</v>
      </c>
      <c r="I762" s="2" t="s">
        <v>13833</v>
      </c>
      <c r="J762" s="2" t="str">
        <f t="shared" si="27"/>
        <v>Short-chain</v>
      </c>
      <c r="K762" s="2"/>
      <c r="L762" s="2" t="s">
        <v>6746</v>
      </c>
      <c r="M762" s="2" t="s">
        <v>3403</v>
      </c>
      <c r="N762" s="14" t="s">
        <v>1477</v>
      </c>
      <c r="O762" s="15" t="s">
        <v>1526</v>
      </c>
      <c r="P762" s="15" t="s">
        <v>1682</v>
      </c>
      <c r="Q762" s="14" t="s">
        <v>1477</v>
      </c>
      <c r="R762" s="14" t="s">
        <v>1477</v>
      </c>
      <c r="S762" s="14" t="s">
        <v>1477</v>
      </c>
      <c r="T762" s="14" t="s">
        <v>1477</v>
      </c>
      <c r="U762" s="14" t="s">
        <v>1477</v>
      </c>
      <c r="V762" s="14" t="s">
        <v>1477</v>
      </c>
      <c r="W762" s="14" t="s">
        <v>1477</v>
      </c>
      <c r="X762" s="2" t="s">
        <v>1536</v>
      </c>
      <c r="Y762" s="2" t="s">
        <v>1480</v>
      </c>
      <c r="Z762" s="2" t="s">
        <v>1761</v>
      </c>
      <c r="AA762" s="2" t="s">
        <v>1480</v>
      </c>
      <c r="AB762" s="2" t="b">
        <f t="shared" si="21"/>
        <v>0</v>
      </c>
      <c r="AC762" s="2" t="b">
        <f t="shared" si="26"/>
        <v>0</v>
      </c>
      <c r="AD762" s="16" t="b">
        <f t="shared" si="22"/>
        <v>1</v>
      </c>
      <c r="AE762" s="2" t="b">
        <f t="shared" si="23"/>
        <v>1</v>
      </c>
      <c r="AF762" s="2" t="b">
        <f t="shared" si="24"/>
        <v>0</v>
      </c>
      <c r="AG762" s="2" t="b">
        <f t="shared" si="25"/>
        <v>0</v>
      </c>
    </row>
    <row r="763" spans="1:33" x14ac:dyDescent="0.2">
      <c r="A763" s="2">
        <v>711</v>
      </c>
      <c r="B763" s="2" t="s">
        <v>13183</v>
      </c>
      <c r="C763" s="2" t="s">
        <v>11166</v>
      </c>
      <c r="D763" s="2" t="s">
        <v>13184</v>
      </c>
      <c r="E763" s="2" t="str">
        <f t="shared" si="20"/>
        <v>449sp|P603</v>
      </c>
      <c r="F763" s="2" t="s">
        <v>5245</v>
      </c>
      <c r="G763" s="2" t="s">
        <v>2240</v>
      </c>
      <c r="I763" s="2" t="s">
        <v>13833</v>
      </c>
      <c r="J763" s="2" t="str">
        <f t="shared" si="27"/>
        <v>Short-chain</v>
      </c>
      <c r="K763" s="2"/>
      <c r="L763" s="2" t="s">
        <v>6746</v>
      </c>
      <c r="M763" s="2" t="s">
        <v>3403</v>
      </c>
      <c r="N763" s="14" t="s">
        <v>1477</v>
      </c>
      <c r="O763" s="15" t="s">
        <v>1526</v>
      </c>
      <c r="P763" s="15" t="s">
        <v>1682</v>
      </c>
      <c r="Q763" s="14" t="s">
        <v>1477</v>
      </c>
      <c r="R763" s="14" t="s">
        <v>1477</v>
      </c>
      <c r="S763" s="14" t="s">
        <v>1477</v>
      </c>
      <c r="T763" s="14" t="s">
        <v>1477</v>
      </c>
      <c r="U763" s="14" t="s">
        <v>1477</v>
      </c>
      <c r="V763" s="14" t="s">
        <v>1477</v>
      </c>
      <c r="W763" s="14" t="s">
        <v>1477</v>
      </c>
      <c r="X763" s="2" t="s">
        <v>1536</v>
      </c>
      <c r="Y763" s="2" t="s">
        <v>1480</v>
      </c>
      <c r="Z763" s="2" t="s">
        <v>1761</v>
      </c>
      <c r="AA763" s="2" t="s">
        <v>1480</v>
      </c>
      <c r="AB763" s="2" t="b">
        <f t="shared" si="21"/>
        <v>0</v>
      </c>
      <c r="AC763" s="2" t="b">
        <f t="shared" si="26"/>
        <v>0</v>
      </c>
      <c r="AD763" s="16" t="b">
        <f t="shared" si="22"/>
        <v>1</v>
      </c>
      <c r="AE763" s="2" t="b">
        <f t="shared" si="23"/>
        <v>1</v>
      </c>
      <c r="AF763" s="2" t="b">
        <f t="shared" si="24"/>
        <v>0</v>
      </c>
      <c r="AG763" s="2" t="b">
        <f t="shared" si="25"/>
        <v>0</v>
      </c>
    </row>
    <row r="764" spans="1:33" x14ac:dyDescent="0.2">
      <c r="A764" s="2">
        <v>712</v>
      </c>
      <c r="B764" s="2" t="s">
        <v>13185</v>
      </c>
      <c r="C764" s="2" t="s">
        <v>11212</v>
      </c>
      <c r="D764" s="2" t="s">
        <v>13186</v>
      </c>
      <c r="E764" s="2" t="str">
        <f t="shared" si="20"/>
        <v>451sp|Q989</v>
      </c>
      <c r="F764" s="2" t="s">
        <v>6717</v>
      </c>
      <c r="G764" s="2" t="s">
        <v>2240</v>
      </c>
      <c r="I764" s="2" t="s">
        <v>13833</v>
      </c>
      <c r="J764" s="2" t="str">
        <f t="shared" si="27"/>
        <v>Short-chain</v>
      </c>
      <c r="K764" s="2"/>
      <c r="L764" s="2" t="s">
        <v>6746</v>
      </c>
      <c r="M764" s="2" t="s">
        <v>3403</v>
      </c>
      <c r="N764" s="14" t="s">
        <v>1477</v>
      </c>
      <c r="O764" s="15" t="s">
        <v>2084</v>
      </c>
      <c r="P764" s="15" t="s">
        <v>1682</v>
      </c>
      <c r="Q764" s="14" t="s">
        <v>1477</v>
      </c>
      <c r="R764" s="14" t="s">
        <v>1477</v>
      </c>
      <c r="S764" s="14" t="s">
        <v>1477</v>
      </c>
      <c r="T764" s="14" t="s">
        <v>1477</v>
      </c>
      <c r="U764" s="14" t="s">
        <v>1477</v>
      </c>
      <c r="V764" s="14" t="s">
        <v>1477</v>
      </c>
      <c r="W764" s="14" t="s">
        <v>1477</v>
      </c>
      <c r="X764" s="2" t="s">
        <v>2084</v>
      </c>
      <c r="Y764" s="2" t="s">
        <v>1480</v>
      </c>
      <c r="Z764" s="2" t="s">
        <v>1525</v>
      </c>
      <c r="AA764" s="2" t="s">
        <v>1480</v>
      </c>
      <c r="AB764" s="2" t="b">
        <f t="shared" si="21"/>
        <v>0</v>
      </c>
      <c r="AC764" s="2" t="b">
        <f t="shared" si="26"/>
        <v>0</v>
      </c>
      <c r="AD764" s="16" t="b">
        <f t="shared" si="22"/>
        <v>1</v>
      </c>
      <c r="AE764" s="2" t="b">
        <f t="shared" si="23"/>
        <v>1</v>
      </c>
      <c r="AF764" s="2" t="b">
        <f t="shared" si="24"/>
        <v>0</v>
      </c>
      <c r="AG764" s="2" t="b">
        <f t="shared" si="25"/>
        <v>0</v>
      </c>
    </row>
    <row r="765" spans="1:33" x14ac:dyDescent="0.2">
      <c r="A765" s="2">
        <v>713</v>
      </c>
      <c r="B765" s="2" t="s">
        <v>13187</v>
      </c>
      <c r="C765" s="2" t="s">
        <v>11214</v>
      </c>
      <c r="D765" s="2" t="s">
        <v>13188</v>
      </c>
      <c r="E765" s="2" t="str">
        <f t="shared" si="20"/>
        <v>453sp|Q9W6</v>
      </c>
      <c r="F765" s="2" t="s">
        <v>6680</v>
      </c>
      <c r="G765" s="2" t="s">
        <v>2240</v>
      </c>
      <c r="I765" s="2" t="s">
        <v>13833</v>
      </c>
      <c r="J765" s="2" t="str">
        <f t="shared" si="27"/>
        <v>Short-chain</v>
      </c>
      <c r="K765" s="2"/>
      <c r="L765" s="2" t="s">
        <v>6746</v>
      </c>
      <c r="M765" s="2" t="s">
        <v>3403</v>
      </c>
      <c r="N765" s="14" t="s">
        <v>1477</v>
      </c>
      <c r="O765" s="15" t="s">
        <v>2084</v>
      </c>
      <c r="P765" s="15" t="s">
        <v>1682</v>
      </c>
      <c r="Q765" s="14" t="s">
        <v>1477</v>
      </c>
      <c r="R765" s="14" t="s">
        <v>1477</v>
      </c>
      <c r="S765" s="14" t="s">
        <v>1477</v>
      </c>
      <c r="T765" s="14" t="s">
        <v>1477</v>
      </c>
      <c r="U765" s="14" t="s">
        <v>1477</v>
      </c>
      <c r="V765" s="14" t="s">
        <v>1477</v>
      </c>
      <c r="W765" s="14" t="s">
        <v>1477</v>
      </c>
      <c r="X765" s="2" t="s">
        <v>1682</v>
      </c>
      <c r="Y765" s="2" t="s">
        <v>1480</v>
      </c>
      <c r="Z765" s="2" t="s">
        <v>1525</v>
      </c>
      <c r="AA765" s="2" t="s">
        <v>1480</v>
      </c>
      <c r="AB765" s="2" t="b">
        <f t="shared" si="21"/>
        <v>0</v>
      </c>
      <c r="AC765" s="2" t="b">
        <f t="shared" si="26"/>
        <v>0</v>
      </c>
      <c r="AD765" s="16" t="b">
        <f t="shared" si="22"/>
        <v>1</v>
      </c>
      <c r="AE765" s="2" t="b">
        <f t="shared" si="23"/>
        <v>1</v>
      </c>
      <c r="AF765" s="2" t="b">
        <f t="shared" si="24"/>
        <v>0</v>
      </c>
      <c r="AG765" s="2" t="b">
        <f t="shared" si="25"/>
        <v>0</v>
      </c>
    </row>
    <row r="766" spans="1:33" x14ac:dyDescent="0.2">
      <c r="A766" s="2">
        <v>714</v>
      </c>
      <c r="B766" s="2" t="s">
        <v>13189</v>
      </c>
      <c r="C766" s="2" t="s">
        <v>11182</v>
      </c>
      <c r="D766" s="2" t="s">
        <v>13190</v>
      </c>
      <c r="E766" s="2" t="str">
        <f t="shared" si="20"/>
        <v>455sp|P802</v>
      </c>
      <c r="F766" s="2" t="s">
        <v>6717</v>
      </c>
      <c r="G766" s="2" t="s">
        <v>2240</v>
      </c>
      <c r="I766" s="2" t="s">
        <v>13833</v>
      </c>
      <c r="J766" s="2" t="str">
        <f t="shared" si="27"/>
        <v>Short-chain</v>
      </c>
      <c r="K766" s="2"/>
      <c r="L766" s="2" t="s">
        <v>6746</v>
      </c>
      <c r="M766" s="2" t="s">
        <v>3403</v>
      </c>
      <c r="N766" s="14" t="s">
        <v>1477</v>
      </c>
      <c r="O766" s="15" t="s">
        <v>2084</v>
      </c>
      <c r="P766" s="15" t="s">
        <v>1682</v>
      </c>
      <c r="Q766" s="14" t="s">
        <v>1477</v>
      </c>
      <c r="R766" s="14" t="s">
        <v>1477</v>
      </c>
      <c r="S766" s="14" t="s">
        <v>1477</v>
      </c>
      <c r="T766" s="14" t="s">
        <v>1477</v>
      </c>
      <c r="U766" s="14" t="s">
        <v>1477</v>
      </c>
      <c r="V766" s="14" t="s">
        <v>1477</v>
      </c>
      <c r="W766" s="14" t="s">
        <v>1477</v>
      </c>
      <c r="X766" s="2" t="s">
        <v>1682</v>
      </c>
      <c r="Y766" s="2" t="s">
        <v>1480</v>
      </c>
      <c r="Z766" s="2" t="s">
        <v>1525</v>
      </c>
      <c r="AA766" s="2" t="s">
        <v>1480</v>
      </c>
      <c r="AB766" s="2" t="b">
        <f t="shared" si="21"/>
        <v>0</v>
      </c>
      <c r="AC766" s="2" t="b">
        <f t="shared" si="26"/>
        <v>0</v>
      </c>
      <c r="AD766" s="16" t="b">
        <f t="shared" si="22"/>
        <v>1</v>
      </c>
      <c r="AE766" s="2" t="b">
        <f t="shared" si="23"/>
        <v>1</v>
      </c>
      <c r="AF766" s="2" t="b">
        <f t="shared" si="24"/>
        <v>0</v>
      </c>
      <c r="AG766" s="2" t="b">
        <f t="shared" si="25"/>
        <v>0</v>
      </c>
    </row>
    <row r="767" spans="1:33" x14ac:dyDescent="0.2">
      <c r="A767" s="2">
        <v>715</v>
      </c>
      <c r="B767" s="2" t="s">
        <v>13191</v>
      </c>
      <c r="C767" s="2" t="s">
        <v>11164</v>
      </c>
      <c r="D767" s="2" t="s">
        <v>13192</v>
      </c>
      <c r="E767" s="2" t="str">
        <f t="shared" ref="E767:E1019" si="28">IF(ISBLANK(C767),D767,C767)</f>
        <v>457sp|P491</v>
      </c>
      <c r="F767" s="2" t="s">
        <v>6698</v>
      </c>
      <c r="G767" s="2" t="s">
        <v>2240</v>
      </c>
      <c r="I767" s="2" t="s">
        <v>13833</v>
      </c>
      <c r="J767" s="2" t="str">
        <f t="shared" si="27"/>
        <v>Short-chain</v>
      </c>
      <c r="K767" s="2"/>
      <c r="L767" s="2" t="s">
        <v>6746</v>
      </c>
      <c r="M767" s="2" t="s">
        <v>3403</v>
      </c>
      <c r="N767" s="14" t="s">
        <v>1477</v>
      </c>
      <c r="O767" s="15" t="s">
        <v>2084</v>
      </c>
      <c r="P767" s="15" t="s">
        <v>1682</v>
      </c>
      <c r="Q767" s="14" t="s">
        <v>1477</v>
      </c>
      <c r="R767" s="14" t="s">
        <v>1477</v>
      </c>
      <c r="S767" s="14" t="s">
        <v>1477</v>
      </c>
      <c r="T767" s="14" t="s">
        <v>1477</v>
      </c>
      <c r="U767" s="14" t="s">
        <v>1477</v>
      </c>
      <c r="V767" s="14" t="s">
        <v>1477</v>
      </c>
      <c r="W767" s="14" t="s">
        <v>1477</v>
      </c>
      <c r="X767" s="2" t="s">
        <v>1682</v>
      </c>
      <c r="Y767" s="2" t="s">
        <v>1480</v>
      </c>
      <c r="Z767" s="2" t="s">
        <v>1525</v>
      </c>
      <c r="AA767" s="2" t="s">
        <v>1480</v>
      </c>
      <c r="AB767" s="2" t="b">
        <f t="shared" ref="AB767:AB1019" si="29">AND(N767="C",O767="C",P767="C",Q767="C",R767="C",S767="C",T767="C",U767="C",V767="C",W767="C")</f>
        <v>0</v>
      </c>
      <c r="AC767" s="2" t="b">
        <f t="shared" si="26"/>
        <v>0</v>
      </c>
      <c r="AD767" s="16" t="b">
        <f t="shared" ref="AD767:AD1019" si="30">AND(N767="C",O767&lt;&gt;"C",P767&lt;&gt;"C",Q767="C",R767="C",S767="C",T767="C",U767="C",V767="C",W767="C")</f>
        <v>1</v>
      </c>
      <c r="AE767" s="2" t="b">
        <f t="shared" ref="AE767:AE1019" si="31">AND(AD767,Z767&lt;&gt;"C",AA767&lt;&gt;"C")</f>
        <v>1</v>
      </c>
      <c r="AF767" s="2" t="b">
        <f t="shared" ref="AF767:AF1019" si="32">AND(AD767,Z767="C",AA767="C")</f>
        <v>0</v>
      </c>
      <c r="AG767" s="2" t="b">
        <f t="shared" ref="AG767:AG1019" si="33">AND(NOT(AB767),NOT(AD767))</f>
        <v>0</v>
      </c>
    </row>
    <row r="768" spans="1:33" x14ac:dyDescent="0.2">
      <c r="A768" s="2">
        <v>716</v>
      </c>
      <c r="B768" s="2" t="s">
        <v>13193</v>
      </c>
      <c r="C768" s="2" t="s">
        <v>11480</v>
      </c>
      <c r="D768" s="2" t="s">
        <v>13194</v>
      </c>
      <c r="E768" s="2" t="str">
        <f t="shared" si="28"/>
        <v>459sp|P014</v>
      </c>
      <c r="F768" s="2" t="s">
        <v>5255</v>
      </c>
      <c r="G768" s="2" t="s">
        <v>2240</v>
      </c>
      <c r="I768" s="2" t="s">
        <v>13833</v>
      </c>
      <c r="J768" s="2" t="str">
        <f t="shared" si="27"/>
        <v>Short-chain</v>
      </c>
      <c r="K768" s="2" t="s">
        <v>3589</v>
      </c>
      <c r="L768" s="2" t="s">
        <v>7467</v>
      </c>
      <c r="M768" s="2" t="s">
        <v>3403</v>
      </c>
      <c r="N768" s="14" t="s">
        <v>1477</v>
      </c>
      <c r="O768" s="15" t="s">
        <v>1526</v>
      </c>
      <c r="P768" s="15" t="s">
        <v>1682</v>
      </c>
      <c r="Q768" s="14" t="s">
        <v>1477</v>
      </c>
      <c r="R768" s="14" t="s">
        <v>1477</v>
      </c>
      <c r="S768" s="14" t="s">
        <v>1477</v>
      </c>
      <c r="T768" s="14" t="s">
        <v>1477</v>
      </c>
      <c r="U768" s="14" t="s">
        <v>1477</v>
      </c>
      <c r="V768" s="14" t="s">
        <v>1477</v>
      </c>
      <c r="W768" s="14" t="s">
        <v>1477</v>
      </c>
      <c r="X768" s="2" t="s">
        <v>1682</v>
      </c>
      <c r="Y768" s="2" t="s">
        <v>1480</v>
      </c>
      <c r="Z768" s="2" t="s">
        <v>1525</v>
      </c>
      <c r="AA768" s="2" t="s">
        <v>1480</v>
      </c>
      <c r="AB768" s="2" t="b">
        <f t="shared" si="29"/>
        <v>0</v>
      </c>
      <c r="AC768" s="2" t="b">
        <f t="shared" si="26"/>
        <v>0</v>
      </c>
      <c r="AD768" s="16" t="b">
        <f t="shared" si="30"/>
        <v>1</v>
      </c>
      <c r="AE768" s="2" t="b">
        <f t="shared" si="31"/>
        <v>1</v>
      </c>
      <c r="AF768" s="2" t="b">
        <f t="shared" si="32"/>
        <v>0</v>
      </c>
      <c r="AG768" s="2" t="b">
        <f t="shared" si="33"/>
        <v>0</v>
      </c>
    </row>
    <row r="769" spans="1:33" x14ac:dyDescent="0.2">
      <c r="A769" s="2">
        <v>718</v>
      </c>
      <c r="B769" s="2" t="s">
        <v>13195</v>
      </c>
      <c r="C769" s="2" t="s">
        <v>11486</v>
      </c>
      <c r="D769" s="2" t="s">
        <v>13196</v>
      </c>
      <c r="E769" s="2" t="str">
        <f t="shared" si="28"/>
        <v>461sp|Q9PS</v>
      </c>
      <c r="F769" s="2" t="s">
        <v>13197</v>
      </c>
      <c r="G769" s="2" t="s">
        <v>2240</v>
      </c>
      <c r="I769" s="2" t="s">
        <v>13833</v>
      </c>
      <c r="J769" s="2" t="str">
        <f t="shared" si="27"/>
        <v>Short-chain</v>
      </c>
      <c r="L769" s="2" t="s">
        <v>7467</v>
      </c>
      <c r="M769" s="2" t="s">
        <v>3403</v>
      </c>
      <c r="N769" s="14" t="s">
        <v>1477</v>
      </c>
      <c r="O769" s="15" t="s">
        <v>1526</v>
      </c>
      <c r="P769" s="15" t="s">
        <v>1682</v>
      </c>
      <c r="Q769" s="14" t="s">
        <v>1477</v>
      </c>
      <c r="R769" s="14" t="s">
        <v>1477</v>
      </c>
      <c r="S769" s="14" t="s">
        <v>1477</v>
      </c>
      <c r="T769" s="14" t="s">
        <v>1477</v>
      </c>
      <c r="U769" s="14" t="s">
        <v>1477</v>
      </c>
      <c r="V769" s="14" t="s">
        <v>1477</v>
      </c>
      <c r="W769" s="14" t="s">
        <v>1477</v>
      </c>
      <c r="X769" s="2" t="s">
        <v>1682</v>
      </c>
      <c r="Y769" s="2" t="s">
        <v>1480</v>
      </c>
      <c r="Z769" s="2" t="s">
        <v>1525</v>
      </c>
      <c r="AA769" s="2" t="s">
        <v>1480</v>
      </c>
      <c r="AB769" s="2" t="b">
        <f t="shared" si="29"/>
        <v>0</v>
      </c>
      <c r="AC769" s="2" t="b">
        <f t="shared" si="26"/>
        <v>0</v>
      </c>
      <c r="AD769" s="16" t="b">
        <f t="shared" si="30"/>
        <v>1</v>
      </c>
      <c r="AE769" s="2" t="b">
        <f t="shared" si="31"/>
        <v>1</v>
      </c>
      <c r="AF769" s="2" t="b">
        <f t="shared" si="32"/>
        <v>0</v>
      </c>
      <c r="AG769" s="2" t="b">
        <f t="shared" si="33"/>
        <v>0</v>
      </c>
    </row>
    <row r="770" spans="1:33" x14ac:dyDescent="0.2">
      <c r="A770" s="2">
        <v>719</v>
      </c>
      <c r="B770" s="2" t="s">
        <v>13198</v>
      </c>
      <c r="C770" s="2" t="s">
        <v>11174</v>
      </c>
      <c r="D770" s="2" t="s">
        <v>13199</v>
      </c>
      <c r="E770" s="2" t="str">
        <f t="shared" si="28"/>
        <v>463sp|P603</v>
      </c>
      <c r="F770" s="2" t="s">
        <v>6825</v>
      </c>
      <c r="G770" s="2" t="s">
        <v>2240</v>
      </c>
      <c r="I770" s="2" t="s">
        <v>13833</v>
      </c>
      <c r="J770" s="2" t="str">
        <f t="shared" si="27"/>
        <v>Short-chain</v>
      </c>
      <c r="K770" s="2"/>
      <c r="L770" s="2" t="s">
        <v>6746</v>
      </c>
      <c r="M770" s="2" t="s">
        <v>3403</v>
      </c>
      <c r="N770" s="14" t="s">
        <v>1477</v>
      </c>
      <c r="O770" s="15" t="s">
        <v>1526</v>
      </c>
      <c r="P770" s="15" t="s">
        <v>1682</v>
      </c>
      <c r="Q770" s="14" t="s">
        <v>1477</v>
      </c>
      <c r="R770" s="14" t="s">
        <v>1477</v>
      </c>
      <c r="S770" s="14" t="s">
        <v>1477</v>
      </c>
      <c r="T770" s="14" t="s">
        <v>1477</v>
      </c>
      <c r="U770" s="14" t="s">
        <v>1477</v>
      </c>
      <c r="V770" s="14" t="s">
        <v>1477</v>
      </c>
      <c r="W770" s="14" t="s">
        <v>1477</v>
      </c>
      <c r="X770" s="2" t="s">
        <v>1682</v>
      </c>
      <c r="Y770" s="2" t="s">
        <v>1480</v>
      </c>
      <c r="Z770" s="2" t="s">
        <v>1525</v>
      </c>
      <c r="AA770" s="2" t="s">
        <v>1480</v>
      </c>
      <c r="AB770" s="2" t="b">
        <f t="shared" si="29"/>
        <v>0</v>
      </c>
      <c r="AC770" s="2" t="b">
        <f t="shared" si="26"/>
        <v>0</v>
      </c>
      <c r="AD770" s="16" t="b">
        <f t="shared" si="30"/>
        <v>1</v>
      </c>
      <c r="AE770" s="2" t="b">
        <f t="shared" si="31"/>
        <v>1</v>
      </c>
      <c r="AF770" s="2" t="b">
        <f t="shared" si="32"/>
        <v>0</v>
      </c>
      <c r="AG770" s="2" t="b">
        <f t="shared" si="33"/>
        <v>0</v>
      </c>
    </row>
    <row r="771" spans="1:33" x14ac:dyDescent="0.2">
      <c r="A771" s="2">
        <v>720</v>
      </c>
      <c r="B771" s="2" t="s">
        <v>13200</v>
      </c>
      <c r="C771" s="2" t="s">
        <v>11170</v>
      </c>
      <c r="D771" s="2" t="s">
        <v>13201</v>
      </c>
      <c r="E771" s="2" t="str">
        <f t="shared" si="28"/>
        <v>465sp|P603</v>
      </c>
      <c r="F771" s="2" t="s">
        <v>6815</v>
      </c>
      <c r="G771" s="2" t="s">
        <v>2240</v>
      </c>
      <c r="I771" s="2" t="s">
        <v>13833</v>
      </c>
      <c r="J771" s="2" t="str">
        <f t="shared" si="27"/>
        <v>Short-chain</v>
      </c>
      <c r="K771" s="2"/>
      <c r="L771" s="2" t="s">
        <v>6746</v>
      </c>
      <c r="M771" s="2" t="s">
        <v>3403</v>
      </c>
      <c r="N771" s="14" t="s">
        <v>1477</v>
      </c>
      <c r="O771" s="15" t="s">
        <v>1526</v>
      </c>
      <c r="P771" s="15" t="s">
        <v>1682</v>
      </c>
      <c r="Q771" s="14" t="s">
        <v>1477</v>
      </c>
      <c r="R771" s="14" t="s">
        <v>1477</v>
      </c>
      <c r="S771" s="14" t="s">
        <v>1477</v>
      </c>
      <c r="T771" s="14" t="s">
        <v>1477</v>
      </c>
      <c r="U771" s="14" t="s">
        <v>1477</v>
      </c>
      <c r="V771" s="14" t="s">
        <v>1477</v>
      </c>
      <c r="W771" s="14" t="s">
        <v>1477</v>
      </c>
      <c r="X771" s="2" t="s">
        <v>1682</v>
      </c>
      <c r="Y771" s="2" t="s">
        <v>1480</v>
      </c>
      <c r="Z771" s="2" t="s">
        <v>1525</v>
      </c>
      <c r="AA771" s="2" t="s">
        <v>1480</v>
      </c>
      <c r="AB771" s="2" t="b">
        <f t="shared" si="29"/>
        <v>0</v>
      </c>
      <c r="AC771" s="2" t="b">
        <f t="shared" si="26"/>
        <v>0</v>
      </c>
      <c r="AD771" s="16" t="b">
        <f t="shared" si="30"/>
        <v>1</v>
      </c>
      <c r="AE771" s="2" t="b">
        <f t="shared" si="31"/>
        <v>1</v>
      </c>
      <c r="AF771" s="2" t="b">
        <f t="shared" si="32"/>
        <v>0</v>
      </c>
      <c r="AG771" s="2" t="b">
        <f t="shared" si="33"/>
        <v>0</v>
      </c>
    </row>
    <row r="772" spans="1:33" x14ac:dyDescent="0.2">
      <c r="A772" s="2">
        <v>721</v>
      </c>
      <c r="B772" s="2" t="s">
        <v>13202</v>
      </c>
      <c r="C772" s="2" t="s">
        <v>11172</v>
      </c>
      <c r="D772" s="2" t="s">
        <v>13203</v>
      </c>
      <c r="E772" s="2" t="str">
        <f t="shared" si="28"/>
        <v>467sp|P603</v>
      </c>
      <c r="F772" s="2" t="s">
        <v>6820</v>
      </c>
      <c r="G772" s="2" t="s">
        <v>2240</v>
      </c>
      <c r="I772" s="2" t="s">
        <v>13833</v>
      </c>
      <c r="J772" s="2" t="str">
        <f t="shared" si="27"/>
        <v>Short-chain</v>
      </c>
      <c r="K772" s="2"/>
      <c r="L772" s="2" t="s">
        <v>6746</v>
      </c>
      <c r="M772" s="2" t="s">
        <v>3403</v>
      </c>
      <c r="N772" s="14" t="s">
        <v>1477</v>
      </c>
      <c r="O772" s="15" t="s">
        <v>1526</v>
      </c>
      <c r="P772" s="15" t="s">
        <v>1682</v>
      </c>
      <c r="Q772" s="14" t="s">
        <v>1477</v>
      </c>
      <c r="R772" s="14" t="s">
        <v>1477</v>
      </c>
      <c r="S772" s="14" t="s">
        <v>1477</v>
      </c>
      <c r="T772" s="14" t="s">
        <v>1477</v>
      </c>
      <c r="U772" s="14" t="s">
        <v>1477</v>
      </c>
      <c r="V772" s="14" t="s">
        <v>1477</v>
      </c>
      <c r="W772" s="14" t="s">
        <v>1477</v>
      </c>
      <c r="X772" s="2" t="s">
        <v>1682</v>
      </c>
      <c r="Y772" s="2" t="s">
        <v>1480</v>
      </c>
      <c r="Z772" s="2" t="s">
        <v>1525</v>
      </c>
      <c r="AA772" s="2" t="s">
        <v>1480</v>
      </c>
      <c r="AB772" s="2" t="b">
        <f t="shared" si="29"/>
        <v>0</v>
      </c>
      <c r="AC772" s="2" t="b">
        <f t="shared" si="26"/>
        <v>0</v>
      </c>
      <c r="AD772" s="16" t="b">
        <f t="shared" si="30"/>
        <v>1</v>
      </c>
      <c r="AE772" s="2" t="b">
        <f t="shared" si="31"/>
        <v>1</v>
      </c>
      <c r="AF772" s="2" t="b">
        <f t="shared" si="32"/>
        <v>0</v>
      </c>
      <c r="AG772" s="2" t="b">
        <f t="shared" si="33"/>
        <v>0</v>
      </c>
    </row>
    <row r="773" spans="1:33" x14ac:dyDescent="0.2">
      <c r="A773" s="2">
        <v>722</v>
      </c>
      <c r="B773" s="2" t="s">
        <v>13204</v>
      </c>
      <c r="C773" s="2" t="s">
        <v>11430</v>
      </c>
      <c r="D773" s="2" t="s">
        <v>13205</v>
      </c>
      <c r="E773" s="2" t="str">
        <f t="shared" si="28"/>
        <v>469sp|P865</v>
      </c>
      <c r="F773" s="2" t="s">
        <v>6698</v>
      </c>
      <c r="G773" s="2" t="s">
        <v>2240</v>
      </c>
      <c r="I773" s="2" t="s">
        <v>13833</v>
      </c>
      <c r="J773" s="2" t="str">
        <f t="shared" si="27"/>
        <v>Short-chain</v>
      </c>
      <c r="K773" s="2" t="s">
        <v>3589</v>
      </c>
      <c r="L773" s="2" t="s">
        <v>7164</v>
      </c>
      <c r="M773" s="2" t="s">
        <v>3403</v>
      </c>
      <c r="N773" s="14" t="s">
        <v>1477</v>
      </c>
      <c r="O773" s="15" t="s">
        <v>1526</v>
      </c>
      <c r="P773" s="15" t="s">
        <v>1682</v>
      </c>
      <c r="Q773" s="14" t="s">
        <v>1477</v>
      </c>
      <c r="R773" s="14" t="s">
        <v>1477</v>
      </c>
      <c r="S773" s="14" t="s">
        <v>1477</v>
      </c>
      <c r="T773" s="14" t="s">
        <v>1477</v>
      </c>
      <c r="U773" s="14" t="s">
        <v>1477</v>
      </c>
      <c r="V773" s="14" t="s">
        <v>1477</v>
      </c>
      <c r="W773" s="14" t="s">
        <v>1477</v>
      </c>
      <c r="X773" s="2" t="s">
        <v>1526</v>
      </c>
      <c r="Y773" s="2" t="s">
        <v>1480</v>
      </c>
      <c r="Z773" s="2" t="s">
        <v>1525</v>
      </c>
      <c r="AA773" s="2" t="s">
        <v>1480</v>
      </c>
      <c r="AB773" s="2" t="b">
        <f t="shared" si="29"/>
        <v>0</v>
      </c>
      <c r="AC773" s="2" t="b">
        <f t="shared" si="26"/>
        <v>0</v>
      </c>
      <c r="AD773" s="16" t="b">
        <f t="shared" si="30"/>
        <v>1</v>
      </c>
      <c r="AE773" s="2" t="b">
        <f t="shared" si="31"/>
        <v>1</v>
      </c>
      <c r="AF773" s="2" t="b">
        <f t="shared" si="32"/>
        <v>0</v>
      </c>
      <c r="AG773" s="2" t="b">
        <f t="shared" si="33"/>
        <v>0</v>
      </c>
    </row>
    <row r="774" spans="1:33" x14ac:dyDescent="0.2">
      <c r="A774" s="2">
        <v>723</v>
      </c>
      <c r="B774" s="2" t="s">
        <v>13206</v>
      </c>
      <c r="C774" s="2" t="s">
        <v>11426</v>
      </c>
      <c r="D774" s="2" t="s">
        <v>13207</v>
      </c>
      <c r="E774" s="2" t="str">
        <f t="shared" si="28"/>
        <v>471sp|P863</v>
      </c>
      <c r="F774" s="2" t="s">
        <v>6722</v>
      </c>
      <c r="G774" s="2" t="s">
        <v>2240</v>
      </c>
      <c r="I774" s="2" t="s">
        <v>13833</v>
      </c>
      <c r="J774" s="2" t="str">
        <f t="shared" si="27"/>
        <v>Short-chain</v>
      </c>
      <c r="K774" s="2" t="s">
        <v>3589</v>
      </c>
      <c r="L774" s="2" t="s">
        <v>7164</v>
      </c>
      <c r="M774" s="2" t="s">
        <v>3403</v>
      </c>
      <c r="N774" s="14" t="s">
        <v>1477</v>
      </c>
      <c r="O774" s="15" t="s">
        <v>1526</v>
      </c>
      <c r="P774" s="15" t="s">
        <v>1682</v>
      </c>
      <c r="Q774" s="14" t="s">
        <v>1477</v>
      </c>
      <c r="R774" s="14" t="s">
        <v>1477</v>
      </c>
      <c r="S774" s="14" t="s">
        <v>1477</v>
      </c>
      <c r="T774" s="14" t="s">
        <v>1477</v>
      </c>
      <c r="U774" s="14" t="s">
        <v>1477</v>
      </c>
      <c r="V774" s="14" t="s">
        <v>1477</v>
      </c>
      <c r="W774" s="14" t="s">
        <v>1477</v>
      </c>
      <c r="X774" s="2" t="s">
        <v>1526</v>
      </c>
      <c r="Y774" s="2" t="s">
        <v>1480</v>
      </c>
      <c r="Z774" s="2" t="s">
        <v>1525</v>
      </c>
      <c r="AA774" s="2" t="s">
        <v>1480</v>
      </c>
      <c r="AB774" s="2" t="b">
        <f t="shared" si="29"/>
        <v>0</v>
      </c>
      <c r="AC774" s="2" t="b">
        <f t="shared" si="26"/>
        <v>0</v>
      </c>
      <c r="AD774" s="16" t="b">
        <f t="shared" si="30"/>
        <v>1</v>
      </c>
      <c r="AE774" s="2" t="b">
        <f t="shared" si="31"/>
        <v>1</v>
      </c>
      <c r="AF774" s="2" t="b">
        <f t="shared" si="32"/>
        <v>0</v>
      </c>
      <c r="AG774" s="2" t="b">
        <f t="shared" si="33"/>
        <v>0</v>
      </c>
    </row>
    <row r="775" spans="1:33" x14ac:dyDescent="0.2">
      <c r="A775" s="2">
        <v>724</v>
      </c>
      <c r="B775" s="2" t="s">
        <v>13208</v>
      </c>
      <c r="C775" s="2" t="s">
        <v>11168</v>
      </c>
      <c r="D775" s="2" t="s">
        <v>13209</v>
      </c>
      <c r="E775" s="2" t="str">
        <f t="shared" si="28"/>
        <v>473sp|P603</v>
      </c>
      <c r="F775" s="2" t="s">
        <v>6810</v>
      </c>
      <c r="G775" s="2" t="s">
        <v>2240</v>
      </c>
      <c r="I775" s="2" t="s">
        <v>13833</v>
      </c>
      <c r="J775" s="2" t="str">
        <f t="shared" si="27"/>
        <v>Short-chain</v>
      </c>
      <c r="K775" s="2"/>
      <c r="L775" s="2" t="s">
        <v>6746</v>
      </c>
      <c r="M775" s="2" t="s">
        <v>3403</v>
      </c>
      <c r="N775" s="14" t="s">
        <v>1477</v>
      </c>
      <c r="O775" s="15" t="s">
        <v>1526</v>
      </c>
      <c r="P775" s="15" t="s">
        <v>1682</v>
      </c>
      <c r="Q775" s="14" t="s">
        <v>1477</v>
      </c>
      <c r="R775" s="14" t="s">
        <v>1477</v>
      </c>
      <c r="S775" s="14" t="s">
        <v>1477</v>
      </c>
      <c r="T775" s="14" t="s">
        <v>1477</v>
      </c>
      <c r="U775" s="14" t="s">
        <v>1477</v>
      </c>
      <c r="V775" s="14" t="s">
        <v>1477</v>
      </c>
      <c r="W775" s="14" t="s">
        <v>1477</v>
      </c>
      <c r="X775" s="2" t="s">
        <v>1526</v>
      </c>
      <c r="Y775" s="2" t="s">
        <v>1480</v>
      </c>
      <c r="Z775" s="2" t="s">
        <v>1761</v>
      </c>
      <c r="AA775" s="2" t="s">
        <v>1480</v>
      </c>
      <c r="AB775" s="2" t="b">
        <f t="shared" si="29"/>
        <v>0</v>
      </c>
      <c r="AC775" s="2" t="b">
        <f t="shared" si="26"/>
        <v>0</v>
      </c>
      <c r="AD775" s="16" t="b">
        <f t="shared" si="30"/>
        <v>1</v>
      </c>
      <c r="AE775" s="2" t="b">
        <f t="shared" si="31"/>
        <v>1</v>
      </c>
      <c r="AF775" s="2" t="b">
        <f t="shared" si="32"/>
        <v>0</v>
      </c>
      <c r="AG775" s="2" t="b">
        <f t="shared" si="33"/>
        <v>0</v>
      </c>
    </row>
    <row r="776" spans="1:33" x14ac:dyDescent="0.2">
      <c r="A776" s="2">
        <v>725</v>
      </c>
      <c r="B776" s="2" t="s">
        <v>13210</v>
      </c>
      <c r="C776" s="2" t="s">
        <v>11246</v>
      </c>
      <c r="D776" s="2" t="s">
        <v>13211</v>
      </c>
      <c r="E776" s="2" t="str">
        <f t="shared" si="28"/>
        <v>475sp|P014</v>
      </c>
      <c r="F776" s="2" t="s">
        <v>5255</v>
      </c>
      <c r="G776" s="2" t="s">
        <v>2240</v>
      </c>
      <c r="I776" s="2" t="s">
        <v>13833</v>
      </c>
      <c r="J776" s="2" t="str">
        <f t="shared" si="27"/>
        <v>Short-chain</v>
      </c>
      <c r="K776" s="2" t="s">
        <v>3589</v>
      </c>
      <c r="L776" s="2" t="s">
        <v>6997</v>
      </c>
      <c r="M776" s="2" t="s">
        <v>3403</v>
      </c>
      <c r="N776" s="14" t="s">
        <v>1477</v>
      </c>
      <c r="O776" s="15" t="s">
        <v>1526</v>
      </c>
      <c r="P776" s="15" t="s">
        <v>1682</v>
      </c>
      <c r="Q776" s="14" t="s">
        <v>1477</v>
      </c>
      <c r="R776" s="14" t="s">
        <v>1477</v>
      </c>
      <c r="S776" s="14" t="s">
        <v>1477</v>
      </c>
      <c r="T776" s="14" t="s">
        <v>1477</v>
      </c>
      <c r="U776" s="14" t="s">
        <v>1477</v>
      </c>
      <c r="V776" s="14" t="s">
        <v>1477</v>
      </c>
      <c r="W776" s="14" t="s">
        <v>1477</v>
      </c>
      <c r="X776" s="2" t="s">
        <v>1526</v>
      </c>
      <c r="Y776" s="2" t="s">
        <v>1480</v>
      </c>
      <c r="Z776" s="2" t="s">
        <v>1525</v>
      </c>
      <c r="AA776" s="2" t="s">
        <v>1480</v>
      </c>
      <c r="AB776" s="2" t="b">
        <f t="shared" si="29"/>
        <v>0</v>
      </c>
      <c r="AC776" s="2" t="b">
        <f t="shared" si="26"/>
        <v>0</v>
      </c>
      <c r="AD776" s="16" t="b">
        <f t="shared" si="30"/>
        <v>1</v>
      </c>
      <c r="AE776" s="2" t="b">
        <f t="shared" si="31"/>
        <v>1</v>
      </c>
      <c r="AF776" s="2" t="b">
        <f t="shared" si="32"/>
        <v>0</v>
      </c>
      <c r="AG776" s="2" t="b">
        <f t="shared" si="33"/>
        <v>0</v>
      </c>
    </row>
    <row r="777" spans="1:33" x14ac:dyDescent="0.2">
      <c r="A777" s="2">
        <v>726</v>
      </c>
      <c r="B777" s="2" t="s">
        <v>13212</v>
      </c>
      <c r="C777" s="2" t="s">
        <v>11248</v>
      </c>
      <c r="D777" s="2" t="s">
        <v>13213</v>
      </c>
      <c r="E777" s="2" t="str">
        <f t="shared" si="28"/>
        <v>477sp|P014</v>
      </c>
      <c r="F777" s="2" t="s">
        <v>5260</v>
      </c>
      <c r="G777" s="2" t="s">
        <v>2240</v>
      </c>
      <c r="I777" s="2" t="s">
        <v>13833</v>
      </c>
      <c r="J777" s="2" t="str">
        <f t="shared" si="27"/>
        <v>Short-chain</v>
      </c>
      <c r="K777" s="2" t="s">
        <v>3589</v>
      </c>
      <c r="L777" s="2" t="s">
        <v>6997</v>
      </c>
      <c r="M777" s="2" t="s">
        <v>3403</v>
      </c>
      <c r="N777" s="14" t="s">
        <v>1477</v>
      </c>
      <c r="O777" s="15" t="s">
        <v>1526</v>
      </c>
      <c r="P777" s="15" t="s">
        <v>1682</v>
      </c>
      <c r="Q777" s="14" t="s">
        <v>1477</v>
      </c>
      <c r="R777" s="14" t="s">
        <v>1477</v>
      </c>
      <c r="S777" s="14" t="s">
        <v>1477</v>
      </c>
      <c r="T777" s="14" t="s">
        <v>1477</v>
      </c>
      <c r="U777" s="14" t="s">
        <v>1477</v>
      </c>
      <c r="V777" s="14" t="s">
        <v>1477</v>
      </c>
      <c r="W777" s="14" t="s">
        <v>1477</v>
      </c>
      <c r="X777" s="2" t="s">
        <v>1526</v>
      </c>
      <c r="Y777" s="2" t="s">
        <v>1480</v>
      </c>
      <c r="Z777" s="2" t="s">
        <v>1525</v>
      </c>
      <c r="AA777" s="2" t="s">
        <v>1480</v>
      </c>
      <c r="AB777" s="2" t="b">
        <f t="shared" si="29"/>
        <v>0</v>
      </c>
      <c r="AC777" s="2" t="b">
        <f t="shared" si="26"/>
        <v>0</v>
      </c>
      <c r="AD777" s="16" t="b">
        <f t="shared" si="30"/>
        <v>1</v>
      </c>
      <c r="AE777" s="2" t="b">
        <f t="shared" si="31"/>
        <v>1</v>
      </c>
      <c r="AF777" s="2" t="b">
        <f t="shared" si="32"/>
        <v>0</v>
      </c>
      <c r="AG777" s="2" t="b">
        <f t="shared" si="33"/>
        <v>0</v>
      </c>
    </row>
    <row r="778" spans="1:33" x14ac:dyDescent="0.2">
      <c r="A778" s="2">
        <v>727</v>
      </c>
      <c r="B778" s="2" t="s">
        <v>13214</v>
      </c>
      <c r="C778" s="2" t="s">
        <v>11404</v>
      </c>
      <c r="D778" s="2" t="s">
        <v>13215</v>
      </c>
      <c r="E778" s="2" t="str">
        <f t="shared" si="28"/>
        <v>479sp|P014</v>
      </c>
      <c r="F778" s="2" t="s">
        <v>5245</v>
      </c>
      <c r="G778" s="2" t="s">
        <v>2240</v>
      </c>
      <c r="I778" s="2" t="s">
        <v>13833</v>
      </c>
      <c r="J778" s="2" t="str">
        <f t="shared" si="27"/>
        <v>Short-chain</v>
      </c>
      <c r="L778" s="2" t="s">
        <v>7164</v>
      </c>
      <c r="M778" s="2" t="s">
        <v>3403</v>
      </c>
      <c r="N778" s="14" t="s">
        <v>1477</v>
      </c>
      <c r="O778" s="15" t="s">
        <v>1526</v>
      </c>
      <c r="P778" s="15" t="s">
        <v>1682</v>
      </c>
      <c r="Q778" s="14" t="s">
        <v>1477</v>
      </c>
      <c r="R778" s="14" t="s">
        <v>1477</v>
      </c>
      <c r="S778" s="14" t="s">
        <v>1477</v>
      </c>
      <c r="T778" s="14" t="s">
        <v>1477</v>
      </c>
      <c r="U778" s="14" t="s">
        <v>1477</v>
      </c>
      <c r="V778" s="14" t="s">
        <v>1477</v>
      </c>
      <c r="W778" s="14" t="s">
        <v>1477</v>
      </c>
      <c r="X778" s="2" t="s">
        <v>1526</v>
      </c>
      <c r="Y778" s="2" t="s">
        <v>1480</v>
      </c>
      <c r="Z778" s="2" t="s">
        <v>1525</v>
      </c>
      <c r="AA778" s="2" t="s">
        <v>1480</v>
      </c>
      <c r="AB778" s="2" t="b">
        <f t="shared" si="29"/>
        <v>0</v>
      </c>
      <c r="AC778" s="2" t="b">
        <f t="shared" si="26"/>
        <v>0</v>
      </c>
      <c r="AD778" s="16" t="b">
        <f t="shared" si="30"/>
        <v>1</v>
      </c>
      <c r="AE778" s="2" t="b">
        <f t="shared" si="31"/>
        <v>1</v>
      </c>
      <c r="AF778" s="2" t="b">
        <f t="shared" si="32"/>
        <v>0</v>
      </c>
      <c r="AG778" s="2" t="b">
        <f t="shared" si="33"/>
        <v>0</v>
      </c>
    </row>
    <row r="779" spans="1:33" x14ac:dyDescent="0.2">
      <c r="A779" s="2">
        <v>729</v>
      </c>
      <c r="B779" s="2" t="s">
        <v>13216</v>
      </c>
      <c r="C779" s="2" t="s">
        <v>11406</v>
      </c>
      <c r="D779" s="2" t="s">
        <v>13217</v>
      </c>
      <c r="E779" s="2" t="str">
        <f t="shared" si="28"/>
        <v>481sp|P247</v>
      </c>
      <c r="F779" s="2" t="s">
        <v>5260</v>
      </c>
      <c r="G779" s="2" t="s">
        <v>2240</v>
      </c>
      <c r="I779" s="2" t="s">
        <v>13833</v>
      </c>
      <c r="J779" s="2" t="str">
        <f t="shared" si="27"/>
        <v>Short-chain</v>
      </c>
      <c r="K779" s="2" t="s">
        <v>3589</v>
      </c>
      <c r="L779" s="2" t="s">
        <v>7164</v>
      </c>
      <c r="M779" s="2" t="s">
        <v>3403</v>
      </c>
      <c r="N779" s="14" t="s">
        <v>1477</v>
      </c>
      <c r="O779" s="15" t="s">
        <v>1526</v>
      </c>
      <c r="P779" s="15" t="s">
        <v>1682</v>
      </c>
      <c r="Q779" s="14" t="s">
        <v>1477</v>
      </c>
      <c r="R779" s="14" t="s">
        <v>1477</v>
      </c>
      <c r="S779" s="14" t="s">
        <v>1477</v>
      </c>
      <c r="T779" s="14" t="s">
        <v>1477</v>
      </c>
      <c r="U779" s="14" t="s">
        <v>1477</v>
      </c>
      <c r="V779" s="14" t="s">
        <v>1477</v>
      </c>
      <c r="W779" s="14" t="s">
        <v>1477</v>
      </c>
      <c r="X779" s="2" t="s">
        <v>1526</v>
      </c>
      <c r="Y779" s="2" t="s">
        <v>1480</v>
      </c>
      <c r="Z779" s="2" t="s">
        <v>1525</v>
      </c>
      <c r="AA779" s="2" t="s">
        <v>1480</v>
      </c>
      <c r="AB779" s="2" t="b">
        <f t="shared" si="29"/>
        <v>0</v>
      </c>
      <c r="AC779" s="2" t="b">
        <f t="shared" si="26"/>
        <v>0</v>
      </c>
      <c r="AD779" s="16" t="b">
        <f t="shared" si="30"/>
        <v>1</v>
      </c>
      <c r="AE779" s="2" t="b">
        <f t="shared" si="31"/>
        <v>1</v>
      </c>
      <c r="AF779" s="2" t="b">
        <f t="shared" si="32"/>
        <v>0</v>
      </c>
      <c r="AG779" s="2" t="b">
        <f t="shared" si="33"/>
        <v>0</v>
      </c>
    </row>
    <row r="780" spans="1:33" x14ac:dyDescent="0.2">
      <c r="A780" s="2">
        <v>730</v>
      </c>
      <c r="B780" s="2" t="s">
        <v>13218</v>
      </c>
      <c r="C780" s="2" t="s">
        <v>11188</v>
      </c>
      <c r="D780" s="2" t="s">
        <v>13219</v>
      </c>
      <c r="E780" s="2" t="str">
        <f t="shared" si="28"/>
        <v>483sp|Q911</v>
      </c>
      <c r="F780" s="2" t="s">
        <v>6698</v>
      </c>
      <c r="G780" s="2" t="s">
        <v>2240</v>
      </c>
      <c r="I780" s="2" t="s">
        <v>13833</v>
      </c>
      <c r="J780" s="2" t="str">
        <f t="shared" si="27"/>
        <v>Short-chain</v>
      </c>
      <c r="K780" s="2"/>
      <c r="L780" s="2" t="s">
        <v>6746</v>
      </c>
      <c r="M780" s="2" t="s">
        <v>3403</v>
      </c>
      <c r="N780" s="14" t="s">
        <v>1477</v>
      </c>
      <c r="O780" s="15" t="s">
        <v>1526</v>
      </c>
      <c r="P780" s="15" t="s">
        <v>1682</v>
      </c>
      <c r="Q780" s="14" t="s">
        <v>1477</v>
      </c>
      <c r="R780" s="14" t="s">
        <v>1477</v>
      </c>
      <c r="S780" s="14" t="s">
        <v>1477</v>
      </c>
      <c r="T780" s="14" t="s">
        <v>1477</v>
      </c>
      <c r="U780" s="14" t="s">
        <v>1477</v>
      </c>
      <c r="V780" s="14" t="s">
        <v>1477</v>
      </c>
      <c r="W780" s="14" t="s">
        <v>1477</v>
      </c>
      <c r="X780" s="2" t="s">
        <v>1682</v>
      </c>
      <c r="Y780" s="2" t="s">
        <v>1480</v>
      </c>
      <c r="Z780" s="2" t="s">
        <v>1525</v>
      </c>
      <c r="AA780" s="2" t="s">
        <v>1480</v>
      </c>
      <c r="AB780" s="2" t="b">
        <f t="shared" si="29"/>
        <v>0</v>
      </c>
      <c r="AC780" s="2" t="b">
        <f t="shared" si="26"/>
        <v>0</v>
      </c>
      <c r="AD780" s="16" t="b">
        <f t="shared" si="30"/>
        <v>1</v>
      </c>
      <c r="AE780" s="2" t="b">
        <f t="shared" si="31"/>
        <v>1</v>
      </c>
      <c r="AF780" s="2" t="b">
        <f t="shared" si="32"/>
        <v>0</v>
      </c>
      <c r="AG780" s="2" t="b">
        <f t="shared" si="33"/>
        <v>0</v>
      </c>
    </row>
    <row r="781" spans="1:33" x14ac:dyDescent="0.2">
      <c r="A781" s="2">
        <v>731</v>
      </c>
      <c r="B781" s="2" t="s">
        <v>13220</v>
      </c>
      <c r="C781" s="2" t="s">
        <v>11210</v>
      </c>
      <c r="D781" s="2" t="s">
        <v>13221</v>
      </c>
      <c r="E781" s="2" t="str">
        <f t="shared" si="28"/>
        <v>485sp|Q989</v>
      </c>
      <c r="F781" s="2" t="s">
        <v>6924</v>
      </c>
      <c r="G781" s="2" t="s">
        <v>2240</v>
      </c>
      <c r="I781" s="2" t="s">
        <v>13833</v>
      </c>
      <c r="J781" s="2" t="str">
        <f t="shared" si="27"/>
        <v>Short-chain</v>
      </c>
      <c r="K781" s="2"/>
      <c r="L781" s="2" t="s">
        <v>6746</v>
      </c>
      <c r="M781" s="2" t="s">
        <v>3403</v>
      </c>
      <c r="N781" s="14" t="s">
        <v>1477</v>
      </c>
      <c r="O781" s="15" t="s">
        <v>1526</v>
      </c>
      <c r="P781" s="15" t="s">
        <v>1682</v>
      </c>
      <c r="Q781" s="14" t="s">
        <v>1477</v>
      </c>
      <c r="R781" s="14" t="s">
        <v>1477</v>
      </c>
      <c r="S781" s="14" t="s">
        <v>1477</v>
      </c>
      <c r="T781" s="14" t="s">
        <v>1477</v>
      </c>
      <c r="U781" s="14" t="s">
        <v>1477</v>
      </c>
      <c r="V781" s="14" t="s">
        <v>1477</v>
      </c>
      <c r="W781" s="14" t="s">
        <v>1477</v>
      </c>
      <c r="X781" s="2" t="s">
        <v>1682</v>
      </c>
      <c r="Y781" s="2" t="s">
        <v>1480</v>
      </c>
      <c r="Z781" s="2" t="s">
        <v>1525</v>
      </c>
      <c r="AA781" s="2" t="s">
        <v>1480</v>
      </c>
      <c r="AB781" s="2" t="b">
        <f t="shared" si="29"/>
        <v>0</v>
      </c>
      <c r="AC781" s="2" t="b">
        <f t="shared" si="26"/>
        <v>0</v>
      </c>
      <c r="AD781" s="16" t="b">
        <f t="shared" si="30"/>
        <v>1</v>
      </c>
      <c r="AE781" s="2" t="b">
        <f t="shared" si="31"/>
        <v>1</v>
      </c>
      <c r="AF781" s="2" t="b">
        <f t="shared" si="32"/>
        <v>0</v>
      </c>
      <c r="AG781" s="2" t="b">
        <f t="shared" si="33"/>
        <v>0</v>
      </c>
    </row>
    <row r="782" spans="1:33" x14ac:dyDescent="0.2">
      <c r="A782" s="2">
        <v>732</v>
      </c>
      <c r="B782" s="2" t="s">
        <v>13222</v>
      </c>
      <c r="C782" s="2" t="s">
        <v>11260</v>
      </c>
      <c r="D782" s="2" t="s">
        <v>13223</v>
      </c>
      <c r="E782" s="2" t="str">
        <f t="shared" si="28"/>
        <v>487sp|P247</v>
      </c>
      <c r="F782" s="2" t="s">
        <v>6712</v>
      </c>
      <c r="G782" s="2" t="s">
        <v>2240</v>
      </c>
      <c r="I782" s="2" t="s">
        <v>13833</v>
      </c>
      <c r="J782" s="2" t="str">
        <f t="shared" si="27"/>
        <v>Short-chain</v>
      </c>
      <c r="L782" s="2" t="s">
        <v>6997</v>
      </c>
      <c r="M782" s="2" t="s">
        <v>3403</v>
      </c>
      <c r="N782" s="14" t="s">
        <v>1477</v>
      </c>
      <c r="O782" s="15" t="s">
        <v>1526</v>
      </c>
      <c r="P782" s="15" t="s">
        <v>1682</v>
      </c>
      <c r="Q782" s="14" t="s">
        <v>1477</v>
      </c>
      <c r="R782" s="14" t="s">
        <v>1477</v>
      </c>
      <c r="S782" s="14" t="s">
        <v>1477</v>
      </c>
      <c r="T782" s="14" t="s">
        <v>1477</v>
      </c>
      <c r="U782" s="14" t="s">
        <v>1477</v>
      </c>
      <c r="V782" s="14" t="s">
        <v>1477</v>
      </c>
      <c r="W782" s="14" t="s">
        <v>1477</v>
      </c>
      <c r="X782" s="2" t="s">
        <v>1682</v>
      </c>
      <c r="Y782" s="2" t="s">
        <v>1480</v>
      </c>
      <c r="Z782" s="2" t="s">
        <v>1525</v>
      </c>
      <c r="AA782" s="2" t="s">
        <v>1480</v>
      </c>
      <c r="AB782" s="2" t="b">
        <f t="shared" si="29"/>
        <v>0</v>
      </c>
      <c r="AC782" s="2" t="b">
        <f t="shared" si="26"/>
        <v>0</v>
      </c>
      <c r="AD782" s="16" t="b">
        <f t="shared" si="30"/>
        <v>1</v>
      </c>
      <c r="AE782" s="2" t="b">
        <f t="shared" si="31"/>
        <v>1</v>
      </c>
      <c r="AF782" s="2" t="b">
        <f t="shared" si="32"/>
        <v>0</v>
      </c>
      <c r="AG782" s="2" t="b">
        <f t="shared" si="33"/>
        <v>0</v>
      </c>
    </row>
    <row r="783" spans="1:33" x14ac:dyDescent="0.2">
      <c r="A783" s="2">
        <v>733</v>
      </c>
      <c r="B783" s="2" t="s">
        <v>13224</v>
      </c>
      <c r="C783" s="2" t="s">
        <v>11508</v>
      </c>
      <c r="D783" s="2" t="s">
        <v>13225</v>
      </c>
      <c r="E783" s="2" t="str">
        <f t="shared" si="28"/>
        <v>489sp|P833</v>
      </c>
      <c r="F783" s="2" t="s">
        <v>7532</v>
      </c>
      <c r="G783" s="2" t="s">
        <v>2240</v>
      </c>
      <c r="I783" s="2" t="s">
        <v>13833</v>
      </c>
      <c r="J783" s="2" t="str">
        <f t="shared" si="27"/>
        <v>Short-chain</v>
      </c>
      <c r="K783" s="2" t="s">
        <v>3589</v>
      </c>
      <c r="L783" s="2" t="s">
        <v>7530</v>
      </c>
      <c r="M783" s="2" t="s">
        <v>3403</v>
      </c>
      <c r="N783" s="14" t="s">
        <v>1477</v>
      </c>
      <c r="O783" s="15" t="s">
        <v>1526</v>
      </c>
      <c r="P783" s="15" t="s">
        <v>1682</v>
      </c>
      <c r="Q783" s="14" t="s">
        <v>1477</v>
      </c>
      <c r="R783" s="14" t="s">
        <v>1477</v>
      </c>
      <c r="S783" s="14" t="s">
        <v>1477</v>
      </c>
      <c r="T783" s="14" t="s">
        <v>1477</v>
      </c>
      <c r="U783" s="14" t="s">
        <v>1477</v>
      </c>
      <c r="V783" s="14" t="s">
        <v>1477</v>
      </c>
      <c r="W783" s="14" t="s">
        <v>1477</v>
      </c>
      <c r="X783" s="2" t="s">
        <v>1526</v>
      </c>
      <c r="Y783" s="2" t="s">
        <v>1480</v>
      </c>
      <c r="Z783" s="2" t="s">
        <v>1525</v>
      </c>
      <c r="AA783" s="2" t="s">
        <v>1480</v>
      </c>
      <c r="AB783" s="2" t="b">
        <f t="shared" si="29"/>
        <v>0</v>
      </c>
      <c r="AC783" s="2" t="b">
        <f t="shared" si="26"/>
        <v>0</v>
      </c>
      <c r="AD783" s="16" t="b">
        <f t="shared" si="30"/>
        <v>1</v>
      </c>
      <c r="AE783" s="2" t="b">
        <f t="shared" si="31"/>
        <v>1</v>
      </c>
      <c r="AF783" s="2" t="b">
        <f t="shared" si="32"/>
        <v>0</v>
      </c>
      <c r="AG783" s="2" t="b">
        <f t="shared" si="33"/>
        <v>0</v>
      </c>
    </row>
    <row r="784" spans="1:33" x14ac:dyDescent="0.2">
      <c r="A784" s="2">
        <v>734</v>
      </c>
      <c r="B784" s="2" t="s">
        <v>13226</v>
      </c>
      <c r="C784" s="2" t="s">
        <v>11534</v>
      </c>
      <c r="D784" s="2" t="s">
        <v>13227</v>
      </c>
      <c r="E784" s="2" t="str">
        <f t="shared" si="28"/>
        <v>491sp|P603</v>
      </c>
      <c r="F784" s="2" t="s">
        <v>7622</v>
      </c>
      <c r="G784" s="2" t="s">
        <v>2240</v>
      </c>
      <c r="I784" s="2" t="s">
        <v>13833</v>
      </c>
      <c r="J784" s="2" t="str">
        <f t="shared" si="27"/>
        <v>Short-chain</v>
      </c>
      <c r="L784" s="2" t="s">
        <v>7545</v>
      </c>
      <c r="M784" s="2" t="s">
        <v>3403</v>
      </c>
      <c r="N784" s="14" t="s">
        <v>1477</v>
      </c>
      <c r="O784" s="15" t="s">
        <v>1526</v>
      </c>
      <c r="P784" s="15" t="s">
        <v>1682</v>
      </c>
      <c r="Q784" s="14" t="s">
        <v>1477</v>
      </c>
      <c r="R784" s="14" t="s">
        <v>1477</v>
      </c>
      <c r="S784" s="14" t="s">
        <v>1477</v>
      </c>
      <c r="T784" s="14" t="s">
        <v>1477</v>
      </c>
      <c r="U784" s="14" t="s">
        <v>1477</v>
      </c>
      <c r="V784" s="14" t="s">
        <v>1477</v>
      </c>
      <c r="W784" s="14" t="s">
        <v>1477</v>
      </c>
      <c r="X784" s="2" t="s">
        <v>1536</v>
      </c>
      <c r="Y784" s="2" t="s">
        <v>1480</v>
      </c>
      <c r="Z784" s="2" t="s">
        <v>1525</v>
      </c>
      <c r="AA784" s="2" t="s">
        <v>1480</v>
      </c>
      <c r="AB784" s="2" t="b">
        <f t="shared" si="29"/>
        <v>0</v>
      </c>
      <c r="AC784" s="2" t="b">
        <f t="shared" si="26"/>
        <v>0</v>
      </c>
      <c r="AD784" s="16" t="b">
        <f t="shared" si="30"/>
        <v>1</v>
      </c>
      <c r="AE784" s="2" t="b">
        <f t="shared" si="31"/>
        <v>1</v>
      </c>
      <c r="AF784" s="2" t="b">
        <f t="shared" si="32"/>
        <v>0</v>
      </c>
      <c r="AG784" s="2" t="b">
        <f t="shared" si="33"/>
        <v>0</v>
      </c>
    </row>
    <row r="785" spans="1:33" x14ac:dyDescent="0.2">
      <c r="A785" s="2">
        <v>735</v>
      </c>
      <c r="B785" s="2" t="s">
        <v>13228</v>
      </c>
      <c r="C785" s="2" t="s">
        <v>11216</v>
      </c>
      <c r="D785" s="2" t="s">
        <v>13229</v>
      </c>
      <c r="E785" s="2" t="str">
        <f t="shared" si="28"/>
        <v>493sp|Q9W6</v>
      </c>
      <c r="F785" s="2" t="s">
        <v>6940</v>
      </c>
      <c r="G785" s="2" t="s">
        <v>2240</v>
      </c>
      <c r="I785" s="2" t="s">
        <v>13833</v>
      </c>
      <c r="J785" s="2" t="str">
        <f t="shared" si="27"/>
        <v>Short-chain</v>
      </c>
      <c r="K785" s="2"/>
      <c r="L785" s="2" t="s">
        <v>6746</v>
      </c>
      <c r="M785" s="2" t="s">
        <v>3403</v>
      </c>
      <c r="N785" s="14" t="s">
        <v>1477</v>
      </c>
      <c r="O785" s="15" t="s">
        <v>1526</v>
      </c>
      <c r="P785" s="15" t="s">
        <v>1682</v>
      </c>
      <c r="Q785" s="14" t="s">
        <v>1477</v>
      </c>
      <c r="R785" s="14" t="s">
        <v>1477</v>
      </c>
      <c r="S785" s="14" t="s">
        <v>1477</v>
      </c>
      <c r="T785" s="14" t="s">
        <v>1477</v>
      </c>
      <c r="U785" s="14" t="s">
        <v>1477</v>
      </c>
      <c r="V785" s="14" t="s">
        <v>1477</v>
      </c>
      <c r="W785" s="14" t="s">
        <v>1477</v>
      </c>
      <c r="X785" s="2" t="s">
        <v>1536</v>
      </c>
      <c r="Y785" s="2" t="s">
        <v>1480</v>
      </c>
      <c r="Z785" s="2" t="s">
        <v>1525</v>
      </c>
      <c r="AA785" s="2" t="s">
        <v>1480</v>
      </c>
      <c r="AB785" s="2" t="b">
        <f t="shared" si="29"/>
        <v>0</v>
      </c>
      <c r="AC785" s="2" t="b">
        <f t="shared" si="26"/>
        <v>0</v>
      </c>
      <c r="AD785" s="16" t="b">
        <f t="shared" si="30"/>
        <v>1</v>
      </c>
      <c r="AE785" s="2" t="b">
        <f t="shared" si="31"/>
        <v>1</v>
      </c>
      <c r="AF785" s="2" t="b">
        <f t="shared" si="32"/>
        <v>0</v>
      </c>
      <c r="AG785" s="2" t="b">
        <f t="shared" si="33"/>
        <v>0</v>
      </c>
    </row>
    <row r="786" spans="1:33" x14ac:dyDescent="0.2">
      <c r="A786" s="2">
        <v>736</v>
      </c>
      <c r="B786" s="2" t="s">
        <v>13230</v>
      </c>
      <c r="C786" s="2" t="s">
        <v>11156</v>
      </c>
      <c r="D786" s="2" t="s">
        <v>13231</v>
      </c>
      <c r="E786" s="2" t="str">
        <f t="shared" si="28"/>
        <v>495sp|P014</v>
      </c>
      <c r="F786" s="2" t="s">
        <v>6703</v>
      </c>
      <c r="G786" s="2" t="s">
        <v>2240</v>
      </c>
      <c r="I786" s="2" t="s">
        <v>13833</v>
      </c>
      <c r="J786" s="2" t="str">
        <f t="shared" si="27"/>
        <v>Short-chain</v>
      </c>
      <c r="K786" s="2"/>
      <c r="L786" s="2" t="s">
        <v>6746</v>
      </c>
      <c r="M786" s="2" t="s">
        <v>3403</v>
      </c>
      <c r="N786" s="14" t="s">
        <v>1477</v>
      </c>
      <c r="O786" s="15" t="s">
        <v>1526</v>
      </c>
      <c r="P786" s="15" t="s">
        <v>1682</v>
      </c>
      <c r="Q786" s="14" t="s">
        <v>1477</v>
      </c>
      <c r="R786" s="14" t="s">
        <v>1477</v>
      </c>
      <c r="S786" s="14" t="s">
        <v>1477</v>
      </c>
      <c r="T786" s="14" t="s">
        <v>1477</v>
      </c>
      <c r="U786" s="14" t="s">
        <v>1477</v>
      </c>
      <c r="V786" s="14" t="s">
        <v>1477</v>
      </c>
      <c r="W786" s="14" t="s">
        <v>1477</v>
      </c>
      <c r="X786" s="2" t="s">
        <v>1536</v>
      </c>
      <c r="Y786" s="2" t="s">
        <v>1480</v>
      </c>
      <c r="Z786" s="2" t="s">
        <v>1525</v>
      </c>
      <c r="AA786" s="2" t="s">
        <v>1480</v>
      </c>
      <c r="AB786" s="2" t="b">
        <f t="shared" si="29"/>
        <v>0</v>
      </c>
      <c r="AC786" s="2" t="b">
        <f t="shared" si="26"/>
        <v>0</v>
      </c>
      <c r="AD786" s="16" t="b">
        <f t="shared" si="30"/>
        <v>1</v>
      </c>
      <c r="AE786" s="2" t="b">
        <f t="shared" si="31"/>
        <v>1</v>
      </c>
      <c r="AF786" s="2" t="b">
        <f t="shared" si="32"/>
        <v>0</v>
      </c>
      <c r="AG786" s="2" t="b">
        <f t="shared" si="33"/>
        <v>0</v>
      </c>
    </row>
    <row r="787" spans="1:33" x14ac:dyDescent="0.2">
      <c r="A787" s="2">
        <v>737</v>
      </c>
      <c r="B787" s="2" t="s">
        <v>13232</v>
      </c>
      <c r="C787" s="2" t="s">
        <v>9028</v>
      </c>
      <c r="D787" s="2" t="s">
        <v>13233</v>
      </c>
      <c r="E787" s="2" t="str">
        <f t="shared" si="28"/>
        <v>497sp|Q024</v>
      </c>
      <c r="F787" s="2" t="s">
        <v>3589</v>
      </c>
      <c r="G787" s="2" t="s">
        <v>2240</v>
      </c>
      <c r="I787" s="2" t="s">
        <v>13833</v>
      </c>
      <c r="J787" s="2" t="str">
        <f t="shared" si="27"/>
        <v>Short-chain</v>
      </c>
      <c r="L787" s="2" t="s">
        <v>7545</v>
      </c>
      <c r="M787" s="2" t="s">
        <v>3403</v>
      </c>
      <c r="N787" s="14" t="s">
        <v>1477</v>
      </c>
      <c r="O787" s="15" t="s">
        <v>1526</v>
      </c>
      <c r="P787" s="15" t="s">
        <v>1682</v>
      </c>
      <c r="Q787" s="14" t="s">
        <v>1477</v>
      </c>
      <c r="R787" s="14" t="s">
        <v>1477</v>
      </c>
      <c r="S787" s="14" t="s">
        <v>1477</v>
      </c>
      <c r="T787" s="14" t="s">
        <v>1477</v>
      </c>
      <c r="U787" s="14" t="s">
        <v>1477</v>
      </c>
      <c r="V787" s="14" t="s">
        <v>1477</v>
      </c>
      <c r="W787" s="14" t="s">
        <v>1477</v>
      </c>
      <c r="X787" s="2" t="s">
        <v>1682</v>
      </c>
      <c r="Y787" s="2" t="s">
        <v>1480</v>
      </c>
      <c r="Z787" s="2" t="s">
        <v>1525</v>
      </c>
      <c r="AA787" s="2" t="s">
        <v>1480</v>
      </c>
      <c r="AB787" s="2" t="b">
        <f t="shared" si="29"/>
        <v>0</v>
      </c>
      <c r="AC787" s="2" t="b">
        <f t="shared" si="26"/>
        <v>0</v>
      </c>
      <c r="AD787" s="16" t="b">
        <f t="shared" si="30"/>
        <v>1</v>
      </c>
      <c r="AE787" s="2" t="b">
        <f t="shared" si="31"/>
        <v>1</v>
      </c>
      <c r="AF787" s="2" t="b">
        <f t="shared" si="32"/>
        <v>0</v>
      </c>
      <c r="AG787" s="2" t="b">
        <f t="shared" si="33"/>
        <v>0</v>
      </c>
    </row>
    <row r="788" spans="1:33" x14ac:dyDescent="0.2">
      <c r="A788" s="2">
        <v>738</v>
      </c>
      <c r="B788" s="2" t="s">
        <v>13234</v>
      </c>
      <c r="C788" s="2" t="s">
        <v>11154</v>
      </c>
      <c r="D788" s="2" t="s">
        <v>13235</v>
      </c>
      <c r="E788" s="2" t="str">
        <f t="shared" si="28"/>
        <v>499sp|P014</v>
      </c>
      <c r="F788" s="2" t="s">
        <v>5255</v>
      </c>
      <c r="G788" s="2" t="s">
        <v>2240</v>
      </c>
      <c r="I788" s="2" t="s">
        <v>13833</v>
      </c>
      <c r="J788" s="2" t="str">
        <f t="shared" si="27"/>
        <v>Short-chain</v>
      </c>
      <c r="K788" s="2"/>
      <c r="L788" s="2" t="s">
        <v>6746</v>
      </c>
      <c r="M788" s="2" t="s">
        <v>3403</v>
      </c>
      <c r="N788" s="14" t="s">
        <v>1477</v>
      </c>
      <c r="O788" s="15" t="s">
        <v>1526</v>
      </c>
      <c r="P788" s="15" t="s">
        <v>1682</v>
      </c>
      <c r="Q788" s="14" t="s">
        <v>1477</v>
      </c>
      <c r="R788" s="14" t="s">
        <v>1477</v>
      </c>
      <c r="S788" s="14" t="s">
        <v>1477</v>
      </c>
      <c r="T788" s="14" t="s">
        <v>1477</v>
      </c>
      <c r="U788" s="14" t="s">
        <v>1477</v>
      </c>
      <c r="V788" s="14" t="s">
        <v>1477</v>
      </c>
      <c r="W788" s="14" t="s">
        <v>1477</v>
      </c>
      <c r="X788" s="2" t="s">
        <v>1536</v>
      </c>
      <c r="Y788" s="2" t="s">
        <v>1480</v>
      </c>
      <c r="Z788" s="2" t="s">
        <v>1525</v>
      </c>
      <c r="AA788" s="2" t="s">
        <v>1480</v>
      </c>
      <c r="AB788" s="2" t="b">
        <f t="shared" si="29"/>
        <v>0</v>
      </c>
      <c r="AC788" s="2" t="b">
        <f t="shared" si="26"/>
        <v>0</v>
      </c>
      <c r="AD788" s="16" t="b">
        <f t="shared" si="30"/>
        <v>1</v>
      </c>
      <c r="AE788" s="2" t="b">
        <f t="shared" si="31"/>
        <v>1</v>
      </c>
      <c r="AF788" s="2" t="b">
        <f t="shared" si="32"/>
        <v>0</v>
      </c>
      <c r="AG788" s="2" t="b">
        <f t="shared" si="33"/>
        <v>0</v>
      </c>
    </row>
    <row r="789" spans="1:33" x14ac:dyDescent="0.2">
      <c r="A789" s="2">
        <v>740</v>
      </c>
      <c r="B789" s="2" t="s">
        <v>13236</v>
      </c>
      <c r="C789" s="2" t="s">
        <v>11208</v>
      </c>
      <c r="D789" s="2" t="s">
        <v>13237</v>
      </c>
      <c r="E789" s="2" t="str">
        <f t="shared" si="28"/>
        <v>501sp|Q989</v>
      </c>
      <c r="F789" s="2" t="s">
        <v>6712</v>
      </c>
      <c r="G789" s="2" t="s">
        <v>2240</v>
      </c>
      <c r="I789" s="2" t="s">
        <v>13833</v>
      </c>
      <c r="J789" s="2" t="str">
        <f t="shared" si="27"/>
        <v>Short-chain</v>
      </c>
      <c r="K789" s="2"/>
      <c r="L789" s="2" t="s">
        <v>6746</v>
      </c>
      <c r="M789" s="2" t="s">
        <v>3403</v>
      </c>
      <c r="N789" s="14" t="s">
        <v>1477</v>
      </c>
      <c r="O789" s="15" t="s">
        <v>1526</v>
      </c>
      <c r="P789" s="15" t="s">
        <v>1682</v>
      </c>
      <c r="Q789" s="14" t="s">
        <v>1477</v>
      </c>
      <c r="R789" s="14" t="s">
        <v>1477</v>
      </c>
      <c r="S789" s="14" t="s">
        <v>1477</v>
      </c>
      <c r="T789" s="14" t="s">
        <v>1477</v>
      </c>
      <c r="U789" s="14" t="s">
        <v>1477</v>
      </c>
      <c r="V789" s="14" t="s">
        <v>1477</v>
      </c>
      <c r="W789" s="14" t="s">
        <v>1477</v>
      </c>
      <c r="X789" s="2" t="s">
        <v>1526</v>
      </c>
      <c r="Y789" s="2" t="s">
        <v>1480</v>
      </c>
      <c r="Z789" s="2" t="s">
        <v>1525</v>
      </c>
      <c r="AA789" s="2" t="s">
        <v>1480</v>
      </c>
      <c r="AB789" s="2" t="b">
        <f t="shared" si="29"/>
        <v>0</v>
      </c>
      <c r="AC789" s="2" t="b">
        <f t="shared" si="26"/>
        <v>0</v>
      </c>
      <c r="AD789" s="16" t="b">
        <f t="shared" si="30"/>
        <v>1</v>
      </c>
      <c r="AE789" s="2" t="b">
        <f t="shared" si="31"/>
        <v>1</v>
      </c>
      <c r="AF789" s="2" t="b">
        <f t="shared" si="32"/>
        <v>0</v>
      </c>
      <c r="AG789" s="2" t="b">
        <f t="shared" si="33"/>
        <v>0</v>
      </c>
    </row>
    <row r="790" spans="1:33" x14ac:dyDescent="0.2">
      <c r="A790" s="2">
        <v>741</v>
      </c>
      <c r="B790" s="2" t="s">
        <v>13238</v>
      </c>
      <c r="C790" s="2" t="s">
        <v>11158</v>
      </c>
      <c r="D790" s="2" t="s">
        <v>13239</v>
      </c>
      <c r="E790" s="2" t="str">
        <f t="shared" si="28"/>
        <v>503sp|P075</v>
      </c>
      <c r="F790" s="2" t="s">
        <v>6712</v>
      </c>
      <c r="G790" s="2" t="s">
        <v>2240</v>
      </c>
      <c r="I790" s="2" t="s">
        <v>13833</v>
      </c>
      <c r="J790" s="2" t="str">
        <f t="shared" si="27"/>
        <v>Short-chain</v>
      </c>
      <c r="K790" s="2"/>
      <c r="L790" s="2" t="s">
        <v>6746</v>
      </c>
      <c r="M790" s="2" t="s">
        <v>3403</v>
      </c>
      <c r="N790" s="14" t="s">
        <v>1477</v>
      </c>
      <c r="O790" s="15" t="s">
        <v>1526</v>
      </c>
      <c r="P790" s="15" t="s">
        <v>1682</v>
      </c>
      <c r="Q790" s="14" t="s">
        <v>1477</v>
      </c>
      <c r="R790" s="14" t="s">
        <v>1477</v>
      </c>
      <c r="S790" s="14" t="s">
        <v>1477</v>
      </c>
      <c r="T790" s="14" t="s">
        <v>1477</v>
      </c>
      <c r="U790" s="14" t="s">
        <v>1477</v>
      </c>
      <c r="V790" s="14" t="s">
        <v>1477</v>
      </c>
      <c r="W790" s="14" t="s">
        <v>1477</v>
      </c>
      <c r="X790" s="2" t="s">
        <v>1526</v>
      </c>
      <c r="Y790" s="2" t="s">
        <v>1480</v>
      </c>
      <c r="Z790" s="2" t="s">
        <v>1525</v>
      </c>
      <c r="AA790" s="2" t="s">
        <v>1480</v>
      </c>
      <c r="AB790" s="2" t="b">
        <f t="shared" si="29"/>
        <v>0</v>
      </c>
      <c r="AC790" s="2" t="b">
        <f t="shared" si="26"/>
        <v>0</v>
      </c>
      <c r="AD790" s="16" t="b">
        <f t="shared" si="30"/>
        <v>1</v>
      </c>
      <c r="AE790" s="2" t="b">
        <f t="shared" si="31"/>
        <v>1</v>
      </c>
      <c r="AF790" s="2" t="b">
        <f t="shared" si="32"/>
        <v>0</v>
      </c>
      <c r="AG790" s="2" t="b">
        <f t="shared" si="33"/>
        <v>0</v>
      </c>
    </row>
    <row r="791" spans="1:33" x14ac:dyDescent="0.2">
      <c r="A791" s="2">
        <v>742</v>
      </c>
      <c r="B791" s="2" t="s">
        <v>13240</v>
      </c>
      <c r="C791" s="2" t="s">
        <v>11250</v>
      </c>
      <c r="D791" s="2" t="s">
        <v>13241</v>
      </c>
      <c r="E791" s="2" t="str">
        <f t="shared" si="28"/>
        <v>505sp|P0CH</v>
      </c>
      <c r="F791" s="2" t="s">
        <v>5245</v>
      </c>
      <c r="G791" s="2" t="s">
        <v>2240</v>
      </c>
      <c r="I791" s="2" t="s">
        <v>13833</v>
      </c>
      <c r="J791" s="2" t="str">
        <f t="shared" si="27"/>
        <v>Short-chain</v>
      </c>
      <c r="K791" s="2" t="s">
        <v>3589</v>
      </c>
      <c r="L791" s="2" t="s">
        <v>6997</v>
      </c>
      <c r="M791" s="2" t="s">
        <v>3403</v>
      </c>
      <c r="N791" s="14" t="s">
        <v>1477</v>
      </c>
      <c r="O791" s="15" t="s">
        <v>1526</v>
      </c>
      <c r="P791" s="15" t="s">
        <v>1682</v>
      </c>
      <c r="Q791" s="14" t="s">
        <v>1477</v>
      </c>
      <c r="R791" s="14" t="s">
        <v>1477</v>
      </c>
      <c r="S791" s="14" t="s">
        <v>1477</v>
      </c>
      <c r="T791" s="14" t="s">
        <v>1477</v>
      </c>
      <c r="U791" s="14" t="s">
        <v>1477</v>
      </c>
      <c r="V791" s="14" t="s">
        <v>1477</v>
      </c>
      <c r="W791" s="14" t="s">
        <v>1477</v>
      </c>
      <c r="X791" s="2" t="s">
        <v>1526</v>
      </c>
      <c r="Y791" s="2" t="s">
        <v>1480</v>
      </c>
      <c r="Z791" s="2" t="s">
        <v>1525</v>
      </c>
      <c r="AA791" s="2" t="s">
        <v>1480</v>
      </c>
      <c r="AB791" s="2" t="b">
        <f t="shared" si="29"/>
        <v>0</v>
      </c>
      <c r="AC791" s="2" t="b">
        <f t="shared" si="26"/>
        <v>0</v>
      </c>
      <c r="AD791" s="16" t="b">
        <f t="shared" si="30"/>
        <v>1</v>
      </c>
      <c r="AE791" s="2" t="b">
        <f t="shared" si="31"/>
        <v>1</v>
      </c>
      <c r="AF791" s="2" t="b">
        <f t="shared" si="32"/>
        <v>0</v>
      </c>
      <c r="AG791" s="2" t="b">
        <f t="shared" si="33"/>
        <v>0</v>
      </c>
    </row>
    <row r="792" spans="1:33" x14ac:dyDescent="0.2">
      <c r="A792" s="2">
        <v>743</v>
      </c>
      <c r="B792" s="2" t="s">
        <v>13242</v>
      </c>
      <c r="C792" s="2" t="s">
        <v>11432</v>
      </c>
      <c r="D792" s="2" t="s">
        <v>13243</v>
      </c>
      <c r="E792" s="2" t="str">
        <f t="shared" si="28"/>
        <v>507sp|P865</v>
      </c>
      <c r="F792" s="2" t="s">
        <v>6680</v>
      </c>
      <c r="G792" s="2" t="s">
        <v>2240</v>
      </c>
      <c r="I792" s="2" t="s">
        <v>13833</v>
      </c>
      <c r="J792" s="2" t="str">
        <f t="shared" si="27"/>
        <v>Short-chain</v>
      </c>
      <c r="K792" s="2" t="s">
        <v>3589</v>
      </c>
      <c r="L792" s="2" t="s">
        <v>7164</v>
      </c>
      <c r="M792" s="2" t="s">
        <v>3403</v>
      </c>
      <c r="N792" s="14" t="s">
        <v>1477</v>
      </c>
      <c r="O792" s="15" t="s">
        <v>1526</v>
      </c>
      <c r="P792" s="15" t="s">
        <v>1682</v>
      </c>
      <c r="Q792" s="14" t="s">
        <v>1477</v>
      </c>
      <c r="R792" s="14" t="s">
        <v>1477</v>
      </c>
      <c r="S792" s="14" t="s">
        <v>1477</v>
      </c>
      <c r="T792" s="14" t="s">
        <v>1477</v>
      </c>
      <c r="U792" s="14" t="s">
        <v>1477</v>
      </c>
      <c r="V792" s="14" t="s">
        <v>1477</v>
      </c>
      <c r="W792" s="14" t="s">
        <v>1477</v>
      </c>
      <c r="X792" s="2" t="s">
        <v>1682</v>
      </c>
      <c r="Y792" s="2" t="s">
        <v>1480</v>
      </c>
      <c r="Z792" s="2" t="s">
        <v>1525</v>
      </c>
      <c r="AA792" s="2" t="s">
        <v>1480</v>
      </c>
      <c r="AB792" s="2" t="b">
        <f t="shared" si="29"/>
        <v>0</v>
      </c>
      <c r="AC792" s="2" t="b">
        <f t="shared" si="26"/>
        <v>0</v>
      </c>
      <c r="AD792" s="16" t="b">
        <f t="shared" si="30"/>
        <v>1</v>
      </c>
      <c r="AE792" s="2" t="b">
        <f t="shared" si="31"/>
        <v>1</v>
      </c>
      <c r="AF792" s="2" t="b">
        <f t="shared" si="32"/>
        <v>0</v>
      </c>
      <c r="AG792" s="2" t="b">
        <f t="shared" si="33"/>
        <v>0</v>
      </c>
    </row>
    <row r="793" spans="1:33" x14ac:dyDescent="0.2">
      <c r="A793" s="2">
        <v>744</v>
      </c>
      <c r="B793" s="2" t="s">
        <v>13244</v>
      </c>
      <c r="C793" s="2" t="s">
        <v>11402</v>
      </c>
      <c r="D793" s="2" t="s">
        <v>13245</v>
      </c>
      <c r="E793" s="2" t="str">
        <f t="shared" si="28"/>
        <v>509sp|P014</v>
      </c>
      <c r="F793" s="2" t="s">
        <v>5255</v>
      </c>
      <c r="G793" s="2" t="s">
        <v>2240</v>
      </c>
      <c r="I793" s="2" t="s">
        <v>13833</v>
      </c>
      <c r="J793" s="2" t="str">
        <f t="shared" si="27"/>
        <v>Short-chain</v>
      </c>
      <c r="L793" s="2" t="s">
        <v>7164</v>
      </c>
      <c r="M793" s="2" t="s">
        <v>3403</v>
      </c>
      <c r="N793" s="14" t="s">
        <v>1477</v>
      </c>
      <c r="O793" s="15" t="s">
        <v>1526</v>
      </c>
      <c r="P793" s="15" t="s">
        <v>1682</v>
      </c>
      <c r="Q793" s="14" t="s">
        <v>1477</v>
      </c>
      <c r="R793" s="14" t="s">
        <v>1477</v>
      </c>
      <c r="S793" s="14" t="s">
        <v>1477</v>
      </c>
      <c r="T793" s="14" t="s">
        <v>1477</v>
      </c>
      <c r="U793" s="14" t="s">
        <v>1477</v>
      </c>
      <c r="V793" s="14" t="s">
        <v>1477</v>
      </c>
      <c r="W793" s="14" t="s">
        <v>1477</v>
      </c>
      <c r="X793" s="2" t="s">
        <v>1682</v>
      </c>
      <c r="Y793" s="2" t="s">
        <v>1480</v>
      </c>
      <c r="Z793" s="2" t="s">
        <v>1525</v>
      </c>
      <c r="AA793" s="2" t="s">
        <v>1480</v>
      </c>
      <c r="AB793" s="2" t="b">
        <f t="shared" si="29"/>
        <v>0</v>
      </c>
      <c r="AC793" s="2" t="b">
        <f t="shared" si="26"/>
        <v>0</v>
      </c>
      <c r="AD793" s="16" t="b">
        <f t="shared" si="30"/>
        <v>1</v>
      </c>
      <c r="AE793" s="2" t="b">
        <f t="shared" si="31"/>
        <v>1</v>
      </c>
      <c r="AF793" s="2" t="b">
        <f t="shared" si="32"/>
        <v>0</v>
      </c>
      <c r="AG793" s="2" t="b">
        <f t="shared" si="33"/>
        <v>0</v>
      </c>
    </row>
    <row r="794" spans="1:33" x14ac:dyDescent="0.2">
      <c r="A794" s="2">
        <v>745</v>
      </c>
      <c r="B794" s="2" t="s">
        <v>13246</v>
      </c>
      <c r="C794" s="2" t="s">
        <v>11526</v>
      </c>
      <c r="D794" s="2" t="s">
        <v>13247</v>
      </c>
      <c r="E794" s="2" t="str">
        <f t="shared" si="28"/>
        <v>511sp|O934</v>
      </c>
      <c r="F794" s="2" t="s">
        <v>5245</v>
      </c>
      <c r="G794" s="2" t="s">
        <v>2240</v>
      </c>
      <c r="I794" s="2" t="s">
        <v>13833</v>
      </c>
      <c r="J794" s="2" t="str">
        <f t="shared" si="27"/>
        <v>Short-chain</v>
      </c>
      <c r="L794" s="2" t="s">
        <v>7545</v>
      </c>
      <c r="M794" s="2" t="s">
        <v>3403</v>
      </c>
      <c r="N794" s="14" t="s">
        <v>1477</v>
      </c>
      <c r="O794" s="15" t="s">
        <v>1526</v>
      </c>
      <c r="P794" s="15" t="s">
        <v>1682</v>
      </c>
      <c r="Q794" s="14" t="s">
        <v>1477</v>
      </c>
      <c r="R794" s="14" t="s">
        <v>1477</v>
      </c>
      <c r="S794" s="14" t="s">
        <v>1477</v>
      </c>
      <c r="T794" s="14" t="s">
        <v>1477</v>
      </c>
      <c r="U794" s="14" t="s">
        <v>1477</v>
      </c>
      <c r="V794" s="14" t="s">
        <v>1477</v>
      </c>
      <c r="W794" s="14" t="s">
        <v>1477</v>
      </c>
      <c r="X794" s="2" t="s">
        <v>1682</v>
      </c>
      <c r="Y794" s="2" t="s">
        <v>1480</v>
      </c>
      <c r="Z794" s="2" t="s">
        <v>1525</v>
      </c>
      <c r="AA794" s="2" t="s">
        <v>1480</v>
      </c>
      <c r="AB794" s="2" t="b">
        <f t="shared" si="29"/>
        <v>0</v>
      </c>
      <c r="AC794" s="2" t="b">
        <f t="shared" si="26"/>
        <v>0</v>
      </c>
      <c r="AD794" s="16" t="b">
        <f t="shared" si="30"/>
        <v>1</v>
      </c>
      <c r="AE794" s="2" t="b">
        <f t="shared" si="31"/>
        <v>1</v>
      </c>
      <c r="AF794" s="2" t="b">
        <f t="shared" si="32"/>
        <v>0</v>
      </c>
      <c r="AG794" s="2" t="b">
        <f t="shared" si="33"/>
        <v>0</v>
      </c>
    </row>
    <row r="795" spans="1:33" x14ac:dyDescent="0.2">
      <c r="A795" s="2">
        <v>747</v>
      </c>
      <c r="B795" s="2" t="s">
        <v>13248</v>
      </c>
      <c r="C795" s="2" t="s">
        <v>11204</v>
      </c>
      <c r="D795" s="2" t="s">
        <v>13249</v>
      </c>
      <c r="E795" s="2" t="str">
        <f t="shared" si="28"/>
        <v>515sp|Q989</v>
      </c>
      <c r="F795" s="2" t="s">
        <v>6907</v>
      </c>
      <c r="G795" s="2" t="s">
        <v>2240</v>
      </c>
      <c r="I795" s="2" t="s">
        <v>13833</v>
      </c>
      <c r="J795" s="2" t="str">
        <f t="shared" si="27"/>
        <v>Short-chain</v>
      </c>
      <c r="K795" s="2"/>
      <c r="L795" s="2" t="s">
        <v>6746</v>
      </c>
      <c r="M795" s="2" t="s">
        <v>3403</v>
      </c>
      <c r="N795" s="14" t="s">
        <v>1477</v>
      </c>
      <c r="O795" s="15" t="s">
        <v>1526</v>
      </c>
      <c r="P795" s="15" t="s">
        <v>1682</v>
      </c>
      <c r="Q795" s="14" t="s">
        <v>1477</v>
      </c>
      <c r="R795" s="14" t="s">
        <v>1477</v>
      </c>
      <c r="S795" s="14" t="s">
        <v>1477</v>
      </c>
      <c r="T795" s="14" t="s">
        <v>1477</v>
      </c>
      <c r="U795" s="14" t="s">
        <v>1477</v>
      </c>
      <c r="V795" s="14" t="s">
        <v>1477</v>
      </c>
      <c r="W795" s="14" t="s">
        <v>1477</v>
      </c>
      <c r="X795" s="2" t="s">
        <v>1682</v>
      </c>
      <c r="Y795" s="2" t="s">
        <v>1480</v>
      </c>
      <c r="Z795" s="2" t="s">
        <v>1525</v>
      </c>
      <c r="AA795" s="2" t="s">
        <v>1480</v>
      </c>
      <c r="AB795" s="2" t="b">
        <f t="shared" si="29"/>
        <v>0</v>
      </c>
      <c r="AC795" s="2" t="b">
        <f t="shared" si="26"/>
        <v>0</v>
      </c>
      <c r="AD795" s="16" t="b">
        <f t="shared" si="30"/>
        <v>1</v>
      </c>
      <c r="AE795" s="2" t="b">
        <f t="shared" si="31"/>
        <v>1</v>
      </c>
      <c r="AF795" s="2" t="b">
        <f t="shared" si="32"/>
        <v>0</v>
      </c>
      <c r="AG795" s="2" t="b">
        <f t="shared" si="33"/>
        <v>0</v>
      </c>
    </row>
    <row r="796" spans="1:33" x14ac:dyDescent="0.2">
      <c r="A796" s="2">
        <v>748</v>
      </c>
      <c r="B796" s="2" t="s">
        <v>13250</v>
      </c>
      <c r="C796" s="2" t="s">
        <v>11530</v>
      </c>
      <c r="D796" s="2" t="s">
        <v>13251</v>
      </c>
      <c r="E796" s="2" t="str">
        <f t="shared" si="28"/>
        <v>517sp|O934</v>
      </c>
      <c r="F796" s="2" t="s">
        <v>7611</v>
      </c>
      <c r="G796" s="2" t="s">
        <v>2240</v>
      </c>
      <c r="I796" s="2" t="s">
        <v>13833</v>
      </c>
      <c r="J796" s="2" t="str">
        <f t="shared" si="27"/>
        <v>Short-chain</v>
      </c>
      <c r="L796" s="2" t="s">
        <v>7545</v>
      </c>
      <c r="M796" s="2" t="s">
        <v>3403</v>
      </c>
      <c r="N796" s="14" t="s">
        <v>1477</v>
      </c>
      <c r="O796" s="15" t="s">
        <v>1526</v>
      </c>
      <c r="P796" s="15" t="s">
        <v>1682</v>
      </c>
      <c r="Q796" s="14" t="s">
        <v>1477</v>
      </c>
      <c r="R796" s="14" t="s">
        <v>1477</v>
      </c>
      <c r="S796" s="14" t="s">
        <v>1477</v>
      </c>
      <c r="T796" s="14" t="s">
        <v>1477</v>
      </c>
      <c r="U796" s="14" t="s">
        <v>1477</v>
      </c>
      <c r="V796" s="14" t="s">
        <v>1477</v>
      </c>
      <c r="W796" s="14" t="s">
        <v>1477</v>
      </c>
      <c r="X796" s="2" t="s">
        <v>1682</v>
      </c>
      <c r="Y796" s="2" t="s">
        <v>1480</v>
      </c>
      <c r="Z796" s="2" t="s">
        <v>1525</v>
      </c>
      <c r="AA796" s="2" t="s">
        <v>1480</v>
      </c>
      <c r="AB796" s="2" t="b">
        <f t="shared" si="29"/>
        <v>0</v>
      </c>
      <c r="AC796" s="2" t="b">
        <f t="shared" si="26"/>
        <v>0</v>
      </c>
      <c r="AD796" s="16" t="b">
        <f t="shared" si="30"/>
        <v>1</v>
      </c>
      <c r="AE796" s="2" t="b">
        <f t="shared" si="31"/>
        <v>1</v>
      </c>
      <c r="AF796" s="2" t="b">
        <f t="shared" si="32"/>
        <v>0</v>
      </c>
      <c r="AG796" s="2" t="b">
        <f t="shared" si="33"/>
        <v>0</v>
      </c>
    </row>
    <row r="797" spans="1:33" x14ac:dyDescent="0.2">
      <c r="A797" s="2">
        <v>749</v>
      </c>
      <c r="B797" s="2" t="s">
        <v>13252</v>
      </c>
      <c r="C797" s="2" t="s">
        <v>11524</v>
      </c>
      <c r="D797" s="2" t="s">
        <v>13253</v>
      </c>
      <c r="E797" s="2" t="str">
        <f t="shared" si="28"/>
        <v>519sp|O738</v>
      </c>
      <c r="F797" s="2" t="s">
        <v>7600</v>
      </c>
      <c r="G797" s="2" t="s">
        <v>2240</v>
      </c>
      <c r="I797" s="2" t="s">
        <v>13833</v>
      </c>
      <c r="J797" s="2" t="str">
        <f t="shared" si="27"/>
        <v>Short-chain</v>
      </c>
      <c r="L797" s="2" t="s">
        <v>7545</v>
      </c>
      <c r="M797" s="2" t="s">
        <v>3403</v>
      </c>
      <c r="N797" s="14" t="s">
        <v>1477</v>
      </c>
      <c r="O797" s="15" t="s">
        <v>1526</v>
      </c>
      <c r="P797" s="15" t="s">
        <v>1682</v>
      </c>
      <c r="Q797" s="14" t="s">
        <v>1477</v>
      </c>
      <c r="R797" s="14" t="s">
        <v>1477</v>
      </c>
      <c r="S797" s="14" t="s">
        <v>1477</v>
      </c>
      <c r="T797" s="14" t="s">
        <v>1477</v>
      </c>
      <c r="U797" s="14" t="s">
        <v>1477</v>
      </c>
      <c r="V797" s="14" t="s">
        <v>1477</v>
      </c>
      <c r="W797" s="14" t="s">
        <v>1477</v>
      </c>
      <c r="X797" s="2" t="s">
        <v>1682</v>
      </c>
      <c r="Y797" s="2" t="s">
        <v>1480</v>
      </c>
      <c r="Z797" s="2" t="s">
        <v>1525</v>
      </c>
      <c r="AA797" s="2" t="s">
        <v>1480</v>
      </c>
      <c r="AB797" s="2" t="b">
        <f t="shared" si="29"/>
        <v>0</v>
      </c>
      <c r="AC797" s="2" t="b">
        <f t="shared" si="26"/>
        <v>0</v>
      </c>
      <c r="AD797" s="16" t="b">
        <f t="shared" si="30"/>
        <v>1</v>
      </c>
      <c r="AE797" s="2" t="b">
        <f t="shared" si="31"/>
        <v>1</v>
      </c>
      <c r="AF797" s="2" t="b">
        <f t="shared" si="32"/>
        <v>0</v>
      </c>
      <c r="AG797" s="2" t="b">
        <f t="shared" si="33"/>
        <v>0</v>
      </c>
    </row>
    <row r="798" spans="1:33" x14ac:dyDescent="0.2">
      <c r="A798" s="2">
        <v>751</v>
      </c>
      <c r="B798" s="2" t="s">
        <v>13254</v>
      </c>
      <c r="C798" s="2" t="s">
        <v>11206</v>
      </c>
      <c r="D798" s="2" t="s">
        <v>13255</v>
      </c>
      <c r="E798" s="2" t="str">
        <f t="shared" si="28"/>
        <v>521sp|Q989</v>
      </c>
      <c r="F798" s="2" t="s">
        <v>6913</v>
      </c>
      <c r="G798" s="2" t="s">
        <v>2240</v>
      </c>
      <c r="I798" s="2" t="s">
        <v>13833</v>
      </c>
      <c r="J798" s="2" t="str">
        <f t="shared" si="27"/>
        <v>Short-chain</v>
      </c>
      <c r="K798" s="2"/>
      <c r="L798" s="2" t="s">
        <v>6746</v>
      </c>
      <c r="M798" s="2" t="s">
        <v>3403</v>
      </c>
      <c r="N798" s="14" t="s">
        <v>1477</v>
      </c>
      <c r="O798" s="15" t="s">
        <v>1526</v>
      </c>
      <c r="P798" s="15" t="s">
        <v>1682</v>
      </c>
      <c r="Q798" s="14" t="s">
        <v>1477</v>
      </c>
      <c r="R798" s="14" t="s">
        <v>1477</v>
      </c>
      <c r="S798" s="14" t="s">
        <v>1477</v>
      </c>
      <c r="T798" s="14" t="s">
        <v>1477</v>
      </c>
      <c r="U798" s="14" t="s">
        <v>1477</v>
      </c>
      <c r="V798" s="14" t="s">
        <v>1477</v>
      </c>
      <c r="W798" s="14" t="s">
        <v>1477</v>
      </c>
      <c r="X798" s="2" t="s">
        <v>1682</v>
      </c>
      <c r="Y798" s="2" t="s">
        <v>1480</v>
      </c>
      <c r="Z798" s="2" t="s">
        <v>1525</v>
      </c>
      <c r="AA798" s="2" t="s">
        <v>1480</v>
      </c>
      <c r="AB798" s="2" t="b">
        <f t="shared" si="29"/>
        <v>0</v>
      </c>
      <c r="AC798" s="2" t="b">
        <f t="shared" si="26"/>
        <v>0</v>
      </c>
      <c r="AD798" s="16" t="b">
        <f t="shared" si="30"/>
        <v>1</v>
      </c>
      <c r="AE798" s="2" t="b">
        <f t="shared" si="31"/>
        <v>1</v>
      </c>
      <c r="AF798" s="2" t="b">
        <f t="shared" si="32"/>
        <v>0</v>
      </c>
      <c r="AG798" s="2" t="b">
        <f t="shared" si="33"/>
        <v>0</v>
      </c>
    </row>
    <row r="799" spans="1:33" x14ac:dyDescent="0.2">
      <c r="A799" s="2">
        <v>752</v>
      </c>
      <c r="B799" s="2" t="s">
        <v>13256</v>
      </c>
      <c r="C799" s="2" t="s">
        <v>11278</v>
      </c>
      <c r="D799" s="2" t="s">
        <v>13257</v>
      </c>
      <c r="E799" s="2" t="str">
        <f t="shared" si="28"/>
        <v>523sp|Q9DG</v>
      </c>
      <c r="F799" s="2" t="s">
        <v>5255</v>
      </c>
      <c r="G799" s="2" t="s">
        <v>2240</v>
      </c>
      <c r="I799" s="2" t="s">
        <v>13833</v>
      </c>
      <c r="J799" s="2" t="str">
        <f t="shared" si="27"/>
        <v>Short-chain</v>
      </c>
      <c r="L799" s="2" t="s">
        <v>6997</v>
      </c>
      <c r="M799" s="2" t="s">
        <v>3403</v>
      </c>
      <c r="N799" s="14" t="s">
        <v>1477</v>
      </c>
      <c r="O799" s="15" t="s">
        <v>1526</v>
      </c>
      <c r="P799" s="15" t="s">
        <v>1682</v>
      </c>
      <c r="Q799" s="14" t="s">
        <v>1477</v>
      </c>
      <c r="R799" s="14" t="s">
        <v>1477</v>
      </c>
      <c r="S799" s="14" t="s">
        <v>1477</v>
      </c>
      <c r="T799" s="14" t="s">
        <v>1477</v>
      </c>
      <c r="U799" s="14" t="s">
        <v>1477</v>
      </c>
      <c r="V799" s="14" t="s">
        <v>1477</v>
      </c>
      <c r="W799" s="14" t="s">
        <v>1477</v>
      </c>
      <c r="X799" s="2" t="s">
        <v>1682</v>
      </c>
      <c r="Y799" s="2" t="s">
        <v>1480</v>
      </c>
      <c r="Z799" s="2" t="s">
        <v>1525</v>
      </c>
      <c r="AA799" s="2" t="s">
        <v>1480</v>
      </c>
      <c r="AB799" s="2" t="b">
        <f t="shared" si="29"/>
        <v>0</v>
      </c>
      <c r="AC799" s="2" t="b">
        <f t="shared" si="26"/>
        <v>0</v>
      </c>
      <c r="AD799" s="16" t="b">
        <f t="shared" si="30"/>
        <v>1</v>
      </c>
      <c r="AE799" s="2" t="b">
        <f t="shared" si="31"/>
        <v>1</v>
      </c>
      <c r="AF799" s="2" t="b">
        <f t="shared" si="32"/>
        <v>0</v>
      </c>
      <c r="AG799" s="2" t="b">
        <f t="shared" si="33"/>
        <v>0</v>
      </c>
    </row>
    <row r="800" spans="1:33" x14ac:dyDescent="0.2">
      <c r="A800" s="2">
        <v>753</v>
      </c>
      <c r="B800" s="2" t="s">
        <v>13258</v>
      </c>
      <c r="C800" s="2" t="s">
        <v>11460</v>
      </c>
      <c r="D800" s="2" t="s">
        <v>13259</v>
      </c>
      <c r="E800" s="2" t="str">
        <f t="shared" si="28"/>
        <v>525sp|P014</v>
      </c>
      <c r="F800" s="2" t="s">
        <v>5255</v>
      </c>
      <c r="G800" s="2" t="s">
        <v>2240</v>
      </c>
      <c r="I800" s="2" t="s">
        <v>13833</v>
      </c>
      <c r="J800" s="2" t="str">
        <f t="shared" si="27"/>
        <v>Short-chain</v>
      </c>
      <c r="L800" s="2" t="s">
        <v>7410</v>
      </c>
      <c r="M800" s="2" t="s">
        <v>3403</v>
      </c>
      <c r="N800" s="14" t="s">
        <v>1477</v>
      </c>
      <c r="O800" s="15" t="s">
        <v>2084</v>
      </c>
      <c r="P800" s="15" t="s">
        <v>1682</v>
      </c>
      <c r="Q800" s="14" t="s">
        <v>1477</v>
      </c>
      <c r="R800" s="14" t="s">
        <v>1477</v>
      </c>
      <c r="S800" s="14" t="s">
        <v>1477</v>
      </c>
      <c r="T800" s="14" t="s">
        <v>1477</v>
      </c>
      <c r="U800" s="14" t="s">
        <v>1477</v>
      </c>
      <c r="V800" s="14" t="s">
        <v>1477</v>
      </c>
      <c r="W800" s="14" t="s">
        <v>1477</v>
      </c>
      <c r="X800" s="2" t="s">
        <v>1682</v>
      </c>
      <c r="Y800" s="2" t="s">
        <v>1480</v>
      </c>
      <c r="Z800" s="2" t="s">
        <v>1525</v>
      </c>
      <c r="AA800" s="2" t="s">
        <v>1480</v>
      </c>
      <c r="AB800" s="2" t="b">
        <f t="shared" si="29"/>
        <v>0</v>
      </c>
      <c r="AC800" s="2" t="b">
        <f t="shared" si="26"/>
        <v>0</v>
      </c>
      <c r="AD800" s="16" t="b">
        <f t="shared" si="30"/>
        <v>1</v>
      </c>
      <c r="AE800" s="2" t="b">
        <f t="shared" si="31"/>
        <v>1</v>
      </c>
      <c r="AF800" s="2" t="b">
        <f t="shared" si="32"/>
        <v>0</v>
      </c>
      <c r="AG800" s="2" t="b">
        <f t="shared" si="33"/>
        <v>0</v>
      </c>
    </row>
    <row r="801" spans="1:33" x14ac:dyDescent="0.2">
      <c r="A801" s="2">
        <v>754</v>
      </c>
      <c r="B801" s="2" t="s">
        <v>13260</v>
      </c>
      <c r="C801" s="2" t="s">
        <v>11138</v>
      </c>
      <c r="D801" s="2" t="s">
        <v>13261</v>
      </c>
      <c r="E801" s="2" t="str">
        <f t="shared" si="28"/>
        <v>527sp|P014</v>
      </c>
      <c r="F801" s="2" t="s">
        <v>6712</v>
      </c>
      <c r="G801" s="2" t="s">
        <v>2240</v>
      </c>
      <c r="I801" s="2" t="s">
        <v>13833</v>
      </c>
      <c r="J801" s="2" t="str">
        <f t="shared" si="27"/>
        <v>Short-chain</v>
      </c>
      <c r="K801" s="2"/>
      <c r="L801" s="2" t="s">
        <v>6659</v>
      </c>
      <c r="M801" s="2" t="s">
        <v>3403</v>
      </c>
      <c r="N801" s="14" t="s">
        <v>1477</v>
      </c>
      <c r="O801" s="15" t="s">
        <v>1526</v>
      </c>
      <c r="P801" s="15" t="s">
        <v>1682</v>
      </c>
      <c r="Q801" s="14" t="s">
        <v>1477</v>
      </c>
      <c r="R801" s="14" t="s">
        <v>1477</v>
      </c>
      <c r="S801" s="14" t="s">
        <v>1477</v>
      </c>
      <c r="T801" s="14" t="s">
        <v>1477</v>
      </c>
      <c r="U801" s="14" t="s">
        <v>1477</v>
      </c>
      <c r="V801" s="14" t="s">
        <v>1477</v>
      </c>
      <c r="W801" s="14" t="s">
        <v>1477</v>
      </c>
      <c r="X801" s="2" t="s">
        <v>1682</v>
      </c>
      <c r="Y801" s="2" t="s">
        <v>1480</v>
      </c>
      <c r="Z801" s="2" t="s">
        <v>1525</v>
      </c>
      <c r="AA801" s="2" t="s">
        <v>1480</v>
      </c>
      <c r="AB801" s="2" t="b">
        <f t="shared" si="29"/>
        <v>0</v>
      </c>
      <c r="AC801" s="2" t="b">
        <f t="shared" si="26"/>
        <v>0</v>
      </c>
      <c r="AD801" s="16" t="b">
        <f t="shared" si="30"/>
        <v>1</v>
      </c>
      <c r="AE801" s="2" t="b">
        <f t="shared" si="31"/>
        <v>1</v>
      </c>
      <c r="AF801" s="2" t="b">
        <f t="shared" si="32"/>
        <v>0</v>
      </c>
      <c r="AG801" s="2" t="b">
        <f t="shared" si="33"/>
        <v>0</v>
      </c>
    </row>
    <row r="802" spans="1:33" x14ac:dyDescent="0.2">
      <c r="A802" s="2">
        <v>755</v>
      </c>
      <c r="B802" s="2" t="s">
        <v>13262</v>
      </c>
      <c r="C802" s="2" t="s">
        <v>11135</v>
      </c>
      <c r="D802" s="2" t="s">
        <v>13263</v>
      </c>
      <c r="E802" s="2" t="str">
        <f t="shared" si="28"/>
        <v>529sp|P014</v>
      </c>
      <c r="F802" s="2" t="s">
        <v>5255</v>
      </c>
      <c r="G802" s="2" t="s">
        <v>2240</v>
      </c>
      <c r="I802" s="2" t="s">
        <v>13833</v>
      </c>
      <c r="J802" s="2" t="str">
        <f t="shared" si="27"/>
        <v>Short-chain</v>
      </c>
      <c r="K802" s="2"/>
      <c r="L802" s="2" t="s">
        <v>6659</v>
      </c>
      <c r="M802" s="2" t="s">
        <v>3403</v>
      </c>
      <c r="N802" s="14" t="s">
        <v>1477</v>
      </c>
      <c r="O802" s="15" t="s">
        <v>1526</v>
      </c>
      <c r="P802" s="15" t="s">
        <v>1682</v>
      </c>
      <c r="Q802" s="14" t="s">
        <v>1477</v>
      </c>
      <c r="R802" s="14" t="s">
        <v>1477</v>
      </c>
      <c r="S802" s="14" t="s">
        <v>1477</v>
      </c>
      <c r="T802" s="14" t="s">
        <v>1477</v>
      </c>
      <c r="U802" s="14" t="s">
        <v>1477</v>
      </c>
      <c r="V802" s="14" t="s">
        <v>1477</v>
      </c>
      <c r="W802" s="14" t="s">
        <v>1477</v>
      </c>
      <c r="X802" s="2" t="s">
        <v>1682</v>
      </c>
      <c r="Y802" s="2" t="s">
        <v>1480</v>
      </c>
      <c r="Z802" s="2" t="s">
        <v>1525</v>
      </c>
      <c r="AA802" s="2" t="s">
        <v>1480</v>
      </c>
      <c r="AB802" s="2" t="b">
        <f t="shared" si="29"/>
        <v>0</v>
      </c>
      <c r="AC802" s="2" t="b">
        <f t="shared" si="26"/>
        <v>0</v>
      </c>
      <c r="AD802" s="16" t="b">
        <f t="shared" si="30"/>
        <v>1</v>
      </c>
      <c r="AE802" s="2" t="b">
        <f t="shared" si="31"/>
        <v>1</v>
      </c>
      <c r="AF802" s="2" t="b">
        <f t="shared" si="32"/>
        <v>0</v>
      </c>
      <c r="AG802" s="2" t="b">
        <f t="shared" si="33"/>
        <v>0</v>
      </c>
    </row>
    <row r="803" spans="1:33" x14ac:dyDescent="0.2">
      <c r="A803" s="2">
        <v>756</v>
      </c>
      <c r="B803" s="2" t="s">
        <v>13264</v>
      </c>
      <c r="C803" s="2" t="s">
        <v>11142</v>
      </c>
      <c r="D803" s="2" t="s">
        <v>13265</v>
      </c>
      <c r="E803" s="2" t="str">
        <f t="shared" si="28"/>
        <v>531sp|P014</v>
      </c>
      <c r="F803" s="2" t="s">
        <v>6722</v>
      </c>
      <c r="G803" s="2" t="s">
        <v>2240</v>
      </c>
      <c r="I803" s="2" t="s">
        <v>13833</v>
      </c>
      <c r="J803" s="2" t="str">
        <f t="shared" si="27"/>
        <v>Short-chain</v>
      </c>
      <c r="K803" s="2"/>
      <c r="L803" s="2" t="s">
        <v>6659</v>
      </c>
      <c r="M803" s="2" t="s">
        <v>3403</v>
      </c>
      <c r="N803" s="14" t="s">
        <v>1477</v>
      </c>
      <c r="O803" s="15" t="s">
        <v>1526</v>
      </c>
      <c r="P803" s="15" t="s">
        <v>1682</v>
      </c>
      <c r="Q803" s="14" t="s">
        <v>1477</v>
      </c>
      <c r="R803" s="14" t="s">
        <v>1477</v>
      </c>
      <c r="S803" s="14" t="s">
        <v>1477</v>
      </c>
      <c r="T803" s="14" t="s">
        <v>1477</v>
      </c>
      <c r="U803" s="14" t="s">
        <v>1477</v>
      </c>
      <c r="V803" s="14" t="s">
        <v>1477</v>
      </c>
      <c r="W803" s="14" t="s">
        <v>1477</v>
      </c>
      <c r="X803" s="2" t="s">
        <v>1682</v>
      </c>
      <c r="Y803" s="2" t="s">
        <v>1480</v>
      </c>
      <c r="Z803" s="2" t="s">
        <v>1525</v>
      </c>
      <c r="AA803" s="2" t="s">
        <v>1480</v>
      </c>
      <c r="AB803" s="2" t="b">
        <f t="shared" si="29"/>
        <v>0</v>
      </c>
      <c r="AC803" s="2" t="b">
        <f t="shared" si="26"/>
        <v>0</v>
      </c>
      <c r="AD803" s="16" t="b">
        <f t="shared" si="30"/>
        <v>1</v>
      </c>
      <c r="AE803" s="2" t="b">
        <f t="shared" si="31"/>
        <v>1</v>
      </c>
      <c r="AF803" s="2" t="b">
        <f t="shared" si="32"/>
        <v>0</v>
      </c>
      <c r="AG803" s="2" t="b">
        <f t="shared" si="33"/>
        <v>0</v>
      </c>
    </row>
    <row r="804" spans="1:33" x14ac:dyDescent="0.2">
      <c r="A804" s="2">
        <v>757</v>
      </c>
      <c r="B804" s="2" t="s">
        <v>13266</v>
      </c>
      <c r="C804" s="2" t="s">
        <v>11140</v>
      </c>
      <c r="D804" s="2" t="s">
        <v>13267</v>
      </c>
      <c r="E804" s="2" t="str">
        <f t="shared" si="28"/>
        <v>533sp|P014</v>
      </c>
      <c r="F804" s="2" t="s">
        <v>6717</v>
      </c>
      <c r="G804" s="2" t="s">
        <v>2240</v>
      </c>
      <c r="I804" s="2" t="s">
        <v>13833</v>
      </c>
      <c r="J804" s="2" t="str">
        <f t="shared" si="27"/>
        <v>Short-chain</v>
      </c>
      <c r="K804" s="2"/>
      <c r="L804" s="2" t="s">
        <v>6659</v>
      </c>
      <c r="M804" s="2" t="s">
        <v>3403</v>
      </c>
      <c r="N804" s="14" t="s">
        <v>1477</v>
      </c>
      <c r="O804" s="15" t="s">
        <v>1526</v>
      </c>
      <c r="P804" s="15" t="s">
        <v>1682</v>
      </c>
      <c r="Q804" s="14" t="s">
        <v>1477</v>
      </c>
      <c r="R804" s="14" t="s">
        <v>1477</v>
      </c>
      <c r="S804" s="14" t="s">
        <v>1477</v>
      </c>
      <c r="T804" s="14" t="s">
        <v>1477</v>
      </c>
      <c r="U804" s="14" t="s">
        <v>1477</v>
      </c>
      <c r="V804" s="14" t="s">
        <v>1477</v>
      </c>
      <c r="W804" s="14" t="s">
        <v>1477</v>
      </c>
      <c r="X804" s="2" t="s">
        <v>1682</v>
      </c>
      <c r="Y804" s="2" t="s">
        <v>1480</v>
      </c>
      <c r="Z804" s="2" t="s">
        <v>1525</v>
      </c>
      <c r="AA804" s="2" t="s">
        <v>1480</v>
      </c>
      <c r="AB804" s="2" t="b">
        <f t="shared" si="29"/>
        <v>0</v>
      </c>
      <c r="AC804" s="2" t="b">
        <f t="shared" si="26"/>
        <v>0</v>
      </c>
      <c r="AD804" s="16" t="b">
        <f t="shared" si="30"/>
        <v>1</v>
      </c>
      <c r="AE804" s="2" t="b">
        <f t="shared" si="31"/>
        <v>1</v>
      </c>
      <c r="AF804" s="2" t="b">
        <f t="shared" si="32"/>
        <v>0</v>
      </c>
      <c r="AG804" s="2" t="b">
        <f t="shared" si="33"/>
        <v>0</v>
      </c>
    </row>
    <row r="805" spans="1:33" x14ac:dyDescent="0.2">
      <c r="A805" s="2">
        <v>758</v>
      </c>
      <c r="B805" s="2" t="s">
        <v>13268</v>
      </c>
      <c r="C805" s="2" t="s">
        <v>11456</v>
      </c>
      <c r="D805" s="2" t="s">
        <v>13269</v>
      </c>
      <c r="E805" s="2" t="str">
        <f t="shared" si="28"/>
        <v>535sp|P014</v>
      </c>
      <c r="F805" s="2" t="s">
        <v>5245</v>
      </c>
      <c r="G805" s="2" t="s">
        <v>2240</v>
      </c>
      <c r="I805" s="2" t="s">
        <v>13833</v>
      </c>
      <c r="J805" s="2" t="str">
        <f t="shared" si="27"/>
        <v>Short-chain</v>
      </c>
      <c r="L805" s="2" t="s">
        <v>7410</v>
      </c>
      <c r="M805" s="2" t="s">
        <v>3403</v>
      </c>
      <c r="N805" s="14" t="s">
        <v>1477</v>
      </c>
      <c r="O805" s="15" t="s">
        <v>1526</v>
      </c>
      <c r="P805" s="15" t="s">
        <v>1682</v>
      </c>
      <c r="Q805" s="14" t="s">
        <v>1477</v>
      </c>
      <c r="R805" s="14" t="s">
        <v>1477</v>
      </c>
      <c r="S805" s="14" t="s">
        <v>1477</v>
      </c>
      <c r="T805" s="14" t="s">
        <v>1477</v>
      </c>
      <c r="U805" s="14" t="s">
        <v>1477</v>
      </c>
      <c r="V805" s="14" t="s">
        <v>1477</v>
      </c>
      <c r="W805" s="14" t="s">
        <v>1477</v>
      </c>
      <c r="X805" s="2" t="s">
        <v>1496</v>
      </c>
      <c r="Y805" s="2" t="s">
        <v>1480</v>
      </c>
      <c r="Z805" s="2" t="s">
        <v>1525</v>
      </c>
      <c r="AA805" s="2" t="s">
        <v>1480</v>
      </c>
      <c r="AB805" s="2" t="b">
        <f t="shared" si="29"/>
        <v>0</v>
      </c>
      <c r="AC805" s="2" t="b">
        <f t="shared" si="26"/>
        <v>0</v>
      </c>
      <c r="AD805" s="16" t="b">
        <f t="shared" si="30"/>
        <v>1</v>
      </c>
      <c r="AE805" s="2" t="b">
        <f t="shared" si="31"/>
        <v>1</v>
      </c>
      <c r="AF805" s="2" t="b">
        <f t="shared" si="32"/>
        <v>0</v>
      </c>
      <c r="AG805" s="2" t="b">
        <f t="shared" si="33"/>
        <v>0</v>
      </c>
    </row>
    <row r="806" spans="1:33" x14ac:dyDescent="0.2">
      <c r="A806" s="2">
        <v>759</v>
      </c>
      <c r="B806" s="2" t="s">
        <v>13270</v>
      </c>
      <c r="C806" s="2" t="s">
        <v>11127</v>
      </c>
      <c r="D806" s="2" t="s">
        <v>13271</v>
      </c>
      <c r="E806" s="2" t="str">
        <f t="shared" si="28"/>
        <v>537sp|P014</v>
      </c>
      <c r="F806" s="2" t="s">
        <v>5245</v>
      </c>
      <c r="G806" s="2" t="s">
        <v>2240</v>
      </c>
      <c r="I806" s="2" t="s">
        <v>13833</v>
      </c>
      <c r="J806" s="2" t="str">
        <f t="shared" si="27"/>
        <v>Short-chain</v>
      </c>
      <c r="K806" s="2"/>
      <c r="L806" s="2" t="s">
        <v>6659</v>
      </c>
      <c r="M806" s="2" t="s">
        <v>3403</v>
      </c>
      <c r="N806" s="14" t="s">
        <v>1477</v>
      </c>
      <c r="O806" s="15" t="s">
        <v>1526</v>
      </c>
      <c r="P806" s="15" t="s">
        <v>1682</v>
      </c>
      <c r="Q806" s="14" t="s">
        <v>1477</v>
      </c>
      <c r="R806" s="14" t="s">
        <v>1477</v>
      </c>
      <c r="S806" s="14" t="s">
        <v>1477</v>
      </c>
      <c r="T806" s="14" t="s">
        <v>1477</v>
      </c>
      <c r="U806" s="14" t="s">
        <v>1477</v>
      </c>
      <c r="V806" s="14" t="s">
        <v>1477</v>
      </c>
      <c r="W806" s="14" t="s">
        <v>1477</v>
      </c>
      <c r="X806" s="2" t="s">
        <v>1496</v>
      </c>
      <c r="Y806" s="2" t="s">
        <v>1480</v>
      </c>
      <c r="Z806" s="2" t="s">
        <v>1525</v>
      </c>
      <c r="AA806" s="2" t="s">
        <v>1480</v>
      </c>
      <c r="AB806" s="2" t="b">
        <f t="shared" si="29"/>
        <v>0</v>
      </c>
      <c r="AC806" s="2" t="b">
        <f t="shared" si="26"/>
        <v>0</v>
      </c>
      <c r="AD806" s="16" t="b">
        <f t="shared" si="30"/>
        <v>1</v>
      </c>
      <c r="AE806" s="2" t="b">
        <f t="shared" si="31"/>
        <v>1</v>
      </c>
      <c r="AF806" s="2" t="b">
        <f t="shared" si="32"/>
        <v>0</v>
      </c>
      <c r="AG806" s="2" t="b">
        <f t="shared" si="33"/>
        <v>0</v>
      </c>
    </row>
    <row r="807" spans="1:33" x14ac:dyDescent="0.2">
      <c r="A807" s="2">
        <v>760</v>
      </c>
      <c r="B807" s="2" t="s">
        <v>13272</v>
      </c>
      <c r="C807" s="2" t="s">
        <v>11458</v>
      </c>
      <c r="D807" s="2" t="s">
        <v>13273</v>
      </c>
      <c r="E807" s="2" t="str">
        <f t="shared" si="28"/>
        <v>539sp|P014</v>
      </c>
      <c r="F807" s="2" t="s">
        <v>5260</v>
      </c>
      <c r="G807" s="2" t="s">
        <v>2240</v>
      </c>
      <c r="I807" s="2" t="s">
        <v>13833</v>
      </c>
      <c r="J807" s="2" t="str">
        <f t="shared" si="27"/>
        <v>Short-chain</v>
      </c>
      <c r="L807" s="2" t="s">
        <v>7410</v>
      </c>
      <c r="M807" s="2" t="s">
        <v>3403</v>
      </c>
      <c r="N807" s="14" t="s">
        <v>1477</v>
      </c>
      <c r="O807" s="15" t="s">
        <v>2084</v>
      </c>
      <c r="P807" s="15" t="s">
        <v>1682</v>
      </c>
      <c r="Q807" s="14" t="s">
        <v>1477</v>
      </c>
      <c r="R807" s="14" t="s">
        <v>1477</v>
      </c>
      <c r="S807" s="14" t="s">
        <v>1477</v>
      </c>
      <c r="T807" s="14" t="s">
        <v>1477</v>
      </c>
      <c r="U807" s="14" t="s">
        <v>1477</v>
      </c>
      <c r="V807" s="14" t="s">
        <v>1477</v>
      </c>
      <c r="W807" s="14" t="s">
        <v>1477</v>
      </c>
      <c r="X807" s="2" t="s">
        <v>1496</v>
      </c>
      <c r="Y807" s="2" t="s">
        <v>1480</v>
      </c>
      <c r="Z807" s="2" t="s">
        <v>1525</v>
      </c>
      <c r="AA807" s="2" t="s">
        <v>1480</v>
      </c>
      <c r="AB807" s="2" t="b">
        <f t="shared" si="29"/>
        <v>0</v>
      </c>
      <c r="AC807" s="2" t="b">
        <f t="shared" si="26"/>
        <v>0</v>
      </c>
      <c r="AD807" s="16" t="b">
        <f t="shared" si="30"/>
        <v>1</v>
      </c>
      <c r="AE807" s="2" t="b">
        <f t="shared" si="31"/>
        <v>1</v>
      </c>
      <c r="AF807" s="2" t="b">
        <f t="shared" si="32"/>
        <v>0</v>
      </c>
      <c r="AG807" s="2" t="b">
        <f t="shared" si="33"/>
        <v>0</v>
      </c>
    </row>
    <row r="808" spans="1:33" x14ac:dyDescent="0.2">
      <c r="A808" s="2">
        <v>762</v>
      </c>
      <c r="B808" s="2" t="s">
        <v>13274</v>
      </c>
      <c r="C808" s="2" t="s">
        <v>11238</v>
      </c>
      <c r="D808" s="2" t="s">
        <v>13275</v>
      </c>
      <c r="E808" s="2" t="str">
        <f t="shared" si="28"/>
        <v>541sp|P014</v>
      </c>
      <c r="F808" s="2" t="s">
        <v>6712</v>
      </c>
      <c r="G808" s="2" t="s">
        <v>2240</v>
      </c>
      <c r="I808" s="2" t="s">
        <v>13833</v>
      </c>
      <c r="J808" s="2" t="str">
        <f t="shared" si="27"/>
        <v>Short-chain</v>
      </c>
      <c r="K808" s="2"/>
      <c r="L808" s="2" t="s">
        <v>6971</v>
      </c>
      <c r="M808" s="2" t="s">
        <v>3403</v>
      </c>
      <c r="N808" s="14" t="s">
        <v>1477</v>
      </c>
      <c r="O808" s="15" t="s">
        <v>2084</v>
      </c>
      <c r="P808" s="15" t="s">
        <v>1682</v>
      </c>
      <c r="Q808" s="14" t="s">
        <v>1477</v>
      </c>
      <c r="R808" s="14" t="s">
        <v>1477</v>
      </c>
      <c r="S808" s="14" t="s">
        <v>1477</v>
      </c>
      <c r="T808" s="14" t="s">
        <v>1477</v>
      </c>
      <c r="U808" s="14" t="s">
        <v>1477</v>
      </c>
      <c r="V808" s="14" t="s">
        <v>1477</v>
      </c>
      <c r="W808" s="14" t="s">
        <v>1477</v>
      </c>
      <c r="X808" s="2" t="s">
        <v>1496</v>
      </c>
      <c r="Y808" s="2" t="s">
        <v>1480</v>
      </c>
      <c r="Z808" s="2" t="s">
        <v>1525</v>
      </c>
      <c r="AA808" s="2" t="s">
        <v>1480</v>
      </c>
      <c r="AB808" s="2" t="b">
        <f t="shared" si="29"/>
        <v>0</v>
      </c>
      <c r="AC808" s="2" t="b">
        <f t="shared" si="26"/>
        <v>0</v>
      </c>
      <c r="AD808" s="16" t="b">
        <f t="shared" si="30"/>
        <v>1</v>
      </c>
      <c r="AE808" s="2" t="b">
        <f t="shared" si="31"/>
        <v>1</v>
      </c>
      <c r="AF808" s="2" t="b">
        <f t="shared" si="32"/>
        <v>0</v>
      </c>
      <c r="AG808" s="2" t="b">
        <f t="shared" si="33"/>
        <v>0</v>
      </c>
    </row>
    <row r="809" spans="1:33" x14ac:dyDescent="0.2">
      <c r="A809" s="2">
        <v>763</v>
      </c>
      <c r="B809" s="2" t="s">
        <v>13276</v>
      </c>
      <c r="C809" s="2" t="s">
        <v>11133</v>
      </c>
      <c r="D809" s="2" t="s">
        <v>13277</v>
      </c>
      <c r="E809" s="2" t="str">
        <f t="shared" si="28"/>
        <v>543sp|P014</v>
      </c>
      <c r="F809" s="2" t="s">
        <v>6703</v>
      </c>
      <c r="G809" s="2" t="s">
        <v>2240</v>
      </c>
      <c r="I809" s="2" t="s">
        <v>13833</v>
      </c>
      <c r="J809" s="2" t="str">
        <f t="shared" si="27"/>
        <v>Short-chain</v>
      </c>
      <c r="K809" s="2"/>
      <c r="L809" s="2" t="s">
        <v>6659</v>
      </c>
      <c r="M809" s="2" t="s">
        <v>3403</v>
      </c>
      <c r="N809" s="14" t="s">
        <v>1477</v>
      </c>
      <c r="O809" s="15" t="s">
        <v>1526</v>
      </c>
      <c r="P809" s="15" t="s">
        <v>1682</v>
      </c>
      <c r="Q809" s="14" t="s">
        <v>1477</v>
      </c>
      <c r="R809" s="14" t="s">
        <v>1477</v>
      </c>
      <c r="S809" s="14" t="s">
        <v>1477</v>
      </c>
      <c r="T809" s="14" t="s">
        <v>1477</v>
      </c>
      <c r="U809" s="14" t="s">
        <v>1477</v>
      </c>
      <c r="V809" s="14" t="s">
        <v>1477</v>
      </c>
      <c r="W809" s="14" t="s">
        <v>1477</v>
      </c>
      <c r="X809" s="2" t="s">
        <v>1536</v>
      </c>
      <c r="Y809" s="2" t="s">
        <v>1480</v>
      </c>
      <c r="Z809" s="2" t="s">
        <v>1525</v>
      </c>
      <c r="AA809" s="2" t="s">
        <v>1480</v>
      </c>
      <c r="AB809" s="2" t="b">
        <f t="shared" si="29"/>
        <v>0</v>
      </c>
      <c r="AC809" s="2" t="b">
        <f t="shared" si="26"/>
        <v>0</v>
      </c>
      <c r="AD809" s="16" t="b">
        <f t="shared" si="30"/>
        <v>1</v>
      </c>
      <c r="AE809" s="2" t="b">
        <f t="shared" si="31"/>
        <v>1</v>
      </c>
      <c r="AF809" s="2" t="b">
        <f t="shared" si="32"/>
        <v>0</v>
      </c>
      <c r="AG809" s="2" t="b">
        <f t="shared" si="33"/>
        <v>0</v>
      </c>
    </row>
    <row r="810" spans="1:33" x14ac:dyDescent="0.2">
      <c r="A810" s="2">
        <v>764</v>
      </c>
      <c r="B810" s="2" t="s">
        <v>13278</v>
      </c>
      <c r="C810" s="2" t="s">
        <v>11129</v>
      </c>
      <c r="D810" s="2" t="s">
        <v>13279</v>
      </c>
      <c r="E810" s="2" t="str">
        <f t="shared" si="28"/>
        <v>545sp|P014</v>
      </c>
      <c r="F810" s="2" t="s">
        <v>5260</v>
      </c>
      <c r="G810" s="2" t="s">
        <v>2240</v>
      </c>
      <c r="I810" s="2" t="s">
        <v>13833</v>
      </c>
      <c r="J810" s="2" t="str">
        <f t="shared" si="27"/>
        <v>Short-chain</v>
      </c>
      <c r="K810" s="2"/>
      <c r="L810" s="2" t="s">
        <v>6659</v>
      </c>
      <c r="M810" s="2" t="s">
        <v>3403</v>
      </c>
      <c r="N810" s="14" t="s">
        <v>1477</v>
      </c>
      <c r="O810" s="15" t="s">
        <v>1526</v>
      </c>
      <c r="P810" s="15" t="s">
        <v>1682</v>
      </c>
      <c r="Q810" s="14" t="s">
        <v>1477</v>
      </c>
      <c r="R810" s="14" t="s">
        <v>1477</v>
      </c>
      <c r="S810" s="14" t="s">
        <v>1477</v>
      </c>
      <c r="T810" s="14" t="s">
        <v>1477</v>
      </c>
      <c r="U810" s="14" t="s">
        <v>1477</v>
      </c>
      <c r="V810" s="14" t="s">
        <v>1477</v>
      </c>
      <c r="W810" s="14" t="s">
        <v>1477</v>
      </c>
      <c r="X810" s="2" t="s">
        <v>1536</v>
      </c>
      <c r="Y810" s="2" t="s">
        <v>1480</v>
      </c>
      <c r="Z810" s="2" t="s">
        <v>1525</v>
      </c>
      <c r="AA810" s="2" t="s">
        <v>1480</v>
      </c>
      <c r="AB810" s="2" t="b">
        <f t="shared" si="29"/>
        <v>0</v>
      </c>
      <c r="AC810" s="2" t="b">
        <f t="shared" si="26"/>
        <v>0</v>
      </c>
      <c r="AD810" s="16" t="b">
        <f t="shared" si="30"/>
        <v>1</v>
      </c>
      <c r="AE810" s="2" t="b">
        <f t="shared" si="31"/>
        <v>1</v>
      </c>
      <c r="AF810" s="2" t="b">
        <f t="shared" si="32"/>
        <v>0</v>
      </c>
      <c r="AG810" s="2" t="b">
        <f t="shared" si="33"/>
        <v>0</v>
      </c>
    </row>
    <row r="811" spans="1:33" x14ac:dyDescent="0.2">
      <c r="A811" s="2">
        <v>765</v>
      </c>
      <c r="B811" s="2" t="s">
        <v>13280</v>
      </c>
      <c r="C811" s="2" t="s">
        <v>11131</v>
      </c>
      <c r="D811" s="2" t="s">
        <v>13281</v>
      </c>
      <c r="E811" s="2" t="str">
        <f t="shared" si="28"/>
        <v>547sp|P014</v>
      </c>
      <c r="F811" s="2" t="s">
        <v>6698</v>
      </c>
      <c r="G811" s="2" t="s">
        <v>2240</v>
      </c>
      <c r="I811" s="2" t="s">
        <v>13833</v>
      </c>
      <c r="J811" s="2" t="str">
        <f t="shared" si="27"/>
        <v>Short-chain</v>
      </c>
      <c r="K811" s="2"/>
      <c r="L811" s="2" t="s">
        <v>6659</v>
      </c>
      <c r="M811" s="2" t="s">
        <v>3403</v>
      </c>
      <c r="N811" s="14" t="s">
        <v>1477</v>
      </c>
      <c r="O811" s="15" t="s">
        <v>1526</v>
      </c>
      <c r="P811" s="15" t="s">
        <v>1682</v>
      </c>
      <c r="Q811" s="14" t="s">
        <v>1477</v>
      </c>
      <c r="R811" s="14" t="s">
        <v>1477</v>
      </c>
      <c r="S811" s="14" t="s">
        <v>1477</v>
      </c>
      <c r="T811" s="14" t="s">
        <v>1477</v>
      </c>
      <c r="U811" s="14" t="s">
        <v>1477</v>
      </c>
      <c r="V811" s="14" t="s">
        <v>1477</v>
      </c>
      <c r="W811" s="14" t="s">
        <v>1477</v>
      </c>
      <c r="X811" s="2" t="s">
        <v>1536</v>
      </c>
      <c r="Y811" s="2" t="s">
        <v>1480</v>
      </c>
      <c r="Z811" s="2" t="s">
        <v>1525</v>
      </c>
      <c r="AA811" s="2" t="s">
        <v>1480</v>
      </c>
      <c r="AB811" s="2" t="b">
        <f t="shared" si="29"/>
        <v>0</v>
      </c>
      <c r="AC811" s="2" t="b">
        <f t="shared" si="26"/>
        <v>0</v>
      </c>
      <c r="AD811" s="16" t="b">
        <f t="shared" si="30"/>
        <v>1</v>
      </c>
      <c r="AE811" s="2" t="b">
        <f t="shared" si="31"/>
        <v>1</v>
      </c>
      <c r="AF811" s="2" t="b">
        <f t="shared" si="32"/>
        <v>0</v>
      </c>
      <c r="AG811" s="2" t="b">
        <f t="shared" si="33"/>
        <v>0</v>
      </c>
    </row>
    <row r="812" spans="1:33" x14ac:dyDescent="0.2">
      <c r="A812" s="2">
        <v>766</v>
      </c>
      <c r="B812" s="2" t="s">
        <v>13282</v>
      </c>
      <c r="C812" s="2" t="s">
        <v>11288</v>
      </c>
      <c r="D812" s="2" t="s">
        <v>13283</v>
      </c>
      <c r="E812" s="2" t="str">
        <f t="shared" si="28"/>
        <v>549sp|P014</v>
      </c>
      <c r="F812" s="2" t="s">
        <v>5245</v>
      </c>
      <c r="G812" s="2" t="s">
        <v>2240</v>
      </c>
      <c r="I812" s="2" t="s">
        <v>13833</v>
      </c>
      <c r="J812" s="2" t="str">
        <f t="shared" si="27"/>
        <v>Short-chain</v>
      </c>
      <c r="K812" s="2"/>
      <c r="L812" s="2" t="s">
        <v>7084</v>
      </c>
      <c r="M812" s="2" t="s">
        <v>3403</v>
      </c>
      <c r="N812" s="14" t="s">
        <v>1477</v>
      </c>
      <c r="O812" s="15" t="s">
        <v>1526</v>
      </c>
      <c r="P812" s="15" t="s">
        <v>1682</v>
      </c>
      <c r="Q812" s="14" t="s">
        <v>1477</v>
      </c>
      <c r="R812" s="14" t="s">
        <v>1477</v>
      </c>
      <c r="S812" s="14" t="s">
        <v>1477</v>
      </c>
      <c r="T812" s="14" t="s">
        <v>1477</v>
      </c>
      <c r="U812" s="14" t="s">
        <v>1477</v>
      </c>
      <c r="V812" s="14" t="s">
        <v>1477</v>
      </c>
      <c r="W812" s="14" t="s">
        <v>1477</v>
      </c>
      <c r="X812" s="2" t="s">
        <v>1496</v>
      </c>
      <c r="Y812" s="2" t="s">
        <v>1480</v>
      </c>
      <c r="Z812" s="2" t="s">
        <v>1525</v>
      </c>
      <c r="AA812" s="2" t="s">
        <v>1480</v>
      </c>
      <c r="AB812" s="2" t="b">
        <f t="shared" si="29"/>
        <v>0</v>
      </c>
      <c r="AC812" s="2" t="b">
        <f t="shared" si="26"/>
        <v>0</v>
      </c>
      <c r="AD812" s="16" t="b">
        <f t="shared" si="30"/>
        <v>1</v>
      </c>
      <c r="AE812" s="2" t="b">
        <f t="shared" si="31"/>
        <v>1</v>
      </c>
      <c r="AF812" s="2" t="b">
        <f t="shared" si="32"/>
        <v>0</v>
      </c>
      <c r="AG812" s="2" t="b">
        <f t="shared" si="33"/>
        <v>0</v>
      </c>
    </row>
    <row r="813" spans="1:33" x14ac:dyDescent="0.2">
      <c r="A813" s="2">
        <v>767</v>
      </c>
      <c r="B813" s="2" t="s">
        <v>13284</v>
      </c>
      <c r="C813" s="2" t="s">
        <v>11125</v>
      </c>
      <c r="D813" s="2" t="s">
        <v>13285</v>
      </c>
      <c r="E813" s="2" t="str">
        <f t="shared" si="28"/>
        <v>551sp|P014</v>
      </c>
      <c r="F813" s="2" t="s">
        <v>6685</v>
      </c>
      <c r="G813" s="2" t="s">
        <v>2240</v>
      </c>
      <c r="I813" s="2" t="s">
        <v>13833</v>
      </c>
      <c r="J813" s="2" t="str">
        <f t="shared" si="27"/>
        <v>Short-chain</v>
      </c>
      <c r="K813" s="2"/>
      <c r="L813" s="2" t="s">
        <v>6659</v>
      </c>
      <c r="M813" s="2" t="s">
        <v>3403</v>
      </c>
      <c r="N813" s="14" t="s">
        <v>1477</v>
      </c>
      <c r="O813" s="15" t="s">
        <v>1526</v>
      </c>
      <c r="P813" s="15" t="s">
        <v>1682</v>
      </c>
      <c r="Q813" s="14" t="s">
        <v>1477</v>
      </c>
      <c r="R813" s="14" t="s">
        <v>1477</v>
      </c>
      <c r="S813" s="14" t="s">
        <v>1477</v>
      </c>
      <c r="T813" s="14" t="s">
        <v>1477</v>
      </c>
      <c r="U813" s="14" t="s">
        <v>1477</v>
      </c>
      <c r="V813" s="14" t="s">
        <v>1477</v>
      </c>
      <c r="W813" s="14" t="s">
        <v>1477</v>
      </c>
      <c r="X813" s="2" t="s">
        <v>1496</v>
      </c>
      <c r="Y813" s="2" t="s">
        <v>1480</v>
      </c>
      <c r="Z813" s="2" t="s">
        <v>1525</v>
      </c>
      <c r="AA813" s="2" t="s">
        <v>1480</v>
      </c>
      <c r="AB813" s="2" t="b">
        <f t="shared" si="29"/>
        <v>0</v>
      </c>
      <c r="AC813" s="2" t="b">
        <f t="shared" si="26"/>
        <v>0</v>
      </c>
      <c r="AD813" s="16" t="b">
        <f t="shared" si="30"/>
        <v>1</v>
      </c>
      <c r="AE813" s="2" t="b">
        <f t="shared" si="31"/>
        <v>1</v>
      </c>
      <c r="AF813" s="2" t="b">
        <f t="shared" si="32"/>
        <v>0</v>
      </c>
      <c r="AG813" s="2" t="b">
        <f t="shared" si="33"/>
        <v>0</v>
      </c>
    </row>
    <row r="814" spans="1:33" x14ac:dyDescent="0.2">
      <c r="A814" s="2">
        <v>768</v>
      </c>
      <c r="B814" s="2" t="s">
        <v>13286</v>
      </c>
      <c r="C814" s="2" t="s">
        <v>11123</v>
      </c>
      <c r="D814" s="2" t="s">
        <v>13287</v>
      </c>
      <c r="E814" s="2" t="str">
        <f t="shared" si="28"/>
        <v>553sp|P014</v>
      </c>
      <c r="F814" s="2" t="s">
        <v>6680</v>
      </c>
      <c r="G814" s="2" t="s">
        <v>2240</v>
      </c>
      <c r="I814" s="2" t="s">
        <v>13833</v>
      </c>
      <c r="J814" s="2" t="str">
        <f t="shared" si="27"/>
        <v>Short-chain</v>
      </c>
      <c r="K814" s="2"/>
      <c r="L814" s="2" t="s">
        <v>6659</v>
      </c>
      <c r="M814" s="2" t="s">
        <v>3403</v>
      </c>
      <c r="N814" s="14" t="s">
        <v>1477</v>
      </c>
      <c r="O814" s="15" t="s">
        <v>2084</v>
      </c>
      <c r="P814" s="15" t="s">
        <v>1682</v>
      </c>
      <c r="Q814" s="14" t="s">
        <v>1477</v>
      </c>
      <c r="R814" s="14" t="s">
        <v>1477</v>
      </c>
      <c r="S814" s="14" t="s">
        <v>1477</v>
      </c>
      <c r="T814" s="14" t="s">
        <v>1477</v>
      </c>
      <c r="U814" s="14" t="s">
        <v>1477</v>
      </c>
      <c r="V814" s="14" t="s">
        <v>1477</v>
      </c>
      <c r="W814" s="14" t="s">
        <v>1477</v>
      </c>
      <c r="X814" s="2" t="s">
        <v>1496</v>
      </c>
      <c r="Y814" s="2" t="s">
        <v>1480</v>
      </c>
      <c r="Z814" s="2" t="s">
        <v>1525</v>
      </c>
      <c r="AA814" s="2" t="s">
        <v>1480</v>
      </c>
      <c r="AB814" s="2" t="b">
        <f t="shared" si="29"/>
        <v>0</v>
      </c>
      <c r="AC814" s="2" t="b">
        <f t="shared" si="26"/>
        <v>0</v>
      </c>
      <c r="AD814" s="16" t="b">
        <f t="shared" si="30"/>
        <v>1</v>
      </c>
      <c r="AE814" s="2" t="b">
        <f t="shared" si="31"/>
        <v>1</v>
      </c>
      <c r="AF814" s="2" t="b">
        <f t="shared" si="32"/>
        <v>0</v>
      </c>
      <c r="AG814" s="2" t="b">
        <f t="shared" si="33"/>
        <v>0</v>
      </c>
    </row>
    <row r="815" spans="1:33" x14ac:dyDescent="0.2">
      <c r="A815" s="2">
        <v>769</v>
      </c>
      <c r="B815" s="2" t="s">
        <v>13288</v>
      </c>
      <c r="C815" s="2" t="s">
        <v>10045</v>
      </c>
      <c r="D815" s="2" t="s">
        <v>13289</v>
      </c>
      <c r="E815" s="2" t="str">
        <f t="shared" si="28"/>
        <v>555sp|P0C5</v>
      </c>
      <c r="F815" s="2" t="s">
        <v>13290</v>
      </c>
      <c r="G815" s="2" t="s">
        <v>2240</v>
      </c>
      <c r="I815" s="2" t="s">
        <v>13833</v>
      </c>
      <c r="J815" s="2" t="str">
        <f t="shared" si="27"/>
        <v>Short-chain</v>
      </c>
      <c r="K815" s="2"/>
      <c r="L815" s="2" t="s">
        <v>3853</v>
      </c>
      <c r="M815" s="2" t="s">
        <v>3403</v>
      </c>
      <c r="N815" s="14" t="s">
        <v>1477</v>
      </c>
      <c r="O815" s="15" t="s">
        <v>1496</v>
      </c>
      <c r="P815" s="15" t="s">
        <v>1479</v>
      </c>
      <c r="Q815" s="14" t="s">
        <v>1477</v>
      </c>
      <c r="R815" s="14" t="s">
        <v>1477</v>
      </c>
      <c r="S815" s="14" t="s">
        <v>1477</v>
      </c>
      <c r="T815" s="14" t="s">
        <v>1477</v>
      </c>
      <c r="U815" s="14" t="s">
        <v>1477</v>
      </c>
      <c r="V815" s="14" t="s">
        <v>1477</v>
      </c>
      <c r="W815" s="14" t="s">
        <v>1477</v>
      </c>
      <c r="X815" s="2" t="s">
        <v>1496</v>
      </c>
      <c r="Y815" s="2" t="s">
        <v>1480</v>
      </c>
      <c r="Z815" s="2" t="s">
        <v>1526</v>
      </c>
      <c r="AA815" s="2" t="s">
        <v>1480</v>
      </c>
      <c r="AB815" s="2" t="b">
        <f t="shared" si="29"/>
        <v>0</v>
      </c>
      <c r="AC815" s="2" t="b">
        <f t="shared" si="26"/>
        <v>0</v>
      </c>
      <c r="AD815" s="16" t="b">
        <f t="shared" si="30"/>
        <v>1</v>
      </c>
      <c r="AE815" s="2" t="b">
        <f t="shared" si="31"/>
        <v>1</v>
      </c>
      <c r="AF815" s="2" t="b">
        <f t="shared" si="32"/>
        <v>0</v>
      </c>
      <c r="AG815" s="2" t="b">
        <f t="shared" si="33"/>
        <v>0</v>
      </c>
    </row>
    <row r="816" spans="1:33" x14ac:dyDescent="0.2">
      <c r="A816" s="2">
        <v>770</v>
      </c>
      <c r="B816" s="2" t="s">
        <v>13291</v>
      </c>
      <c r="C816" s="2" t="s">
        <v>10053</v>
      </c>
      <c r="D816" s="2" t="s">
        <v>13292</v>
      </c>
      <c r="E816" s="2" t="str">
        <f t="shared" si="28"/>
        <v>557sp|P145</v>
      </c>
      <c r="F816" s="2" t="s">
        <v>3855</v>
      </c>
      <c r="G816" s="2" t="s">
        <v>2240</v>
      </c>
      <c r="I816" s="2" t="s">
        <v>13833</v>
      </c>
      <c r="J816" s="2" t="str">
        <f t="shared" si="27"/>
        <v>Short-chain</v>
      </c>
      <c r="K816" s="2"/>
      <c r="L816" s="2" t="s">
        <v>3853</v>
      </c>
      <c r="M816" s="2" t="s">
        <v>3403</v>
      </c>
      <c r="N816" s="14" t="s">
        <v>1477</v>
      </c>
      <c r="O816" s="15" t="s">
        <v>1484</v>
      </c>
      <c r="P816" s="15" t="s">
        <v>1480</v>
      </c>
      <c r="Q816" s="14" t="s">
        <v>1477</v>
      </c>
      <c r="R816" s="14" t="s">
        <v>1477</v>
      </c>
      <c r="S816" s="14" t="s">
        <v>1477</v>
      </c>
      <c r="T816" s="14" t="s">
        <v>1477</v>
      </c>
      <c r="U816" s="14" t="s">
        <v>1477</v>
      </c>
      <c r="V816" s="14" t="s">
        <v>1477</v>
      </c>
      <c r="W816" s="14" t="s">
        <v>1477</v>
      </c>
      <c r="X816" s="2" t="s">
        <v>1682</v>
      </c>
      <c r="Y816" s="2" t="s">
        <v>1480</v>
      </c>
      <c r="Z816" s="2" t="s">
        <v>1526</v>
      </c>
      <c r="AA816" s="2" t="s">
        <v>1480</v>
      </c>
      <c r="AB816" s="2" t="b">
        <f t="shared" si="29"/>
        <v>0</v>
      </c>
      <c r="AC816" s="2" t="b">
        <f t="shared" si="26"/>
        <v>0</v>
      </c>
      <c r="AD816" s="16" t="b">
        <f t="shared" si="30"/>
        <v>1</v>
      </c>
      <c r="AE816" s="2" t="b">
        <f t="shared" si="31"/>
        <v>1</v>
      </c>
      <c r="AF816" s="2" t="b">
        <f t="shared" si="32"/>
        <v>0</v>
      </c>
      <c r="AG816" s="2" t="b">
        <f t="shared" si="33"/>
        <v>0</v>
      </c>
    </row>
    <row r="817" spans="1:33" x14ac:dyDescent="0.2">
      <c r="A817" s="2">
        <v>771</v>
      </c>
      <c r="B817" s="2" t="s">
        <v>13293</v>
      </c>
      <c r="C817" s="2" t="s">
        <v>10043</v>
      </c>
      <c r="D817" s="2" t="s">
        <v>13294</v>
      </c>
      <c r="E817" s="2" t="str">
        <f t="shared" si="28"/>
        <v>559sp|P0C5</v>
      </c>
      <c r="F817" s="2" t="s">
        <v>13295</v>
      </c>
      <c r="G817" s="2" t="s">
        <v>2240</v>
      </c>
      <c r="I817" s="2" t="s">
        <v>13833</v>
      </c>
      <c r="J817" s="2" t="str">
        <f t="shared" si="27"/>
        <v>Short-chain</v>
      </c>
      <c r="K817" s="2"/>
      <c r="L817" s="2" t="s">
        <v>3853</v>
      </c>
      <c r="M817" s="2" t="s">
        <v>3403</v>
      </c>
      <c r="N817" s="14" t="s">
        <v>1477</v>
      </c>
      <c r="O817" s="15" t="s">
        <v>1512</v>
      </c>
      <c r="P817" s="15" t="s">
        <v>1480</v>
      </c>
      <c r="Q817" s="14" t="s">
        <v>1477</v>
      </c>
      <c r="R817" s="14" t="s">
        <v>1477</v>
      </c>
      <c r="S817" s="14" t="s">
        <v>1477</v>
      </c>
      <c r="T817" s="14" t="s">
        <v>1477</v>
      </c>
      <c r="U817" s="14" t="s">
        <v>1477</v>
      </c>
      <c r="V817" s="14" t="s">
        <v>1477</v>
      </c>
      <c r="W817" s="14" t="s">
        <v>1477</v>
      </c>
      <c r="X817" s="2" t="s">
        <v>1682</v>
      </c>
      <c r="Y817" s="2" t="s">
        <v>1480</v>
      </c>
      <c r="Z817" s="2" t="s">
        <v>1526</v>
      </c>
      <c r="AA817" s="2" t="s">
        <v>1480</v>
      </c>
      <c r="AB817" s="2" t="b">
        <f t="shared" si="29"/>
        <v>0</v>
      </c>
      <c r="AC817" s="2" t="b">
        <f t="shared" si="26"/>
        <v>0</v>
      </c>
      <c r="AD817" s="16" t="b">
        <f t="shared" si="30"/>
        <v>1</v>
      </c>
      <c r="AE817" s="2" t="b">
        <f t="shared" si="31"/>
        <v>1</v>
      </c>
      <c r="AF817" s="2" t="b">
        <f t="shared" si="32"/>
        <v>0</v>
      </c>
      <c r="AG817" s="2" t="b">
        <f t="shared" si="33"/>
        <v>0</v>
      </c>
    </row>
    <row r="818" spans="1:33" x14ac:dyDescent="0.2">
      <c r="A818" s="2">
        <v>773</v>
      </c>
      <c r="B818" s="2" t="s">
        <v>13296</v>
      </c>
      <c r="C818" s="2" t="s">
        <v>10385</v>
      </c>
      <c r="D818" s="2" t="s">
        <v>13297</v>
      </c>
      <c r="E818" s="2" t="str">
        <f t="shared" si="28"/>
        <v>561sp|A0A4</v>
      </c>
      <c r="F818" s="2" t="s">
        <v>4839</v>
      </c>
      <c r="G818" s="2" t="s">
        <v>2240</v>
      </c>
      <c r="I818" s="2" t="s">
        <v>13833</v>
      </c>
      <c r="J818" s="2" t="str">
        <f t="shared" si="27"/>
        <v>Short-chain</v>
      </c>
      <c r="K818" s="2"/>
      <c r="L818" s="2" t="s">
        <v>4817</v>
      </c>
      <c r="M818" s="2" t="s">
        <v>3403</v>
      </c>
      <c r="N818" s="14" t="s">
        <v>1477</v>
      </c>
      <c r="O818" s="15" t="s">
        <v>2084</v>
      </c>
      <c r="P818" s="15" t="s">
        <v>1602</v>
      </c>
      <c r="Q818" s="14" t="s">
        <v>1477</v>
      </c>
      <c r="R818" s="14" t="s">
        <v>1477</v>
      </c>
      <c r="S818" s="14" t="s">
        <v>1477</v>
      </c>
      <c r="T818" s="14" t="s">
        <v>1477</v>
      </c>
      <c r="U818" s="14" t="s">
        <v>1477</v>
      </c>
      <c r="V818" s="14" t="s">
        <v>1477</v>
      </c>
      <c r="W818" s="14" t="s">
        <v>1477</v>
      </c>
      <c r="X818" s="2" t="s">
        <v>1480</v>
      </c>
      <c r="Y818" s="2" t="s">
        <v>1480</v>
      </c>
      <c r="Z818" s="2" t="s">
        <v>1480</v>
      </c>
      <c r="AA818" s="2" t="s">
        <v>1480</v>
      </c>
      <c r="AB818" s="2" t="b">
        <f t="shared" si="29"/>
        <v>0</v>
      </c>
      <c r="AC818" s="2" t="b">
        <f t="shared" si="26"/>
        <v>0</v>
      </c>
      <c r="AD818" s="16" t="b">
        <f t="shared" si="30"/>
        <v>1</v>
      </c>
      <c r="AE818" s="2" t="b">
        <f t="shared" si="31"/>
        <v>1</v>
      </c>
      <c r="AF818" s="2" t="b">
        <f t="shared" si="32"/>
        <v>0</v>
      </c>
      <c r="AG818" s="2" t="b">
        <f t="shared" si="33"/>
        <v>0</v>
      </c>
    </row>
    <row r="819" spans="1:33" x14ac:dyDescent="0.2">
      <c r="A819" s="2">
        <v>774</v>
      </c>
      <c r="B819" s="2" t="s">
        <v>13298</v>
      </c>
      <c r="C819" s="2" t="s">
        <v>10379</v>
      </c>
      <c r="D819" s="2" t="s">
        <v>13299</v>
      </c>
      <c r="E819" s="2" t="str">
        <f t="shared" si="28"/>
        <v>563sp|P256</v>
      </c>
      <c r="F819" s="2" t="s">
        <v>4808</v>
      </c>
      <c r="G819" s="2" t="s">
        <v>2240</v>
      </c>
      <c r="I819" s="2" t="s">
        <v>13833</v>
      </c>
      <c r="J819" s="2" t="str">
        <f t="shared" si="27"/>
        <v>Short-chain</v>
      </c>
      <c r="K819" s="2"/>
      <c r="L819" s="2" t="s">
        <v>4749</v>
      </c>
      <c r="M819" s="2" t="s">
        <v>3403</v>
      </c>
      <c r="N819" s="14" t="s">
        <v>1477</v>
      </c>
      <c r="O819" s="15" t="s">
        <v>1602</v>
      </c>
      <c r="P819" s="15" t="s">
        <v>1484</v>
      </c>
      <c r="Q819" s="14" t="s">
        <v>1477</v>
      </c>
      <c r="R819" s="14" t="s">
        <v>1477</v>
      </c>
      <c r="S819" s="14" t="s">
        <v>1477</v>
      </c>
      <c r="T819" s="14" t="s">
        <v>1477</v>
      </c>
      <c r="U819" s="14" t="s">
        <v>1477</v>
      </c>
      <c r="V819" s="14" t="s">
        <v>1477</v>
      </c>
      <c r="W819" s="14" t="s">
        <v>1477</v>
      </c>
      <c r="X819" s="2" t="s">
        <v>1496</v>
      </c>
      <c r="Y819" s="2" t="s">
        <v>1480</v>
      </c>
      <c r="Z819" s="2" t="s">
        <v>1535</v>
      </c>
      <c r="AA819" s="2" t="s">
        <v>1480</v>
      </c>
      <c r="AB819" s="2" t="b">
        <f t="shared" si="29"/>
        <v>0</v>
      </c>
      <c r="AC819" s="2" t="b">
        <f t="shared" si="26"/>
        <v>0</v>
      </c>
      <c r="AD819" s="16" t="b">
        <f t="shared" si="30"/>
        <v>1</v>
      </c>
      <c r="AE819" s="2" t="b">
        <f t="shared" si="31"/>
        <v>1</v>
      </c>
      <c r="AF819" s="2" t="b">
        <f t="shared" si="32"/>
        <v>0</v>
      </c>
      <c r="AG819" s="2" t="b">
        <f t="shared" si="33"/>
        <v>0</v>
      </c>
    </row>
    <row r="820" spans="1:33" x14ac:dyDescent="0.2">
      <c r="A820" s="2">
        <v>775</v>
      </c>
      <c r="B820" s="2" t="s">
        <v>13300</v>
      </c>
      <c r="C820" s="2" t="s">
        <v>10318</v>
      </c>
      <c r="D820" s="2" t="s">
        <v>13301</v>
      </c>
      <c r="E820" s="2" t="str">
        <f t="shared" si="28"/>
        <v>565sp|P256</v>
      </c>
      <c r="F820" s="2" t="s">
        <v>4670</v>
      </c>
      <c r="G820" s="2" t="s">
        <v>2240</v>
      </c>
      <c r="I820" s="2" t="s">
        <v>13833</v>
      </c>
      <c r="J820" s="2" t="str">
        <f t="shared" si="27"/>
        <v>Short-chain</v>
      </c>
      <c r="K820" s="2"/>
      <c r="L820" s="2" t="s">
        <v>4584</v>
      </c>
      <c r="M820" s="2" t="s">
        <v>3403</v>
      </c>
      <c r="N820" s="14" t="s">
        <v>1477</v>
      </c>
      <c r="O820" s="15" t="s">
        <v>1602</v>
      </c>
      <c r="P820" s="15" t="s">
        <v>1682</v>
      </c>
      <c r="Q820" s="14" t="s">
        <v>1477</v>
      </c>
      <c r="R820" s="14" t="s">
        <v>1477</v>
      </c>
      <c r="S820" s="14" t="s">
        <v>1477</v>
      </c>
      <c r="T820" s="14" t="s">
        <v>1477</v>
      </c>
      <c r="U820" s="14" t="s">
        <v>1477</v>
      </c>
      <c r="V820" s="14" t="s">
        <v>1477</v>
      </c>
      <c r="W820" s="14" t="s">
        <v>1477</v>
      </c>
      <c r="X820" s="2" t="s">
        <v>1496</v>
      </c>
      <c r="Y820" s="2" t="s">
        <v>1480</v>
      </c>
      <c r="Z820" s="2" t="s">
        <v>1535</v>
      </c>
      <c r="AA820" s="2" t="s">
        <v>1480</v>
      </c>
      <c r="AB820" s="2" t="b">
        <f t="shared" si="29"/>
        <v>0</v>
      </c>
      <c r="AC820" s="2" t="b">
        <f t="shared" si="26"/>
        <v>0</v>
      </c>
      <c r="AD820" s="16" t="b">
        <f t="shared" si="30"/>
        <v>1</v>
      </c>
      <c r="AE820" s="2" t="b">
        <f t="shared" si="31"/>
        <v>1</v>
      </c>
      <c r="AF820" s="2" t="b">
        <f t="shared" si="32"/>
        <v>0</v>
      </c>
      <c r="AG820" s="2" t="b">
        <f t="shared" si="33"/>
        <v>0</v>
      </c>
    </row>
    <row r="821" spans="1:33" x14ac:dyDescent="0.2">
      <c r="A821" s="2">
        <v>776</v>
      </c>
      <c r="B821" s="2" t="s">
        <v>13302</v>
      </c>
      <c r="C821" s="2" t="s">
        <v>10393</v>
      </c>
      <c r="D821" s="2" t="s">
        <v>13303</v>
      </c>
      <c r="E821" s="2" t="str">
        <f t="shared" si="28"/>
        <v>567sp|P014</v>
      </c>
      <c r="F821" s="2" t="s">
        <v>13304</v>
      </c>
      <c r="G821" s="2" t="s">
        <v>2240</v>
      </c>
      <c r="I821" s="2" t="s">
        <v>13833</v>
      </c>
      <c r="J821" s="2" t="str">
        <f t="shared" si="27"/>
        <v>Short-chain</v>
      </c>
      <c r="K821" s="2"/>
      <c r="L821" s="2" t="s">
        <v>4817</v>
      </c>
      <c r="M821" s="2" t="s">
        <v>3403</v>
      </c>
      <c r="N821" s="14" t="s">
        <v>1477</v>
      </c>
      <c r="O821" s="15" t="s">
        <v>1602</v>
      </c>
      <c r="P821" s="15" t="s">
        <v>1682</v>
      </c>
      <c r="Q821" s="14" t="s">
        <v>1477</v>
      </c>
      <c r="R821" s="14" t="s">
        <v>1477</v>
      </c>
      <c r="S821" s="14" t="s">
        <v>1477</v>
      </c>
      <c r="T821" s="14" t="s">
        <v>1477</v>
      </c>
      <c r="U821" s="14" t="s">
        <v>1477</v>
      </c>
      <c r="V821" s="14" t="s">
        <v>1477</v>
      </c>
      <c r="W821" s="14" t="s">
        <v>1477</v>
      </c>
      <c r="X821" s="2" t="s">
        <v>1602</v>
      </c>
      <c r="Y821" s="2" t="s">
        <v>1480</v>
      </c>
      <c r="Z821" s="2" t="s">
        <v>1535</v>
      </c>
      <c r="AA821" s="2" t="s">
        <v>1480</v>
      </c>
      <c r="AB821" s="2" t="b">
        <f t="shared" si="29"/>
        <v>0</v>
      </c>
      <c r="AC821" s="2" t="b">
        <f t="shared" si="26"/>
        <v>0</v>
      </c>
      <c r="AD821" s="16" t="b">
        <f t="shared" si="30"/>
        <v>1</v>
      </c>
      <c r="AE821" s="2" t="b">
        <f t="shared" si="31"/>
        <v>1</v>
      </c>
      <c r="AF821" s="2" t="b">
        <f t="shared" si="32"/>
        <v>0</v>
      </c>
      <c r="AG821" s="2" t="b">
        <f t="shared" si="33"/>
        <v>0</v>
      </c>
    </row>
    <row r="822" spans="1:33" x14ac:dyDescent="0.2">
      <c r="A822" s="2">
        <v>777</v>
      </c>
      <c r="B822" s="2" t="s">
        <v>13305</v>
      </c>
      <c r="C822" s="2" t="s">
        <v>10401</v>
      </c>
      <c r="D822" s="2" t="s">
        <v>13306</v>
      </c>
      <c r="E822" s="2" t="str">
        <f t="shared" si="28"/>
        <v>569sp|P229</v>
      </c>
      <c r="F822" s="2" t="s">
        <v>4866</v>
      </c>
      <c r="G822" s="2" t="s">
        <v>2240</v>
      </c>
      <c r="I822" s="2" t="s">
        <v>13833</v>
      </c>
      <c r="J822" s="2" t="str">
        <f t="shared" si="27"/>
        <v>Short-chain</v>
      </c>
      <c r="K822" s="2" t="s">
        <v>13307</v>
      </c>
      <c r="L822" s="2" t="s">
        <v>4817</v>
      </c>
      <c r="M822" s="2" t="s">
        <v>3403</v>
      </c>
      <c r="N822" s="14" t="s">
        <v>1477</v>
      </c>
      <c r="O822" s="15" t="s">
        <v>1602</v>
      </c>
      <c r="P822" s="15" t="s">
        <v>1682</v>
      </c>
      <c r="Q822" s="14" t="s">
        <v>1477</v>
      </c>
      <c r="R822" s="14" t="s">
        <v>1477</v>
      </c>
      <c r="S822" s="14" t="s">
        <v>1477</v>
      </c>
      <c r="T822" s="14" t="s">
        <v>1477</v>
      </c>
      <c r="U822" s="14" t="s">
        <v>1477</v>
      </c>
      <c r="V822" s="14" t="s">
        <v>1477</v>
      </c>
      <c r="W822" s="14" t="s">
        <v>1477</v>
      </c>
      <c r="X822" s="2" t="s">
        <v>2084</v>
      </c>
      <c r="Y822" s="2" t="s">
        <v>1480</v>
      </c>
      <c r="Z822" s="2" t="s">
        <v>1535</v>
      </c>
      <c r="AA822" s="2" t="s">
        <v>1480</v>
      </c>
      <c r="AB822" s="2" t="b">
        <f t="shared" si="29"/>
        <v>0</v>
      </c>
      <c r="AC822" s="2" t="b">
        <f t="shared" si="26"/>
        <v>0</v>
      </c>
      <c r="AD822" s="16" t="b">
        <f t="shared" si="30"/>
        <v>1</v>
      </c>
      <c r="AE822" s="2" t="b">
        <f t="shared" si="31"/>
        <v>1</v>
      </c>
      <c r="AF822" s="2" t="b">
        <f t="shared" si="32"/>
        <v>0</v>
      </c>
      <c r="AG822" s="2" t="b">
        <f t="shared" si="33"/>
        <v>0</v>
      </c>
    </row>
    <row r="823" spans="1:33" x14ac:dyDescent="0.2">
      <c r="A823" s="2">
        <v>778</v>
      </c>
      <c r="B823" s="2" t="s">
        <v>13308</v>
      </c>
      <c r="C823" s="2" t="s">
        <v>10407</v>
      </c>
      <c r="D823" s="2" t="s">
        <v>13309</v>
      </c>
      <c r="E823" s="2" t="str">
        <f t="shared" si="28"/>
        <v>571sp|P256</v>
      </c>
      <c r="F823" s="2" t="s">
        <v>4879</v>
      </c>
      <c r="G823" s="2" t="s">
        <v>2240</v>
      </c>
      <c r="I823" s="2" t="s">
        <v>13833</v>
      </c>
      <c r="J823" s="2" t="str">
        <f t="shared" si="27"/>
        <v>Short-chain</v>
      </c>
      <c r="K823" s="2"/>
      <c r="L823" s="2" t="s">
        <v>4817</v>
      </c>
      <c r="M823" s="2" t="s">
        <v>3403</v>
      </c>
      <c r="N823" s="14" t="s">
        <v>1477</v>
      </c>
      <c r="O823" s="15" t="s">
        <v>1602</v>
      </c>
      <c r="P823" s="15" t="s">
        <v>1535</v>
      </c>
      <c r="Q823" s="14" t="s">
        <v>1477</v>
      </c>
      <c r="R823" s="14" t="s">
        <v>1477</v>
      </c>
      <c r="S823" s="14" t="s">
        <v>1477</v>
      </c>
      <c r="T823" s="14" t="s">
        <v>1477</v>
      </c>
      <c r="U823" s="14" t="s">
        <v>1477</v>
      </c>
      <c r="V823" s="14" t="s">
        <v>1477</v>
      </c>
      <c r="W823" s="14" t="s">
        <v>1477</v>
      </c>
      <c r="X823" s="2" t="s">
        <v>1682</v>
      </c>
      <c r="Y823" s="2" t="s">
        <v>1480</v>
      </c>
      <c r="Z823" s="2" t="s">
        <v>1535</v>
      </c>
      <c r="AA823" s="2" t="s">
        <v>1480</v>
      </c>
      <c r="AB823" s="2" t="b">
        <f t="shared" si="29"/>
        <v>0</v>
      </c>
      <c r="AC823" s="2" t="b">
        <f t="shared" si="26"/>
        <v>0</v>
      </c>
      <c r="AD823" s="16" t="b">
        <f t="shared" si="30"/>
        <v>1</v>
      </c>
      <c r="AE823" s="2" t="b">
        <f t="shared" si="31"/>
        <v>1</v>
      </c>
      <c r="AF823" s="2" t="b">
        <f t="shared" si="32"/>
        <v>0</v>
      </c>
      <c r="AG823" s="2" t="b">
        <f t="shared" si="33"/>
        <v>0</v>
      </c>
    </row>
    <row r="824" spans="1:33" x14ac:dyDescent="0.2">
      <c r="A824" s="2">
        <v>779</v>
      </c>
      <c r="B824" s="2" t="s">
        <v>13310</v>
      </c>
      <c r="C824" s="2" t="s">
        <v>10310</v>
      </c>
      <c r="D824" s="2" t="s">
        <v>13311</v>
      </c>
      <c r="E824" s="2" t="str">
        <f t="shared" si="28"/>
        <v>573sp|P0C1</v>
      </c>
      <c r="F824" s="2" t="s">
        <v>13312</v>
      </c>
      <c r="G824" s="2" t="s">
        <v>2240</v>
      </c>
      <c r="I824" s="2" t="s">
        <v>13833</v>
      </c>
      <c r="J824" s="2" t="str">
        <f t="shared" si="27"/>
        <v>Short-chain</v>
      </c>
      <c r="K824" s="2"/>
      <c r="L824" s="2" t="s">
        <v>4584</v>
      </c>
      <c r="M824" s="2" t="s">
        <v>3403</v>
      </c>
      <c r="N824" s="14" t="s">
        <v>1477</v>
      </c>
      <c r="O824" s="15" t="s">
        <v>1602</v>
      </c>
      <c r="P824" s="15" t="s">
        <v>1535</v>
      </c>
      <c r="Q824" s="14" t="s">
        <v>1477</v>
      </c>
      <c r="R824" s="14" t="s">
        <v>1477</v>
      </c>
      <c r="S824" s="14" t="s">
        <v>1477</v>
      </c>
      <c r="T824" s="14" t="s">
        <v>1477</v>
      </c>
      <c r="U824" s="14" t="s">
        <v>1477</v>
      </c>
      <c r="V824" s="14" t="s">
        <v>1477</v>
      </c>
      <c r="W824" s="14" t="s">
        <v>1477</v>
      </c>
      <c r="X824" s="2" t="s">
        <v>1682</v>
      </c>
      <c r="Y824" s="2" t="s">
        <v>1480</v>
      </c>
      <c r="Z824" s="2" t="s">
        <v>1535</v>
      </c>
      <c r="AA824" s="2" t="s">
        <v>1480</v>
      </c>
      <c r="AB824" s="2" t="b">
        <f t="shared" si="29"/>
        <v>0</v>
      </c>
      <c r="AC824" s="2" t="b">
        <f t="shared" si="26"/>
        <v>0</v>
      </c>
      <c r="AD824" s="16" t="b">
        <f t="shared" si="30"/>
        <v>1</v>
      </c>
      <c r="AE824" s="2" t="b">
        <f t="shared" si="31"/>
        <v>1</v>
      </c>
      <c r="AF824" s="2" t="b">
        <f t="shared" si="32"/>
        <v>0</v>
      </c>
      <c r="AG824" s="2" t="b">
        <f t="shared" si="33"/>
        <v>0</v>
      </c>
    </row>
    <row r="825" spans="1:33" x14ac:dyDescent="0.2">
      <c r="A825" s="2">
        <v>780</v>
      </c>
      <c r="B825" s="2" t="s">
        <v>13313</v>
      </c>
      <c r="C825" s="2" t="s">
        <v>10308</v>
      </c>
      <c r="D825" s="2" t="s">
        <v>13314</v>
      </c>
      <c r="E825" s="2" t="str">
        <f t="shared" si="28"/>
        <v>575sp|P0C1</v>
      </c>
      <c r="F825" s="2" t="s">
        <v>13315</v>
      </c>
      <c r="G825" s="2" t="s">
        <v>2240</v>
      </c>
      <c r="I825" s="2" t="s">
        <v>13833</v>
      </c>
      <c r="J825" s="2" t="str">
        <f t="shared" si="27"/>
        <v>Short-chain</v>
      </c>
      <c r="K825" s="2" t="s">
        <v>13316</v>
      </c>
      <c r="L825" s="2" t="s">
        <v>4584</v>
      </c>
      <c r="M825" s="2" t="s">
        <v>3403</v>
      </c>
      <c r="N825" s="14" t="s">
        <v>1477</v>
      </c>
      <c r="O825" s="15" t="s">
        <v>1602</v>
      </c>
      <c r="P825" s="15" t="s">
        <v>1535</v>
      </c>
      <c r="Q825" s="14" t="s">
        <v>1477</v>
      </c>
      <c r="R825" s="14" t="s">
        <v>1477</v>
      </c>
      <c r="S825" s="14" t="s">
        <v>1477</v>
      </c>
      <c r="T825" s="14" t="s">
        <v>1477</v>
      </c>
      <c r="U825" s="14" t="s">
        <v>1477</v>
      </c>
      <c r="V825" s="14" t="s">
        <v>1477</v>
      </c>
      <c r="W825" s="14" t="s">
        <v>1477</v>
      </c>
      <c r="X825" s="2" t="s">
        <v>1682</v>
      </c>
      <c r="Y825" s="2" t="s">
        <v>1480</v>
      </c>
      <c r="Z825" s="2" t="s">
        <v>1535</v>
      </c>
      <c r="AA825" s="2" t="s">
        <v>1480</v>
      </c>
      <c r="AB825" s="2" t="b">
        <f t="shared" si="29"/>
        <v>0</v>
      </c>
      <c r="AC825" s="2" t="b">
        <f t="shared" si="26"/>
        <v>0</v>
      </c>
      <c r="AD825" s="16" t="b">
        <f t="shared" si="30"/>
        <v>1</v>
      </c>
      <c r="AE825" s="2" t="b">
        <f t="shared" si="31"/>
        <v>1</v>
      </c>
      <c r="AF825" s="2" t="b">
        <f t="shared" si="32"/>
        <v>0</v>
      </c>
      <c r="AG825" s="2" t="b">
        <f t="shared" si="33"/>
        <v>0</v>
      </c>
    </row>
    <row r="826" spans="1:33" x14ac:dyDescent="0.2">
      <c r="A826" s="2">
        <v>781</v>
      </c>
      <c r="B826" s="2" t="s">
        <v>13317</v>
      </c>
      <c r="C826" s="2" t="s">
        <v>10316</v>
      </c>
      <c r="D826" s="2" t="s">
        <v>13318</v>
      </c>
      <c r="E826" s="2" t="str">
        <f t="shared" si="28"/>
        <v>577sp|P183</v>
      </c>
      <c r="F826" s="2" t="s">
        <v>4664</v>
      </c>
      <c r="G826" s="2" t="s">
        <v>2240</v>
      </c>
      <c r="I826" s="2" t="s">
        <v>13833</v>
      </c>
      <c r="J826" s="2" t="str">
        <f t="shared" si="27"/>
        <v>Short-chain</v>
      </c>
      <c r="K826" s="2"/>
      <c r="L826" s="2" t="s">
        <v>4584</v>
      </c>
      <c r="M826" s="2" t="s">
        <v>3403</v>
      </c>
      <c r="N826" s="14" t="s">
        <v>1477</v>
      </c>
      <c r="O826" s="15" t="s">
        <v>1602</v>
      </c>
      <c r="P826" s="15" t="s">
        <v>1484</v>
      </c>
      <c r="Q826" s="14" t="s">
        <v>1477</v>
      </c>
      <c r="R826" s="14" t="s">
        <v>1477</v>
      </c>
      <c r="S826" s="14" t="s">
        <v>1477</v>
      </c>
      <c r="T826" s="14" t="s">
        <v>1477</v>
      </c>
      <c r="U826" s="14" t="s">
        <v>1477</v>
      </c>
      <c r="V826" s="14" t="s">
        <v>1477</v>
      </c>
      <c r="W826" s="14" t="s">
        <v>1477</v>
      </c>
      <c r="X826" s="2" t="s">
        <v>1615</v>
      </c>
      <c r="Y826" s="2" t="s">
        <v>1480</v>
      </c>
      <c r="Z826" s="2" t="s">
        <v>1682</v>
      </c>
      <c r="AA826" s="2" t="s">
        <v>1480</v>
      </c>
      <c r="AB826" s="2" t="b">
        <f t="shared" si="29"/>
        <v>0</v>
      </c>
      <c r="AC826" s="2" t="b">
        <f t="shared" si="26"/>
        <v>0</v>
      </c>
      <c r="AD826" s="16" t="b">
        <f t="shared" si="30"/>
        <v>1</v>
      </c>
      <c r="AE826" s="2" t="b">
        <f t="shared" si="31"/>
        <v>1</v>
      </c>
      <c r="AF826" s="2" t="b">
        <f t="shared" si="32"/>
        <v>0</v>
      </c>
      <c r="AG826" s="2" t="b">
        <f t="shared" si="33"/>
        <v>0</v>
      </c>
    </row>
    <row r="827" spans="1:33" x14ac:dyDescent="0.2">
      <c r="A827" s="2">
        <v>782</v>
      </c>
      <c r="B827" s="2" t="s">
        <v>13319</v>
      </c>
      <c r="C827" s="2" t="s">
        <v>10298</v>
      </c>
      <c r="D827" s="2" t="s">
        <v>13320</v>
      </c>
      <c r="E827" s="2" t="str">
        <f t="shared" si="28"/>
        <v>579sp|P014</v>
      </c>
      <c r="F827" s="2" t="s">
        <v>13321</v>
      </c>
      <c r="G827" s="2" t="s">
        <v>2240</v>
      </c>
      <c r="I827" s="2" t="s">
        <v>13833</v>
      </c>
      <c r="J827" s="2" t="str">
        <f t="shared" si="27"/>
        <v>Short-chain</v>
      </c>
      <c r="K827" s="2"/>
      <c r="L827" s="2" t="s">
        <v>4584</v>
      </c>
      <c r="M827" s="2" t="s">
        <v>3403</v>
      </c>
      <c r="N827" s="14" t="s">
        <v>1477</v>
      </c>
      <c r="O827" s="15" t="s">
        <v>1602</v>
      </c>
      <c r="P827" s="15" t="s">
        <v>1682</v>
      </c>
      <c r="Q827" s="14" t="s">
        <v>1477</v>
      </c>
      <c r="R827" s="14" t="s">
        <v>1477</v>
      </c>
      <c r="S827" s="14" t="s">
        <v>1477</v>
      </c>
      <c r="T827" s="14" t="s">
        <v>1477</v>
      </c>
      <c r="U827" s="14" t="s">
        <v>1477</v>
      </c>
      <c r="V827" s="14" t="s">
        <v>1477</v>
      </c>
      <c r="W827" s="14" t="s">
        <v>1477</v>
      </c>
      <c r="X827" s="2" t="s">
        <v>1536</v>
      </c>
      <c r="Y827" s="2" t="s">
        <v>1480</v>
      </c>
      <c r="Z827" s="2" t="s">
        <v>1535</v>
      </c>
      <c r="AA827" s="2" t="s">
        <v>1480</v>
      </c>
      <c r="AB827" s="2" t="b">
        <f t="shared" si="29"/>
        <v>0</v>
      </c>
      <c r="AC827" s="2" t="b">
        <f t="shared" si="26"/>
        <v>0</v>
      </c>
      <c r="AD827" s="16" t="b">
        <f t="shared" si="30"/>
        <v>1</v>
      </c>
      <c r="AE827" s="2" t="b">
        <f t="shared" si="31"/>
        <v>1</v>
      </c>
      <c r="AF827" s="2" t="b">
        <f t="shared" si="32"/>
        <v>0</v>
      </c>
      <c r="AG827" s="2" t="b">
        <f t="shared" si="33"/>
        <v>0</v>
      </c>
    </row>
    <row r="828" spans="1:33" x14ac:dyDescent="0.2">
      <c r="A828" s="2">
        <v>784</v>
      </c>
      <c r="B828" s="2" t="s">
        <v>13322</v>
      </c>
      <c r="C828" s="2" t="s">
        <v>10456</v>
      </c>
      <c r="D828" s="2" t="s">
        <v>13323</v>
      </c>
      <c r="E828" s="2" t="str">
        <f t="shared" si="28"/>
        <v>581sp|P014</v>
      </c>
      <c r="F828" s="2" t="s">
        <v>4976</v>
      </c>
      <c r="G828" s="2" t="s">
        <v>2240</v>
      </c>
      <c r="I828" s="2" t="s">
        <v>13833</v>
      </c>
      <c r="J828" s="2" t="str">
        <f t="shared" si="27"/>
        <v>Short-chain</v>
      </c>
      <c r="K828" s="2"/>
      <c r="L828" s="2" t="s">
        <v>4894</v>
      </c>
      <c r="M828" s="2" t="s">
        <v>3403</v>
      </c>
      <c r="N828" s="14" t="s">
        <v>1477</v>
      </c>
      <c r="O828" s="15" t="s">
        <v>1602</v>
      </c>
      <c r="P828" s="15" t="s">
        <v>1479</v>
      </c>
      <c r="Q828" s="14" t="s">
        <v>1477</v>
      </c>
      <c r="R828" s="14" t="s">
        <v>1477</v>
      </c>
      <c r="S828" s="14" t="s">
        <v>1477</v>
      </c>
      <c r="T828" s="14" t="s">
        <v>1477</v>
      </c>
      <c r="U828" s="14" t="s">
        <v>1477</v>
      </c>
      <c r="V828" s="14" t="s">
        <v>1477</v>
      </c>
      <c r="W828" s="14" t="s">
        <v>1477</v>
      </c>
      <c r="X828" s="2" t="s">
        <v>1536</v>
      </c>
      <c r="Y828" s="2" t="s">
        <v>1480</v>
      </c>
      <c r="Z828" s="2" t="s">
        <v>1512</v>
      </c>
      <c r="AA828" s="2" t="s">
        <v>1480</v>
      </c>
      <c r="AB828" s="2" t="b">
        <f t="shared" si="29"/>
        <v>0</v>
      </c>
      <c r="AC828" s="2" t="b">
        <f t="shared" si="26"/>
        <v>0</v>
      </c>
      <c r="AD828" s="16" t="b">
        <f t="shared" si="30"/>
        <v>1</v>
      </c>
      <c r="AE828" s="2" t="b">
        <f t="shared" si="31"/>
        <v>1</v>
      </c>
      <c r="AF828" s="2" t="b">
        <f t="shared" si="32"/>
        <v>0</v>
      </c>
      <c r="AG828" s="2" t="b">
        <f t="shared" si="33"/>
        <v>0</v>
      </c>
    </row>
    <row r="829" spans="1:33" x14ac:dyDescent="0.2">
      <c r="A829" s="2">
        <v>785</v>
      </c>
      <c r="B829" s="2" t="s">
        <v>13324</v>
      </c>
      <c r="C829" s="2" t="s">
        <v>10367</v>
      </c>
      <c r="D829" s="2" t="s">
        <v>13325</v>
      </c>
      <c r="E829" s="2" t="str">
        <f t="shared" si="28"/>
        <v>583sp|P014</v>
      </c>
      <c r="F829" s="2" t="s">
        <v>4794</v>
      </c>
      <c r="G829" s="2" t="s">
        <v>2240</v>
      </c>
      <c r="I829" s="2" t="s">
        <v>13833</v>
      </c>
      <c r="J829" s="2" t="str">
        <f t="shared" si="27"/>
        <v>Short-chain</v>
      </c>
      <c r="K829" s="2"/>
      <c r="L829" s="2" t="s">
        <v>4749</v>
      </c>
      <c r="M829" s="2" t="s">
        <v>3403</v>
      </c>
      <c r="N829" s="14" t="s">
        <v>1477</v>
      </c>
      <c r="O829" s="15" t="s">
        <v>1602</v>
      </c>
      <c r="P829" s="15" t="s">
        <v>1479</v>
      </c>
      <c r="Q829" s="14" t="s">
        <v>1477</v>
      </c>
      <c r="R829" s="14" t="s">
        <v>1477</v>
      </c>
      <c r="S829" s="14" t="s">
        <v>1477</v>
      </c>
      <c r="T829" s="14" t="s">
        <v>1477</v>
      </c>
      <c r="U829" s="14" t="s">
        <v>1477</v>
      </c>
      <c r="V829" s="14" t="s">
        <v>1477</v>
      </c>
      <c r="W829" s="14" t="s">
        <v>1477</v>
      </c>
      <c r="X829" s="2" t="s">
        <v>1525</v>
      </c>
      <c r="Y829" s="2" t="s">
        <v>1480</v>
      </c>
      <c r="Z829" s="2" t="s">
        <v>1512</v>
      </c>
      <c r="AA829" s="2" t="s">
        <v>1480</v>
      </c>
      <c r="AB829" s="2" t="b">
        <f t="shared" si="29"/>
        <v>0</v>
      </c>
      <c r="AC829" s="2" t="b">
        <f t="shared" si="26"/>
        <v>0</v>
      </c>
      <c r="AD829" s="16" t="b">
        <f t="shared" si="30"/>
        <v>1</v>
      </c>
      <c r="AE829" s="2" t="b">
        <f t="shared" si="31"/>
        <v>1</v>
      </c>
      <c r="AF829" s="2" t="b">
        <f t="shared" si="32"/>
        <v>0</v>
      </c>
      <c r="AG829" s="2" t="b">
        <f t="shared" si="33"/>
        <v>0</v>
      </c>
    </row>
    <row r="830" spans="1:33" x14ac:dyDescent="0.2">
      <c r="A830" s="2">
        <v>786</v>
      </c>
      <c r="B830" s="2" t="s">
        <v>13326</v>
      </c>
      <c r="C830" s="2" t="s">
        <v>10120</v>
      </c>
      <c r="D830" s="2" t="s">
        <v>13327</v>
      </c>
      <c r="E830" s="2" t="str">
        <f t="shared" si="28"/>
        <v>585sp|P796</v>
      </c>
      <c r="F830" s="2" t="s">
        <v>13328</v>
      </c>
      <c r="G830" s="2" t="s">
        <v>2240</v>
      </c>
      <c r="I830" s="2" t="s">
        <v>13833</v>
      </c>
      <c r="J830" s="2" t="str">
        <f t="shared" si="27"/>
        <v>Short-chain</v>
      </c>
      <c r="K830" s="2"/>
      <c r="L830" s="2" t="s">
        <v>3960</v>
      </c>
      <c r="M830" s="2" t="s">
        <v>3403</v>
      </c>
      <c r="N830" s="14" t="s">
        <v>1477</v>
      </c>
      <c r="O830" s="15" t="s">
        <v>1508</v>
      </c>
      <c r="P830" s="15" t="s">
        <v>1682</v>
      </c>
      <c r="Q830" s="14" t="s">
        <v>1477</v>
      </c>
      <c r="R830" s="14" t="s">
        <v>1477</v>
      </c>
      <c r="S830" s="14" t="s">
        <v>1477</v>
      </c>
      <c r="T830" s="14" t="s">
        <v>1477</v>
      </c>
      <c r="U830" s="14" t="s">
        <v>1477</v>
      </c>
      <c r="V830" s="14" t="s">
        <v>1477</v>
      </c>
      <c r="W830" s="14" t="s">
        <v>1477</v>
      </c>
      <c r="X830" s="2" t="s">
        <v>1478</v>
      </c>
      <c r="Y830" s="2" t="s">
        <v>1480</v>
      </c>
      <c r="Z830" s="2" t="s">
        <v>1615</v>
      </c>
      <c r="AA830" s="2" t="s">
        <v>1480</v>
      </c>
      <c r="AB830" s="2" t="b">
        <f t="shared" si="29"/>
        <v>0</v>
      </c>
      <c r="AC830" s="2" t="b">
        <f t="shared" si="26"/>
        <v>0</v>
      </c>
      <c r="AD830" s="16" t="b">
        <f t="shared" si="30"/>
        <v>1</v>
      </c>
      <c r="AE830" s="2" t="b">
        <f t="shared" si="31"/>
        <v>1</v>
      </c>
      <c r="AF830" s="2" t="b">
        <f t="shared" si="32"/>
        <v>0</v>
      </c>
      <c r="AG830" s="2" t="b">
        <f t="shared" si="33"/>
        <v>0</v>
      </c>
    </row>
    <row r="831" spans="1:33" x14ac:dyDescent="0.2">
      <c r="A831" s="2">
        <v>787</v>
      </c>
      <c r="B831" s="2" t="s">
        <v>13329</v>
      </c>
      <c r="C831" s="2" t="s">
        <v>10031</v>
      </c>
      <c r="D831" s="2" t="s">
        <v>13330</v>
      </c>
      <c r="E831" s="2" t="str">
        <f t="shared" si="28"/>
        <v>587sp|Q8AY</v>
      </c>
      <c r="F831" s="2" t="s">
        <v>13331</v>
      </c>
      <c r="G831" s="2" t="s">
        <v>2240</v>
      </c>
      <c r="I831" s="2" t="s">
        <v>13833</v>
      </c>
      <c r="J831" s="2" t="str">
        <f t="shared" si="27"/>
        <v>Short-chain</v>
      </c>
      <c r="K831" s="2"/>
      <c r="L831" s="2" t="s">
        <v>3767</v>
      </c>
      <c r="M831" s="2" t="s">
        <v>3403</v>
      </c>
      <c r="N831" s="14" t="s">
        <v>1477</v>
      </c>
      <c r="O831" s="15" t="s">
        <v>1508</v>
      </c>
      <c r="P831" s="15" t="s">
        <v>1682</v>
      </c>
      <c r="Q831" s="14" t="s">
        <v>1477</v>
      </c>
      <c r="R831" s="14" t="s">
        <v>1477</v>
      </c>
      <c r="S831" s="14" t="s">
        <v>1477</v>
      </c>
      <c r="T831" s="14" t="s">
        <v>1477</v>
      </c>
      <c r="U831" s="14" t="s">
        <v>1477</v>
      </c>
      <c r="V831" s="14" t="s">
        <v>1477</v>
      </c>
      <c r="W831" s="14" t="s">
        <v>1477</v>
      </c>
      <c r="X831" s="2" t="s">
        <v>1478</v>
      </c>
      <c r="Y831" s="2" t="s">
        <v>1480</v>
      </c>
      <c r="Z831" s="2" t="s">
        <v>1615</v>
      </c>
      <c r="AA831" s="2" t="s">
        <v>1480</v>
      </c>
      <c r="AB831" s="2" t="b">
        <f t="shared" si="29"/>
        <v>0</v>
      </c>
      <c r="AC831" s="2" t="b">
        <f t="shared" si="26"/>
        <v>0</v>
      </c>
      <c r="AD831" s="16" t="b">
        <f t="shared" si="30"/>
        <v>1</v>
      </c>
      <c r="AE831" s="2" t="b">
        <f t="shared" si="31"/>
        <v>1</v>
      </c>
      <c r="AF831" s="2" t="b">
        <f t="shared" si="32"/>
        <v>0</v>
      </c>
      <c r="AG831" s="2" t="b">
        <f t="shared" si="33"/>
        <v>0</v>
      </c>
    </row>
    <row r="832" spans="1:33" x14ac:dyDescent="0.2">
      <c r="A832" s="2">
        <v>788</v>
      </c>
      <c r="B832" s="2" t="s">
        <v>13332</v>
      </c>
      <c r="C832" s="2" t="s">
        <v>10124</v>
      </c>
      <c r="D832" s="2" t="s">
        <v>13333</v>
      </c>
      <c r="E832" s="2" t="str">
        <f t="shared" si="28"/>
        <v>589sp|Q800</v>
      </c>
      <c r="F832" s="2" t="s">
        <v>13334</v>
      </c>
      <c r="G832" s="2" t="s">
        <v>2240</v>
      </c>
      <c r="I832" s="2" t="s">
        <v>13833</v>
      </c>
      <c r="J832" s="2" t="str">
        <f t="shared" si="27"/>
        <v>Short-chain</v>
      </c>
      <c r="K832" s="2"/>
      <c r="L832" s="2" t="s">
        <v>3960</v>
      </c>
      <c r="M832" s="2" t="s">
        <v>3403</v>
      </c>
      <c r="N832" s="14" t="s">
        <v>1477</v>
      </c>
      <c r="O832" s="15" t="s">
        <v>1508</v>
      </c>
      <c r="P832" s="15" t="s">
        <v>1682</v>
      </c>
      <c r="Q832" s="14" t="s">
        <v>1477</v>
      </c>
      <c r="R832" s="14" t="s">
        <v>1477</v>
      </c>
      <c r="S832" s="14" t="s">
        <v>1477</v>
      </c>
      <c r="T832" s="14" t="s">
        <v>1477</v>
      </c>
      <c r="U832" s="14" t="s">
        <v>1477</v>
      </c>
      <c r="V832" s="14" t="s">
        <v>1477</v>
      </c>
      <c r="W832" s="14" t="s">
        <v>1477</v>
      </c>
      <c r="X832" s="2" t="s">
        <v>1478</v>
      </c>
      <c r="Y832" s="2" t="s">
        <v>1480</v>
      </c>
      <c r="Z832" s="2" t="s">
        <v>1615</v>
      </c>
      <c r="AA832" s="2" t="s">
        <v>1480</v>
      </c>
      <c r="AB832" s="2" t="b">
        <f t="shared" si="29"/>
        <v>0</v>
      </c>
      <c r="AC832" s="2" t="b">
        <f t="shared" si="26"/>
        <v>0</v>
      </c>
      <c r="AD832" s="16" t="b">
        <f t="shared" si="30"/>
        <v>1</v>
      </c>
      <c r="AE832" s="2" t="b">
        <f t="shared" si="31"/>
        <v>1</v>
      </c>
      <c r="AF832" s="2" t="b">
        <f t="shared" si="32"/>
        <v>0</v>
      </c>
      <c r="AG832" s="2" t="b">
        <f t="shared" si="33"/>
        <v>0</v>
      </c>
    </row>
    <row r="833" spans="1:33" x14ac:dyDescent="0.2">
      <c r="A833" s="2">
        <v>789</v>
      </c>
      <c r="B833" s="2" t="s">
        <v>13335</v>
      </c>
      <c r="C833" s="2" t="s">
        <v>8834</v>
      </c>
      <c r="D833" s="2" t="s">
        <v>13336</v>
      </c>
      <c r="E833" s="2" t="str">
        <f t="shared" si="28"/>
        <v>591sp|Q9YG</v>
      </c>
      <c r="F833" s="2" t="s">
        <v>8836</v>
      </c>
      <c r="G833" s="2" t="s">
        <v>2240</v>
      </c>
      <c r="I833" s="2" t="s">
        <v>13833</v>
      </c>
      <c r="J833" s="2" t="str">
        <f t="shared" si="27"/>
        <v>Short-chain</v>
      </c>
      <c r="K833" s="2"/>
      <c r="L833" s="2" t="s">
        <v>3960</v>
      </c>
      <c r="M833" s="2" t="s">
        <v>3403</v>
      </c>
      <c r="N833" s="14" t="s">
        <v>1477</v>
      </c>
      <c r="O833" s="15" t="s">
        <v>1508</v>
      </c>
      <c r="P833" s="15" t="s">
        <v>1682</v>
      </c>
      <c r="Q833" s="14" t="s">
        <v>1477</v>
      </c>
      <c r="R833" s="14" t="s">
        <v>1477</v>
      </c>
      <c r="S833" s="14" t="s">
        <v>1477</v>
      </c>
      <c r="T833" s="14" t="s">
        <v>1477</v>
      </c>
      <c r="U833" s="14" t="s">
        <v>1477</v>
      </c>
      <c r="V833" s="14" t="s">
        <v>1477</v>
      </c>
      <c r="W833" s="14" t="s">
        <v>1477</v>
      </c>
      <c r="X833" s="2" t="s">
        <v>1478</v>
      </c>
      <c r="Y833" s="2" t="s">
        <v>1480</v>
      </c>
      <c r="Z833" s="2" t="s">
        <v>1615</v>
      </c>
      <c r="AA833" s="2" t="s">
        <v>1480</v>
      </c>
      <c r="AB833" s="2" t="b">
        <f t="shared" si="29"/>
        <v>0</v>
      </c>
      <c r="AC833" s="2" t="b">
        <f t="shared" si="26"/>
        <v>0</v>
      </c>
      <c r="AD833" s="16" t="b">
        <f t="shared" si="30"/>
        <v>1</v>
      </c>
      <c r="AE833" s="2" t="b">
        <f t="shared" si="31"/>
        <v>1</v>
      </c>
      <c r="AF833" s="2" t="b">
        <f t="shared" si="32"/>
        <v>0</v>
      </c>
      <c r="AG833" s="2" t="b">
        <f t="shared" si="33"/>
        <v>0</v>
      </c>
    </row>
    <row r="834" spans="1:33" x14ac:dyDescent="0.2">
      <c r="A834" s="2">
        <v>790</v>
      </c>
      <c r="B834" s="2" t="s">
        <v>13337</v>
      </c>
      <c r="C834" s="2" t="s">
        <v>10033</v>
      </c>
      <c r="D834" s="2" t="s">
        <v>13338</v>
      </c>
      <c r="E834" s="2" t="str">
        <f t="shared" si="28"/>
        <v>593sp|Q8AY</v>
      </c>
      <c r="F834" s="2" t="s">
        <v>13339</v>
      </c>
      <c r="G834" s="2" t="s">
        <v>2240</v>
      </c>
      <c r="I834" s="2" t="s">
        <v>13833</v>
      </c>
      <c r="J834" s="2" t="str">
        <f t="shared" si="27"/>
        <v>Short-chain</v>
      </c>
      <c r="K834" s="2"/>
      <c r="L834" s="2" t="s">
        <v>3767</v>
      </c>
      <c r="M834" s="2" t="s">
        <v>3403</v>
      </c>
      <c r="N834" s="14" t="s">
        <v>1477</v>
      </c>
      <c r="O834" s="15" t="s">
        <v>1508</v>
      </c>
      <c r="P834" s="15" t="s">
        <v>1682</v>
      </c>
      <c r="Q834" s="14" t="s">
        <v>1477</v>
      </c>
      <c r="R834" s="14" t="s">
        <v>1477</v>
      </c>
      <c r="S834" s="14" t="s">
        <v>1477</v>
      </c>
      <c r="T834" s="14" t="s">
        <v>1477</v>
      </c>
      <c r="U834" s="14" t="s">
        <v>1477</v>
      </c>
      <c r="V834" s="14" t="s">
        <v>1477</v>
      </c>
      <c r="W834" s="14" t="s">
        <v>1477</v>
      </c>
      <c r="X834" s="2" t="s">
        <v>1478</v>
      </c>
      <c r="Y834" s="2" t="s">
        <v>1480</v>
      </c>
      <c r="Z834" s="2" t="s">
        <v>1615</v>
      </c>
      <c r="AA834" s="2" t="s">
        <v>1480</v>
      </c>
      <c r="AB834" s="2" t="b">
        <f t="shared" si="29"/>
        <v>0</v>
      </c>
      <c r="AC834" s="2" t="b">
        <f t="shared" si="26"/>
        <v>0</v>
      </c>
      <c r="AD834" s="16" t="b">
        <f t="shared" si="30"/>
        <v>1</v>
      </c>
      <c r="AE834" s="2" t="b">
        <f t="shared" si="31"/>
        <v>1</v>
      </c>
      <c r="AF834" s="2" t="b">
        <f t="shared" si="32"/>
        <v>0</v>
      </c>
      <c r="AG834" s="2" t="b">
        <f t="shared" si="33"/>
        <v>0</v>
      </c>
    </row>
    <row r="835" spans="1:33" x14ac:dyDescent="0.2">
      <c r="A835" s="2">
        <v>791</v>
      </c>
      <c r="B835" s="2" t="s">
        <v>13340</v>
      </c>
      <c r="C835" s="2" t="s">
        <v>10130</v>
      </c>
      <c r="D835" s="2" t="s">
        <v>13341</v>
      </c>
      <c r="E835" s="2" t="str">
        <f t="shared" si="28"/>
        <v>595sp|Q9W7</v>
      </c>
      <c r="F835" s="2" t="s">
        <v>13342</v>
      </c>
      <c r="G835" s="2" t="s">
        <v>2240</v>
      </c>
      <c r="I835" s="2" t="s">
        <v>13833</v>
      </c>
      <c r="J835" s="2" t="str">
        <f t="shared" si="27"/>
        <v>Short-chain</v>
      </c>
      <c r="K835" s="2"/>
      <c r="L835" s="2" t="s">
        <v>3960</v>
      </c>
      <c r="M835" s="2" t="s">
        <v>3403</v>
      </c>
      <c r="N835" s="14" t="s">
        <v>1477</v>
      </c>
      <c r="O835" s="15" t="s">
        <v>1602</v>
      </c>
      <c r="P835" s="15" t="s">
        <v>1682</v>
      </c>
      <c r="Q835" s="14" t="s">
        <v>1477</v>
      </c>
      <c r="R835" s="14" t="s">
        <v>1477</v>
      </c>
      <c r="S835" s="14" t="s">
        <v>1477</v>
      </c>
      <c r="T835" s="14" t="s">
        <v>1477</v>
      </c>
      <c r="U835" s="14" t="s">
        <v>1477</v>
      </c>
      <c r="V835" s="14" t="s">
        <v>1477</v>
      </c>
      <c r="W835" s="14" t="s">
        <v>1477</v>
      </c>
      <c r="X835" s="2" t="s">
        <v>1478</v>
      </c>
      <c r="Y835" s="2" t="s">
        <v>1480</v>
      </c>
      <c r="Z835" s="2" t="s">
        <v>1484</v>
      </c>
      <c r="AA835" s="2" t="s">
        <v>1480</v>
      </c>
      <c r="AB835" s="2" t="b">
        <f t="shared" si="29"/>
        <v>0</v>
      </c>
      <c r="AC835" s="2" t="b">
        <f t="shared" si="26"/>
        <v>0</v>
      </c>
      <c r="AD835" s="16" t="b">
        <f t="shared" si="30"/>
        <v>1</v>
      </c>
      <c r="AE835" s="2" t="b">
        <f t="shared" si="31"/>
        <v>1</v>
      </c>
      <c r="AF835" s="2" t="b">
        <f t="shared" si="32"/>
        <v>0</v>
      </c>
      <c r="AG835" s="2" t="b">
        <f t="shared" si="33"/>
        <v>0</v>
      </c>
    </row>
    <row r="836" spans="1:33" x14ac:dyDescent="0.2">
      <c r="A836" s="2">
        <v>792</v>
      </c>
      <c r="B836" s="2" t="s">
        <v>13343</v>
      </c>
      <c r="C836" s="2" t="s">
        <v>11272</v>
      </c>
      <c r="D836" s="2" t="s">
        <v>13344</v>
      </c>
      <c r="E836" s="2" t="str">
        <f t="shared" si="28"/>
        <v>597sp|P824</v>
      </c>
      <c r="F836" s="2" t="s">
        <v>13345</v>
      </c>
      <c r="G836" s="2" t="s">
        <v>2240</v>
      </c>
      <c r="I836" s="2" t="s">
        <v>13833</v>
      </c>
      <c r="J836" s="2" t="str">
        <f t="shared" si="27"/>
        <v>Short-chain</v>
      </c>
      <c r="K836" s="2"/>
      <c r="L836" s="2" t="s">
        <v>6997</v>
      </c>
      <c r="M836" s="2" t="s">
        <v>3403</v>
      </c>
      <c r="N836" s="14" t="s">
        <v>1477</v>
      </c>
      <c r="O836" s="15" t="s">
        <v>1602</v>
      </c>
      <c r="P836" s="15" t="s">
        <v>1496</v>
      </c>
      <c r="Q836" s="14" t="s">
        <v>1477</v>
      </c>
      <c r="R836" s="14" t="s">
        <v>1477</v>
      </c>
      <c r="S836" s="14" t="s">
        <v>1477</v>
      </c>
      <c r="T836" s="14" t="s">
        <v>1477</v>
      </c>
      <c r="U836" s="14" t="s">
        <v>1477</v>
      </c>
      <c r="V836" s="14" t="s">
        <v>1477</v>
      </c>
      <c r="W836" s="14" t="s">
        <v>1477</v>
      </c>
      <c r="X836" s="2" t="s">
        <v>1478</v>
      </c>
      <c r="Y836" s="2" t="s">
        <v>1480</v>
      </c>
      <c r="Z836" s="2" t="s">
        <v>1484</v>
      </c>
      <c r="AA836" s="2" t="s">
        <v>1480</v>
      </c>
      <c r="AB836" s="2" t="b">
        <f t="shared" si="29"/>
        <v>0</v>
      </c>
      <c r="AC836" s="2" t="b">
        <f t="shared" si="26"/>
        <v>0</v>
      </c>
      <c r="AD836" s="16" t="b">
        <f t="shared" si="30"/>
        <v>1</v>
      </c>
      <c r="AE836" s="2" t="b">
        <f t="shared" si="31"/>
        <v>1</v>
      </c>
      <c r="AF836" s="2" t="b">
        <f t="shared" si="32"/>
        <v>0</v>
      </c>
      <c r="AG836" s="2" t="b">
        <f t="shared" si="33"/>
        <v>0</v>
      </c>
    </row>
    <row r="837" spans="1:33" x14ac:dyDescent="0.2">
      <c r="A837" s="2">
        <v>793</v>
      </c>
      <c r="B837" s="2" t="s">
        <v>13346</v>
      </c>
      <c r="C837" s="2" t="s">
        <v>10528</v>
      </c>
      <c r="D837" s="2" t="s">
        <v>13347</v>
      </c>
      <c r="E837" s="2" t="str">
        <f t="shared" si="28"/>
        <v>599sp|C0HJ</v>
      </c>
      <c r="F837" s="2" t="s">
        <v>5232</v>
      </c>
      <c r="G837" s="2" t="s">
        <v>2240</v>
      </c>
      <c r="I837" s="2" t="s">
        <v>13833</v>
      </c>
      <c r="J837" s="2" t="str">
        <f t="shared" si="27"/>
        <v>Short-chain</v>
      </c>
      <c r="K837" s="2" t="s">
        <v>12761</v>
      </c>
      <c r="L837" s="2" t="s">
        <v>5220</v>
      </c>
      <c r="M837" s="2" t="s">
        <v>3403</v>
      </c>
      <c r="N837" s="14" t="s">
        <v>1477</v>
      </c>
      <c r="O837" s="15" t="s">
        <v>1508</v>
      </c>
      <c r="P837" s="15" t="s">
        <v>1496</v>
      </c>
      <c r="Q837" s="14" t="s">
        <v>1477</v>
      </c>
      <c r="R837" s="14" t="s">
        <v>1477</v>
      </c>
      <c r="S837" s="14" t="s">
        <v>1477</v>
      </c>
      <c r="T837" s="14" t="s">
        <v>1477</v>
      </c>
      <c r="U837" s="14" t="s">
        <v>1477</v>
      </c>
      <c r="V837" s="14" t="s">
        <v>1477</v>
      </c>
      <c r="W837" s="14" t="s">
        <v>1477</v>
      </c>
      <c r="X837" s="2" t="s">
        <v>1512</v>
      </c>
      <c r="Y837" s="2" t="s">
        <v>1480</v>
      </c>
      <c r="Z837" s="2" t="s">
        <v>1526</v>
      </c>
      <c r="AA837" s="2" t="s">
        <v>1480</v>
      </c>
      <c r="AB837" s="2" t="b">
        <f t="shared" si="29"/>
        <v>0</v>
      </c>
      <c r="AC837" s="2" t="b">
        <f t="shared" si="26"/>
        <v>0</v>
      </c>
      <c r="AD837" s="16" t="b">
        <f t="shared" si="30"/>
        <v>1</v>
      </c>
      <c r="AE837" s="2" t="b">
        <f t="shared" si="31"/>
        <v>1</v>
      </c>
      <c r="AF837" s="2" t="b">
        <f t="shared" si="32"/>
        <v>0</v>
      </c>
      <c r="AG837" s="2" t="b">
        <f t="shared" si="33"/>
        <v>0</v>
      </c>
    </row>
    <row r="838" spans="1:33" x14ac:dyDescent="0.2">
      <c r="A838" s="2">
        <v>798</v>
      </c>
      <c r="B838" s="2" t="s">
        <v>13348</v>
      </c>
      <c r="C838" s="2" t="s">
        <v>11670</v>
      </c>
      <c r="D838" s="2" t="s">
        <v>13349</v>
      </c>
      <c r="E838" s="2" t="str">
        <f t="shared" si="28"/>
        <v>607sp|A7X4</v>
      </c>
      <c r="F838" s="2" t="s">
        <v>13350</v>
      </c>
      <c r="G838" s="2" t="s">
        <v>2240</v>
      </c>
      <c r="I838" s="2" t="s">
        <v>13833</v>
      </c>
      <c r="J838" s="2" t="str">
        <f t="shared" si="27"/>
        <v>Short-chain</v>
      </c>
      <c r="K838" s="2"/>
      <c r="L838" s="2" t="s">
        <v>7975</v>
      </c>
      <c r="M838" s="2" t="s">
        <v>3403</v>
      </c>
      <c r="N838" s="14" t="s">
        <v>1477</v>
      </c>
      <c r="O838" s="15" t="s">
        <v>1479</v>
      </c>
      <c r="P838" s="15" t="s">
        <v>1480</v>
      </c>
      <c r="Q838" s="14" t="s">
        <v>1477</v>
      </c>
      <c r="R838" s="14" t="s">
        <v>1477</v>
      </c>
      <c r="S838" s="14" t="s">
        <v>1477</v>
      </c>
      <c r="T838" s="14" t="s">
        <v>1477</v>
      </c>
      <c r="U838" s="14" t="s">
        <v>1477</v>
      </c>
      <c r="V838" s="14" t="s">
        <v>1477</v>
      </c>
      <c r="W838" s="14" t="s">
        <v>1477</v>
      </c>
      <c r="X838" s="2" t="s">
        <v>2084</v>
      </c>
      <c r="Y838" s="2" t="s">
        <v>1480</v>
      </c>
      <c r="Z838" s="2" t="s">
        <v>1524</v>
      </c>
      <c r="AA838" s="2" t="s">
        <v>1480</v>
      </c>
      <c r="AB838" s="2" t="b">
        <f t="shared" si="29"/>
        <v>0</v>
      </c>
      <c r="AC838" s="2" t="b">
        <f t="shared" si="26"/>
        <v>0</v>
      </c>
      <c r="AD838" s="16" t="b">
        <f t="shared" si="30"/>
        <v>1</v>
      </c>
      <c r="AE838" s="2" t="b">
        <f t="shared" si="31"/>
        <v>1</v>
      </c>
      <c r="AF838" s="2" t="b">
        <f t="shared" si="32"/>
        <v>0</v>
      </c>
      <c r="AG838" s="2" t="b">
        <f t="shared" si="33"/>
        <v>0</v>
      </c>
    </row>
    <row r="839" spans="1:33" x14ac:dyDescent="0.2">
      <c r="A839" s="2">
        <v>799</v>
      </c>
      <c r="B839" s="2" t="s">
        <v>13351</v>
      </c>
      <c r="C839" s="2" t="s">
        <v>11678</v>
      </c>
      <c r="D839" s="2" t="s">
        <v>13352</v>
      </c>
      <c r="E839" s="2" t="str">
        <f t="shared" si="28"/>
        <v>609sp|A8HD</v>
      </c>
      <c r="F839" s="2" t="s">
        <v>6666</v>
      </c>
      <c r="G839" s="2" t="s">
        <v>2240</v>
      </c>
      <c r="I839" s="2" t="s">
        <v>13833</v>
      </c>
      <c r="J839" s="2" t="str">
        <f t="shared" si="27"/>
        <v>Short-chain</v>
      </c>
      <c r="K839" s="2"/>
      <c r="L839" s="2" t="s">
        <v>8026</v>
      </c>
      <c r="M839" s="2" t="s">
        <v>3403</v>
      </c>
      <c r="N839" s="14" t="s">
        <v>1477</v>
      </c>
      <c r="O839" s="15" t="s">
        <v>1479</v>
      </c>
      <c r="P839" s="15" t="s">
        <v>1480</v>
      </c>
      <c r="Q839" s="14" t="s">
        <v>1477</v>
      </c>
      <c r="R839" s="14" t="s">
        <v>1477</v>
      </c>
      <c r="S839" s="14" t="s">
        <v>1477</v>
      </c>
      <c r="T839" s="14" t="s">
        <v>1477</v>
      </c>
      <c r="U839" s="14" t="s">
        <v>1477</v>
      </c>
      <c r="V839" s="14" t="s">
        <v>1477</v>
      </c>
      <c r="W839" s="14" t="s">
        <v>1477</v>
      </c>
      <c r="X839" s="2" t="s">
        <v>2084</v>
      </c>
      <c r="Y839" s="2" t="s">
        <v>1480</v>
      </c>
      <c r="Z839" s="2" t="s">
        <v>1524</v>
      </c>
      <c r="AA839" s="2" t="s">
        <v>1480</v>
      </c>
      <c r="AB839" s="2" t="b">
        <f t="shared" si="29"/>
        <v>0</v>
      </c>
      <c r="AC839" s="2" t="b">
        <f t="shared" si="26"/>
        <v>0</v>
      </c>
      <c r="AD839" s="16" t="b">
        <f t="shared" si="30"/>
        <v>1</v>
      </c>
      <c r="AE839" s="2" t="b">
        <f t="shared" si="31"/>
        <v>1</v>
      </c>
      <c r="AF839" s="2" t="b">
        <f t="shared" si="32"/>
        <v>0</v>
      </c>
      <c r="AG839" s="2" t="b">
        <f t="shared" si="33"/>
        <v>0</v>
      </c>
    </row>
    <row r="840" spans="1:33" x14ac:dyDescent="0.2">
      <c r="A840" s="2">
        <v>800</v>
      </c>
      <c r="B840" s="2" t="s">
        <v>13353</v>
      </c>
      <c r="C840" s="2" t="s">
        <v>11686</v>
      </c>
      <c r="D840" s="2" t="s">
        <v>13354</v>
      </c>
      <c r="E840" s="2" t="str">
        <f t="shared" si="28"/>
        <v>611sp|Q4VR</v>
      </c>
      <c r="F840" s="2" t="s">
        <v>8049</v>
      </c>
      <c r="G840" s="2" t="s">
        <v>2240</v>
      </c>
      <c r="I840" s="2" t="s">
        <v>13833</v>
      </c>
      <c r="J840" s="2" t="str">
        <f t="shared" si="27"/>
        <v>Short-chain</v>
      </c>
      <c r="K840" s="2"/>
      <c r="L840" s="2" t="s">
        <v>8026</v>
      </c>
      <c r="M840" s="2" t="s">
        <v>3403</v>
      </c>
      <c r="N840" s="14" t="s">
        <v>1477</v>
      </c>
      <c r="O840" s="15" t="s">
        <v>1479</v>
      </c>
      <c r="P840" s="15" t="s">
        <v>1480</v>
      </c>
      <c r="Q840" s="14" t="s">
        <v>1477</v>
      </c>
      <c r="R840" s="14" t="s">
        <v>1477</v>
      </c>
      <c r="S840" s="14" t="s">
        <v>1477</v>
      </c>
      <c r="T840" s="14" t="s">
        <v>1477</v>
      </c>
      <c r="U840" s="14" t="s">
        <v>1477</v>
      </c>
      <c r="V840" s="14" t="s">
        <v>1477</v>
      </c>
      <c r="W840" s="14" t="s">
        <v>1477</v>
      </c>
      <c r="X840" s="2" t="s">
        <v>2084</v>
      </c>
      <c r="Y840" s="2" t="s">
        <v>1480</v>
      </c>
      <c r="Z840" s="2" t="s">
        <v>1524</v>
      </c>
      <c r="AA840" s="2" t="s">
        <v>1480</v>
      </c>
      <c r="AB840" s="2" t="b">
        <f t="shared" si="29"/>
        <v>0</v>
      </c>
      <c r="AC840" s="2" t="b">
        <f t="shared" si="26"/>
        <v>0</v>
      </c>
      <c r="AD840" s="16" t="b">
        <f t="shared" si="30"/>
        <v>1</v>
      </c>
      <c r="AE840" s="2" t="b">
        <f t="shared" si="31"/>
        <v>1</v>
      </c>
      <c r="AF840" s="2" t="b">
        <f t="shared" si="32"/>
        <v>0</v>
      </c>
      <c r="AG840" s="2" t="b">
        <f t="shared" si="33"/>
        <v>0</v>
      </c>
    </row>
    <row r="841" spans="1:33" x14ac:dyDescent="0.2">
      <c r="A841" s="2">
        <v>801</v>
      </c>
      <c r="B841" s="2" t="s">
        <v>13355</v>
      </c>
      <c r="C841" s="2" t="s">
        <v>11782</v>
      </c>
      <c r="D841" s="2" t="s">
        <v>13356</v>
      </c>
      <c r="E841" s="2" t="str">
        <f t="shared" si="28"/>
        <v>613sp|Q9W7</v>
      </c>
      <c r="F841" s="2" t="s">
        <v>8337</v>
      </c>
      <c r="G841" s="2" t="s">
        <v>2240</v>
      </c>
      <c r="I841" s="2" t="s">
        <v>13833</v>
      </c>
      <c r="J841" s="2" t="str">
        <f t="shared" si="27"/>
        <v>Short-chain</v>
      </c>
      <c r="K841" s="2"/>
      <c r="L841" s="2" t="s">
        <v>8236</v>
      </c>
      <c r="M841" s="2" t="s">
        <v>3403</v>
      </c>
      <c r="N841" s="14" t="s">
        <v>1477</v>
      </c>
      <c r="O841" s="15" t="s">
        <v>1496</v>
      </c>
      <c r="P841" s="15" t="s">
        <v>1480</v>
      </c>
      <c r="Q841" s="14" t="s">
        <v>1477</v>
      </c>
      <c r="R841" s="14" t="s">
        <v>1477</v>
      </c>
      <c r="S841" s="14" t="s">
        <v>1477</v>
      </c>
      <c r="T841" s="14" t="s">
        <v>1477</v>
      </c>
      <c r="U841" s="14" t="s">
        <v>1477</v>
      </c>
      <c r="V841" s="14" t="s">
        <v>1477</v>
      </c>
      <c r="W841" s="14" t="s">
        <v>1477</v>
      </c>
      <c r="X841" s="2" t="s">
        <v>1602</v>
      </c>
      <c r="Y841" s="2" t="s">
        <v>1480</v>
      </c>
      <c r="Z841" s="2" t="s">
        <v>1682</v>
      </c>
      <c r="AA841" s="2" t="s">
        <v>1480</v>
      </c>
      <c r="AB841" s="2" t="b">
        <f t="shared" si="29"/>
        <v>0</v>
      </c>
      <c r="AC841" s="2" t="b">
        <f t="shared" si="26"/>
        <v>0</v>
      </c>
      <c r="AD841" s="16" t="b">
        <f t="shared" si="30"/>
        <v>1</v>
      </c>
      <c r="AE841" s="2" t="b">
        <f t="shared" si="31"/>
        <v>1</v>
      </c>
      <c r="AF841" s="2" t="b">
        <f t="shared" si="32"/>
        <v>0</v>
      </c>
      <c r="AG841" s="2" t="b">
        <f t="shared" si="33"/>
        <v>0</v>
      </c>
    </row>
    <row r="842" spans="1:33" x14ac:dyDescent="0.2">
      <c r="A842" s="2">
        <v>802</v>
      </c>
      <c r="B842" s="2" t="s">
        <v>13357</v>
      </c>
      <c r="C842" s="2" t="s">
        <v>11780</v>
      </c>
      <c r="D842" s="2" t="s">
        <v>13358</v>
      </c>
      <c r="E842" s="2" t="str">
        <f t="shared" si="28"/>
        <v>615sp|Q9W7</v>
      </c>
      <c r="F842" s="2" t="s">
        <v>8330</v>
      </c>
      <c r="G842" s="2" t="s">
        <v>2240</v>
      </c>
      <c r="I842" s="2" t="s">
        <v>13833</v>
      </c>
      <c r="J842" s="2" t="str">
        <f t="shared" si="27"/>
        <v>Short-chain</v>
      </c>
      <c r="K842" s="2"/>
      <c r="L842" s="2" t="s">
        <v>8236</v>
      </c>
      <c r="M842" s="2" t="s">
        <v>3403</v>
      </c>
      <c r="N842" s="14" t="s">
        <v>1477</v>
      </c>
      <c r="O842" s="15" t="s">
        <v>1535</v>
      </c>
      <c r="P842" s="15" t="s">
        <v>1480</v>
      </c>
      <c r="Q842" s="14" t="s">
        <v>1477</v>
      </c>
      <c r="R842" s="14" t="s">
        <v>1477</v>
      </c>
      <c r="S842" s="14" t="s">
        <v>1477</v>
      </c>
      <c r="T842" s="14" t="s">
        <v>1477</v>
      </c>
      <c r="U842" s="14" t="s">
        <v>1477</v>
      </c>
      <c r="V842" s="14" t="s">
        <v>1477</v>
      </c>
      <c r="W842" s="14" t="s">
        <v>1477</v>
      </c>
      <c r="X842" s="2" t="s">
        <v>1602</v>
      </c>
      <c r="Y842" s="2" t="s">
        <v>1480</v>
      </c>
      <c r="Z842" s="2" t="s">
        <v>1682</v>
      </c>
      <c r="AA842" s="2" t="s">
        <v>1480</v>
      </c>
      <c r="AB842" s="2" t="b">
        <f t="shared" si="29"/>
        <v>0</v>
      </c>
      <c r="AC842" s="2" t="b">
        <f t="shared" si="26"/>
        <v>0</v>
      </c>
      <c r="AD842" s="16" t="b">
        <f t="shared" si="30"/>
        <v>1</v>
      </c>
      <c r="AE842" s="2" t="b">
        <f t="shared" si="31"/>
        <v>1</v>
      </c>
      <c r="AF842" s="2" t="b">
        <f t="shared" si="32"/>
        <v>0</v>
      </c>
      <c r="AG842" s="2" t="b">
        <f t="shared" si="33"/>
        <v>0</v>
      </c>
    </row>
    <row r="843" spans="1:33" x14ac:dyDescent="0.2">
      <c r="A843" s="2">
        <v>803</v>
      </c>
      <c r="B843" s="2" t="s">
        <v>13359</v>
      </c>
      <c r="C843" s="2" t="s">
        <v>11790</v>
      </c>
      <c r="D843" s="2" t="s">
        <v>13360</v>
      </c>
      <c r="E843" s="2" t="str">
        <f t="shared" si="28"/>
        <v>617sp|Q9W7</v>
      </c>
      <c r="F843" s="2" t="s">
        <v>8354</v>
      </c>
      <c r="G843" s="2" t="s">
        <v>2240</v>
      </c>
      <c r="I843" s="2" t="s">
        <v>13833</v>
      </c>
      <c r="J843" s="2" t="str">
        <f t="shared" si="27"/>
        <v>Short-chain</v>
      </c>
      <c r="K843" s="2"/>
      <c r="L843" s="2" t="s">
        <v>8236</v>
      </c>
      <c r="M843" s="2" t="s">
        <v>3403</v>
      </c>
      <c r="N843" s="14" t="s">
        <v>1477</v>
      </c>
      <c r="O843" s="15" t="s">
        <v>1478</v>
      </c>
      <c r="P843" s="15" t="s">
        <v>1480</v>
      </c>
      <c r="Q843" s="14" t="s">
        <v>1477</v>
      </c>
      <c r="R843" s="14" t="s">
        <v>1477</v>
      </c>
      <c r="S843" s="14" t="s">
        <v>1477</v>
      </c>
      <c r="T843" s="14" t="s">
        <v>1477</v>
      </c>
      <c r="U843" s="14" t="s">
        <v>1477</v>
      </c>
      <c r="V843" s="14" t="s">
        <v>1477</v>
      </c>
      <c r="W843" s="14" t="s">
        <v>1477</v>
      </c>
      <c r="X843" s="2" t="s">
        <v>1602</v>
      </c>
      <c r="Y843" s="2" t="s">
        <v>1480</v>
      </c>
      <c r="Z843" s="2" t="s">
        <v>1682</v>
      </c>
      <c r="AA843" s="2" t="s">
        <v>1480</v>
      </c>
      <c r="AB843" s="2" t="b">
        <f t="shared" si="29"/>
        <v>0</v>
      </c>
      <c r="AC843" s="2" t="b">
        <f t="shared" si="26"/>
        <v>0</v>
      </c>
      <c r="AD843" s="16" t="b">
        <f t="shared" si="30"/>
        <v>1</v>
      </c>
      <c r="AE843" s="2" t="b">
        <f t="shared" si="31"/>
        <v>1</v>
      </c>
      <c r="AF843" s="2" t="b">
        <f t="shared" si="32"/>
        <v>0</v>
      </c>
      <c r="AG843" s="2" t="b">
        <f t="shared" si="33"/>
        <v>0</v>
      </c>
    </row>
    <row r="844" spans="1:33" x14ac:dyDescent="0.2">
      <c r="A844" s="2">
        <v>806</v>
      </c>
      <c r="B844" s="2" t="s">
        <v>13361</v>
      </c>
      <c r="C844" s="2" t="s">
        <v>11772</v>
      </c>
      <c r="D844" s="2" t="s">
        <v>13362</v>
      </c>
      <c r="E844" s="2" t="str">
        <f t="shared" si="28"/>
        <v>621sp|A8HD</v>
      </c>
      <c r="F844" s="2" t="s">
        <v>8319</v>
      </c>
      <c r="G844" s="2" t="s">
        <v>2240</v>
      </c>
      <c r="I844" s="2" t="s">
        <v>13833</v>
      </c>
      <c r="J844" s="2" t="str">
        <f t="shared" si="27"/>
        <v>Short-chain</v>
      </c>
      <c r="K844" s="2"/>
      <c r="L844" s="2" t="s">
        <v>8236</v>
      </c>
      <c r="M844" s="2" t="s">
        <v>3403</v>
      </c>
      <c r="N844" s="14" t="s">
        <v>1477</v>
      </c>
      <c r="O844" s="15" t="s">
        <v>1478</v>
      </c>
      <c r="P844" s="15" t="s">
        <v>1480</v>
      </c>
      <c r="Q844" s="14" t="s">
        <v>1477</v>
      </c>
      <c r="R844" s="14" t="s">
        <v>1477</v>
      </c>
      <c r="S844" s="14" t="s">
        <v>1477</v>
      </c>
      <c r="T844" s="14" t="s">
        <v>1477</v>
      </c>
      <c r="U844" s="14" t="s">
        <v>1477</v>
      </c>
      <c r="V844" s="14" t="s">
        <v>1477</v>
      </c>
      <c r="W844" s="14" t="s">
        <v>1477</v>
      </c>
      <c r="X844" s="2" t="s">
        <v>1602</v>
      </c>
      <c r="Y844" s="2" t="s">
        <v>1480</v>
      </c>
      <c r="Z844" s="2" t="s">
        <v>1682</v>
      </c>
      <c r="AA844" s="2" t="s">
        <v>1480</v>
      </c>
      <c r="AB844" s="2" t="b">
        <f t="shared" si="29"/>
        <v>0</v>
      </c>
      <c r="AC844" s="2" t="b">
        <f t="shared" si="26"/>
        <v>0</v>
      </c>
      <c r="AD844" s="16" t="b">
        <f t="shared" si="30"/>
        <v>1</v>
      </c>
      <c r="AE844" s="2" t="b">
        <f t="shared" si="31"/>
        <v>1</v>
      </c>
      <c r="AF844" s="2" t="b">
        <f t="shared" si="32"/>
        <v>0</v>
      </c>
      <c r="AG844" s="2" t="b">
        <f t="shared" si="33"/>
        <v>0</v>
      </c>
    </row>
    <row r="845" spans="1:33" x14ac:dyDescent="0.2">
      <c r="A845" s="2">
        <v>807</v>
      </c>
      <c r="B845" s="2" t="s">
        <v>13363</v>
      </c>
      <c r="C845" s="2" t="s">
        <v>11788</v>
      </c>
      <c r="D845" s="2" t="s">
        <v>13364</v>
      </c>
      <c r="E845" s="2" t="str">
        <f t="shared" si="28"/>
        <v>623sp|Q9W7</v>
      </c>
      <c r="F845" s="2" t="s">
        <v>3855</v>
      </c>
      <c r="G845" s="2" t="s">
        <v>2240</v>
      </c>
      <c r="I845" s="2" t="s">
        <v>13833</v>
      </c>
      <c r="J845" s="2" t="str">
        <f t="shared" si="27"/>
        <v>Short-chain</v>
      </c>
      <c r="K845" s="2"/>
      <c r="L845" s="2" t="s">
        <v>8236</v>
      </c>
      <c r="M845" s="2" t="s">
        <v>3403</v>
      </c>
      <c r="N845" s="14" t="s">
        <v>1477</v>
      </c>
      <c r="O845" s="15" t="s">
        <v>1478</v>
      </c>
      <c r="P845" s="15" t="s">
        <v>1480</v>
      </c>
      <c r="Q845" s="14" t="s">
        <v>1477</v>
      </c>
      <c r="R845" s="14" t="s">
        <v>1477</v>
      </c>
      <c r="S845" s="14" t="s">
        <v>1477</v>
      </c>
      <c r="T845" s="14" t="s">
        <v>1477</v>
      </c>
      <c r="U845" s="14" t="s">
        <v>1477</v>
      </c>
      <c r="V845" s="14" t="s">
        <v>1477</v>
      </c>
      <c r="W845" s="14" t="s">
        <v>1477</v>
      </c>
      <c r="X845" s="2" t="s">
        <v>1602</v>
      </c>
      <c r="Y845" s="2" t="s">
        <v>1480</v>
      </c>
      <c r="Z845" s="2" t="s">
        <v>1682</v>
      </c>
      <c r="AA845" s="2" t="s">
        <v>1480</v>
      </c>
      <c r="AB845" s="2" t="b">
        <f t="shared" si="29"/>
        <v>0</v>
      </c>
      <c r="AC845" s="2" t="b">
        <f t="shared" si="26"/>
        <v>0</v>
      </c>
      <c r="AD845" s="16" t="b">
        <f t="shared" si="30"/>
        <v>1</v>
      </c>
      <c r="AE845" s="2" t="b">
        <f t="shared" si="31"/>
        <v>1</v>
      </c>
      <c r="AF845" s="2" t="b">
        <f t="shared" si="32"/>
        <v>0</v>
      </c>
      <c r="AG845" s="2" t="b">
        <f t="shared" si="33"/>
        <v>0</v>
      </c>
    </row>
    <row r="846" spans="1:33" x14ac:dyDescent="0.2">
      <c r="A846" s="2">
        <v>808</v>
      </c>
      <c r="B846" s="2" t="s">
        <v>13365</v>
      </c>
      <c r="C846" s="2" t="s">
        <v>11786</v>
      </c>
      <c r="D846" s="2" t="s">
        <v>13366</v>
      </c>
      <c r="E846" s="2" t="str">
        <f t="shared" si="28"/>
        <v>625sp|Q9W7</v>
      </c>
      <c r="F846" s="2" t="s">
        <v>6666</v>
      </c>
      <c r="G846" s="2" t="s">
        <v>2240</v>
      </c>
      <c r="I846" s="2" t="s">
        <v>13833</v>
      </c>
      <c r="J846" s="2" t="str">
        <f t="shared" si="27"/>
        <v>Short-chain</v>
      </c>
      <c r="K846" s="2"/>
      <c r="L846" s="2" t="s">
        <v>8236</v>
      </c>
      <c r="M846" s="2" t="s">
        <v>3403</v>
      </c>
      <c r="N846" s="14" t="s">
        <v>1477</v>
      </c>
      <c r="O846" s="15" t="s">
        <v>1478</v>
      </c>
      <c r="P846" s="15" t="s">
        <v>1480</v>
      </c>
      <c r="Q846" s="14" t="s">
        <v>1477</v>
      </c>
      <c r="R846" s="14" t="s">
        <v>1477</v>
      </c>
      <c r="S846" s="14" t="s">
        <v>1477</v>
      </c>
      <c r="T846" s="14" t="s">
        <v>1477</v>
      </c>
      <c r="U846" s="14" t="s">
        <v>1477</v>
      </c>
      <c r="V846" s="14" t="s">
        <v>1477</v>
      </c>
      <c r="W846" s="14" t="s">
        <v>1477</v>
      </c>
      <c r="X846" s="2" t="s">
        <v>1602</v>
      </c>
      <c r="Y846" s="2" t="s">
        <v>1480</v>
      </c>
      <c r="Z846" s="2" t="s">
        <v>1682</v>
      </c>
      <c r="AA846" s="2" t="s">
        <v>1480</v>
      </c>
      <c r="AB846" s="2" t="b">
        <f t="shared" si="29"/>
        <v>0</v>
      </c>
      <c r="AC846" s="2" t="b">
        <f t="shared" si="26"/>
        <v>0</v>
      </c>
      <c r="AD846" s="16" t="b">
        <f t="shared" si="30"/>
        <v>1</v>
      </c>
      <c r="AE846" s="2" t="b">
        <f t="shared" si="31"/>
        <v>1</v>
      </c>
      <c r="AF846" s="2" t="b">
        <f t="shared" si="32"/>
        <v>0</v>
      </c>
      <c r="AG846" s="2" t="b">
        <f t="shared" si="33"/>
        <v>0</v>
      </c>
    </row>
    <row r="847" spans="1:33" x14ac:dyDescent="0.2">
      <c r="A847" s="2">
        <v>809</v>
      </c>
      <c r="B847" s="2" t="s">
        <v>13367</v>
      </c>
      <c r="C847" s="2" t="s">
        <v>11598</v>
      </c>
      <c r="D847" s="2" t="s">
        <v>13368</v>
      </c>
      <c r="E847" s="2" t="str">
        <f t="shared" si="28"/>
        <v>627sp|Q2VB</v>
      </c>
      <c r="F847" s="2" t="s">
        <v>7865</v>
      </c>
      <c r="G847" s="2" t="s">
        <v>2240</v>
      </c>
      <c r="I847" s="2" t="s">
        <v>13833</v>
      </c>
      <c r="J847" s="2" t="str">
        <f t="shared" si="27"/>
        <v>Short-chain</v>
      </c>
      <c r="K847" s="2" t="s">
        <v>12497</v>
      </c>
      <c r="L847" s="2" t="s">
        <v>7706</v>
      </c>
      <c r="M847" s="2" t="s">
        <v>3403</v>
      </c>
      <c r="N847" s="14" t="s">
        <v>1477</v>
      </c>
      <c r="O847" s="15" t="s">
        <v>2084</v>
      </c>
      <c r="P847" s="15" t="s">
        <v>1682</v>
      </c>
      <c r="Q847" s="14" t="s">
        <v>1477</v>
      </c>
      <c r="R847" s="14" t="s">
        <v>1477</v>
      </c>
      <c r="S847" s="14" t="s">
        <v>1477</v>
      </c>
      <c r="T847" s="14" t="s">
        <v>1477</v>
      </c>
      <c r="U847" s="14" t="s">
        <v>1477</v>
      </c>
      <c r="V847" s="14" t="s">
        <v>1477</v>
      </c>
      <c r="W847" s="14" t="s">
        <v>1477</v>
      </c>
      <c r="X847" s="2" t="s">
        <v>1682</v>
      </c>
      <c r="Y847" s="2" t="s">
        <v>1480</v>
      </c>
      <c r="Z847" s="2" t="s">
        <v>1484</v>
      </c>
      <c r="AA847" s="2" t="s">
        <v>1480</v>
      </c>
      <c r="AB847" s="2" t="b">
        <f t="shared" si="29"/>
        <v>0</v>
      </c>
      <c r="AC847" s="2" t="b">
        <f t="shared" si="26"/>
        <v>0</v>
      </c>
      <c r="AD847" s="16" t="b">
        <f t="shared" si="30"/>
        <v>1</v>
      </c>
      <c r="AE847" s="2" t="b">
        <f t="shared" si="31"/>
        <v>1</v>
      </c>
      <c r="AF847" s="2" t="b">
        <f t="shared" si="32"/>
        <v>0</v>
      </c>
      <c r="AG847" s="2" t="b">
        <f t="shared" si="33"/>
        <v>0</v>
      </c>
    </row>
    <row r="848" spans="1:33" x14ac:dyDescent="0.2">
      <c r="A848" s="2">
        <v>810</v>
      </c>
      <c r="B848" s="2" t="s">
        <v>13369</v>
      </c>
      <c r="C848" s="2" t="s">
        <v>11600</v>
      </c>
      <c r="D848" s="2" t="s">
        <v>13370</v>
      </c>
      <c r="E848" s="2" t="str">
        <f t="shared" si="28"/>
        <v>629sp|Q2VB</v>
      </c>
      <c r="F848" s="2" t="s">
        <v>7871</v>
      </c>
      <c r="G848" s="2" t="s">
        <v>2240</v>
      </c>
      <c r="I848" s="2" t="s">
        <v>13833</v>
      </c>
      <c r="J848" s="2" t="str">
        <f t="shared" si="27"/>
        <v>Short-chain</v>
      </c>
      <c r="K848" s="2" t="s">
        <v>12497</v>
      </c>
      <c r="L848" s="2" t="s">
        <v>7706</v>
      </c>
      <c r="M848" s="2" t="s">
        <v>3403</v>
      </c>
      <c r="N848" s="14" t="s">
        <v>1477</v>
      </c>
      <c r="O848" s="15" t="s">
        <v>1602</v>
      </c>
      <c r="P848" s="15" t="s">
        <v>1497</v>
      </c>
      <c r="Q848" s="14" t="s">
        <v>1477</v>
      </c>
      <c r="R848" s="14" t="s">
        <v>1477</v>
      </c>
      <c r="S848" s="14" t="s">
        <v>1477</v>
      </c>
      <c r="T848" s="14" t="s">
        <v>1477</v>
      </c>
      <c r="U848" s="14" t="s">
        <v>1477</v>
      </c>
      <c r="V848" s="14" t="s">
        <v>1477</v>
      </c>
      <c r="W848" s="14" t="s">
        <v>1477</v>
      </c>
      <c r="X848" s="2" t="s">
        <v>1682</v>
      </c>
      <c r="Y848" s="2" t="s">
        <v>1480</v>
      </c>
      <c r="Z848" s="2" t="s">
        <v>1484</v>
      </c>
      <c r="AA848" s="2" t="s">
        <v>1480</v>
      </c>
      <c r="AB848" s="2" t="b">
        <f t="shared" si="29"/>
        <v>0</v>
      </c>
      <c r="AC848" s="2" t="b">
        <f t="shared" si="26"/>
        <v>0</v>
      </c>
      <c r="AD848" s="16" t="b">
        <f t="shared" si="30"/>
        <v>1</v>
      </c>
      <c r="AE848" s="2" t="b">
        <f t="shared" si="31"/>
        <v>1</v>
      </c>
      <c r="AF848" s="2" t="b">
        <f t="shared" si="32"/>
        <v>0</v>
      </c>
      <c r="AG848" s="2" t="b">
        <f t="shared" si="33"/>
        <v>0</v>
      </c>
    </row>
    <row r="849" spans="1:33" x14ac:dyDescent="0.2">
      <c r="A849" s="2">
        <v>844</v>
      </c>
      <c r="B849" s="2" t="s">
        <v>13371</v>
      </c>
      <c r="C849" s="2" t="s">
        <v>10590</v>
      </c>
      <c r="D849" s="2" t="s">
        <v>13372</v>
      </c>
      <c r="E849" s="2" t="str">
        <f t="shared" si="28"/>
        <v>691sp|P0C8</v>
      </c>
      <c r="F849" s="2" t="s">
        <v>13373</v>
      </c>
      <c r="G849" s="2" t="s">
        <v>2240</v>
      </c>
      <c r="I849" s="2" t="s">
        <v>13833</v>
      </c>
      <c r="J849" s="2" t="str">
        <f t="shared" si="27"/>
        <v>Short-chain</v>
      </c>
      <c r="K849" s="2"/>
      <c r="L849" s="2" t="s">
        <v>5408</v>
      </c>
      <c r="M849" s="2" t="s">
        <v>3403</v>
      </c>
      <c r="N849" s="14" t="s">
        <v>1477</v>
      </c>
      <c r="O849" s="15" t="s">
        <v>1484</v>
      </c>
      <c r="P849" s="15" t="s">
        <v>1480</v>
      </c>
      <c r="Q849" s="14" t="s">
        <v>1477</v>
      </c>
      <c r="R849" s="14" t="s">
        <v>1477</v>
      </c>
      <c r="S849" s="14" t="s">
        <v>1477</v>
      </c>
      <c r="T849" s="14" t="s">
        <v>1477</v>
      </c>
      <c r="U849" s="14" t="s">
        <v>1477</v>
      </c>
      <c r="V849" s="14" t="s">
        <v>1477</v>
      </c>
      <c r="W849" s="14" t="s">
        <v>1477</v>
      </c>
      <c r="X849" s="2" t="s">
        <v>1615</v>
      </c>
      <c r="Y849" s="2" t="s">
        <v>1480</v>
      </c>
      <c r="Z849" s="2" t="s">
        <v>1508</v>
      </c>
      <c r="AA849" s="2" t="s">
        <v>1478</v>
      </c>
      <c r="AB849" s="2" t="b">
        <f t="shared" si="29"/>
        <v>0</v>
      </c>
      <c r="AC849" s="2" t="b">
        <f t="shared" si="26"/>
        <v>0</v>
      </c>
      <c r="AD849" s="16" t="b">
        <f t="shared" si="30"/>
        <v>1</v>
      </c>
      <c r="AE849" s="2" t="b">
        <f t="shared" si="31"/>
        <v>1</v>
      </c>
      <c r="AF849" s="2" t="b">
        <f t="shared" si="32"/>
        <v>0</v>
      </c>
      <c r="AG849" s="2" t="b">
        <f t="shared" si="33"/>
        <v>0</v>
      </c>
    </row>
    <row r="850" spans="1:33" x14ac:dyDescent="0.2">
      <c r="A850" s="2">
        <v>845</v>
      </c>
      <c r="B850" s="2" t="s">
        <v>13374</v>
      </c>
      <c r="C850" s="2" t="s">
        <v>10592</v>
      </c>
      <c r="D850" s="2" t="s">
        <v>13375</v>
      </c>
      <c r="E850" s="2" t="str">
        <f t="shared" si="28"/>
        <v>693sp|P0C8</v>
      </c>
      <c r="F850" s="2" t="s">
        <v>5415</v>
      </c>
      <c r="G850" s="2" t="s">
        <v>2240</v>
      </c>
      <c r="I850" s="2" t="s">
        <v>13833</v>
      </c>
      <c r="J850" s="2" t="str">
        <f t="shared" si="27"/>
        <v>Short-chain</v>
      </c>
      <c r="K850" s="2"/>
      <c r="L850" s="2" t="s">
        <v>5408</v>
      </c>
      <c r="M850" s="2" t="s">
        <v>3403</v>
      </c>
      <c r="N850" s="14" t="s">
        <v>1477</v>
      </c>
      <c r="O850" s="15" t="s">
        <v>1484</v>
      </c>
      <c r="P850" s="15" t="s">
        <v>1480</v>
      </c>
      <c r="Q850" s="14" t="s">
        <v>1477</v>
      </c>
      <c r="R850" s="14" t="s">
        <v>1477</v>
      </c>
      <c r="S850" s="14" t="s">
        <v>1477</v>
      </c>
      <c r="T850" s="14" t="s">
        <v>1477</v>
      </c>
      <c r="U850" s="14" t="s">
        <v>1477</v>
      </c>
      <c r="V850" s="14" t="s">
        <v>1477</v>
      </c>
      <c r="W850" s="14" t="s">
        <v>1477</v>
      </c>
      <c r="X850" s="2" t="s">
        <v>1536</v>
      </c>
      <c r="Y850" s="2" t="s">
        <v>1480</v>
      </c>
      <c r="Z850" s="2" t="s">
        <v>1508</v>
      </c>
      <c r="AA850" s="2" t="s">
        <v>1478</v>
      </c>
      <c r="AB850" s="2" t="b">
        <f t="shared" si="29"/>
        <v>0</v>
      </c>
      <c r="AC850" s="2" t="b">
        <f t="shared" si="26"/>
        <v>0</v>
      </c>
      <c r="AD850" s="16" t="b">
        <f t="shared" si="30"/>
        <v>1</v>
      </c>
      <c r="AE850" s="2" t="b">
        <f t="shared" si="31"/>
        <v>1</v>
      </c>
      <c r="AF850" s="2" t="b">
        <f t="shared" si="32"/>
        <v>0</v>
      </c>
      <c r="AG850" s="2" t="b">
        <f t="shared" si="33"/>
        <v>0</v>
      </c>
    </row>
    <row r="851" spans="1:33" x14ac:dyDescent="0.2">
      <c r="A851" s="2">
        <v>846</v>
      </c>
      <c r="B851" s="2" t="s">
        <v>13376</v>
      </c>
      <c r="C851" s="2" t="s">
        <v>10594</v>
      </c>
      <c r="D851" s="2" t="s">
        <v>13377</v>
      </c>
      <c r="E851" s="2" t="str">
        <f t="shared" si="28"/>
        <v>695sp|P0C8</v>
      </c>
      <c r="F851" s="2" t="s">
        <v>5420</v>
      </c>
      <c r="G851" s="2" t="s">
        <v>2240</v>
      </c>
      <c r="I851" s="2" t="s">
        <v>13833</v>
      </c>
      <c r="J851" s="2" t="str">
        <f t="shared" si="27"/>
        <v>Short-chain</v>
      </c>
      <c r="K851" s="2"/>
      <c r="L851" s="2" t="s">
        <v>5408</v>
      </c>
      <c r="M851" s="2" t="s">
        <v>3403</v>
      </c>
      <c r="N851" s="14" t="s">
        <v>1477</v>
      </c>
      <c r="O851" s="15" t="s">
        <v>1484</v>
      </c>
      <c r="P851" s="15" t="s">
        <v>1480</v>
      </c>
      <c r="Q851" s="14" t="s">
        <v>1477</v>
      </c>
      <c r="R851" s="14" t="s">
        <v>1477</v>
      </c>
      <c r="S851" s="14" t="s">
        <v>1477</v>
      </c>
      <c r="T851" s="14" t="s">
        <v>1477</v>
      </c>
      <c r="U851" s="14" t="s">
        <v>1477</v>
      </c>
      <c r="V851" s="14" t="s">
        <v>1477</v>
      </c>
      <c r="W851" s="14" t="s">
        <v>1477</v>
      </c>
      <c r="X851" s="2" t="s">
        <v>1615</v>
      </c>
      <c r="Y851" s="2" t="s">
        <v>1480</v>
      </c>
      <c r="Z851" s="2" t="s">
        <v>1508</v>
      </c>
      <c r="AA851" s="2" t="s">
        <v>1478</v>
      </c>
      <c r="AB851" s="2" t="b">
        <f t="shared" si="29"/>
        <v>0</v>
      </c>
      <c r="AC851" s="2" t="b">
        <f t="shared" si="26"/>
        <v>0</v>
      </c>
      <c r="AD851" s="16" t="b">
        <f t="shared" si="30"/>
        <v>1</v>
      </c>
      <c r="AE851" s="2" t="b">
        <f t="shared" si="31"/>
        <v>1</v>
      </c>
      <c r="AF851" s="2" t="b">
        <f t="shared" si="32"/>
        <v>0</v>
      </c>
      <c r="AG851" s="2" t="b">
        <f t="shared" si="33"/>
        <v>0</v>
      </c>
    </row>
    <row r="852" spans="1:33" x14ac:dyDescent="0.2">
      <c r="A852" s="2">
        <v>853</v>
      </c>
      <c r="B852" s="2" t="s">
        <v>13378</v>
      </c>
      <c r="C852" s="2" t="s">
        <v>11774</v>
      </c>
      <c r="D852" s="2" t="s">
        <v>13379</v>
      </c>
      <c r="E852" s="2" t="str">
        <f t="shared" si="28"/>
        <v>707sp|A8HD</v>
      </c>
      <c r="F852" s="2" t="s">
        <v>3541</v>
      </c>
      <c r="G852" s="2" t="s">
        <v>2240</v>
      </c>
      <c r="I852" s="2" t="s">
        <v>13833</v>
      </c>
      <c r="J852" s="2" t="str">
        <f t="shared" si="27"/>
        <v>Short-chain</v>
      </c>
      <c r="K852" s="2"/>
      <c r="L852" s="2" t="s">
        <v>8236</v>
      </c>
      <c r="M852" s="2" t="s">
        <v>3403</v>
      </c>
      <c r="N852" s="14" t="s">
        <v>1477</v>
      </c>
      <c r="O852" s="15" t="s">
        <v>1508</v>
      </c>
      <c r="P852" s="15" t="s">
        <v>1480</v>
      </c>
      <c r="Q852" s="14" t="s">
        <v>1477</v>
      </c>
      <c r="R852" s="14" t="s">
        <v>1477</v>
      </c>
      <c r="S852" s="14" t="s">
        <v>1477</v>
      </c>
      <c r="T852" s="14" t="s">
        <v>1477</v>
      </c>
      <c r="U852" s="14" t="s">
        <v>1477</v>
      </c>
      <c r="V852" s="14" t="s">
        <v>1477</v>
      </c>
      <c r="W852" s="14" t="s">
        <v>1477</v>
      </c>
      <c r="X852" s="2" t="s">
        <v>1478</v>
      </c>
      <c r="Y852" s="2" t="s">
        <v>1480</v>
      </c>
      <c r="Z852" s="2" t="s">
        <v>1479</v>
      </c>
      <c r="AA852" s="2" t="s">
        <v>1480</v>
      </c>
      <c r="AB852" s="2" t="b">
        <f t="shared" si="29"/>
        <v>0</v>
      </c>
      <c r="AC852" s="2" t="b">
        <f t="shared" si="26"/>
        <v>0</v>
      </c>
      <c r="AD852" s="16" t="b">
        <f t="shared" si="30"/>
        <v>1</v>
      </c>
      <c r="AE852" s="2" t="b">
        <f t="shared" si="31"/>
        <v>1</v>
      </c>
      <c r="AF852" s="2" t="b">
        <f t="shared" si="32"/>
        <v>0</v>
      </c>
      <c r="AG852" s="2" t="b">
        <f t="shared" si="33"/>
        <v>0</v>
      </c>
    </row>
    <row r="853" spans="1:33" x14ac:dyDescent="0.2">
      <c r="A853" s="2">
        <v>870</v>
      </c>
      <c r="B853" s="2" t="s">
        <v>13380</v>
      </c>
      <c r="C853" s="2" t="s">
        <v>11664</v>
      </c>
      <c r="D853" s="2" t="s">
        <v>13381</v>
      </c>
      <c r="E853" s="2" t="str">
        <f t="shared" si="28"/>
        <v>739sp|A7X4</v>
      </c>
      <c r="F853" s="2" t="s">
        <v>13382</v>
      </c>
      <c r="G853" s="2" t="s">
        <v>2240</v>
      </c>
      <c r="I853" s="2" t="s">
        <v>13833</v>
      </c>
      <c r="J853" s="2" t="str">
        <f t="shared" si="27"/>
        <v>Short-chain</v>
      </c>
      <c r="K853" s="2"/>
      <c r="L853" s="2" t="s">
        <v>7975</v>
      </c>
      <c r="M853" s="2" t="s">
        <v>3403</v>
      </c>
      <c r="N853" s="14" t="s">
        <v>1477</v>
      </c>
      <c r="O853" s="15" t="s">
        <v>1512</v>
      </c>
      <c r="P853" s="15" t="s">
        <v>1496</v>
      </c>
      <c r="Q853" s="14" t="s">
        <v>1477</v>
      </c>
      <c r="R853" s="14" t="s">
        <v>1477</v>
      </c>
      <c r="S853" s="14" t="s">
        <v>1477</v>
      </c>
      <c r="T853" s="14" t="s">
        <v>1477</v>
      </c>
      <c r="U853" s="14" t="s">
        <v>1477</v>
      </c>
      <c r="V853" s="14" t="s">
        <v>1477</v>
      </c>
      <c r="W853" s="14" t="s">
        <v>1477</v>
      </c>
      <c r="X853" s="2" t="s">
        <v>1496</v>
      </c>
      <c r="Y853" s="2" t="s">
        <v>1480</v>
      </c>
      <c r="Z853" s="2" t="s">
        <v>1512</v>
      </c>
      <c r="AA853" s="2" t="s">
        <v>1478</v>
      </c>
      <c r="AB853" s="2" t="b">
        <f t="shared" si="29"/>
        <v>0</v>
      </c>
      <c r="AC853" s="2" t="b">
        <f t="shared" si="26"/>
        <v>0</v>
      </c>
      <c r="AD853" s="16" t="b">
        <f t="shared" si="30"/>
        <v>1</v>
      </c>
      <c r="AE853" s="2" t="b">
        <f t="shared" si="31"/>
        <v>1</v>
      </c>
      <c r="AF853" s="2" t="b">
        <f t="shared" si="32"/>
        <v>0</v>
      </c>
      <c r="AG853" s="2" t="b">
        <f t="shared" si="33"/>
        <v>0</v>
      </c>
    </row>
    <row r="854" spans="1:33" x14ac:dyDescent="0.2">
      <c r="A854" s="2">
        <v>872</v>
      </c>
      <c r="B854" s="2" t="s">
        <v>13383</v>
      </c>
      <c r="C854" s="2" t="s">
        <v>11680</v>
      </c>
      <c r="D854" s="2" t="s">
        <v>13384</v>
      </c>
      <c r="E854" s="2" t="str">
        <f t="shared" si="28"/>
        <v>741sp|A8HD</v>
      </c>
      <c r="F854" s="2" t="s">
        <v>3541</v>
      </c>
      <c r="G854" s="2" t="s">
        <v>2240</v>
      </c>
      <c r="I854" s="2" t="s">
        <v>13833</v>
      </c>
      <c r="J854" s="2" t="str">
        <f t="shared" si="27"/>
        <v>Short-chain</v>
      </c>
      <c r="K854" s="2"/>
      <c r="L854" s="2" t="s">
        <v>8026</v>
      </c>
      <c r="M854" s="2" t="s">
        <v>3403</v>
      </c>
      <c r="N854" s="14" t="s">
        <v>1477</v>
      </c>
      <c r="O854" s="15" t="s">
        <v>1512</v>
      </c>
      <c r="P854" s="15" t="s">
        <v>1496</v>
      </c>
      <c r="Q854" s="14" t="s">
        <v>1477</v>
      </c>
      <c r="R854" s="14" t="s">
        <v>1477</v>
      </c>
      <c r="S854" s="14" t="s">
        <v>1477</v>
      </c>
      <c r="T854" s="14" t="s">
        <v>1477</v>
      </c>
      <c r="U854" s="14" t="s">
        <v>1477</v>
      </c>
      <c r="V854" s="14" t="s">
        <v>1477</v>
      </c>
      <c r="W854" s="14" t="s">
        <v>1477</v>
      </c>
      <c r="X854" s="2" t="s">
        <v>1496</v>
      </c>
      <c r="Y854" s="2" t="s">
        <v>1480</v>
      </c>
      <c r="Z854" s="2" t="s">
        <v>1512</v>
      </c>
      <c r="AA854" s="2" t="s">
        <v>1478</v>
      </c>
      <c r="AB854" s="2" t="b">
        <f t="shared" si="29"/>
        <v>0</v>
      </c>
      <c r="AC854" s="2" t="b">
        <f t="shared" si="26"/>
        <v>0</v>
      </c>
      <c r="AD854" s="16" t="b">
        <f t="shared" si="30"/>
        <v>1</v>
      </c>
      <c r="AE854" s="2" t="b">
        <f t="shared" si="31"/>
        <v>1</v>
      </c>
      <c r="AF854" s="2" t="b">
        <f t="shared" si="32"/>
        <v>0</v>
      </c>
      <c r="AG854" s="2" t="b">
        <f t="shared" si="33"/>
        <v>0</v>
      </c>
    </row>
    <row r="855" spans="1:33" x14ac:dyDescent="0.2">
      <c r="A855" s="2">
        <v>933</v>
      </c>
      <c r="B855" s="2" t="s">
        <v>13385</v>
      </c>
      <c r="C855" s="2" t="s">
        <v>9289</v>
      </c>
      <c r="D855" s="2" t="s">
        <v>13386</v>
      </c>
      <c r="E855" s="2" t="str">
        <f t="shared" si="28"/>
        <v>849sp|P847</v>
      </c>
      <c r="F855" s="2" t="s">
        <v>13387</v>
      </c>
      <c r="G855" s="2" t="s">
        <v>2240</v>
      </c>
      <c r="I855" s="2" t="s">
        <v>13833</v>
      </c>
      <c r="J855" s="2" t="str">
        <f t="shared" si="27"/>
        <v>Short-chain</v>
      </c>
      <c r="K855" s="2"/>
      <c r="L855" s="2" t="s">
        <v>2068</v>
      </c>
      <c r="M855" s="2" t="s">
        <v>2051</v>
      </c>
      <c r="N855" s="14" t="s">
        <v>1477</v>
      </c>
      <c r="O855" s="15" t="s">
        <v>1526</v>
      </c>
      <c r="P855" s="15" t="s">
        <v>1496</v>
      </c>
      <c r="Q855" s="14" t="s">
        <v>1477</v>
      </c>
      <c r="R855" s="14" t="s">
        <v>1477</v>
      </c>
      <c r="S855" s="14" t="s">
        <v>1477</v>
      </c>
      <c r="T855" s="14" t="s">
        <v>1477</v>
      </c>
      <c r="U855" s="14" t="s">
        <v>1477</v>
      </c>
      <c r="V855" s="14" t="s">
        <v>1477</v>
      </c>
      <c r="W855" s="14" t="s">
        <v>1477</v>
      </c>
      <c r="X855" s="2" t="s">
        <v>1480</v>
      </c>
      <c r="Y855" s="2" t="s">
        <v>1480</v>
      </c>
      <c r="Z855" s="2" t="s">
        <v>1480</v>
      </c>
      <c r="AA855" s="2" t="s">
        <v>1480</v>
      </c>
      <c r="AB855" s="2" t="b">
        <f t="shared" si="29"/>
        <v>0</v>
      </c>
      <c r="AC855" s="2" t="b">
        <f t="shared" si="26"/>
        <v>0</v>
      </c>
      <c r="AD855" s="16" t="b">
        <f t="shared" si="30"/>
        <v>1</v>
      </c>
      <c r="AE855" s="2" t="b">
        <f t="shared" si="31"/>
        <v>1</v>
      </c>
      <c r="AF855" s="2" t="b">
        <f t="shared" si="32"/>
        <v>0</v>
      </c>
      <c r="AG855" s="2" t="b">
        <f t="shared" si="33"/>
        <v>0</v>
      </c>
    </row>
    <row r="856" spans="1:33" x14ac:dyDescent="0.2">
      <c r="A856" s="2">
        <v>934</v>
      </c>
      <c r="B856" s="2" t="s">
        <v>13388</v>
      </c>
      <c r="C856" s="2" t="s">
        <v>10047</v>
      </c>
      <c r="D856" s="2" t="s">
        <v>13389</v>
      </c>
      <c r="E856" s="2" t="str">
        <f t="shared" si="28"/>
        <v>851sp|P0C5</v>
      </c>
      <c r="F856" s="2" t="s">
        <v>13390</v>
      </c>
      <c r="G856" s="2" t="s">
        <v>2240</v>
      </c>
      <c r="I856" s="2" t="s">
        <v>13833</v>
      </c>
      <c r="J856" s="2" t="str">
        <f t="shared" si="27"/>
        <v>Short-chain</v>
      </c>
      <c r="K856" s="2"/>
      <c r="L856" s="2" t="s">
        <v>3853</v>
      </c>
      <c r="M856" s="2" t="s">
        <v>3403</v>
      </c>
      <c r="N856" s="14" t="s">
        <v>1477</v>
      </c>
      <c r="O856" s="15" t="s">
        <v>1526</v>
      </c>
      <c r="P856" s="15" t="s">
        <v>1479</v>
      </c>
      <c r="Q856" s="14" t="s">
        <v>1477</v>
      </c>
      <c r="R856" s="14" t="s">
        <v>1477</v>
      </c>
      <c r="S856" s="14" t="s">
        <v>1477</v>
      </c>
      <c r="T856" s="14" t="s">
        <v>1477</v>
      </c>
      <c r="U856" s="14" t="s">
        <v>1477</v>
      </c>
      <c r="V856" s="14" t="s">
        <v>1477</v>
      </c>
      <c r="W856" s="14" t="s">
        <v>1477</v>
      </c>
      <c r="X856" s="2" t="s">
        <v>1536</v>
      </c>
      <c r="Y856" s="2" t="s">
        <v>1480</v>
      </c>
      <c r="Z856" s="2" t="s">
        <v>1512</v>
      </c>
      <c r="AA856" s="2" t="s">
        <v>1480</v>
      </c>
      <c r="AB856" s="2" t="b">
        <f t="shared" si="29"/>
        <v>0</v>
      </c>
      <c r="AC856" s="2" t="b">
        <f t="shared" si="26"/>
        <v>0</v>
      </c>
      <c r="AD856" s="16" t="b">
        <f t="shared" si="30"/>
        <v>1</v>
      </c>
      <c r="AE856" s="2" t="b">
        <f t="shared" si="31"/>
        <v>1</v>
      </c>
      <c r="AF856" s="2" t="b">
        <f t="shared" si="32"/>
        <v>0</v>
      </c>
      <c r="AG856" s="2" t="b">
        <f t="shared" si="33"/>
        <v>0</v>
      </c>
    </row>
    <row r="857" spans="1:33" x14ac:dyDescent="0.2">
      <c r="A857" s="2">
        <v>935</v>
      </c>
      <c r="B857" s="2" t="s">
        <v>13391</v>
      </c>
      <c r="C857" s="2" t="s">
        <v>10137</v>
      </c>
      <c r="D857" s="2" t="s">
        <v>13392</v>
      </c>
      <c r="E857" s="2" t="str">
        <f t="shared" si="28"/>
        <v>853sp|Q9YG</v>
      </c>
      <c r="F857" s="2" t="s">
        <v>4141</v>
      </c>
      <c r="G857" s="2" t="s">
        <v>2240</v>
      </c>
      <c r="I857" s="2" t="s">
        <v>13833</v>
      </c>
      <c r="J857" s="2" t="str">
        <f t="shared" si="27"/>
        <v>Short-chain</v>
      </c>
      <c r="K857" s="2"/>
      <c r="L857" s="2" t="s">
        <v>3960</v>
      </c>
      <c r="M857" s="2" t="s">
        <v>3403</v>
      </c>
      <c r="N857" s="14" t="s">
        <v>1477</v>
      </c>
      <c r="O857" s="15" t="s">
        <v>1526</v>
      </c>
      <c r="P857" s="15" t="s">
        <v>1479</v>
      </c>
      <c r="Q857" s="14" t="s">
        <v>1477</v>
      </c>
      <c r="R857" s="14" t="s">
        <v>1477</v>
      </c>
      <c r="S857" s="14" t="s">
        <v>1477</v>
      </c>
      <c r="T857" s="14" t="s">
        <v>1477</v>
      </c>
      <c r="U857" s="14" t="s">
        <v>1477</v>
      </c>
      <c r="V857" s="14" t="s">
        <v>1477</v>
      </c>
      <c r="W857" s="14" t="s">
        <v>1477</v>
      </c>
      <c r="X857" s="2" t="s">
        <v>1682</v>
      </c>
      <c r="Y857" s="2" t="s">
        <v>1480</v>
      </c>
      <c r="Z857" s="2" t="s">
        <v>1615</v>
      </c>
      <c r="AA857" s="2" t="s">
        <v>1480</v>
      </c>
      <c r="AB857" s="2" t="b">
        <f t="shared" si="29"/>
        <v>0</v>
      </c>
      <c r="AC857" s="2" t="b">
        <f t="shared" si="26"/>
        <v>0</v>
      </c>
      <c r="AD857" s="16" t="b">
        <f t="shared" si="30"/>
        <v>1</v>
      </c>
      <c r="AE857" s="2" t="b">
        <f t="shared" si="31"/>
        <v>1</v>
      </c>
      <c r="AF857" s="2" t="b">
        <f t="shared" si="32"/>
        <v>0</v>
      </c>
      <c r="AG857" s="2" t="b">
        <f t="shared" si="33"/>
        <v>0</v>
      </c>
    </row>
    <row r="858" spans="1:33" x14ac:dyDescent="0.2">
      <c r="A858" s="2">
        <v>936</v>
      </c>
      <c r="B858" s="2" t="s">
        <v>13393</v>
      </c>
      <c r="C858" s="2" t="s">
        <v>10021</v>
      </c>
      <c r="D858" s="2" t="s">
        <v>13394</v>
      </c>
      <c r="E858" s="2" t="str">
        <f t="shared" si="28"/>
        <v>855sp|P833</v>
      </c>
      <c r="F858" s="2" t="s">
        <v>3835</v>
      </c>
      <c r="G858" s="2" t="s">
        <v>2240</v>
      </c>
      <c r="I858" s="2" t="s">
        <v>13833</v>
      </c>
      <c r="J858" s="2" t="str">
        <f t="shared" si="27"/>
        <v>Short-chain</v>
      </c>
      <c r="K858" s="2"/>
      <c r="L858" s="2" t="s">
        <v>3767</v>
      </c>
      <c r="M858" s="2" t="s">
        <v>3403</v>
      </c>
      <c r="N858" s="14" t="s">
        <v>1477</v>
      </c>
      <c r="O858" s="15" t="s">
        <v>1526</v>
      </c>
      <c r="P858" s="15" t="s">
        <v>1479</v>
      </c>
      <c r="Q858" s="14" t="s">
        <v>1477</v>
      </c>
      <c r="R858" s="14" t="s">
        <v>1477</v>
      </c>
      <c r="S858" s="14" t="s">
        <v>1477</v>
      </c>
      <c r="T858" s="14" t="s">
        <v>1477</v>
      </c>
      <c r="U858" s="14" t="s">
        <v>1477</v>
      </c>
      <c r="V858" s="14" t="s">
        <v>1477</v>
      </c>
      <c r="W858" s="14" t="s">
        <v>1477</v>
      </c>
      <c r="X858" s="2" t="s">
        <v>1682</v>
      </c>
      <c r="Y858" s="2" t="s">
        <v>1480</v>
      </c>
      <c r="Z858" s="2" t="s">
        <v>1615</v>
      </c>
      <c r="AA858" s="2" t="s">
        <v>1480</v>
      </c>
      <c r="AB858" s="2" t="b">
        <f t="shared" si="29"/>
        <v>0</v>
      </c>
      <c r="AC858" s="2" t="b">
        <f t="shared" si="26"/>
        <v>0</v>
      </c>
      <c r="AD858" s="16" t="b">
        <f t="shared" si="30"/>
        <v>1</v>
      </c>
      <c r="AE858" s="2" t="b">
        <f t="shared" si="31"/>
        <v>1</v>
      </c>
      <c r="AF858" s="2" t="b">
        <f t="shared" si="32"/>
        <v>0</v>
      </c>
      <c r="AG858" s="2" t="b">
        <f t="shared" si="33"/>
        <v>0</v>
      </c>
    </row>
    <row r="859" spans="1:33" x14ac:dyDescent="0.2">
      <c r="A859" s="2">
        <v>937</v>
      </c>
      <c r="B859" s="2" t="s">
        <v>13395</v>
      </c>
      <c r="C859" s="2" t="s">
        <v>10929</v>
      </c>
      <c r="D859" s="2" t="s">
        <v>13396</v>
      </c>
      <c r="E859" s="2" t="str">
        <f t="shared" si="28"/>
        <v>857sp|A0A2</v>
      </c>
      <c r="F859" s="2" t="s">
        <v>13397</v>
      </c>
      <c r="G859" s="2" t="s">
        <v>2240</v>
      </c>
      <c r="I859" s="2" t="s">
        <v>13833</v>
      </c>
      <c r="J859" s="2" t="str">
        <f t="shared" si="27"/>
        <v>Short-chain</v>
      </c>
      <c r="K859" s="2"/>
      <c r="L859" s="2" t="s">
        <v>6235</v>
      </c>
      <c r="M859" s="2" t="s">
        <v>3403</v>
      </c>
      <c r="N859" s="14" t="s">
        <v>1477</v>
      </c>
      <c r="O859" s="15" t="s">
        <v>1526</v>
      </c>
      <c r="P859" s="15" t="s">
        <v>1535</v>
      </c>
      <c r="Q859" s="14" t="s">
        <v>1477</v>
      </c>
      <c r="R859" s="14" t="s">
        <v>1477</v>
      </c>
      <c r="S859" s="14" t="s">
        <v>1477</v>
      </c>
      <c r="T859" s="14" t="s">
        <v>1477</v>
      </c>
      <c r="U859" s="14" t="s">
        <v>1477</v>
      </c>
      <c r="V859" s="14" t="s">
        <v>1477</v>
      </c>
      <c r="W859" s="14" t="s">
        <v>1477</v>
      </c>
      <c r="X859" s="2" t="s">
        <v>1480</v>
      </c>
      <c r="Y859" s="2" t="s">
        <v>1480</v>
      </c>
      <c r="Z859" s="2" t="s">
        <v>1480</v>
      </c>
      <c r="AA859" s="2" t="s">
        <v>1480</v>
      </c>
      <c r="AB859" s="2" t="b">
        <f t="shared" si="29"/>
        <v>0</v>
      </c>
      <c r="AC859" s="2" t="b">
        <f t="shared" si="26"/>
        <v>0</v>
      </c>
      <c r="AD859" s="16" t="b">
        <f t="shared" si="30"/>
        <v>1</v>
      </c>
      <c r="AE859" s="2" t="b">
        <f t="shared" si="31"/>
        <v>1</v>
      </c>
      <c r="AF859" s="2" t="b">
        <f t="shared" si="32"/>
        <v>0</v>
      </c>
      <c r="AG859" s="2" t="b">
        <f t="shared" si="33"/>
        <v>0</v>
      </c>
    </row>
    <row r="860" spans="1:33" x14ac:dyDescent="0.2">
      <c r="A860" s="2">
        <v>942</v>
      </c>
      <c r="B860" s="2" t="s">
        <v>13398</v>
      </c>
      <c r="C860" s="2" t="s">
        <v>10328</v>
      </c>
      <c r="D860" s="2" t="s">
        <v>13399</v>
      </c>
      <c r="E860" s="2" t="str">
        <f t="shared" si="28"/>
        <v>865sp|P819</v>
      </c>
      <c r="F860" s="2" t="s">
        <v>4612</v>
      </c>
      <c r="G860" s="2" t="s">
        <v>2240</v>
      </c>
      <c r="I860" s="2" t="s">
        <v>13833</v>
      </c>
      <c r="J860" s="2" t="str">
        <f t="shared" si="27"/>
        <v>Short-chain</v>
      </c>
      <c r="K860" s="2" t="s">
        <v>13400</v>
      </c>
      <c r="L860" s="2" t="s">
        <v>4584</v>
      </c>
      <c r="M860" s="2" t="s">
        <v>3403</v>
      </c>
      <c r="N860" s="14" t="s">
        <v>1477</v>
      </c>
      <c r="O860" s="15" t="s">
        <v>2084</v>
      </c>
      <c r="P860" s="15" t="s">
        <v>1682</v>
      </c>
      <c r="Q860" s="14" t="s">
        <v>1477</v>
      </c>
      <c r="R860" s="14" t="s">
        <v>1477</v>
      </c>
      <c r="S860" s="14" t="s">
        <v>1477</v>
      </c>
      <c r="T860" s="14" t="s">
        <v>1477</v>
      </c>
      <c r="U860" s="14" t="s">
        <v>1477</v>
      </c>
      <c r="V860" s="14" t="s">
        <v>1477</v>
      </c>
      <c r="W860" s="14" t="s">
        <v>1477</v>
      </c>
      <c r="X860" s="2" t="s">
        <v>1512</v>
      </c>
      <c r="Y860" s="2" t="s">
        <v>1480</v>
      </c>
      <c r="Z860" s="2" t="s">
        <v>1480</v>
      </c>
      <c r="AA860" s="2" t="s">
        <v>1480</v>
      </c>
      <c r="AB860" s="2" t="b">
        <f t="shared" si="29"/>
        <v>0</v>
      </c>
      <c r="AC860" s="2" t="b">
        <f t="shared" si="26"/>
        <v>0</v>
      </c>
      <c r="AD860" s="16" t="b">
        <f t="shared" si="30"/>
        <v>1</v>
      </c>
      <c r="AE860" s="2" t="b">
        <f t="shared" si="31"/>
        <v>1</v>
      </c>
      <c r="AF860" s="2" t="b">
        <f t="shared" si="32"/>
        <v>0</v>
      </c>
      <c r="AG860" s="2" t="b">
        <f t="shared" si="33"/>
        <v>0</v>
      </c>
    </row>
    <row r="861" spans="1:33" x14ac:dyDescent="0.2">
      <c r="A861" s="2">
        <v>943</v>
      </c>
      <c r="B861" s="2" t="s">
        <v>13401</v>
      </c>
      <c r="C861" s="2" t="s">
        <v>10381</v>
      </c>
      <c r="D861" s="2" t="s">
        <v>13402</v>
      </c>
      <c r="E861" s="2" t="str">
        <f t="shared" si="28"/>
        <v>867sp|P283</v>
      </c>
      <c r="F861" s="2" t="s">
        <v>4769</v>
      </c>
      <c r="G861" s="2" t="s">
        <v>2240</v>
      </c>
      <c r="I861" s="2" t="s">
        <v>13833</v>
      </c>
      <c r="J861" s="2" t="str">
        <f t="shared" si="27"/>
        <v>Short-chain</v>
      </c>
      <c r="K861" s="2"/>
      <c r="L861" s="2" t="s">
        <v>4749</v>
      </c>
      <c r="M861" s="2" t="s">
        <v>3403</v>
      </c>
      <c r="N861" s="14" t="s">
        <v>1477</v>
      </c>
      <c r="O861" s="15" t="s">
        <v>1602</v>
      </c>
      <c r="P861" s="15" t="s">
        <v>1682</v>
      </c>
      <c r="Q861" s="14" t="s">
        <v>1477</v>
      </c>
      <c r="R861" s="14" t="s">
        <v>1477</v>
      </c>
      <c r="S861" s="14" t="s">
        <v>1477</v>
      </c>
      <c r="T861" s="14" t="s">
        <v>1477</v>
      </c>
      <c r="U861" s="14" t="s">
        <v>1477</v>
      </c>
      <c r="V861" s="14" t="s">
        <v>1477</v>
      </c>
      <c r="W861" s="14" t="s">
        <v>1477</v>
      </c>
      <c r="X861" s="2" t="s">
        <v>1512</v>
      </c>
      <c r="Y861" s="2" t="s">
        <v>1480</v>
      </c>
      <c r="Z861" s="2" t="s">
        <v>1480</v>
      </c>
      <c r="AA861" s="2" t="s">
        <v>1480</v>
      </c>
      <c r="AB861" s="2" t="b">
        <f t="shared" si="29"/>
        <v>0</v>
      </c>
      <c r="AC861" s="2" t="b">
        <f t="shared" si="26"/>
        <v>0</v>
      </c>
      <c r="AD861" s="16" t="b">
        <f t="shared" si="30"/>
        <v>1</v>
      </c>
      <c r="AE861" s="2" t="b">
        <f t="shared" si="31"/>
        <v>1</v>
      </c>
      <c r="AF861" s="2" t="b">
        <f t="shared" si="32"/>
        <v>0</v>
      </c>
      <c r="AG861" s="2" t="b">
        <f t="shared" si="33"/>
        <v>0</v>
      </c>
    </row>
    <row r="862" spans="1:33" x14ac:dyDescent="0.2">
      <c r="A862" s="2">
        <v>944</v>
      </c>
      <c r="B862" s="2" t="s">
        <v>13403</v>
      </c>
      <c r="C862" s="2" t="s">
        <v>10371</v>
      </c>
      <c r="D862" s="2" t="s">
        <v>13404</v>
      </c>
      <c r="E862" s="2" t="str">
        <f t="shared" si="28"/>
        <v>869sp|P014</v>
      </c>
      <c r="F862" s="2" t="s">
        <v>4764</v>
      </c>
      <c r="G862" s="2" t="s">
        <v>2240</v>
      </c>
      <c r="I862" s="2" t="s">
        <v>13833</v>
      </c>
      <c r="J862" s="2" t="str">
        <f t="shared" si="27"/>
        <v>Short-chain</v>
      </c>
      <c r="K862" s="2"/>
      <c r="L862" s="2" t="s">
        <v>4749</v>
      </c>
      <c r="M862" s="2" t="s">
        <v>3403</v>
      </c>
      <c r="N862" s="14" t="s">
        <v>1477</v>
      </c>
      <c r="O862" s="15" t="s">
        <v>1602</v>
      </c>
      <c r="P862" s="15" t="s">
        <v>1682</v>
      </c>
      <c r="Q862" s="14" t="s">
        <v>1477</v>
      </c>
      <c r="R862" s="14" t="s">
        <v>1477</v>
      </c>
      <c r="S862" s="14" t="s">
        <v>1477</v>
      </c>
      <c r="T862" s="14" t="s">
        <v>1477</v>
      </c>
      <c r="U862" s="14" t="s">
        <v>1477</v>
      </c>
      <c r="V862" s="14" t="s">
        <v>1477</v>
      </c>
      <c r="W862" s="14" t="s">
        <v>1477</v>
      </c>
      <c r="X862" s="2" t="s">
        <v>1512</v>
      </c>
      <c r="Y862" s="2" t="s">
        <v>1480</v>
      </c>
      <c r="Z862" s="2" t="s">
        <v>1535</v>
      </c>
      <c r="AA862" s="2" t="s">
        <v>1480</v>
      </c>
      <c r="AB862" s="2" t="b">
        <f t="shared" si="29"/>
        <v>0</v>
      </c>
      <c r="AC862" s="2" t="b">
        <f t="shared" si="26"/>
        <v>0</v>
      </c>
      <c r="AD862" s="16" t="b">
        <f t="shared" si="30"/>
        <v>1</v>
      </c>
      <c r="AE862" s="2" t="b">
        <f t="shared" si="31"/>
        <v>1</v>
      </c>
      <c r="AF862" s="2" t="b">
        <f t="shared" si="32"/>
        <v>0</v>
      </c>
      <c r="AG862" s="2" t="b">
        <f t="shared" si="33"/>
        <v>0</v>
      </c>
    </row>
    <row r="863" spans="1:33" x14ac:dyDescent="0.2">
      <c r="A863" s="2">
        <v>954</v>
      </c>
      <c r="B863" s="2" t="s">
        <v>13405</v>
      </c>
      <c r="C863" s="2" t="s">
        <v>11029</v>
      </c>
      <c r="D863" s="2" t="s">
        <v>13406</v>
      </c>
      <c r="E863" s="2" t="str">
        <f t="shared" si="28"/>
        <v>887sp|P860</v>
      </c>
      <c r="F863" s="2" t="s">
        <v>13407</v>
      </c>
      <c r="G863" s="2" t="s">
        <v>2240</v>
      </c>
      <c r="I863" s="2" t="s">
        <v>13833</v>
      </c>
      <c r="J863" s="2" t="str">
        <f t="shared" si="27"/>
        <v>Short-chain</v>
      </c>
      <c r="K863" s="2"/>
      <c r="L863" s="2" t="s">
        <v>6349</v>
      </c>
      <c r="M863" s="2" t="s">
        <v>3403</v>
      </c>
      <c r="N863" s="14" t="s">
        <v>1477</v>
      </c>
      <c r="O863" s="15" t="s">
        <v>2084</v>
      </c>
      <c r="P863" s="15" t="s">
        <v>1480</v>
      </c>
      <c r="Q863" s="14" t="s">
        <v>1477</v>
      </c>
      <c r="R863" s="14" t="s">
        <v>1477</v>
      </c>
      <c r="S863" s="14" t="s">
        <v>1477</v>
      </c>
      <c r="T863" s="14" t="s">
        <v>1477</v>
      </c>
      <c r="U863" s="14" t="s">
        <v>1477</v>
      </c>
      <c r="V863" s="14" t="s">
        <v>1477</v>
      </c>
      <c r="W863" s="14" t="s">
        <v>1477</v>
      </c>
      <c r="X863" s="2" t="s">
        <v>1602</v>
      </c>
      <c r="Y863" s="2" t="s">
        <v>1480</v>
      </c>
      <c r="Z863" s="2" t="s">
        <v>1535</v>
      </c>
      <c r="AA863" s="2" t="s">
        <v>1480</v>
      </c>
      <c r="AB863" s="2" t="b">
        <f t="shared" si="29"/>
        <v>0</v>
      </c>
      <c r="AC863" s="2" t="b">
        <f t="shared" si="26"/>
        <v>0</v>
      </c>
      <c r="AD863" s="16" t="b">
        <f t="shared" si="30"/>
        <v>1</v>
      </c>
      <c r="AE863" s="2" t="b">
        <f t="shared" si="31"/>
        <v>1</v>
      </c>
      <c r="AF863" s="2" t="b">
        <f t="shared" si="32"/>
        <v>0</v>
      </c>
      <c r="AG863" s="2" t="b">
        <f t="shared" si="33"/>
        <v>0</v>
      </c>
    </row>
    <row r="864" spans="1:33" x14ac:dyDescent="0.2">
      <c r="A864" s="2">
        <v>955</v>
      </c>
      <c r="B864" s="2" t="s">
        <v>13408</v>
      </c>
      <c r="C864" s="2" t="s">
        <v>10546</v>
      </c>
      <c r="D864" s="2" t="s">
        <v>13409</v>
      </c>
      <c r="E864" s="2" t="str">
        <f t="shared" si="28"/>
        <v>889sp|P256</v>
      </c>
      <c r="F864" s="2" t="s">
        <v>13410</v>
      </c>
      <c r="G864" s="2" t="s">
        <v>2240</v>
      </c>
      <c r="I864" s="2" t="s">
        <v>13833</v>
      </c>
      <c r="J864" s="2" t="str">
        <f t="shared" si="27"/>
        <v>Short-chain</v>
      </c>
      <c r="K864" s="2"/>
      <c r="L864" s="2" t="s">
        <v>5220</v>
      </c>
      <c r="M864" s="2" t="s">
        <v>3403</v>
      </c>
      <c r="N864" s="14" t="s">
        <v>1477</v>
      </c>
      <c r="O864" s="15" t="s">
        <v>1512</v>
      </c>
      <c r="P864" s="15" t="s">
        <v>1496</v>
      </c>
      <c r="Q864" s="14" t="s">
        <v>1477</v>
      </c>
      <c r="R864" s="14" t="s">
        <v>1477</v>
      </c>
      <c r="S864" s="14" t="s">
        <v>1477</v>
      </c>
      <c r="T864" s="14" t="s">
        <v>1477</v>
      </c>
      <c r="U864" s="14" t="s">
        <v>1477</v>
      </c>
      <c r="V864" s="14" t="s">
        <v>1477</v>
      </c>
      <c r="W864" s="14" t="s">
        <v>1477</v>
      </c>
      <c r="X864" s="2" t="s">
        <v>1480</v>
      </c>
      <c r="Y864" s="2" t="s">
        <v>1480</v>
      </c>
      <c r="Z864" s="2" t="s">
        <v>1496</v>
      </c>
      <c r="AA864" s="2" t="s">
        <v>1480</v>
      </c>
      <c r="AB864" s="2" t="b">
        <f t="shared" si="29"/>
        <v>0</v>
      </c>
      <c r="AC864" s="2" t="b">
        <f t="shared" si="26"/>
        <v>0</v>
      </c>
      <c r="AD864" s="16" t="b">
        <f t="shared" si="30"/>
        <v>1</v>
      </c>
      <c r="AE864" s="2" t="b">
        <f t="shared" si="31"/>
        <v>1</v>
      </c>
      <c r="AF864" s="2" t="b">
        <f t="shared" si="32"/>
        <v>0</v>
      </c>
      <c r="AG864" s="2" t="b">
        <f t="shared" si="33"/>
        <v>0</v>
      </c>
    </row>
    <row r="865" spans="1:33" x14ac:dyDescent="0.2">
      <c r="A865" s="2">
        <v>956</v>
      </c>
      <c r="B865" s="2" t="s">
        <v>13411</v>
      </c>
      <c r="C865" s="2" t="s">
        <v>11236</v>
      </c>
      <c r="D865" s="2" t="s">
        <v>13412</v>
      </c>
      <c r="E865" s="2" t="str">
        <f t="shared" si="28"/>
        <v>891sp|P014</v>
      </c>
      <c r="F865" s="2" t="s">
        <v>13413</v>
      </c>
      <c r="G865" s="2" t="s">
        <v>2240</v>
      </c>
      <c r="I865" s="2" t="s">
        <v>13833</v>
      </c>
      <c r="J865" s="2" t="str">
        <f t="shared" si="27"/>
        <v>Short-chain</v>
      </c>
      <c r="K865" s="2"/>
      <c r="L865" s="2" t="s">
        <v>6971</v>
      </c>
      <c r="M865" s="2" t="s">
        <v>3403</v>
      </c>
      <c r="N865" s="14" t="s">
        <v>1477</v>
      </c>
      <c r="O865" s="15" t="s">
        <v>1512</v>
      </c>
      <c r="P865" s="15" t="s">
        <v>1496</v>
      </c>
      <c r="Q865" s="14" t="s">
        <v>1477</v>
      </c>
      <c r="R865" s="14" t="s">
        <v>1477</v>
      </c>
      <c r="S865" s="14" t="s">
        <v>1477</v>
      </c>
      <c r="T865" s="14" t="s">
        <v>1477</v>
      </c>
      <c r="U865" s="14" t="s">
        <v>1477</v>
      </c>
      <c r="V865" s="14" t="s">
        <v>1477</v>
      </c>
      <c r="W865" s="14" t="s">
        <v>1477</v>
      </c>
      <c r="X865" s="2" t="s">
        <v>1602</v>
      </c>
      <c r="Y865" s="2" t="s">
        <v>1480</v>
      </c>
      <c r="Z865" s="2" t="s">
        <v>1479</v>
      </c>
      <c r="AA865" s="2" t="s">
        <v>1480</v>
      </c>
      <c r="AB865" s="2" t="b">
        <f t="shared" si="29"/>
        <v>0</v>
      </c>
      <c r="AC865" s="2" t="b">
        <f t="shared" si="26"/>
        <v>0</v>
      </c>
      <c r="AD865" s="16" t="b">
        <f t="shared" si="30"/>
        <v>1</v>
      </c>
      <c r="AE865" s="2" t="b">
        <f t="shared" si="31"/>
        <v>1</v>
      </c>
      <c r="AF865" s="2" t="b">
        <f t="shared" si="32"/>
        <v>0</v>
      </c>
      <c r="AG865" s="2" t="b">
        <f t="shared" si="33"/>
        <v>0</v>
      </c>
    </row>
    <row r="866" spans="1:33" x14ac:dyDescent="0.2">
      <c r="A866" s="2">
        <v>957</v>
      </c>
      <c r="B866" s="2" t="s">
        <v>13414</v>
      </c>
      <c r="C866" s="2" t="s">
        <v>11658</v>
      </c>
      <c r="D866" s="2" t="s">
        <v>13415</v>
      </c>
      <c r="E866" s="2" t="str">
        <f t="shared" si="28"/>
        <v>893sp|Q69C</v>
      </c>
      <c r="F866" s="2" t="s">
        <v>13416</v>
      </c>
      <c r="G866" s="2" t="s">
        <v>2240</v>
      </c>
      <c r="I866" s="2" t="s">
        <v>13833</v>
      </c>
      <c r="J866" s="2" t="str">
        <f t="shared" si="27"/>
        <v>Short-chain</v>
      </c>
      <c r="K866" s="2"/>
      <c r="L866" s="2" t="s">
        <v>7706</v>
      </c>
      <c r="M866" s="2" t="s">
        <v>3403</v>
      </c>
      <c r="N866" s="14" t="s">
        <v>1477</v>
      </c>
      <c r="O866" s="15" t="s">
        <v>2084</v>
      </c>
      <c r="P866" s="15" t="s">
        <v>1682</v>
      </c>
      <c r="Q866" s="14" t="s">
        <v>1477</v>
      </c>
      <c r="R866" s="14" t="s">
        <v>1477</v>
      </c>
      <c r="S866" s="14" t="s">
        <v>1477</v>
      </c>
      <c r="T866" s="14" t="s">
        <v>1477</v>
      </c>
      <c r="U866" s="14" t="s">
        <v>1477</v>
      </c>
      <c r="V866" s="14" t="s">
        <v>1477</v>
      </c>
      <c r="W866" s="14" t="s">
        <v>1477</v>
      </c>
      <c r="X866" s="2" t="s">
        <v>1602</v>
      </c>
      <c r="Y866" s="2" t="s">
        <v>1480</v>
      </c>
      <c r="Z866" s="2" t="s">
        <v>1496</v>
      </c>
      <c r="AA866" s="2" t="s">
        <v>1480</v>
      </c>
      <c r="AB866" s="2" t="b">
        <f t="shared" si="29"/>
        <v>0</v>
      </c>
      <c r="AC866" s="2" t="b">
        <f t="shared" si="26"/>
        <v>0</v>
      </c>
      <c r="AD866" s="16" t="b">
        <f t="shared" si="30"/>
        <v>1</v>
      </c>
      <c r="AE866" s="2" t="b">
        <f t="shared" si="31"/>
        <v>1</v>
      </c>
      <c r="AF866" s="2" t="b">
        <f t="shared" si="32"/>
        <v>0</v>
      </c>
      <c r="AG866" s="2" t="b">
        <f t="shared" si="33"/>
        <v>0</v>
      </c>
    </row>
    <row r="867" spans="1:33" x14ac:dyDescent="0.2">
      <c r="A867" s="2">
        <v>958</v>
      </c>
      <c r="B867" s="2" t="s">
        <v>13417</v>
      </c>
      <c r="C867" s="2" t="s">
        <v>10665</v>
      </c>
      <c r="D867" s="2" t="s">
        <v>13418</v>
      </c>
      <c r="E867" s="2" t="str">
        <f t="shared" si="28"/>
        <v>895sp|F5CP</v>
      </c>
      <c r="F867" s="2" t="s">
        <v>5644</v>
      </c>
      <c r="G867" s="2" t="s">
        <v>2240</v>
      </c>
      <c r="I867" s="2" t="s">
        <v>13833</v>
      </c>
      <c r="J867" s="2" t="str">
        <f t="shared" si="27"/>
        <v>Short-chain</v>
      </c>
      <c r="K867" s="2"/>
      <c r="L867" s="2" t="s">
        <v>5567</v>
      </c>
      <c r="M867" s="2" t="s">
        <v>3403</v>
      </c>
      <c r="N867" s="14" t="s">
        <v>1477</v>
      </c>
      <c r="O867" s="15" t="s">
        <v>1558</v>
      </c>
      <c r="P867" s="15" t="s">
        <v>1508</v>
      </c>
      <c r="Q867" s="14" t="s">
        <v>1477</v>
      </c>
      <c r="R867" s="14" t="s">
        <v>1477</v>
      </c>
      <c r="S867" s="14" t="s">
        <v>1477</v>
      </c>
      <c r="T867" s="14" t="s">
        <v>1477</v>
      </c>
      <c r="U867" s="14" t="s">
        <v>1477</v>
      </c>
      <c r="V867" s="14" t="s">
        <v>1477</v>
      </c>
      <c r="W867" s="14" t="s">
        <v>1477</v>
      </c>
      <c r="X867" s="2" t="s">
        <v>1602</v>
      </c>
      <c r="Y867" s="2" t="s">
        <v>1480</v>
      </c>
      <c r="Z867" s="2" t="s">
        <v>1535</v>
      </c>
      <c r="AA867" s="2" t="s">
        <v>1480</v>
      </c>
      <c r="AB867" s="2" t="b">
        <f t="shared" si="29"/>
        <v>0</v>
      </c>
      <c r="AC867" s="2" t="b">
        <f t="shared" si="26"/>
        <v>0</v>
      </c>
      <c r="AD867" s="16" t="b">
        <f t="shared" si="30"/>
        <v>1</v>
      </c>
      <c r="AE867" s="2" t="b">
        <f t="shared" si="31"/>
        <v>1</v>
      </c>
      <c r="AF867" s="2" t="b">
        <f t="shared" si="32"/>
        <v>0</v>
      </c>
      <c r="AG867" s="2" t="b">
        <f t="shared" si="33"/>
        <v>0</v>
      </c>
    </row>
    <row r="868" spans="1:33" x14ac:dyDescent="0.2">
      <c r="A868" s="2">
        <v>959</v>
      </c>
      <c r="B868" s="2" t="s">
        <v>13419</v>
      </c>
      <c r="C868" s="2" t="s">
        <v>10653</v>
      </c>
      <c r="D868" s="2" t="s">
        <v>13420</v>
      </c>
      <c r="E868" s="2" t="str">
        <f t="shared" si="28"/>
        <v>897sp|F5CP</v>
      </c>
      <c r="F868" s="2" t="s">
        <v>5605</v>
      </c>
      <c r="G868" s="2" t="s">
        <v>2240</v>
      </c>
      <c r="I868" s="2" t="s">
        <v>13833</v>
      </c>
      <c r="J868" s="2" t="str">
        <f t="shared" si="27"/>
        <v>Short-chain</v>
      </c>
      <c r="K868" s="2"/>
      <c r="L868" s="2" t="s">
        <v>5567</v>
      </c>
      <c r="M868" s="2" t="s">
        <v>3403</v>
      </c>
      <c r="N868" s="14" t="s">
        <v>1477</v>
      </c>
      <c r="O868" s="15" t="s">
        <v>1558</v>
      </c>
      <c r="P868" s="15" t="s">
        <v>1508</v>
      </c>
      <c r="Q868" s="14" t="s">
        <v>1477</v>
      </c>
      <c r="R868" s="14" t="s">
        <v>1477</v>
      </c>
      <c r="S868" s="14" t="s">
        <v>1477</v>
      </c>
      <c r="T868" s="14" t="s">
        <v>1477</v>
      </c>
      <c r="U868" s="14" t="s">
        <v>1477</v>
      </c>
      <c r="V868" s="14" t="s">
        <v>1477</v>
      </c>
      <c r="W868" s="14" t="s">
        <v>1477</v>
      </c>
      <c r="X868" s="2" t="s">
        <v>1602</v>
      </c>
      <c r="Y868" s="2" t="s">
        <v>1480</v>
      </c>
      <c r="Z868" s="2" t="s">
        <v>1479</v>
      </c>
      <c r="AA868" s="2" t="s">
        <v>1480</v>
      </c>
      <c r="AB868" s="2" t="b">
        <f t="shared" si="29"/>
        <v>0</v>
      </c>
      <c r="AC868" s="2" t="b">
        <f t="shared" si="26"/>
        <v>0</v>
      </c>
      <c r="AD868" s="16" t="b">
        <f t="shared" si="30"/>
        <v>1</v>
      </c>
      <c r="AE868" s="2" t="b">
        <f t="shared" si="31"/>
        <v>1</v>
      </c>
      <c r="AF868" s="2" t="b">
        <f t="shared" si="32"/>
        <v>0</v>
      </c>
      <c r="AG868" s="2" t="b">
        <f t="shared" si="33"/>
        <v>0</v>
      </c>
    </row>
    <row r="869" spans="1:33" x14ac:dyDescent="0.2">
      <c r="A869" s="2">
        <v>960</v>
      </c>
      <c r="B869" s="2" t="s">
        <v>13421</v>
      </c>
      <c r="C869" s="2" t="s">
        <v>10651</v>
      </c>
      <c r="D869" s="2" t="s">
        <v>13422</v>
      </c>
      <c r="E869" s="2" t="str">
        <f t="shared" si="28"/>
        <v>899sp|F5CP</v>
      </c>
      <c r="F869" s="2" t="s">
        <v>5598</v>
      </c>
      <c r="G869" s="2" t="s">
        <v>2240</v>
      </c>
      <c r="I869" s="2" t="s">
        <v>13833</v>
      </c>
      <c r="J869" s="2" t="str">
        <f t="shared" si="27"/>
        <v>Short-chain</v>
      </c>
      <c r="K869" s="2"/>
      <c r="L869" s="2" t="s">
        <v>5567</v>
      </c>
      <c r="M869" s="2" t="s">
        <v>3403</v>
      </c>
      <c r="N869" s="14" t="s">
        <v>1477</v>
      </c>
      <c r="O869" s="15" t="s">
        <v>1508</v>
      </c>
      <c r="P869" s="15" t="s">
        <v>1478</v>
      </c>
      <c r="Q869" s="14" t="s">
        <v>1477</v>
      </c>
      <c r="R869" s="14" t="s">
        <v>1477</v>
      </c>
      <c r="S869" s="14" t="s">
        <v>1477</v>
      </c>
      <c r="T869" s="14" t="s">
        <v>1477</v>
      </c>
      <c r="U869" s="14" t="s">
        <v>1477</v>
      </c>
      <c r="V869" s="14" t="s">
        <v>1477</v>
      </c>
      <c r="W869" s="14" t="s">
        <v>1477</v>
      </c>
      <c r="X869" s="2" t="s">
        <v>1484</v>
      </c>
      <c r="Y869" s="2" t="s">
        <v>1480</v>
      </c>
      <c r="Z869" s="2" t="s">
        <v>1535</v>
      </c>
      <c r="AA869" s="2" t="s">
        <v>1480</v>
      </c>
      <c r="AB869" s="2" t="b">
        <f t="shared" si="29"/>
        <v>0</v>
      </c>
      <c r="AC869" s="2" t="b">
        <f t="shared" si="26"/>
        <v>0</v>
      </c>
      <c r="AD869" s="16" t="b">
        <f t="shared" si="30"/>
        <v>1</v>
      </c>
      <c r="AE869" s="2" t="b">
        <f t="shared" si="31"/>
        <v>1</v>
      </c>
      <c r="AF869" s="2" t="b">
        <f t="shared" si="32"/>
        <v>0</v>
      </c>
      <c r="AG869" s="2" t="b">
        <f t="shared" si="33"/>
        <v>0</v>
      </c>
    </row>
    <row r="870" spans="1:33" x14ac:dyDescent="0.2">
      <c r="A870" s="2">
        <v>962</v>
      </c>
      <c r="B870" s="2" t="s">
        <v>13423</v>
      </c>
      <c r="C870" s="2" t="s">
        <v>10657</v>
      </c>
      <c r="D870" s="2" t="s">
        <v>13424</v>
      </c>
      <c r="E870" s="2" t="str">
        <f t="shared" si="28"/>
        <v>901sp|F5CP</v>
      </c>
      <c r="F870" s="2" t="s">
        <v>5618</v>
      </c>
      <c r="G870" s="2" t="s">
        <v>2240</v>
      </c>
      <c r="I870" s="2" t="s">
        <v>13833</v>
      </c>
      <c r="J870" s="2" t="str">
        <f t="shared" si="27"/>
        <v>Short-chain</v>
      </c>
      <c r="K870" s="2"/>
      <c r="L870" s="2" t="s">
        <v>5567</v>
      </c>
      <c r="M870" s="2" t="s">
        <v>3403</v>
      </c>
      <c r="N870" s="14" t="s">
        <v>1477</v>
      </c>
      <c r="O870" s="15" t="s">
        <v>1508</v>
      </c>
      <c r="P870" s="15" t="s">
        <v>1478</v>
      </c>
      <c r="Q870" s="14" t="s">
        <v>1477</v>
      </c>
      <c r="R870" s="14" t="s">
        <v>1477</v>
      </c>
      <c r="S870" s="14" t="s">
        <v>1477</v>
      </c>
      <c r="T870" s="14" t="s">
        <v>1477</v>
      </c>
      <c r="U870" s="14" t="s">
        <v>1477</v>
      </c>
      <c r="V870" s="14" t="s">
        <v>1477</v>
      </c>
      <c r="W870" s="14" t="s">
        <v>1477</v>
      </c>
      <c r="X870" s="2" t="s">
        <v>1484</v>
      </c>
      <c r="Y870" s="2" t="s">
        <v>1480</v>
      </c>
      <c r="Z870" s="2" t="s">
        <v>1512</v>
      </c>
      <c r="AA870" s="2" t="s">
        <v>1480</v>
      </c>
      <c r="AB870" s="2" t="b">
        <f t="shared" si="29"/>
        <v>0</v>
      </c>
      <c r="AC870" s="2" t="b">
        <f t="shared" si="26"/>
        <v>0</v>
      </c>
      <c r="AD870" s="16" t="b">
        <f t="shared" si="30"/>
        <v>1</v>
      </c>
      <c r="AE870" s="2" t="b">
        <f t="shared" si="31"/>
        <v>1</v>
      </c>
      <c r="AF870" s="2" t="b">
        <f t="shared" si="32"/>
        <v>0</v>
      </c>
      <c r="AG870" s="2" t="b">
        <f t="shared" si="33"/>
        <v>0</v>
      </c>
    </row>
    <row r="871" spans="1:33" x14ac:dyDescent="0.2">
      <c r="A871" s="2">
        <v>971</v>
      </c>
      <c r="B871" s="2" t="s">
        <v>13425</v>
      </c>
      <c r="C871" s="2" t="s">
        <v>11586</v>
      </c>
      <c r="D871" s="2" t="s">
        <v>13426</v>
      </c>
      <c r="E871" s="2" t="str">
        <f t="shared" si="28"/>
        <v>919sp|P014</v>
      </c>
      <c r="F871" s="2" t="s">
        <v>13427</v>
      </c>
      <c r="G871" s="2" t="s">
        <v>2240</v>
      </c>
      <c r="I871" s="2" t="s">
        <v>13833</v>
      </c>
      <c r="J871" s="2" t="str">
        <f t="shared" si="27"/>
        <v>Short-chain</v>
      </c>
      <c r="K871" s="2"/>
      <c r="L871" s="2" t="s">
        <v>7706</v>
      </c>
      <c r="M871" s="2" t="s">
        <v>3403</v>
      </c>
      <c r="N871" s="14" t="s">
        <v>1477</v>
      </c>
      <c r="O871" s="15" t="s">
        <v>2084</v>
      </c>
      <c r="P871" s="15" t="s">
        <v>1682</v>
      </c>
      <c r="Q871" s="14" t="s">
        <v>1477</v>
      </c>
      <c r="R871" s="14" t="s">
        <v>1477</v>
      </c>
      <c r="S871" s="14" t="s">
        <v>1477</v>
      </c>
      <c r="T871" s="14" t="s">
        <v>1477</v>
      </c>
      <c r="U871" s="14" t="s">
        <v>1477</v>
      </c>
      <c r="V871" s="14" t="s">
        <v>1477</v>
      </c>
      <c r="W871" s="14" t="s">
        <v>1477</v>
      </c>
      <c r="X871" s="2" t="s">
        <v>1602</v>
      </c>
      <c r="Y871" s="2" t="s">
        <v>1480</v>
      </c>
      <c r="Z871" s="2" t="s">
        <v>1479</v>
      </c>
      <c r="AA871" s="2" t="s">
        <v>1480</v>
      </c>
      <c r="AB871" s="2" t="b">
        <f t="shared" si="29"/>
        <v>0</v>
      </c>
      <c r="AC871" s="2" t="b">
        <f t="shared" si="26"/>
        <v>0</v>
      </c>
      <c r="AD871" s="16" t="b">
        <f t="shared" si="30"/>
        <v>1</v>
      </c>
      <c r="AE871" s="2" t="b">
        <f t="shared" si="31"/>
        <v>1</v>
      </c>
      <c r="AF871" s="2" t="b">
        <f t="shared" si="32"/>
        <v>0</v>
      </c>
      <c r="AG871" s="2" t="b">
        <f t="shared" si="33"/>
        <v>0</v>
      </c>
    </row>
    <row r="872" spans="1:33" x14ac:dyDescent="0.2">
      <c r="A872" s="2">
        <v>973</v>
      </c>
      <c r="B872" s="2" t="s">
        <v>13428</v>
      </c>
      <c r="C872" s="2" t="s">
        <v>11604</v>
      </c>
      <c r="D872" s="2" t="s">
        <v>13429</v>
      </c>
      <c r="E872" s="2" t="str">
        <f t="shared" si="28"/>
        <v>921sp|Q2VB</v>
      </c>
      <c r="F872" s="2" t="s">
        <v>7877</v>
      </c>
      <c r="G872" s="2" t="s">
        <v>2240</v>
      </c>
      <c r="I872" s="2" t="s">
        <v>13833</v>
      </c>
      <c r="J872" s="2" t="str">
        <f t="shared" si="27"/>
        <v>Short-chain</v>
      </c>
      <c r="K872" s="2"/>
      <c r="L872" s="2" t="s">
        <v>7706</v>
      </c>
      <c r="M872" s="2" t="s">
        <v>3403</v>
      </c>
      <c r="N872" s="14" t="s">
        <v>1477</v>
      </c>
      <c r="O872" s="15" t="s">
        <v>2084</v>
      </c>
      <c r="P872" s="15" t="s">
        <v>1682</v>
      </c>
      <c r="Q872" s="14" t="s">
        <v>1477</v>
      </c>
      <c r="R872" s="14" t="s">
        <v>1477</v>
      </c>
      <c r="S872" s="14" t="s">
        <v>1477</v>
      </c>
      <c r="T872" s="14" t="s">
        <v>1477</v>
      </c>
      <c r="U872" s="14" t="s">
        <v>1477</v>
      </c>
      <c r="V872" s="14" t="s">
        <v>1477</v>
      </c>
      <c r="W872" s="14" t="s">
        <v>1477</v>
      </c>
      <c r="X872" s="2" t="s">
        <v>1602</v>
      </c>
      <c r="Y872" s="2" t="s">
        <v>1480</v>
      </c>
      <c r="Z872" s="2" t="s">
        <v>1479</v>
      </c>
      <c r="AA872" s="2" t="s">
        <v>1480</v>
      </c>
      <c r="AB872" s="2" t="b">
        <f t="shared" si="29"/>
        <v>0</v>
      </c>
      <c r="AC872" s="2" t="b">
        <f t="shared" si="26"/>
        <v>0</v>
      </c>
      <c r="AD872" s="16" t="b">
        <f t="shared" si="30"/>
        <v>1</v>
      </c>
      <c r="AE872" s="2" t="b">
        <f t="shared" si="31"/>
        <v>1</v>
      </c>
      <c r="AF872" s="2" t="b">
        <f t="shared" si="32"/>
        <v>0</v>
      </c>
      <c r="AG872" s="2" t="b">
        <f t="shared" si="33"/>
        <v>0</v>
      </c>
    </row>
    <row r="873" spans="1:33" x14ac:dyDescent="0.2">
      <c r="A873" s="2">
        <v>974</v>
      </c>
      <c r="B873" s="2" t="s">
        <v>13430</v>
      </c>
      <c r="C873" s="2" t="s">
        <v>10322</v>
      </c>
      <c r="D873" s="2" t="s">
        <v>13431</v>
      </c>
      <c r="E873" s="2" t="str">
        <f t="shared" si="28"/>
        <v>923sp|P602</v>
      </c>
      <c r="F873" s="2" t="s">
        <v>4656</v>
      </c>
      <c r="G873" s="2" t="s">
        <v>2240</v>
      </c>
      <c r="I873" s="2" t="s">
        <v>13833</v>
      </c>
      <c r="J873" s="2" t="str">
        <f t="shared" si="27"/>
        <v>Short-chain</v>
      </c>
      <c r="K873" s="2" t="s">
        <v>12497</v>
      </c>
      <c r="L873" s="2" t="s">
        <v>4584</v>
      </c>
      <c r="M873" s="2" t="s">
        <v>3403</v>
      </c>
      <c r="N873" s="14" t="s">
        <v>1477</v>
      </c>
      <c r="O873" s="15" t="s">
        <v>2084</v>
      </c>
      <c r="P873" s="15" t="s">
        <v>1682</v>
      </c>
      <c r="Q873" s="14" t="s">
        <v>1477</v>
      </c>
      <c r="R873" s="14" t="s">
        <v>1477</v>
      </c>
      <c r="S873" s="14" t="s">
        <v>1477</v>
      </c>
      <c r="T873" s="14" t="s">
        <v>1477</v>
      </c>
      <c r="U873" s="14" t="s">
        <v>1477</v>
      </c>
      <c r="V873" s="14" t="s">
        <v>1477</v>
      </c>
      <c r="W873" s="14" t="s">
        <v>1477</v>
      </c>
      <c r="X873" s="2" t="s">
        <v>1682</v>
      </c>
      <c r="Y873" s="2" t="s">
        <v>1480</v>
      </c>
      <c r="Z873" s="2" t="s">
        <v>1535</v>
      </c>
      <c r="AA873" s="2" t="s">
        <v>1480</v>
      </c>
      <c r="AB873" s="2" t="b">
        <f t="shared" si="29"/>
        <v>0</v>
      </c>
      <c r="AC873" s="2" t="b">
        <f t="shared" si="26"/>
        <v>0</v>
      </c>
      <c r="AD873" s="16" t="b">
        <f t="shared" si="30"/>
        <v>1</v>
      </c>
      <c r="AE873" s="2" t="b">
        <f t="shared" si="31"/>
        <v>1</v>
      </c>
      <c r="AF873" s="2" t="b">
        <f t="shared" si="32"/>
        <v>0</v>
      </c>
      <c r="AG873" s="2" t="b">
        <f t="shared" si="33"/>
        <v>0</v>
      </c>
    </row>
    <row r="874" spans="1:33" x14ac:dyDescent="0.2">
      <c r="A874" s="2">
        <v>975</v>
      </c>
      <c r="B874" s="2" t="s">
        <v>13432</v>
      </c>
      <c r="C874" s="2" t="s">
        <v>10051</v>
      </c>
      <c r="D874" s="2" t="s">
        <v>13433</v>
      </c>
      <c r="E874" s="2" t="str">
        <f t="shared" si="28"/>
        <v>925sp|P108</v>
      </c>
      <c r="F874" s="2" t="s">
        <v>3427</v>
      </c>
      <c r="G874" s="2" t="s">
        <v>2240</v>
      </c>
      <c r="I874" s="2" t="s">
        <v>13833</v>
      </c>
      <c r="J874" s="2" t="str">
        <f t="shared" si="27"/>
        <v>Short-chain</v>
      </c>
      <c r="K874" s="2"/>
      <c r="L874" s="2" t="s">
        <v>3853</v>
      </c>
      <c r="M874" s="2" t="s">
        <v>3403</v>
      </c>
      <c r="N874" s="14" t="s">
        <v>1477</v>
      </c>
      <c r="O874" s="15" t="s">
        <v>2084</v>
      </c>
      <c r="P874" s="15" t="s">
        <v>1682</v>
      </c>
      <c r="Q874" s="14" t="s">
        <v>1477</v>
      </c>
      <c r="R874" s="14" t="s">
        <v>1477</v>
      </c>
      <c r="S874" s="14" t="s">
        <v>1477</v>
      </c>
      <c r="T874" s="14" t="s">
        <v>1477</v>
      </c>
      <c r="U874" s="14" t="s">
        <v>1477</v>
      </c>
      <c r="V874" s="14" t="s">
        <v>1477</v>
      </c>
      <c r="W874" s="14" t="s">
        <v>1477</v>
      </c>
      <c r="X874" s="2" t="s">
        <v>1602</v>
      </c>
      <c r="Y874" s="2" t="s">
        <v>1480</v>
      </c>
      <c r="Z874" s="2" t="s">
        <v>1479</v>
      </c>
      <c r="AA874" s="2" t="s">
        <v>1480</v>
      </c>
      <c r="AB874" s="2" t="b">
        <f t="shared" si="29"/>
        <v>0</v>
      </c>
      <c r="AC874" s="2" t="b">
        <f t="shared" si="26"/>
        <v>0</v>
      </c>
      <c r="AD874" s="16" t="b">
        <f t="shared" si="30"/>
        <v>1</v>
      </c>
      <c r="AE874" s="2" t="b">
        <f t="shared" si="31"/>
        <v>1</v>
      </c>
      <c r="AF874" s="2" t="b">
        <f t="shared" si="32"/>
        <v>0</v>
      </c>
      <c r="AG874" s="2" t="b">
        <f t="shared" si="33"/>
        <v>0</v>
      </c>
    </row>
    <row r="875" spans="1:33" x14ac:dyDescent="0.2">
      <c r="A875" s="2">
        <v>976</v>
      </c>
      <c r="B875" s="2" t="s">
        <v>13434</v>
      </c>
      <c r="C875" s="2" t="s">
        <v>10049</v>
      </c>
      <c r="D875" s="2" t="s">
        <v>13435</v>
      </c>
      <c r="E875" s="2" t="str">
        <f t="shared" si="28"/>
        <v>927sp|P0C5</v>
      </c>
      <c r="F875" s="2" t="s">
        <v>13436</v>
      </c>
      <c r="G875" s="2" t="s">
        <v>2240</v>
      </c>
      <c r="I875" s="2" t="s">
        <v>13833</v>
      </c>
      <c r="J875" s="2" t="str">
        <f t="shared" si="27"/>
        <v>Short-chain</v>
      </c>
      <c r="K875" s="2"/>
      <c r="L875" s="2" t="s">
        <v>3853</v>
      </c>
      <c r="M875" s="2" t="s">
        <v>3403</v>
      </c>
      <c r="N875" s="14" t="s">
        <v>1477</v>
      </c>
      <c r="O875" s="15" t="s">
        <v>2084</v>
      </c>
      <c r="P875" s="15" t="s">
        <v>1682</v>
      </c>
      <c r="Q875" s="14" t="s">
        <v>1477</v>
      </c>
      <c r="R875" s="14" t="s">
        <v>1477</v>
      </c>
      <c r="S875" s="14" t="s">
        <v>1477</v>
      </c>
      <c r="T875" s="14" t="s">
        <v>1477</v>
      </c>
      <c r="U875" s="14" t="s">
        <v>1477</v>
      </c>
      <c r="V875" s="14" t="s">
        <v>1477</v>
      </c>
      <c r="W875" s="14" t="s">
        <v>1477</v>
      </c>
      <c r="X875" s="2" t="s">
        <v>1602</v>
      </c>
      <c r="Y875" s="2" t="s">
        <v>1480</v>
      </c>
      <c r="Z875" s="2" t="s">
        <v>1479</v>
      </c>
      <c r="AA875" s="2" t="s">
        <v>1480</v>
      </c>
      <c r="AB875" s="2" t="b">
        <f t="shared" si="29"/>
        <v>0</v>
      </c>
      <c r="AC875" s="2" t="b">
        <f t="shared" si="26"/>
        <v>0</v>
      </c>
      <c r="AD875" s="16" t="b">
        <f t="shared" si="30"/>
        <v>1</v>
      </c>
      <c r="AE875" s="2" t="b">
        <f t="shared" si="31"/>
        <v>1</v>
      </c>
      <c r="AF875" s="2" t="b">
        <f t="shared" si="32"/>
        <v>0</v>
      </c>
      <c r="AG875" s="2" t="b">
        <f t="shared" si="33"/>
        <v>0</v>
      </c>
    </row>
    <row r="876" spans="1:33" x14ac:dyDescent="0.2">
      <c r="A876" s="2">
        <v>977</v>
      </c>
      <c r="B876" s="2" t="s">
        <v>13437</v>
      </c>
      <c r="C876" s="2" t="s">
        <v>10287</v>
      </c>
      <c r="D876" s="2" t="s">
        <v>13438</v>
      </c>
      <c r="E876" s="2" t="str">
        <f t="shared" si="28"/>
        <v>929sp|A6MF</v>
      </c>
      <c r="F876" s="2" t="s">
        <v>13439</v>
      </c>
      <c r="G876" s="2" t="s">
        <v>2240</v>
      </c>
      <c r="I876" s="2" t="s">
        <v>13833</v>
      </c>
      <c r="J876" s="2" t="str">
        <f t="shared" si="27"/>
        <v>Short-chain</v>
      </c>
      <c r="K876" s="2"/>
      <c r="L876" s="2" t="s">
        <v>4561</v>
      </c>
      <c r="M876" s="2" t="s">
        <v>3403</v>
      </c>
      <c r="N876" s="14" t="s">
        <v>1477</v>
      </c>
      <c r="O876" s="15" t="s">
        <v>2084</v>
      </c>
      <c r="P876" s="15" t="s">
        <v>1682</v>
      </c>
      <c r="Q876" s="14" t="s">
        <v>1477</v>
      </c>
      <c r="R876" s="14" t="s">
        <v>1477</v>
      </c>
      <c r="S876" s="14" t="s">
        <v>1477</v>
      </c>
      <c r="T876" s="14" t="s">
        <v>1477</v>
      </c>
      <c r="U876" s="14" t="s">
        <v>1477</v>
      </c>
      <c r="V876" s="14" t="s">
        <v>1477</v>
      </c>
      <c r="W876" s="14" t="s">
        <v>1477</v>
      </c>
      <c r="X876" s="2" t="s">
        <v>1602</v>
      </c>
      <c r="Y876" s="2" t="s">
        <v>1480</v>
      </c>
      <c r="Z876" s="2" t="s">
        <v>1535</v>
      </c>
      <c r="AA876" s="2" t="s">
        <v>1480</v>
      </c>
      <c r="AB876" s="2" t="b">
        <f t="shared" si="29"/>
        <v>0</v>
      </c>
      <c r="AC876" s="2" t="b">
        <f t="shared" si="26"/>
        <v>0</v>
      </c>
      <c r="AD876" s="16" t="b">
        <f t="shared" si="30"/>
        <v>1</v>
      </c>
      <c r="AE876" s="2" t="b">
        <f t="shared" si="31"/>
        <v>1</v>
      </c>
      <c r="AF876" s="2" t="b">
        <f t="shared" si="32"/>
        <v>0</v>
      </c>
      <c r="AG876" s="2" t="b">
        <f t="shared" si="33"/>
        <v>0</v>
      </c>
    </row>
    <row r="877" spans="1:33" x14ac:dyDescent="0.2">
      <c r="A877" s="2">
        <v>978</v>
      </c>
      <c r="B877" s="2" t="s">
        <v>13440</v>
      </c>
      <c r="C877" s="2" t="s">
        <v>11668</v>
      </c>
      <c r="D877" s="2" t="s">
        <v>13441</v>
      </c>
      <c r="E877" s="2" t="str">
        <f t="shared" si="28"/>
        <v>931sp|A7X4</v>
      </c>
      <c r="F877" s="2" t="s">
        <v>13442</v>
      </c>
      <c r="G877" s="2" t="s">
        <v>2240</v>
      </c>
      <c r="I877" s="2" t="s">
        <v>13833</v>
      </c>
      <c r="J877" s="2" t="str">
        <f t="shared" si="27"/>
        <v>Short-chain</v>
      </c>
      <c r="K877" s="2"/>
      <c r="L877" s="2" t="s">
        <v>7975</v>
      </c>
      <c r="M877" s="2" t="s">
        <v>3403</v>
      </c>
      <c r="N877" s="14" t="s">
        <v>1477</v>
      </c>
      <c r="O877" s="15" t="s">
        <v>2084</v>
      </c>
      <c r="P877" s="15" t="s">
        <v>1484</v>
      </c>
      <c r="Q877" s="14" t="s">
        <v>1477</v>
      </c>
      <c r="R877" s="14" t="s">
        <v>1477</v>
      </c>
      <c r="S877" s="14" t="s">
        <v>1477</v>
      </c>
      <c r="T877" s="14" t="s">
        <v>1477</v>
      </c>
      <c r="U877" s="14" t="s">
        <v>1477</v>
      </c>
      <c r="V877" s="14" t="s">
        <v>1477</v>
      </c>
      <c r="W877" s="14" t="s">
        <v>1477</v>
      </c>
      <c r="X877" s="2" t="s">
        <v>1478</v>
      </c>
      <c r="Y877" s="2" t="s">
        <v>1480</v>
      </c>
      <c r="Z877" s="2" t="s">
        <v>1558</v>
      </c>
      <c r="AA877" s="2" t="s">
        <v>1480</v>
      </c>
      <c r="AB877" s="2" t="b">
        <f t="shared" si="29"/>
        <v>0</v>
      </c>
      <c r="AC877" s="2" t="b">
        <f t="shared" si="26"/>
        <v>0</v>
      </c>
      <c r="AD877" s="16" t="b">
        <f t="shared" si="30"/>
        <v>1</v>
      </c>
      <c r="AE877" s="2" t="b">
        <f t="shared" si="31"/>
        <v>1</v>
      </c>
      <c r="AF877" s="2" t="b">
        <f t="shared" si="32"/>
        <v>0</v>
      </c>
      <c r="AG877" s="2" t="b">
        <f t="shared" si="33"/>
        <v>0</v>
      </c>
    </row>
    <row r="878" spans="1:33" x14ac:dyDescent="0.2">
      <c r="A878" s="2">
        <v>979</v>
      </c>
      <c r="B878" s="2" t="s">
        <v>13443</v>
      </c>
      <c r="C878" s="2" t="s">
        <v>11666</v>
      </c>
      <c r="D878" s="2" t="s">
        <v>13444</v>
      </c>
      <c r="E878" s="2" t="str">
        <f t="shared" si="28"/>
        <v>933sp|A7X4</v>
      </c>
      <c r="F878" s="2" t="s">
        <v>13445</v>
      </c>
      <c r="G878" s="2" t="s">
        <v>2240</v>
      </c>
      <c r="I878" s="2" t="s">
        <v>13833</v>
      </c>
      <c r="J878" s="2" t="str">
        <f t="shared" si="27"/>
        <v>Short-chain</v>
      </c>
      <c r="K878" s="2"/>
      <c r="L878" s="2" t="s">
        <v>7975</v>
      </c>
      <c r="M878" s="2" t="s">
        <v>3403</v>
      </c>
      <c r="N878" s="14" t="s">
        <v>1477</v>
      </c>
      <c r="O878" s="15" t="s">
        <v>2084</v>
      </c>
      <c r="P878" s="15" t="s">
        <v>1484</v>
      </c>
      <c r="Q878" s="14" t="s">
        <v>1477</v>
      </c>
      <c r="R878" s="14" t="s">
        <v>1477</v>
      </c>
      <c r="S878" s="14" t="s">
        <v>1477</v>
      </c>
      <c r="T878" s="14" t="s">
        <v>1477</v>
      </c>
      <c r="U878" s="14" t="s">
        <v>1477</v>
      </c>
      <c r="V878" s="14" t="s">
        <v>1477</v>
      </c>
      <c r="W878" s="14" t="s">
        <v>1477</v>
      </c>
      <c r="X878" s="2" t="s">
        <v>1615</v>
      </c>
      <c r="Y878" s="2" t="s">
        <v>1480</v>
      </c>
      <c r="Z878" s="2" t="s">
        <v>1496</v>
      </c>
      <c r="AA878" s="2" t="s">
        <v>1480</v>
      </c>
      <c r="AB878" s="2" t="b">
        <f t="shared" si="29"/>
        <v>0</v>
      </c>
      <c r="AC878" s="2" t="b">
        <f t="shared" si="26"/>
        <v>0</v>
      </c>
      <c r="AD878" s="16" t="b">
        <f t="shared" si="30"/>
        <v>1</v>
      </c>
      <c r="AE878" s="2" t="b">
        <f t="shared" si="31"/>
        <v>1</v>
      </c>
      <c r="AF878" s="2" t="b">
        <f t="shared" si="32"/>
        <v>0</v>
      </c>
      <c r="AG878" s="2" t="b">
        <f t="shared" si="33"/>
        <v>0</v>
      </c>
    </row>
    <row r="879" spans="1:33" x14ac:dyDescent="0.2">
      <c r="A879" s="2">
        <v>980</v>
      </c>
      <c r="B879" s="2" t="s">
        <v>13446</v>
      </c>
      <c r="C879" s="2" t="s">
        <v>11684</v>
      </c>
      <c r="D879" s="2" t="s">
        <v>13447</v>
      </c>
      <c r="E879" s="2" t="str">
        <f t="shared" si="28"/>
        <v>935sp|Q45Z</v>
      </c>
      <c r="F879" s="2" t="s">
        <v>3427</v>
      </c>
      <c r="G879" s="2" t="s">
        <v>2240</v>
      </c>
      <c r="I879" s="2" t="s">
        <v>13833</v>
      </c>
      <c r="J879" s="2" t="str">
        <f t="shared" si="27"/>
        <v>Short-chain</v>
      </c>
      <c r="K879" s="2"/>
      <c r="L879" s="2" t="s">
        <v>8026</v>
      </c>
      <c r="M879" s="2" t="s">
        <v>3403</v>
      </c>
      <c r="N879" s="14" t="s">
        <v>1477</v>
      </c>
      <c r="O879" s="15" t="s">
        <v>2084</v>
      </c>
      <c r="P879" s="15" t="s">
        <v>1484</v>
      </c>
      <c r="Q879" s="14" t="s">
        <v>1477</v>
      </c>
      <c r="R879" s="14" t="s">
        <v>1477</v>
      </c>
      <c r="S879" s="14" t="s">
        <v>1477</v>
      </c>
      <c r="T879" s="14" t="s">
        <v>1477</v>
      </c>
      <c r="U879" s="14" t="s">
        <v>1477</v>
      </c>
      <c r="V879" s="14" t="s">
        <v>1477</v>
      </c>
      <c r="W879" s="14" t="s">
        <v>1477</v>
      </c>
      <c r="X879" s="2" t="s">
        <v>1478</v>
      </c>
      <c r="Y879" s="2" t="s">
        <v>1480</v>
      </c>
      <c r="Z879" s="2" t="s">
        <v>1496</v>
      </c>
      <c r="AA879" s="2" t="s">
        <v>1480</v>
      </c>
      <c r="AB879" s="2" t="b">
        <f t="shared" si="29"/>
        <v>0</v>
      </c>
      <c r="AC879" s="2" t="b">
        <f t="shared" si="26"/>
        <v>0</v>
      </c>
      <c r="AD879" s="16" t="b">
        <f t="shared" si="30"/>
        <v>1</v>
      </c>
      <c r="AE879" s="2" t="b">
        <f t="shared" si="31"/>
        <v>1</v>
      </c>
      <c r="AF879" s="2" t="b">
        <f t="shared" si="32"/>
        <v>0</v>
      </c>
      <c r="AG879" s="2" t="b">
        <f t="shared" si="33"/>
        <v>0</v>
      </c>
    </row>
    <row r="880" spans="1:33" x14ac:dyDescent="0.2">
      <c r="A880" s="2">
        <v>981</v>
      </c>
      <c r="B880" s="2" t="s">
        <v>13448</v>
      </c>
      <c r="C880" s="2" t="s">
        <v>11682</v>
      </c>
      <c r="D880" s="2" t="s">
        <v>13449</v>
      </c>
      <c r="E880" s="2" t="str">
        <f t="shared" si="28"/>
        <v>937sp|P0CB</v>
      </c>
      <c r="F880" s="2" t="s">
        <v>3855</v>
      </c>
      <c r="G880" s="2" t="s">
        <v>2240</v>
      </c>
      <c r="I880" s="2" t="s">
        <v>13833</v>
      </c>
      <c r="J880" s="2" t="str">
        <f t="shared" si="27"/>
        <v>Short-chain</v>
      </c>
      <c r="K880" s="2"/>
      <c r="L880" s="2" t="s">
        <v>8026</v>
      </c>
      <c r="M880" s="2" t="s">
        <v>3403</v>
      </c>
      <c r="N880" s="14" t="s">
        <v>1477</v>
      </c>
      <c r="O880" s="15" t="s">
        <v>2084</v>
      </c>
      <c r="P880" s="15" t="s">
        <v>1484</v>
      </c>
      <c r="Q880" s="14" t="s">
        <v>1477</v>
      </c>
      <c r="R880" s="14" t="s">
        <v>1477</v>
      </c>
      <c r="S880" s="14" t="s">
        <v>1477</v>
      </c>
      <c r="T880" s="14" t="s">
        <v>1477</v>
      </c>
      <c r="U880" s="14" t="s">
        <v>1477</v>
      </c>
      <c r="V880" s="14" t="s">
        <v>1477</v>
      </c>
      <c r="W880" s="14" t="s">
        <v>1477</v>
      </c>
      <c r="X880" s="2" t="s">
        <v>1615</v>
      </c>
      <c r="Y880" s="2" t="s">
        <v>1480</v>
      </c>
      <c r="Z880" s="2" t="s">
        <v>1496</v>
      </c>
      <c r="AA880" s="2" t="s">
        <v>1480</v>
      </c>
      <c r="AB880" s="2" t="b">
        <f t="shared" si="29"/>
        <v>0</v>
      </c>
      <c r="AC880" s="2" t="b">
        <f t="shared" si="26"/>
        <v>0</v>
      </c>
      <c r="AD880" s="16" t="b">
        <f t="shared" si="30"/>
        <v>1</v>
      </c>
      <c r="AE880" s="2" t="b">
        <f t="shared" si="31"/>
        <v>1</v>
      </c>
      <c r="AF880" s="2" t="b">
        <f t="shared" si="32"/>
        <v>0</v>
      </c>
      <c r="AG880" s="2" t="b">
        <f t="shared" si="33"/>
        <v>0</v>
      </c>
    </row>
    <row r="881" spans="1:33" x14ac:dyDescent="0.2">
      <c r="A881" s="2">
        <v>982</v>
      </c>
      <c r="B881" s="2" t="s">
        <v>13450</v>
      </c>
      <c r="C881" s="2" t="s">
        <v>10482</v>
      </c>
      <c r="D881" s="2" t="s">
        <v>13451</v>
      </c>
      <c r="E881" s="2" t="str">
        <f t="shared" si="28"/>
        <v>939sp|F8J2</v>
      </c>
      <c r="F881" s="2" t="s">
        <v>5140</v>
      </c>
      <c r="G881" s="2" t="s">
        <v>2240</v>
      </c>
      <c r="I881" s="2" t="s">
        <v>13833</v>
      </c>
      <c r="J881" s="2" t="str">
        <f t="shared" si="27"/>
        <v>Short-chain</v>
      </c>
      <c r="K881" s="2"/>
      <c r="L881" s="2" t="s">
        <v>5008</v>
      </c>
      <c r="M881" s="2" t="s">
        <v>3403</v>
      </c>
      <c r="N881" s="14" t="s">
        <v>1477</v>
      </c>
      <c r="O881" s="15" t="s">
        <v>2084</v>
      </c>
      <c r="P881" s="15" t="s">
        <v>1682</v>
      </c>
      <c r="Q881" s="14" t="s">
        <v>1477</v>
      </c>
      <c r="R881" s="14" t="s">
        <v>1477</v>
      </c>
      <c r="S881" s="14" t="s">
        <v>1477</v>
      </c>
      <c r="T881" s="14" t="s">
        <v>1477</v>
      </c>
      <c r="U881" s="14" t="s">
        <v>1477</v>
      </c>
      <c r="V881" s="14" t="s">
        <v>1477</v>
      </c>
      <c r="W881" s="14" t="s">
        <v>1477</v>
      </c>
      <c r="X881" s="2" t="s">
        <v>1480</v>
      </c>
      <c r="Y881" s="2" t="s">
        <v>1480</v>
      </c>
      <c r="Z881" s="2" t="s">
        <v>1496</v>
      </c>
      <c r="AA881" s="2" t="s">
        <v>1480</v>
      </c>
      <c r="AB881" s="2" t="b">
        <f t="shared" si="29"/>
        <v>0</v>
      </c>
      <c r="AC881" s="2" t="b">
        <f t="shared" si="26"/>
        <v>0</v>
      </c>
      <c r="AD881" s="16" t="b">
        <f t="shared" si="30"/>
        <v>1</v>
      </c>
      <c r="AE881" s="2" t="b">
        <f t="shared" si="31"/>
        <v>1</v>
      </c>
      <c r="AF881" s="2" t="b">
        <f t="shared" si="32"/>
        <v>0</v>
      </c>
      <c r="AG881" s="2" t="b">
        <f t="shared" si="33"/>
        <v>0</v>
      </c>
    </row>
    <row r="882" spans="1:33" x14ac:dyDescent="0.2">
      <c r="A882" s="2">
        <v>984</v>
      </c>
      <c r="B882" s="2" t="s">
        <v>13452</v>
      </c>
      <c r="C882" s="2" t="s">
        <v>10281</v>
      </c>
      <c r="D882" s="2" t="s">
        <v>13453</v>
      </c>
      <c r="E882" s="2" t="str">
        <f t="shared" si="28"/>
        <v>941sp|A8HD</v>
      </c>
      <c r="F882" s="2" t="s">
        <v>3855</v>
      </c>
      <c r="G882" s="2" t="s">
        <v>2240</v>
      </c>
      <c r="I882" s="2" t="s">
        <v>13833</v>
      </c>
      <c r="J882" s="2" t="str">
        <f t="shared" si="27"/>
        <v>Short-chain</v>
      </c>
      <c r="K882" s="2"/>
      <c r="L882" s="2" t="s">
        <v>4547</v>
      </c>
      <c r="M882" s="2" t="s">
        <v>3403</v>
      </c>
      <c r="N882" s="14" t="s">
        <v>1477</v>
      </c>
      <c r="O882" s="15" t="s">
        <v>2084</v>
      </c>
      <c r="P882" s="15" t="s">
        <v>1682</v>
      </c>
      <c r="Q882" s="14" t="s">
        <v>1477</v>
      </c>
      <c r="R882" s="14" t="s">
        <v>1477</v>
      </c>
      <c r="S882" s="14" t="s">
        <v>1477</v>
      </c>
      <c r="T882" s="14" t="s">
        <v>1477</v>
      </c>
      <c r="U882" s="14" t="s">
        <v>1477</v>
      </c>
      <c r="V882" s="14" t="s">
        <v>1477</v>
      </c>
      <c r="W882" s="14" t="s">
        <v>1477</v>
      </c>
      <c r="X882" s="2" t="s">
        <v>1602</v>
      </c>
      <c r="Y882" s="2" t="s">
        <v>1480</v>
      </c>
      <c r="Z882" s="2" t="s">
        <v>1526</v>
      </c>
      <c r="AA882" s="2" t="s">
        <v>1480</v>
      </c>
      <c r="AB882" s="2" t="b">
        <f t="shared" si="29"/>
        <v>0</v>
      </c>
      <c r="AC882" s="2" t="b">
        <f t="shared" si="26"/>
        <v>0</v>
      </c>
      <c r="AD882" s="16" t="b">
        <f t="shared" si="30"/>
        <v>1</v>
      </c>
      <c r="AE882" s="2" t="b">
        <f t="shared" si="31"/>
        <v>1</v>
      </c>
      <c r="AF882" s="2" t="b">
        <f t="shared" si="32"/>
        <v>0</v>
      </c>
      <c r="AG882" s="2" t="b">
        <f t="shared" si="33"/>
        <v>0</v>
      </c>
    </row>
    <row r="883" spans="1:33" x14ac:dyDescent="0.2">
      <c r="A883" s="2">
        <v>985</v>
      </c>
      <c r="B883" s="2" t="s">
        <v>13454</v>
      </c>
      <c r="C883" s="2" t="s">
        <v>10279</v>
      </c>
      <c r="D883" s="2" t="s">
        <v>13455</v>
      </c>
      <c r="E883" s="2" t="str">
        <f t="shared" si="28"/>
        <v>943sp|A8HD</v>
      </c>
      <c r="F883" s="2" t="s">
        <v>3427</v>
      </c>
      <c r="G883" s="2" t="s">
        <v>2240</v>
      </c>
      <c r="I883" s="2" t="s">
        <v>13833</v>
      </c>
      <c r="J883" s="2" t="str">
        <f t="shared" si="27"/>
        <v>Short-chain</v>
      </c>
      <c r="K883" s="2"/>
      <c r="L883" s="2" t="s">
        <v>4547</v>
      </c>
      <c r="M883" s="2" t="s">
        <v>3403</v>
      </c>
      <c r="N883" s="14" t="s">
        <v>1477</v>
      </c>
      <c r="O883" s="15" t="s">
        <v>2084</v>
      </c>
      <c r="P883" s="15" t="s">
        <v>1682</v>
      </c>
      <c r="Q883" s="14" t="s">
        <v>1477</v>
      </c>
      <c r="R883" s="14" t="s">
        <v>1477</v>
      </c>
      <c r="S883" s="14" t="s">
        <v>1477</v>
      </c>
      <c r="T883" s="14" t="s">
        <v>1477</v>
      </c>
      <c r="U883" s="14" t="s">
        <v>1477</v>
      </c>
      <c r="V883" s="14" t="s">
        <v>1477</v>
      </c>
      <c r="W883" s="14" t="s">
        <v>1477</v>
      </c>
      <c r="X883" s="2" t="s">
        <v>1602</v>
      </c>
      <c r="Y883" s="2" t="s">
        <v>1480</v>
      </c>
      <c r="Z883" s="2" t="s">
        <v>1526</v>
      </c>
      <c r="AA883" s="2" t="s">
        <v>1480</v>
      </c>
      <c r="AB883" s="2" t="b">
        <f t="shared" si="29"/>
        <v>0</v>
      </c>
      <c r="AC883" s="2" t="b">
        <f t="shared" si="26"/>
        <v>0</v>
      </c>
      <c r="AD883" s="16" t="b">
        <f t="shared" si="30"/>
        <v>1</v>
      </c>
      <c r="AE883" s="2" t="b">
        <f t="shared" si="31"/>
        <v>1</v>
      </c>
      <c r="AF883" s="2" t="b">
        <f t="shared" si="32"/>
        <v>0</v>
      </c>
      <c r="AG883" s="2" t="b">
        <f t="shared" si="33"/>
        <v>0</v>
      </c>
    </row>
    <row r="884" spans="1:33" x14ac:dyDescent="0.2">
      <c r="A884" s="2">
        <v>986</v>
      </c>
      <c r="B884" s="2" t="s">
        <v>13456</v>
      </c>
      <c r="C884" s="2" t="s">
        <v>11698</v>
      </c>
      <c r="D884" s="2" t="s">
        <v>13457</v>
      </c>
      <c r="E884" s="2" t="str">
        <f t="shared" si="28"/>
        <v>945sp|P254</v>
      </c>
      <c r="F884" s="2" t="s">
        <v>3427</v>
      </c>
      <c r="G884" s="2" t="s">
        <v>2240</v>
      </c>
      <c r="I884" s="2" t="s">
        <v>13833</v>
      </c>
      <c r="J884" s="2" t="str">
        <f t="shared" si="27"/>
        <v>Short-chain</v>
      </c>
      <c r="K884" s="2"/>
      <c r="L884" s="2" t="s">
        <v>8083</v>
      </c>
      <c r="M884" s="2" t="s">
        <v>3403</v>
      </c>
      <c r="N884" s="14" t="s">
        <v>1477</v>
      </c>
      <c r="O884" s="15" t="s">
        <v>2084</v>
      </c>
      <c r="P884" s="15" t="s">
        <v>1682</v>
      </c>
      <c r="Q884" s="14" t="s">
        <v>1477</v>
      </c>
      <c r="R884" s="14" t="s">
        <v>1477</v>
      </c>
      <c r="S884" s="14" t="s">
        <v>1477</v>
      </c>
      <c r="T884" s="14" t="s">
        <v>1477</v>
      </c>
      <c r="U884" s="14" t="s">
        <v>1477</v>
      </c>
      <c r="V884" s="14" t="s">
        <v>1477</v>
      </c>
      <c r="W884" s="14" t="s">
        <v>1477</v>
      </c>
      <c r="X884" s="2" t="s">
        <v>1602</v>
      </c>
      <c r="Y884" s="2" t="s">
        <v>1480</v>
      </c>
      <c r="Z884" s="2" t="s">
        <v>1496</v>
      </c>
      <c r="AA884" s="2" t="s">
        <v>1480</v>
      </c>
      <c r="AB884" s="2" t="b">
        <f t="shared" si="29"/>
        <v>0</v>
      </c>
      <c r="AC884" s="2" t="b">
        <f t="shared" si="26"/>
        <v>0</v>
      </c>
      <c r="AD884" s="16" t="b">
        <f t="shared" si="30"/>
        <v>1</v>
      </c>
      <c r="AE884" s="2" t="b">
        <f t="shared" si="31"/>
        <v>1</v>
      </c>
      <c r="AF884" s="2" t="b">
        <f t="shared" si="32"/>
        <v>0</v>
      </c>
      <c r="AG884" s="2" t="b">
        <f t="shared" si="33"/>
        <v>0</v>
      </c>
    </row>
    <row r="885" spans="1:33" x14ac:dyDescent="0.2">
      <c r="A885" s="2">
        <v>987</v>
      </c>
      <c r="B885" s="2" t="s">
        <v>13458</v>
      </c>
      <c r="C885" s="2" t="s">
        <v>11700</v>
      </c>
      <c r="D885" s="2" t="s">
        <v>13459</v>
      </c>
      <c r="E885" s="2" t="str">
        <f t="shared" si="28"/>
        <v>947sp|A8HD</v>
      </c>
      <c r="F885" s="2" t="s">
        <v>3427</v>
      </c>
      <c r="G885" s="2" t="s">
        <v>2240</v>
      </c>
      <c r="I885" s="2" t="s">
        <v>13833</v>
      </c>
      <c r="J885" s="2" t="str">
        <f t="shared" si="27"/>
        <v>Short-chain</v>
      </c>
      <c r="K885" s="2"/>
      <c r="L885" s="2" t="s">
        <v>8098</v>
      </c>
      <c r="M885" s="2" t="s">
        <v>3403</v>
      </c>
      <c r="N885" s="14" t="s">
        <v>1477</v>
      </c>
      <c r="O885" s="15" t="s">
        <v>2084</v>
      </c>
      <c r="P885" s="15" t="s">
        <v>1682</v>
      </c>
      <c r="Q885" s="14" t="s">
        <v>1477</v>
      </c>
      <c r="R885" s="14" t="s">
        <v>1477</v>
      </c>
      <c r="S885" s="14" t="s">
        <v>1477</v>
      </c>
      <c r="T885" s="14" t="s">
        <v>1477</v>
      </c>
      <c r="U885" s="14" t="s">
        <v>1477</v>
      </c>
      <c r="V885" s="14" t="s">
        <v>1477</v>
      </c>
      <c r="W885" s="14" t="s">
        <v>1477</v>
      </c>
      <c r="X885" s="2" t="s">
        <v>1602</v>
      </c>
      <c r="Y885" s="2" t="s">
        <v>1480</v>
      </c>
      <c r="Z885" s="2" t="s">
        <v>1496</v>
      </c>
      <c r="AA885" s="2" t="s">
        <v>1480</v>
      </c>
      <c r="AB885" s="2" t="b">
        <f t="shared" si="29"/>
        <v>0</v>
      </c>
      <c r="AC885" s="2" t="b">
        <f t="shared" si="26"/>
        <v>0</v>
      </c>
      <c r="AD885" s="16" t="b">
        <f t="shared" si="30"/>
        <v>1</v>
      </c>
      <c r="AE885" s="2" t="b">
        <f t="shared" si="31"/>
        <v>1</v>
      </c>
      <c r="AF885" s="2" t="b">
        <f t="shared" si="32"/>
        <v>0</v>
      </c>
      <c r="AG885" s="2" t="b">
        <f t="shared" si="33"/>
        <v>0</v>
      </c>
    </row>
    <row r="886" spans="1:33" x14ac:dyDescent="0.2">
      <c r="A886" s="2">
        <v>988</v>
      </c>
      <c r="B886" s="2" t="s">
        <v>13460</v>
      </c>
      <c r="C886" s="2" t="s">
        <v>9894</v>
      </c>
      <c r="D886" s="2" t="s">
        <v>13461</v>
      </c>
      <c r="E886" s="2" t="str">
        <f t="shared" si="28"/>
        <v>949sp|P014</v>
      </c>
      <c r="F886" s="2" t="s">
        <v>3427</v>
      </c>
      <c r="G886" s="2" t="s">
        <v>2240</v>
      </c>
      <c r="I886" s="2" t="s">
        <v>13833</v>
      </c>
      <c r="J886" s="2" t="str">
        <f t="shared" si="27"/>
        <v>Short-chain</v>
      </c>
      <c r="K886" s="2"/>
      <c r="L886" s="2" t="s">
        <v>3405</v>
      </c>
      <c r="M886" s="2" t="s">
        <v>3403</v>
      </c>
      <c r="N886" s="14" t="s">
        <v>1477</v>
      </c>
      <c r="O886" s="15" t="s">
        <v>2084</v>
      </c>
      <c r="P886" s="15" t="s">
        <v>1682</v>
      </c>
      <c r="Q886" s="14" t="s">
        <v>1477</v>
      </c>
      <c r="R886" s="14" t="s">
        <v>1477</v>
      </c>
      <c r="S886" s="14" t="s">
        <v>1477</v>
      </c>
      <c r="T886" s="14" t="s">
        <v>1477</v>
      </c>
      <c r="U886" s="14" t="s">
        <v>1477</v>
      </c>
      <c r="V886" s="14" t="s">
        <v>1477</v>
      </c>
      <c r="W886" s="14" t="s">
        <v>1477</v>
      </c>
      <c r="X886" s="2" t="s">
        <v>1602</v>
      </c>
      <c r="Y886" s="2" t="s">
        <v>1480</v>
      </c>
      <c r="Z886" s="2" t="s">
        <v>1535</v>
      </c>
      <c r="AA886" s="2" t="s">
        <v>1480</v>
      </c>
      <c r="AB886" s="2" t="b">
        <f t="shared" si="29"/>
        <v>0</v>
      </c>
      <c r="AC886" s="2" t="b">
        <f t="shared" si="26"/>
        <v>0</v>
      </c>
      <c r="AD886" s="16" t="b">
        <f t="shared" si="30"/>
        <v>1</v>
      </c>
      <c r="AE886" s="2" t="b">
        <f t="shared" si="31"/>
        <v>1</v>
      </c>
      <c r="AF886" s="2" t="b">
        <f t="shared" si="32"/>
        <v>0</v>
      </c>
      <c r="AG886" s="2" t="b">
        <f t="shared" si="33"/>
        <v>0</v>
      </c>
    </row>
    <row r="887" spans="1:33" x14ac:dyDescent="0.2">
      <c r="A887" s="2">
        <v>989</v>
      </c>
      <c r="B887" s="2" t="s">
        <v>13462</v>
      </c>
      <c r="C887" s="2" t="s">
        <v>9920</v>
      </c>
      <c r="D887" s="2" t="s">
        <v>13463</v>
      </c>
      <c r="E887" s="2" t="str">
        <f t="shared" si="28"/>
        <v>951sp|P199</v>
      </c>
      <c r="F887" s="2" t="s">
        <v>3508</v>
      </c>
      <c r="G887" s="2" t="s">
        <v>2240</v>
      </c>
      <c r="I887" s="2" t="s">
        <v>13833</v>
      </c>
      <c r="J887" s="2" t="str">
        <f t="shared" si="27"/>
        <v>Short-chain</v>
      </c>
      <c r="K887" s="2"/>
      <c r="L887" s="2" t="s">
        <v>3501</v>
      </c>
      <c r="M887" s="2" t="s">
        <v>3403</v>
      </c>
      <c r="N887" s="14" t="s">
        <v>1477</v>
      </c>
      <c r="O887" s="15" t="s">
        <v>2084</v>
      </c>
      <c r="P887" s="15" t="s">
        <v>1682</v>
      </c>
      <c r="Q887" s="14" t="s">
        <v>1477</v>
      </c>
      <c r="R887" s="14" t="s">
        <v>1477</v>
      </c>
      <c r="S887" s="14" t="s">
        <v>1477</v>
      </c>
      <c r="T887" s="14" t="s">
        <v>1477</v>
      </c>
      <c r="U887" s="14" t="s">
        <v>1477</v>
      </c>
      <c r="V887" s="14" t="s">
        <v>1477</v>
      </c>
      <c r="W887" s="14" t="s">
        <v>1477</v>
      </c>
      <c r="X887" s="2" t="s">
        <v>1602</v>
      </c>
      <c r="Y887" s="2" t="s">
        <v>1480</v>
      </c>
      <c r="Z887" s="2" t="s">
        <v>1535</v>
      </c>
      <c r="AA887" s="2" t="s">
        <v>1480</v>
      </c>
      <c r="AB887" s="2" t="b">
        <f t="shared" si="29"/>
        <v>0</v>
      </c>
      <c r="AC887" s="2" t="b">
        <f t="shared" si="26"/>
        <v>0</v>
      </c>
      <c r="AD887" s="16" t="b">
        <f t="shared" si="30"/>
        <v>1</v>
      </c>
      <c r="AE887" s="2" t="b">
        <f t="shared" si="31"/>
        <v>1</v>
      </c>
      <c r="AF887" s="2" t="b">
        <f t="shared" si="32"/>
        <v>0</v>
      </c>
      <c r="AG887" s="2" t="b">
        <f t="shared" si="33"/>
        <v>0</v>
      </c>
    </row>
    <row r="888" spans="1:33" x14ac:dyDescent="0.2">
      <c r="A888" s="2">
        <v>990</v>
      </c>
      <c r="B888" s="2" t="s">
        <v>13464</v>
      </c>
      <c r="C888" s="2" t="s">
        <v>9922</v>
      </c>
      <c r="D888" s="2" t="s">
        <v>13465</v>
      </c>
      <c r="E888" s="2" t="str">
        <f t="shared" si="28"/>
        <v>953sp|P199</v>
      </c>
      <c r="F888" s="2" t="s">
        <v>3514</v>
      </c>
      <c r="G888" s="2" t="s">
        <v>2240</v>
      </c>
      <c r="I888" s="2" t="s">
        <v>13833</v>
      </c>
      <c r="J888" s="2" t="str">
        <f t="shared" si="27"/>
        <v>Short-chain</v>
      </c>
      <c r="K888" s="2"/>
      <c r="L888" s="2" t="s">
        <v>3501</v>
      </c>
      <c r="M888" s="2" t="s">
        <v>3403</v>
      </c>
      <c r="N888" s="14" t="s">
        <v>1477</v>
      </c>
      <c r="O888" s="15" t="s">
        <v>2084</v>
      </c>
      <c r="P888" s="15" t="s">
        <v>1682</v>
      </c>
      <c r="Q888" s="14" t="s">
        <v>1477</v>
      </c>
      <c r="R888" s="14" t="s">
        <v>1477</v>
      </c>
      <c r="S888" s="14" t="s">
        <v>1477</v>
      </c>
      <c r="T888" s="14" t="s">
        <v>1477</v>
      </c>
      <c r="U888" s="14" t="s">
        <v>1477</v>
      </c>
      <c r="V888" s="14" t="s">
        <v>1477</v>
      </c>
      <c r="W888" s="14" t="s">
        <v>1477</v>
      </c>
      <c r="X888" s="2" t="s">
        <v>1602</v>
      </c>
      <c r="Y888" s="2" t="s">
        <v>1480</v>
      </c>
      <c r="Z888" s="2" t="s">
        <v>1526</v>
      </c>
      <c r="AA888" s="2" t="s">
        <v>1480</v>
      </c>
      <c r="AB888" s="2" t="b">
        <f t="shared" si="29"/>
        <v>0</v>
      </c>
      <c r="AC888" s="2" t="b">
        <f t="shared" si="26"/>
        <v>0</v>
      </c>
      <c r="AD888" s="16" t="b">
        <f t="shared" si="30"/>
        <v>1</v>
      </c>
      <c r="AE888" s="2" t="b">
        <f t="shared" si="31"/>
        <v>1</v>
      </c>
      <c r="AF888" s="2" t="b">
        <f t="shared" si="32"/>
        <v>0</v>
      </c>
      <c r="AG888" s="2" t="b">
        <f t="shared" si="33"/>
        <v>0</v>
      </c>
    </row>
    <row r="889" spans="1:33" x14ac:dyDescent="0.2">
      <c r="A889" s="2">
        <v>991</v>
      </c>
      <c r="B889" s="2" t="s">
        <v>13466</v>
      </c>
      <c r="C889" s="2" t="s">
        <v>9924</v>
      </c>
      <c r="D889" s="2" t="s">
        <v>13467</v>
      </c>
      <c r="E889" s="2" t="str">
        <f t="shared" si="28"/>
        <v>955sp|P328</v>
      </c>
      <c r="F889" s="2" t="s">
        <v>3521</v>
      </c>
      <c r="G889" s="2" t="s">
        <v>2240</v>
      </c>
      <c r="I889" s="2" t="s">
        <v>13833</v>
      </c>
      <c r="J889" s="2" t="str">
        <f t="shared" si="27"/>
        <v>Short-chain</v>
      </c>
      <c r="K889" s="2"/>
      <c r="L889" s="2" t="s">
        <v>3501</v>
      </c>
      <c r="M889" s="2" t="s">
        <v>3403</v>
      </c>
      <c r="N889" s="14" t="s">
        <v>1477</v>
      </c>
      <c r="O889" s="15" t="s">
        <v>2084</v>
      </c>
      <c r="P889" s="15" t="s">
        <v>1682</v>
      </c>
      <c r="Q889" s="14" t="s">
        <v>1477</v>
      </c>
      <c r="R889" s="14" t="s">
        <v>1477</v>
      </c>
      <c r="S889" s="14" t="s">
        <v>1477</v>
      </c>
      <c r="T889" s="14" t="s">
        <v>1477</v>
      </c>
      <c r="U889" s="14" t="s">
        <v>1477</v>
      </c>
      <c r="V889" s="14" t="s">
        <v>1477</v>
      </c>
      <c r="W889" s="14" t="s">
        <v>1477</v>
      </c>
      <c r="X889" s="2" t="s">
        <v>1602</v>
      </c>
      <c r="Y889" s="2" t="s">
        <v>1480</v>
      </c>
      <c r="Z889" s="2" t="s">
        <v>2084</v>
      </c>
      <c r="AA889" s="2" t="s">
        <v>1480</v>
      </c>
      <c r="AB889" s="2" t="b">
        <f t="shared" si="29"/>
        <v>0</v>
      </c>
      <c r="AC889" s="2" t="b">
        <f t="shared" si="26"/>
        <v>0</v>
      </c>
      <c r="AD889" s="16" t="b">
        <f t="shared" si="30"/>
        <v>1</v>
      </c>
      <c r="AE889" s="2" t="b">
        <f t="shared" si="31"/>
        <v>1</v>
      </c>
      <c r="AF889" s="2" t="b">
        <f t="shared" si="32"/>
        <v>0</v>
      </c>
      <c r="AG889" s="2" t="b">
        <f t="shared" si="33"/>
        <v>0</v>
      </c>
    </row>
    <row r="890" spans="1:33" x14ac:dyDescent="0.2">
      <c r="A890" s="2">
        <v>992</v>
      </c>
      <c r="B890" s="2" t="s">
        <v>13468</v>
      </c>
      <c r="C890" s="2" t="s">
        <v>9918</v>
      </c>
      <c r="D890" s="2" t="s">
        <v>13469</v>
      </c>
      <c r="E890" s="2" t="str">
        <f t="shared" si="28"/>
        <v>957sp|P199</v>
      </c>
      <c r="F890" s="2" t="s">
        <v>3503</v>
      </c>
      <c r="G890" s="2" t="s">
        <v>2240</v>
      </c>
      <c r="I890" s="2" t="s">
        <v>13833</v>
      </c>
      <c r="J890" s="2" t="str">
        <f t="shared" si="27"/>
        <v>Short-chain</v>
      </c>
      <c r="K890" s="2"/>
      <c r="L890" s="2" t="s">
        <v>3501</v>
      </c>
      <c r="M890" s="2" t="s">
        <v>3403</v>
      </c>
      <c r="N890" s="14" t="s">
        <v>1477</v>
      </c>
      <c r="O890" s="15" t="s">
        <v>2084</v>
      </c>
      <c r="P890" s="15" t="s">
        <v>1682</v>
      </c>
      <c r="Q890" s="14" t="s">
        <v>1477</v>
      </c>
      <c r="R890" s="14" t="s">
        <v>1477</v>
      </c>
      <c r="S890" s="14" t="s">
        <v>1477</v>
      </c>
      <c r="T890" s="14" t="s">
        <v>1477</v>
      </c>
      <c r="U890" s="14" t="s">
        <v>1477</v>
      </c>
      <c r="V890" s="14" t="s">
        <v>1477</v>
      </c>
      <c r="W890" s="14" t="s">
        <v>1477</v>
      </c>
      <c r="X890" s="2" t="s">
        <v>1602</v>
      </c>
      <c r="Y890" s="2" t="s">
        <v>1480</v>
      </c>
      <c r="Z890" s="2" t="s">
        <v>1526</v>
      </c>
      <c r="AA890" s="2" t="s">
        <v>1480</v>
      </c>
      <c r="AB890" s="2" t="b">
        <f t="shared" si="29"/>
        <v>0</v>
      </c>
      <c r="AC890" s="2" t="b">
        <f t="shared" si="26"/>
        <v>0</v>
      </c>
      <c r="AD890" s="16" t="b">
        <f t="shared" si="30"/>
        <v>1</v>
      </c>
      <c r="AE890" s="2" t="b">
        <f t="shared" si="31"/>
        <v>1</v>
      </c>
      <c r="AF890" s="2" t="b">
        <f t="shared" si="32"/>
        <v>0</v>
      </c>
      <c r="AG890" s="2" t="b">
        <f t="shared" si="33"/>
        <v>0</v>
      </c>
    </row>
    <row r="891" spans="1:33" x14ac:dyDescent="0.2">
      <c r="A891" s="2">
        <v>993</v>
      </c>
      <c r="B891" s="2" t="s">
        <v>13470</v>
      </c>
      <c r="C891" s="2" t="s">
        <v>8882</v>
      </c>
      <c r="D891" s="2" t="s">
        <v>13471</v>
      </c>
      <c r="E891" s="2" t="str">
        <f t="shared" si="28"/>
        <v>959sp|Q5UF</v>
      </c>
      <c r="F891" s="2" t="s">
        <v>3427</v>
      </c>
      <c r="G891" s="2" t="s">
        <v>2240</v>
      </c>
      <c r="I891" s="2" t="s">
        <v>13833</v>
      </c>
      <c r="J891" s="2" t="str">
        <f t="shared" si="27"/>
        <v>Short-chain</v>
      </c>
      <c r="K891" s="2"/>
      <c r="L891" s="2" t="s">
        <v>8884</v>
      </c>
      <c r="M891" s="2" t="s">
        <v>3403</v>
      </c>
      <c r="N891" s="14" t="s">
        <v>1477</v>
      </c>
      <c r="O891" s="15" t="s">
        <v>2084</v>
      </c>
      <c r="P891" s="15" t="s">
        <v>1682</v>
      </c>
      <c r="Q891" s="14" t="s">
        <v>1477</v>
      </c>
      <c r="R891" s="14" t="s">
        <v>1477</v>
      </c>
      <c r="S891" s="14" t="s">
        <v>1477</v>
      </c>
      <c r="T891" s="14" t="s">
        <v>1477</v>
      </c>
      <c r="U891" s="14" t="s">
        <v>1477</v>
      </c>
      <c r="V891" s="14" t="s">
        <v>1477</v>
      </c>
      <c r="W891" s="14" t="s">
        <v>1477</v>
      </c>
      <c r="X891" s="2" t="s">
        <v>1602</v>
      </c>
      <c r="Y891" s="2" t="s">
        <v>1480</v>
      </c>
      <c r="Z891" s="2" t="s">
        <v>1496</v>
      </c>
      <c r="AA891" s="2" t="s">
        <v>1480</v>
      </c>
      <c r="AB891" s="2" t="b">
        <f t="shared" si="29"/>
        <v>0</v>
      </c>
      <c r="AC891" s="2" t="b">
        <f t="shared" si="26"/>
        <v>0</v>
      </c>
      <c r="AD891" s="16" t="b">
        <f t="shared" si="30"/>
        <v>1</v>
      </c>
      <c r="AE891" s="2" t="b">
        <f t="shared" si="31"/>
        <v>1</v>
      </c>
      <c r="AF891" s="2" t="b">
        <f t="shared" si="32"/>
        <v>0</v>
      </c>
      <c r="AG891" s="2" t="b">
        <f t="shared" si="33"/>
        <v>0</v>
      </c>
    </row>
    <row r="892" spans="1:33" x14ac:dyDescent="0.2">
      <c r="A892" s="2">
        <v>995</v>
      </c>
      <c r="B892" s="2" t="s">
        <v>13472</v>
      </c>
      <c r="C892" s="2" t="s">
        <v>10580</v>
      </c>
      <c r="D892" s="2" t="s">
        <v>13473</v>
      </c>
      <c r="E892" s="2" t="str">
        <f t="shared" si="28"/>
        <v>961sp|P014</v>
      </c>
      <c r="F892" s="2" t="s">
        <v>3427</v>
      </c>
      <c r="G892" s="2" t="s">
        <v>2240</v>
      </c>
      <c r="I892" s="2" t="s">
        <v>13833</v>
      </c>
      <c r="J892" s="2" t="str">
        <f t="shared" si="27"/>
        <v>Short-chain</v>
      </c>
      <c r="K892" s="2"/>
      <c r="L892" s="2" t="s">
        <v>5376</v>
      </c>
      <c r="M892" s="2" t="s">
        <v>3403</v>
      </c>
      <c r="N892" s="14" t="s">
        <v>1477</v>
      </c>
      <c r="O892" s="15" t="s">
        <v>2084</v>
      </c>
      <c r="P892" s="15" t="s">
        <v>1682</v>
      </c>
      <c r="Q892" s="14" t="s">
        <v>1477</v>
      </c>
      <c r="R892" s="14" t="s">
        <v>1477</v>
      </c>
      <c r="S892" s="14" t="s">
        <v>1477</v>
      </c>
      <c r="T892" s="14" t="s">
        <v>1477</v>
      </c>
      <c r="U892" s="14" t="s">
        <v>1477</v>
      </c>
      <c r="V892" s="14" t="s">
        <v>1477</v>
      </c>
      <c r="W892" s="14" t="s">
        <v>1477</v>
      </c>
      <c r="X892" s="2" t="s">
        <v>1497</v>
      </c>
      <c r="Y892" s="2" t="s">
        <v>1480</v>
      </c>
      <c r="Z892" s="2" t="s">
        <v>1535</v>
      </c>
      <c r="AA892" s="2" t="s">
        <v>1480</v>
      </c>
      <c r="AB892" s="2" t="b">
        <f t="shared" si="29"/>
        <v>0</v>
      </c>
      <c r="AC892" s="2" t="b">
        <f t="shared" si="26"/>
        <v>0</v>
      </c>
      <c r="AD892" s="16" t="b">
        <f t="shared" si="30"/>
        <v>1</v>
      </c>
      <c r="AE892" s="2" t="b">
        <f t="shared" si="31"/>
        <v>1</v>
      </c>
      <c r="AF892" s="2" t="b">
        <f t="shared" si="32"/>
        <v>0</v>
      </c>
      <c r="AG892" s="2" t="b">
        <f t="shared" si="33"/>
        <v>0</v>
      </c>
    </row>
    <row r="893" spans="1:33" x14ac:dyDescent="0.2">
      <c r="A893" s="2">
        <v>996</v>
      </c>
      <c r="B893" s="2" t="s">
        <v>13474</v>
      </c>
      <c r="C893" s="2" t="s">
        <v>8872</v>
      </c>
      <c r="D893" s="2" t="s">
        <v>13475</v>
      </c>
      <c r="E893" s="2" t="str">
        <f t="shared" si="28"/>
        <v>963sp|P684</v>
      </c>
      <c r="F893" s="2" t="s">
        <v>3427</v>
      </c>
      <c r="G893" s="2" t="s">
        <v>2240</v>
      </c>
      <c r="I893" s="2" t="s">
        <v>13833</v>
      </c>
      <c r="J893" s="2" t="str">
        <f t="shared" si="27"/>
        <v>Short-chain</v>
      </c>
      <c r="K893" s="2"/>
      <c r="L893" s="2" t="s">
        <v>5356</v>
      </c>
      <c r="M893" s="2" t="s">
        <v>3403</v>
      </c>
      <c r="N893" s="14" t="s">
        <v>1477</v>
      </c>
      <c r="O893" s="15" t="s">
        <v>2084</v>
      </c>
      <c r="P893" s="15" t="s">
        <v>1682</v>
      </c>
      <c r="Q893" s="14" t="s">
        <v>1477</v>
      </c>
      <c r="R893" s="14" t="s">
        <v>1477</v>
      </c>
      <c r="S893" s="14" t="s">
        <v>1477</v>
      </c>
      <c r="T893" s="14" t="s">
        <v>1477</v>
      </c>
      <c r="U893" s="14" t="s">
        <v>1477</v>
      </c>
      <c r="V893" s="14" t="s">
        <v>1477</v>
      </c>
      <c r="W893" s="14" t="s">
        <v>1477</v>
      </c>
      <c r="X893" s="2" t="s">
        <v>1602</v>
      </c>
      <c r="Y893" s="2" t="s">
        <v>1480</v>
      </c>
      <c r="Z893" s="2" t="s">
        <v>1496</v>
      </c>
      <c r="AA893" s="2" t="s">
        <v>1480</v>
      </c>
      <c r="AB893" s="2" t="b">
        <f t="shared" si="29"/>
        <v>0</v>
      </c>
      <c r="AC893" s="2" t="b">
        <f t="shared" si="26"/>
        <v>0</v>
      </c>
      <c r="AD893" s="16" t="b">
        <f t="shared" si="30"/>
        <v>1</v>
      </c>
      <c r="AE893" s="2" t="b">
        <f t="shared" si="31"/>
        <v>1</v>
      </c>
      <c r="AF893" s="2" t="b">
        <f t="shared" si="32"/>
        <v>0</v>
      </c>
      <c r="AG893" s="2" t="b">
        <f t="shared" si="33"/>
        <v>0</v>
      </c>
    </row>
    <row r="894" spans="1:33" x14ac:dyDescent="0.2">
      <c r="A894" s="2">
        <v>997</v>
      </c>
      <c r="B894" s="2" t="s">
        <v>13476</v>
      </c>
      <c r="C894" s="2" t="s">
        <v>8897</v>
      </c>
      <c r="D894" s="2" t="s">
        <v>13477</v>
      </c>
      <c r="E894" s="2" t="str">
        <f t="shared" si="28"/>
        <v>965sp|P623</v>
      </c>
      <c r="F894" s="2" t="s">
        <v>8898</v>
      </c>
      <c r="G894" s="2" t="s">
        <v>2240</v>
      </c>
      <c r="I894" s="2" t="s">
        <v>13833</v>
      </c>
      <c r="J894" s="2" t="str">
        <f t="shared" si="27"/>
        <v>Short-chain</v>
      </c>
      <c r="K894" s="2"/>
      <c r="L894" s="2" t="s">
        <v>5388</v>
      </c>
      <c r="M894" s="2" t="s">
        <v>3403</v>
      </c>
      <c r="N894" s="14" t="s">
        <v>1477</v>
      </c>
      <c r="O894" s="15" t="s">
        <v>2084</v>
      </c>
      <c r="P894" s="15" t="s">
        <v>1682</v>
      </c>
      <c r="Q894" s="14" t="s">
        <v>1477</v>
      </c>
      <c r="R894" s="14" t="s">
        <v>1477</v>
      </c>
      <c r="S894" s="14" t="s">
        <v>1477</v>
      </c>
      <c r="T894" s="14" t="s">
        <v>1477</v>
      </c>
      <c r="U894" s="14" t="s">
        <v>1477</v>
      </c>
      <c r="V894" s="14" t="s">
        <v>1477</v>
      </c>
      <c r="W894" s="14" t="s">
        <v>1477</v>
      </c>
      <c r="X894" s="2" t="s">
        <v>1602</v>
      </c>
      <c r="Y894" s="2" t="s">
        <v>1480</v>
      </c>
      <c r="Z894" s="2" t="s">
        <v>1496</v>
      </c>
      <c r="AA894" s="2" t="s">
        <v>1480</v>
      </c>
      <c r="AB894" s="2" t="b">
        <f t="shared" si="29"/>
        <v>0</v>
      </c>
      <c r="AC894" s="2" t="b">
        <f t="shared" si="26"/>
        <v>0</v>
      </c>
      <c r="AD894" s="16" t="b">
        <f t="shared" si="30"/>
        <v>1</v>
      </c>
      <c r="AE894" s="2" t="b">
        <f t="shared" si="31"/>
        <v>1</v>
      </c>
      <c r="AF894" s="2" t="b">
        <f t="shared" si="32"/>
        <v>0</v>
      </c>
      <c r="AG894" s="2" t="b">
        <f t="shared" si="33"/>
        <v>0</v>
      </c>
    </row>
    <row r="895" spans="1:33" x14ac:dyDescent="0.2">
      <c r="A895" s="2">
        <v>998</v>
      </c>
      <c r="B895" s="2" t="s">
        <v>13478</v>
      </c>
      <c r="C895" s="2" t="s">
        <v>8878</v>
      </c>
      <c r="D895" s="2" t="s">
        <v>13479</v>
      </c>
      <c r="E895" s="2" t="str">
        <f t="shared" si="28"/>
        <v>967sp|Q8UW</v>
      </c>
      <c r="F895" s="2" t="s">
        <v>3855</v>
      </c>
      <c r="G895" s="2" t="s">
        <v>2240</v>
      </c>
      <c r="I895" s="2" t="s">
        <v>13833</v>
      </c>
      <c r="J895" s="2" t="str">
        <f t="shared" si="27"/>
        <v>Short-chain</v>
      </c>
      <c r="K895" s="2"/>
      <c r="L895" s="2" t="s">
        <v>5356</v>
      </c>
      <c r="M895" s="2" t="s">
        <v>3403</v>
      </c>
      <c r="N895" s="14" t="s">
        <v>1477</v>
      </c>
      <c r="O895" s="15" t="s">
        <v>2084</v>
      </c>
      <c r="P895" s="15" t="s">
        <v>1682</v>
      </c>
      <c r="Q895" s="14" t="s">
        <v>1477</v>
      </c>
      <c r="R895" s="14" t="s">
        <v>1477</v>
      </c>
      <c r="S895" s="14" t="s">
        <v>1477</v>
      </c>
      <c r="T895" s="14" t="s">
        <v>1477</v>
      </c>
      <c r="U895" s="14" t="s">
        <v>1477</v>
      </c>
      <c r="V895" s="14" t="s">
        <v>1477</v>
      </c>
      <c r="W895" s="14" t="s">
        <v>1477</v>
      </c>
      <c r="X895" s="2" t="s">
        <v>1602</v>
      </c>
      <c r="Y895" s="2" t="s">
        <v>1480</v>
      </c>
      <c r="Z895" s="2" t="s">
        <v>1496</v>
      </c>
      <c r="AA895" s="2" t="s">
        <v>1480</v>
      </c>
      <c r="AB895" s="2" t="b">
        <f t="shared" si="29"/>
        <v>0</v>
      </c>
      <c r="AC895" s="2" t="b">
        <f t="shared" si="26"/>
        <v>0</v>
      </c>
      <c r="AD895" s="16" t="b">
        <f t="shared" si="30"/>
        <v>1</v>
      </c>
      <c r="AE895" s="2" t="b">
        <f t="shared" si="31"/>
        <v>1</v>
      </c>
      <c r="AF895" s="2" t="b">
        <f t="shared" si="32"/>
        <v>0</v>
      </c>
      <c r="AG895" s="2" t="b">
        <f t="shared" si="33"/>
        <v>0</v>
      </c>
    </row>
    <row r="896" spans="1:33" x14ac:dyDescent="0.2">
      <c r="A896" s="2">
        <v>999</v>
      </c>
      <c r="B896" s="2" t="s">
        <v>13480</v>
      </c>
      <c r="C896" s="2" t="s">
        <v>10574</v>
      </c>
      <c r="D896" s="2" t="s">
        <v>13481</v>
      </c>
      <c r="E896" s="2" t="str">
        <f t="shared" si="28"/>
        <v>969sp|Q8UW</v>
      </c>
      <c r="F896" s="2" t="s">
        <v>5370</v>
      </c>
      <c r="G896" s="2" t="s">
        <v>2240</v>
      </c>
      <c r="I896" s="2" t="s">
        <v>13833</v>
      </c>
      <c r="J896" s="2" t="str">
        <f t="shared" si="27"/>
        <v>Short-chain</v>
      </c>
      <c r="K896" s="2"/>
      <c r="L896" s="2" t="s">
        <v>5356</v>
      </c>
      <c r="M896" s="2" t="s">
        <v>3403</v>
      </c>
      <c r="N896" s="14" t="s">
        <v>1477</v>
      </c>
      <c r="O896" s="15" t="s">
        <v>2084</v>
      </c>
      <c r="P896" s="15" t="s">
        <v>1682</v>
      </c>
      <c r="Q896" s="14" t="s">
        <v>1477</v>
      </c>
      <c r="R896" s="14" t="s">
        <v>1477</v>
      </c>
      <c r="S896" s="14" t="s">
        <v>1477</v>
      </c>
      <c r="T896" s="14" t="s">
        <v>1477</v>
      </c>
      <c r="U896" s="14" t="s">
        <v>1477</v>
      </c>
      <c r="V896" s="14" t="s">
        <v>1477</v>
      </c>
      <c r="W896" s="14" t="s">
        <v>1477</v>
      </c>
      <c r="X896" s="2" t="s">
        <v>1602</v>
      </c>
      <c r="Y896" s="2" t="s">
        <v>1480</v>
      </c>
      <c r="Z896" s="2" t="s">
        <v>1496</v>
      </c>
      <c r="AA896" s="2" t="s">
        <v>1480</v>
      </c>
      <c r="AB896" s="2" t="b">
        <f t="shared" si="29"/>
        <v>0</v>
      </c>
      <c r="AC896" s="2" t="b">
        <f t="shared" si="26"/>
        <v>0</v>
      </c>
      <c r="AD896" s="16" t="b">
        <f t="shared" si="30"/>
        <v>1</v>
      </c>
      <c r="AE896" s="2" t="b">
        <f t="shared" si="31"/>
        <v>1</v>
      </c>
      <c r="AF896" s="2" t="b">
        <f t="shared" si="32"/>
        <v>0</v>
      </c>
      <c r="AG896" s="2" t="b">
        <f t="shared" si="33"/>
        <v>0</v>
      </c>
    </row>
    <row r="897" spans="1:33" x14ac:dyDescent="0.2">
      <c r="A897" s="2">
        <v>1000</v>
      </c>
      <c r="B897" s="2" t="s">
        <v>13482</v>
      </c>
      <c r="C897" s="2" t="s">
        <v>10570</v>
      </c>
      <c r="D897" s="2" t="s">
        <v>13483</v>
      </c>
      <c r="E897" s="2" t="str">
        <f t="shared" si="28"/>
        <v>971sp|P254</v>
      </c>
      <c r="F897" s="2" t="s">
        <v>3427</v>
      </c>
      <c r="G897" s="2" t="s">
        <v>2240</v>
      </c>
      <c r="I897" s="2" t="s">
        <v>13833</v>
      </c>
      <c r="J897" s="2" t="str">
        <f t="shared" si="27"/>
        <v>Short-chain</v>
      </c>
      <c r="K897" s="2"/>
      <c r="L897" s="2" t="s">
        <v>5346</v>
      </c>
      <c r="M897" s="2" t="s">
        <v>3403</v>
      </c>
      <c r="N897" s="14" t="s">
        <v>1477</v>
      </c>
      <c r="O897" s="15" t="s">
        <v>2084</v>
      </c>
      <c r="P897" s="15" t="s">
        <v>1682</v>
      </c>
      <c r="Q897" s="14" t="s">
        <v>1477</v>
      </c>
      <c r="R897" s="14" t="s">
        <v>1477</v>
      </c>
      <c r="S897" s="14" t="s">
        <v>1477</v>
      </c>
      <c r="T897" s="14" t="s">
        <v>1477</v>
      </c>
      <c r="U897" s="14" t="s">
        <v>1477</v>
      </c>
      <c r="V897" s="14" t="s">
        <v>1477</v>
      </c>
      <c r="W897" s="14" t="s">
        <v>1477</v>
      </c>
      <c r="X897" s="2" t="s">
        <v>1602</v>
      </c>
      <c r="Y897" s="2" t="s">
        <v>1480</v>
      </c>
      <c r="Z897" s="2" t="s">
        <v>1496</v>
      </c>
      <c r="AA897" s="2" t="s">
        <v>1480</v>
      </c>
      <c r="AB897" s="2" t="b">
        <f t="shared" si="29"/>
        <v>0</v>
      </c>
      <c r="AC897" s="2" t="b">
        <f t="shared" si="26"/>
        <v>0</v>
      </c>
      <c r="AD897" s="16" t="b">
        <f t="shared" si="30"/>
        <v>1</v>
      </c>
      <c r="AE897" s="2" t="b">
        <f t="shared" si="31"/>
        <v>1</v>
      </c>
      <c r="AF897" s="2" t="b">
        <f t="shared" si="32"/>
        <v>0</v>
      </c>
      <c r="AG897" s="2" t="b">
        <f t="shared" si="33"/>
        <v>0</v>
      </c>
    </row>
    <row r="898" spans="1:33" x14ac:dyDescent="0.2">
      <c r="A898" s="2">
        <v>1001</v>
      </c>
      <c r="B898" s="2" t="s">
        <v>13484</v>
      </c>
      <c r="C898" s="2" t="s">
        <v>10480</v>
      </c>
      <c r="D898" s="2" t="s">
        <v>13485</v>
      </c>
      <c r="E898" s="2" t="str">
        <f t="shared" si="28"/>
        <v>973sp|F8J2</v>
      </c>
      <c r="F898" s="2" t="s">
        <v>3855</v>
      </c>
      <c r="G898" s="2" t="s">
        <v>2240</v>
      </c>
      <c r="I898" s="2" t="s">
        <v>13833</v>
      </c>
      <c r="J898" s="2" t="str">
        <f t="shared" si="27"/>
        <v>Short-chain</v>
      </c>
      <c r="K898" s="2"/>
      <c r="L898" s="2" t="s">
        <v>5008</v>
      </c>
      <c r="M898" s="2" t="s">
        <v>3403</v>
      </c>
      <c r="N898" s="14" t="s">
        <v>1477</v>
      </c>
      <c r="O898" s="15" t="s">
        <v>2084</v>
      </c>
      <c r="P898" s="15" t="s">
        <v>1682</v>
      </c>
      <c r="Q898" s="14" t="s">
        <v>1477</v>
      </c>
      <c r="R898" s="14" t="s">
        <v>1477</v>
      </c>
      <c r="S898" s="14" t="s">
        <v>1477</v>
      </c>
      <c r="T898" s="14" t="s">
        <v>1477</v>
      </c>
      <c r="U898" s="14" t="s">
        <v>1477</v>
      </c>
      <c r="V898" s="14" t="s">
        <v>1477</v>
      </c>
      <c r="W898" s="14" t="s">
        <v>1477</v>
      </c>
      <c r="X898" s="2" t="s">
        <v>1602</v>
      </c>
      <c r="Y898" s="2" t="s">
        <v>1480</v>
      </c>
      <c r="Z898" s="2" t="s">
        <v>1535</v>
      </c>
      <c r="AA898" s="2" t="s">
        <v>1480</v>
      </c>
      <c r="AB898" s="2" t="b">
        <f t="shared" si="29"/>
        <v>0</v>
      </c>
      <c r="AC898" s="2" t="b">
        <f t="shared" si="26"/>
        <v>0</v>
      </c>
      <c r="AD898" s="16" t="b">
        <f t="shared" si="30"/>
        <v>1</v>
      </c>
      <c r="AE898" s="2" t="b">
        <f t="shared" si="31"/>
        <v>1</v>
      </c>
      <c r="AF898" s="2" t="b">
        <f t="shared" si="32"/>
        <v>0</v>
      </c>
      <c r="AG898" s="2" t="b">
        <f t="shared" si="33"/>
        <v>0</v>
      </c>
    </row>
    <row r="899" spans="1:33" x14ac:dyDescent="0.2">
      <c r="A899" s="2">
        <v>1002</v>
      </c>
      <c r="B899" s="2" t="s">
        <v>13486</v>
      </c>
      <c r="C899" s="2" t="s">
        <v>11792</v>
      </c>
      <c r="D899" s="2" t="s">
        <v>13487</v>
      </c>
      <c r="E899" s="2" t="str">
        <f t="shared" si="28"/>
        <v>975sp|A8HD</v>
      </c>
      <c r="F899" s="2" t="s">
        <v>3427</v>
      </c>
      <c r="G899" s="2" t="s">
        <v>2240</v>
      </c>
      <c r="I899" s="2" t="s">
        <v>13833</v>
      </c>
      <c r="J899" s="2" t="str">
        <f t="shared" si="27"/>
        <v>Short-chain</v>
      </c>
      <c r="K899" s="2"/>
      <c r="L899" s="2" t="s">
        <v>8362</v>
      </c>
      <c r="M899" s="2" t="s">
        <v>3403</v>
      </c>
      <c r="N899" s="14" t="s">
        <v>1477</v>
      </c>
      <c r="O899" s="15" t="s">
        <v>2084</v>
      </c>
      <c r="P899" s="15" t="s">
        <v>1682</v>
      </c>
      <c r="Q899" s="14" t="s">
        <v>1477</v>
      </c>
      <c r="R899" s="14" t="s">
        <v>1477</v>
      </c>
      <c r="S899" s="14" t="s">
        <v>1477</v>
      </c>
      <c r="T899" s="14" t="s">
        <v>1477</v>
      </c>
      <c r="U899" s="14" t="s">
        <v>1477</v>
      </c>
      <c r="V899" s="14" t="s">
        <v>1477</v>
      </c>
      <c r="W899" s="14" t="s">
        <v>1477</v>
      </c>
      <c r="X899" s="2" t="s">
        <v>1479</v>
      </c>
      <c r="Y899" s="2" t="s">
        <v>1480</v>
      </c>
      <c r="Z899" s="2" t="s">
        <v>1526</v>
      </c>
      <c r="AA899" s="2" t="s">
        <v>1480</v>
      </c>
      <c r="AB899" s="2" t="b">
        <f t="shared" si="29"/>
        <v>0</v>
      </c>
      <c r="AC899" s="2" t="b">
        <f t="shared" si="26"/>
        <v>0</v>
      </c>
      <c r="AD899" s="16" t="b">
        <f t="shared" si="30"/>
        <v>1</v>
      </c>
      <c r="AE899" s="2" t="b">
        <f t="shared" si="31"/>
        <v>1</v>
      </c>
      <c r="AF899" s="2" t="b">
        <f t="shared" si="32"/>
        <v>0</v>
      </c>
      <c r="AG899" s="2" t="b">
        <f t="shared" si="33"/>
        <v>0</v>
      </c>
    </row>
    <row r="900" spans="1:33" x14ac:dyDescent="0.2">
      <c r="A900" s="2">
        <v>1003</v>
      </c>
      <c r="B900" s="2" t="s">
        <v>13488</v>
      </c>
      <c r="C900" s="2" t="s">
        <v>11794</v>
      </c>
      <c r="D900" s="2" t="s">
        <v>13489</v>
      </c>
      <c r="E900" s="2" t="str">
        <f t="shared" si="28"/>
        <v>977sp|A8HD</v>
      </c>
      <c r="F900" s="2" t="s">
        <v>3855</v>
      </c>
      <c r="G900" s="2" t="s">
        <v>2240</v>
      </c>
      <c r="I900" s="2" t="s">
        <v>13833</v>
      </c>
      <c r="J900" s="2" t="str">
        <f t="shared" si="27"/>
        <v>Short-chain</v>
      </c>
      <c r="K900" s="2"/>
      <c r="L900" s="2" t="s">
        <v>8362</v>
      </c>
      <c r="M900" s="2" t="s">
        <v>3403</v>
      </c>
      <c r="N900" s="14" t="s">
        <v>1477</v>
      </c>
      <c r="O900" s="15" t="s">
        <v>2084</v>
      </c>
      <c r="P900" s="15" t="s">
        <v>1682</v>
      </c>
      <c r="Q900" s="14" t="s">
        <v>1477</v>
      </c>
      <c r="R900" s="14" t="s">
        <v>1477</v>
      </c>
      <c r="S900" s="14" t="s">
        <v>1477</v>
      </c>
      <c r="T900" s="14" t="s">
        <v>1477</v>
      </c>
      <c r="U900" s="14" t="s">
        <v>1477</v>
      </c>
      <c r="V900" s="14" t="s">
        <v>1477</v>
      </c>
      <c r="W900" s="14" t="s">
        <v>1477</v>
      </c>
      <c r="X900" s="2" t="s">
        <v>1602</v>
      </c>
      <c r="Y900" s="2" t="s">
        <v>1480</v>
      </c>
      <c r="Z900" s="2" t="s">
        <v>1526</v>
      </c>
      <c r="AA900" s="2" t="s">
        <v>1480</v>
      </c>
      <c r="AB900" s="2" t="b">
        <f t="shared" si="29"/>
        <v>0</v>
      </c>
      <c r="AC900" s="2" t="b">
        <f t="shared" si="26"/>
        <v>0</v>
      </c>
      <c r="AD900" s="16" t="b">
        <f t="shared" si="30"/>
        <v>1</v>
      </c>
      <c r="AE900" s="2" t="b">
        <f t="shared" si="31"/>
        <v>1</v>
      </c>
      <c r="AF900" s="2" t="b">
        <f t="shared" si="32"/>
        <v>0</v>
      </c>
      <c r="AG900" s="2" t="b">
        <f t="shared" si="33"/>
        <v>0</v>
      </c>
    </row>
    <row r="901" spans="1:33" x14ac:dyDescent="0.2">
      <c r="A901" s="2">
        <v>1004</v>
      </c>
      <c r="B901" s="2" t="s">
        <v>13490</v>
      </c>
      <c r="C901" s="2" t="s">
        <v>9993</v>
      </c>
      <c r="D901" s="2" t="s">
        <v>13491</v>
      </c>
      <c r="E901" s="2" t="str">
        <f t="shared" si="28"/>
        <v>979sp|A8S6</v>
      </c>
      <c r="F901" s="2" t="s">
        <v>3427</v>
      </c>
      <c r="G901" s="2" t="s">
        <v>2240</v>
      </c>
      <c r="I901" s="2" t="s">
        <v>13833</v>
      </c>
      <c r="J901" s="2" t="str">
        <f t="shared" si="27"/>
        <v>Short-chain</v>
      </c>
      <c r="K901" s="2"/>
      <c r="L901" s="2" t="s">
        <v>3700</v>
      </c>
      <c r="M901" s="2" t="s">
        <v>3403</v>
      </c>
      <c r="N901" s="14" t="s">
        <v>1477</v>
      </c>
      <c r="O901" s="15" t="s">
        <v>2084</v>
      </c>
      <c r="P901" s="15" t="s">
        <v>1682</v>
      </c>
      <c r="Q901" s="14" t="s">
        <v>1477</v>
      </c>
      <c r="R901" s="14" t="s">
        <v>1477</v>
      </c>
      <c r="S901" s="14" t="s">
        <v>1477</v>
      </c>
      <c r="T901" s="14" t="s">
        <v>1477</v>
      </c>
      <c r="U901" s="14" t="s">
        <v>1477</v>
      </c>
      <c r="V901" s="14" t="s">
        <v>1477</v>
      </c>
      <c r="W901" s="14" t="s">
        <v>1477</v>
      </c>
      <c r="X901" s="2" t="s">
        <v>1602</v>
      </c>
      <c r="Y901" s="2" t="s">
        <v>1480</v>
      </c>
      <c r="Z901" s="2" t="s">
        <v>1535</v>
      </c>
      <c r="AA901" s="2" t="s">
        <v>1480</v>
      </c>
      <c r="AB901" s="2" t="b">
        <f t="shared" si="29"/>
        <v>0</v>
      </c>
      <c r="AC901" s="2" t="b">
        <f t="shared" si="26"/>
        <v>0</v>
      </c>
      <c r="AD901" s="16" t="b">
        <f t="shared" si="30"/>
        <v>1</v>
      </c>
      <c r="AE901" s="2" t="b">
        <f t="shared" si="31"/>
        <v>1</v>
      </c>
      <c r="AF901" s="2" t="b">
        <f t="shared" si="32"/>
        <v>0</v>
      </c>
      <c r="AG901" s="2" t="b">
        <f t="shared" si="33"/>
        <v>0</v>
      </c>
    </row>
    <row r="902" spans="1:33" x14ac:dyDescent="0.2">
      <c r="A902" s="2">
        <v>1006</v>
      </c>
      <c r="B902" s="2" t="s">
        <v>13492</v>
      </c>
      <c r="C902" s="2" t="s">
        <v>10564</v>
      </c>
      <c r="D902" s="2" t="s">
        <v>13493</v>
      </c>
      <c r="E902" s="2" t="str">
        <f t="shared" si="28"/>
        <v>981sp|A8HD</v>
      </c>
      <c r="F902" s="2" t="s">
        <v>3427</v>
      </c>
      <c r="G902" s="2" t="s">
        <v>2240</v>
      </c>
      <c r="I902" s="2" t="s">
        <v>13833</v>
      </c>
      <c r="J902" s="2" t="str">
        <f t="shared" si="27"/>
        <v>Short-chain</v>
      </c>
      <c r="K902" s="2"/>
      <c r="L902" s="2" t="s">
        <v>5329</v>
      </c>
      <c r="M902" s="2" t="s">
        <v>3403</v>
      </c>
      <c r="N902" s="14" t="s">
        <v>1477</v>
      </c>
      <c r="O902" s="15" t="s">
        <v>2084</v>
      </c>
      <c r="P902" s="15" t="s">
        <v>1682</v>
      </c>
      <c r="Q902" s="14" t="s">
        <v>1477</v>
      </c>
      <c r="R902" s="14" t="s">
        <v>1477</v>
      </c>
      <c r="S902" s="14" t="s">
        <v>1477</v>
      </c>
      <c r="T902" s="14" t="s">
        <v>1477</v>
      </c>
      <c r="U902" s="14" t="s">
        <v>1477</v>
      </c>
      <c r="V902" s="14" t="s">
        <v>1477</v>
      </c>
      <c r="W902" s="14" t="s">
        <v>1477</v>
      </c>
      <c r="X902" s="2" t="s">
        <v>1602</v>
      </c>
      <c r="Y902" s="2" t="s">
        <v>1480</v>
      </c>
      <c r="Z902" s="2" t="s">
        <v>1535</v>
      </c>
      <c r="AA902" s="2" t="s">
        <v>1480</v>
      </c>
      <c r="AB902" s="2" t="b">
        <f t="shared" si="29"/>
        <v>0</v>
      </c>
      <c r="AC902" s="2" t="b">
        <f t="shared" si="26"/>
        <v>0</v>
      </c>
      <c r="AD902" s="16" t="b">
        <f t="shared" si="30"/>
        <v>1</v>
      </c>
      <c r="AE902" s="2" t="b">
        <f t="shared" si="31"/>
        <v>1</v>
      </c>
      <c r="AF902" s="2" t="b">
        <f t="shared" si="32"/>
        <v>0</v>
      </c>
      <c r="AG902" s="2" t="b">
        <f t="shared" si="33"/>
        <v>0</v>
      </c>
    </row>
    <row r="903" spans="1:33" x14ac:dyDescent="0.2">
      <c r="A903" s="2">
        <v>1007</v>
      </c>
      <c r="B903" s="2" t="s">
        <v>13494</v>
      </c>
      <c r="C903" s="2" t="s">
        <v>11572</v>
      </c>
      <c r="D903" s="2" t="s">
        <v>13495</v>
      </c>
      <c r="E903" s="2" t="str">
        <f t="shared" si="28"/>
        <v>983sp|A8HD</v>
      </c>
      <c r="F903" s="2" t="s">
        <v>3427</v>
      </c>
      <c r="G903" s="2" t="s">
        <v>2240</v>
      </c>
      <c r="I903" s="2" t="s">
        <v>13833</v>
      </c>
      <c r="J903" s="2" t="str">
        <f t="shared" si="27"/>
        <v>Short-chain</v>
      </c>
      <c r="K903" s="2"/>
      <c r="L903" s="2" t="s">
        <v>7690</v>
      </c>
      <c r="M903" s="2" t="s">
        <v>3403</v>
      </c>
      <c r="N903" s="14" t="s">
        <v>1477</v>
      </c>
      <c r="O903" s="15" t="s">
        <v>2084</v>
      </c>
      <c r="P903" s="15" t="s">
        <v>1682</v>
      </c>
      <c r="Q903" s="14" t="s">
        <v>1477</v>
      </c>
      <c r="R903" s="14" t="s">
        <v>1477</v>
      </c>
      <c r="S903" s="14" t="s">
        <v>1477</v>
      </c>
      <c r="T903" s="14" t="s">
        <v>1477</v>
      </c>
      <c r="U903" s="14" t="s">
        <v>1477</v>
      </c>
      <c r="V903" s="14" t="s">
        <v>1477</v>
      </c>
      <c r="W903" s="14" t="s">
        <v>1477</v>
      </c>
      <c r="X903" s="2" t="s">
        <v>1602</v>
      </c>
      <c r="Y903" s="2" t="s">
        <v>1480</v>
      </c>
      <c r="Z903" s="2" t="s">
        <v>1535</v>
      </c>
      <c r="AA903" s="2" t="s">
        <v>1480</v>
      </c>
      <c r="AB903" s="2" t="b">
        <f t="shared" si="29"/>
        <v>0</v>
      </c>
      <c r="AC903" s="2" t="b">
        <f t="shared" si="26"/>
        <v>0</v>
      </c>
      <c r="AD903" s="16" t="b">
        <f t="shared" si="30"/>
        <v>1</v>
      </c>
      <c r="AE903" s="2" t="b">
        <f t="shared" si="31"/>
        <v>1</v>
      </c>
      <c r="AF903" s="2" t="b">
        <f t="shared" si="32"/>
        <v>0</v>
      </c>
      <c r="AG903" s="2" t="b">
        <f t="shared" si="33"/>
        <v>0</v>
      </c>
    </row>
    <row r="904" spans="1:33" x14ac:dyDescent="0.2">
      <c r="A904" s="2">
        <v>1008</v>
      </c>
      <c r="B904" s="2" t="s">
        <v>13496</v>
      </c>
      <c r="C904" s="2" t="s">
        <v>10375</v>
      </c>
      <c r="D904" s="2" t="s">
        <v>13497</v>
      </c>
      <c r="E904" s="2" t="str">
        <f t="shared" si="28"/>
        <v>985sp|P014</v>
      </c>
      <c r="F904" s="2" t="s">
        <v>4803</v>
      </c>
      <c r="G904" s="2" t="s">
        <v>2240</v>
      </c>
      <c r="I904" s="2" t="s">
        <v>13833</v>
      </c>
      <c r="J904" s="2" t="str">
        <f t="shared" si="27"/>
        <v>Short-chain</v>
      </c>
      <c r="K904" s="2"/>
      <c r="L904" s="2" t="s">
        <v>4749</v>
      </c>
      <c r="M904" s="2" t="s">
        <v>3403</v>
      </c>
      <c r="N904" s="14" t="s">
        <v>1477</v>
      </c>
      <c r="O904" s="15" t="s">
        <v>1602</v>
      </c>
      <c r="P904" s="15" t="s">
        <v>1682</v>
      </c>
      <c r="Q904" s="14" t="s">
        <v>1477</v>
      </c>
      <c r="R904" s="14" t="s">
        <v>1477</v>
      </c>
      <c r="S904" s="14" t="s">
        <v>1477</v>
      </c>
      <c r="T904" s="14" t="s">
        <v>1477</v>
      </c>
      <c r="U904" s="14" t="s">
        <v>1477</v>
      </c>
      <c r="V904" s="14" t="s">
        <v>1477</v>
      </c>
      <c r="W904" s="14" t="s">
        <v>1477</v>
      </c>
      <c r="X904" s="2" t="s">
        <v>1602</v>
      </c>
      <c r="Y904" s="2" t="s">
        <v>1480</v>
      </c>
      <c r="Z904" s="2" t="s">
        <v>1484</v>
      </c>
      <c r="AA904" s="2" t="s">
        <v>1480</v>
      </c>
      <c r="AB904" s="2" t="b">
        <f t="shared" si="29"/>
        <v>0</v>
      </c>
      <c r="AC904" s="2" t="b">
        <f t="shared" si="26"/>
        <v>0</v>
      </c>
      <c r="AD904" s="16" t="b">
        <f t="shared" si="30"/>
        <v>1</v>
      </c>
      <c r="AE904" s="2" t="b">
        <f t="shared" si="31"/>
        <v>1</v>
      </c>
      <c r="AF904" s="2" t="b">
        <f t="shared" si="32"/>
        <v>0</v>
      </c>
      <c r="AG904" s="2" t="b">
        <f t="shared" si="33"/>
        <v>0</v>
      </c>
    </row>
    <row r="905" spans="1:33" x14ac:dyDescent="0.2">
      <c r="A905" s="2">
        <v>1009</v>
      </c>
      <c r="B905" s="2" t="s">
        <v>13498</v>
      </c>
      <c r="C905" s="2" t="s">
        <v>10395</v>
      </c>
      <c r="D905" s="2" t="s">
        <v>13499</v>
      </c>
      <c r="E905" s="2" t="str">
        <f t="shared" si="28"/>
        <v>987sp|P014</v>
      </c>
      <c r="F905" s="2" t="s">
        <v>3427</v>
      </c>
      <c r="G905" s="2" t="s">
        <v>2240</v>
      </c>
      <c r="I905" s="2" t="s">
        <v>13833</v>
      </c>
      <c r="J905" s="2" t="str">
        <f t="shared" si="27"/>
        <v>Short-chain</v>
      </c>
      <c r="K905" s="2"/>
      <c r="L905" s="2" t="s">
        <v>4817</v>
      </c>
      <c r="M905" s="2" t="s">
        <v>3403</v>
      </c>
      <c r="N905" s="14" t="s">
        <v>1477</v>
      </c>
      <c r="O905" s="15" t="s">
        <v>1602</v>
      </c>
      <c r="P905" s="15" t="s">
        <v>1535</v>
      </c>
      <c r="Q905" s="14" t="s">
        <v>1477</v>
      </c>
      <c r="R905" s="14" t="s">
        <v>1477</v>
      </c>
      <c r="S905" s="14" t="s">
        <v>1477</v>
      </c>
      <c r="T905" s="14" t="s">
        <v>1477</v>
      </c>
      <c r="U905" s="14" t="s">
        <v>1477</v>
      </c>
      <c r="V905" s="14" t="s">
        <v>1477</v>
      </c>
      <c r="W905" s="14" t="s">
        <v>1477</v>
      </c>
      <c r="X905" s="2" t="s">
        <v>1602</v>
      </c>
      <c r="Y905" s="2" t="s">
        <v>1480</v>
      </c>
      <c r="Z905" s="2" t="s">
        <v>1535</v>
      </c>
      <c r="AA905" s="2" t="s">
        <v>1480</v>
      </c>
      <c r="AB905" s="2" t="b">
        <f t="shared" si="29"/>
        <v>0</v>
      </c>
      <c r="AC905" s="2" t="b">
        <f t="shared" si="26"/>
        <v>0</v>
      </c>
      <c r="AD905" s="16" t="b">
        <f t="shared" si="30"/>
        <v>1</v>
      </c>
      <c r="AE905" s="2" t="b">
        <f t="shared" si="31"/>
        <v>1</v>
      </c>
      <c r="AF905" s="2" t="b">
        <f t="shared" si="32"/>
        <v>0</v>
      </c>
      <c r="AG905" s="2" t="b">
        <f t="shared" si="33"/>
        <v>0</v>
      </c>
    </row>
    <row r="906" spans="1:33" x14ac:dyDescent="0.2">
      <c r="A906" s="2">
        <v>1010</v>
      </c>
      <c r="B906" s="2" t="s">
        <v>13500</v>
      </c>
      <c r="C906" s="2" t="s">
        <v>10458</v>
      </c>
      <c r="D906" s="2" t="s">
        <v>13501</v>
      </c>
      <c r="E906" s="2" t="str">
        <f t="shared" si="28"/>
        <v>989sp|P014</v>
      </c>
      <c r="F906" s="2" t="s">
        <v>3427</v>
      </c>
      <c r="G906" s="2" t="s">
        <v>2240</v>
      </c>
      <c r="I906" s="2" t="s">
        <v>13833</v>
      </c>
      <c r="J906" s="2" t="str">
        <f t="shared" si="27"/>
        <v>Short-chain</v>
      </c>
      <c r="K906" s="2"/>
      <c r="L906" s="2" t="s">
        <v>4894</v>
      </c>
      <c r="M906" s="2" t="s">
        <v>3403</v>
      </c>
      <c r="N906" s="14" t="s">
        <v>1477</v>
      </c>
      <c r="O906" s="15" t="s">
        <v>1602</v>
      </c>
      <c r="P906" s="15" t="s">
        <v>1682</v>
      </c>
      <c r="Q906" s="14" t="s">
        <v>1477</v>
      </c>
      <c r="R906" s="14" t="s">
        <v>1477</v>
      </c>
      <c r="S906" s="14" t="s">
        <v>1477</v>
      </c>
      <c r="T906" s="14" t="s">
        <v>1477</v>
      </c>
      <c r="U906" s="14" t="s">
        <v>1477</v>
      </c>
      <c r="V906" s="14" t="s">
        <v>1477</v>
      </c>
      <c r="W906" s="14" t="s">
        <v>1477</v>
      </c>
      <c r="X906" s="2" t="s">
        <v>1602</v>
      </c>
      <c r="Y906" s="2" t="s">
        <v>1480</v>
      </c>
      <c r="Z906" s="2" t="s">
        <v>1496</v>
      </c>
      <c r="AA906" s="2" t="s">
        <v>1480</v>
      </c>
      <c r="AB906" s="2" t="b">
        <f t="shared" si="29"/>
        <v>0</v>
      </c>
      <c r="AC906" s="2" t="b">
        <f t="shared" si="26"/>
        <v>0</v>
      </c>
      <c r="AD906" s="16" t="b">
        <f t="shared" si="30"/>
        <v>1</v>
      </c>
      <c r="AE906" s="2" t="b">
        <f t="shared" si="31"/>
        <v>1</v>
      </c>
      <c r="AF906" s="2" t="b">
        <f t="shared" si="32"/>
        <v>0</v>
      </c>
      <c r="AG906" s="2" t="b">
        <f t="shared" si="33"/>
        <v>0</v>
      </c>
    </row>
    <row r="907" spans="1:33" x14ac:dyDescent="0.2">
      <c r="A907" s="2">
        <v>1011</v>
      </c>
      <c r="B907" s="2" t="s">
        <v>13502</v>
      </c>
      <c r="C907" s="2" t="s">
        <v>10373</v>
      </c>
      <c r="D907" s="2" t="s">
        <v>13503</v>
      </c>
      <c r="E907" s="2" t="str">
        <f t="shared" si="28"/>
        <v>991sp|P014</v>
      </c>
      <c r="F907" s="2" t="s">
        <v>3427</v>
      </c>
      <c r="G907" s="2" t="s">
        <v>2240</v>
      </c>
      <c r="I907" s="2" t="s">
        <v>13833</v>
      </c>
      <c r="J907" s="2" t="str">
        <f t="shared" si="27"/>
        <v>Short-chain</v>
      </c>
      <c r="K907" s="2"/>
      <c r="L907" s="2" t="s">
        <v>4749</v>
      </c>
      <c r="M907" s="2" t="s">
        <v>3403</v>
      </c>
      <c r="N907" s="14" t="s">
        <v>1477</v>
      </c>
      <c r="O907" s="15" t="s">
        <v>1602</v>
      </c>
      <c r="P907" s="15" t="s">
        <v>1682</v>
      </c>
      <c r="Q907" s="14" t="s">
        <v>1477</v>
      </c>
      <c r="R907" s="14" t="s">
        <v>1477</v>
      </c>
      <c r="S907" s="14" t="s">
        <v>1477</v>
      </c>
      <c r="T907" s="14" t="s">
        <v>1477</v>
      </c>
      <c r="U907" s="14" t="s">
        <v>1477</v>
      </c>
      <c r="V907" s="14" t="s">
        <v>1477</v>
      </c>
      <c r="W907" s="14" t="s">
        <v>1477</v>
      </c>
      <c r="X907" s="2" t="s">
        <v>1602</v>
      </c>
      <c r="Y907" s="2" t="s">
        <v>1480</v>
      </c>
      <c r="Z907" s="2" t="s">
        <v>1496</v>
      </c>
      <c r="AA907" s="2" t="s">
        <v>1480</v>
      </c>
      <c r="AB907" s="2" t="b">
        <f t="shared" si="29"/>
        <v>0</v>
      </c>
      <c r="AC907" s="2" t="b">
        <f t="shared" si="26"/>
        <v>0</v>
      </c>
      <c r="AD907" s="16" t="b">
        <f t="shared" si="30"/>
        <v>1</v>
      </c>
      <c r="AE907" s="2" t="b">
        <f t="shared" si="31"/>
        <v>1</v>
      </c>
      <c r="AF907" s="2" t="b">
        <f t="shared" si="32"/>
        <v>0</v>
      </c>
      <c r="AG907" s="2" t="b">
        <f t="shared" si="33"/>
        <v>0</v>
      </c>
    </row>
    <row r="908" spans="1:33" x14ac:dyDescent="0.2">
      <c r="A908" s="2">
        <v>1012</v>
      </c>
      <c r="B908" s="2" t="s">
        <v>13504</v>
      </c>
      <c r="C908" s="2" t="s">
        <v>10625</v>
      </c>
      <c r="D908" s="2" t="s">
        <v>13505</v>
      </c>
      <c r="E908" s="2" t="str">
        <f t="shared" si="28"/>
        <v>993sp|P607</v>
      </c>
      <c r="F908" s="2" t="s">
        <v>5508</v>
      </c>
      <c r="G908" s="2" t="s">
        <v>2240</v>
      </c>
      <c r="I908" s="2" t="s">
        <v>13833</v>
      </c>
      <c r="J908" s="2" t="str">
        <f t="shared" si="27"/>
        <v>Short-chain</v>
      </c>
      <c r="K908" s="2"/>
      <c r="L908" s="2" t="s">
        <v>5498</v>
      </c>
      <c r="M908" s="2" t="s">
        <v>3403</v>
      </c>
      <c r="N908" s="14" t="s">
        <v>1477</v>
      </c>
      <c r="O908" s="15" t="s">
        <v>1602</v>
      </c>
      <c r="P908" s="15" t="s">
        <v>1682</v>
      </c>
      <c r="Q908" s="14" t="s">
        <v>1477</v>
      </c>
      <c r="R908" s="14" t="s">
        <v>1477</v>
      </c>
      <c r="S908" s="14" t="s">
        <v>1477</v>
      </c>
      <c r="T908" s="14" t="s">
        <v>1477</v>
      </c>
      <c r="U908" s="14" t="s">
        <v>1477</v>
      </c>
      <c r="V908" s="14" t="s">
        <v>1477</v>
      </c>
      <c r="W908" s="14" t="s">
        <v>1477</v>
      </c>
      <c r="X908" s="2" t="s">
        <v>1497</v>
      </c>
      <c r="Y908" s="2" t="s">
        <v>1480</v>
      </c>
      <c r="Z908" s="2" t="s">
        <v>1496</v>
      </c>
      <c r="AA908" s="2" t="s">
        <v>1480</v>
      </c>
      <c r="AB908" s="2" t="b">
        <f t="shared" si="29"/>
        <v>0</v>
      </c>
      <c r="AC908" s="2" t="b">
        <f t="shared" si="26"/>
        <v>0</v>
      </c>
      <c r="AD908" s="16" t="b">
        <f t="shared" si="30"/>
        <v>1</v>
      </c>
      <c r="AE908" s="2" t="b">
        <f t="shared" si="31"/>
        <v>1</v>
      </c>
      <c r="AF908" s="2" t="b">
        <f t="shared" si="32"/>
        <v>0</v>
      </c>
      <c r="AG908" s="2" t="b">
        <f t="shared" si="33"/>
        <v>0</v>
      </c>
    </row>
    <row r="909" spans="1:33" x14ac:dyDescent="0.2">
      <c r="A909" s="2">
        <v>1013</v>
      </c>
      <c r="B909" s="2" t="s">
        <v>13506</v>
      </c>
      <c r="C909" s="2" t="s">
        <v>10627</v>
      </c>
      <c r="D909" s="2" t="s">
        <v>13507</v>
      </c>
      <c r="E909" s="2" t="str">
        <f t="shared" si="28"/>
        <v>995sp|Q7T2</v>
      </c>
      <c r="F909" s="2" t="s">
        <v>5516</v>
      </c>
      <c r="G909" s="2" t="s">
        <v>2240</v>
      </c>
      <c r="I909" s="2" t="s">
        <v>13833</v>
      </c>
      <c r="J909" s="2" t="str">
        <f t="shared" si="27"/>
        <v>Short-chain</v>
      </c>
      <c r="K909" s="2"/>
      <c r="L909" s="2" t="s">
        <v>5498</v>
      </c>
      <c r="M909" s="2" t="s">
        <v>3403</v>
      </c>
      <c r="N909" s="14" t="s">
        <v>1477</v>
      </c>
      <c r="O909" s="15" t="s">
        <v>1602</v>
      </c>
      <c r="P909" s="15" t="s">
        <v>1682</v>
      </c>
      <c r="Q909" s="14" t="s">
        <v>1477</v>
      </c>
      <c r="R909" s="14" t="s">
        <v>1477</v>
      </c>
      <c r="S909" s="14" t="s">
        <v>1477</v>
      </c>
      <c r="T909" s="14" t="s">
        <v>1477</v>
      </c>
      <c r="U909" s="14" t="s">
        <v>1477</v>
      </c>
      <c r="V909" s="14" t="s">
        <v>1477</v>
      </c>
      <c r="W909" s="14" t="s">
        <v>1477</v>
      </c>
      <c r="X909" s="2" t="s">
        <v>1497</v>
      </c>
      <c r="Y909" s="2" t="s">
        <v>1480</v>
      </c>
      <c r="Z909" s="2" t="s">
        <v>1496</v>
      </c>
      <c r="AA909" s="2" t="s">
        <v>1480</v>
      </c>
      <c r="AB909" s="2" t="b">
        <f t="shared" si="29"/>
        <v>0</v>
      </c>
      <c r="AC909" s="2" t="b">
        <f t="shared" si="26"/>
        <v>0</v>
      </c>
      <c r="AD909" s="16" t="b">
        <f t="shared" si="30"/>
        <v>1</v>
      </c>
      <c r="AE909" s="2" t="b">
        <f t="shared" si="31"/>
        <v>1</v>
      </c>
      <c r="AF909" s="2" t="b">
        <f t="shared" si="32"/>
        <v>0</v>
      </c>
      <c r="AG909" s="2" t="b">
        <f t="shared" si="33"/>
        <v>0</v>
      </c>
    </row>
    <row r="910" spans="1:33" x14ac:dyDescent="0.2">
      <c r="A910" s="2">
        <v>1014</v>
      </c>
      <c r="B910" s="2" t="s">
        <v>13508</v>
      </c>
      <c r="C910" s="2" t="s">
        <v>10629</v>
      </c>
      <c r="D910" s="2" t="s">
        <v>13509</v>
      </c>
      <c r="E910" s="2" t="str">
        <f t="shared" si="28"/>
        <v>997sp|Q90V</v>
      </c>
      <c r="F910" s="2" t="s">
        <v>5523</v>
      </c>
      <c r="G910" s="2" t="s">
        <v>2240</v>
      </c>
      <c r="I910" s="2" t="s">
        <v>13833</v>
      </c>
      <c r="J910" s="2" t="str">
        <f t="shared" si="27"/>
        <v>Short-chain</v>
      </c>
      <c r="K910" s="2"/>
      <c r="L910" s="2" t="s">
        <v>5498</v>
      </c>
      <c r="M910" s="2" t="s">
        <v>3403</v>
      </c>
      <c r="N910" s="14" t="s">
        <v>1477</v>
      </c>
      <c r="O910" s="15" t="s">
        <v>1602</v>
      </c>
      <c r="P910" s="15" t="s">
        <v>1682</v>
      </c>
      <c r="Q910" s="14" t="s">
        <v>1477</v>
      </c>
      <c r="R910" s="14" t="s">
        <v>1477</v>
      </c>
      <c r="S910" s="14" t="s">
        <v>1477</v>
      </c>
      <c r="T910" s="14" t="s">
        <v>1477</v>
      </c>
      <c r="U910" s="14" t="s">
        <v>1477</v>
      </c>
      <c r="V910" s="14" t="s">
        <v>1477</v>
      </c>
      <c r="W910" s="14" t="s">
        <v>1477</v>
      </c>
      <c r="X910" s="2" t="s">
        <v>1497</v>
      </c>
      <c r="Y910" s="2" t="s">
        <v>1480</v>
      </c>
      <c r="Z910" s="2" t="s">
        <v>1496</v>
      </c>
      <c r="AA910" s="2" t="s">
        <v>1480</v>
      </c>
      <c r="AB910" s="2" t="b">
        <f t="shared" si="29"/>
        <v>0</v>
      </c>
      <c r="AC910" s="2" t="b">
        <f t="shared" si="26"/>
        <v>0</v>
      </c>
      <c r="AD910" s="16" t="b">
        <f t="shared" si="30"/>
        <v>1</v>
      </c>
      <c r="AE910" s="2" t="b">
        <f t="shared" si="31"/>
        <v>1</v>
      </c>
      <c r="AF910" s="2" t="b">
        <f t="shared" si="32"/>
        <v>0</v>
      </c>
      <c r="AG910" s="2" t="b">
        <f t="shared" si="33"/>
        <v>0</v>
      </c>
    </row>
    <row r="911" spans="1:33" x14ac:dyDescent="0.2">
      <c r="A911" s="2">
        <v>1015</v>
      </c>
      <c r="B911" s="2" t="s">
        <v>13510</v>
      </c>
      <c r="C911" s="2" t="s">
        <v>10602</v>
      </c>
      <c r="D911" s="2" t="s">
        <v>13511</v>
      </c>
      <c r="E911" s="2" t="str">
        <f t="shared" si="28"/>
        <v>999sp|Q9YG</v>
      </c>
      <c r="F911" s="2" t="s">
        <v>13512</v>
      </c>
      <c r="G911" s="2" t="s">
        <v>2240</v>
      </c>
      <c r="I911" s="2" t="s">
        <v>13833</v>
      </c>
      <c r="J911" s="2" t="str">
        <f t="shared" si="27"/>
        <v>Short-chain</v>
      </c>
      <c r="K911" s="2"/>
      <c r="L911" s="2" t="s">
        <v>5408</v>
      </c>
      <c r="M911" s="2" t="s">
        <v>3403</v>
      </c>
      <c r="N911" s="14" t="s">
        <v>1477</v>
      </c>
      <c r="O911" s="15" t="s">
        <v>2084</v>
      </c>
      <c r="P911" s="15" t="s">
        <v>1682</v>
      </c>
      <c r="Q911" s="14" t="s">
        <v>1477</v>
      </c>
      <c r="R911" s="14" t="s">
        <v>1477</v>
      </c>
      <c r="S911" s="14" t="s">
        <v>1477</v>
      </c>
      <c r="T911" s="14" t="s">
        <v>1477</v>
      </c>
      <c r="U911" s="14" t="s">
        <v>1477</v>
      </c>
      <c r="V911" s="14" t="s">
        <v>1477</v>
      </c>
      <c r="W911" s="14" t="s">
        <v>1477</v>
      </c>
      <c r="X911" s="2" t="s">
        <v>1602</v>
      </c>
      <c r="Y911" s="2" t="s">
        <v>1480</v>
      </c>
      <c r="Z911" s="2" t="s">
        <v>1535</v>
      </c>
      <c r="AA911" s="2" t="s">
        <v>1480</v>
      </c>
      <c r="AB911" s="2" t="b">
        <f t="shared" si="29"/>
        <v>0</v>
      </c>
      <c r="AC911" s="2" t="b">
        <f t="shared" si="26"/>
        <v>0</v>
      </c>
      <c r="AD911" s="16" t="b">
        <f t="shared" si="30"/>
        <v>1</v>
      </c>
      <c r="AE911" s="2" t="b">
        <f t="shared" si="31"/>
        <v>1</v>
      </c>
      <c r="AF911" s="2" t="b">
        <f t="shared" si="32"/>
        <v>0</v>
      </c>
      <c r="AG911" s="2" t="b">
        <f t="shared" si="33"/>
        <v>0</v>
      </c>
    </row>
    <row r="912" spans="1:33" x14ac:dyDescent="0.2">
      <c r="A912" s="2">
        <v>162</v>
      </c>
      <c r="B912" s="2" t="s">
        <v>11858</v>
      </c>
      <c r="D912" s="2" t="s">
        <v>9345</v>
      </c>
      <c r="E912" s="2" t="str">
        <f t="shared" si="28"/>
        <v>Protobothrops_mucrosquamatus_XP_015678608</v>
      </c>
      <c r="F912" s="2" t="s">
        <v>1480</v>
      </c>
      <c r="G912" s="2" t="s">
        <v>7264</v>
      </c>
      <c r="H912" s="2"/>
      <c r="I912" s="2" t="s">
        <v>13833</v>
      </c>
      <c r="J912" s="2" t="s">
        <v>7264</v>
      </c>
      <c r="K912" s="2"/>
      <c r="L912" s="2" t="s">
        <v>2191</v>
      </c>
      <c r="M912" s="2" t="s">
        <v>2051</v>
      </c>
      <c r="N912" s="14" t="s">
        <v>1477</v>
      </c>
      <c r="O912" s="15" t="s">
        <v>1477</v>
      </c>
      <c r="P912" s="15" t="s">
        <v>1477</v>
      </c>
      <c r="Q912" s="14" t="s">
        <v>1477</v>
      </c>
      <c r="R912" s="14" t="s">
        <v>1477</v>
      </c>
      <c r="S912" s="14" t="s">
        <v>1477</v>
      </c>
      <c r="T912" s="14" t="s">
        <v>1477</v>
      </c>
      <c r="U912" s="14" t="s">
        <v>1477</v>
      </c>
      <c r="V912" s="14" t="s">
        <v>1477</v>
      </c>
      <c r="W912" s="14" t="s">
        <v>1477</v>
      </c>
      <c r="X912" s="2" t="s">
        <v>1525</v>
      </c>
      <c r="Y912" s="2" t="s">
        <v>1480</v>
      </c>
      <c r="Z912" s="2" t="s">
        <v>1512</v>
      </c>
      <c r="AA912" s="2" t="s">
        <v>1535</v>
      </c>
      <c r="AB912" s="2" t="b">
        <f t="shared" si="29"/>
        <v>1</v>
      </c>
      <c r="AC912" s="2" t="b">
        <f t="shared" si="26"/>
        <v>0</v>
      </c>
      <c r="AD912" s="16" t="b">
        <f t="shared" si="30"/>
        <v>0</v>
      </c>
      <c r="AE912" s="2" t="b">
        <f t="shared" si="31"/>
        <v>0</v>
      </c>
      <c r="AF912" s="2" t="b">
        <f t="shared" si="32"/>
        <v>0</v>
      </c>
      <c r="AG912" s="2" t="b">
        <f t="shared" si="33"/>
        <v>0</v>
      </c>
    </row>
    <row r="913" spans="1:33" x14ac:dyDescent="0.2">
      <c r="A913" s="2">
        <v>180</v>
      </c>
      <c r="B913" s="2" t="s">
        <v>13973</v>
      </c>
      <c r="D913" s="2" t="s">
        <v>13974</v>
      </c>
      <c r="E913" s="2" t="str">
        <f t="shared" si="28"/>
        <v>Protobothrops_mucrosquamatus_XP_015678603</v>
      </c>
      <c r="F913" s="2" t="s">
        <v>1480</v>
      </c>
      <c r="G913" s="2" t="s">
        <v>7264</v>
      </c>
      <c r="H913" s="2"/>
      <c r="I913" s="2" t="s">
        <v>13833</v>
      </c>
      <c r="J913" s="2" t="s">
        <v>7264</v>
      </c>
      <c r="K913" s="2"/>
      <c r="L913" s="2" t="s">
        <v>2191</v>
      </c>
      <c r="M913" s="2" t="s">
        <v>2051</v>
      </c>
      <c r="N913" s="14" t="s">
        <v>1477</v>
      </c>
      <c r="O913" s="15" t="s">
        <v>1477</v>
      </c>
      <c r="P913" s="15" t="s">
        <v>1477</v>
      </c>
      <c r="Q913" s="14" t="s">
        <v>1477</v>
      </c>
      <c r="R913" s="14" t="s">
        <v>1477</v>
      </c>
      <c r="S913" s="14" t="s">
        <v>1477</v>
      </c>
      <c r="T913" s="14" t="s">
        <v>1477</v>
      </c>
      <c r="U913" s="14" t="s">
        <v>1477</v>
      </c>
      <c r="V913" s="14" t="s">
        <v>1477</v>
      </c>
      <c r="W913" s="14" t="s">
        <v>1477</v>
      </c>
      <c r="X913" s="2" t="s">
        <v>1512</v>
      </c>
      <c r="Y913" s="2" t="s">
        <v>1480</v>
      </c>
      <c r="Z913" s="2" t="s">
        <v>1512</v>
      </c>
      <c r="AA913" s="2" t="s">
        <v>1480</v>
      </c>
      <c r="AB913" s="2" t="b">
        <f t="shared" si="29"/>
        <v>1</v>
      </c>
      <c r="AC913" s="2" t="b">
        <f t="shared" si="26"/>
        <v>0</v>
      </c>
      <c r="AD913" s="16" t="b">
        <f t="shared" si="30"/>
        <v>0</v>
      </c>
      <c r="AE913" s="2" t="b">
        <f t="shared" si="31"/>
        <v>0</v>
      </c>
      <c r="AF913" s="2" t="b">
        <f t="shared" si="32"/>
        <v>0</v>
      </c>
      <c r="AG913" s="2" t="b">
        <f t="shared" si="33"/>
        <v>0</v>
      </c>
    </row>
    <row r="914" spans="1:33" x14ac:dyDescent="0.2">
      <c r="A914" s="2">
        <v>588</v>
      </c>
      <c r="B914" s="2" t="s">
        <v>12126</v>
      </c>
      <c r="C914" s="2" t="s">
        <v>11333</v>
      </c>
      <c r="D914" s="2" t="s">
        <v>12127</v>
      </c>
      <c r="E914" s="2" t="str">
        <f t="shared" si="28"/>
        <v>217Nana_c1</v>
      </c>
      <c r="F914" s="2" t="s">
        <v>1480</v>
      </c>
      <c r="G914" s="2" t="s">
        <v>7264</v>
      </c>
      <c r="H914" s="2"/>
      <c r="I914" s="2" t="s">
        <v>13833</v>
      </c>
      <c r="J914" s="2" t="s">
        <v>7264</v>
      </c>
      <c r="K914" s="2"/>
      <c r="L914" s="2" t="s">
        <v>7164</v>
      </c>
      <c r="M914" s="2" t="s">
        <v>3403</v>
      </c>
      <c r="N914" s="14" t="s">
        <v>1477</v>
      </c>
      <c r="O914" s="15" t="s">
        <v>1477</v>
      </c>
      <c r="P914" s="15" t="s">
        <v>1477</v>
      </c>
      <c r="Q914" s="14" t="s">
        <v>1477</v>
      </c>
      <c r="R914" s="14" t="s">
        <v>1477</v>
      </c>
      <c r="S914" s="14" t="s">
        <v>1477</v>
      </c>
      <c r="T914" s="14" t="s">
        <v>1477</v>
      </c>
      <c r="U914" s="14" t="s">
        <v>1477</v>
      </c>
      <c r="V914" s="14" t="s">
        <v>1477</v>
      </c>
      <c r="W914" s="14" t="s">
        <v>1477</v>
      </c>
      <c r="X914" s="2" t="s">
        <v>1478</v>
      </c>
      <c r="Y914" s="2" t="s">
        <v>1480</v>
      </c>
      <c r="Z914" s="2" t="s">
        <v>1512</v>
      </c>
      <c r="AA914" s="2" t="s">
        <v>1480</v>
      </c>
      <c r="AB914" s="2" t="b">
        <f t="shared" si="29"/>
        <v>1</v>
      </c>
      <c r="AC914" s="2" t="b">
        <f t="shared" si="26"/>
        <v>0</v>
      </c>
      <c r="AD914" s="16" t="b">
        <f t="shared" si="30"/>
        <v>0</v>
      </c>
      <c r="AE914" s="2" t="b">
        <f t="shared" si="31"/>
        <v>0</v>
      </c>
      <c r="AF914" s="2" t="b">
        <f t="shared" si="32"/>
        <v>0</v>
      </c>
      <c r="AG914" s="2" t="b">
        <f t="shared" si="33"/>
        <v>0</v>
      </c>
    </row>
    <row r="915" spans="1:33" x14ac:dyDescent="0.2">
      <c r="A915" s="2">
        <v>596</v>
      </c>
      <c r="B915" s="2" t="s">
        <v>13789</v>
      </c>
      <c r="C915" s="2" t="s">
        <v>11354</v>
      </c>
      <c r="D915" s="2" t="s">
        <v>13790</v>
      </c>
      <c r="E915" s="2" t="str">
        <f t="shared" si="28"/>
        <v>231Nana_c3</v>
      </c>
      <c r="F915" s="2" t="s">
        <v>1480</v>
      </c>
      <c r="G915" s="2" t="s">
        <v>7264</v>
      </c>
      <c r="H915" s="2" t="s">
        <v>8715</v>
      </c>
      <c r="I915" s="2" t="s">
        <v>13833</v>
      </c>
      <c r="J915" s="2" t="s">
        <v>7264</v>
      </c>
      <c r="K915" s="2"/>
      <c r="L915" s="2" t="s">
        <v>7164</v>
      </c>
      <c r="M915" s="2" t="s">
        <v>3403</v>
      </c>
      <c r="N915" s="14" t="s">
        <v>1477</v>
      </c>
      <c r="O915" s="15" t="s">
        <v>1477</v>
      </c>
      <c r="P915" s="15" t="s">
        <v>1477</v>
      </c>
      <c r="Q915" s="14" t="s">
        <v>1477</v>
      </c>
      <c r="R915" s="14" t="s">
        <v>1477</v>
      </c>
      <c r="S915" s="14" t="s">
        <v>1477</v>
      </c>
      <c r="T915" s="14" t="s">
        <v>1477</v>
      </c>
      <c r="U915" s="14" t="s">
        <v>1477</v>
      </c>
      <c r="V915" s="14" t="s">
        <v>1535</v>
      </c>
      <c r="W915" s="14" t="s">
        <v>1535</v>
      </c>
      <c r="X915" s="2" t="s">
        <v>1480</v>
      </c>
      <c r="Y915" s="2" t="s">
        <v>1480</v>
      </c>
      <c r="Z915" s="2" t="s">
        <v>1682</v>
      </c>
      <c r="AA915" s="2" t="s">
        <v>1480</v>
      </c>
      <c r="AB915" s="2" t="b">
        <f t="shared" si="29"/>
        <v>0</v>
      </c>
      <c r="AC915" s="2" t="b">
        <f t="shared" si="26"/>
        <v>0</v>
      </c>
      <c r="AD915" s="16" t="b">
        <f t="shared" si="30"/>
        <v>0</v>
      </c>
      <c r="AE915" s="2" t="b">
        <f t="shared" si="31"/>
        <v>0</v>
      </c>
      <c r="AF915" s="2" t="b">
        <f t="shared" si="32"/>
        <v>0</v>
      </c>
      <c r="AG915" s="2" t="b">
        <f t="shared" si="33"/>
        <v>1</v>
      </c>
    </row>
    <row r="916" spans="1:33" x14ac:dyDescent="0.2">
      <c r="A916" s="2">
        <v>597</v>
      </c>
      <c r="B916" s="2" t="s">
        <v>13791</v>
      </c>
      <c r="C916" s="2" t="s">
        <v>11337</v>
      </c>
      <c r="D916" s="2" t="s">
        <v>13792</v>
      </c>
      <c r="E916" s="2" t="str">
        <f t="shared" si="28"/>
        <v>233Nana_c3</v>
      </c>
      <c r="F916" s="2" t="s">
        <v>1480</v>
      </c>
      <c r="G916" s="2" t="s">
        <v>7264</v>
      </c>
      <c r="H916" s="2" t="s">
        <v>8715</v>
      </c>
      <c r="I916" s="2" t="s">
        <v>13833</v>
      </c>
      <c r="J916" s="2" t="s">
        <v>7264</v>
      </c>
      <c r="K916" s="2"/>
      <c r="L916" s="2" t="s">
        <v>7164</v>
      </c>
      <c r="M916" s="2" t="s">
        <v>3403</v>
      </c>
      <c r="N916" s="14" t="s">
        <v>1477</v>
      </c>
      <c r="O916" s="15" t="s">
        <v>1477</v>
      </c>
      <c r="P916" s="15" t="s">
        <v>1477</v>
      </c>
      <c r="Q916" s="14" t="s">
        <v>1477</v>
      </c>
      <c r="R916" s="14" t="s">
        <v>1477</v>
      </c>
      <c r="S916" s="14" t="s">
        <v>1477</v>
      </c>
      <c r="T916" s="14" t="s">
        <v>1477</v>
      </c>
      <c r="U916" s="14" t="s">
        <v>1477</v>
      </c>
      <c r="V916" s="14" t="s">
        <v>1535</v>
      </c>
      <c r="W916" s="14" t="s">
        <v>1535</v>
      </c>
      <c r="X916" s="2" t="s">
        <v>1480</v>
      </c>
      <c r="Y916" s="2" t="s">
        <v>1480</v>
      </c>
      <c r="Z916" s="2" t="s">
        <v>1682</v>
      </c>
      <c r="AA916" s="2" t="s">
        <v>1480</v>
      </c>
      <c r="AB916" s="2" t="b">
        <f t="shared" si="29"/>
        <v>0</v>
      </c>
      <c r="AC916" s="2" t="b">
        <f t="shared" si="26"/>
        <v>0</v>
      </c>
      <c r="AD916" s="16" t="b">
        <f t="shared" si="30"/>
        <v>0</v>
      </c>
      <c r="AE916" s="2" t="b">
        <f t="shared" si="31"/>
        <v>0</v>
      </c>
      <c r="AF916" s="2" t="b">
        <f t="shared" si="32"/>
        <v>0</v>
      </c>
      <c r="AG916" s="2" t="b">
        <f t="shared" si="33"/>
        <v>1</v>
      </c>
    </row>
    <row r="917" spans="1:33" x14ac:dyDescent="0.2">
      <c r="A917" s="2">
        <v>598</v>
      </c>
      <c r="B917" s="2" t="s">
        <v>13793</v>
      </c>
      <c r="C917" s="2" t="s">
        <v>11313</v>
      </c>
      <c r="D917" s="2" t="s">
        <v>13794</v>
      </c>
      <c r="E917" s="2" t="str">
        <f t="shared" si="28"/>
        <v>235Nana_c3</v>
      </c>
      <c r="F917" s="2" t="s">
        <v>1480</v>
      </c>
      <c r="G917" s="2" t="s">
        <v>7264</v>
      </c>
      <c r="H917" s="2" t="s">
        <v>8715</v>
      </c>
      <c r="I917" s="2" t="s">
        <v>13833</v>
      </c>
      <c r="J917" s="2" t="s">
        <v>7264</v>
      </c>
      <c r="K917" s="2"/>
      <c r="L917" s="2" t="s">
        <v>7164</v>
      </c>
      <c r="M917" s="2" t="s">
        <v>3403</v>
      </c>
      <c r="N917" s="14" t="s">
        <v>1477</v>
      </c>
      <c r="O917" s="15" t="s">
        <v>1477</v>
      </c>
      <c r="P917" s="15" t="s">
        <v>1477</v>
      </c>
      <c r="Q917" s="14" t="s">
        <v>1477</v>
      </c>
      <c r="R917" s="14" t="s">
        <v>1477</v>
      </c>
      <c r="S917" s="14" t="s">
        <v>1477</v>
      </c>
      <c r="T917" s="14" t="s">
        <v>1477</v>
      </c>
      <c r="U917" s="14" t="s">
        <v>1477</v>
      </c>
      <c r="V917" s="14" t="s">
        <v>1535</v>
      </c>
      <c r="W917" s="14" t="s">
        <v>1535</v>
      </c>
      <c r="X917" s="2" t="s">
        <v>1480</v>
      </c>
      <c r="Y917" s="2" t="s">
        <v>1480</v>
      </c>
      <c r="Z917" s="2" t="s">
        <v>1682</v>
      </c>
      <c r="AA917" s="2" t="s">
        <v>1480</v>
      </c>
      <c r="AB917" s="2" t="b">
        <f t="shared" si="29"/>
        <v>0</v>
      </c>
      <c r="AC917" s="2" t="b">
        <f t="shared" si="26"/>
        <v>0</v>
      </c>
      <c r="AD917" s="16" t="b">
        <f t="shared" si="30"/>
        <v>0</v>
      </c>
      <c r="AE917" s="2" t="b">
        <f t="shared" si="31"/>
        <v>0</v>
      </c>
      <c r="AF917" s="2" t="b">
        <f t="shared" si="32"/>
        <v>0</v>
      </c>
      <c r="AG917" s="2" t="b">
        <f t="shared" si="33"/>
        <v>1</v>
      </c>
    </row>
    <row r="918" spans="1:33" x14ac:dyDescent="0.2">
      <c r="A918" s="2">
        <v>599</v>
      </c>
      <c r="B918" s="2" t="s">
        <v>12395</v>
      </c>
      <c r="C918" s="2" t="s">
        <v>11379</v>
      </c>
      <c r="D918" s="2" t="s">
        <v>12396</v>
      </c>
      <c r="E918" s="2" t="str">
        <f t="shared" si="28"/>
        <v>237Nana_c3</v>
      </c>
      <c r="F918" s="2" t="s">
        <v>1480</v>
      </c>
      <c r="G918" s="2" t="s">
        <v>7264</v>
      </c>
      <c r="H918" s="2" t="s">
        <v>1460</v>
      </c>
      <c r="I918" s="2" t="s">
        <v>13833</v>
      </c>
      <c r="J918" s="2" t="s">
        <v>7264</v>
      </c>
      <c r="K918" s="2"/>
      <c r="L918" s="2" t="s">
        <v>7164</v>
      </c>
      <c r="M918" s="2" t="s">
        <v>3403</v>
      </c>
      <c r="N918" s="14" t="s">
        <v>1477</v>
      </c>
      <c r="O918" s="15" t="s">
        <v>1477</v>
      </c>
      <c r="P918" s="15" t="s">
        <v>1477</v>
      </c>
      <c r="Q918" s="14" t="s">
        <v>1477</v>
      </c>
      <c r="R918" s="14" t="s">
        <v>1477</v>
      </c>
      <c r="S918" s="14" t="s">
        <v>1477</v>
      </c>
      <c r="T918" s="14" t="s">
        <v>1477</v>
      </c>
      <c r="U918" s="14" t="s">
        <v>1477</v>
      </c>
      <c r="V918" s="14" t="s">
        <v>1477</v>
      </c>
      <c r="W918" s="14" t="s">
        <v>1477</v>
      </c>
      <c r="X918" s="2" t="s">
        <v>1526</v>
      </c>
      <c r="Y918" s="2" t="s">
        <v>1480</v>
      </c>
      <c r="Z918" s="2" t="s">
        <v>1478</v>
      </c>
      <c r="AA918" s="2" t="s">
        <v>1615</v>
      </c>
      <c r="AB918" s="2" t="b">
        <f t="shared" si="29"/>
        <v>1</v>
      </c>
      <c r="AC918" s="2" t="b">
        <f t="shared" si="26"/>
        <v>0</v>
      </c>
      <c r="AD918" s="16" t="b">
        <f t="shared" si="30"/>
        <v>0</v>
      </c>
      <c r="AE918" s="2" t="b">
        <f t="shared" si="31"/>
        <v>0</v>
      </c>
      <c r="AF918" s="2" t="b">
        <f t="shared" si="32"/>
        <v>0</v>
      </c>
      <c r="AG918" s="2" t="b">
        <f t="shared" si="33"/>
        <v>0</v>
      </c>
    </row>
    <row r="919" spans="1:33" x14ac:dyDescent="0.2">
      <c r="A919" s="2">
        <v>600</v>
      </c>
      <c r="B919" s="2" t="s">
        <v>13795</v>
      </c>
      <c r="C919" s="2" t="s">
        <v>8765</v>
      </c>
      <c r="D919" s="2" t="s">
        <v>13796</v>
      </c>
      <c r="E919" s="2" t="str">
        <f t="shared" si="28"/>
        <v>239Prmu_3_</v>
      </c>
      <c r="F919" s="2" t="s">
        <v>1480</v>
      </c>
      <c r="G919" s="2" t="s">
        <v>7264</v>
      </c>
      <c r="H919" s="2" t="s">
        <v>8715</v>
      </c>
      <c r="I919" s="2" t="s">
        <v>13833</v>
      </c>
      <c r="J919" s="2" t="s">
        <v>7264</v>
      </c>
      <c r="K919" s="2"/>
      <c r="L919" s="2" t="s">
        <v>2191</v>
      </c>
      <c r="M919" s="2" t="s">
        <v>2051</v>
      </c>
      <c r="N919" s="14" t="s">
        <v>1480</v>
      </c>
      <c r="O919" s="15" t="s">
        <v>1480</v>
      </c>
      <c r="P919" s="15" t="s">
        <v>1477</v>
      </c>
      <c r="Q919" s="14" t="s">
        <v>1477</v>
      </c>
      <c r="R919" s="14" t="s">
        <v>1477</v>
      </c>
      <c r="S919" s="14" t="s">
        <v>1477</v>
      </c>
      <c r="T919" s="14" t="s">
        <v>1477</v>
      </c>
      <c r="U919" s="14" t="s">
        <v>1477</v>
      </c>
      <c r="V919" s="14" t="s">
        <v>1477</v>
      </c>
      <c r="W919" s="14" t="s">
        <v>1477</v>
      </c>
      <c r="X919" s="2" t="s">
        <v>1615</v>
      </c>
      <c r="Y919" s="2" t="s">
        <v>1480</v>
      </c>
      <c r="Z919" s="2" t="s">
        <v>1558</v>
      </c>
      <c r="AA919" s="2" t="s">
        <v>1480</v>
      </c>
      <c r="AB919" s="2" t="b">
        <f t="shared" si="29"/>
        <v>0</v>
      </c>
      <c r="AC919" s="2" t="b">
        <f t="shared" si="26"/>
        <v>0</v>
      </c>
      <c r="AD919" s="16" t="b">
        <f t="shared" si="30"/>
        <v>0</v>
      </c>
      <c r="AE919" s="2" t="b">
        <f t="shared" si="31"/>
        <v>0</v>
      </c>
      <c r="AF919" s="2" t="b">
        <f t="shared" si="32"/>
        <v>0</v>
      </c>
      <c r="AG919" s="2" t="b">
        <f t="shared" si="33"/>
        <v>1</v>
      </c>
    </row>
    <row r="920" spans="1:33" x14ac:dyDescent="0.2">
      <c r="A920" s="2">
        <v>602</v>
      </c>
      <c r="B920" s="2" t="s">
        <v>13030</v>
      </c>
      <c r="C920" s="2" t="s">
        <v>11770</v>
      </c>
      <c r="D920" s="2" t="s">
        <v>13031</v>
      </c>
      <c r="E920" s="2" t="str">
        <f t="shared" si="28"/>
        <v>241Pste1_P</v>
      </c>
      <c r="F920" s="2" t="s">
        <v>1480</v>
      </c>
      <c r="G920" s="2" t="s">
        <v>7264</v>
      </c>
      <c r="H920" s="2" t="s">
        <v>1463</v>
      </c>
      <c r="I920" s="2" t="s">
        <v>13833</v>
      </c>
      <c r="J920" s="2" t="s">
        <v>7264</v>
      </c>
      <c r="K920" s="2"/>
      <c r="L920" s="2" t="s">
        <v>8236</v>
      </c>
      <c r="M920" s="2" t="s">
        <v>3403</v>
      </c>
      <c r="N920" s="14" t="s">
        <v>1477</v>
      </c>
      <c r="O920" s="15" t="s">
        <v>2084</v>
      </c>
      <c r="P920" s="15" t="s">
        <v>1484</v>
      </c>
      <c r="Q920" s="14" t="s">
        <v>1477</v>
      </c>
      <c r="R920" s="14" t="s">
        <v>1477</v>
      </c>
      <c r="S920" s="14" t="s">
        <v>1477</v>
      </c>
      <c r="T920" s="14" t="s">
        <v>1477</v>
      </c>
      <c r="U920" s="14" t="s">
        <v>1477</v>
      </c>
      <c r="V920" s="14" t="s">
        <v>1477</v>
      </c>
      <c r="W920" s="14" t="s">
        <v>1477</v>
      </c>
      <c r="X920" s="2" t="s">
        <v>1478</v>
      </c>
      <c r="Y920" s="2" t="s">
        <v>1480</v>
      </c>
      <c r="Z920" s="2" t="s">
        <v>1479</v>
      </c>
      <c r="AA920" s="2" t="s">
        <v>1480</v>
      </c>
      <c r="AB920" s="2" t="b">
        <f t="shared" si="29"/>
        <v>0</v>
      </c>
      <c r="AC920" s="2" t="b">
        <f t="shared" si="26"/>
        <v>0</v>
      </c>
      <c r="AD920" s="16" t="b">
        <f t="shared" si="30"/>
        <v>1</v>
      </c>
      <c r="AE920" s="2" t="b">
        <f t="shared" si="31"/>
        <v>1</v>
      </c>
      <c r="AF920" s="2" t="b">
        <f t="shared" si="32"/>
        <v>0</v>
      </c>
      <c r="AG920" s="2" t="b">
        <f t="shared" si="33"/>
        <v>0</v>
      </c>
    </row>
    <row r="921" spans="1:33" x14ac:dyDescent="0.2">
      <c r="A921" s="2">
        <v>603</v>
      </c>
      <c r="B921" s="2" t="s">
        <v>13032</v>
      </c>
      <c r="C921" s="2" t="s">
        <v>8757</v>
      </c>
      <c r="D921" s="2" t="s">
        <v>13033</v>
      </c>
      <c r="E921" s="2" t="str">
        <f t="shared" si="28"/>
        <v>243Nana_c3</v>
      </c>
      <c r="F921" s="2" t="s">
        <v>1480</v>
      </c>
      <c r="G921" s="2" t="s">
        <v>7264</v>
      </c>
      <c r="H921" s="2" t="s">
        <v>1463</v>
      </c>
      <c r="I921" s="2" t="s">
        <v>13833</v>
      </c>
      <c r="J921" s="2" t="s">
        <v>7264</v>
      </c>
      <c r="K921" s="2"/>
      <c r="L921" s="2" t="s">
        <v>7164</v>
      </c>
      <c r="M921" s="2" t="s">
        <v>3403</v>
      </c>
      <c r="N921" s="14" t="s">
        <v>1477</v>
      </c>
      <c r="O921" s="15" t="s">
        <v>2084</v>
      </c>
      <c r="P921" s="15" t="s">
        <v>1682</v>
      </c>
      <c r="Q921" s="14" t="s">
        <v>1477</v>
      </c>
      <c r="R921" s="14" t="s">
        <v>1477</v>
      </c>
      <c r="S921" s="14" t="s">
        <v>1477</v>
      </c>
      <c r="T921" s="14" t="s">
        <v>1477</v>
      </c>
      <c r="U921" s="14" t="s">
        <v>1477</v>
      </c>
      <c r="V921" s="14" t="s">
        <v>1477</v>
      </c>
      <c r="W921" s="14" t="s">
        <v>1477</v>
      </c>
      <c r="X921" s="2" t="s">
        <v>1602</v>
      </c>
      <c r="Y921" s="2" t="s">
        <v>1480</v>
      </c>
      <c r="Z921" s="2" t="s">
        <v>1496</v>
      </c>
      <c r="AA921" s="2" t="s">
        <v>1480</v>
      </c>
      <c r="AB921" s="2" t="b">
        <f t="shared" si="29"/>
        <v>0</v>
      </c>
      <c r="AC921" s="2" t="b">
        <f t="shared" si="26"/>
        <v>0</v>
      </c>
      <c r="AD921" s="16" t="b">
        <f t="shared" si="30"/>
        <v>1</v>
      </c>
      <c r="AE921" s="2" t="b">
        <f t="shared" si="31"/>
        <v>1</v>
      </c>
      <c r="AF921" s="2" t="b">
        <f t="shared" si="32"/>
        <v>0</v>
      </c>
      <c r="AG921" s="2" t="b">
        <f t="shared" si="33"/>
        <v>0</v>
      </c>
    </row>
    <row r="922" spans="1:33" x14ac:dyDescent="0.2">
      <c r="A922" s="2">
        <v>604</v>
      </c>
      <c r="B922" s="2" t="s">
        <v>13034</v>
      </c>
      <c r="C922" s="2" t="s">
        <v>11376</v>
      </c>
      <c r="D922" s="2" t="s">
        <v>13035</v>
      </c>
      <c r="E922" s="2" t="str">
        <f t="shared" si="28"/>
        <v>245Nana_c3</v>
      </c>
      <c r="F922" s="2" t="s">
        <v>1480</v>
      </c>
      <c r="G922" s="2" t="s">
        <v>7264</v>
      </c>
      <c r="H922" s="2" t="s">
        <v>1463</v>
      </c>
      <c r="I922" s="2" t="s">
        <v>13833</v>
      </c>
      <c r="J922" s="2" t="s">
        <v>7264</v>
      </c>
      <c r="K922" s="2"/>
      <c r="L922" s="2" t="s">
        <v>7164</v>
      </c>
      <c r="M922" s="2" t="s">
        <v>3403</v>
      </c>
      <c r="N922" s="14" t="s">
        <v>1477</v>
      </c>
      <c r="O922" s="15" t="s">
        <v>2084</v>
      </c>
      <c r="P922" s="15" t="s">
        <v>1682</v>
      </c>
      <c r="Q922" s="14" t="s">
        <v>1477</v>
      </c>
      <c r="R922" s="14" t="s">
        <v>1477</v>
      </c>
      <c r="S922" s="14" t="s">
        <v>1477</v>
      </c>
      <c r="T922" s="14" t="s">
        <v>1477</v>
      </c>
      <c r="U922" s="14" t="s">
        <v>1477</v>
      </c>
      <c r="V922" s="14" t="s">
        <v>1477</v>
      </c>
      <c r="W922" s="14" t="s">
        <v>1477</v>
      </c>
      <c r="X922" s="2" t="s">
        <v>1602</v>
      </c>
      <c r="Y922" s="2" t="s">
        <v>1480</v>
      </c>
      <c r="Z922" s="2" t="s">
        <v>1535</v>
      </c>
      <c r="AA922" s="2" t="s">
        <v>1480</v>
      </c>
      <c r="AB922" s="2" t="b">
        <f t="shared" si="29"/>
        <v>0</v>
      </c>
      <c r="AC922" s="2" t="b">
        <f t="shared" si="26"/>
        <v>0</v>
      </c>
      <c r="AD922" s="16" t="b">
        <f t="shared" si="30"/>
        <v>1</v>
      </c>
      <c r="AE922" s="2" t="b">
        <f t="shared" si="31"/>
        <v>1</v>
      </c>
      <c r="AF922" s="2" t="b">
        <f t="shared" si="32"/>
        <v>0</v>
      </c>
      <c r="AG922" s="2" t="b">
        <f t="shared" si="33"/>
        <v>0</v>
      </c>
    </row>
    <row r="923" spans="1:33" x14ac:dyDescent="0.2">
      <c r="A923" s="2">
        <v>605</v>
      </c>
      <c r="B923" s="2" t="s">
        <v>13036</v>
      </c>
      <c r="C923" s="2" t="s">
        <v>11339</v>
      </c>
      <c r="D923" s="2" t="s">
        <v>13037</v>
      </c>
      <c r="E923" s="2" t="str">
        <f t="shared" si="28"/>
        <v>247Nana_c3</v>
      </c>
      <c r="F923" s="2" t="s">
        <v>1480</v>
      </c>
      <c r="G923" s="2" t="s">
        <v>7264</v>
      </c>
      <c r="H923" s="2" t="s">
        <v>1463</v>
      </c>
      <c r="I923" s="2" t="s">
        <v>13833</v>
      </c>
      <c r="J923" s="2" t="s">
        <v>7264</v>
      </c>
      <c r="K923" s="2"/>
      <c r="L923" s="2" t="s">
        <v>7164</v>
      </c>
      <c r="M923" s="2" t="s">
        <v>3403</v>
      </c>
      <c r="N923" s="14" t="s">
        <v>1477</v>
      </c>
      <c r="O923" s="15" t="s">
        <v>1602</v>
      </c>
      <c r="P923" s="15" t="s">
        <v>1682</v>
      </c>
      <c r="Q923" s="14" t="s">
        <v>1477</v>
      </c>
      <c r="R923" s="14" t="s">
        <v>1477</v>
      </c>
      <c r="S923" s="14" t="s">
        <v>1477</v>
      </c>
      <c r="T923" s="14" t="s">
        <v>1477</v>
      </c>
      <c r="U923" s="14" t="s">
        <v>1477</v>
      </c>
      <c r="V923" s="14" t="s">
        <v>1477</v>
      </c>
      <c r="W923" s="14" t="s">
        <v>1477</v>
      </c>
      <c r="X923" s="2" t="s">
        <v>1478</v>
      </c>
      <c r="Y923" s="2" t="s">
        <v>1480</v>
      </c>
      <c r="Z923" s="2" t="s">
        <v>1615</v>
      </c>
      <c r="AA923" s="2" t="s">
        <v>1480</v>
      </c>
      <c r="AB923" s="2" t="b">
        <f t="shared" si="29"/>
        <v>0</v>
      </c>
      <c r="AC923" s="2" t="b">
        <f t="shared" si="26"/>
        <v>0</v>
      </c>
      <c r="AD923" s="16" t="b">
        <f t="shared" si="30"/>
        <v>1</v>
      </c>
      <c r="AE923" s="2" t="b">
        <f t="shared" si="31"/>
        <v>1</v>
      </c>
      <c r="AF923" s="2" t="b">
        <f t="shared" si="32"/>
        <v>0</v>
      </c>
      <c r="AG923" s="2" t="b">
        <f t="shared" si="33"/>
        <v>0</v>
      </c>
    </row>
    <row r="924" spans="1:33" x14ac:dyDescent="0.2">
      <c r="A924" s="2">
        <v>606</v>
      </c>
      <c r="B924" s="2" t="s">
        <v>13038</v>
      </c>
      <c r="C924" s="2" t="s">
        <v>11345</v>
      </c>
      <c r="D924" s="2" t="s">
        <v>13039</v>
      </c>
      <c r="E924" s="2" t="str">
        <f t="shared" si="28"/>
        <v>249Nana_c3</v>
      </c>
      <c r="F924" s="2" t="s">
        <v>1480</v>
      </c>
      <c r="G924" s="2" t="s">
        <v>7264</v>
      </c>
      <c r="H924" s="2" t="s">
        <v>1463</v>
      </c>
      <c r="I924" s="2" t="s">
        <v>13833</v>
      </c>
      <c r="J924" s="2" t="s">
        <v>7264</v>
      </c>
      <c r="K924" s="2"/>
      <c r="L924" s="2" t="s">
        <v>7164</v>
      </c>
      <c r="M924" s="2" t="s">
        <v>3403</v>
      </c>
      <c r="N924" s="14" t="s">
        <v>1477</v>
      </c>
      <c r="O924" s="15" t="s">
        <v>1496</v>
      </c>
      <c r="P924" s="15" t="s">
        <v>1496</v>
      </c>
      <c r="Q924" s="14" t="s">
        <v>1477</v>
      </c>
      <c r="R924" s="14" t="s">
        <v>1477</v>
      </c>
      <c r="S924" s="14" t="s">
        <v>1477</v>
      </c>
      <c r="T924" s="14" t="s">
        <v>1477</v>
      </c>
      <c r="U924" s="14" t="s">
        <v>1477</v>
      </c>
      <c r="V924" s="14" t="s">
        <v>1477</v>
      </c>
      <c r="W924" s="14" t="s">
        <v>1480</v>
      </c>
      <c r="X924" s="2" t="s">
        <v>1682</v>
      </c>
      <c r="Y924" s="2" t="s">
        <v>1480</v>
      </c>
      <c r="Z924" s="2" t="s">
        <v>1526</v>
      </c>
      <c r="AA924" s="2" t="s">
        <v>1480</v>
      </c>
      <c r="AB924" s="2" t="b">
        <f t="shared" si="29"/>
        <v>0</v>
      </c>
      <c r="AC924" s="2" t="b">
        <f t="shared" si="26"/>
        <v>0</v>
      </c>
      <c r="AD924" s="16" t="b">
        <f t="shared" si="30"/>
        <v>0</v>
      </c>
      <c r="AE924" s="2" t="b">
        <f t="shared" si="31"/>
        <v>0</v>
      </c>
      <c r="AF924" s="2" t="b">
        <f t="shared" si="32"/>
        <v>0</v>
      </c>
      <c r="AG924" s="2" t="b">
        <f t="shared" si="33"/>
        <v>1</v>
      </c>
    </row>
    <row r="925" spans="1:33" x14ac:dyDescent="0.2">
      <c r="A925" s="2">
        <v>607</v>
      </c>
      <c r="B925" s="2" t="s">
        <v>13040</v>
      </c>
      <c r="C925" s="2" t="s">
        <v>11350</v>
      </c>
      <c r="D925" s="2" t="s">
        <v>13041</v>
      </c>
      <c r="E925" s="2" t="str">
        <f t="shared" si="28"/>
        <v>251Nana_c3</v>
      </c>
      <c r="F925" s="2" t="s">
        <v>1480</v>
      </c>
      <c r="G925" s="2" t="s">
        <v>7264</v>
      </c>
      <c r="H925" s="2" t="s">
        <v>1463</v>
      </c>
      <c r="I925" s="2" t="s">
        <v>13833</v>
      </c>
      <c r="J925" s="2" t="s">
        <v>7264</v>
      </c>
      <c r="K925" s="2"/>
      <c r="L925" s="2" t="s">
        <v>7164</v>
      </c>
      <c r="M925" s="2" t="s">
        <v>3403</v>
      </c>
      <c r="N925" s="14" t="s">
        <v>1477</v>
      </c>
      <c r="O925" s="15" t="s">
        <v>1526</v>
      </c>
      <c r="P925" s="15" t="s">
        <v>1682</v>
      </c>
      <c r="Q925" s="14" t="s">
        <v>1477</v>
      </c>
      <c r="R925" s="14" t="s">
        <v>1477</v>
      </c>
      <c r="S925" s="14" t="s">
        <v>1477</v>
      </c>
      <c r="T925" s="14" t="s">
        <v>1477</v>
      </c>
      <c r="U925" s="14" t="s">
        <v>1477</v>
      </c>
      <c r="V925" s="14" t="s">
        <v>1477</v>
      </c>
      <c r="W925" s="14" t="s">
        <v>1477</v>
      </c>
      <c r="X925" s="2" t="s">
        <v>1682</v>
      </c>
      <c r="Y925" s="2" t="s">
        <v>1480</v>
      </c>
      <c r="Z925" s="2" t="s">
        <v>1525</v>
      </c>
      <c r="AA925" s="2" t="s">
        <v>1480</v>
      </c>
      <c r="AB925" s="2" t="b">
        <f t="shared" si="29"/>
        <v>0</v>
      </c>
      <c r="AC925" s="2" t="b">
        <f t="shared" si="26"/>
        <v>0</v>
      </c>
      <c r="AD925" s="16" t="b">
        <f t="shared" si="30"/>
        <v>1</v>
      </c>
      <c r="AE925" s="2" t="b">
        <f t="shared" si="31"/>
        <v>1</v>
      </c>
      <c r="AF925" s="2" t="b">
        <f t="shared" si="32"/>
        <v>0</v>
      </c>
      <c r="AG925" s="2" t="b">
        <f t="shared" si="33"/>
        <v>0</v>
      </c>
    </row>
    <row r="926" spans="1:33" x14ac:dyDescent="0.2">
      <c r="A926" s="2">
        <v>608</v>
      </c>
      <c r="B926" s="2" t="s">
        <v>13042</v>
      </c>
      <c r="C926" s="2" t="s">
        <v>11347</v>
      </c>
      <c r="D926" s="2" t="s">
        <v>13043</v>
      </c>
      <c r="E926" s="2" t="str">
        <f t="shared" si="28"/>
        <v>253Nana_c3</v>
      </c>
      <c r="F926" s="2" t="s">
        <v>1480</v>
      </c>
      <c r="G926" s="2" t="s">
        <v>7264</v>
      </c>
      <c r="H926" s="2" t="s">
        <v>1463</v>
      </c>
      <c r="I926" s="2" t="s">
        <v>13833</v>
      </c>
      <c r="J926" s="2" t="s">
        <v>7264</v>
      </c>
      <c r="K926" s="2"/>
      <c r="L926" s="2" t="s">
        <v>7164</v>
      </c>
      <c r="M926" s="2" t="s">
        <v>3403</v>
      </c>
      <c r="N926" s="14" t="s">
        <v>1477</v>
      </c>
      <c r="O926" s="15" t="s">
        <v>1526</v>
      </c>
      <c r="P926" s="15" t="s">
        <v>1682</v>
      </c>
      <c r="Q926" s="14" t="s">
        <v>1477</v>
      </c>
      <c r="R926" s="14" t="s">
        <v>1477</v>
      </c>
      <c r="S926" s="14" t="s">
        <v>1477</v>
      </c>
      <c r="T926" s="14" t="s">
        <v>1477</v>
      </c>
      <c r="U926" s="14" t="s">
        <v>1477</v>
      </c>
      <c r="V926" s="14" t="s">
        <v>1477</v>
      </c>
      <c r="W926" s="14" t="s">
        <v>1477</v>
      </c>
      <c r="X926" s="2" t="s">
        <v>1536</v>
      </c>
      <c r="Y926" s="2" t="s">
        <v>1480</v>
      </c>
      <c r="Z926" s="2" t="s">
        <v>1525</v>
      </c>
      <c r="AA926" s="2" t="s">
        <v>1480</v>
      </c>
      <c r="AB926" s="2" t="b">
        <f t="shared" si="29"/>
        <v>0</v>
      </c>
      <c r="AC926" s="2" t="b">
        <f t="shared" si="26"/>
        <v>0</v>
      </c>
      <c r="AD926" s="16" t="b">
        <f t="shared" si="30"/>
        <v>1</v>
      </c>
      <c r="AE926" s="2" t="b">
        <f t="shared" si="31"/>
        <v>1</v>
      </c>
      <c r="AF926" s="2" t="b">
        <f t="shared" si="32"/>
        <v>0</v>
      </c>
      <c r="AG926" s="2" t="b">
        <f t="shared" si="33"/>
        <v>0</v>
      </c>
    </row>
    <row r="927" spans="1:33" x14ac:dyDescent="0.2">
      <c r="A927" s="2">
        <v>609</v>
      </c>
      <c r="B927" s="2" t="s">
        <v>13044</v>
      </c>
      <c r="C927" s="2" t="s">
        <v>11352</v>
      </c>
      <c r="D927" s="2" t="s">
        <v>13045</v>
      </c>
      <c r="E927" s="2" t="str">
        <f t="shared" si="28"/>
        <v>255Nana_c3</v>
      </c>
      <c r="F927" s="2" t="s">
        <v>1480</v>
      </c>
      <c r="G927" s="2" t="s">
        <v>7264</v>
      </c>
      <c r="H927" s="2" t="s">
        <v>1463</v>
      </c>
      <c r="I927" s="2" t="s">
        <v>13833</v>
      </c>
      <c r="J927" s="2" t="s">
        <v>7264</v>
      </c>
      <c r="K927" s="2"/>
      <c r="L927" s="2" t="s">
        <v>7164</v>
      </c>
      <c r="M927" s="2" t="s">
        <v>3403</v>
      </c>
      <c r="N927" s="14" t="s">
        <v>1477</v>
      </c>
      <c r="O927" s="15" t="s">
        <v>1526</v>
      </c>
      <c r="P927" s="15" t="s">
        <v>1682</v>
      </c>
      <c r="Q927" s="14" t="s">
        <v>1477</v>
      </c>
      <c r="R927" s="14" t="s">
        <v>1477</v>
      </c>
      <c r="S927" s="14" t="s">
        <v>1477</v>
      </c>
      <c r="T927" s="14" t="s">
        <v>1477</v>
      </c>
      <c r="U927" s="14" t="s">
        <v>1477</v>
      </c>
      <c r="V927" s="14" t="s">
        <v>1477</v>
      </c>
      <c r="W927" s="14" t="s">
        <v>1477</v>
      </c>
      <c r="X927" s="2" t="s">
        <v>1526</v>
      </c>
      <c r="Y927" s="2" t="s">
        <v>1480</v>
      </c>
      <c r="Z927" s="2" t="s">
        <v>1525</v>
      </c>
      <c r="AA927" s="2" t="s">
        <v>1480</v>
      </c>
      <c r="AB927" s="2" t="b">
        <f t="shared" si="29"/>
        <v>0</v>
      </c>
      <c r="AC927" s="2" t="b">
        <f t="shared" si="26"/>
        <v>0</v>
      </c>
      <c r="AD927" s="16" t="b">
        <f t="shared" si="30"/>
        <v>1</v>
      </c>
      <c r="AE927" s="2" t="b">
        <f t="shared" si="31"/>
        <v>1</v>
      </c>
      <c r="AF927" s="2" t="b">
        <f t="shared" si="32"/>
        <v>0</v>
      </c>
      <c r="AG927" s="2" t="b">
        <f t="shared" si="33"/>
        <v>0</v>
      </c>
    </row>
    <row r="928" spans="1:33" x14ac:dyDescent="0.2">
      <c r="A928" s="2">
        <v>610</v>
      </c>
      <c r="B928" s="2" t="s">
        <v>13046</v>
      </c>
      <c r="C928" s="2" t="s">
        <v>11370</v>
      </c>
      <c r="D928" s="2" t="s">
        <v>13047</v>
      </c>
      <c r="E928" s="2" t="str">
        <f t="shared" si="28"/>
        <v>257Nana_c3</v>
      </c>
      <c r="F928" s="2" t="s">
        <v>1480</v>
      </c>
      <c r="G928" s="2" t="s">
        <v>7264</v>
      </c>
      <c r="H928" s="2" t="s">
        <v>1463</v>
      </c>
      <c r="I928" s="2" t="s">
        <v>13833</v>
      </c>
      <c r="J928" s="2" t="s">
        <v>7264</v>
      </c>
      <c r="K928" s="2"/>
      <c r="L928" s="2" t="s">
        <v>7164</v>
      </c>
      <c r="M928" s="2" t="s">
        <v>3403</v>
      </c>
      <c r="N928" s="14" t="s">
        <v>1477</v>
      </c>
      <c r="O928" s="15" t="s">
        <v>1526</v>
      </c>
      <c r="P928" s="15" t="s">
        <v>1682</v>
      </c>
      <c r="Q928" s="14" t="s">
        <v>1477</v>
      </c>
      <c r="R928" s="14" t="s">
        <v>1477</v>
      </c>
      <c r="S928" s="14" t="s">
        <v>1477</v>
      </c>
      <c r="T928" s="14" t="s">
        <v>1477</v>
      </c>
      <c r="U928" s="14" t="s">
        <v>1477</v>
      </c>
      <c r="V928" s="14" t="s">
        <v>1477</v>
      </c>
      <c r="W928" s="14" t="s">
        <v>1477</v>
      </c>
      <c r="X928" s="2" t="s">
        <v>1526</v>
      </c>
      <c r="Y928" s="2" t="s">
        <v>1480</v>
      </c>
      <c r="Z928" s="2" t="s">
        <v>1525</v>
      </c>
      <c r="AA928" s="2" t="s">
        <v>1480</v>
      </c>
      <c r="AB928" s="2" t="b">
        <f t="shared" si="29"/>
        <v>0</v>
      </c>
      <c r="AC928" s="2" t="b">
        <f t="shared" si="26"/>
        <v>0</v>
      </c>
      <c r="AD928" s="16" t="b">
        <f t="shared" si="30"/>
        <v>1</v>
      </c>
      <c r="AE928" s="2" t="b">
        <f t="shared" si="31"/>
        <v>1</v>
      </c>
      <c r="AF928" s="2" t="b">
        <f t="shared" si="32"/>
        <v>0</v>
      </c>
      <c r="AG928" s="2" t="b">
        <f t="shared" si="33"/>
        <v>0</v>
      </c>
    </row>
    <row r="929" spans="1:33" x14ac:dyDescent="0.2">
      <c r="A929" s="2">
        <v>611</v>
      </c>
      <c r="B929" s="2" t="s">
        <v>13048</v>
      </c>
      <c r="C929" s="2" t="s">
        <v>11360</v>
      </c>
      <c r="D929" s="2" t="s">
        <v>13049</v>
      </c>
      <c r="E929" s="2" t="str">
        <f t="shared" si="28"/>
        <v>259Nana_c3</v>
      </c>
      <c r="F929" s="2" t="s">
        <v>1480</v>
      </c>
      <c r="G929" s="2" t="s">
        <v>7264</v>
      </c>
      <c r="H929" s="2" t="s">
        <v>1463</v>
      </c>
      <c r="I929" s="2" t="s">
        <v>13833</v>
      </c>
      <c r="J929" s="2" t="s">
        <v>7264</v>
      </c>
      <c r="K929" s="2"/>
      <c r="L929" s="2" t="s">
        <v>7164</v>
      </c>
      <c r="M929" s="2" t="s">
        <v>3403</v>
      </c>
      <c r="N929" s="14" t="s">
        <v>1477</v>
      </c>
      <c r="O929" s="15" t="s">
        <v>1526</v>
      </c>
      <c r="P929" s="15" t="s">
        <v>1682</v>
      </c>
      <c r="Q929" s="14" t="s">
        <v>1477</v>
      </c>
      <c r="R929" s="14" t="s">
        <v>1477</v>
      </c>
      <c r="S929" s="14" t="s">
        <v>1477</v>
      </c>
      <c r="T929" s="14" t="s">
        <v>1477</v>
      </c>
      <c r="U929" s="14" t="s">
        <v>1477</v>
      </c>
      <c r="V929" s="14" t="s">
        <v>1477</v>
      </c>
      <c r="W929" s="14" t="s">
        <v>1477</v>
      </c>
      <c r="X929" s="2" t="s">
        <v>1526</v>
      </c>
      <c r="Y929" s="2" t="s">
        <v>1480</v>
      </c>
      <c r="Z929" s="2" t="s">
        <v>1525</v>
      </c>
      <c r="AA929" s="2" t="s">
        <v>1480</v>
      </c>
      <c r="AB929" s="2" t="b">
        <f t="shared" si="29"/>
        <v>0</v>
      </c>
      <c r="AC929" s="2" t="b">
        <f t="shared" si="26"/>
        <v>0</v>
      </c>
      <c r="AD929" s="16" t="b">
        <f t="shared" si="30"/>
        <v>1</v>
      </c>
      <c r="AE929" s="2" t="b">
        <f t="shared" si="31"/>
        <v>1</v>
      </c>
      <c r="AF929" s="2" t="b">
        <f t="shared" si="32"/>
        <v>0</v>
      </c>
      <c r="AG929" s="2" t="b">
        <f t="shared" si="33"/>
        <v>0</v>
      </c>
    </row>
    <row r="930" spans="1:33" x14ac:dyDescent="0.2">
      <c r="A930" s="2">
        <v>612</v>
      </c>
      <c r="B930" s="2" t="s">
        <v>12005</v>
      </c>
      <c r="C930" s="2" t="s">
        <v>11762</v>
      </c>
      <c r="D930" s="2" t="s">
        <v>12006</v>
      </c>
      <c r="E930" s="2" t="str">
        <f t="shared" si="28"/>
        <v>25Pste_7_P</v>
      </c>
      <c r="F930" s="2" t="s">
        <v>1480</v>
      </c>
      <c r="G930" s="2" t="s">
        <v>7264</v>
      </c>
      <c r="H930" s="2"/>
      <c r="I930" s="2" t="s">
        <v>13833</v>
      </c>
      <c r="J930" s="2" t="s">
        <v>7264</v>
      </c>
      <c r="K930" s="2"/>
      <c r="L930" s="2" t="s">
        <v>8236</v>
      </c>
      <c r="M930" s="2" t="s">
        <v>3403</v>
      </c>
      <c r="N930" s="14" t="s">
        <v>1477</v>
      </c>
      <c r="O930" s="15" t="s">
        <v>1477</v>
      </c>
      <c r="P930" s="15" t="s">
        <v>1477</v>
      </c>
      <c r="Q930" s="14" t="s">
        <v>1477</v>
      </c>
      <c r="R930" s="14" t="s">
        <v>1477</v>
      </c>
      <c r="S930" s="14" t="s">
        <v>1477</v>
      </c>
      <c r="T930" s="14" t="s">
        <v>1477</v>
      </c>
      <c r="U930" s="14" t="s">
        <v>1477</v>
      </c>
      <c r="V930" s="14" t="s">
        <v>1477</v>
      </c>
      <c r="W930" s="14" t="s">
        <v>1477</v>
      </c>
      <c r="X930" s="2" t="s">
        <v>1508</v>
      </c>
      <c r="Y930" s="2" t="s">
        <v>1496</v>
      </c>
      <c r="Z930" s="2" t="s">
        <v>1525</v>
      </c>
      <c r="AA930" s="2" t="s">
        <v>1478</v>
      </c>
      <c r="AB930" s="2" t="b">
        <f t="shared" si="29"/>
        <v>1</v>
      </c>
      <c r="AC930" s="2" t="b">
        <f t="shared" si="26"/>
        <v>0</v>
      </c>
      <c r="AD930" s="16" t="b">
        <f t="shared" si="30"/>
        <v>0</v>
      </c>
      <c r="AE930" s="2" t="b">
        <f t="shared" si="31"/>
        <v>0</v>
      </c>
      <c r="AF930" s="2" t="b">
        <f t="shared" si="32"/>
        <v>0</v>
      </c>
      <c r="AG930" s="2" t="b">
        <f t="shared" si="33"/>
        <v>0</v>
      </c>
    </row>
    <row r="931" spans="1:33" x14ac:dyDescent="0.2">
      <c r="A931" s="2">
        <v>613</v>
      </c>
      <c r="B931" s="2" t="s">
        <v>13050</v>
      </c>
      <c r="C931" s="2" t="s">
        <v>11372</v>
      </c>
      <c r="D931" s="2" t="s">
        <v>13051</v>
      </c>
      <c r="E931" s="2" t="str">
        <f t="shared" si="28"/>
        <v>261Nana_c3</v>
      </c>
      <c r="F931" s="2" t="s">
        <v>1480</v>
      </c>
      <c r="G931" s="2" t="s">
        <v>7264</v>
      </c>
      <c r="H931" s="2" t="s">
        <v>1463</v>
      </c>
      <c r="I931" s="2" t="s">
        <v>13833</v>
      </c>
      <c r="J931" s="2" t="s">
        <v>7264</v>
      </c>
      <c r="K931" s="2"/>
      <c r="L931" s="2" t="s">
        <v>7164</v>
      </c>
      <c r="M931" s="2" t="s">
        <v>3403</v>
      </c>
      <c r="N931" s="14" t="s">
        <v>1477</v>
      </c>
      <c r="O931" s="15" t="s">
        <v>1526</v>
      </c>
      <c r="P931" s="15" t="s">
        <v>1682</v>
      </c>
      <c r="Q931" s="14" t="s">
        <v>1477</v>
      </c>
      <c r="R931" s="14" t="s">
        <v>1477</v>
      </c>
      <c r="S931" s="14" t="s">
        <v>1477</v>
      </c>
      <c r="T931" s="14" t="s">
        <v>1477</v>
      </c>
      <c r="U931" s="14" t="s">
        <v>1477</v>
      </c>
      <c r="V931" s="14" t="s">
        <v>1477</v>
      </c>
      <c r="W931" s="14" t="s">
        <v>1477</v>
      </c>
      <c r="X931" s="2" t="s">
        <v>1526</v>
      </c>
      <c r="Y931" s="2" t="s">
        <v>1480</v>
      </c>
      <c r="Z931" s="2" t="s">
        <v>1525</v>
      </c>
      <c r="AA931" s="2" t="s">
        <v>1480</v>
      </c>
      <c r="AB931" s="2" t="b">
        <f t="shared" si="29"/>
        <v>0</v>
      </c>
      <c r="AC931" s="2" t="b">
        <f t="shared" si="26"/>
        <v>0</v>
      </c>
      <c r="AD931" s="16" t="b">
        <f t="shared" si="30"/>
        <v>1</v>
      </c>
      <c r="AE931" s="2" t="b">
        <f t="shared" si="31"/>
        <v>1</v>
      </c>
      <c r="AF931" s="2" t="b">
        <f t="shared" si="32"/>
        <v>0</v>
      </c>
      <c r="AG931" s="2" t="b">
        <f t="shared" si="33"/>
        <v>0</v>
      </c>
    </row>
    <row r="932" spans="1:33" x14ac:dyDescent="0.2">
      <c r="A932" s="2">
        <v>614</v>
      </c>
      <c r="B932" s="2" t="s">
        <v>12397</v>
      </c>
      <c r="C932" s="2" t="s">
        <v>9349</v>
      </c>
      <c r="D932" s="2" t="s">
        <v>12398</v>
      </c>
      <c r="E932" s="2" t="str">
        <f t="shared" si="28"/>
        <v>263Prmu_4_</v>
      </c>
      <c r="F932" s="2" t="s">
        <v>1480</v>
      </c>
      <c r="G932" s="2" t="s">
        <v>7264</v>
      </c>
      <c r="H932" s="2" t="s">
        <v>1460</v>
      </c>
      <c r="I932" s="2" t="s">
        <v>13833</v>
      </c>
      <c r="J932" s="2" t="s">
        <v>7264</v>
      </c>
      <c r="K932" s="2"/>
      <c r="L932" s="2" t="s">
        <v>2191</v>
      </c>
      <c r="M932" s="2" t="s">
        <v>2051</v>
      </c>
      <c r="N932" s="14" t="s">
        <v>1477</v>
      </c>
      <c r="O932" s="15" t="s">
        <v>1477</v>
      </c>
      <c r="P932" s="15" t="s">
        <v>1477</v>
      </c>
      <c r="Q932" s="14" t="s">
        <v>1477</v>
      </c>
      <c r="R932" s="14" t="s">
        <v>1477</v>
      </c>
      <c r="S932" s="14" t="s">
        <v>1477</v>
      </c>
      <c r="T932" s="14" t="s">
        <v>1477</v>
      </c>
      <c r="U932" s="14" t="s">
        <v>1477</v>
      </c>
      <c r="V932" s="14" t="s">
        <v>1477</v>
      </c>
      <c r="W932" s="14" t="s">
        <v>1477</v>
      </c>
      <c r="X932" s="2" t="s">
        <v>1480</v>
      </c>
      <c r="Y932" s="2" t="s">
        <v>1480</v>
      </c>
      <c r="Z932" s="2" t="s">
        <v>1566</v>
      </c>
      <c r="AA932" s="2" t="s">
        <v>1480</v>
      </c>
      <c r="AB932" s="2" t="b">
        <f t="shared" si="29"/>
        <v>1</v>
      </c>
      <c r="AC932" s="2" t="b">
        <f t="shared" si="26"/>
        <v>0</v>
      </c>
      <c r="AD932" s="16" t="b">
        <f t="shared" si="30"/>
        <v>0</v>
      </c>
      <c r="AE932" s="2" t="b">
        <f t="shared" si="31"/>
        <v>0</v>
      </c>
      <c r="AF932" s="2" t="b">
        <f t="shared" si="32"/>
        <v>0</v>
      </c>
      <c r="AG932" s="2" t="b">
        <f t="shared" si="33"/>
        <v>0</v>
      </c>
    </row>
    <row r="933" spans="1:33" x14ac:dyDescent="0.2">
      <c r="A933" s="2">
        <v>615</v>
      </c>
      <c r="B933" s="2" t="s">
        <v>12399</v>
      </c>
      <c r="C933" s="2" t="s">
        <v>9347</v>
      </c>
      <c r="D933" s="2" t="s">
        <v>12400</v>
      </c>
      <c r="E933" s="2" t="str">
        <f t="shared" si="28"/>
        <v>265Prmu_2_</v>
      </c>
      <c r="F933" s="2" t="s">
        <v>1480</v>
      </c>
      <c r="G933" s="2" t="s">
        <v>7264</v>
      </c>
      <c r="H933" s="2" t="s">
        <v>1460</v>
      </c>
      <c r="I933" s="2" t="s">
        <v>13833</v>
      </c>
      <c r="J933" s="2" t="s">
        <v>7264</v>
      </c>
      <c r="K933" s="2"/>
      <c r="L933" s="2" t="s">
        <v>2191</v>
      </c>
      <c r="M933" s="2" t="s">
        <v>2051</v>
      </c>
      <c r="N933" s="14" t="s">
        <v>1477</v>
      </c>
      <c r="O933" s="15" t="s">
        <v>1477</v>
      </c>
      <c r="P933" s="15" t="s">
        <v>1477</v>
      </c>
      <c r="Q933" s="14" t="s">
        <v>1477</v>
      </c>
      <c r="R933" s="14" t="s">
        <v>1477</v>
      </c>
      <c r="S933" s="14" t="s">
        <v>1477</v>
      </c>
      <c r="T933" s="14" t="s">
        <v>1477</v>
      </c>
      <c r="U933" s="14" t="s">
        <v>1477</v>
      </c>
      <c r="V933" s="14" t="s">
        <v>1477</v>
      </c>
      <c r="W933" s="14" t="s">
        <v>1477</v>
      </c>
      <c r="X933" s="2" t="s">
        <v>1480</v>
      </c>
      <c r="Y933" s="2" t="s">
        <v>1480</v>
      </c>
      <c r="Z933" s="2" t="s">
        <v>1480</v>
      </c>
      <c r="AA933" s="2" t="s">
        <v>1480</v>
      </c>
      <c r="AB933" s="2" t="b">
        <f t="shared" si="29"/>
        <v>1</v>
      </c>
      <c r="AC933" s="2" t="b">
        <f t="shared" si="26"/>
        <v>0</v>
      </c>
      <c r="AD933" s="16" t="b">
        <f t="shared" si="30"/>
        <v>0</v>
      </c>
      <c r="AE933" s="2" t="b">
        <f t="shared" si="31"/>
        <v>0</v>
      </c>
      <c r="AF933" s="2" t="b">
        <f t="shared" si="32"/>
        <v>0</v>
      </c>
      <c r="AG933" s="2" t="b">
        <f t="shared" si="33"/>
        <v>0</v>
      </c>
    </row>
    <row r="934" spans="1:33" x14ac:dyDescent="0.2">
      <c r="A934" s="2">
        <v>616</v>
      </c>
      <c r="B934" s="2" t="s">
        <v>12401</v>
      </c>
      <c r="C934" s="2" t="s">
        <v>11388</v>
      </c>
      <c r="D934" s="2" t="s">
        <v>12402</v>
      </c>
      <c r="E934" s="2" t="str">
        <f t="shared" si="28"/>
        <v>267Nana_c4</v>
      </c>
      <c r="F934" s="2" t="s">
        <v>1480</v>
      </c>
      <c r="G934" s="2" t="s">
        <v>7264</v>
      </c>
      <c r="H934" s="2" t="s">
        <v>1460</v>
      </c>
      <c r="I934" s="2" t="s">
        <v>13833</v>
      </c>
      <c r="J934" s="2" t="s">
        <v>7264</v>
      </c>
      <c r="K934" s="2"/>
      <c r="L934" s="2" t="s">
        <v>7164</v>
      </c>
      <c r="M934" s="2" t="s">
        <v>3403</v>
      </c>
      <c r="N934" s="14" t="s">
        <v>1477</v>
      </c>
      <c r="O934" s="15" t="s">
        <v>1477</v>
      </c>
      <c r="P934" s="15" t="s">
        <v>1477</v>
      </c>
      <c r="Q934" s="14" t="s">
        <v>1477</v>
      </c>
      <c r="R934" s="14" t="s">
        <v>1477</v>
      </c>
      <c r="S934" s="14" t="s">
        <v>1477</v>
      </c>
      <c r="T934" s="14" t="s">
        <v>1477</v>
      </c>
      <c r="U934" s="14" t="s">
        <v>1477</v>
      </c>
      <c r="V934" s="14" t="s">
        <v>1477</v>
      </c>
      <c r="W934" s="14" t="s">
        <v>1477</v>
      </c>
      <c r="X934" s="2" t="s">
        <v>2084</v>
      </c>
      <c r="Y934" s="2" t="s">
        <v>1480</v>
      </c>
      <c r="Z934" s="2" t="s">
        <v>1566</v>
      </c>
      <c r="AA934" s="2" t="s">
        <v>1480</v>
      </c>
      <c r="AB934" s="2" t="b">
        <f t="shared" si="29"/>
        <v>1</v>
      </c>
      <c r="AC934" s="2" t="b">
        <f t="shared" si="26"/>
        <v>0</v>
      </c>
      <c r="AD934" s="16" t="b">
        <f t="shared" si="30"/>
        <v>0</v>
      </c>
      <c r="AE934" s="2" t="b">
        <f t="shared" si="31"/>
        <v>0</v>
      </c>
      <c r="AF934" s="2" t="b">
        <f t="shared" si="32"/>
        <v>0</v>
      </c>
      <c r="AG934" s="2" t="b">
        <f t="shared" si="33"/>
        <v>0</v>
      </c>
    </row>
    <row r="935" spans="1:33" x14ac:dyDescent="0.2">
      <c r="A935" s="2">
        <v>617</v>
      </c>
      <c r="B935" s="2" t="s">
        <v>12403</v>
      </c>
      <c r="C935" s="2" t="s">
        <v>11768</v>
      </c>
      <c r="D935" s="2" t="s">
        <v>12404</v>
      </c>
      <c r="E935" s="2" t="str">
        <f t="shared" si="28"/>
        <v>269Pste_s3</v>
      </c>
      <c r="F935" s="2" t="s">
        <v>1480</v>
      </c>
      <c r="G935" s="2" t="s">
        <v>7264</v>
      </c>
      <c r="H935" s="2" t="s">
        <v>1460</v>
      </c>
      <c r="I935" s="2" t="s">
        <v>13833</v>
      </c>
      <c r="J935" s="2" t="s">
        <v>7264</v>
      </c>
      <c r="K935" s="2"/>
      <c r="L935" s="2" t="s">
        <v>8236</v>
      </c>
      <c r="M935" s="2" t="s">
        <v>3403</v>
      </c>
      <c r="N935" s="14" t="s">
        <v>1477</v>
      </c>
      <c r="O935" s="15" t="s">
        <v>1477</v>
      </c>
      <c r="P935" s="15" t="s">
        <v>1477</v>
      </c>
      <c r="Q935" s="14" t="s">
        <v>1477</v>
      </c>
      <c r="R935" s="14" t="s">
        <v>1477</v>
      </c>
      <c r="S935" s="14" t="s">
        <v>1477</v>
      </c>
      <c r="T935" s="14" t="s">
        <v>1477</v>
      </c>
      <c r="U935" s="14" t="s">
        <v>1477</v>
      </c>
      <c r="V935" s="14" t="s">
        <v>1477</v>
      </c>
      <c r="W935" s="14" t="s">
        <v>1477</v>
      </c>
      <c r="X935" s="2" t="s">
        <v>2084</v>
      </c>
      <c r="Y935" s="2" t="s">
        <v>1480</v>
      </c>
      <c r="Z935" s="2" t="s">
        <v>1566</v>
      </c>
      <c r="AA935" s="2" t="s">
        <v>1480</v>
      </c>
      <c r="AB935" s="2" t="b">
        <f t="shared" si="29"/>
        <v>1</v>
      </c>
      <c r="AC935" s="2" t="b">
        <f t="shared" si="26"/>
        <v>0</v>
      </c>
      <c r="AD935" s="16" t="b">
        <f t="shared" si="30"/>
        <v>0</v>
      </c>
      <c r="AE935" s="2" t="b">
        <f t="shared" si="31"/>
        <v>0</v>
      </c>
      <c r="AF935" s="2" t="b">
        <f t="shared" si="32"/>
        <v>0</v>
      </c>
      <c r="AG935" s="2" t="b">
        <f t="shared" si="33"/>
        <v>0</v>
      </c>
    </row>
    <row r="936" spans="1:33" x14ac:dyDescent="0.2">
      <c r="A936" s="2">
        <v>618</v>
      </c>
      <c r="B936" s="2" t="s">
        <v>12405</v>
      </c>
      <c r="C936" s="2" t="s">
        <v>11357</v>
      </c>
      <c r="D936" s="2" t="s">
        <v>12406</v>
      </c>
      <c r="E936" s="2" t="str">
        <f t="shared" si="28"/>
        <v>271Nana_c3</v>
      </c>
      <c r="F936" s="2" t="s">
        <v>1480</v>
      </c>
      <c r="G936" s="2" t="s">
        <v>7264</v>
      </c>
      <c r="H936" s="2" t="s">
        <v>1460</v>
      </c>
      <c r="I936" s="2" t="s">
        <v>13833</v>
      </c>
      <c r="J936" s="2" t="s">
        <v>7264</v>
      </c>
      <c r="K936" s="2"/>
      <c r="L936" s="2" t="s">
        <v>7164</v>
      </c>
      <c r="M936" s="2" t="s">
        <v>3403</v>
      </c>
      <c r="N936" s="14" t="s">
        <v>1477</v>
      </c>
      <c r="O936" s="15" t="s">
        <v>1477</v>
      </c>
      <c r="P936" s="15" t="s">
        <v>1477</v>
      </c>
      <c r="Q936" s="14" t="s">
        <v>1477</v>
      </c>
      <c r="R936" s="14" t="s">
        <v>1477</v>
      </c>
      <c r="S936" s="14" t="s">
        <v>1477</v>
      </c>
      <c r="T936" s="14" t="s">
        <v>1477</v>
      </c>
      <c r="U936" s="14" t="s">
        <v>1477</v>
      </c>
      <c r="V936" s="14" t="s">
        <v>1477</v>
      </c>
      <c r="W936" s="14" t="s">
        <v>1477</v>
      </c>
      <c r="X936" s="2" t="s">
        <v>1536</v>
      </c>
      <c r="Y936" s="2" t="s">
        <v>1480</v>
      </c>
      <c r="Z936" s="2" t="s">
        <v>2084</v>
      </c>
      <c r="AA936" s="2" t="s">
        <v>1480</v>
      </c>
      <c r="AB936" s="2" t="b">
        <f t="shared" si="29"/>
        <v>1</v>
      </c>
      <c r="AC936" s="2" t="b">
        <f t="shared" si="26"/>
        <v>0</v>
      </c>
      <c r="AD936" s="16" t="b">
        <f t="shared" si="30"/>
        <v>0</v>
      </c>
      <c r="AE936" s="2" t="b">
        <f t="shared" si="31"/>
        <v>0</v>
      </c>
      <c r="AF936" s="2" t="b">
        <f t="shared" si="32"/>
        <v>0</v>
      </c>
      <c r="AG936" s="2" t="b">
        <f t="shared" si="33"/>
        <v>0</v>
      </c>
    </row>
    <row r="937" spans="1:33" x14ac:dyDescent="0.2">
      <c r="A937" s="2">
        <v>619</v>
      </c>
      <c r="B937" s="2" t="s">
        <v>12407</v>
      </c>
      <c r="C937" s="2" t="s">
        <v>11374</v>
      </c>
      <c r="D937" s="2" t="s">
        <v>12408</v>
      </c>
      <c r="E937" s="2" t="str">
        <f t="shared" si="28"/>
        <v>273Nana_c3</v>
      </c>
      <c r="F937" s="2" t="s">
        <v>1480</v>
      </c>
      <c r="G937" s="2" t="s">
        <v>7264</v>
      </c>
      <c r="H937" s="2" t="s">
        <v>1460</v>
      </c>
      <c r="I937" s="2" t="s">
        <v>13833</v>
      </c>
      <c r="J937" s="2" t="s">
        <v>7264</v>
      </c>
      <c r="K937" s="2"/>
      <c r="L937" s="2" t="s">
        <v>7164</v>
      </c>
      <c r="M937" s="2" t="s">
        <v>3403</v>
      </c>
      <c r="N937" s="14" t="s">
        <v>1477</v>
      </c>
      <c r="O937" s="15" t="s">
        <v>1477</v>
      </c>
      <c r="P937" s="15" t="s">
        <v>1477</v>
      </c>
      <c r="Q937" s="14" t="s">
        <v>1477</v>
      </c>
      <c r="R937" s="14" t="s">
        <v>1477</v>
      </c>
      <c r="S937" s="14" t="s">
        <v>1477</v>
      </c>
      <c r="T937" s="14" t="s">
        <v>1477</v>
      </c>
      <c r="U937" s="14" t="s">
        <v>1477</v>
      </c>
      <c r="V937" s="14" t="s">
        <v>1477</v>
      </c>
      <c r="W937" s="14" t="s">
        <v>1477</v>
      </c>
      <c r="X937" s="2" t="s">
        <v>1682</v>
      </c>
      <c r="Y937" s="2" t="s">
        <v>1480</v>
      </c>
      <c r="Z937" s="2" t="s">
        <v>2084</v>
      </c>
      <c r="AA937" s="2" t="s">
        <v>1480</v>
      </c>
      <c r="AB937" s="2" t="b">
        <f t="shared" si="29"/>
        <v>1</v>
      </c>
      <c r="AC937" s="2" t="b">
        <f t="shared" si="26"/>
        <v>0</v>
      </c>
      <c r="AD937" s="16" t="b">
        <f t="shared" si="30"/>
        <v>0</v>
      </c>
      <c r="AE937" s="2" t="b">
        <f t="shared" si="31"/>
        <v>0</v>
      </c>
      <c r="AF937" s="2" t="b">
        <f t="shared" si="32"/>
        <v>0</v>
      </c>
      <c r="AG937" s="2" t="b">
        <f t="shared" si="33"/>
        <v>0</v>
      </c>
    </row>
    <row r="938" spans="1:33" x14ac:dyDescent="0.2">
      <c r="A938" s="2">
        <v>620</v>
      </c>
      <c r="B938" s="2" t="s">
        <v>13052</v>
      </c>
      <c r="C938" s="2" t="s">
        <v>11381</v>
      </c>
      <c r="D938" s="2" t="s">
        <v>13053</v>
      </c>
      <c r="E938" s="2" t="str">
        <f t="shared" si="28"/>
        <v>275Nana_c3</v>
      </c>
      <c r="F938" s="2" t="s">
        <v>1480</v>
      </c>
      <c r="G938" s="2" t="s">
        <v>7264</v>
      </c>
      <c r="H938" s="2" t="s">
        <v>1463</v>
      </c>
      <c r="I938" s="2" t="s">
        <v>13833</v>
      </c>
      <c r="J938" s="2" t="s">
        <v>7264</v>
      </c>
      <c r="K938" s="2"/>
      <c r="L938" s="2" t="s">
        <v>7164</v>
      </c>
      <c r="M938" s="2" t="s">
        <v>3403</v>
      </c>
      <c r="N938" s="14" t="s">
        <v>1477</v>
      </c>
      <c r="O938" s="15" t="s">
        <v>1508</v>
      </c>
      <c r="P938" s="15" t="s">
        <v>1496</v>
      </c>
      <c r="Q938" s="14" t="s">
        <v>1477</v>
      </c>
      <c r="R938" s="14" t="s">
        <v>1477</v>
      </c>
      <c r="S938" s="14" t="s">
        <v>1477</v>
      </c>
      <c r="T938" s="14" t="s">
        <v>1477</v>
      </c>
      <c r="U938" s="14" t="s">
        <v>1477</v>
      </c>
      <c r="V938" s="14" t="s">
        <v>1477</v>
      </c>
      <c r="W938" s="14" t="s">
        <v>1477</v>
      </c>
      <c r="X938" s="2" t="s">
        <v>1512</v>
      </c>
      <c r="Y938" s="2" t="s">
        <v>1480</v>
      </c>
      <c r="Z938" s="2" t="s">
        <v>1526</v>
      </c>
      <c r="AA938" s="2" t="s">
        <v>1480</v>
      </c>
      <c r="AB938" s="2" t="b">
        <f t="shared" si="29"/>
        <v>0</v>
      </c>
      <c r="AC938" s="2" t="b">
        <f t="shared" si="26"/>
        <v>0</v>
      </c>
      <c r="AD938" s="16" t="b">
        <f t="shared" si="30"/>
        <v>1</v>
      </c>
      <c r="AE938" s="2" t="b">
        <f t="shared" si="31"/>
        <v>1</v>
      </c>
      <c r="AF938" s="2" t="b">
        <f t="shared" si="32"/>
        <v>0</v>
      </c>
      <c r="AG938" s="2" t="b">
        <f t="shared" si="33"/>
        <v>0</v>
      </c>
    </row>
    <row r="939" spans="1:33" x14ac:dyDescent="0.2">
      <c r="A939" s="2">
        <v>621</v>
      </c>
      <c r="B939" s="2" t="s">
        <v>13054</v>
      </c>
      <c r="C939" s="2" t="s">
        <v>11365</v>
      </c>
      <c r="D939" s="2" t="s">
        <v>13055</v>
      </c>
      <c r="E939" s="2" t="str">
        <f t="shared" si="28"/>
        <v>277Nana_c3</v>
      </c>
      <c r="F939" s="2" t="s">
        <v>1480</v>
      </c>
      <c r="G939" s="2" t="s">
        <v>7264</v>
      </c>
      <c r="H939" s="2" t="s">
        <v>1463</v>
      </c>
      <c r="I939" s="2" t="s">
        <v>13833</v>
      </c>
      <c r="J939" s="2" t="s">
        <v>7264</v>
      </c>
      <c r="K939" s="2"/>
      <c r="L939" s="2" t="s">
        <v>7164</v>
      </c>
      <c r="M939" s="2" t="s">
        <v>3403</v>
      </c>
      <c r="N939" s="14" t="s">
        <v>1477</v>
      </c>
      <c r="O939" s="15" t="s">
        <v>1566</v>
      </c>
      <c r="P939" s="15" t="s">
        <v>1496</v>
      </c>
      <c r="Q939" s="14" t="s">
        <v>1477</v>
      </c>
      <c r="R939" s="14" t="s">
        <v>1477</v>
      </c>
      <c r="S939" s="14" t="s">
        <v>1477</v>
      </c>
      <c r="T939" s="14" t="s">
        <v>1477</v>
      </c>
      <c r="U939" s="14" t="s">
        <v>1477</v>
      </c>
      <c r="V939" s="14" t="s">
        <v>1477</v>
      </c>
      <c r="W939" s="14" t="s">
        <v>1477</v>
      </c>
      <c r="X939" s="2" t="s">
        <v>1682</v>
      </c>
      <c r="Y939" s="2" t="s">
        <v>1480</v>
      </c>
      <c r="Z939" s="2" t="s">
        <v>1536</v>
      </c>
      <c r="AA939" s="2" t="s">
        <v>1480</v>
      </c>
      <c r="AB939" s="2" t="b">
        <f t="shared" si="29"/>
        <v>0</v>
      </c>
      <c r="AC939" s="2" t="b">
        <f t="shared" si="26"/>
        <v>0</v>
      </c>
      <c r="AD939" s="16" t="b">
        <f t="shared" si="30"/>
        <v>1</v>
      </c>
      <c r="AE939" s="2" t="b">
        <f t="shared" si="31"/>
        <v>1</v>
      </c>
      <c r="AF939" s="2" t="b">
        <f t="shared" si="32"/>
        <v>0</v>
      </c>
      <c r="AG939" s="2" t="b">
        <f t="shared" si="33"/>
        <v>0</v>
      </c>
    </row>
    <row r="940" spans="1:33" x14ac:dyDescent="0.2">
      <c r="A940" s="2">
        <v>622</v>
      </c>
      <c r="B940" s="2" t="s">
        <v>13056</v>
      </c>
      <c r="C940" s="2" t="s">
        <v>11363</v>
      </c>
      <c r="D940" s="2" t="s">
        <v>13057</v>
      </c>
      <c r="E940" s="2" t="str">
        <f t="shared" si="28"/>
        <v>279Nana_c3</v>
      </c>
      <c r="F940" s="2" t="s">
        <v>1480</v>
      </c>
      <c r="G940" s="2" t="s">
        <v>7264</v>
      </c>
      <c r="H940" s="2" t="s">
        <v>1463</v>
      </c>
      <c r="I940" s="2" t="s">
        <v>13833</v>
      </c>
      <c r="J940" s="2" t="s">
        <v>7264</v>
      </c>
      <c r="K940" s="2"/>
      <c r="L940" s="2" t="s">
        <v>7164</v>
      </c>
      <c r="M940" s="2" t="s">
        <v>3403</v>
      </c>
      <c r="N940" s="14" t="s">
        <v>1477</v>
      </c>
      <c r="O940" s="15" t="s">
        <v>1566</v>
      </c>
      <c r="P940" s="15" t="s">
        <v>1478</v>
      </c>
      <c r="Q940" s="14" t="s">
        <v>1477</v>
      </c>
      <c r="R940" s="14" t="s">
        <v>1477</v>
      </c>
      <c r="S940" s="14" t="s">
        <v>1477</v>
      </c>
      <c r="T940" s="14" t="s">
        <v>1477</v>
      </c>
      <c r="U940" s="14" t="s">
        <v>1477</v>
      </c>
      <c r="V940" s="14" t="s">
        <v>1477</v>
      </c>
      <c r="W940" s="14" t="s">
        <v>1477</v>
      </c>
      <c r="X940" s="2" t="s">
        <v>1682</v>
      </c>
      <c r="Y940" s="2" t="s">
        <v>1480</v>
      </c>
      <c r="Z940" s="2" t="s">
        <v>1761</v>
      </c>
      <c r="AA940" s="2" t="s">
        <v>1480</v>
      </c>
      <c r="AB940" s="2" t="b">
        <f t="shared" si="29"/>
        <v>0</v>
      </c>
      <c r="AC940" s="2" t="b">
        <f t="shared" si="26"/>
        <v>0</v>
      </c>
      <c r="AD940" s="16" t="b">
        <f t="shared" si="30"/>
        <v>1</v>
      </c>
      <c r="AE940" s="2" t="b">
        <f t="shared" si="31"/>
        <v>1</v>
      </c>
      <c r="AF940" s="2" t="b">
        <f t="shared" si="32"/>
        <v>0</v>
      </c>
      <c r="AG940" s="2" t="b">
        <f t="shared" si="33"/>
        <v>0</v>
      </c>
    </row>
    <row r="941" spans="1:33" x14ac:dyDescent="0.2">
      <c r="A941" s="2">
        <v>706</v>
      </c>
      <c r="B941" s="2" t="s">
        <v>12051</v>
      </c>
      <c r="C941" s="2" t="s">
        <v>9353</v>
      </c>
      <c r="D941" s="2" t="s">
        <v>12052</v>
      </c>
      <c r="E941" s="2" t="str">
        <f t="shared" si="28"/>
        <v>43Prmu_6_P</v>
      </c>
      <c r="F941" s="2" t="s">
        <v>1480</v>
      </c>
      <c r="G941" s="2" t="s">
        <v>7264</v>
      </c>
      <c r="H941" s="2"/>
      <c r="I941" s="2" t="s">
        <v>13833</v>
      </c>
      <c r="J941" s="2" t="s">
        <v>7264</v>
      </c>
      <c r="K941" s="2"/>
      <c r="L941" s="2" t="s">
        <v>2191</v>
      </c>
      <c r="M941" s="2" t="s">
        <v>2051</v>
      </c>
      <c r="N941" s="14" t="s">
        <v>1477</v>
      </c>
      <c r="O941" s="15" t="s">
        <v>1477</v>
      </c>
      <c r="P941" s="15" t="s">
        <v>1477</v>
      </c>
      <c r="Q941" s="14" t="s">
        <v>1477</v>
      </c>
      <c r="R941" s="14" t="s">
        <v>1477</v>
      </c>
      <c r="S941" s="14" t="s">
        <v>1480</v>
      </c>
      <c r="T941" s="14" t="s">
        <v>1477</v>
      </c>
      <c r="U941" s="14" t="s">
        <v>1477</v>
      </c>
      <c r="V941" s="14" t="s">
        <v>1477</v>
      </c>
      <c r="W941" s="14" t="s">
        <v>1477</v>
      </c>
      <c r="X941" s="2" t="s">
        <v>1480</v>
      </c>
      <c r="Y941" s="2" t="s">
        <v>1512</v>
      </c>
      <c r="Z941" s="2" t="s">
        <v>1496</v>
      </c>
      <c r="AA941" s="2" t="s">
        <v>1480</v>
      </c>
      <c r="AB941" s="2" t="b">
        <f t="shared" si="29"/>
        <v>0</v>
      </c>
      <c r="AC941" s="2" t="b">
        <f t="shared" si="26"/>
        <v>0</v>
      </c>
      <c r="AD941" s="16" t="b">
        <f t="shared" si="30"/>
        <v>0</v>
      </c>
      <c r="AE941" s="2" t="b">
        <f t="shared" si="31"/>
        <v>0</v>
      </c>
      <c r="AF941" s="2" t="b">
        <f t="shared" si="32"/>
        <v>0</v>
      </c>
      <c r="AG941" s="2" t="b">
        <f t="shared" si="33"/>
        <v>1</v>
      </c>
    </row>
    <row r="942" spans="1:33" x14ac:dyDescent="0.2">
      <c r="A942" s="2">
        <v>717</v>
      </c>
      <c r="B942" s="2" t="s">
        <v>12053</v>
      </c>
      <c r="C942" s="2" t="s">
        <v>11368</v>
      </c>
      <c r="D942" s="2" t="s">
        <v>12054</v>
      </c>
      <c r="E942" s="2" t="str">
        <f t="shared" si="28"/>
        <v>45Nana_c3_</v>
      </c>
      <c r="F942" s="2" t="s">
        <v>1480</v>
      </c>
      <c r="G942" s="2" t="s">
        <v>7264</v>
      </c>
      <c r="H942" s="2"/>
      <c r="I942" s="2" t="s">
        <v>13833</v>
      </c>
      <c r="J942" s="2" t="s">
        <v>7264</v>
      </c>
      <c r="K942" s="2"/>
      <c r="L942" s="2" t="s">
        <v>7164</v>
      </c>
      <c r="M942" s="2" t="s">
        <v>3403</v>
      </c>
      <c r="N942" s="14" t="s">
        <v>1477</v>
      </c>
      <c r="O942" s="15" t="s">
        <v>1477</v>
      </c>
      <c r="P942" s="15" t="s">
        <v>1477</v>
      </c>
      <c r="Q942" s="14" t="s">
        <v>1477</v>
      </c>
      <c r="R942" s="14" t="s">
        <v>1477</v>
      </c>
      <c r="S942" s="14" t="s">
        <v>1477</v>
      </c>
      <c r="T942" s="14" t="s">
        <v>1477</v>
      </c>
      <c r="U942" s="14" t="s">
        <v>1477</v>
      </c>
      <c r="V942" s="14" t="s">
        <v>1477</v>
      </c>
      <c r="W942" s="14" t="s">
        <v>1477</v>
      </c>
      <c r="X942" s="2" t="s">
        <v>1512</v>
      </c>
      <c r="Y942" s="2" t="s">
        <v>1512</v>
      </c>
      <c r="Z942" s="2" t="s">
        <v>1512</v>
      </c>
      <c r="AA942" s="2" t="s">
        <v>1478</v>
      </c>
      <c r="AB942" s="2" t="b">
        <f t="shared" si="29"/>
        <v>1</v>
      </c>
      <c r="AC942" s="2" t="b">
        <f t="shared" si="26"/>
        <v>0</v>
      </c>
      <c r="AD942" s="16" t="b">
        <f t="shared" si="30"/>
        <v>0</v>
      </c>
      <c r="AE942" s="2" t="b">
        <f t="shared" si="31"/>
        <v>0</v>
      </c>
      <c r="AF942" s="2" t="b">
        <f t="shared" si="32"/>
        <v>0</v>
      </c>
      <c r="AG942" s="2" t="b">
        <f t="shared" si="33"/>
        <v>0</v>
      </c>
    </row>
    <row r="943" spans="1:33" x14ac:dyDescent="0.2">
      <c r="A943" s="2">
        <v>728</v>
      </c>
      <c r="B943" s="2" t="s">
        <v>12055</v>
      </c>
      <c r="C943" s="2" t="s">
        <v>11766</v>
      </c>
      <c r="D943" s="2" t="s">
        <v>12056</v>
      </c>
      <c r="E943" s="2" t="str">
        <f t="shared" si="28"/>
        <v>47Pste_9_P</v>
      </c>
      <c r="F943" s="2" t="s">
        <v>1480</v>
      </c>
      <c r="G943" s="2" t="s">
        <v>7264</v>
      </c>
      <c r="H943" s="2"/>
      <c r="I943" s="2" t="s">
        <v>13833</v>
      </c>
      <c r="J943" s="2" t="s">
        <v>7264</v>
      </c>
      <c r="K943" s="2"/>
      <c r="L943" s="2" t="s">
        <v>8236</v>
      </c>
      <c r="M943" s="2" t="s">
        <v>3403</v>
      </c>
      <c r="N943" s="14" t="s">
        <v>1477</v>
      </c>
      <c r="O943" s="15" t="s">
        <v>1477</v>
      </c>
      <c r="P943" s="15" t="s">
        <v>1477</v>
      </c>
      <c r="Q943" s="14" t="s">
        <v>1477</v>
      </c>
      <c r="R943" s="14" t="s">
        <v>1477</v>
      </c>
      <c r="S943" s="14" t="s">
        <v>1477</v>
      </c>
      <c r="T943" s="14" t="s">
        <v>1477</v>
      </c>
      <c r="U943" s="14" t="s">
        <v>1477</v>
      </c>
      <c r="V943" s="14" t="s">
        <v>1477</v>
      </c>
      <c r="W943" s="14" t="s">
        <v>1477</v>
      </c>
      <c r="X943" s="2" t="s">
        <v>1512</v>
      </c>
      <c r="Y943" s="2" t="s">
        <v>1512</v>
      </c>
      <c r="Z943" s="2" t="s">
        <v>1496</v>
      </c>
      <c r="AA943" s="2" t="s">
        <v>1478</v>
      </c>
      <c r="AB943" s="2" t="b">
        <f t="shared" si="29"/>
        <v>1</v>
      </c>
      <c r="AC943" s="2" t="b">
        <f t="shared" si="26"/>
        <v>0</v>
      </c>
      <c r="AD943" s="16" t="b">
        <f t="shared" si="30"/>
        <v>0</v>
      </c>
      <c r="AE943" s="2" t="b">
        <f t="shared" si="31"/>
        <v>0</v>
      </c>
      <c r="AF943" s="2" t="b">
        <f t="shared" si="32"/>
        <v>0</v>
      </c>
      <c r="AG943" s="2" t="b">
        <f t="shared" si="33"/>
        <v>0</v>
      </c>
    </row>
    <row r="944" spans="1:33" x14ac:dyDescent="0.2">
      <c r="A944" s="2">
        <v>2</v>
      </c>
      <c r="B944" s="2" t="s">
        <v>13720</v>
      </c>
      <c r="D944" s="2" t="s">
        <v>9525</v>
      </c>
      <c r="E944" s="2" t="str">
        <f t="shared" si="28"/>
        <v>Boiga_irregularis_Brisbane_GGUD01000006</v>
      </c>
      <c r="F944" s="2" t="s">
        <v>1480</v>
      </c>
      <c r="G944" s="2" t="s">
        <v>2240</v>
      </c>
      <c r="I944" s="2" t="s">
        <v>13833</v>
      </c>
      <c r="J944" s="2" t="str">
        <f t="shared" ref="J944:J1018" si="34">IF(AG944,"Weird",IF(AB944,"Basal",IF(AND(AD944,AE944),"Short-chain", IF(AND(AD944,AF944), "Long-chain","Extra weird"))))</f>
        <v>Weird</v>
      </c>
      <c r="K944" s="2"/>
      <c r="L944" s="2" t="s">
        <v>2564</v>
      </c>
      <c r="M944" s="2" t="s">
        <v>2383</v>
      </c>
      <c r="N944" s="14" t="s">
        <v>1477</v>
      </c>
      <c r="O944" s="15" t="s">
        <v>1477</v>
      </c>
      <c r="P944" s="15" t="s">
        <v>1477</v>
      </c>
      <c r="Q944" s="14" t="s">
        <v>1477</v>
      </c>
      <c r="R944" s="14" t="s">
        <v>1477</v>
      </c>
      <c r="S944" s="14" t="s">
        <v>1477</v>
      </c>
      <c r="T944" s="14" t="s">
        <v>1477</v>
      </c>
      <c r="U944" s="14" t="s">
        <v>1558</v>
      </c>
      <c r="V944" s="14" t="s">
        <v>1477</v>
      </c>
      <c r="W944" s="14" t="s">
        <v>1477</v>
      </c>
      <c r="X944" s="2" t="s">
        <v>1536</v>
      </c>
      <c r="Y944" s="2" t="s">
        <v>1480</v>
      </c>
      <c r="Z944" s="2" t="s">
        <v>1496</v>
      </c>
      <c r="AA944" s="2" t="s">
        <v>1536</v>
      </c>
      <c r="AB944" s="2" t="b">
        <f t="shared" si="29"/>
        <v>0</v>
      </c>
      <c r="AC944" s="2" t="b">
        <f t="shared" si="26"/>
        <v>0</v>
      </c>
      <c r="AD944" s="16" t="b">
        <f t="shared" si="30"/>
        <v>0</v>
      </c>
      <c r="AE944" s="2" t="b">
        <f t="shared" si="31"/>
        <v>0</v>
      </c>
      <c r="AF944" s="2" t="b">
        <f t="shared" si="32"/>
        <v>0</v>
      </c>
      <c r="AG944" s="2" t="b">
        <f t="shared" si="33"/>
        <v>1</v>
      </c>
    </row>
    <row r="945" spans="1:33" x14ac:dyDescent="0.2">
      <c r="A945" s="2">
        <v>3</v>
      </c>
      <c r="B945" s="2" t="s">
        <v>13721</v>
      </c>
      <c r="D945" s="2" t="s">
        <v>9643</v>
      </c>
      <c r="E945" s="2" t="str">
        <f t="shared" si="28"/>
        <v>Boiga_nigriceps_GGUF01000001</v>
      </c>
      <c r="F945" s="2" t="s">
        <v>1480</v>
      </c>
      <c r="G945" s="2" t="s">
        <v>2240</v>
      </c>
      <c r="I945" s="2" t="s">
        <v>13833</v>
      </c>
      <c r="J945" s="2" t="str">
        <f t="shared" si="34"/>
        <v>Weird</v>
      </c>
      <c r="K945" s="2"/>
      <c r="L945" s="2" t="s">
        <v>2793</v>
      </c>
      <c r="M945" s="2" t="s">
        <v>2383</v>
      </c>
      <c r="N945" s="14" t="s">
        <v>1477</v>
      </c>
      <c r="O945" s="15" t="s">
        <v>1477</v>
      </c>
      <c r="P945" s="15" t="s">
        <v>1477</v>
      </c>
      <c r="Q945" s="14" t="s">
        <v>1477</v>
      </c>
      <c r="R945" s="14" t="s">
        <v>1477</v>
      </c>
      <c r="S945" s="14" t="s">
        <v>1477</v>
      </c>
      <c r="T945" s="14" t="s">
        <v>1477</v>
      </c>
      <c r="U945" s="14" t="s">
        <v>1558</v>
      </c>
      <c r="V945" s="14" t="s">
        <v>1477</v>
      </c>
      <c r="W945" s="14" t="s">
        <v>1477</v>
      </c>
      <c r="X945" s="2" t="s">
        <v>1536</v>
      </c>
      <c r="Y945" s="2" t="s">
        <v>1480</v>
      </c>
      <c r="Z945" s="2" t="s">
        <v>1496</v>
      </c>
      <c r="AA945" s="2" t="s">
        <v>1536</v>
      </c>
      <c r="AB945" s="2" t="b">
        <f t="shared" si="29"/>
        <v>0</v>
      </c>
      <c r="AC945" s="2" t="b">
        <f t="shared" si="26"/>
        <v>0</v>
      </c>
      <c r="AD945" s="16" t="b">
        <f t="shared" si="30"/>
        <v>0</v>
      </c>
      <c r="AE945" s="2" t="b">
        <f t="shared" si="31"/>
        <v>0</v>
      </c>
      <c r="AF945" s="2" t="b">
        <f t="shared" si="32"/>
        <v>0</v>
      </c>
      <c r="AG945" s="2" t="b">
        <f t="shared" si="33"/>
        <v>1</v>
      </c>
    </row>
    <row r="946" spans="1:33" x14ac:dyDescent="0.2">
      <c r="A946" s="2">
        <v>4</v>
      </c>
      <c r="B946" s="2" t="s">
        <v>13722</v>
      </c>
      <c r="D946" s="2" t="s">
        <v>9789</v>
      </c>
      <c r="E946" s="2" t="str">
        <f t="shared" si="28"/>
        <v>Telescopus_dhara_A7X3N6</v>
      </c>
      <c r="F946" s="2" t="s">
        <v>1480</v>
      </c>
      <c r="G946" s="2" t="s">
        <v>2240</v>
      </c>
      <c r="I946" s="2" t="s">
        <v>13833</v>
      </c>
      <c r="J946" s="2" t="str">
        <f t="shared" si="34"/>
        <v>Weird</v>
      </c>
      <c r="K946" s="2"/>
      <c r="L946" s="2" t="s">
        <v>3190</v>
      </c>
      <c r="M946" s="2" t="s">
        <v>2383</v>
      </c>
      <c r="N946" s="14" t="s">
        <v>1477</v>
      </c>
      <c r="O946" s="15" t="s">
        <v>1477</v>
      </c>
      <c r="P946" s="15" t="s">
        <v>1477</v>
      </c>
      <c r="Q946" s="14" t="s">
        <v>1477</v>
      </c>
      <c r="R946" s="14" t="s">
        <v>1477</v>
      </c>
      <c r="S946" s="14" t="s">
        <v>1477</v>
      </c>
      <c r="T946" s="14" t="s">
        <v>1477</v>
      </c>
      <c r="U946" s="14" t="s">
        <v>1558</v>
      </c>
      <c r="V946" s="14" t="s">
        <v>1477</v>
      </c>
      <c r="W946" s="14" t="s">
        <v>1477</v>
      </c>
      <c r="X946" s="2" t="s">
        <v>1536</v>
      </c>
      <c r="Y946" s="2" t="s">
        <v>1480</v>
      </c>
      <c r="Z946" s="2" t="s">
        <v>1496</v>
      </c>
      <c r="AA946" s="2" t="s">
        <v>1761</v>
      </c>
      <c r="AB946" s="2" t="b">
        <f t="shared" si="29"/>
        <v>0</v>
      </c>
      <c r="AC946" s="2" t="b">
        <f t="shared" si="26"/>
        <v>0</v>
      </c>
      <c r="AD946" s="16" t="b">
        <f t="shared" si="30"/>
        <v>0</v>
      </c>
      <c r="AE946" s="2" t="b">
        <f t="shared" si="31"/>
        <v>0</v>
      </c>
      <c r="AF946" s="2" t="b">
        <f t="shared" si="32"/>
        <v>0</v>
      </c>
      <c r="AG946" s="2" t="b">
        <f t="shared" si="33"/>
        <v>1</v>
      </c>
    </row>
    <row r="947" spans="1:33" x14ac:dyDescent="0.2">
      <c r="A947" s="2">
        <v>5</v>
      </c>
      <c r="B947" s="2" t="s">
        <v>13723</v>
      </c>
      <c r="D947" s="2" t="s">
        <v>9437</v>
      </c>
      <c r="E947" s="2" t="str">
        <f t="shared" si="28"/>
        <v>Boiga_cynodon_GGUA01000001</v>
      </c>
      <c r="F947" s="2" t="s">
        <v>1480</v>
      </c>
      <c r="G947" s="2" t="s">
        <v>2240</v>
      </c>
      <c r="I947" s="2" t="s">
        <v>13833</v>
      </c>
      <c r="J947" s="2" t="str">
        <f t="shared" si="34"/>
        <v>Weird</v>
      </c>
      <c r="K947" s="2"/>
      <c r="L947" s="2" t="s">
        <v>2427</v>
      </c>
      <c r="M947" s="2" t="s">
        <v>2383</v>
      </c>
      <c r="N947" s="14" t="s">
        <v>1477</v>
      </c>
      <c r="O947" s="15" t="s">
        <v>1477</v>
      </c>
      <c r="P947" s="15" t="s">
        <v>1477</v>
      </c>
      <c r="Q947" s="14" t="s">
        <v>1477</v>
      </c>
      <c r="R947" s="14" t="s">
        <v>1477</v>
      </c>
      <c r="S947" s="14" t="s">
        <v>1477</v>
      </c>
      <c r="T947" s="14" t="s">
        <v>1477</v>
      </c>
      <c r="U947" s="14" t="s">
        <v>1536</v>
      </c>
      <c r="V947" s="14" t="s">
        <v>1477</v>
      </c>
      <c r="W947" s="14" t="s">
        <v>1477</v>
      </c>
      <c r="X947" s="2" t="s">
        <v>1536</v>
      </c>
      <c r="Y947" s="2" t="s">
        <v>1480</v>
      </c>
      <c r="Z947" s="2" t="s">
        <v>1496</v>
      </c>
      <c r="AA947" s="2" t="s">
        <v>1761</v>
      </c>
      <c r="AB947" s="2" t="b">
        <f t="shared" si="29"/>
        <v>0</v>
      </c>
      <c r="AC947" s="2" t="b">
        <f t="shared" si="26"/>
        <v>0</v>
      </c>
      <c r="AD947" s="16" t="b">
        <f t="shared" si="30"/>
        <v>0</v>
      </c>
      <c r="AE947" s="2" t="b">
        <f t="shared" si="31"/>
        <v>0</v>
      </c>
      <c r="AF947" s="2" t="b">
        <f t="shared" si="32"/>
        <v>0</v>
      </c>
      <c r="AG947" s="2" t="b">
        <f t="shared" si="33"/>
        <v>1</v>
      </c>
    </row>
    <row r="948" spans="1:33" x14ac:dyDescent="0.2">
      <c r="A948" s="2">
        <v>8</v>
      </c>
      <c r="B948" s="2" t="s">
        <v>13724</v>
      </c>
      <c r="D948" s="2" t="s">
        <v>9695</v>
      </c>
      <c r="E948" s="2" t="str">
        <f t="shared" si="28"/>
        <v>Heterodon_nasicus_unigene14895</v>
      </c>
      <c r="F948" s="2" t="s">
        <v>1480</v>
      </c>
      <c r="G948" s="2" t="s">
        <v>2240</v>
      </c>
      <c r="I948" s="2" t="s">
        <v>13833</v>
      </c>
      <c r="J948" s="2" t="str">
        <f t="shared" si="34"/>
        <v>Weird</v>
      </c>
      <c r="K948" s="2"/>
      <c r="L948" s="2" t="s">
        <v>2962</v>
      </c>
      <c r="M948" s="2" t="s">
        <v>2383</v>
      </c>
      <c r="N948" s="14" t="s">
        <v>1477</v>
      </c>
      <c r="O948" s="15" t="s">
        <v>1477</v>
      </c>
      <c r="P948" s="15" t="s">
        <v>1477</v>
      </c>
      <c r="Q948" s="14" t="s">
        <v>1477</v>
      </c>
      <c r="R948" s="14" t="s">
        <v>1477</v>
      </c>
      <c r="S948" s="14" t="s">
        <v>1558</v>
      </c>
      <c r="T948" s="14" t="s">
        <v>1477</v>
      </c>
      <c r="U948" s="14" t="s">
        <v>1536</v>
      </c>
      <c r="V948" s="14" t="s">
        <v>1477</v>
      </c>
      <c r="W948" s="14" t="s">
        <v>1477</v>
      </c>
      <c r="X948" s="2" t="s">
        <v>1497</v>
      </c>
      <c r="Y948" s="2" t="s">
        <v>1480</v>
      </c>
      <c r="Z948" s="2" t="s">
        <v>1480</v>
      </c>
      <c r="AA948" s="2" t="s">
        <v>1536</v>
      </c>
      <c r="AB948" s="2" t="b">
        <f t="shared" si="29"/>
        <v>0</v>
      </c>
      <c r="AC948" s="2" t="b">
        <f t="shared" si="26"/>
        <v>0</v>
      </c>
      <c r="AD948" s="16" t="b">
        <f t="shared" si="30"/>
        <v>0</v>
      </c>
      <c r="AE948" s="2" t="b">
        <f t="shared" si="31"/>
        <v>0</v>
      </c>
      <c r="AF948" s="2" t="b">
        <f t="shared" si="32"/>
        <v>0</v>
      </c>
      <c r="AG948" s="2" t="b">
        <f t="shared" si="33"/>
        <v>1</v>
      </c>
    </row>
    <row r="949" spans="1:33" x14ac:dyDescent="0.2">
      <c r="A949" s="2">
        <v>9</v>
      </c>
      <c r="B949" s="2" t="s">
        <v>13725</v>
      </c>
      <c r="D949" s="2" t="s">
        <v>9699</v>
      </c>
      <c r="E949" s="2" t="str">
        <f t="shared" si="28"/>
        <v>Heterodon_nasicus_unigene617783</v>
      </c>
      <c r="F949" s="2" t="s">
        <v>1480</v>
      </c>
      <c r="G949" s="2" t="s">
        <v>2240</v>
      </c>
      <c r="I949" s="2" t="s">
        <v>13833</v>
      </c>
      <c r="J949" s="2" t="str">
        <f t="shared" si="34"/>
        <v>Weird</v>
      </c>
      <c r="K949" s="2"/>
      <c r="L949" s="2" t="s">
        <v>2962</v>
      </c>
      <c r="M949" s="2" t="s">
        <v>2383</v>
      </c>
      <c r="N949" s="14" t="s">
        <v>1477</v>
      </c>
      <c r="O949" s="15" t="s">
        <v>1477</v>
      </c>
      <c r="P949" s="15" t="s">
        <v>1477</v>
      </c>
      <c r="Q949" s="14" t="s">
        <v>1477</v>
      </c>
      <c r="R949" s="14" t="s">
        <v>1535</v>
      </c>
      <c r="S949" s="14" t="s">
        <v>1477</v>
      </c>
      <c r="T949" s="14" t="s">
        <v>1477</v>
      </c>
      <c r="U949" s="14" t="s">
        <v>1536</v>
      </c>
      <c r="V949" s="14" t="s">
        <v>1477</v>
      </c>
      <c r="W949" s="14" t="s">
        <v>1477</v>
      </c>
      <c r="X949" s="2" t="s">
        <v>1497</v>
      </c>
      <c r="Y949" s="2" t="s">
        <v>1480</v>
      </c>
      <c r="Z949" s="2" t="s">
        <v>1480</v>
      </c>
      <c r="AA949" s="2" t="s">
        <v>1536</v>
      </c>
      <c r="AB949" s="2" t="b">
        <f t="shared" si="29"/>
        <v>0</v>
      </c>
      <c r="AC949" s="2" t="b">
        <f t="shared" si="26"/>
        <v>0</v>
      </c>
      <c r="AD949" s="16" t="b">
        <f t="shared" si="30"/>
        <v>0</v>
      </c>
      <c r="AE949" s="2" t="b">
        <f t="shared" si="31"/>
        <v>0</v>
      </c>
      <c r="AF949" s="2" t="b">
        <f t="shared" si="32"/>
        <v>0</v>
      </c>
      <c r="AG949" s="2" t="b">
        <f t="shared" si="33"/>
        <v>1</v>
      </c>
    </row>
    <row r="950" spans="1:33" x14ac:dyDescent="0.2">
      <c r="A950" s="2">
        <v>25</v>
      </c>
      <c r="B950" s="2" t="s">
        <v>13726</v>
      </c>
      <c r="D950" s="2" t="s">
        <v>8714</v>
      </c>
      <c r="E950" s="2" t="str">
        <f t="shared" si="28"/>
        <v>Psammophis_schokari_unigene276500</v>
      </c>
      <c r="F950" s="2" t="s">
        <v>1480</v>
      </c>
      <c r="G950" s="2" t="s">
        <v>2240</v>
      </c>
      <c r="I950" s="2" t="s">
        <v>13833</v>
      </c>
      <c r="J950" s="2" t="str">
        <f t="shared" si="34"/>
        <v>Weird</v>
      </c>
      <c r="K950" s="2"/>
      <c r="L950" s="2" t="s">
        <v>2351</v>
      </c>
      <c r="M950" s="2" t="s">
        <v>12211</v>
      </c>
      <c r="N950" s="14" t="s">
        <v>1477</v>
      </c>
      <c r="O950" s="15" t="s">
        <v>1477</v>
      </c>
      <c r="P950" s="15" t="s">
        <v>1535</v>
      </c>
      <c r="Q950" s="14" t="s">
        <v>1477</v>
      </c>
      <c r="R950" s="14" t="s">
        <v>1477</v>
      </c>
      <c r="S950" s="14" t="s">
        <v>1477</v>
      </c>
      <c r="T950" s="14" t="s">
        <v>1477</v>
      </c>
      <c r="U950" s="14" t="s">
        <v>1477</v>
      </c>
      <c r="V950" s="14" t="s">
        <v>1477</v>
      </c>
      <c r="W950" s="14" t="s">
        <v>1477</v>
      </c>
      <c r="X950" s="2" t="s">
        <v>1496</v>
      </c>
      <c r="Y950" s="2" t="s">
        <v>1480</v>
      </c>
      <c r="Z950" s="2" t="s">
        <v>1566</v>
      </c>
      <c r="AA950" s="2" t="s">
        <v>1479</v>
      </c>
      <c r="AB950" s="2" t="b">
        <f t="shared" si="29"/>
        <v>0</v>
      </c>
      <c r="AC950" s="2" t="b">
        <f t="shared" si="26"/>
        <v>0</v>
      </c>
      <c r="AD950" s="16" t="b">
        <f t="shared" si="30"/>
        <v>0</v>
      </c>
      <c r="AE950" s="2" t="b">
        <f t="shared" si="31"/>
        <v>0</v>
      </c>
      <c r="AF950" s="2" t="b">
        <f t="shared" si="32"/>
        <v>0</v>
      </c>
      <c r="AG950" s="2" t="b">
        <f t="shared" si="33"/>
        <v>1</v>
      </c>
    </row>
    <row r="951" spans="1:33" x14ac:dyDescent="0.2">
      <c r="A951" s="2">
        <v>26</v>
      </c>
      <c r="B951" s="2" t="s">
        <v>13727</v>
      </c>
      <c r="D951" s="2" t="s">
        <v>8735</v>
      </c>
      <c r="E951" s="2" t="str">
        <f t="shared" si="28"/>
        <v>Rhabdophis_subminiatus_unigene144234</v>
      </c>
      <c r="F951" s="2" t="s">
        <v>1480</v>
      </c>
      <c r="G951" s="2" t="s">
        <v>2240</v>
      </c>
      <c r="I951" s="2" t="s">
        <v>13833</v>
      </c>
      <c r="J951" s="2" t="str">
        <f t="shared" si="34"/>
        <v>Weird</v>
      </c>
      <c r="K951" s="2"/>
      <c r="L951" s="2" t="s">
        <v>3068</v>
      </c>
      <c r="M951" s="2" t="s">
        <v>2383</v>
      </c>
      <c r="N951" s="14" t="s">
        <v>1477</v>
      </c>
      <c r="O951" s="15" t="s">
        <v>1477</v>
      </c>
      <c r="P951" s="15" t="s">
        <v>1477</v>
      </c>
      <c r="Q951" s="14" t="s">
        <v>1477</v>
      </c>
      <c r="R951" s="14" t="s">
        <v>1477</v>
      </c>
      <c r="S951" s="14" t="s">
        <v>1477</v>
      </c>
      <c r="T951" s="14" t="s">
        <v>1477</v>
      </c>
      <c r="U951" s="14" t="s">
        <v>1558</v>
      </c>
      <c r="V951" s="14" t="s">
        <v>1477</v>
      </c>
      <c r="W951" s="14" t="s">
        <v>1477</v>
      </c>
      <c r="X951" s="2" t="s">
        <v>1478</v>
      </c>
      <c r="Y951" s="2" t="s">
        <v>1480</v>
      </c>
      <c r="Z951" s="2" t="s">
        <v>1496</v>
      </c>
      <c r="AA951" s="2" t="s">
        <v>1615</v>
      </c>
      <c r="AB951" s="2" t="b">
        <f t="shared" si="29"/>
        <v>0</v>
      </c>
      <c r="AC951" s="2" t="b">
        <f t="shared" si="26"/>
        <v>0</v>
      </c>
      <c r="AD951" s="16" t="b">
        <f t="shared" si="30"/>
        <v>0</v>
      </c>
      <c r="AE951" s="2" t="b">
        <f t="shared" si="31"/>
        <v>0</v>
      </c>
      <c r="AF951" s="2" t="b">
        <f t="shared" si="32"/>
        <v>0</v>
      </c>
      <c r="AG951" s="2" t="b">
        <f t="shared" si="33"/>
        <v>1</v>
      </c>
    </row>
    <row r="952" spans="1:33" x14ac:dyDescent="0.2">
      <c r="A952" s="2">
        <v>27</v>
      </c>
      <c r="B952" s="2" t="s">
        <v>13728</v>
      </c>
      <c r="D952" s="2" t="s">
        <v>9741</v>
      </c>
      <c r="E952" s="2" t="str">
        <f t="shared" si="28"/>
        <v>Rhabdophis_subminiatus_unigene61055</v>
      </c>
      <c r="F952" s="2" t="s">
        <v>1480</v>
      </c>
      <c r="G952" s="2" t="s">
        <v>2240</v>
      </c>
      <c r="I952" s="2" t="s">
        <v>13833</v>
      </c>
      <c r="J952" s="2" t="str">
        <f t="shared" si="34"/>
        <v>Weird</v>
      </c>
      <c r="K952" s="2"/>
      <c r="L952" s="2" t="s">
        <v>3068</v>
      </c>
      <c r="M952" s="2" t="s">
        <v>2383</v>
      </c>
      <c r="N952" s="14" t="s">
        <v>1477</v>
      </c>
      <c r="O952" s="15" t="s">
        <v>1477</v>
      </c>
      <c r="P952" s="15" t="s">
        <v>1477</v>
      </c>
      <c r="Q952" s="14" t="s">
        <v>1477</v>
      </c>
      <c r="R952" s="14" t="s">
        <v>1477</v>
      </c>
      <c r="S952" s="14" t="s">
        <v>1477</v>
      </c>
      <c r="T952" s="14" t="s">
        <v>1477</v>
      </c>
      <c r="U952" s="14" t="s">
        <v>1558</v>
      </c>
      <c r="V952" s="14" t="s">
        <v>1477</v>
      </c>
      <c r="W952" s="14" t="s">
        <v>1477</v>
      </c>
      <c r="X952" s="2" t="s">
        <v>1478</v>
      </c>
      <c r="Y952" s="2" t="s">
        <v>1480</v>
      </c>
      <c r="Z952" s="2" t="s">
        <v>1496</v>
      </c>
      <c r="AA952" s="2" t="s">
        <v>1615</v>
      </c>
      <c r="AB952" s="2" t="b">
        <f t="shared" si="29"/>
        <v>0</v>
      </c>
      <c r="AC952" s="2" t="b">
        <f t="shared" si="26"/>
        <v>0</v>
      </c>
      <c r="AD952" s="16" t="b">
        <f t="shared" si="30"/>
        <v>0</v>
      </c>
      <c r="AE952" s="2" t="b">
        <f t="shared" si="31"/>
        <v>0</v>
      </c>
      <c r="AF952" s="2" t="b">
        <f t="shared" si="32"/>
        <v>0</v>
      </c>
      <c r="AG952" s="2" t="b">
        <f t="shared" si="33"/>
        <v>1</v>
      </c>
    </row>
    <row r="953" spans="1:33" x14ac:dyDescent="0.2">
      <c r="A953" s="2">
        <v>28</v>
      </c>
      <c r="B953" s="2" t="s">
        <v>13729</v>
      </c>
      <c r="D953" s="2" t="s">
        <v>9421</v>
      </c>
      <c r="E953" s="2" t="str">
        <f t="shared" si="28"/>
        <v>Ahaetulla_prasina_A0A346CLY6</v>
      </c>
      <c r="F953" s="2" t="s">
        <v>1480</v>
      </c>
      <c r="G953" s="2" t="s">
        <v>2240</v>
      </c>
      <c r="I953" s="2" t="s">
        <v>13833</v>
      </c>
      <c r="J953" s="2" t="str">
        <f t="shared" si="34"/>
        <v>Weird</v>
      </c>
      <c r="K953" s="2"/>
      <c r="L953" s="2" t="s">
        <v>2385</v>
      </c>
      <c r="M953" s="2" t="s">
        <v>2383</v>
      </c>
      <c r="N953" s="14" t="s">
        <v>1477</v>
      </c>
      <c r="O953" s="15" t="s">
        <v>1477</v>
      </c>
      <c r="P953" s="15" t="s">
        <v>1477</v>
      </c>
      <c r="Q953" s="14" t="s">
        <v>1477</v>
      </c>
      <c r="R953" s="14" t="s">
        <v>1477</v>
      </c>
      <c r="S953" s="14" t="s">
        <v>1477</v>
      </c>
      <c r="T953" s="14" t="s">
        <v>1477</v>
      </c>
      <c r="U953" s="14" t="s">
        <v>1558</v>
      </c>
      <c r="V953" s="14" t="s">
        <v>1477</v>
      </c>
      <c r="W953" s="14" t="s">
        <v>1477</v>
      </c>
      <c r="X953" s="2" t="s">
        <v>1536</v>
      </c>
      <c r="Y953" s="2" t="s">
        <v>1480</v>
      </c>
      <c r="Z953" s="2" t="s">
        <v>1508</v>
      </c>
      <c r="AA953" s="2" t="s">
        <v>1761</v>
      </c>
      <c r="AB953" s="2" t="b">
        <f t="shared" si="29"/>
        <v>0</v>
      </c>
      <c r="AC953" s="2" t="b">
        <f t="shared" si="26"/>
        <v>0</v>
      </c>
      <c r="AD953" s="16" t="b">
        <f t="shared" si="30"/>
        <v>0</v>
      </c>
      <c r="AE953" s="2" t="b">
        <f t="shared" si="31"/>
        <v>0</v>
      </c>
      <c r="AF953" s="2" t="b">
        <f t="shared" si="32"/>
        <v>0</v>
      </c>
      <c r="AG953" s="2" t="b">
        <f t="shared" si="33"/>
        <v>1</v>
      </c>
    </row>
    <row r="954" spans="1:33" x14ac:dyDescent="0.2">
      <c r="A954" s="2">
        <v>29</v>
      </c>
      <c r="B954" s="2" t="s">
        <v>13730</v>
      </c>
      <c r="D954" s="2" t="s">
        <v>9417</v>
      </c>
      <c r="E954" s="2" t="str">
        <f t="shared" si="28"/>
        <v>Ahaetulla_prasina_A0A193CHL3</v>
      </c>
      <c r="F954" s="2" t="s">
        <v>1480</v>
      </c>
      <c r="G954" s="2" t="s">
        <v>2240</v>
      </c>
      <c r="I954" s="2" t="s">
        <v>13833</v>
      </c>
      <c r="J954" s="2" t="str">
        <f t="shared" si="34"/>
        <v>Weird</v>
      </c>
      <c r="K954" s="2"/>
      <c r="L954" s="2" t="s">
        <v>2385</v>
      </c>
      <c r="M954" s="2" t="s">
        <v>2383</v>
      </c>
      <c r="N954" s="14" t="s">
        <v>1477</v>
      </c>
      <c r="O954" s="15" t="s">
        <v>1477</v>
      </c>
      <c r="P954" s="15" t="s">
        <v>1477</v>
      </c>
      <c r="Q954" s="14" t="s">
        <v>1477</v>
      </c>
      <c r="R954" s="14" t="s">
        <v>1477</v>
      </c>
      <c r="S954" s="14" t="s">
        <v>1477</v>
      </c>
      <c r="T954" s="14" t="s">
        <v>1558</v>
      </c>
      <c r="U954" s="14" t="s">
        <v>1558</v>
      </c>
      <c r="V954" s="14" t="s">
        <v>1477</v>
      </c>
      <c r="W954" s="14" t="s">
        <v>1477</v>
      </c>
      <c r="X954" s="2" t="s">
        <v>1497</v>
      </c>
      <c r="Y954" s="2" t="s">
        <v>1480</v>
      </c>
      <c r="Z954" s="2" t="s">
        <v>1479</v>
      </c>
      <c r="AA954" s="2" t="s">
        <v>1761</v>
      </c>
      <c r="AB954" s="2" t="b">
        <f t="shared" si="29"/>
        <v>0</v>
      </c>
      <c r="AC954" s="2" t="b">
        <f t="shared" si="26"/>
        <v>0</v>
      </c>
      <c r="AD954" s="16" t="b">
        <f t="shared" si="30"/>
        <v>0</v>
      </c>
      <c r="AE954" s="2" t="b">
        <f t="shared" si="31"/>
        <v>0</v>
      </c>
      <c r="AF954" s="2" t="b">
        <f t="shared" si="32"/>
        <v>0</v>
      </c>
      <c r="AG954" s="2" t="b">
        <f t="shared" si="33"/>
        <v>1</v>
      </c>
    </row>
    <row r="955" spans="1:33" x14ac:dyDescent="0.2">
      <c r="A955" s="2">
        <v>30</v>
      </c>
      <c r="B955" s="2" t="s">
        <v>13731</v>
      </c>
      <c r="D955" s="2" t="s">
        <v>9423</v>
      </c>
      <c r="E955" s="2" t="str">
        <f t="shared" si="28"/>
        <v>Ahaetulla_prasina_A0A346CLY7</v>
      </c>
      <c r="F955" s="2" t="s">
        <v>1480</v>
      </c>
      <c r="G955" s="2" t="s">
        <v>2240</v>
      </c>
      <c r="I955" s="2" t="s">
        <v>13833</v>
      </c>
      <c r="J955" s="2" t="str">
        <f t="shared" si="34"/>
        <v>Weird</v>
      </c>
      <c r="K955" s="2"/>
      <c r="L955" s="2" t="s">
        <v>2385</v>
      </c>
      <c r="M955" s="2" t="s">
        <v>2383</v>
      </c>
      <c r="N955" s="14" t="s">
        <v>1477</v>
      </c>
      <c r="O955" s="15" t="s">
        <v>1477</v>
      </c>
      <c r="P955" s="15" t="s">
        <v>1477</v>
      </c>
      <c r="Q955" s="14" t="s">
        <v>1477</v>
      </c>
      <c r="R955" s="14" t="s">
        <v>1477</v>
      </c>
      <c r="S955" s="14" t="s">
        <v>1477</v>
      </c>
      <c r="T955" s="14" t="s">
        <v>1477</v>
      </c>
      <c r="U955" s="14" t="s">
        <v>1558</v>
      </c>
      <c r="V955" s="14" t="s">
        <v>1477</v>
      </c>
      <c r="W955" s="14" t="s">
        <v>1477</v>
      </c>
      <c r="X955" s="2" t="s">
        <v>1497</v>
      </c>
      <c r="Y955" s="2" t="s">
        <v>1480</v>
      </c>
      <c r="Z955" s="2" t="s">
        <v>1479</v>
      </c>
      <c r="AA955" s="2" t="s">
        <v>1761</v>
      </c>
      <c r="AB955" s="2" t="b">
        <f t="shared" si="29"/>
        <v>0</v>
      </c>
      <c r="AC955" s="2" t="b">
        <f t="shared" si="26"/>
        <v>0</v>
      </c>
      <c r="AD955" s="16" t="b">
        <f t="shared" si="30"/>
        <v>0</v>
      </c>
      <c r="AE955" s="2" t="b">
        <f t="shared" si="31"/>
        <v>0</v>
      </c>
      <c r="AF955" s="2" t="b">
        <f t="shared" si="32"/>
        <v>0</v>
      </c>
      <c r="AG955" s="2" t="b">
        <f t="shared" si="33"/>
        <v>1</v>
      </c>
    </row>
    <row r="956" spans="1:33" x14ac:dyDescent="0.2">
      <c r="A956" s="2">
        <v>31</v>
      </c>
      <c r="B956" s="2" t="s">
        <v>13732</v>
      </c>
      <c r="D956" s="2" t="s">
        <v>9743</v>
      </c>
      <c r="E956" s="2" t="str">
        <f t="shared" si="28"/>
        <v>Spilotes_sulphureus_A0A346CI88</v>
      </c>
      <c r="F956" s="2" t="s">
        <v>1480</v>
      </c>
      <c r="G956" s="2" t="s">
        <v>2240</v>
      </c>
      <c r="I956" s="2" t="s">
        <v>13833</v>
      </c>
      <c r="J956" s="2" t="str">
        <f t="shared" si="34"/>
        <v>Weird</v>
      </c>
      <c r="K956" s="2"/>
      <c r="L956" s="2" t="s">
        <v>3105</v>
      </c>
      <c r="M956" s="2" t="s">
        <v>2383</v>
      </c>
      <c r="N956" s="14" t="s">
        <v>1477</v>
      </c>
      <c r="O956" s="15" t="s">
        <v>1477</v>
      </c>
      <c r="P956" s="15" t="s">
        <v>1477</v>
      </c>
      <c r="Q956" s="14" t="s">
        <v>1477</v>
      </c>
      <c r="R956" s="14" t="s">
        <v>1477</v>
      </c>
      <c r="S956" s="14" t="s">
        <v>1477</v>
      </c>
      <c r="T956" s="14" t="s">
        <v>1477</v>
      </c>
      <c r="U956" s="14" t="s">
        <v>1558</v>
      </c>
      <c r="V956" s="14" t="s">
        <v>1477</v>
      </c>
      <c r="W956" s="14" t="s">
        <v>1477</v>
      </c>
      <c r="X956" s="2" t="s">
        <v>1497</v>
      </c>
      <c r="Y956" s="2" t="s">
        <v>1480</v>
      </c>
      <c r="Z956" s="2" t="s">
        <v>1508</v>
      </c>
      <c r="AA956" s="2" t="s">
        <v>1536</v>
      </c>
      <c r="AB956" s="2" t="b">
        <f t="shared" si="29"/>
        <v>0</v>
      </c>
      <c r="AC956" s="2" t="b">
        <f t="shared" si="26"/>
        <v>0</v>
      </c>
      <c r="AD956" s="16" t="b">
        <f t="shared" si="30"/>
        <v>0</v>
      </c>
      <c r="AE956" s="2" t="b">
        <f t="shared" si="31"/>
        <v>0</v>
      </c>
      <c r="AF956" s="2" t="b">
        <f t="shared" si="32"/>
        <v>0</v>
      </c>
      <c r="AG956" s="2" t="b">
        <f t="shared" si="33"/>
        <v>1</v>
      </c>
    </row>
    <row r="957" spans="1:33" x14ac:dyDescent="0.2">
      <c r="A957" s="2">
        <v>33</v>
      </c>
      <c r="B957" s="2" t="s">
        <v>13975</v>
      </c>
      <c r="D957" s="2" t="s">
        <v>13976</v>
      </c>
      <c r="E957" s="2" t="str">
        <f t="shared" si="28"/>
        <v>Thrasops_jacksonii_A7X6I4</v>
      </c>
      <c r="F957" s="2" t="s">
        <v>1480</v>
      </c>
      <c r="G957" s="2" t="s">
        <v>2240</v>
      </c>
      <c r="I957" s="2" t="s">
        <v>13833</v>
      </c>
      <c r="J957" s="2" t="str">
        <f t="shared" si="34"/>
        <v>Weird</v>
      </c>
      <c r="K957" s="2"/>
      <c r="L957" s="2" t="s">
        <v>3319</v>
      </c>
      <c r="M957" s="2" t="s">
        <v>2383</v>
      </c>
      <c r="N957" s="14" t="s">
        <v>1477</v>
      </c>
      <c r="O957" s="15" t="s">
        <v>1477</v>
      </c>
      <c r="P957" s="15" t="s">
        <v>1477</v>
      </c>
      <c r="Q957" s="14" t="s">
        <v>1477</v>
      </c>
      <c r="R957" s="14" t="s">
        <v>1477</v>
      </c>
      <c r="S957" s="14" t="s">
        <v>1477</v>
      </c>
      <c r="T957" s="14" t="s">
        <v>1477</v>
      </c>
      <c r="U957" s="14" t="s">
        <v>1558</v>
      </c>
      <c r="V957" s="14" t="s">
        <v>1477</v>
      </c>
      <c r="W957" s="14" t="s">
        <v>1477</v>
      </c>
      <c r="X957" s="2" t="s">
        <v>1497</v>
      </c>
      <c r="Y957" s="2" t="s">
        <v>1480</v>
      </c>
      <c r="Z957" s="2" t="s">
        <v>1508</v>
      </c>
      <c r="AA957" s="2" t="s">
        <v>1536</v>
      </c>
      <c r="AB957" s="2" t="b">
        <f t="shared" si="29"/>
        <v>0</v>
      </c>
      <c r="AC957" s="2" t="b">
        <f t="shared" si="26"/>
        <v>0</v>
      </c>
      <c r="AD957" s="16" t="b">
        <f t="shared" si="30"/>
        <v>0</v>
      </c>
      <c r="AE957" s="2" t="b">
        <f t="shared" si="31"/>
        <v>0</v>
      </c>
      <c r="AF957" s="2" t="b">
        <f t="shared" si="32"/>
        <v>0</v>
      </c>
      <c r="AG957" s="2" t="b">
        <f t="shared" si="33"/>
        <v>1</v>
      </c>
    </row>
    <row r="958" spans="1:33" x14ac:dyDescent="0.2">
      <c r="A958" s="2">
        <v>34</v>
      </c>
      <c r="B958" s="2" t="s">
        <v>13733</v>
      </c>
      <c r="D958" s="2" t="s">
        <v>8797</v>
      </c>
      <c r="E958" s="2" t="str">
        <f t="shared" si="28"/>
        <v>Rhabdophis_subminiatus_unigene497406</v>
      </c>
      <c r="F958" s="2" t="s">
        <v>1480</v>
      </c>
      <c r="G958" s="2" t="s">
        <v>2240</v>
      </c>
      <c r="I958" s="2" t="s">
        <v>13833</v>
      </c>
      <c r="J958" s="2" t="str">
        <f t="shared" si="34"/>
        <v>Weird</v>
      </c>
      <c r="K958" s="2"/>
      <c r="L958" s="2" t="s">
        <v>3068</v>
      </c>
      <c r="M958" s="2" t="s">
        <v>2383</v>
      </c>
      <c r="N958" s="14" t="s">
        <v>1477</v>
      </c>
      <c r="O958" s="15" t="s">
        <v>1477</v>
      </c>
      <c r="P958" s="15" t="s">
        <v>1477</v>
      </c>
      <c r="Q958" s="14" t="s">
        <v>1477</v>
      </c>
      <c r="R958" s="14" t="s">
        <v>1477</v>
      </c>
      <c r="S958" s="14" t="s">
        <v>1477</v>
      </c>
      <c r="T958" s="14" t="s">
        <v>1477</v>
      </c>
      <c r="U958" s="14" t="s">
        <v>1558</v>
      </c>
      <c r="V958" s="14" t="s">
        <v>1477</v>
      </c>
      <c r="W958" s="14" t="s">
        <v>1477</v>
      </c>
      <c r="X958" s="2" t="s">
        <v>1497</v>
      </c>
      <c r="Y958" s="2" t="s">
        <v>1480</v>
      </c>
      <c r="Z958" s="2" t="s">
        <v>1478</v>
      </c>
      <c r="AA958" s="2" t="s">
        <v>1536</v>
      </c>
      <c r="AB958" s="2" t="b">
        <f t="shared" si="29"/>
        <v>0</v>
      </c>
      <c r="AC958" s="2" t="b">
        <f t="shared" si="26"/>
        <v>0</v>
      </c>
      <c r="AD958" s="16" t="b">
        <f t="shared" si="30"/>
        <v>0</v>
      </c>
      <c r="AE958" s="2" t="b">
        <f t="shared" si="31"/>
        <v>0</v>
      </c>
      <c r="AF958" s="2" t="b">
        <f t="shared" si="32"/>
        <v>0</v>
      </c>
      <c r="AG958" s="2" t="b">
        <f t="shared" si="33"/>
        <v>1</v>
      </c>
    </row>
    <row r="959" spans="1:33" x14ac:dyDescent="0.2">
      <c r="A959" s="2">
        <v>35</v>
      </c>
      <c r="B959" s="2" t="s">
        <v>13734</v>
      </c>
      <c r="D959" s="2" t="s">
        <v>8802</v>
      </c>
      <c r="E959" s="2" t="str">
        <f t="shared" si="28"/>
        <v>Thelotornis_mossambicanus_3FTx_03</v>
      </c>
      <c r="F959" s="2" t="s">
        <v>1480</v>
      </c>
      <c r="G959" s="2" t="s">
        <v>2240</v>
      </c>
      <c r="I959" s="2" t="s">
        <v>13833</v>
      </c>
      <c r="J959" s="2" t="str">
        <f t="shared" si="34"/>
        <v>Weird</v>
      </c>
      <c r="K959" s="2"/>
      <c r="L959" s="2" t="s">
        <v>3289</v>
      </c>
      <c r="M959" s="2" t="s">
        <v>2383</v>
      </c>
      <c r="N959" s="14" t="s">
        <v>1477</v>
      </c>
      <c r="O959" s="15" t="s">
        <v>1477</v>
      </c>
      <c r="P959" s="15" t="s">
        <v>1477</v>
      </c>
      <c r="Q959" s="14" t="s">
        <v>1477</v>
      </c>
      <c r="R959" s="14" t="s">
        <v>1477</v>
      </c>
      <c r="S959" s="14" t="s">
        <v>1477</v>
      </c>
      <c r="T959" s="14" t="s">
        <v>1477</v>
      </c>
      <c r="U959" s="14" t="s">
        <v>1558</v>
      </c>
      <c r="V959" s="14" t="s">
        <v>1477</v>
      </c>
      <c r="W959" s="14" t="s">
        <v>1477</v>
      </c>
      <c r="X959" s="2" t="s">
        <v>1497</v>
      </c>
      <c r="Y959" s="2" t="s">
        <v>1480</v>
      </c>
      <c r="Z959" s="2" t="s">
        <v>1508</v>
      </c>
      <c r="AA959" s="2" t="s">
        <v>1497</v>
      </c>
      <c r="AB959" s="2" t="b">
        <f t="shared" si="29"/>
        <v>0</v>
      </c>
      <c r="AC959" s="2" t="b">
        <f t="shared" si="26"/>
        <v>0</v>
      </c>
      <c r="AD959" s="16" t="b">
        <f t="shared" si="30"/>
        <v>0</v>
      </c>
      <c r="AE959" s="2" t="b">
        <f t="shared" si="31"/>
        <v>0</v>
      </c>
      <c r="AF959" s="2" t="b">
        <f t="shared" si="32"/>
        <v>0</v>
      </c>
      <c r="AG959" s="2" t="b">
        <f t="shared" si="33"/>
        <v>1</v>
      </c>
    </row>
    <row r="960" spans="1:33" x14ac:dyDescent="0.2">
      <c r="A960" s="2">
        <v>36</v>
      </c>
      <c r="B960" s="2" t="s">
        <v>13977</v>
      </c>
      <c r="D960" s="2" t="s">
        <v>13978</v>
      </c>
      <c r="E960" s="2" t="str">
        <f t="shared" si="28"/>
        <v>Dispholidus_typus_A7X6J0</v>
      </c>
      <c r="F960" s="2" t="s">
        <v>1480</v>
      </c>
      <c r="G960" s="2" t="s">
        <v>2240</v>
      </c>
      <c r="I960" s="2" t="s">
        <v>13833</v>
      </c>
      <c r="J960" s="2" t="str">
        <f t="shared" si="34"/>
        <v>Weird</v>
      </c>
      <c r="K960" s="2"/>
      <c r="L960" s="2" t="s">
        <v>2870</v>
      </c>
      <c r="M960" s="2" t="s">
        <v>2383</v>
      </c>
      <c r="N960" s="14" t="s">
        <v>1477</v>
      </c>
      <c r="O960" s="15" t="s">
        <v>1477</v>
      </c>
      <c r="P960" s="15" t="s">
        <v>1477</v>
      </c>
      <c r="Q960" s="14" t="s">
        <v>1477</v>
      </c>
      <c r="R960" s="14" t="s">
        <v>1477</v>
      </c>
      <c r="S960" s="14" t="s">
        <v>1477</v>
      </c>
      <c r="T960" s="14" t="s">
        <v>1477</v>
      </c>
      <c r="U960" s="14" t="s">
        <v>1558</v>
      </c>
      <c r="V960" s="14" t="s">
        <v>1477</v>
      </c>
      <c r="W960" s="14" t="s">
        <v>1477</v>
      </c>
      <c r="X960" s="2" t="s">
        <v>1497</v>
      </c>
      <c r="Y960" s="2" t="s">
        <v>1480</v>
      </c>
      <c r="Z960" s="2" t="s">
        <v>1508</v>
      </c>
      <c r="AA960" s="2" t="s">
        <v>1497</v>
      </c>
      <c r="AB960" s="2" t="b">
        <f t="shared" si="29"/>
        <v>0</v>
      </c>
      <c r="AC960" s="2" t="b">
        <f t="shared" si="26"/>
        <v>0</v>
      </c>
      <c r="AD960" s="16" t="b">
        <f t="shared" si="30"/>
        <v>0</v>
      </c>
      <c r="AE960" s="2" t="b">
        <f t="shared" si="31"/>
        <v>0</v>
      </c>
      <c r="AF960" s="2" t="b">
        <f t="shared" si="32"/>
        <v>0</v>
      </c>
      <c r="AG960" s="2" t="b">
        <f t="shared" si="33"/>
        <v>1</v>
      </c>
    </row>
    <row r="961" spans="1:33" x14ac:dyDescent="0.2">
      <c r="A961" s="2">
        <v>37</v>
      </c>
      <c r="B961" s="2" t="s">
        <v>13735</v>
      </c>
      <c r="D961" s="2" t="s">
        <v>8799</v>
      </c>
      <c r="E961" s="2" t="str">
        <f t="shared" si="28"/>
        <v>Thelotornis_mossambicanus_3FTx_00</v>
      </c>
      <c r="F961" s="2" t="s">
        <v>1480</v>
      </c>
      <c r="G961" s="2" t="s">
        <v>2240</v>
      </c>
      <c r="I961" s="2" t="s">
        <v>13833</v>
      </c>
      <c r="J961" s="2" t="str">
        <f t="shared" si="34"/>
        <v>Weird</v>
      </c>
      <c r="K961" s="2"/>
      <c r="L961" s="2" t="s">
        <v>3289</v>
      </c>
      <c r="M961" s="2" t="s">
        <v>2383</v>
      </c>
      <c r="N961" s="14" t="s">
        <v>1477</v>
      </c>
      <c r="O961" s="15" t="s">
        <v>1477</v>
      </c>
      <c r="P961" s="15" t="s">
        <v>1477</v>
      </c>
      <c r="Q961" s="14" t="s">
        <v>1477</v>
      </c>
      <c r="R961" s="14" t="s">
        <v>1477</v>
      </c>
      <c r="S961" s="14" t="s">
        <v>1477</v>
      </c>
      <c r="T961" s="14" t="s">
        <v>1477</v>
      </c>
      <c r="U961" s="14" t="s">
        <v>1558</v>
      </c>
      <c r="V961" s="14" t="s">
        <v>1477</v>
      </c>
      <c r="W961" s="14" t="s">
        <v>1477</v>
      </c>
      <c r="X961" s="2" t="s">
        <v>1497</v>
      </c>
      <c r="Y961" s="2" t="s">
        <v>1480</v>
      </c>
      <c r="Z961" s="2" t="s">
        <v>1508</v>
      </c>
      <c r="AA961" s="2" t="s">
        <v>1497</v>
      </c>
      <c r="AB961" s="2" t="b">
        <f t="shared" si="29"/>
        <v>0</v>
      </c>
      <c r="AC961" s="2" t="b">
        <f t="shared" si="26"/>
        <v>0</v>
      </c>
      <c r="AD961" s="16" t="b">
        <f t="shared" si="30"/>
        <v>0</v>
      </c>
      <c r="AE961" s="2" t="b">
        <f t="shared" si="31"/>
        <v>0</v>
      </c>
      <c r="AF961" s="2" t="b">
        <f t="shared" si="32"/>
        <v>0</v>
      </c>
      <c r="AG961" s="2" t="b">
        <f t="shared" si="33"/>
        <v>1</v>
      </c>
    </row>
    <row r="962" spans="1:33" x14ac:dyDescent="0.2">
      <c r="A962" s="2">
        <v>38</v>
      </c>
      <c r="B962" s="2" t="s">
        <v>13736</v>
      </c>
      <c r="D962" s="2" t="s">
        <v>9843</v>
      </c>
      <c r="E962" s="2" t="str">
        <f t="shared" si="28"/>
        <v>Thelotornis_mossambicanus_3FTx_04</v>
      </c>
      <c r="F962" s="2" t="s">
        <v>1480</v>
      </c>
      <c r="G962" s="2" t="s">
        <v>2240</v>
      </c>
      <c r="I962" s="2" t="s">
        <v>13833</v>
      </c>
      <c r="J962" s="2" t="str">
        <f t="shared" si="34"/>
        <v>Weird</v>
      </c>
      <c r="K962" s="2"/>
      <c r="L962" s="2" t="s">
        <v>3289</v>
      </c>
      <c r="M962" s="2" t="s">
        <v>2383</v>
      </c>
      <c r="N962" s="14" t="s">
        <v>1477</v>
      </c>
      <c r="O962" s="15" t="s">
        <v>1477</v>
      </c>
      <c r="P962" s="15" t="s">
        <v>1477</v>
      </c>
      <c r="Q962" s="14" t="s">
        <v>1477</v>
      </c>
      <c r="R962" s="14" t="s">
        <v>1477</v>
      </c>
      <c r="S962" s="14" t="s">
        <v>1477</v>
      </c>
      <c r="T962" s="14" t="s">
        <v>1477</v>
      </c>
      <c r="U962" s="14" t="s">
        <v>1558</v>
      </c>
      <c r="V962" s="14" t="s">
        <v>1477</v>
      </c>
      <c r="W962" s="14" t="s">
        <v>1477</v>
      </c>
      <c r="X962" s="2" t="s">
        <v>1497</v>
      </c>
      <c r="Y962" s="2" t="s">
        <v>1480</v>
      </c>
      <c r="Z962" s="2" t="s">
        <v>1508</v>
      </c>
      <c r="AA962" s="2" t="s">
        <v>1497</v>
      </c>
      <c r="AB962" s="2" t="b">
        <f t="shared" si="29"/>
        <v>0</v>
      </c>
      <c r="AC962" s="2" t="b">
        <f t="shared" si="26"/>
        <v>0</v>
      </c>
      <c r="AD962" s="16" t="b">
        <f t="shared" si="30"/>
        <v>0</v>
      </c>
      <c r="AE962" s="2" t="b">
        <f t="shared" si="31"/>
        <v>0</v>
      </c>
      <c r="AF962" s="2" t="b">
        <f t="shared" si="32"/>
        <v>0</v>
      </c>
      <c r="AG962" s="2" t="b">
        <f t="shared" si="33"/>
        <v>1</v>
      </c>
    </row>
    <row r="963" spans="1:33" x14ac:dyDescent="0.2">
      <c r="A963" s="2">
        <v>39</v>
      </c>
      <c r="B963" s="2" t="s">
        <v>13737</v>
      </c>
      <c r="D963" s="2" t="s">
        <v>9701</v>
      </c>
      <c r="E963" s="2" t="str">
        <f t="shared" si="28"/>
        <v>Hypsiglena_sp_A0A098M253</v>
      </c>
      <c r="F963" s="2" t="s">
        <v>1480</v>
      </c>
      <c r="G963" s="2" t="s">
        <v>2240</v>
      </c>
      <c r="I963" s="2" t="s">
        <v>13833</v>
      </c>
      <c r="J963" s="2" t="str">
        <f t="shared" si="34"/>
        <v>Weird</v>
      </c>
      <c r="K963" s="2"/>
      <c r="L963" s="2" t="s">
        <v>13738</v>
      </c>
      <c r="M963" s="2" t="s">
        <v>2383</v>
      </c>
      <c r="N963" s="14" t="s">
        <v>1477</v>
      </c>
      <c r="O963" s="15" t="s">
        <v>1477</v>
      </c>
      <c r="P963" s="15" t="s">
        <v>1477</v>
      </c>
      <c r="Q963" s="14" t="s">
        <v>1477</v>
      </c>
      <c r="R963" s="14" t="s">
        <v>1477</v>
      </c>
      <c r="S963" s="14" t="s">
        <v>1477</v>
      </c>
      <c r="T963" s="14" t="s">
        <v>1477</v>
      </c>
      <c r="U963" s="14" t="s">
        <v>1558</v>
      </c>
      <c r="V963" s="14" t="s">
        <v>1477</v>
      </c>
      <c r="W963" s="14" t="s">
        <v>1477</v>
      </c>
      <c r="X963" s="2" t="s">
        <v>1478</v>
      </c>
      <c r="Y963" s="2" t="s">
        <v>1480</v>
      </c>
      <c r="Z963" s="2" t="s">
        <v>1512</v>
      </c>
      <c r="AA963" s="2" t="s">
        <v>1496</v>
      </c>
      <c r="AB963" s="2" t="b">
        <f t="shared" si="29"/>
        <v>0</v>
      </c>
      <c r="AC963" s="2" t="b">
        <f t="shared" si="26"/>
        <v>0</v>
      </c>
      <c r="AD963" s="16" t="b">
        <f t="shared" si="30"/>
        <v>0</v>
      </c>
      <c r="AE963" s="2" t="b">
        <f t="shared" si="31"/>
        <v>0</v>
      </c>
      <c r="AF963" s="2" t="b">
        <f t="shared" si="32"/>
        <v>0</v>
      </c>
      <c r="AG963" s="2" t="b">
        <f t="shared" si="33"/>
        <v>1</v>
      </c>
    </row>
    <row r="964" spans="1:33" x14ac:dyDescent="0.2">
      <c r="A964" s="2">
        <v>40</v>
      </c>
      <c r="B964" s="2" t="s">
        <v>13739</v>
      </c>
      <c r="D964" s="2" t="s">
        <v>9663</v>
      </c>
      <c r="E964" s="2" t="str">
        <f t="shared" si="28"/>
        <v>Dispholidus_typus_A7X3Q4</v>
      </c>
      <c r="F964" s="2" t="s">
        <v>1480</v>
      </c>
      <c r="G964" s="2" t="s">
        <v>2240</v>
      </c>
      <c r="I964" s="2" t="s">
        <v>13833</v>
      </c>
      <c r="J964" s="2" t="str">
        <f t="shared" si="34"/>
        <v>Weird</v>
      </c>
      <c r="K964" s="2"/>
      <c r="L964" s="2" t="s">
        <v>2870</v>
      </c>
      <c r="M964" s="2" t="s">
        <v>2383</v>
      </c>
      <c r="N964" s="14" t="s">
        <v>1477</v>
      </c>
      <c r="O964" s="15" t="s">
        <v>1477</v>
      </c>
      <c r="P964" s="15" t="s">
        <v>1477</v>
      </c>
      <c r="Q964" s="14" t="s">
        <v>1477</v>
      </c>
      <c r="R964" s="14" t="s">
        <v>1477</v>
      </c>
      <c r="S964" s="14" t="s">
        <v>1477</v>
      </c>
      <c r="T964" s="14" t="s">
        <v>1477</v>
      </c>
      <c r="U964" s="14" t="s">
        <v>1558</v>
      </c>
      <c r="V964" s="14" t="s">
        <v>1477</v>
      </c>
      <c r="W964" s="14" t="s">
        <v>1477</v>
      </c>
      <c r="X964" s="2" t="s">
        <v>1536</v>
      </c>
      <c r="Y964" s="2" t="s">
        <v>1480</v>
      </c>
      <c r="Z964" s="2" t="s">
        <v>1484</v>
      </c>
      <c r="AA964" s="2" t="s">
        <v>1525</v>
      </c>
      <c r="AB964" s="2" t="b">
        <f t="shared" si="29"/>
        <v>0</v>
      </c>
      <c r="AC964" s="2" t="b">
        <f t="shared" si="26"/>
        <v>0</v>
      </c>
      <c r="AD964" s="16" t="b">
        <f t="shared" si="30"/>
        <v>0</v>
      </c>
      <c r="AE964" s="2" t="b">
        <f t="shared" si="31"/>
        <v>0</v>
      </c>
      <c r="AF964" s="2" t="b">
        <f t="shared" si="32"/>
        <v>0</v>
      </c>
      <c r="AG964" s="2" t="b">
        <f t="shared" si="33"/>
        <v>1</v>
      </c>
    </row>
    <row r="965" spans="1:33" x14ac:dyDescent="0.2">
      <c r="A965" s="2">
        <v>41</v>
      </c>
      <c r="B965" s="2" t="s">
        <v>13740</v>
      </c>
      <c r="D965" s="2" t="s">
        <v>9841</v>
      </c>
      <c r="E965" s="2" t="str">
        <f t="shared" si="28"/>
        <v>Thelotornis_mossambicanus_3FTx_01</v>
      </c>
      <c r="F965" s="2" t="s">
        <v>1480</v>
      </c>
      <c r="G965" s="2" t="s">
        <v>2240</v>
      </c>
      <c r="I965" s="2" t="s">
        <v>13833</v>
      </c>
      <c r="J965" s="2" t="str">
        <f t="shared" si="34"/>
        <v>Weird</v>
      </c>
      <c r="K965" s="2"/>
      <c r="L965" s="2" t="s">
        <v>3289</v>
      </c>
      <c r="M965" s="2" t="s">
        <v>2383</v>
      </c>
      <c r="N965" s="14" t="s">
        <v>1477</v>
      </c>
      <c r="O965" s="15" t="s">
        <v>1477</v>
      </c>
      <c r="P965" s="15" t="s">
        <v>1477</v>
      </c>
      <c r="Q965" s="14" t="s">
        <v>1477</v>
      </c>
      <c r="R965" s="14" t="s">
        <v>1477</v>
      </c>
      <c r="S965" s="14" t="s">
        <v>1477</v>
      </c>
      <c r="T965" s="14" t="s">
        <v>1477</v>
      </c>
      <c r="U965" s="14" t="s">
        <v>1558</v>
      </c>
      <c r="V965" s="14" t="s">
        <v>1477</v>
      </c>
      <c r="W965" s="14" t="s">
        <v>1477</v>
      </c>
      <c r="X965" s="2" t="s">
        <v>1536</v>
      </c>
      <c r="Y965" s="2" t="s">
        <v>1480</v>
      </c>
      <c r="Z965" s="2" t="s">
        <v>1484</v>
      </c>
      <c r="AA965" s="2" t="s">
        <v>1525</v>
      </c>
      <c r="AB965" s="2" t="b">
        <f t="shared" si="29"/>
        <v>0</v>
      </c>
      <c r="AC965" s="2" t="b">
        <f t="shared" si="26"/>
        <v>0</v>
      </c>
      <c r="AD965" s="16" t="b">
        <f t="shared" si="30"/>
        <v>0</v>
      </c>
      <c r="AE965" s="2" t="b">
        <f t="shared" si="31"/>
        <v>0</v>
      </c>
      <c r="AF965" s="2" t="b">
        <f t="shared" si="32"/>
        <v>0</v>
      </c>
      <c r="AG965" s="2" t="b">
        <f t="shared" si="33"/>
        <v>1</v>
      </c>
    </row>
    <row r="966" spans="1:33" x14ac:dyDescent="0.2">
      <c r="A966" s="2">
        <v>42</v>
      </c>
      <c r="B966" s="2" t="s">
        <v>13741</v>
      </c>
      <c r="D966" s="2" t="s">
        <v>9745</v>
      </c>
      <c r="E966" s="2" t="str">
        <f t="shared" si="28"/>
        <v>Spilotes_sulphureus_A0A346CI89</v>
      </c>
      <c r="F966" s="2" t="s">
        <v>1480</v>
      </c>
      <c r="G966" s="2" t="s">
        <v>2240</v>
      </c>
      <c r="I966" s="2" t="s">
        <v>13833</v>
      </c>
      <c r="J966" s="2" t="str">
        <f t="shared" si="34"/>
        <v>Weird</v>
      </c>
      <c r="K966" s="2"/>
      <c r="L966" s="2" t="s">
        <v>3105</v>
      </c>
      <c r="M966" s="2" t="s">
        <v>2383</v>
      </c>
      <c r="N966" s="14" t="s">
        <v>1477</v>
      </c>
      <c r="O966" s="15" t="s">
        <v>1477</v>
      </c>
      <c r="P966" s="15" t="s">
        <v>1477</v>
      </c>
      <c r="Q966" s="14" t="s">
        <v>1477</v>
      </c>
      <c r="R966" s="14" t="s">
        <v>1477</v>
      </c>
      <c r="S966" s="14" t="s">
        <v>1477</v>
      </c>
      <c r="T966" s="14" t="s">
        <v>1477</v>
      </c>
      <c r="U966" s="14" t="s">
        <v>1558</v>
      </c>
      <c r="V966" s="14" t="s">
        <v>1477</v>
      </c>
      <c r="W966" s="14" t="s">
        <v>1477</v>
      </c>
      <c r="X966" s="2" t="s">
        <v>1497</v>
      </c>
      <c r="Y966" s="2" t="s">
        <v>1480</v>
      </c>
      <c r="Z966" s="2" t="s">
        <v>1479</v>
      </c>
      <c r="AA966" s="2" t="s">
        <v>1615</v>
      </c>
      <c r="AB966" s="2" t="b">
        <f t="shared" si="29"/>
        <v>0</v>
      </c>
      <c r="AC966" s="2" t="b">
        <f t="shared" si="26"/>
        <v>0</v>
      </c>
      <c r="AD966" s="16" t="b">
        <f t="shared" si="30"/>
        <v>0</v>
      </c>
      <c r="AE966" s="2" t="b">
        <f t="shared" si="31"/>
        <v>0</v>
      </c>
      <c r="AF966" s="2" t="b">
        <f t="shared" si="32"/>
        <v>0</v>
      </c>
      <c r="AG966" s="2" t="b">
        <f t="shared" si="33"/>
        <v>1</v>
      </c>
    </row>
    <row r="967" spans="1:33" x14ac:dyDescent="0.2">
      <c r="A967" s="2">
        <v>43</v>
      </c>
      <c r="B967" s="2" t="s">
        <v>13742</v>
      </c>
      <c r="D967" s="2" t="s">
        <v>9649</v>
      </c>
      <c r="E967" s="2" t="str">
        <f t="shared" si="28"/>
        <v>Boiga_trigonata_GGUG01000004</v>
      </c>
      <c r="F967" s="2" t="s">
        <v>1480</v>
      </c>
      <c r="G967" s="2" t="s">
        <v>2240</v>
      </c>
      <c r="I967" s="2" t="s">
        <v>13833</v>
      </c>
      <c r="J967" s="2" t="str">
        <f t="shared" si="34"/>
        <v>Weird</v>
      </c>
      <c r="K967" s="2"/>
      <c r="L967" s="2" t="s">
        <v>2825</v>
      </c>
      <c r="M967" s="2" t="s">
        <v>2383</v>
      </c>
      <c r="N967" s="14" t="s">
        <v>1477</v>
      </c>
      <c r="O967" s="15" t="s">
        <v>1477</v>
      </c>
      <c r="P967" s="15" t="s">
        <v>1477</v>
      </c>
      <c r="Q967" s="14" t="s">
        <v>1477</v>
      </c>
      <c r="R967" s="14" t="s">
        <v>1477</v>
      </c>
      <c r="S967" s="14" t="s">
        <v>1477</v>
      </c>
      <c r="T967" s="14" t="s">
        <v>1477</v>
      </c>
      <c r="U967" s="14" t="s">
        <v>1536</v>
      </c>
      <c r="V967" s="14" t="s">
        <v>1477</v>
      </c>
      <c r="W967" s="14" t="s">
        <v>1477</v>
      </c>
      <c r="X967" s="2" t="s">
        <v>1615</v>
      </c>
      <c r="Y967" s="2" t="s">
        <v>1480</v>
      </c>
      <c r="Z967" s="2" t="s">
        <v>1496</v>
      </c>
      <c r="AA967" s="2" t="s">
        <v>1761</v>
      </c>
      <c r="AB967" s="2" t="b">
        <f t="shared" si="29"/>
        <v>0</v>
      </c>
      <c r="AC967" s="2" t="b">
        <f t="shared" si="26"/>
        <v>0</v>
      </c>
      <c r="AD967" s="16" t="b">
        <f t="shared" si="30"/>
        <v>0</v>
      </c>
      <c r="AE967" s="2" t="b">
        <f t="shared" si="31"/>
        <v>0</v>
      </c>
      <c r="AF967" s="2" t="b">
        <f t="shared" si="32"/>
        <v>0</v>
      </c>
      <c r="AG967" s="2" t="b">
        <f t="shared" si="33"/>
        <v>1</v>
      </c>
    </row>
    <row r="968" spans="1:33" x14ac:dyDescent="0.2">
      <c r="A968" s="2">
        <v>44</v>
      </c>
      <c r="B968" s="2" t="s">
        <v>13743</v>
      </c>
      <c r="D968" s="2" t="s">
        <v>9529</v>
      </c>
      <c r="E968" s="2" t="str">
        <f t="shared" si="28"/>
        <v>Boiga_irregularis_Sulawesi_GGUE01000001</v>
      </c>
      <c r="F968" s="2" t="s">
        <v>1480</v>
      </c>
      <c r="G968" s="2" t="s">
        <v>2240</v>
      </c>
      <c r="I968" s="2" t="s">
        <v>13833</v>
      </c>
      <c r="J968" s="2" t="str">
        <f t="shared" si="34"/>
        <v>Weird</v>
      </c>
      <c r="K968" s="2"/>
      <c r="L968" s="2" t="s">
        <v>2564</v>
      </c>
      <c r="M968" s="2" t="s">
        <v>2383</v>
      </c>
      <c r="N968" s="14" t="s">
        <v>1477</v>
      </c>
      <c r="O968" s="15" t="s">
        <v>1477</v>
      </c>
      <c r="P968" s="15" t="s">
        <v>1477</v>
      </c>
      <c r="Q968" s="14" t="s">
        <v>1477</v>
      </c>
      <c r="R968" s="14" t="s">
        <v>1477</v>
      </c>
      <c r="S968" s="14" t="s">
        <v>1477</v>
      </c>
      <c r="T968" s="14" t="s">
        <v>1477</v>
      </c>
      <c r="U968" s="14" t="s">
        <v>1558</v>
      </c>
      <c r="V968" s="14" t="s">
        <v>1477</v>
      </c>
      <c r="W968" s="14" t="s">
        <v>1477</v>
      </c>
      <c r="X968" s="2" t="s">
        <v>1536</v>
      </c>
      <c r="Y968" s="2" t="s">
        <v>1480</v>
      </c>
      <c r="Z968" s="2" t="s">
        <v>1496</v>
      </c>
      <c r="AA968" s="2" t="s">
        <v>1536</v>
      </c>
      <c r="AB968" s="2" t="b">
        <f t="shared" si="29"/>
        <v>0</v>
      </c>
      <c r="AC968" s="2" t="b">
        <f t="shared" si="26"/>
        <v>0</v>
      </c>
      <c r="AD968" s="16" t="b">
        <f t="shared" si="30"/>
        <v>0</v>
      </c>
      <c r="AE968" s="2" t="b">
        <f t="shared" si="31"/>
        <v>0</v>
      </c>
      <c r="AF968" s="2" t="b">
        <f t="shared" si="32"/>
        <v>0</v>
      </c>
      <c r="AG968" s="2" t="b">
        <f t="shared" si="33"/>
        <v>1</v>
      </c>
    </row>
    <row r="969" spans="1:33" x14ac:dyDescent="0.2">
      <c r="A969" s="2">
        <v>45</v>
      </c>
      <c r="B969" s="2" t="s">
        <v>13744</v>
      </c>
      <c r="D969" s="2" t="s">
        <v>8733</v>
      </c>
      <c r="E969" s="2" t="str">
        <f t="shared" si="28"/>
        <v>Heterodon_nasicus_unigene2480</v>
      </c>
      <c r="F969" s="2" t="s">
        <v>1480</v>
      </c>
      <c r="G969" s="2" t="s">
        <v>2240</v>
      </c>
      <c r="I969" s="2" t="s">
        <v>13833</v>
      </c>
      <c r="J969" s="2" t="str">
        <f t="shared" si="34"/>
        <v>Weird</v>
      </c>
      <c r="K969" s="2"/>
      <c r="L969" s="2" t="s">
        <v>2962</v>
      </c>
      <c r="M969" s="2" t="s">
        <v>2383</v>
      </c>
      <c r="N969" s="14" t="s">
        <v>1477</v>
      </c>
      <c r="O969" s="15" t="s">
        <v>1477</v>
      </c>
      <c r="P969" s="15" t="s">
        <v>1477</v>
      </c>
      <c r="Q969" s="14" t="s">
        <v>1477</v>
      </c>
      <c r="R969" s="14" t="s">
        <v>1477</v>
      </c>
      <c r="S969" s="14" t="s">
        <v>1477</v>
      </c>
      <c r="T969" s="14" t="s">
        <v>1477</v>
      </c>
      <c r="U969" s="14" t="s">
        <v>1536</v>
      </c>
      <c r="V969" s="14" t="s">
        <v>1477</v>
      </c>
      <c r="W969" s="14" t="s">
        <v>1477</v>
      </c>
      <c r="X969" s="2" t="s">
        <v>1497</v>
      </c>
      <c r="Y969" s="2" t="s">
        <v>1480</v>
      </c>
      <c r="Z969" s="2" t="s">
        <v>1480</v>
      </c>
      <c r="AA969" s="2" t="s">
        <v>1536</v>
      </c>
      <c r="AB969" s="2" t="b">
        <f t="shared" si="29"/>
        <v>0</v>
      </c>
      <c r="AC969" s="2" t="b">
        <f t="shared" ref="AC969:AC1019" si="35">OR(X969="C",Y969="C)")</f>
        <v>0</v>
      </c>
      <c r="AD969" s="16" t="b">
        <f t="shared" si="30"/>
        <v>0</v>
      </c>
      <c r="AE969" s="2" t="b">
        <f t="shared" si="31"/>
        <v>0</v>
      </c>
      <c r="AF969" s="2" t="b">
        <f t="shared" si="32"/>
        <v>0</v>
      </c>
      <c r="AG969" s="2" t="b">
        <f t="shared" si="33"/>
        <v>1</v>
      </c>
    </row>
    <row r="970" spans="1:33" x14ac:dyDescent="0.2">
      <c r="A970" s="2">
        <v>46</v>
      </c>
      <c r="B970" s="2" t="s">
        <v>13745</v>
      </c>
      <c r="D970" s="2" t="s">
        <v>9697</v>
      </c>
      <c r="E970" s="2" t="str">
        <f t="shared" si="28"/>
        <v>Heterodon_nasicus_unigene384518</v>
      </c>
      <c r="F970" s="2" t="s">
        <v>1480</v>
      </c>
      <c r="G970" s="2" t="s">
        <v>2240</v>
      </c>
      <c r="I970" s="2" t="s">
        <v>13833</v>
      </c>
      <c r="J970" s="2" t="str">
        <f t="shared" si="34"/>
        <v>Weird</v>
      </c>
      <c r="K970" s="2"/>
      <c r="L970" s="2" t="s">
        <v>2962</v>
      </c>
      <c r="M970" s="2" t="s">
        <v>2383</v>
      </c>
      <c r="N970" s="14" t="s">
        <v>1477</v>
      </c>
      <c r="O970" s="15" t="s">
        <v>1477</v>
      </c>
      <c r="P970" s="15" t="s">
        <v>1477</v>
      </c>
      <c r="Q970" s="14" t="s">
        <v>1477</v>
      </c>
      <c r="R970" s="14" t="s">
        <v>1477</v>
      </c>
      <c r="S970" s="14" t="s">
        <v>1477</v>
      </c>
      <c r="T970" s="14" t="s">
        <v>1477</v>
      </c>
      <c r="U970" s="14" t="s">
        <v>1536</v>
      </c>
      <c r="V970" s="14" t="s">
        <v>1477</v>
      </c>
      <c r="W970" s="14" t="s">
        <v>1477</v>
      </c>
      <c r="X970" s="2" t="s">
        <v>1497</v>
      </c>
      <c r="Y970" s="2" t="s">
        <v>1480</v>
      </c>
      <c r="Z970" s="2" t="s">
        <v>1480</v>
      </c>
      <c r="AA970" s="2" t="s">
        <v>1536</v>
      </c>
      <c r="AB970" s="2" t="b">
        <f t="shared" si="29"/>
        <v>0</v>
      </c>
      <c r="AC970" s="2" t="b">
        <f t="shared" si="35"/>
        <v>0</v>
      </c>
      <c r="AD970" s="16" t="b">
        <f t="shared" si="30"/>
        <v>0</v>
      </c>
      <c r="AE970" s="2" t="b">
        <f t="shared" si="31"/>
        <v>0</v>
      </c>
      <c r="AF970" s="2" t="b">
        <f t="shared" si="32"/>
        <v>0</v>
      </c>
      <c r="AG970" s="2" t="b">
        <f t="shared" si="33"/>
        <v>1</v>
      </c>
    </row>
    <row r="971" spans="1:33" x14ac:dyDescent="0.2">
      <c r="A971" s="2">
        <v>47</v>
      </c>
      <c r="B971" s="2" t="s">
        <v>13746</v>
      </c>
      <c r="D971" s="2" t="s">
        <v>9671</v>
      </c>
      <c r="E971" s="2" t="str">
        <f t="shared" si="28"/>
        <v>Erythrolamprus_poecilogyrus_A7X3P2</v>
      </c>
      <c r="F971" s="2" t="s">
        <v>1480</v>
      </c>
      <c r="G971" s="2" t="s">
        <v>2240</v>
      </c>
      <c r="I971" s="2" t="s">
        <v>13833</v>
      </c>
      <c r="J971" s="2" t="str">
        <f t="shared" si="34"/>
        <v>Weird</v>
      </c>
      <c r="K971" s="2"/>
      <c r="L971" s="2" t="s">
        <v>2898</v>
      </c>
      <c r="M971" s="2" t="s">
        <v>2383</v>
      </c>
      <c r="N971" s="14" t="s">
        <v>1477</v>
      </c>
      <c r="O971" s="15" t="s">
        <v>1477</v>
      </c>
      <c r="P971" s="15" t="s">
        <v>1477</v>
      </c>
      <c r="Q971" s="14" t="s">
        <v>1477</v>
      </c>
      <c r="R971" s="14" t="s">
        <v>1477</v>
      </c>
      <c r="S971" s="14" t="s">
        <v>1477</v>
      </c>
      <c r="T971" s="14" t="s">
        <v>1477</v>
      </c>
      <c r="U971" s="14" t="s">
        <v>1558</v>
      </c>
      <c r="V971" s="14" t="s">
        <v>1477</v>
      </c>
      <c r="W971" s="14" t="s">
        <v>1477</v>
      </c>
      <c r="X971" s="2" t="s">
        <v>1496</v>
      </c>
      <c r="Y971" s="2" t="s">
        <v>1536</v>
      </c>
      <c r="Z971" s="2" t="s">
        <v>1480</v>
      </c>
      <c r="AA971" s="2" t="s">
        <v>1512</v>
      </c>
      <c r="AB971" s="2" t="b">
        <f t="shared" si="29"/>
        <v>0</v>
      </c>
      <c r="AC971" s="2" t="b">
        <f t="shared" si="35"/>
        <v>0</v>
      </c>
      <c r="AD971" s="16" t="b">
        <f t="shared" si="30"/>
        <v>0</v>
      </c>
      <c r="AE971" s="2" t="b">
        <f t="shared" si="31"/>
        <v>0</v>
      </c>
      <c r="AF971" s="2" t="b">
        <f t="shared" si="32"/>
        <v>0</v>
      </c>
      <c r="AG971" s="2" t="b">
        <f t="shared" si="33"/>
        <v>1</v>
      </c>
    </row>
    <row r="972" spans="1:33" x14ac:dyDescent="0.2">
      <c r="A972" s="2">
        <v>48</v>
      </c>
      <c r="B972" s="2" t="s">
        <v>13747</v>
      </c>
      <c r="D972" s="2" t="s">
        <v>9673</v>
      </c>
      <c r="E972" s="2" t="str">
        <f t="shared" si="28"/>
        <v>Erythrolamprus_poecilogyrus_A7X3P8</v>
      </c>
      <c r="F972" s="2" t="s">
        <v>1480</v>
      </c>
      <c r="G972" s="2" t="s">
        <v>2240</v>
      </c>
      <c r="I972" s="2" t="s">
        <v>13833</v>
      </c>
      <c r="J972" s="2" t="str">
        <f t="shared" si="34"/>
        <v>Weird</v>
      </c>
      <c r="K972" s="2"/>
      <c r="L972" s="2" t="s">
        <v>2898</v>
      </c>
      <c r="M972" s="2" t="s">
        <v>2383</v>
      </c>
      <c r="N972" s="14" t="s">
        <v>1477</v>
      </c>
      <c r="O972" s="15" t="s">
        <v>1477</v>
      </c>
      <c r="P972" s="15" t="s">
        <v>1477</v>
      </c>
      <c r="Q972" s="14" t="s">
        <v>1477</v>
      </c>
      <c r="R972" s="14" t="s">
        <v>1477</v>
      </c>
      <c r="S972" s="14" t="s">
        <v>1477</v>
      </c>
      <c r="T972" s="14" t="s">
        <v>1477</v>
      </c>
      <c r="U972" s="14" t="s">
        <v>1558</v>
      </c>
      <c r="V972" s="14" t="s">
        <v>1477</v>
      </c>
      <c r="W972" s="14" t="s">
        <v>1477</v>
      </c>
      <c r="X972" s="2" t="s">
        <v>1478</v>
      </c>
      <c r="Y972" s="2" t="s">
        <v>1480</v>
      </c>
      <c r="Z972" s="2" t="s">
        <v>1480</v>
      </c>
      <c r="AA972" s="2" t="s">
        <v>1478</v>
      </c>
      <c r="AB972" s="2" t="b">
        <f t="shared" si="29"/>
        <v>0</v>
      </c>
      <c r="AC972" s="2" t="b">
        <f t="shared" si="35"/>
        <v>0</v>
      </c>
      <c r="AD972" s="16" t="b">
        <f t="shared" si="30"/>
        <v>0</v>
      </c>
      <c r="AE972" s="2" t="b">
        <f t="shared" si="31"/>
        <v>0</v>
      </c>
      <c r="AF972" s="2" t="b">
        <f t="shared" si="32"/>
        <v>0</v>
      </c>
      <c r="AG972" s="2" t="b">
        <f t="shared" si="33"/>
        <v>1</v>
      </c>
    </row>
    <row r="973" spans="1:33" x14ac:dyDescent="0.2">
      <c r="A973" s="2">
        <v>49</v>
      </c>
      <c r="B973" s="2" t="s">
        <v>13748</v>
      </c>
      <c r="D973" s="2" t="s">
        <v>8725</v>
      </c>
      <c r="E973" s="2" t="str">
        <f t="shared" si="28"/>
        <v>Helicops_leopardinus_unigene312780</v>
      </c>
      <c r="F973" s="2" t="s">
        <v>1480</v>
      </c>
      <c r="G973" s="2" t="s">
        <v>2240</v>
      </c>
      <c r="I973" s="2" t="s">
        <v>13833</v>
      </c>
      <c r="J973" s="2" t="str">
        <f t="shared" si="34"/>
        <v>Weird</v>
      </c>
      <c r="K973" s="2"/>
      <c r="L973" s="2" t="s">
        <v>2921</v>
      </c>
      <c r="M973" s="2" t="s">
        <v>2383</v>
      </c>
      <c r="N973" s="14" t="s">
        <v>1477</v>
      </c>
      <c r="O973" s="15" t="s">
        <v>1477</v>
      </c>
      <c r="P973" s="15" t="s">
        <v>1477</v>
      </c>
      <c r="Q973" s="14" t="s">
        <v>1477</v>
      </c>
      <c r="R973" s="14" t="s">
        <v>1477</v>
      </c>
      <c r="S973" s="14" t="s">
        <v>1477</v>
      </c>
      <c r="T973" s="14" t="s">
        <v>1477</v>
      </c>
      <c r="U973" s="14" t="s">
        <v>1558</v>
      </c>
      <c r="V973" s="14" t="s">
        <v>1477</v>
      </c>
      <c r="W973" s="14" t="s">
        <v>1477</v>
      </c>
      <c r="X973" s="2" t="s">
        <v>1497</v>
      </c>
      <c r="Y973" s="2" t="s">
        <v>1480</v>
      </c>
      <c r="Z973" s="2" t="s">
        <v>1496</v>
      </c>
      <c r="AA973" s="2" t="s">
        <v>1682</v>
      </c>
      <c r="AB973" s="2" t="b">
        <f t="shared" si="29"/>
        <v>0</v>
      </c>
      <c r="AC973" s="2" t="b">
        <f t="shared" si="35"/>
        <v>0</v>
      </c>
      <c r="AD973" s="16" t="b">
        <f t="shared" si="30"/>
        <v>0</v>
      </c>
      <c r="AE973" s="2" t="b">
        <f t="shared" si="31"/>
        <v>0</v>
      </c>
      <c r="AF973" s="2" t="b">
        <f t="shared" si="32"/>
        <v>0</v>
      </c>
      <c r="AG973" s="2" t="b">
        <f t="shared" si="33"/>
        <v>1</v>
      </c>
    </row>
    <row r="974" spans="1:33" x14ac:dyDescent="0.2">
      <c r="A974" s="2">
        <v>50</v>
      </c>
      <c r="B974" s="2" t="s">
        <v>13749</v>
      </c>
      <c r="D974" s="2" t="s">
        <v>9691</v>
      </c>
      <c r="E974" s="2" t="str">
        <f t="shared" si="28"/>
        <v>Helicops_leopardinus_unigene57119</v>
      </c>
      <c r="F974" s="2" t="s">
        <v>1480</v>
      </c>
      <c r="G974" s="2" t="s">
        <v>2240</v>
      </c>
      <c r="I974" s="2" t="s">
        <v>13833</v>
      </c>
      <c r="J974" s="2" t="str">
        <f t="shared" si="34"/>
        <v>Weird</v>
      </c>
      <c r="K974" s="2"/>
      <c r="L974" s="2" t="s">
        <v>2921</v>
      </c>
      <c r="M974" s="2" t="s">
        <v>2383</v>
      </c>
      <c r="N974" s="14" t="s">
        <v>1477</v>
      </c>
      <c r="O974" s="15" t="s">
        <v>1477</v>
      </c>
      <c r="P974" s="15" t="s">
        <v>1477</v>
      </c>
      <c r="Q974" s="14" t="s">
        <v>1477</v>
      </c>
      <c r="R974" s="14" t="s">
        <v>1477</v>
      </c>
      <c r="S974" s="14" t="s">
        <v>1477</v>
      </c>
      <c r="T974" s="14" t="s">
        <v>1477</v>
      </c>
      <c r="U974" s="14" t="s">
        <v>1558</v>
      </c>
      <c r="V974" s="14" t="s">
        <v>1477</v>
      </c>
      <c r="W974" s="14" t="s">
        <v>1477</v>
      </c>
      <c r="X974" s="2" t="s">
        <v>1497</v>
      </c>
      <c r="Y974" s="2" t="s">
        <v>1480</v>
      </c>
      <c r="Z974" s="2" t="s">
        <v>1496</v>
      </c>
      <c r="AA974" s="2" t="s">
        <v>1682</v>
      </c>
      <c r="AB974" s="2" t="b">
        <f t="shared" si="29"/>
        <v>0</v>
      </c>
      <c r="AC974" s="2" t="b">
        <f t="shared" si="35"/>
        <v>0</v>
      </c>
      <c r="AD974" s="16" t="b">
        <f t="shared" si="30"/>
        <v>0</v>
      </c>
      <c r="AE974" s="2" t="b">
        <f t="shared" si="31"/>
        <v>0</v>
      </c>
      <c r="AF974" s="2" t="b">
        <f t="shared" si="32"/>
        <v>0</v>
      </c>
      <c r="AG974" s="2" t="b">
        <f t="shared" si="33"/>
        <v>1</v>
      </c>
    </row>
    <row r="975" spans="1:33" x14ac:dyDescent="0.2">
      <c r="A975" s="2">
        <v>51</v>
      </c>
      <c r="B975" s="2" t="s">
        <v>13750</v>
      </c>
      <c r="D975" s="2" t="s">
        <v>9687</v>
      </c>
      <c r="E975" s="2" t="str">
        <f t="shared" si="28"/>
        <v>Helicops_leopardinus_unigene312792</v>
      </c>
      <c r="F975" s="2" t="s">
        <v>1480</v>
      </c>
      <c r="G975" s="2" t="s">
        <v>2240</v>
      </c>
      <c r="I975" s="2" t="s">
        <v>13833</v>
      </c>
      <c r="J975" s="2" t="str">
        <f t="shared" si="34"/>
        <v>Weird</v>
      </c>
      <c r="K975" s="2"/>
      <c r="L975" s="2" t="s">
        <v>2921</v>
      </c>
      <c r="M975" s="2" t="s">
        <v>2383</v>
      </c>
      <c r="N975" s="14" t="s">
        <v>1477</v>
      </c>
      <c r="O975" s="15" t="s">
        <v>1477</v>
      </c>
      <c r="P975" s="15" t="s">
        <v>1477</v>
      </c>
      <c r="Q975" s="14" t="s">
        <v>1477</v>
      </c>
      <c r="R975" s="14" t="s">
        <v>1477</v>
      </c>
      <c r="S975" s="14" t="s">
        <v>1477</v>
      </c>
      <c r="T975" s="14" t="s">
        <v>1477</v>
      </c>
      <c r="U975" s="14" t="s">
        <v>1558</v>
      </c>
      <c r="V975" s="14" t="s">
        <v>1477</v>
      </c>
      <c r="W975" s="14" t="s">
        <v>1477</v>
      </c>
      <c r="X975" s="2" t="s">
        <v>1478</v>
      </c>
      <c r="Y975" s="2" t="s">
        <v>1480</v>
      </c>
      <c r="Z975" s="2" t="s">
        <v>1480</v>
      </c>
      <c r="AA975" s="2" t="s">
        <v>1496</v>
      </c>
      <c r="AB975" s="2" t="b">
        <f t="shared" si="29"/>
        <v>0</v>
      </c>
      <c r="AC975" s="2" t="b">
        <f t="shared" si="35"/>
        <v>0</v>
      </c>
      <c r="AD975" s="16" t="b">
        <f t="shared" si="30"/>
        <v>0</v>
      </c>
      <c r="AE975" s="2" t="b">
        <f t="shared" si="31"/>
        <v>0</v>
      </c>
      <c r="AF975" s="2" t="b">
        <f t="shared" si="32"/>
        <v>0</v>
      </c>
      <c r="AG975" s="2" t="b">
        <f t="shared" si="33"/>
        <v>1</v>
      </c>
    </row>
    <row r="976" spans="1:33" x14ac:dyDescent="0.2">
      <c r="A976" s="2">
        <v>52</v>
      </c>
      <c r="B976" s="2" t="s">
        <v>13979</v>
      </c>
      <c r="D976" s="2" t="s">
        <v>13980</v>
      </c>
      <c r="E976" s="2" t="str">
        <f t="shared" si="28"/>
        <v>Helicops_leopardinus_unigene1409</v>
      </c>
      <c r="F976" s="2" t="s">
        <v>1480</v>
      </c>
      <c r="G976" s="2" t="s">
        <v>2240</v>
      </c>
      <c r="I976" s="2" t="s">
        <v>13833</v>
      </c>
      <c r="J976" s="2" t="str">
        <f t="shared" si="34"/>
        <v>Weird</v>
      </c>
      <c r="K976" s="2"/>
      <c r="L976" s="2" t="s">
        <v>2921</v>
      </c>
      <c r="M976" s="2" t="s">
        <v>2383</v>
      </c>
      <c r="N976" s="14" t="s">
        <v>1477</v>
      </c>
      <c r="O976" s="15" t="s">
        <v>1477</v>
      </c>
      <c r="P976" s="15" t="s">
        <v>1477</v>
      </c>
      <c r="Q976" s="14" t="s">
        <v>1477</v>
      </c>
      <c r="R976" s="14" t="s">
        <v>1477</v>
      </c>
      <c r="S976" s="14" t="s">
        <v>1477</v>
      </c>
      <c r="T976" s="14" t="s">
        <v>1477</v>
      </c>
      <c r="U976" s="14" t="s">
        <v>1558</v>
      </c>
      <c r="V976" s="14" t="s">
        <v>1477</v>
      </c>
      <c r="W976" s="14" t="s">
        <v>1477</v>
      </c>
      <c r="X976" s="2" t="s">
        <v>1480</v>
      </c>
      <c r="Y976" s="2" t="s">
        <v>1480</v>
      </c>
      <c r="Z976" s="2" t="s">
        <v>1496</v>
      </c>
      <c r="AA976" s="2" t="s">
        <v>1480</v>
      </c>
      <c r="AB976" s="2" t="b">
        <f t="shared" si="29"/>
        <v>0</v>
      </c>
      <c r="AC976" s="2" t="b">
        <f t="shared" si="35"/>
        <v>0</v>
      </c>
      <c r="AD976" s="16" t="b">
        <f t="shared" si="30"/>
        <v>0</v>
      </c>
      <c r="AE976" s="2" t="b">
        <f t="shared" si="31"/>
        <v>0</v>
      </c>
      <c r="AF976" s="2" t="b">
        <f t="shared" si="32"/>
        <v>0</v>
      </c>
      <c r="AG976" s="2" t="b">
        <f t="shared" si="33"/>
        <v>1</v>
      </c>
    </row>
    <row r="977" spans="1:33" x14ac:dyDescent="0.2">
      <c r="A977" s="2">
        <v>53</v>
      </c>
      <c r="B977" s="2" t="s">
        <v>13751</v>
      </c>
      <c r="D977" s="2" t="s">
        <v>9689</v>
      </c>
      <c r="E977" s="2" t="str">
        <f t="shared" si="28"/>
        <v>Helicops_leopardinus_unigene488904</v>
      </c>
      <c r="F977" s="2" t="s">
        <v>1480</v>
      </c>
      <c r="G977" s="2" t="s">
        <v>2240</v>
      </c>
      <c r="I977" s="2" t="s">
        <v>13833</v>
      </c>
      <c r="J977" s="2" t="str">
        <f t="shared" si="34"/>
        <v>Weird</v>
      </c>
      <c r="K977" s="2"/>
      <c r="L977" s="2" t="s">
        <v>2921</v>
      </c>
      <c r="M977" s="2" t="s">
        <v>2383</v>
      </c>
      <c r="N977" s="14" t="s">
        <v>1477</v>
      </c>
      <c r="O977" s="15" t="s">
        <v>1558</v>
      </c>
      <c r="P977" s="15" t="s">
        <v>1496</v>
      </c>
      <c r="Q977" s="14" t="s">
        <v>1477</v>
      </c>
      <c r="R977" s="14" t="s">
        <v>1477</v>
      </c>
      <c r="S977" s="14" t="s">
        <v>1477</v>
      </c>
      <c r="T977" s="14" t="s">
        <v>1477</v>
      </c>
      <c r="U977" s="14" t="s">
        <v>1558</v>
      </c>
      <c r="V977" s="14" t="s">
        <v>1477</v>
      </c>
      <c r="W977" s="14" t="s">
        <v>1477</v>
      </c>
      <c r="X977" s="2" t="s">
        <v>1524</v>
      </c>
      <c r="Y977" s="2" t="s">
        <v>1480</v>
      </c>
      <c r="Z977" s="2" t="s">
        <v>1496</v>
      </c>
      <c r="AA977" s="2" t="s">
        <v>1536</v>
      </c>
      <c r="AB977" s="2" t="b">
        <f t="shared" si="29"/>
        <v>0</v>
      </c>
      <c r="AC977" s="2" t="b">
        <f t="shared" si="35"/>
        <v>0</v>
      </c>
      <c r="AD977" s="16" t="b">
        <f t="shared" si="30"/>
        <v>0</v>
      </c>
      <c r="AE977" s="2" t="b">
        <f t="shared" si="31"/>
        <v>0</v>
      </c>
      <c r="AF977" s="2" t="b">
        <f t="shared" si="32"/>
        <v>0</v>
      </c>
      <c r="AG977" s="2" t="b">
        <f t="shared" si="33"/>
        <v>1</v>
      </c>
    </row>
    <row r="978" spans="1:33" x14ac:dyDescent="0.2">
      <c r="A978" s="2">
        <v>54</v>
      </c>
      <c r="B978" s="2" t="s">
        <v>13752</v>
      </c>
      <c r="D978" s="2" t="s">
        <v>9727</v>
      </c>
      <c r="E978" s="2" t="str">
        <f t="shared" si="28"/>
        <v>Phalotris_mertensi_A0A182C5Y1</v>
      </c>
      <c r="F978" s="2" t="s">
        <v>1480</v>
      </c>
      <c r="G978" s="2" t="s">
        <v>2240</v>
      </c>
      <c r="I978" s="2" t="s">
        <v>13833</v>
      </c>
      <c r="J978" s="2" t="str">
        <f t="shared" si="34"/>
        <v>Weird</v>
      </c>
      <c r="K978" s="2"/>
      <c r="L978" s="2" t="s">
        <v>3053</v>
      </c>
      <c r="M978" s="2" t="s">
        <v>2383</v>
      </c>
      <c r="N978" s="14" t="s">
        <v>1477</v>
      </c>
      <c r="O978" s="15" t="s">
        <v>1602</v>
      </c>
      <c r="P978" s="15" t="s">
        <v>1536</v>
      </c>
      <c r="Q978" s="14" t="s">
        <v>1477</v>
      </c>
      <c r="R978" s="14" t="s">
        <v>1477</v>
      </c>
      <c r="S978" s="14" t="s">
        <v>1477</v>
      </c>
      <c r="T978" s="14" t="s">
        <v>1477</v>
      </c>
      <c r="U978" s="14" t="s">
        <v>1536</v>
      </c>
      <c r="V978" s="14" t="s">
        <v>1477</v>
      </c>
      <c r="W978" s="14" t="s">
        <v>1477</v>
      </c>
      <c r="X978" s="2" t="s">
        <v>1536</v>
      </c>
      <c r="Y978" s="2" t="s">
        <v>1536</v>
      </c>
      <c r="Z978" s="2" t="s">
        <v>1496</v>
      </c>
      <c r="AA978" s="2" t="s">
        <v>1536</v>
      </c>
      <c r="AB978" s="2" t="b">
        <f t="shared" si="29"/>
        <v>0</v>
      </c>
      <c r="AC978" s="2" t="b">
        <f t="shared" si="35"/>
        <v>0</v>
      </c>
      <c r="AD978" s="16" t="b">
        <f t="shared" si="30"/>
        <v>0</v>
      </c>
      <c r="AE978" s="2" t="b">
        <f t="shared" si="31"/>
        <v>0</v>
      </c>
      <c r="AF978" s="2" t="b">
        <f t="shared" si="32"/>
        <v>0</v>
      </c>
      <c r="AG978" s="2" t="b">
        <f t="shared" si="33"/>
        <v>1</v>
      </c>
    </row>
    <row r="979" spans="1:33" x14ac:dyDescent="0.2">
      <c r="A979" s="2">
        <v>55</v>
      </c>
      <c r="B979" s="2" t="s">
        <v>13753</v>
      </c>
      <c r="D979" s="2" t="s">
        <v>9725</v>
      </c>
      <c r="E979" s="2" t="str">
        <f t="shared" si="28"/>
        <v>Phalotris_mertensi_A0A182C5S7</v>
      </c>
      <c r="F979" s="2" t="s">
        <v>1480</v>
      </c>
      <c r="G979" s="2" t="s">
        <v>2240</v>
      </c>
      <c r="I979" s="2" t="s">
        <v>13833</v>
      </c>
      <c r="J979" s="2" t="str">
        <f t="shared" si="34"/>
        <v>Weird</v>
      </c>
      <c r="K979" s="2"/>
      <c r="L979" s="2" t="s">
        <v>3053</v>
      </c>
      <c r="M979" s="2" t="s">
        <v>2383</v>
      </c>
      <c r="N979" s="14" t="s">
        <v>1477</v>
      </c>
      <c r="O979" s="15" t="s">
        <v>1477</v>
      </c>
      <c r="P979" s="15" t="s">
        <v>1477</v>
      </c>
      <c r="Q979" s="14" t="s">
        <v>1477</v>
      </c>
      <c r="R979" s="14" t="s">
        <v>1477</v>
      </c>
      <c r="S979" s="14" t="s">
        <v>1477</v>
      </c>
      <c r="T979" s="14" t="s">
        <v>1477</v>
      </c>
      <c r="U979" s="14" t="s">
        <v>1497</v>
      </c>
      <c r="V979" s="14" t="s">
        <v>1477</v>
      </c>
      <c r="W979" s="14" t="s">
        <v>1477</v>
      </c>
      <c r="X979" s="2" t="s">
        <v>1496</v>
      </c>
      <c r="Y979" s="2" t="s">
        <v>1480</v>
      </c>
      <c r="Z979" s="2" t="s">
        <v>1480</v>
      </c>
      <c r="AA979" s="2" t="s">
        <v>1761</v>
      </c>
      <c r="AB979" s="2" t="b">
        <f t="shared" si="29"/>
        <v>0</v>
      </c>
      <c r="AC979" s="2" t="b">
        <f t="shared" si="35"/>
        <v>0</v>
      </c>
      <c r="AD979" s="16" t="b">
        <f t="shared" si="30"/>
        <v>0</v>
      </c>
      <c r="AE979" s="2" t="b">
        <f t="shared" si="31"/>
        <v>0</v>
      </c>
      <c r="AF979" s="2" t="b">
        <f t="shared" si="32"/>
        <v>0</v>
      </c>
      <c r="AG979" s="2" t="b">
        <f t="shared" si="33"/>
        <v>1</v>
      </c>
    </row>
    <row r="980" spans="1:33" x14ac:dyDescent="0.2">
      <c r="A980" s="2">
        <v>56</v>
      </c>
      <c r="B980" s="2" t="s">
        <v>13754</v>
      </c>
      <c r="D980" s="2" t="s">
        <v>8731</v>
      </c>
      <c r="E980" s="2" t="str">
        <f t="shared" si="28"/>
        <v>Helicops_leopardinus_unigene490899</v>
      </c>
      <c r="F980" s="2" t="s">
        <v>1480</v>
      </c>
      <c r="G980" s="2" t="s">
        <v>2240</v>
      </c>
      <c r="I980" s="2" t="s">
        <v>13833</v>
      </c>
      <c r="J980" s="2" t="str">
        <f t="shared" si="34"/>
        <v>Weird</v>
      </c>
      <c r="K980" s="2"/>
      <c r="L980" s="2" t="s">
        <v>2921</v>
      </c>
      <c r="M980" s="2" t="s">
        <v>2383</v>
      </c>
      <c r="N980" s="14" t="s">
        <v>1477</v>
      </c>
      <c r="O980" s="15" t="s">
        <v>1477</v>
      </c>
      <c r="P980" s="15" t="s">
        <v>1477</v>
      </c>
      <c r="Q980" s="14" t="s">
        <v>1477</v>
      </c>
      <c r="R980" s="14" t="s">
        <v>1477</v>
      </c>
      <c r="S980" s="14" t="s">
        <v>1477</v>
      </c>
      <c r="T980" s="14" t="s">
        <v>1477</v>
      </c>
      <c r="U980" s="14" t="s">
        <v>1558</v>
      </c>
      <c r="V980" s="14" t="s">
        <v>1477</v>
      </c>
      <c r="W980" s="14" t="s">
        <v>1477</v>
      </c>
      <c r="X980" s="2" t="s">
        <v>1497</v>
      </c>
      <c r="Y980" s="2" t="s">
        <v>1480</v>
      </c>
      <c r="Z980" s="2" t="s">
        <v>1496</v>
      </c>
      <c r="AA980" s="2" t="s">
        <v>1682</v>
      </c>
      <c r="AB980" s="2" t="b">
        <f t="shared" si="29"/>
        <v>0</v>
      </c>
      <c r="AC980" s="2" t="b">
        <f t="shared" si="35"/>
        <v>0</v>
      </c>
      <c r="AD980" s="16" t="b">
        <f t="shared" si="30"/>
        <v>0</v>
      </c>
      <c r="AE980" s="2" t="b">
        <f t="shared" si="31"/>
        <v>0</v>
      </c>
      <c r="AF980" s="2" t="b">
        <f t="shared" si="32"/>
        <v>0</v>
      </c>
      <c r="AG980" s="2" t="b">
        <f t="shared" si="33"/>
        <v>1</v>
      </c>
    </row>
    <row r="981" spans="1:33" x14ac:dyDescent="0.2">
      <c r="A981" s="2">
        <v>57</v>
      </c>
      <c r="B981" s="2" t="s">
        <v>13755</v>
      </c>
      <c r="D981" s="2" t="s">
        <v>8729</v>
      </c>
      <c r="E981" s="2" t="str">
        <f t="shared" si="28"/>
        <v>Helicops_leopardinus_unigene488093</v>
      </c>
      <c r="F981" s="2" t="s">
        <v>1480</v>
      </c>
      <c r="G981" s="2" t="s">
        <v>2240</v>
      </c>
      <c r="I981" s="2" t="s">
        <v>13833</v>
      </c>
      <c r="J981" s="2" t="str">
        <f t="shared" si="34"/>
        <v>Weird</v>
      </c>
      <c r="K981" s="2"/>
      <c r="L981" s="2" t="s">
        <v>2921</v>
      </c>
      <c r="M981" s="2" t="s">
        <v>2383</v>
      </c>
      <c r="N981" s="14" t="s">
        <v>1477</v>
      </c>
      <c r="O981" s="15" t="s">
        <v>1535</v>
      </c>
      <c r="P981" s="15" t="s">
        <v>1497</v>
      </c>
      <c r="Q981" s="14" t="s">
        <v>1477</v>
      </c>
      <c r="R981" s="14" t="s">
        <v>1477</v>
      </c>
      <c r="S981" s="14" t="s">
        <v>1477</v>
      </c>
      <c r="T981" s="14" t="s">
        <v>1477</v>
      </c>
      <c r="U981" s="14" t="s">
        <v>1558</v>
      </c>
      <c r="V981" s="14" t="s">
        <v>1477</v>
      </c>
      <c r="W981" s="14" t="s">
        <v>1477</v>
      </c>
      <c r="X981" s="2" t="s">
        <v>1496</v>
      </c>
      <c r="Y981" s="2" t="s">
        <v>1480</v>
      </c>
      <c r="Z981" s="2" t="s">
        <v>1480</v>
      </c>
      <c r="AA981" s="2" t="s">
        <v>1615</v>
      </c>
      <c r="AB981" s="2" t="b">
        <f t="shared" si="29"/>
        <v>0</v>
      </c>
      <c r="AC981" s="2" t="b">
        <f t="shared" si="35"/>
        <v>0</v>
      </c>
      <c r="AD981" s="16" t="b">
        <f t="shared" si="30"/>
        <v>0</v>
      </c>
      <c r="AE981" s="2" t="b">
        <f t="shared" si="31"/>
        <v>0</v>
      </c>
      <c r="AF981" s="2" t="b">
        <f t="shared" si="32"/>
        <v>0</v>
      </c>
      <c r="AG981" s="2" t="b">
        <f t="shared" si="33"/>
        <v>1</v>
      </c>
    </row>
    <row r="982" spans="1:33" x14ac:dyDescent="0.2">
      <c r="A982" s="2">
        <v>58</v>
      </c>
      <c r="B982" s="2" t="s">
        <v>13756</v>
      </c>
      <c r="D982" s="2" t="s">
        <v>9685</v>
      </c>
      <c r="E982" s="2" t="str">
        <f t="shared" si="28"/>
        <v>Helicops_leopardinus_unigene312779</v>
      </c>
      <c r="F982" s="2" t="s">
        <v>1480</v>
      </c>
      <c r="G982" s="2" t="s">
        <v>2240</v>
      </c>
      <c r="I982" s="2" t="s">
        <v>13833</v>
      </c>
      <c r="J982" s="2" t="str">
        <f t="shared" si="34"/>
        <v>Weird</v>
      </c>
      <c r="K982" s="2"/>
      <c r="L982" s="2" t="s">
        <v>2921</v>
      </c>
      <c r="M982" s="2" t="s">
        <v>2383</v>
      </c>
      <c r="N982" s="14" t="s">
        <v>1477</v>
      </c>
      <c r="O982" s="15" t="s">
        <v>1535</v>
      </c>
      <c r="P982" s="15" t="s">
        <v>1497</v>
      </c>
      <c r="Q982" s="14" t="s">
        <v>1477</v>
      </c>
      <c r="R982" s="14" t="s">
        <v>1477</v>
      </c>
      <c r="S982" s="14" t="s">
        <v>1477</v>
      </c>
      <c r="T982" s="14" t="s">
        <v>1477</v>
      </c>
      <c r="U982" s="14" t="s">
        <v>1558</v>
      </c>
      <c r="V982" s="14" t="s">
        <v>1477</v>
      </c>
      <c r="W982" s="14" t="s">
        <v>1477</v>
      </c>
      <c r="X982" s="2" t="s">
        <v>1496</v>
      </c>
      <c r="Y982" s="2" t="s">
        <v>1480</v>
      </c>
      <c r="Z982" s="2" t="s">
        <v>1480</v>
      </c>
      <c r="AA982" s="2" t="s">
        <v>1615</v>
      </c>
      <c r="AB982" s="2" t="b">
        <f t="shared" si="29"/>
        <v>0</v>
      </c>
      <c r="AC982" s="2" t="b">
        <f t="shared" si="35"/>
        <v>0</v>
      </c>
      <c r="AD982" s="16" t="b">
        <f t="shared" si="30"/>
        <v>0</v>
      </c>
      <c r="AE982" s="2" t="b">
        <f t="shared" si="31"/>
        <v>0</v>
      </c>
      <c r="AF982" s="2" t="b">
        <f t="shared" si="32"/>
        <v>0</v>
      </c>
      <c r="AG982" s="2" t="b">
        <f t="shared" si="33"/>
        <v>1</v>
      </c>
    </row>
    <row r="983" spans="1:33" x14ac:dyDescent="0.2">
      <c r="A983" s="2">
        <v>59</v>
      </c>
      <c r="B983" s="2" t="s">
        <v>13757</v>
      </c>
      <c r="D983" s="2" t="s">
        <v>8727</v>
      </c>
      <c r="E983" s="2" t="str">
        <f t="shared" si="28"/>
        <v>Helicops_leopardinus_unigene312798</v>
      </c>
      <c r="F983" s="2" t="s">
        <v>1480</v>
      </c>
      <c r="G983" s="2" t="s">
        <v>2240</v>
      </c>
      <c r="I983" s="2" t="s">
        <v>13833</v>
      </c>
      <c r="J983" s="2" t="str">
        <f t="shared" si="34"/>
        <v>Weird</v>
      </c>
      <c r="K983" s="2"/>
      <c r="L983" s="2" t="s">
        <v>2921</v>
      </c>
      <c r="M983" s="2" t="s">
        <v>2383</v>
      </c>
      <c r="N983" s="14" t="s">
        <v>1477</v>
      </c>
      <c r="O983" s="15" t="s">
        <v>1477</v>
      </c>
      <c r="P983" s="15" t="s">
        <v>1477</v>
      </c>
      <c r="Q983" s="14" t="s">
        <v>1477</v>
      </c>
      <c r="R983" s="14" t="s">
        <v>1477</v>
      </c>
      <c r="S983" s="14" t="s">
        <v>1477</v>
      </c>
      <c r="T983" s="14" t="s">
        <v>1477</v>
      </c>
      <c r="U983" s="14" t="s">
        <v>1558</v>
      </c>
      <c r="V983" s="14" t="s">
        <v>1477</v>
      </c>
      <c r="W983" s="14" t="s">
        <v>1477</v>
      </c>
      <c r="X983" s="2" t="s">
        <v>1536</v>
      </c>
      <c r="Y983" s="2" t="s">
        <v>1480</v>
      </c>
      <c r="Z983" s="2" t="s">
        <v>1496</v>
      </c>
      <c r="AA983" s="2" t="s">
        <v>1682</v>
      </c>
      <c r="AB983" s="2" t="b">
        <f t="shared" si="29"/>
        <v>0</v>
      </c>
      <c r="AC983" s="2" t="b">
        <f t="shared" si="35"/>
        <v>0</v>
      </c>
      <c r="AD983" s="16" t="b">
        <f t="shared" si="30"/>
        <v>0</v>
      </c>
      <c r="AE983" s="2" t="b">
        <f t="shared" si="31"/>
        <v>0</v>
      </c>
      <c r="AF983" s="2" t="b">
        <f t="shared" si="32"/>
        <v>0</v>
      </c>
      <c r="AG983" s="2" t="b">
        <f t="shared" si="33"/>
        <v>1</v>
      </c>
    </row>
    <row r="984" spans="1:33" x14ac:dyDescent="0.2">
      <c r="A984" s="2">
        <v>60</v>
      </c>
      <c r="B984" s="2" t="s">
        <v>13758</v>
      </c>
      <c r="D984" s="2" t="s">
        <v>8792</v>
      </c>
      <c r="E984" s="2" t="str">
        <f t="shared" si="28"/>
        <v>Helicops_leopardinus_unigene312793</v>
      </c>
      <c r="F984" s="2" t="s">
        <v>1480</v>
      </c>
      <c r="G984" s="2" t="s">
        <v>2240</v>
      </c>
      <c r="I984" s="2" t="s">
        <v>13833</v>
      </c>
      <c r="J984" s="2" t="str">
        <f t="shared" si="34"/>
        <v>Weird</v>
      </c>
      <c r="K984" s="2"/>
      <c r="L984" s="2" t="s">
        <v>2921</v>
      </c>
      <c r="M984" s="2" t="s">
        <v>2383</v>
      </c>
      <c r="N984" s="14" t="s">
        <v>1477</v>
      </c>
      <c r="O984" s="15" t="s">
        <v>1477</v>
      </c>
      <c r="P984" s="15" t="s">
        <v>1477</v>
      </c>
      <c r="Q984" s="14" t="s">
        <v>1477</v>
      </c>
      <c r="R984" s="14" t="s">
        <v>1477</v>
      </c>
      <c r="S984" s="14" t="s">
        <v>1477</v>
      </c>
      <c r="T984" s="14" t="s">
        <v>1477</v>
      </c>
      <c r="U984" s="14" t="s">
        <v>1558</v>
      </c>
      <c r="V984" s="14" t="s">
        <v>1477</v>
      </c>
      <c r="W984" s="14" t="s">
        <v>1477</v>
      </c>
      <c r="X984" s="2" t="s">
        <v>1478</v>
      </c>
      <c r="Y984" s="2" t="s">
        <v>1480</v>
      </c>
      <c r="Z984" s="2" t="s">
        <v>1480</v>
      </c>
      <c r="AA984" s="2" t="s">
        <v>1496</v>
      </c>
      <c r="AB984" s="2" t="b">
        <f t="shared" si="29"/>
        <v>0</v>
      </c>
      <c r="AC984" s="2" t="b">
        <f t="shared" si="35"/>
        <v>0</v>
      </c>
      <c r="AD984" s="16" t="b">
        <f t="shared" si="30"/>
        <v>0</v>
      </c>
      <c r="AE984" s="2" t="b">
        <f t="shared" si="31"/>
        <v>0</v>
      </c>
      <c r="AF984" s="2" t="b">
        <f t="shared" si="32"/>
        <v>0</v>
      </c>
      <c r="AG984" s="2" t="b">
        <f t="shared" si="33"/>
        <v>1</v>
      </c>
    </row>
    <row r="985" spans="1:33" x14ac:dyDescent="0.2">
      <c r="A985" s="2">
        <v>104</v>
      </c>
      <c r="B985" s="2" t="s">
        <v>13981</v>
      </c>
      <c r="D985" s="2" t="s">
        <v>13784</v>
      </c>
      <c r="E985" s="2" t="str">
        <f t="shared" si="28"/>
        <v>Telescopus_dhara_A7X3S5</v>
      </c>
      <c r="F985" s="2" t="s">
        <v>1480</v>
      </c>
      <c r="G985" s="2" t="s">
        <v>2240</v>
      </c>
      <c r="I985" s="2" t="s">
        <v>13833</v>
      </c>
      <c r="J985" s="2" t="str">
        <f t="shared" si="34"/>
        <v>Weird</v>
      </c>
      <c r="K985" s="2"/>
      <c r="L985" s="2" t="s">
        <v>3190</v>
      </c>
      <c r="M985" s="2" t="s">
        <v>2383</v>
      </c>
      <c r="N985" s="14" t="s">
        <v>1477</v>
      </c>
      <c r="O985" s="15" t="s">
        <v>1477</v>
      </c>
      <c r="P985" s="15" t="s">
        <v>1477</v>
      </c>
      <c r="Q985" s="14" t="s">
        <v>1477</v>
      </c>
      <c r="R985" s="14" t="s">
        <v>1477</v>
      </c>
      <c r="S985" s="14" t="s">
        <v>1477</v>
      </c>
      <c r="T985" s="14" t="s">
        <v>1535</v>
      </c>
      <c r="U985" s="14" t="s">
        <v>1477</v>
      </c>
      <c r="V985" s="14" t="s">
        <v>1477</v>
      </c>
      <c r="W985" s="14" t="s">
        <v>1477</v>
      </c>
      <c r="X985" s="2" t="s">
        <v>1478</v>
      </c>
      <c r="Y985" s="2" t="s">
        <v>1536</v>
      </c>
      <c r="Z985" s="2" t="s">
        <v>1566</v>
      </c>
      <c r="AA985" s="2" t="s">
        <v>1479</v>
      </c>
      <c r="AB985" s="2" t="b">
        <f t="shared" si="29"/>
        <v>0</v>
      </c>
      <c r="AC985" s="2" t="b">
        <f t="shared" si="35"/>
        <v>0</v>
      </c>
      <c r="AD985" s="16" t="b">
        <f t="shared" si="30"/>
        <v>0</v>
      </c>
      <c r="AE985" s="2" t="b">
        <f t="shared" si="31"/>
        <v>0</v>
      </c>
      <c r="AF985" s="2" t="b">
        <f t="shared" si="32"/>
        <v>0</v>
      </c>
      <c r="AG985" s="2" t="b">
        <f t="shared" si="33"/>
        <v>1</v>
      </c>
    </row>
    <row r="986" spans="1:33" x14ac:dyDescent="0.2">
      <c r="A986" s="2">
        <v>109</v>
      </c>
      <c r="B986" s="2" t="s">
        <v>13759</v>
      </c>
      <c r="D986" s="2" t="s">
        <v>9441</v>
      </c>
      <c r="E986" s="2" t="str">
        <f t="shared" si="28"/>
        <v>Boiga_dendrophila_gemmicincta_GGUC01000009</v>
      </c>
      <c r="F986" s="2" t="s">
        <v>1480</v>
      </c>
      <c r="G986" s="2" t="s">
        <v>2240</v>
      </c>
      <c r="I986" s="2" t="s">
        <v>13833</v>
      </c>
      <c r="J986" s="2" t="str">
        <f t="shared" si="34"/>
        <v>Weird</v>
      </c>
      <c r="K986" s="2"/>
      <c r="L986" s="2" t="s">
        <v>2548</v>
      </c>
      <c r="M986" s="2" t="s">
        <v>2383</v>
      </c>
      <c r="N986" s="14" t="s">
        <v>1477</v>
      </c>
      <c r="O986" s="15" t="s">
        <v>1477</v>
      </c>
      <c r="P986" s="15" t="s">
        <v>1477</v>
      </c>
      <c r="Q986" s="14" t="s">
        <v>1477</v>
      </c>
      <c r="R986" s="14" t="s">
        <v>1477</v>
      </c>
      <c r="S986" s="14" t="s">
        <v>1477</v>
      </c>
      <c r="T986" s="14" t="s">
        <v>1477</v>
      </c>
      <c r="U986" s="14" t="s">
        <v>1536</v>
      </c>
      <c r="V986" s="14" t="s">
        <v>1477</v>
      </c>
      <c r="W986" s="14" t="s">
        <v>1477</v>
      </c>
      <c r="X986" s="2" t="s">
        <v>1536</v>
      </c>
      <c r="Y986" s="2" t="s">
        <v>1480</v>
      </c>
      <c r="Z986" s="2" t="s">
        <v>1496</v>
      </c>
      <c r="AA986" s="2" t="s">
        <v>1761</v>
      </c>
      <c r="AB986" s="2" t="b">
        <f t="shared" si="29"/>
        <v>0</v>
      </c>
      <c r="AC986" s="2" t="b">
        <f t="shared" si="35"/>
        <v>0</v>
      </c>
      <c r="AD986" s="16" t="b">
        <f t="shared" si="30"/>
        <v>0</v>
      </c>
      <c r="AE986" s="2" t="b">
        <f t="shared" si="31"/>
        <v>0</v>
      </c>
      <c r="AF986" s="2" t="b">
        <f t="shared" si="32"/>
        <v>0</v>
      </c>
      <c r="AG986" s="2" t="b">
        <f t="shared" si="33"/>
        <v>1</v>
      </c>
    </row>
    <row r="987" spans="1:33" x14ac:dyDescent="0.2">
      <c r="A987" s="2">
        <v>124</v>
      </c>
      <c r="B987" s="2" t="s">
        <v>13760</v>
      </c>
      <c r="D987" s="2" t="s">
        <v>9451</v>
      </c>
      <c r="E987" s="2" t="str">
        <f t="shared" si="28"/>
        <v>Boiga_dendrophila_dendrophila_GGUB01000002</v>
      </c>
      <c r="F987" s="2" t="s">
        <v>1480</v>
      </c>
      <c r="G987" s="2" t="s">
        <v>2240</v>
      </c>
      <c r="I987" s="2" t="s">
        <v>13833</v>
      </c>
      <c r="J987" s="2" t="str">
        <f t="shared" si="34"/>
        <v>Weird</v>
      </c>
      <c r="K987" s="2"/>
      <c r="L987" s="2" t="s">
        <v>2479</v>
      </c>
      <c r="M987" s="2" t="s">
        <v>2383</v>
      </c>
      <c r="N987" s="14" t="s">
        <v>1477</v>
      </c>
      <c r="O987" s="15" t="s">
        <v>1477</v>
      </c>
      <c r="P987" s="15" t="s">
        <v>1477</v>
      </c>
      <c r="Q987" s="14" t="s">
        <v>1477</v>
      </c>
      <c r="R987" s="14" t="s">
        <v>1477</v>
      </c>
      <c r="S987" s="14" t="s">
        <v>1477</v>
      </c>
      <c r="T987" s="14" t="s">
        <v>1477</v>
      </c>
      <c r="U987" s="14" t="s">
        <v>1536</v>
      </c>
      <c r="V987" s="14" t="s">
        <v>1477</v>
      </c>
      <c r="W987" s="14" t="s">
        <v>1477</v>
      </c>
      <c r="X987" s="2" t="s">
        <v>1536</v>
      </c>
      <c r="Y987" s="2" t="s">
        <v>1480</v>
      </c>
      <c r="Z987" s="2" t="s">
        <v>1496</v>
      </c>
      <c r="AA987" s="2" t="s">
        <v>1761</v>
      </c>
      <c r="AB987" s="2" t="b">
        <f t="shared" si="29"/>
        <v>0</v>
      </c>
      <c r="AC987" s="2" t="b">
        <f t="shared" si="35"/>
        <v>0</v>
      </c>
      <c r="AD987" s="16" t="b">
        <f t="shared" si="30"/>
        <v>0</v>
      </c>
      <c r="AE987" s="2" t="b">
        <f t="shared" si="31"/>
        <v>0</v>
      </c>
      <c r="AF987" s="2" t="b">
        <f t="shared" si="32"/>
        <v>0</v>
      </c>
      <c r="AG987" s="2" t="b">
        <f t="shared" si="33"/>
        <v>1</v>
      </c>
    </row>
    <row r="988" spans="1:33" x14ac:dyDescent="0.2">
      <c r="A988" s="2">
        <v>132</v>
      </c>
      <c r="B988" s="2" t="s">
        <v>13982</v>
      </c>
      <c r="D988" s="2" t="s">
        <v>13983</v>
      </c>
      <c r="E988" s="2" t="str">
        <f t="shared" si="28"/>
        <v>Trimorphodon_biscutatus_A7X3S2</v>
      </c>
      <c r="F988" s="2" t="s">
        <v>1480</v>
      </c>
      <c r="G988" s="2" t="s">
        <v>2240</v>
      </c>
      <c r="I988" s="2" t="s">
        <v>13833</v>
      </c>
      <c r="J988" s="2" t="str">
        <f t="shared" si="34"/>
        <v>Weird</v>
      </c>
      <c r="K988" s="2"/>
      <c r="L988" s="2" t="s">
        <v>3350</v>
      </c>
      <c r="M988" s="2" t="s">
        <v>2383</v>
      </c>
      <c r="N988" s="14" t="s">
        <v>1477</v>
      </c>
      <c r="O988" s="15" t="s">
        <v>1477</v>
      </c>
      <c r="P988" s="15" t="s">
        <v>1497</v>
      </c>
      <c r="Q988" s="14" t="s">
        <v>1512</v>
      </c>
      <c r="R988" s="14" t="s">
        <v>1477</v>
      </c>
      <c r="S988" s="14" t="s">
        <v>1477</v>
      </c>
      <c r="T988" s="14" t="s">
        <v>1477</v>
      </c>
      <c r="U988" s="14" t="s">
        <v>1477</v>
      </c>
      <c r="V988" s="14" t="s">
        <v>1477</v>
      </c>
      <c r="W988" s="14" t="s">
        <v>1477</v>
      </c>
      <c r="X988" s="2" t="s">
        <v>1477</v>
      </c>
      <c r="Y988" s="2" t="s">
        <v>1496</v>
      </c>
      <c r="Z988" s="2" t="s">
        <v>1615</v>
      </c>
      <c r="AA988" s="2" t="s">
        <v>2084</v>
      </c>
      <c r="AB988" s="2" t="b">
        <f t="shared" si="29"/>
        <v>0</v>
      </c>
      <c r="AC988" s="2" t="b">
        <f t="shared" si="35"/>
        <v>1</v>
      </c>
      <c r="AD988" s="16" t="b">
        <f t="shared" si="30"/>
        <v>0</v>
      </c>
      <c r="AE988" s="2" t="b">
        <f t="shared" si="31"/>
        <v>0</v>
      </c>
      <c r="AF988" s="2" t="b">
        <f t="shared" si="32"/>
        <v>0</v>
      </c>
      <c r="AG988" s="2" t="b">
        <f t="shared" si="33"/>
        <v>1</v>
      </c>
    </row>
    <row r="989" spans="1:33" x14ac:dyDescent="0.2">
      <c r="A989" s="2">
        <v>153</v>
      </c>
      <c r="B989" s="2" t="s">
        <v>13984</v>
      </c>
      <c r="D989" s="2" t="s">
        <v>13786</v>
      </c>
      <c r="E989" s="2" t="str">
        <f t="shared" si="28"/>
        <v>Boiga_irregularis_A0A0B8RZX5</v>
      </c>
      <c r="F989" s="2" t="s">
        <v>1480</v>
      </c>
      <c r="G989" s="2" t="s">
        <v>2240</v>
      </c>
      <c r="I989" s="2" t="s">
        <v>13833</v>
      </c>
      <c r="J989" s="2" t="str">
        <f t="shared" si="34"/>
        <v>Weird</v>
      </c>
      <c r="K989" s="2"/>
      <c r="L989" s="2" t="s">
        <v>2564</v>
      </c>
      <c r="M989" s="2" t="s">
        <v>2383</v>
      </c>
      <c r="N989" s="14" t="s">
        <v>1477</v>
      </c>
      <c r="O989" s="15" t="s">
        <v>1477</v>
      </c>
      <c r="P989" s="15" t="s">
        <v>1477</v>
      </c>
      <c r="Q989" s="14" t="s">
        <v>1477</v>
      </c>
      <c r="R989" s="14" t="s">
        <v>1477</v>
      </c>
      <c r="S989" s="14" t="s">
        <v>1524</v>
      </c>
      <c r="T989" s="14" t="s">
        <v>1478</v>
      </c>
      <c r="U989" s="14" t="s">
        <v>1477</v>
      </c>
      <c r="V989" s="14" t="s">
        <v>1477</v>
      </c>
      <c r="W989" s="14" t="s">
        <v>1477</v>
      </c>
      <c r="X989" s="2" t="s">
        <v>1478</v>
      </c>
      <c r="Y989" s="2" t="s">
        <v>1477</v>
      </c>
      <c r="Z989" s="2" t="s">
        <v>1508</v>
      </c>
      <c r="AA989" s="2" t="s">
        <v>1479</v>
      </c>
      <c r="AB989" s="2" t="b">
        <f t="shared" si="29"/>
        <v>0</v>
      </c>
      <c r="AC989" s="2" t="b">
        <f t="shared" si="35"/>
        <v>0</v>
      </c>
      <c r="AD989" s="16" t="b">
        <f t="shared" si="30"/>
        <v>0</v>
      </c>
      <c r="AE989" s="2" t="b">
        <f t="shared" si="31"/>
        <v>0</v>
      </c>
      <c r="AF989" s="2" t="b">
        <f t="shared" si="32"/>
        <v>0</v>
      </c>
      <c r="AG989" s="2" t="b">
        <f t="shared" si="33"/>
        <v>1</v>
      </c>
    </row>
    <row r="990" spans="1:33" x14ac:dyDescent="0.2">
      <c r="A990" s="2">
        <v>161</v>
      </c>
      <c r="B990" s="2" t="s">
        <v>13761</v>
      </c>
      <c r="D990" s="2" t="s">
        <v>9343</v>
      </c>
      <c r="E990" s="2" t="str">
        <f t="shared" si="28"/>
        <v>Protobothrops_flavoviridis_U3T794</v>
      </c>
      <c r="F990" s="2" t="s">
        <v>1480</v>
      </c>
      <c r="G990" s="2" t="s">
        <v>2240</v>
      </c>
      <c r="I990" s="2" t="s">
        <v>13833</v>
      </c>
      <c r="J990" s="2" t="str">
        <f t="shared" si="34"/>
        <v>Weird</v>
      </c>
      <c r="K990" s="2"/>
      <c r="L990" s="2" t="s">
        <v>2182</v>
      </c>
      <c r="M990" s="2" t="s">
        <v>2051</v>
      </c>
      <c r="N990" s="14" t="s">
        <v>1477</v>
      </c>
      <c r="O990" s="15" t="s">
        <v>1558</v>
      </c>
      <c r="P990" s="15" t="s">
        <v>1477</v>
      </c>
      <c r="Q990" s="14" t="s">
        <v>1477</v>
      </c>
      <c r="R990" s="14" t="s">
        <v>1477</v>
      </c>
      <c r="S990" s="14" t="s">
        <v>1477</v>
      </c>
      <c r="T990" s="14" t="s">
        <v>1477</v>
      </c>
      <c r="U990" s="14" t="s">
        <v>1477</v>
      </c>
      <c r="V990" s="14" t="s">
        <v>1477</v>
      </c>
      <c r="W990" s="14" t="s">
        <v>1477</v>
      </c>
      <c r="X990" s="2" t="s">
        <v>1536</v>
      </c>
      <c r="Y990" s="2" t="s">
        <v>1480</v>
      </c>
      <c r="Z990" s="2" t="s">
        <v>1512</v>
      </c>
      <c r="AA990" s="2" t="s">
        <v>1535</v>
      </c>
      <c r="AB990" s="2" t="b">
        <f t="shared" si="29"/>
        <v>0</v>
      </c>
      <c r="AC990" s="2" t="b">
        <f t="shared" si="35"/>
        <v>0</v>
      </c>
      <c r="AD990" s="16" t="b">
        <f t="shared" si="30"/>
        <v>0</v>
      </c>
      <c r="AE990" s="2" t="b">
        <f t="shared" si="31"/>
        <v>0</v>
      </c>
      <c r="AF990" s="2" t="b">
        <f t="shared" si="32"/>
        <v>0</v>
      </c>
      <c r="AG990" s="2" t="b">
        <f t="shared" si="33"/>
        <v>1</v>
      </c>
    </row>
    <row r="991" spans="1:33" x14ac:dyDescent="0.2">
      <c r="A991" s="2">
        <v>172</v>
      </c>
      <c r="B991" s="2" t="s">
        <v>13762</v>
      </c>
      <c r="D991" s="2" t="s">
        <v>9285</v>
      </c>
      <c r="E991" s="2" t="str">
        <f t="shared" si="28"/>
        <v>Azemiops_feae_M9T2J4</v>
      </c>
      <c r="F991" s="2" t="s">
        <v>1480</v>
      </c>
      <c r="G991" s="2" t="s">
        <v>2240</v>
      </c>
      <c r="I991" s="2" t="s">
        <v>13833</v>
      </c>
      <c r="J991" s="2" t="str">
        <f t="shared" si="34"/>
        <v>Weird</v>
      </c>
      <c r="K991" s="2"/>
      <c r="L991" s="2" t="s">
        <v>2053</v>
      </c>
      <c r="M991" s="2" t="s">
        <v>2051</v>
      </c>
      <c r="N991" s="14" t="s">
        <v>1477</v>
      </c>
      <c r="O991" s="15" t="s">
        <v>1477</v>
      </c>
      <c r="P991" s="15" t="s">
        <v>1477</v>
      </c>
      <c r="Q991" s="14" t="s">
        <v>1477</v>
      </c>
      <c r="R991" s="14" t="s">
        <v>1477</v>
      </c>
      <c r="S991" s="14" t="s">
        <v>1477</v>
      </c>
      <c r="T991" s="14" t="s">
        <v>1477</v>
      </c>
      <c r="U991" s="14" t="s">
        <v>1558</v>
      </c>
      <c r="V991" s="14" t="s">
        <v>1477</v>
      </c>
      <c r="W991" s="14" t="s">
        <v>1477</v>
      </c>
      <c r="X991" s="2" t="s">
        <v>1497</v>
      </c>
      <c r="Y991" s="2" t="s">
        <v>1480</v>
      </c>
      <c r="Z991" s="2" t="s">
        <v>1512</v>
      </c>
      <c r="AA991" s="2" t="s">
        <v>1536</v>
      </c>
      <c r="AB991" s="2" t="b">
        <f t="shared" si="29"/>
        <v>0</v>
      </c>
      <c r="AC991" s="2" t="b">
        <f t="shared" si="35"/>
        <v>0</v>
      </c>
      <c r="AD991" s="16" t="b">
        <f t="shared" si="30"/>
        <v>0</v>
      </c>
      <c r="AE991" s="2" t="b">
        <f t="shared" si="31"/>
        <v>0</v>
      </c>
      <c r="AF991" s="2" t="b">
        <f t="shared" si="32"/>
        <v>0</v>
      </c>
      <c r="AG991" s="2" t="b">
        <f t="shared" si="33"/>
        <v>1</v>
      </c>
    </row>
    <row r="992" spans="1:33" x14ac:dyDescent="0.2">
      <c r="A992" s="2">
        <v>173</v>
      </c>
      <c r="B992" s="2" t="s">
        <v>13763</v>
      </c>
      <c r="D992" s="2" t="s">
        <v>9379</v>
      </c>
      <c r="E992" s="2" t="str">
        <f t="shared" si="28"/>
        <v>Vipera_transcaucasiana_3FTx_10</v>
      </c>
      <c r="F992" s="2" t="s">
        <v>1480</v>
      </c>
      <c r="G992" s="2" t="s">
        <v>2240</v>
      </c>
      <c r="I992" s="2" t="s">
        <v>13833</v>
      </c>
      <c r="J992" s="2" t="str">
        <f t="shared" si="34"/>
        <v>Weird</v>
      </c>
      <c r="K992" s="2"/>
      <c r="L992" s="2" t="s">
        <v>2271</v>
      </c>
      <c r="M992" s="2" t="s">
        <v>2051</v>
      </c>
      <c r="N992" s="14" t="s">
        <v>1477</v>
      </c>
      <c r="O992" s="15" t="s">
        <v>1477</v>
      </c>
      <c r="P992" s="15" t="s">
        <v>1477</v>
      </c>
      <c r="Q992" s="14" t="s">
        <v>1477</v>
      </c>
      <c r="R992" s="14" t="s">
        <v>1477</v>
      </c>
      <c r="S992" s="14" t="s">
        <v>1477</v>
      </c>
      <c r="T992" s="14" t="s">
        <v>1477</v>
      </c>
      <c r="U992" s="14" t="s">
        <v>1558</v>
      </c>
      <c r="V992" s="14" t="s">
        <v>1477</v>
      </c>
      <c r="W992" s="14" t="s">
        <v>1477</v>
      </c>
      <c r="X992" s="2" t="s">
        <v>1536</v>
      </c>
      <c r="Y992" s="2" t="s">
        <v>1480</v>
      </c>
      <c r="Z992" s="2" t="s">
        <v>1496</v>
      </c>
      <c r="AA992" s="2" t="s">
        <v>1478</v>
      </c>
      <c r="AB992" s="2" t="b">
        <f t="shared" si="29"/>
        <v>0</v>
      </c>
      <c r="AC992" s="2" t="b">
        <f t="shared" si="35"/>
        <v>0</v>
      </c>
      <c r="AD992" s="16" t="b">
        <f t="shared" si="30"/>
        <v>0</v>
      </c>
      <c r="AE992" s="2" t="b">
        <f t="shared" si="31"/>
        <v>0</v>
      </c>
      <c r="AF992" s="2" t="b">
        <f t="shared" si="32"/>
        <v>0</v>
      </c>
      <c r="AG992" s="2" t="b">
        <f t="shared" si="33"/>
        <v>1</v>
      </c>
    </row>
    <row r="993" spans="1:33" x14ac:dyDescent="0.2">
      <c r="A993" s="2">
        <v>174</v>
      </c>
      <c r="B993" s="2" t="s">
        <v>13764</v>
      </c>
      <c r="D993" s="2" t="s">
        <v>9375</v>
      </c>
      <c r="E993" s="2" t="str">
        <f t="shared" si="28"/>
        <v>Vipera_transcaucasiana_3FTx_08</v>
      </c>
      <c r="F993" s="2" t="s">
        <v>1480</v>
      </c>
      <c r="G993" s="2" t="s">
        <v>2240</v>
      </c>
      <c r="I993" s="2" t="s">
        <v>13833</v>
      </c>
      <c r="J993" s="2" t="str">
        <f t="shared" si="34"/>
        <v>Weird</v>
      </c>
      <c r="K993" s="2"/>
      <c r="L993" s="2" t="s">
        <v>2271</v>
      </c>
      <c r="M993" s="2" t="s">
        <v>2051</v>
      </c>
      <c r="N993" s="14" t="s">
        <v>1477</v>
      </c>
      <c r="O993" s="15" t="s">
        <v>1477</v>
      </c>
      <c r="P993" s="15" t="s">
        <v>1477</v>
      </c>
      <c r="Q993" s="14" t="s">
        <v>1477</v>
      </c>
      <c r="R993" s="14" t="s">
        <v>1477</v>
      </c>
      <c r="S993" s="14" t="s">
        <v>1477</v>
      </c>
      <c r="T993" s="14" t="s">
        <v>1477</v>
      </c>
      <c r="U993" s="14" t="s">
        <v>1558</v>
      </c>
      <c r="V993" s="14" t="s">
        <v>1477</v>
      </c>
      <c r="W993" s="14" t="s">
        <v>1477</v>
      </c>
      <c r="X993" s="2" t="s">
        <v>1536</v>
      </c>
      <c r="Y993" s="2" t="s">
        <v>1480</v>
      </c>
      <c r="Z993" s="2" t="s">
        <v>1496</v>
      </c>
      <c r="AA993" s="2" t="s">
        <v>1478</v>
      </c>
      <c r="AB993" s="2" t="b">
        <f t="shared" si="29"/>
        <v>0</v>
      </c>
      <c r="AC993" s="2" t="b">
        <f t="shared" si="35"/>
        <v>0</v>
      </c>
      <c r="AD993" s="16" t="b">
        <f t="shared" si="30"/>
        <v>0</v>
      </c>
      <c r="AE993" s="2" t="b">
        <f t="shared" si="31"/>
        <v>0</v>
      </c>
      <c r="AF993" s="2" t="b">
        <f t="shared" si="32"/>
        <v>0</v>
      </c>
      <c r="AG993" s="2" t="b">
        <f t="shared" si="33"/>
        <v>1</v>
      </c>
    </row>
    <row r="994" spans="1:33" x14ac:dyDescent="0.2">
      <c r="A994" s="2">
        <v>175</v>
      </c>
      <c r="B994" s="2" t="s">
        <v>13765</v>
      </c>
      <c r="D994" s="2" t="s">
        <v>8772</v>
      </c>
      <c r="E994" s="2" t="str">
        <f t="shared" si="28"/>
        <v>Vipera_transcaucasiana_3FTx_07</v>
      </c>
      <c r="F994" s="2" t="s">
        <v>1480</v>
      </c>
      <c r="G994" s="2" t="s">
        <v>2240</v>
      </c>
      <c r="I994" s="2" t="s">
        <v>13833</v>
      </c>
      <c r="J994" s="2" t="str">
        <f t="shared" si="34"/>
        <v>Weird</v>
      </c>
      <c r="K994" s="2"/>
      <c r="L994" s="2" t="s">
        <v>2271</v>
      </c>
      <c r="M994" s="2" t="s">
        <v>2051</v>
      </c>
      <c r="N994" s="14" t="s">
        <v>1477</v>
      </c>
      <c r="O994" s="15" t="s">
        <v>1477</v>
      </c>
      <c r="P994" s="15" t="s">
        <v>1477</v>
      </c>
      <c r="Q994" s="14" t="s">
        <v>1477</v>
      </c>
      <c r="R994" s="14" t="s">
        <v>1477</v>
      </c>
      <c r="S994" s="14" t="s">
        <v>1477</v>
      </c>
      <c r="T994" s="14" t="s">
        <v>1477</v>
      </c>
      <c r="U994" s="14" t="s">
        <v>1558</v>
      </c>
      <c r="V994" s="14" t="s">
        <v>1477</v>
      </c>
      <c r="W994" s="14" t="s">
        <v>1477</v>
      </c>
      <c r="X994" s="2" t="s">
        <v>1536</v>
      </c>
      <c r="Y994" s="2" t="s">
        <v>1480</v>
      </c>
      <c r="Z994" s="2" t="s">
        <v>1496</v>
      </c>
      <c r="AA994" s="2" t="s">
        <v>1478</v>
      </c>
      <c r="AB994" s="2" t="b">
        <f t="shared" si="29"/>
        <v>0</v>
      </c>
      <c r="AC994" s="2" t="b">
        <f t="shared" si="35"/>
        <v>0</v>
      </c>
      <c r="AD994" s="16" t="b">
        <f t="shared" si="30"/>
        <v>0</v>
      </c>
      <c r="AE994" s="2" t="b">
        <f t="shared" si="31"/>
        <v>0</v>
      </c>
      <c r="AF994" s="2" t="b">
        <f t="shared" si="32"/>
        <v>0</v>
      </c>
      <c r="AG994" s="2" t="b">
        <f t="shared" si="33"/>
        <v>1</v>
      </c>
    </row>
    <row r="995" spans="1:33" x14ac:dyDescent="0.2">
      <c r="A995" s="2">
        <v>176</v>
      </c>
      <c r="B995" s="2" t="s">
        <v>13766</v>
      </c>
      <c r="D995" s="2" t="s">
        <v>9377</v>
      </c>
      <c r="E995" s="2" t="str">
        <f t="shared" si="28"/>
        <v>Vipera_transcaucasiana_3FTx_09</v>
      </c>
      <c r="F995" s="2" t="s">
        <v>1480</v>
      </c>
      <c r="G995" s="2" t="s">
        <v>2240</v>
      </c>
      <c r="I995" s="2" t="s">
        <v>13833</v>
      </c>
      <c r="J995" s="2" t="str">
        <f t="shared" si="34"/>
        <v>Weird</v>
      </c>
      <c r="K995" s="2"/>
      <c r="L995" s="2" t="s">
        <v>2271</v>
      </c>
      <c r="M995" s="2" t="s">
        <v>2051</v>
      </c>
      <c r="N995" s="14" t="s">
        <v>1477</v>
      </c>
      <c r="O995" s="15" t="s">
        <v>1477</v>
      </c>
      <c r="P995" s="15" t="s">
        <v>1477</v>
      </c>
      <c r="Q995" s="14" t="s">
        <v>1477</v>
      </c>
      <c r="R995" s="14" t="s">
        <v>1477</v>
      </c>
      <c r="S995" s="14" t="s">
        <v>1477</v>
      </c>
      <c r="T995" s="14" t="s">
        <v>1477</v>
      </c>
      <c r="U995" s="14" t="s">
        <v>1558</v>
      </c>
      <c r="V995" s="14" t="s">
        <v>1477</v>
      </c>
      <c r="W995" s="14" t="s">
        <v>1477</v>
      </c>
      <c r="X995" s="2" t="s">
        <v>1536</v>
      </c>
      <c r="Y995" s="2" t="s">
        <v>1480</v>
      </c>
      <c r="Z995" s="2" t="s">
        <v>1496</v>
      </c>
      <c r="AA995" s="2" t="s">
        <v>1478</v>
      </c>
      <c r="AB995" s="2" t="b">
        <f t="shared" si="29"/>
        <v>0</v>
      </c>
      <c r="AC995" s="2" t="b">
        <f t="shared" si="35"/>
        <v>0</v>
      </c>
      <c r="AD995" s="16" t="b">
        <f t="shared" si="30"/>
        <v>0</v>
      </c>
      <c r="AE995" s="2" t="b">
        <f t="shared" si="31"/>
        <v>0</v>
      </c>
      <c r="AF995" s="2" t="b">
        <f t="shared" si="32"/>
        <v>0</v>
      </c>
      <c r="AG995" s="2" t="b">
        <f t="shared" si="33"/>
        <v>1</v>
      </c>
    </row>
    <row r="996" spans="1:33" x14ac:dyDescent="0.2">
      <c r="A996" s="2">
        <v>177</v>
      </c>
      <c r="B996" s="2" t="s">
        <v>13767</v>
      </c>
      <c r="D996" s="2" t="s">
        <v>9359</v>
      </c>
      <c r="E996" s="2" t="str">
        <f t="shared" si="28"/>
        <v>Pseudocerastes_urarachnoides_3FTx_06</v>
      </c>
      <c r="F996" s="2" t="s">
        <v>1480</v>
      </c>
      <c r="G996" s="2" t="s">
        <v>2240</v>
      </c>
      <c r="I996" s="2" t="s">
        <v>13833</v>
      </c>
      <c r="J996" s="2" t="str">
        <f t="shared" si="34"/>
        <v>Weird</v>
      </c>
      <c r="K996" s="2"/>
      <c r="L996" s="2" t="s">
        <v>2223</v>
      </c>
      <c r="M996" s="2" t="s">
        <v>2051</v>
      </c>
      <c r="N996" s="14" t="s">
        <v>1477</v>
      </c>
      <c r="O996" s="15" t="s">
        <v>1477</v>
      </c>
      <c r="P996" s="15" t="s">
        <v>1477</v>
      </c>
      <c r="Q996" s="14" t="s">
        <v>1477</v>
      </c>
      <c r="R996" s="14" t="s">
        <v>1477</v>
      </c>
      <c r="S996" s="14" t="s">
        <v>1477</v>
      </c>
      <c r="T996" s="14" t="s">
        <v>1477</v>
      </c>
      <c r="U996" s="14" t="s">
        <v>1558</v>
      </c>
      <c r="V996" s="14" t="s">
        <v>1477</v>
      </c>
      <c r="W996" s="14" t="s">
        <v>1477</v>
      </c>
      <c r="X996" s="2" t="s">
        <v>1536</v>
      </c>
      <c r="Y996" s="2" t="s">
        <v>1480</v>
      </c>
      <c r="Z996" s="2" t="s">
        <v>1496</v>
      </c>
      <c r="AA996" s="2" t="s">
        <v>1478</v>
      </c>
      <c r="AB996" s="2" t="b">
        <f t="shared" si="29"/>
        <v>0</v>
      </c>
      <c r="AC996" s="2" t="b">
        <f t="shared" si="35"/>
        <v>0</v>
      </c>
      <c r="AD996" s="16" t="b">
        <f t="shared" si="30"/>
        <v>0</v>
      </c>
      <c r="AE996" s="2" t="b">
        <f t="shared" si="31"/>
        <v>0</v>
      </c>
      <c r="AF996" s="2" t="b">
        <f t="shared" si="32"/>
        <v>0</v>
      </c>
      <c r="AG996" s="2" t="b">
        <f t="shared" si="33"/>
        <v>1</v>
      </c>
    </row>
    <row r="997" spans="1:33" x14ac:dyDescent="0.2">
      <c r="A997" s="2">
        <v>178</v>
      </c>
      <c r="B997" s="2" t="s">
        <v>13768</v>
      </c>
      <c r="D997" s="2" t="s">
        <v>9357</v>
      </c>
      <c r="E997" s="2" t="str">
        <f t="shared" si="28"/>
        <v>Pseudocerastes_urarachnoides_3FTx_05</v>
      </c>
      <c r="F997" s="2" t="s">
        <v>1480</v>
      </c>
      <c r="G997" s="2" t="s">
        <v>2240</v>
      </c>
      <c r="I997" s="2" t="s">
        <v>13833</v>
      </c>
      <c r="J997" s="2" t="str">
        <f t="shared" si="34"/>
        <v>Weird</v>
      </c>
      <c r="K997" s="2"/>
      <c r="L997" s="2" t="s">
        <v>2223</v>
      </c>
      <c r="M997" s="2" t="s">
        <v>2051</v>
      </c>
      <c r="N997" s="14" t="s">
        <v>1477</v>
      </c>
      <c r="O997" s="15" t="s">
        <v>1477</v>
      </c>
      <c r="P997" s="15" t="s">
        <v>1477</v>
      </c>
      <c r="Q997" s="14" t="s">
        <v>1477</v>
      </c>
      <c r="R997" s="14" t="s">
        <v>1477</v>
      </c>
      <c r="S997" s="14" t="s">
        <v>1477</v>
      </c>
      <c r="T997" s="14" t="s">
        <v>1477</v>
      </c>
      <c r="U997" s="14" t="s">
        <v>1558</v>
      </c>
      <c r="V997" s="14" t="s">
        <v>1477</v>
      </c>
      <c r="W997" s="14" t="s">
        <v>1477</v>
      </c>
      <c r="X997" s="2" t="s">
        <v>1536</v>
      </c>
      <c r="Y997" s="2" t="s">
        <v>1480</v>
      </c>
      <c r="Z997" s="2" t="s">
        <v>1496</v>
      </c>
      <c r="AA997" s="2" t="s">
        <v>1478</v>
      </c>
      <c r="AB997" s="2" t="b">
        <f t="shared" si="29"/>
        <v>0</v>
      </c>
      <c r="AC997" s="2" t="b">
        <f t="shared" si="35"/>
        <v>0</v>
      </c>
      <c r="AD997" s="16" t="b">
        <f t="shared" si="30"/>
        <v>0</v>
      </c>
      <c r="AE997" s="2" t="b">
        <f t="shared" si="31"/>
        <v>0</v>
      </c>
      <c r="AF997" s="2" t="b">
        <f t="shared" si="32"/>
        <v>0</v>
      </c>
      <c r="AG997" s="2" t="b">
        <f t="shared" si="33"/>
        <v>1</v>
      </c>
    </row>
    <row r="998" spans="1:33" x14ac:dyDescent="0.2">
      <c r="A998" s="2">
        <v>256</v>
      </c>
      <c r="B998" s="2" t="s">
        <v>13769</v>
      </c>
      <c r="C998" s="2" t="s">
        <v>10369</v>
      </c>
      <c r="D998" s="2" t="s">
        <v>13770</v>
      </c>
      <c r="E998" s="2" t="str">
        <f t="shared" si="28"/>
        <v>1125sp|P01</v>
      </c>
      <c r="F998" s="2" t="s">
        <v>13771</v>
      </c>
      <c r="G998" s="2" t="s">
        <v>2240</v>
      </c>
      <c r="I998" s="2" t="s">
        <v>13833</v>
      </c>
      <c r="J998" s="2" t="str">
        <f t="shared" si="34"/>
        <v>Weird</v>
      </c>
      <c r="K998" s="2" t="s">
        <v>13772</v>
      </c>
      <c r="L998" s="2" t="s">
        <v>4749</v>
      </c>
      <c r="M998" s="2" t="s">
        <v>3403</v>
      </c>
      <c r="N998" s="14" t="s">
        <v>1477</v>
      </c>
      <c r="O998" s="15" t="s">
        <v>1508</v>
      </c>
      <c r="P998" s="15" t="s">
        <v>1478</v>
      </c>
      <c r="Q998" s="14" t="s">
        <v>1477</v>
      </c>
      <c r="R998" s="14" t="s">
        <v>1477</v>
      </c>
      <c r="S998" s="14" t="s">
        <v>1477</v>
      </c>
      <c r="T998" s="14" t="s">
        <v>1477</v>
      </c>
      <c r="U998" s="14" t="s">
        <v>1477</v>
      </c>
      <c r="V998" s="14" t="s">
        <v>1477</v>
      </c>
      <c r="W998" s="14" t="s">
        <v>1480</v>
      </c>
      <c r="X998" s="2" t="s">
        <v>1682</v>
      </c>
      <c r="Y998" s="2" t="s">
        <v>1480</v>
      </c>
      <c r="Z998" s="2" t="s">
        <v>1526</v>
      </c>
      <c r="AA998" s="2" t="s">
        <v>1480</v>
      </c>
      <c r="AB998" s="2" t="b">
        <f t="shared" si="29"/>
        <v>0</v>
      </c>
      <c r="AC998" s="2" t="b">
        <f t="shared" si="35"/>
        <v>0</v>
      </c>
      <c r="AD998" s="16" t="b">
        <f t="shared" si="30"/>
        <v>0</v>
      </c>
      <c r="AE998" s="2" t="b">
        <f t="shared" si="31"/>
        <v>0</v>
      </c>
      <c r="AF998" s="2" t="b">
        <f t="shared" si="32"/>
        <v>0</v>
      </c>
      <c r="AG998" s="2" t="b">
        <f t="shared" si="33"/>
        <v>1</v>
      </c>
    </row>
    <row r="999" spans="1:33" x14ac:dyDescent="0.2">
      <c r="A999" s="2">
        <v>257</v>
      </c>
      <c r="B999" s="2" t="s">
        <v>13773</v>
      </c>
      <c r="C999" s="2" t="s">
        <v>10306</v>
      </c>
      <c r="D999" s="2" t="s">
        <v>13774</v>
      </c>
      <c r="E999" s="2" t="str">
        <f t="shared" si="28"/>
        <v>1127sp|P01</v>
      </c>
      <c r="F999" s="2" t="s">
        <v>13775</v>
      </c>
      <c r="G999" s="2" t="s">
        <v>2240</v>
      </c>
      <c r="I999" s="2" t="s">
        <v>13833</v>
      </c>
      <c r="J999" s="2" t="str">
        <f t="shared" si="34"/>
        <v>Weird</v>
      </c>
      <c r="K999" s="2" t="s">
        <v>13772</v>
      </c>
      <c r="L999" s="2" t="s">
        <v>4584</v>
      </c>
      <c r="M999" s="2" t="s">
        <v>3403</v>
      </c>
      <c r="N999" s="14" t="s">
        <v>1477</v>
      </c>
      <c r="O999" s="15" t="s">
        <v>1478</v>
      </c>
      <c r="P999" s="15" t="s">
        <v>1478</v>
      </c>
      <c r="Q999" s="14" t="s">
        <v>1477</v>
      </c>
      <c r="R999" s="14" t="s">
        <v>1477</v>
      </c>
      <c r="S999" s="14" t="s">
        <v>1477</v>
      </c>
      <c r="T999" s="14" t="s">
        <v>1477</v>
      </c>
      <c r="U999" s="14" t="s">
        <v>1477</v>
      </c>
      <c r="V999" s="14" t="s">
        <v>1477</v>
      </c>
      <c r="W999" s="14" t="s">
        <v>1480</v>
      </c>
      <c r="X999" s="2" t="s">
        <v>1682</v>
      </c>
      <c r="Y999" s="2" t="s">
        <v>1480</v>
      </c>
      <c r="Z999" s="2" t="s">
        <v>1526</v>
      </c>
      <c r="AA999" s="2" t="s">
        <v>1480</v>
      </c>
      <c r="AB999" s="2" t="b">
        <f t="shared" si="29"/>
        <v>0</v>
      </c>
      <c r="AC999" s="2" t="b">
        <f t="shared" si="35"/>
        <v>0</v>
      </c>
      <c r="AD999" s="16" t="b">
        <f t="shared" si="30"/>
        <v>0</v>
      </c>
      <c r="AE999" s="2" t="b">
        <f t="shared" si="31"/>
        <v>0</v>
      </c>
      <c r="AF999" s="2" t="b">
        <f t="shared" si="32"/>
        <v>0</v>
      </c>
      <c r="AG999" s="2" t="b">
        <f t="shared" si="33"/>
        <v>1</v>
      </c>
    </row>
    <row r="1000" spans="1:33" x14ac:dyDescent="0.2">
      <c r="A1000" s="2">
        <v>258</v>
      </c>
      <c r="B1000" s="2" t="s">
        <v>13776</v>
      </c>
      <c r="C1000" s="2" t="s">
        <v>10302</v>
      </c>
      <c r="D1000" s="2" t="s">
        <v>13777</v>
      </c>
      <c r="E1000" s="2" t="str">
        <f t="shared" si="28"/>
        <v>1129sp|P01</v>
      </c>
      <c r="F1000" s="2" t="s">
        <v>13778</v>
      </c>
      <c r="G1000" s="2" t="s">
        <v>2240</v>
      </c>
      <c r="I1000" s="2" t="s">
        <v>13833</v>
      </c>
      <c r="J1000" s="2" t="str">
        <f t="shared" si="34"/>
        <v>Weird</v>
      </c>
      <c r="K1000" s="2" t="s">
        <v>13772</v>
      </c>
      <c r="L1000" s="2" t="s">
        <v>4584</v>
      </c>
      <c r="M1000" s="2" t="s">
        <v>3403</v>
      </c>
      <c r="N1000" s="14" t="s">
        <v>1477</v>
      </c>
      <c r="O1000" s="15" t="s">
        <v>1478</v>
      </c>
      <c r="P1000" s="15" t="s">
        <v>1478</v>
      </c>
      <c r="Q1000" s="14" t="s">
        <v>1477</v>
      </c>
      <c r="R1000" s="14" t="s">
        <v>1477</v>
      </c>
      <c r="S1000" s="14" t="s">
        <v>1477</v>
      </c>
      <c r="T1000" s="14" t="s">
        <v>1477</v>
      </c>
      <c r="U1000" s="14" t="s">
        <v>1477</v>
      </c>
      <c r="V1000" s="14" t="s">
        <v>1477</v>
      </c>
      <c r="W1000" s="14" t="s">
        <v>1479</v>
      </c>
      <c r="X1000" s="2" t="s">
        <v>1682</v>
      </c>
      <c r="Y1000" s="2" t="s">
        <v>1480</v>
      </c>
      <c r="Z1000" s="2" t="s">
        <v>1526</v>
      </c>
      <c r="AA1000" s="2" t="s">
        <v>1480</v>
      </c>
      <c r="AB1000" s="2" t="b">
        <f t="shared" si="29"/>
        <v>0</v>
      </c>
      <c r="AC1000" s="2" t="b">
        <f t="shared" si="35"/>
        <v>0</v>
      </c>
      <c r="AD1000" s="16" t="b">
        <f t="shared" si="30"/>
        <v>0</v>
      </c>
      <c r="AE1000" s="2" t="b">
        <f t="shared" si="31"/>
        <v>0</v>
      </c>
      <c r="AF1000" s="2" t="b">
        <f t="shared" si="32"/>
        <v>0</v>
      </c>
      <c r="AG1000" s="2" t="b">
        <f t="shared" si="33"/>
        <v>1</v>
      </c>
    </row>
    <row r="1001" spans="1:33" x14ac:dyDescent="0.2">
      <c r="A1001" s="2">
        <v>260</v>
      </c>
      <c r="B1001" s="2" t="s">
        <v>13779</v>
      </c>
      <c r="C1001" s="2" t="s">
        <v>10300</v>
      </c>
      <c r="D1001" s="2" t="s">
        <v>13780</v>
      </c>
      <c r="E1001" s="2" t="str">
        <f t="shared" si="28"/>
        <v>1133sp|P01</v>
      </c>
      <c r="F1001" s="2" t="s">
        <v>13778</v>
      </c>
      <c r="G1001" s="2" t="s">
        <v>2240</v>
      </c>
      <c r="I1001" s="2" t="s">
        <v>13833</v>
      </c>
      <c r="J1001" s="2" t="str">
        <f t="shared" si="34"/>
        <v>Weird</v>
      </c>
      <c r="K1001" s="2" t="s">
        <v>13772</v>
      </c>
      <c r="L1001" s="2" t="s">
        <v>4584</v>
      </c>
      <c r="M1001" s="2" t="s">
        <v>3403</v>
      </c>
      <c r="N1001" s="14" t="s">
        <v>1477</v>
      </c>
      <c r="O1001" s="15" t="s">
        <v>1478</v>
      </c>
      <c r="P1001" s="15" t="s">
        <v>1478</v>
      </c>
      <c r="Q1001" s="14" t="s">
        <v>1477</v>
      </c>
      <c r="R1001" s="14" t="s">
        <v>1477</v>
      </c>
      <c r="S1001" s="14" t="s">
        <v>1477</v>
      </c>
      <c r="T1001" s="14" t="s">
        <v>1477</v>
      </c>
      <c r="U1001" s="14" t="s">
        <v>1477</v>
      </c>
      <c r="V1001" s="14" t="s">
        <v>1477</v>
      </c>
      <c r="W1001" s="14" t="s">
        <v>1479</v>
      </c>
      <c r="X1001" s="2" t="s">
        <v>1682</v>
      </c>
      <c r="Y1001" s="2" t="s">
        <v>1480</v>
      </c>
      <c r="Z1001" s="2" t="s">
        <v>1526</v>
      </c>
      <c r="AA1001" s="2" t="s">
        <v>1480</v>
      </c>
      <c r="AB1001" s="2" t="b">
        <f t="shared" si="29"/>
        <v>0</v>
      </c>
      <c r="AC1001" s="2" t="b">
        <f t="shared" si="35"/>
        <v>0</v>
      </c>
      <c r="AD1001" s="16" t="b">
        <f t="shared" si="30"/>
        <v>0</v>
      </c>
      <c r="AE1001" s="2" t="b">
        <f t="shared" si="31"/>
        <v>0</v>
      </c>
      <c r="AF1001" s="2" t="b">
        <f t="shared" si="32"/>
        <v>0</v>
      </c>
      <c r="AG1001" s="2" t="b">
        <f t="shared" si="33"/>
        <v>1</v>
      </c>
    </row>
    <row r="1002" spans="1:33" x14ac:dyDescent="0.2">
      <c r="A1002" s="2">
        <v>261</v>
      </c>
      <c r="B1002" s="2" t="s">
        <v>13781</v>
      </c>
      <c r="C1002" s="2" t="s">
        <v>10304</v>
      </c>
      <c r="D1002" s="2" t="s">
        <v>13782</v>
      </c>
      <c r="E1002" s="2" t="str">
        <f t="shared" si="28"/>
        <v>1135sp|P01</v>
      </c>
      <c r="F1002" s="2" t="s">
        <v>13775</v>
      </c>
      <c r="G1002" s="2" t="s">
        <v>2240</v>
      </c>
      <c r="I1002" s="2" t="s">
        <v>13833</v>
      </c>
      <c r="J1002" s="2" t="str">
        <f t="shared" si="34"/>
        <v>Weird</v>
      </c>
      <c r="K1002" s="2" t="s">
        <v>13772</v>
      </c>
      <c r="L1002" s="2" t="s">
        <v>4584</v>
      </c>
      <c r="M1002" s="2" t="s">
        <v>3403</v>
      </c>
      <c r="N1002" s="14" t="s">
        <v>1477</v>
      </c>
      <c r="O1002" s="15" t="s">
        <v>1478</v>
      </c>
      <c r="P1002" s="15" t="s">
        <v>1478</v>
      </c>
      <c r="Q1002" s="14" t="s">
        <v>1477</v>
      </c>
      <c r="R1002" s="14" t="s">
        <v>1477</v>
      </c>
      <c r="S1002" s="14" t="s">
        <v>1477</v>
      </c>
      <c r="T1002" s="14" t="s">
        <v>1477</v>
      </c>
      <c r="U1002" s="14" t="s">
        <v>1477</v>
      </c>
      <c r="V1002" s="14" t="s">
        <v>1477</v>
      </c>
      <c r="W1002" s="14" t="s">
        <v>1480</v>
      </c>
      <c r="X1002" s="2" t="s">
        <v>1682</v>
      </c>
      <c r="Y1002" s="2" t="s">
        <v>1480</v>
      </c>
      <c r="Z1002" s="2" t="s">
        <v>1526</v>
      </c>
      <c r="AA1002" s="2" t="s">
        <v>1480</v>
      </c>
      <c r="AB1002" s="2" t="b">
        <f t="shared" si="29"/>
        <v>0</v>
      </c>
      <c r="AC1002" s="2" t="b">
        <f t="shared" si="35"/>
        <v>0</v>
      </c>
      <c r="AD1002" s="16" t="b">
        <f t="shared" si="30"/>
        <v>0</v>
      </c>
      <c r="AE1002" s="2" t="b">
        <f t="shared" si="31"/>
        <v>0</v>
      </c>
      <c r="AF1002" s="2" t="b">
        <f t="shared" si="32"/>
        <v>0</v>
      </c>
      <c r="AG1002" s="2" t="b">
        <f t="shared" si="33"/>
        <v>1</v>
      </c>
    </row>
    <row r="1003" spans="1:33" x14ac:dyDescent="0.2">
      <c r="A1003" s="2">
        <v>299</v>
      </c>
      <c r="B1003" s="2" t="s">
        <v>13783</v>
      </c>
      <c r="C1003" s="2" t="s">
        <v>9791</v>
      </c>
      <c r="D1003" s="2" t="s">
        <v>13784</v>
      </c>
      <c r="E1003" s="2" t="str">
        <f t="shared" si="28"/>
        <v>1201Telesc</v>
      </c>
      <c r="F1003" s="2" t="s">
        <v>1480</v>
      </c>
      <c r="G1003" s="2" t="s">
        <v>2240</v>
      </c>
      <c r="I1003" s="2" t="s">
        <v>13833</v>
      </c>
      <c r="J1003" s="2" t="str">
        <f t="shared" si="34"/>
        <v>Weird</v>
      </c>
      <c r="K1003" s="2"/>
      <c r="L1003" s="2" t="s">
        <v>3190</v>
      </c>
      <c r="M1003" s="2" t="s">
        <v>2383</v>
      </c>
      <c r="N1003" s="14" t="s">
        <v>1477</v>
      </c>
      <c r="O1003" s="15" t="s">
        <v>1477</v>
      </c>
      <c r="P1003" s="15" t="s">
        <v>1477</v>
      </c>
      <c r="Q1003" s="14" t="s">
        <v>1477</v>
      </c>
      <c r="R1003" s="14" t="s">
        <v>1477</v>
      </c>
      <c r="S1003" s="14" t="s">
        <v>1477</v>
      </c>
      <c r="T1003" s="14" t="s">
        <v>1535</v>
      </c>
      <c r="U1003" s="14" t="s">
        <v>1477</v>
      </c>
      <c r="V1003" s="14" t="s">
        <v>1477</v>
      </c>
      <c r="W1003" s="14" t="s">
        <v>1477</v>
      </c>
      <c r="X1003" s="2" t="s">
        <v>1478</v>
      </c>
      <c r="Y1003" s="2" t="s">
        <v>1480</v>
      </c>
      <c r="Z1003" s="2" t="s">
        <v>1682</v>
      </c>
      <c r="AA1003" s="2" t="s">
        <v>1480</v>
      </c>
      <c r="AB1003" s="2" t="b">
        <f t="shared" si="29"/>
        <v>0</v>
      </c>
      <c r="AC1003" s="2" t="b">
        <f t="shared" si="35"/>
        <v>0</v>
      </c>
      <c r="AD1003" s="16" t="b">
        <f t="shared" si="30"/>
        <v>0</v>
      </c>
      <c r="AE1003" s="2" t="b">
        <f t="shared" si="31"/>
        <v>0</v>
      </c>
      <c r="AF1003" s="2" t="b">
        <f t="shared" si="32"/>
        <v>0</v>
      </c>
      <c r="AG1003" s="2" t="b">
        <f t="shared" si="33"/>
        <v>1</v>
      </c>
    </row>
    <row r="1004" spans="1:33" x14ac:dyDescent="0.2">
      <c r="A1004" s="2">
        <v>346</v>
      </c>
      <c r="B1004" s="2" t="s">
        <v>13785</v>
      </c>
      <c r="C1004" s="2" t="s">
        <v>9615</v>
      </c>
      <c r="D1004" s="2" t="s">
        <v>13786</v>
      </c>
      <c r="E1004" s="2" t="str">
        <f t="shared" si="28"/>
        <v>1287Boiga_</v>
      </c>
      <c r="F1004" s="2" t="s">
        <v>1480</v>
      </c>
      <c r="G1004" s="2" t="s">
        <v>2240</v>
      </c>
      <c r="I1004" s="2" t="s">
        <v>13833</v>
      </c>
      <c r="J1004" s="2" t="str">
        <f t="shared" si="34"/>
        <v>Weird</v>
      </c>
      <c r="K1004" s="2"/>
      <c r="L1004" s="2" t="s">
        <v>2564</v>
      </c>
      <c r="M1004" s="2" t="s">
        <v>2383</v>
      </c>
      <c r="N1004" s="14" t="s">
        <v>1477</v>
      </c>
      <c r="O1004" s="15" t="s">
        <v>1477</v>
      </c>
      <c r="P1004" s="15" t="s">
        <v>1477</v>
      </c>
      <c r="Q1004" s="14" t="s">
        <v>1477</v>
      </c>
      <c r="R1004" s="14" t="s">
        <v>1477</v>
      </c>
      <c r="S1004" s="14" t="s">
        <v>1524</v>
      </c>
      <c r="T1004" s="14" t="s">
        <v>1478</v>
      </c>
      <c r="U1004" s="14" t="s">
        <v>1477</v>
      </c>
      <c r="V1004" s="14" t="s">
        <v>1477</v>
      </c>
      <c r="W1004" s="14" t="s">
        <v>1477</v>
      </c>
      <c r="X1004" s="2" t="s">
        <v>1478</v>
      </c>
      <c r="Y1004" s="2" t="s">
        <v>1477</v>
      </c>
      <c r="Z1004" s="2" t="s">
        <v>1682</v>
      </c>
      <c r="AA1004" s="2" t="s">
        <v>1480</v>
      </c>
      <c r="AB1004" s="2" t="b">
        <f t="shared" si="29"/>
        <v>0</v>
      </c>
      <c r="AC1004" s="2" t="b">
        <f t="shared" si="35"/>
        <v>0</v>
      </c>
      <c r="AD1004" s="16" t="b">
        <f t="shared" si="30"/>
        <v>0</v>
      </c>
      <c r="AE1004" s="2" t="b">
        <f t="shared" si="31"/>
        <v>0</v>
      </c>
      <c r="AF1004" s="2" t="b">
        <f t="shared" si="32"/>
        <v>0</v>
      </c>
      <c r="AG1004" s="2" t="b">
        <f t="shared" si="33"/>
        <v>1</v>
      </c>
    </row>
    <row r="1005" spans="1:33" x14ac:dyDescent="0.2">
      <c r="A1005" s="2">
        <v>547</v>
      </c>
      <c r="B1005" s="2" t="s">
        <v>13787</v>
      </c>
      <c r="C1005" s="2" t="s">
        <v>11107</v>
      </c>
      <c r="D1005" s="2" t="s">
        <v>13788</v>
      </c>
      <c r="E1005" s="2" t="str">
        <f t="shared" si="28"/>
        <v>1649Micrur</v>
      </c>
      <c r="F1005" s="2" t="s">
        <v>1480</v>
      </c>
      <c r="G1005" s="2" t="s">
        <v>2240</v>
      </c>
      <c r="I1005" s="2" t="s">
        <v>13833</v>
      </c>
      <c r="J1005" s="2" t="str">
        <f t="shared" si="34"/>
        <v>Weird</v>
      </c>
      <c r="K1005" s="2"/>
      <c r="L1005" s="2" t="s">
        <v>12767</v>
      </c>
      <c r="M1005" s="2" t="s">
        <v>3403</v>
      </c>
      <c r="N1005" s="14" t="s">
        <v>1535</v>
      </c>
      <c r="O1005" s="15" t="s">
        <v>1526</v>
      </c>
      <c r="P1005" s="15" t="s">
        <v>1536</v>
      </c>
      <c r="Q1005" s="14" t="s">
        <v>1477</v>
      </c>
      <c r="R1005" s="14" t="s">
        <v>1477</v>
      </c>
      <c r="S1005" s="14" t="s">
        <v>1477</v>
      </c>
      <c r="T1005" s="14" t="s">
        <v>1477</v>
      </c>
      <c r="U1005" s="14" t="s">
        <v>1477</v>
      </c>
      <c r="V1005" s="14" t="s">
        <v>1477</v>
      </c>
      <c r="W1005" s="14" t="s">
        <v>1477</v>
      </c>
      <c r="X1005" s="2" t="s">
        <v>1480</v>
      </c>
      <c r="Y1005" s="2" t="s">
        <v>1480</v>
      </c>
      <c r="Z1005" s="2" t="s">
        <v>1480</v>
      </c>
      <c r="AA1005" s="2" t="s">
        <v>1480</v>
      </c>
      <c r="AB1005" s="2" t="b">
        <f t="shared" si="29"/>
        <v>0</v>
      </c>
      <c r="AC1005" s="2" t="b">
        <f t="shared" si="35"/>
        <v>0</v>
      </c>
      <c r="AD1005" s="16" t="b">
        <f t="shared" si="30"/>
        <v>0</v>
      </c>
      <c r="AE1005" s="2" t="b">
        <f t="shared" si="31"/>
        <v>0</v>
      </c>
      <c r="AF1005" s="2" t="b">
        <f t="shared" si="32"/>
        <v>0</v>
      </c>
      <c r="AG1005" s="2" t="b">
        <f t="shared" si="33"/>
        <v>1</v>
      </c>
    </row>
    <row r="1006" spans="1:33" x14ac:dyDescent="0.2">
      <c r="A1006" s="2">
        <v>647</v>
      </c>
      <c r="B1006" s="2" t="s">
        <v>13797</v>
      </c>
      <c r="C1006" s="2" t="s">
        <v>9876</v>
      </c>
      <c r="D1006" s="2" t="s">
        <v>13798</v>
      </c>
      <c r="E1006" s="2" t="str">
        <f t="shared" si="28"/>
        <v>323sp|A7X3</v>
      </c>
      <c r="F1006" s="2" t="s">
        <v>13799</v>
      </c>
      <c r="G1006" s="2" t="s">
        <v>2240</v>
      </c>
      <c r="I1006" s="2" t="s">
        <v>13833</v>
      </c>
      <c r="J1006" s="2" t="str">
        <f t="shared" si="34"/>
        <v>Weird</v>
      </c>
      <c r="K1006" s="2"/>
      <c r="L1006" s="2" t="s">
        <v>3350</v>
      </c>
      <c r="M1006" s="2" t="s">
        <v>2383</v>
      </c>
      <c r="N1006" s="14" t="s">
        <v>1477</v>
      </c>
      <c r="O1006" s="15" t="s">
        <v>1477</v>
      </c>
      <c r="P1006" s="15" t="s">
        <v>1497</v>
      </c>
      <c r="Q1006" s="14" t="s">
        <v>1512</v>
      </c>
      <c r="R1006" s="14" t="s">
        <v>1477</v>
      </c>
      <c r="S1006" s="14" t="s">
        <v>1477</v>
      </c>
      <c r="T1006" s="14" t="s">
        <v>1477</v>
      </c>
      <c r="U1006" s="14" t="s">
        <v>1477</v>
      </c>
      <c r="V1006" s="14" t="s">
        <v>1477</v>
      </c>
      <c r="W1006" s="14" t="s">
        <v>1477</v>
      </c>
      <c r="X1006" s="2" t="s">
        <v>1477</v>
      </c>
      <c r="Y1006" s="2" t="s">
        <v>1480</v>
      </c>
      <c r="Z1006" s="2" t="s">
        <v>1496</v>
      </c>
      <c r="AA1006" s="2" t="s">
        <v>1480</v>
      </c>
      <c r="AB1006" s="2" t="b">
        <f t="shared" si="29"/>
        <v>0</v>
      </c>
      <c r="AC1006" s="2" t="b">
        <f t="shared" si="35"/>
        <v>1</v>
      </c>
      <c r="AD1006" s="16" t="b">
        <f t="shared" si="30"/>
        <v>0</v>
      </c>
      <c r="AE1006" s="2" t="b">
        <f t="shared" si="31"/>
        <v>0</v>
      </c>
      <c r="AF1006" s="2" t="b">
        <f t="shared" si="32"/>
        <v>0</v>
      </c>
      <c r="AG1006" s="2" t="b">
        <f t="shared" si="33"/>
        <v>1</v>
      </c>
    </row>
    <row r="1007" spans="1:33" x14ac:dyDescent="0.2">
      <c r="A1007" s="2">
        <v>652</v>
      </c>
      <c r="B1007" s="2" t="s">
        <v>13800</v>
      </c>
      <c r="C1007" s="2" t="s">
        <v>10126</v>
      </c>
      <c r="D1007" s="2" t="s">
        <v>13801</v>
      </c>
      <c r="E1007" s="2" t="str">
        <f t="shared" si="28"/>
        <v>333sp|Q8JF</v>
      </c>
      <c r="F1007" s="2" t="s">
        <v>4030</v>
      </c>
      <c r="G1007" s="2" t="s">
        <v>2240</v>
      </c>
      <c r="I1007" s="2" t="s">
        <v>13833</v>
      </c>
      <c r="J1007" s="2" t="str">
        <f t="shared" si="34"/>
        <v>Weird</v>
      </c>
      <c r="K1007" s="2" t="s">
        <v>12497</v>
      </c>
      <c r="L1007" s="2" t="s">
        <v>3960</v>
      </c>
      <c r="M1007" s="2" t="s">
        <v>3403</v>
      </c>
      <c r="N1007" s="14" t="s">
        <v>1477</v>
      </c>
      <c r="O1007" s="15" t="s">
        <v>1477</v>
      </c>
      <c r="P1007" s="15" t="s">
        <v>1682</v>
      </c>
      <c r="Q1007" s="14" t="s">
        <v>1477</v>
      </c>
      <c r="R1007" s="14" t="s">
        <v>1477</v>
      </c>
      <c r="S1007" s="14" t="s">
        <v>1477</v>
      </c>
      <c r="T1007" s="14" t="s">
        <v>1477</v>
      </c>
      <c r="U1007" s="14" t="s">
        <v>1477</v>
      </c>
      <c r="V1007" s="14" t="s">
        <v>1477</v>
      </c>
      <c r="W1007" s="14" t="s">
        <v>1477</v>
      </c>
      <c r="X1007" s="2" t="s">
        <v>2084</v>
      </c>
      <c r="Y1007" s="2" t="s">
        <v>1480</v>
      </c>
      <c r="Z1007" s="2" t="s">
        <v>1525</v>
      </c>
      <c r="AA1007" s="2" t="s">
        <v>1478</v>
      </c>
      <c r="AB1007" s="2" t="b">
        <f t="shared" si="29"/>
        <v>0</v>
      </c>
      <c r="AC1007" s="2" t="b">
        <f t="shared" si="35"/>
        <v>0</v>
      </c>
      <c r="AD1007" s="16" t="b">
        <f t="shared" si="30"/>
        <v>0</v>
      </c>
      <c r="AE1007" s="2" t="b">
        <f t="shared" si="31"/>
        <v>0</v>
      </c>
      <c r="AF1007" s="2" t="b">
        <f t="shared" si="32"/>
        <v>0</v>
      </c>
      <c r="AG1007" s="2" t="b">
        <f t="shared" si="33"/>
        <v>1</v>
      </c>
    </row>
    <row r="1008" spans="1:33" x14ac:dyDescent="0.2">
      <c r="A1008" s="2">
        <v>653</v>
      </c>
      <c r="B1008" s="2" t="s">
        <v>13802</v>
      </c>
      <c r="C1008" s="2" t="s">
        <v>10128</v>
      </c>
      <c r="D1008" s="2" t="s">
        <v>13803</v>
      </c>
      <c r="E1008" s="2" t="str">
        <f t="shared" si="28"/>
        <v>335sp|Q9PW</v>
      </c>
      <c r="F1008" s="2" t="s">
        <v>4037</v>
      </c>
      <c r="G1008" s="2" t="s">
        <v>2240</v>
      </c>
      <c r="I1008" s="2" t="s">
        <v>13833</v>
      </c>
      <c r="J1008" s="2" t="str">
        <f t="shared" si="34"/>
        <v>Weird</v>
      </c>
      <c r="K1008" s="2"/>
      <c r="L1008" s="2" t="s">
        <v>3960</v>
      </c>
      <c r="M1008" s="2" t="s">
        <v>3403</v>
      </c>
      <c r="N1008" s="14" t="s">
        <v>1477</v>
      </c>
      <c r="O1008" s="15" t="s">
        <v>1477</v>
      </c>
      <c r="P1008" s="15" t="s">
        <v>1682</v>
      </c>
      <c r="Q1008" s="14" t="s">
        <v>1477</v>
      </c>
      <c r="R1008" s="14" t="s">
        <v>1477</v>
      </c>
      <c r="S1008" s="14" t="s">
        <v>1477</v>
      </c>
      <c r="T1008" s="14" t="s">
        <v>1477</v>
      </c>
      <c r="U1008" s="14" t="s">
        <v>1477</v>
      </c>
      <c r="V1008" s="14" t="s">
        <v>1477</v>
      </c>
      <c r="W1008" s="14" t="s">
        <v>1477</v>
      </c>
      <c r="X1008" s="2" t="s">
        <v>2084</v>
      </c>
      <c r="Y1008" s="2" t="s">
        <v>1480</v>
      </c>
      <c r="Z1008" s="2" t="s">
        <v>1525</v>
      </c>
      <c r="AA1008" s="2" t="s">
        <v>1478</v>
      </c>
      <c r="AB1008" s="2" t="b">
        <f t="shared" si="29"/>
        <v>0</v>
      </c>
      <c r="AC1008" s="2" t="b">
        <f t="shared" si="35"/>
        <v>0</v>
      </c>
      <c r="AD1008" s="16" t="b">
        <f t="shared" si="30"/>
        <v>0</v>
      </c>
      <c r="AE1008" s="2" t="b">
        <f t="shared" si="31"/>
        <v>0</v>
      </c>
      <c r="AF1008" s="2" t="b">
        <f t="shared" si="32"/>
        <v>0</v>
      </c>
      <c r="AG1008" s="2" t="b">
        <f t="shared" si="33"/>
        <v>1</v>
      </c>
    </row>
    <row r="1009" spans="1:33" x14ac:dyDescent="0.2">
      <c r="A1009" s="2">
        <v>654</v>
      </c>
      <c r="B1009" s="2" t="s">
        <v>13804</v>
      </c>
      <c r="C1009" s="2" t="s">
        <v>10133</v>
      </c>
      <c r="D1009" s="2" t="s">
        <v>13805</v>
      </c>
      <c r="E1009" s="2" t="str">
        <f t="shared" si="28"/>
        <v>337sp|Q9YG</v>
      </c>
      <c r="F1009" s="2" t="s">
        <v>13806</v>
      </c>
      <c r="G1009" s="2" t="s">
        <v>2240</v>
      </c>
      <c r="I1009" s="2" t="s">
        <v>13833</v>
      </c>
      <c r="J1009" s="2" t="str">
        <f t="shared" si="34"/>
        <v>Weird</v>
      </c>
      <c r="K1009" s="2"/>
      <c r="L1009" s="2" t="s">
        <v>3960</v>
      </c>
      <c r="M1009" s="2" t="s">
        <v>3403</v>
      </c>
      <c r="N1009" s="14" t="s">
        <v>1477</v>
      </c>
      <c r="O1009" s="15" t="s">
        <v>1477</v>
      </c>
      <c r="P1009" s="15" t="s">
        <v>1682</v>
      </c>
      <c r="Q1009" s="14" t="s">
        <v>1477</v>
      </c>
      <c r="R1009" s="14" t="s">
        <v>1477</v>
      </c>
      <c r="S1009" s="14" t="s">
        <v>1477</v>
      </c>
      <c r="T1009" s="14" t="s">
        <v>1477</v>
      </c>
      <c r="U1009" s="14" t="s">
        <v>1477</v>
      </c>
      <c r="V1009" s="14" t="s">
        <v>1477</v>
      </c>
      <c r="W1009" s="14" t="s">
        <v>1477</v>
      </c>
      <c r="X1009" s="2" t="s">
        <v>2084</v>
      </c>
      <c r="Y1009" s="2" t="s">
        <v>1480</v>
      </c>
      <c r="Z1009" s="2" t="s">
        <v>1525</v>
      </c>
      <c r="AA1009" s="2" t="s">
        <v>1535</v>
      </c>
      <c r="AB1009" s="2" t="b">
        <f t="shared" si="29"/>
        <v>0</v>
      </c>
      <c r="AC1009" s="2" t="b">
        <f t="shared" si="35"/>
        <v>0</v>
      </c>
      <c r="AD1009" s="16" t="b">
        <f t="shared" si="30"/>
        <v>0</v>
      </c>
      <c r="AE1009" s="2" t="b">
        <f t="shared" si="31"/>
        <v>0</v>
      </c>
      <c r="AF1009" s="2" t="b">
        <f t="shared" si="32"/>
        <v>0</v>
      </c>
      <c r="AG1009" s="2" t="b">
        <f t="shared" si="33"/>
        <v>1</v>
      </c>
    </row>
    <row r="1010" spans="1:33" x14ac:dyDescent="0.2">
      <c r="A1010" s="2">
        <v>656</v>
      </c>
      <c r="B1010" s="2" t="s">
        <v>13807</v>
      </c>
      <c r="C1010" s="2" t="s">
        <v>9403</v>
      </c>
      <c r="D1010" s="2" t="s">
        <v>13808</v>
      </c>
      <c r="E1010" s="2" t="str">
        <f t="shared" si="28"/>
        <v>341sp|A7X3</v>
      </c>
      <c r="F1010" s="2" t="s">
        <v>13809</v>
      </c>
      <c r="G1010" s="2" t="s">
        <v>2240</v>
      </c>
      <c r="I1010" s="2" t="s">
        <v>13833</v>
      </c>
      <c r="J1010" s="2" t="str">
        <f t="shared" si="34"/>
        <v>Weird</v>
      </c>
      <c r="K1010" s="2"/>
      <c r="L1010" s="2" t="s">
        <v>2342</v>
      </c>
      <c r="M1010" s="2" t="s">
        <v>12211</v>
      </c>
      <c r="N1010" s="14" t="s">
        <v>1477</v>
      </c>
      <c r="O1010" s="15" t="s">
        <v>1478</v>
      </c>
      <c r="P1010" s="15" t="s">
        <v>1477</v>
      </c>
      <c r="Q1010" s="14" t="s">
        <v>1477</v>
      </c>
      <c r="R1010" s="14" t="s">
        <v>1477</v>
      </c>
      <c r="S1010" s="14" t="s">
        <v>1477</v>
      </c>
      <c r="T1010" s="14" t="s">
        <v>1477</v>
      </c>
      <c r="U1010" s="14" t="s">
        <v>1477</v>
      </c>
      <c r="V1010" s="14" t="s">
        <v>1477</v>
      </c>
      <c r="W1010" s="14" t="s">
        <v>1477</v>
      </c>
      <c r="X1010" s="2" t="s">
        <v>1525</v>
      </c>
      <c r="Y1010" s="2" t="s">
        <v>1480</v>
      </c>
      <c r="Z1010" s="2" t="s">
        <v>1478</v>
      </c>
      <c r="AA1010" s="2" t="s">
        <v>1480</v>
      </c>
      <c r="AB1010" s="2" t="b">
        <f t="shared" si="29"/>
        <v>0</v>
      </c>
      <c r="AC1010" s="2" t="b">
        <f t="shared" si="35"/>
        <v>0</v>
      </c>
      <c r="AD1010" s="16" t="b">
        <f t="shared" si="30"/>
        <v>0</v>
      </c>
      <c r="AE1010" s="2" t="b">
        <f t="shared" si="31"/>
        <v>0</v>
      </c>
      <c r="AF1010" s="2" t="b">
        <f t="shared" si="32"/>
        <v>0</v>
      </c>
      <c r="AG1010" s="2" t="b">
        <f t="shared" si="33"/>
        <v>1</v>
      </c>
    </row>
    <row r="1011" spans="1:33" x14ac:dyDescent="0.2">
      <c r="A1011" s="2">
        <v>657</v>
      </c>
      <c r="B1011" s="2" t="s">
        <v>13810</v>
      </c>
      <c r="C1011" s="2" t="s">
        <v>9661</v>
      </c>
      <c r="D1011" s="2" t="s">
        <v>13811</v>
      </c>
      <c r="E1011" s="2" t="str">
        <f t="shared" si="28"/>
        <v>343sp|A7X6</v>
      </c>
      <c r="F1011" s="2" t="s">
        <v>13812</v>
      </c>
      <c r="G1011" s="2" t="s">
        <v>2240</v>
      </c>
      <c r="I1011" s="2" t="s">
        <v>13833</v>
      </c>
      <c r="J1011" s="2" t="str">
        <f t="shared" si="34"/>
        <v>Weird</v>
      </c>
      <c r="K1011" s="2"/>
      <c r="L1011" s="2" t="s">
        <v>2870</v>
      </c>
      <c r="M1011" s="2" t="s">
        <v>2383</v>
      </c>
      <c r="N1011" s="14" t="s">
        <v>1477</v>
      </c>
      <c r="O1011" s="15" t="s">
        <v>1477</v>
      </c>
      <c r="P1011" s="15" t="s">
        <v>1477</v>
      </c>
      <c r="Q1011" s="14" t="s">
        <v>1477</v>
      </c>
      <c r="R1011" s="14" t="s">
        <v>1477</v>
      </c>
      <c r="S1011" s="14" t="s">
        <v>1477</v>
      </c>
      <c r="T1011" s="14" t="s">
        <v>1477</v>
      </c>
      <c r="U1011" s="14" t="s">
        <v>1558</v>
      </c>
      <c r="V1011" s="14" t="s">
        <v>1477</v>
      </c>
      <c r="W1011" s="14" t="s">
        <v>1477</v>
      </c>
      <c r="X1011" s="2" t="s">
        <v>1497</v>
      </c>
      <c r="Y1011" s="2" t="s">
        <v>1480</v>
      </c>
      <c r="Z1011" s="2" t="s">
        <v>1512</v>
      </c>
      <c r="AA1011" s="2" t="s">
        <v>1480</v>
      </c>
      <c r="AB1011" s="2" t="b">
        <f t="shared" si="29"/>
        <v>0</v>
      </c>
      <c r="AC1011" s="2" t="b">
        <f t="shared" si="35"/>
        <v>0</v>
      </c>
      <c r="AD1011" s="16" t="b">
        <f t="shared" si="30"/>
        <v>0</v>
      </c>
      <c r="AE1011" s="2" t="b">
        <f t="shared" si="31"/>
        <v>0</v>
      </c>
      <c r="AF1011" s="2" t="b">
        <f t="shared" si="32"/>
        <v>0</v>
      </c>
      <c r="AG1011" s="2" t="b">
        <f t="shared" si="33"/>
        <v>1</v>
      </c>
    </row>
    <row r="1012" spans="1:33" x14ac:dyDescent="0.2">
      <c r="A1012" s="2">
        <v>658</v>
      </c>
      <c r="B1012" s="2" t="s">
        <v>13813</v>
      </c>
      <c r="C1012" s="2" t="s">
        <v>9864</v>
      </c>
      <c r="D1012" s="2" t="s">
        <v>13814</v>
      </c>
      <c r="E1012" s="2" t="str">
        <f t="shared" si="28"/>
        <v>345sp|A7X6</v>
      </c>
      <c r="F1012" s="2" t="s">
        <v>13815</v>
      </c>
      <c r="G1012" s="2" t="s">
        <v>2240</v>
      </c>
      <c r="I1012" s="2" t="s">
        <v>13833</v>
      </c>
      <c r="J1012" s="2" t="str">
        <f t="shared" si="34"/>
        <v>Weird</v>
      </c>
      <c r="K1012" s="2"/>
      <c r="L1012" s="2" t="s">
        <v>3319</v>
      </c>
      <c r="M1012" s="2" t="s">
        <v>2383</v>
      </c>
      <c r="N1012" s="14" t="s">
        <v>1477</v>
      </c>
      <c r="O1012" s="15" t="s">
        <v>1477</v>
      </c>
      <c r="P1012" s="15" t="s">
        <v>1477</v>
      </c>
      <c r="Q1012" s="14" t="s">
        <v>1477</v>
      </c>
      <c r="R1012" s="14" t="s">
        <v>1477</v>
      </c>
      <c r="S1012" s="14" t="s">
        <v>1477</v>
      </c>
      <c r="T1012" s="14" t="s">
        <v>1477</v>
      </c>
      <c r="U1012" s="14" t="s">
        <v>1558</v>
      </c>
      <c r="V1012" s="14" t="s">
        <v>1477</v>
      </c>
      <c r="W1012" s="14" t="s">
        <v>1477</v>
      </c>
      <c r="X1012" s="2" t="s">
        <v>1536</v>
      </c>
      <c r="Y1012" s="2" t="s">
        <v>1480</v>
      </c>
      <c r="Z1012" s="2" t="s">
        <v>1615</v>
      </c>
      <c r="AA1012" s="2" t="s">
        <v>1480</v>
      </c>
      <c r="AB1012" s="2" t="b">
        <f t="shared" si="29"/>
        <v>0</v>
      </c>
      <c r="AC1012" s="2" t="b">
        <f t="shared" si="35"/>
        <v>0</v>
      </c>
      <c r="AD1012" s="16" t="b">
        <f t="shared" si="30"/>
        <v>0</v>
      </c>
      <c r="AE1012" s="2" t="b">
        <f t="shared" si="31"/>
        <v>0</v>
      </c>
      <c r="AF1012" s="2" t="b">
        <f t="shared" si="32"/>
        <v>0</v>
      </c>
      <c r="AG1012" s="2" t="b">
        <f t="shared" si="33"/>
        <v>1</v>
      </c>
    </row>
    <row r="1013" spans="1:33" x14ac:dyDescent="0.2">
      <c r="A1013" s="2">
        <v>659</v>
      </c>
      <c r="B1013" s="2" t="s">
        <v>13816</v>
      </c>
      <c r="C1013" s="2" t="s">
        <v>10296</v>
      </c>
      <c r="D1013" s="2" t="s">
        <v>13817</v>
      </c>
      <c r="E1013" s="2" t="str">
        <f t="shared" si="28"/>
        <v>349sp|C0HJ</v>
      </c>
      <c r="F1013" s="2" t="s">
        <v>4586</v>
      </c>
      <c r="G1013" s="2" t="s">
        <v>2240</v>
      </c>
      <c r="I1013" s="2" t="s">
        <v>13833</v>
      </c>
      <c r="J1013" s="2" t="str">
        <f t="shared" si="34"/>
        <v>Weird</v>
      </c>
      <c r="K1013" s="2" t="s">
        <v>13818</v>
      </c>
      <c r="L1013" s="2" t="s">
        <v>4584</v>
      </c>
      <c r="M1013" s="2" t="s">
        <v>3403</v>
      </c>
      <c r="N1013" s="14" t="s">
        <v>1477</v>
      </c>
      <c r="O1013" s="15" t="s">
        <v>1535</v>
      </c>
      <c r="P1013" s="15" t="s">
        <v>1496</v>
      </c>
      <c r="Q1013" s="14" t="s">
        <v>1477</v>
      </c>
      <c r="R1013" s="14" t="s">
        <v>1477</v>
      </c>
      <c r="S1013" s="14" t="s">
        <v>1477</v>
      </c>
      <c r="T1013" s="14" t="s">
        <v>1558</v>
      </c>
      <c r="U1013" s="14" t="s">
        <v>1477</v>
      </c>
      <c r="V1013" s="14" t="s">
        <v>1477</v>
      </c>
      <c r="W1013" s="14" t="s">
        <v>1477</v>
      </c>
      <c r="X1013" s="2" t="s">
        <v>1480</v>
      </c>
      <c r="Y1013" s="2" t="s">
        <v>1480</v>
      </c>
      <c r="Z1013" s="2" t="s">
        <v>1526</v>
      </c>
      <c r="AA1013" s="2" t="s">
        <v>1480</v>
      </c>
      <c r="AB1013" s="2" t="b">
        <f t="shared" si="29"/>
        <v>0</v>
      </c>
      <c r="AC1013" s="2" t="b">
        <f t="shared" si="35"/>
        <v>0</v>
      </c>
      <c r="AD1013" s="16" t="b">
        <f t="shared" si="30"/>
        <v>0</v>
      </c>
      <c r="AE1013" s="2" t="b">
        <f t="shared" si="31"/>
        <v>0</v>
      </c>
      <c r="AF1013" s="2" t="b">
        <f t="shared" si="32"/>
        <v>0</v>
      </c>
      <c r="AG1013" s="2" t="b">
        <f t="shared" si="33"/>
        <v>1</v>
      </c>
    </row>
    <row r="1014" spans="1:33" x14ac:dyDescent="0.2">
      <c r="A1014" s="2">
        <v>746</v>
      </c>
      <c r="B1014" s="2" t="s">
        <v>13819</v>
      </c>
      <c r="C1014" s="2" t="s">
        <v>11528</v>
      </c>
      <c r="D1014" s="2" t="s">
        <v>13820</v>
      </c>
      <c r="E1014" s="2" t="str">
        <f t="shared" si="28"/>
        <v>513sp|O934</v>
      </c>
      <c r="F1014" s="2" t="s">
        <v>7555</v>
      </c>
      <c r="G1014" s="2" t="s">
        <v>2240</v>
      </c>
      <c r="I1014" s="2" t="s">
        <v>13833</v>
      </c>
      <c r="J1014" s="2" t="str">
        <f t="shared" si="34"/>
        <v>Weird</v>
      </c>
      <c r="K1014" s="2"/>
      <c r="L1014" s="2" t="s">
        <v>7545</v>
      </c>
      <c r="M1014" s="2" t="s">
        <v>3403</v>
      </c>
      <c r="N1014" s="14" t="s">
        <v>1477</v>
      </c>
      <c r="O1014" s="15" t="s">
        <v>1526</v>
      </c>
      <c r="P1014" s="15" t="s">
        <v>1682</v>
      </c>
      <c r="Q1014" s="14" t="s">
        <v>1477</v>
      </c>
      <c r="R1014" s="14" t="s">
        <v>1477</v>
      </c>
      <c r="S1014" s="14" t="s">
        <v>1477</v>
      </c>
      <c r="T1014" s="14" t="s">
        <v>1558</v>
      </c>
      <c r="U1014" s="14" t="s">
        <v>1477</v>
      </c>
      <c r="V1014" s="14" t="s">
        <v>1477</v>
      </c>
      <c r="W1014" s="14" t="s">
        <v>1477</v>
      </c>
      <c r="X1014" s="2" t="s">
        <v>1682</v>
      </c>
      <c r="Y1014" s="2" t="s">
        <v>1480</v>
      </c>
      <c r="Z1014" s="2" t="s">
        <v>1525</v>
      </c>
      <c r="AA1014" s="2" t="s">
        <v>1480</v>
      </c>
      <c r="AB1014" s="2" t="b">
        <f t="shared" si="29"/>
        <v>0</v>
      </c>
      <c r="AC1014" s="2" t="b">
        <f t="shared" si="35"/>
        <v>0</v>
      </c>
      <c r="AD1014" s="16" t="b">
        <f t="shared" si="30"/>
        <v>0</v>
      </c>
      <c r="AE1014" s="2" t="b">
        <f t="shared" si="31"/>
        <v>0</v>
      </c>
      <c r="AF1014" s="2" t="b">
        <f t="shared" si="32"/>
        <v>0</v>
      </c>
      <c r="AG1014" s="2" t="b">
        <f t="shared" si="33"/>
        <v>1</v>
      </c>
    </row>
    <row r="1015" spans="1:33" x14ac:dyDescent="0.2">
      <c r="A1015" s="2">
        <v>804</v>
      </c>
      <c r="B1015" s="2" t="s">
        <v>13821</v>
      </c>
      <c r="C1015" s="2" t="s">
        <v>11784</v>
      </c>
      <c r="D1015" s="2" t="s">
        <v>13822</v>
      </c>
      <c r="E1015" s="2" t="str">
        <f t="shared" si="28"/>
        <v>619sp|Q9W7</v>
      </c>
      <c r="F1015" s="2" t="s">
        <v>6671</v>
      </c>
      <c r="G1015" s="2" t="s">
        <v>2240</v>
      </c>
      <c r="I1015" s="2" t="s">
        <v>13833</v>
      </c>
      <c r="J1015" s="2" t="str">
        <f t="shared" si="34"/>
        <v>Weird</v>
      </c>
      <c r="K1015" s="2"/>
      <c r="L1015" s="2" t="s">
        <v>8236</v>
      </c>
      <c r="M1015" s="2" t="s">
        <v>3403</v>
      </c>
      <c r="N1015" s="14" t="s">
        <v>1477</v>
      </c>
      <c r="O1015" s="15" t="s">
        <v>1478</v>
      </c>
      <c r="P1015" s="15" t="s">
        <v>1480</v>
      </c>
      <c r="Q1015" s="14" t="s">
        <v>1477</v>
      </c>
      <c r="R1015" s="14" t="s">
        <v>1477</v>
      </c>
      <c r="S1015" s="14" t="s">
        <v>1477</v>
      </c>
      <c r="T1015" s="14" t="s">
        <v>1477</v>
      </c>
      <c r="U1015" s="14" t="s">
        <v>1477</v>
      </c>
      <c r="V1015" s="14" t="s">
        <v>1477</v>
      </c>
      <c r="W1015" s="14" t="s">
        <v>1496</v>
      </c>
      <c r="X1015" s="2" t="s">
        <v>1602</v>
      </c>
      <c r="Y1015" s="2" t="s">
        <v>1480</v>
      </c>
      <c r="Z1015" s="2" t="s">
        <v>1682</v>
      </c>
      <c r="AA1015" s="2" t="s">
        <v>1480</v>
      </c>
      <c r="AB1015" s="2" t="b">
        <f t="shared" si="29"/>
        <v>0</v>
      </c>
      <c r="AC1015" s="2" t="b">
        <f t="shared" si="35"/>
        <v>0</v>
      </c>
      <c r="AD1015" s="16" t="b">
        <f t="shared" si="30"/>
        <v>0</v>
      </c>
      <c r="AE1015" s="2" t="b">
        <f t="shared" si="31"/>
        <v>0</v>
      </c>
      <c r="AF1015" s="2" t="b">
        <f t="shared" si="32"/>
        <v>0</v>
      </c>
      <c r="AG1015" s="2" t="b">
        <f t="shared" si="33"/>
        <v>1</v>
      </c>
    </row>
    <row r="1016" spans="1:33" x14ac:dyDescent="0.2">
      <c r="A1016" s="2">
        <v>841</v>
      </c>
      <c r="B1016" s="2" t="s">
        <v>13823</v>
      </c>
      <c r="C1016" s="2" t="s">
        <v>11252</v>
      </c>
      <c r="D1016" s="2" t="s">
        <v>13824</v>
      </c>
      <c r="E1016" s="2" t="str">
        <f t="shared" si="28"/>
        <v>685sp|P0DS</v>
      </c>
      <c r="F1016" s="2" t="s">
        <v>7005</v>
      </c>
      <c r="G1016" s="2" t="s">
        <v>2240</v>
      </c>
      <c r="I1016" s="2" t="s">
        <v>13833</v>
      </c>
      <c r="J1016" s="2" t="str">
        <f t="shared" si="34"/>
        <v>Weird</v>
      </c>
      <c r="K1016" s="2"/>
      <c r="L1016" s="2" t="s">
        <v>6997</v>
      </c>
      <c r="M1016" s="2" t="s">
        <v>3403</v>
      </c>
      <c r="N1016" s="14" t="s">
        <v>1477</v>
      </c>
      <c r="O1016" s="15" t="s">
        <v>1477</v>
      </c>
      <c r="P1016" s="15" t="s">
        <v>1477</v>
      </c>
      <c r="Q1016" s="14" t="s">
        <v>1477</v>
      </c>
      <c r="R1016" s="14" t="s">
        <v>1480</v>
      </c>
      <c r="S1016" s="14" t="s">
        <v>1477</v>
      </c>
      <c r="T1016" s="14" t="s">
        <v>1477</v>
      </c>
      <c r="U1016" s="14" t="s">
        <v>1477</v>
      </c>
      <c r="V1016" s="14" t="s">
        <v>1477</v>
      </c>
      <c r="W1016" s="14" t="s">
        <v>1480</v>
      </c>
      <c r="X1016" s="2" t="s">
        <v>1480</v>
      </c>
      <c r="Y1016" s="2" t="s">
        <v>1480</v>
      </c>
      <c r="Z1016" s="2" t="s">
        <v>2084</v>
      </c>
      <c r="AA1016" s="2" t="s">
        <v>1480</v>
      </c>
      <c r="AB1016" s="2" t="b">
        <f t="shared" si="29"/>
        <v>0</v>
      </c>
      <c r="AC1016" s="2" t="b">
        <f t="shared" si="35"/>
        <v>0</v>
      </c>
      <c r="AD1016" s="16" t="b">
        <f t="shared" si="30"/>
        <v>0</v>
      </c>
      <c r="AE1016" s="2" t="b">
        <f t="shared" si="31"/>
        <v>0</v>
      </c>
      <c r="AF1016" s="2" t="b">
        <f t="shared" si="32"/>
        <v>0</v>
      </c>
      <c r="AG1016" s="2" t="b">
        <f t="shared" si="33"/>
        <v>1</v>
      </c>
    </row>
    <row r="1017" spans="1:33" x14ac:dyDescent="0.2">
      <c r="A1017" s="2">
        <v>859</v>
      </c>
      <c r="B1017" s="2" t="s">
        <v>13985</v>
      </c>
      <c r="C1017" s="2" t="s">
        <v>13986</v>
      </c>
      <c r="D1017" s="2" t="s">
        <v>13987</v>
      </c>
      <c r="E1017" s="2" t="str">
        <f t="shared" si="28"/>
        <v>719sp|Q53B</v>
      </c>
      <c r="F1017" s="2" t="s">
        <v>13988</v>
      </c>
      <c r="G1017" s="2" t="s">
        <v>2240</v>
      </c>
      <c r="I1017" s="2" t="s">
        <v>13833</v>
      </c>
      <c r="J1017" s="2" t="str">
        <f t="shared" si="34"/>
        <v>Weird</v>
      </c>
      <c r="K1017" s="2"/>
      <c r="L1017" s="2" t="s">
        <v>7706</v>
      </c>
      <c r="M1017" s="2" t="s">
        <v>3403</v>
      </c>
      <c r="N1017" s="14" t="s">
        <v>1479</v>
      </c>
      <c r="O1017" s="15" t="s">
        <v>1508</v>
      </c>
      <c r="P1017" s="15" t="s">
        <v>1477</v>
      </c>
      <c r="Q1017" s="14" t="s">
        <v>1477</v>
      </c>
      <c r="R1017" s="14" t="s">
        <v>1496</v>
      </c>
      <c r="S1017" s="14" t="s">
        <v>1477</v>
      </c>
      <c r="T1017" s="14" t="s">
        <v>1477</v>
      </c>
      <c r="U1017" s="14" t="s">
        <v>1477</v>
      </c>
      <c r="V1017" s="14" t="s">
        <v>1477</v>
      </c>
      <c r="W1017" s="14" t="s">
        <v>1477</v>
      </c>
      <c r="X1017" s="2" t="s">
        <v>1496</v>
      </c>
      <c r="Y1017" s="2" t="s">
        <v>1496</v>
      </c>
      <c r="Z1017" s="2" t="s">
        <v>1602</v>
      </c>
      <c r="AA1017" s="2" t="s">
        <v>1477</v>
      </c>
      <c r="AB1017" s="2" t="b">
        <f t="shared" si="29"/>
        <v>0</v>
      </c>
      <c r="AC1017" s="2" t="b">
        <f t="shared" si="35"/>
        <v>0</v>
      </c>
      <c r="AD1017" s="16" t="b">
        <f t="shared" si="30"/>
        <v>0</v>
      </c>
      <c r="AE1017" s="2" t="b">
        <f t="shared" si="31"/>
        <v>0</v>
      </c>
      <c r="AF1017" s="2" t="b">
        <f t="shared" si="32"/>
        <v>0</v>
      </c>
      <c r="AG1017" s="2" t="b">
        <f t="shared" si="33"/>
        <v>1</v>
      </c>
    </row>
    <row r="1018" spans="1:33" x14ac:dyDescent="0.2">
      <c r="A1018" s="2">
        <v>897</v>
      </c>
      <c r="B1018" s="2" t="s">
        <v>13825</v>
      </c>
      <c r="C1018" s="2" t="s">
        <v>11624</v>
      </c>
      <c r="D1018" s="2" t="s">
        <v>13826</v>
      </c>
      <c r="E1018" s="2" t="str">
        <f t="shared" si="28"/>
        <v>785sp|Q2VB</v>
      </c>
      <c r="F1018" s="2" t="s">
        <v>7823</v>
      </c>
      <c r="G1018" s="2" t="s">
        <v>2240</v>
      </c>
      <c r="I1018" s="2" t="s">
        <v>13833</v>
      </c>
      <c r="J1018" s="2" t="str">
        <f t="shared" si="34"/>
        <v>Weird</v>
      </c>
      <c r="K1018" s="2"/>
      <c r="L1018" s="2" t="s">
        <v>7706</v>
      </c>
      <c r="M1018" s="2" t="s">
        <v>3403</v>
      </c>
      <c r="N1018" s="14" t="s">
        <v>1477</v>
      </c>
      <c r="O1018" s="15" t="s">
        <v>1512</v>
      </c>
      <c r="P1018" s="15" t="s">
        <v>1508</v>
      </c>
      <c r="Q1018" s="14" t="s">
        <v>1477</v>
      </c>
      <c r="R1018" s="14" t="s">
        <v>1477</v>
      </c>
      <c r="S1018" s="14" t="s">
        <v>1535</v>
      </c>
      <c r="T1018" s="14" t="s">
        <v>1477</v>
      </c>
      <c r="U1018" s="14" t="s">
        <v>1477</v>
      </c>
      <c r="V1018" s="14" t="s">
        <v>1477</v>
      </c>
      <c r="W1018" s="14" t="s">
        <v>1477</v>
      </c>
      <c r="X1018" s="2" t="s">
        <v>1496</v>
      </c>
      <c r="Y1018" s="2" t="s">
        <v>1480</v>
      </c>
      <c r="Z1018" s="2" t="s">
        <v>1477</v>
      </c>
      <c r="AA1018" s="2" t="s">
        <v>1477</v>
      </c>
      <c r="AB1018" s="2" t="b">
        <f t="shared" si="29"/>
        <v>0</v>
      </c>
      <c r="AC1018" s="2" t="b">
        <f t="shared" si="35"/>
        <v>0</v>
      </c>
      <c r="AD1018" s="16" t="b">
        <f t="shared" si="30"/>
        <v>0</v>
      </c>
      <c r="AE1018" s="2" t="b">
        <f t="shared" si="31"/>
        <v>0</v>
      </c>
      <c r="AF1018" s="2" t="b">
        <f t="shared" si="32"/>
        <v>0</v>
      </c>
      <c r="AG1018" s="2" t="b">
        <f t="shared" si="33"/>
        <v>1</v>
      </c>
    </row>
    <row r="1019" spans="1:33" x14ac:dyDescent="0.2">
      <c r="A1019" s="2">
        <v>910</v>
      </c>
      <c r="B1019" s="2" t="s">
        <v>13827</v>
      </c>
      <c r="C1019" s="2" t="s">
        <v>10285</v>
      </c>
      <c r="D1019" s="2" t="s">
        <v>13828</v>
      </c>
      <c r="E1019" s="2" t="str">
        <f t="shared" si="28"/>
        <v>807sp|A6MF</v>
      </c>
      <c r="F1019" s="2" t="s">
        <v>13829</v>
      </c>
      <c r="G1019" s="2" t="s">
        <v>2240</v>
      </c>
      <c r="H1019" s="2"/>
      <c r="I1019" s="2" t="s">
        <v>13833</v>
      </c>
      <c r="J1019" s="2" t="s">
        <v>8715</v>
      </c>
      <c r="K1019" s="2"/>
      <c r="L1019" s="2" t="s">
        <v>4561</v>
      </c>
      <c r="M1019" s="2" t="s">
        <v>3403</v>
      </c>
      <c r="N1019" s="14" t="s">
        <v>1477</v>
      </c>
      <c r="O1019" s="15" t="s">
        <v>1512</v>
      </c>
      <c r="P1019" s="15" t="s">
        <v>1566</v>
      </c>
      <c r="Q1019" s="14" t="s">
        <v>1477</v>
      </c>
      <c r="R1019" s="14" t="s">
        <v>1477</v>
      </c>
      <c r="S1019" s="14" t="s">
        <v>1477</v>
      </c>
      <c r="T1019" s="14" t="s">
        <v>1477</v>
      </c>
      <c r="U1019" s="14" t="s">
        <v>1477</v>
      </c>
      <c r="V1019" s="14" t="s">
        <v>1477</v>
      </c>
      <c r="W1019" s="14" t="s">
        <v>1477</v>
      </c>
      <c r="X1019" s="2" t="s">
        <v>1497</v>
      </c>
      <c r="Y1019" s="2" t="s">
        <v>1480</v>
      </c>
      <c r="Z1019" s="2" t="s">
        <v>1535</v>
      </c>
      <c r="AA1019" s="2" t="s">
        <v>1477</v>
      </c>
      <c r="AB1019" s="2" t="b">
        <f t="shared" si="29"/>
        <v>0</v>
      </c>
      <c r="AC1019" s="2" t="b">
        <f t="shared" si="35"/>
        <v>0</v>
      </c>
      <c r="AD1019" s="16" t="b">
        <f t="shared" si="30"/>
        <v>1</v>
      </c>
      <c r="AE1019" s="2" t="b">
        <f t="shared" si="31"/>
        <v>0</v>
      </c>
      <c r="AF1019" s="2" t="b">
        <f t="shared" si="32"/>
        <v>0</v>
      </c>
      <c r="AG1019" s="2" t="b">
        <f t="shared" si="33"/>
        <v>0</v>
      </c>
    </row>
    <row r="1020" spans="1:33" x14ac:dyDescent="0.2">
      <c r="A1020" s="2"/>
      <c r="F1020" s="2"/>
      <c r="G1020" s="2"/>
      <c r="H1020" s="2"/>
      <c r="I1020" s="2"/>
      <c r="J1020" s="2"/>
      <c r="K1020" s="2"/>
      <c r="L1020" s="2"/>
      <c r="M1020" s="2"/>
      <c r="N1020" s="14"/>
      <c r="O1020" s="15"/>
      <c r="P1020" s="15"/>
      <c r="Q1020" s="14"/>
      <c r="R1020" s="14"/>
      <c r="S1020" s="14"/>
      <c r="T1020" s="14"/>
      <c r="U1020" s="14"/>
      <c r="V1020" s="14"/>
      <c r="W1020" s="14"/>
      <c r="X1020" s="2"/>
      <c r="Y1020" s="2"/>
      <c r="Z1020" s="2"/>
      <c r="AA1020" s="2"/>
      <c r="AD1020" s="16"/>
    </row>
    <row r="1021" spans="1:33" x14ac:dyDescent="0.2">
      <c r="A1021" s="2"/>
      <c r="F1021" s="2"/>
      <c r="G1021" s="2"/>
      <c r="H1021" s="2"/>
      <c r="I1021" s="2"/>
      <c r="J1021" s="2"/>
      <c r="K1021" s="2"/>
      <c r="L1021" s="2"/>
      <c r="M1021" s="2"/>
      <c r="N1021" s="14"/>
      <c r="O1021" s="15"/>
      <c r="P1021" s="15"/>
      <c r="Q1021" s="14"/>
      <c r="R1021" s="14"/>
      <c r="S1021" s="14"/>
      <c r="T1021" s="14"/>
      <c r="U1021" s="14"/>
      <c r="V1021" s="14"/>
      <c r="W1021" s="14"/>
      <c r="X1021" s="2"/>
      <c r="Y1021" s="2"/>
      <c r="Z1021" s="2"/>
      <c r="AA1021" s="2"/>
      <c r="AD1021" s="16"/>
    </row>
    <row r="1022" spans="1:33" x14ac:dyDescent="0.2">
      <c r="A1022" s="2"/>
      <c r="F1022" s="2"/>
      <c r="G1022" s="2"/>
      <c r="H1022" s="2"/>
      <c r="I1022" s="2"/>
      <c r="J1022" s="2"/>
      <c r="K1022" s="2"/>
      <c r="L1022" s="2"/>
      <c r="M1022" s="2"/>
      <c r="N1022" s="14"/>
      <c r="O1022" s="15"/>
      <c r="P1022" s="15"/>
      <c r="Q1022" s="14"/>
      <c r="R1022" s="14"/>
      <c r="S1022" s="14"/>
      <c r="T1022" s="14"/>
      <c r="U1022" s="14"/>
      <c r="V1022" s="14"/>
      <c r="W1022" s="14"/>
      <c r="X1022" s="2"/>
      <c r="Y1022" s="2"/>
      <c r="Z1022" s="2"/>
      <c r="AA1022" s="2"/>
      <c r="AD1022" s="16"/>
    </row>
    <row r="1023" spans="1:33" x14ac:dyDescent="0.2">
      <c r="A1023" s="2"/>
      <c r="C1023" s="2"/>
      <c r="E1023" s="2"/>
      <c r="F1023" s="2"/>
      <c r="G1023" s="2"/>
      <c r="H1023" s="2"/>
      <c r="I1023" s="2"/>
      <c r="J1023" s="2"/>
      <c r="K1023" s="2"/>
      <c r="L1023" s="2"/>
      <c r="M1023" s="2"/>
      <c r="N1023" s="14"/>
      <c r="O1023" s="15"/>
      <c r="P1023" s="15"/>
      <c r="Q1023" s="14"/>
      <c r="R1023" s="14"/>
      <c r="S1023" s="14"/>
      <c r="T1023" s="14"/>
      <c r="U1023" s="14"/>
      <c r="V1023" s="14"/>
      <c r="W1023" s="14"/>
      <c r="X1023" s="2"/>
      <c r="Y1023" s="2"/>
      <c r="Z1023" s="2"/>
      <c r="AA1023" s="2"/>
      <c r="AD1023" s="1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I101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1.1640625" defaultRowHeight="15" customHeight="1" x14ac:dyDescent="0.2"/>
  <sheetData>
    <row r="1" spans="1:9" x14ac:dyDescent="0.2">
      <c r="A1" s="1" t="s">
        <v>13989</v>
      </c>
      <c r="B1" s="1" t="s">
        <v>11834</v>
      </c>
      <c r="C1" s="13" t="s">
        <v>13990</v>
      </c>
      <c r="D1" s="13" t="s">
        <v>11834</v>
      </c>
      <c r="E1" s="13" t="s">
        <v>11837</v>
      </c>
      <c r="G1" s="2" t="s">
        <v>13991</v>
      </c>
    </row>
    <row r="2" spans="1:9" x14ac:dyDescent="0.2">
      <c r="A2" s="2">
        <v>1</v>
      </c>
      <c r="B2" s="2" t="s">
        <v>13072</v>
      </c>
      <c r="C2" s="3" t="b">
        <f t="shared" ref="C2:C256" si="0">(B2=D2)</f>
        <v>1</v>
      </c>
      <c r="D2" s="3" t="s">
        <v>13072</v>
      </c>
      <c r="E2" s="3" t="s">
        <v>10753</v>
      </c>
      <c r="G2" s="2" t="s">
        <v>13072</v>
      </c>
      <c r="H2" s="2" t="s">
        <v>13072</v>
      </c>
      <c r="I2" s="2" t="b">
        <f t="shared" ref="I2:I256" si="1">IF(AND(B2=G2,G2=H2),TRUE,FALSE)</f>
        <v>1</v>
      </c>
    </row>
    <row r="3" spans="1:9" x14ac:dyDescent="0.2">
      <c r="A3" s="2">
        <v>2</v>
      </c>
      <c r="B3" s="2" t="s">
        <v>13746</v>
      </c>
      <c r="C3" s="3" t="b">
        <f t="shared" si="0"/>
        <v>1</v>
      </c>
      <c r="D3" s="3" t="s">
        <v>13746</v>
      </c>
      <c r="E3" s="3" t="s">
        <v>9671</v>
      </c>
      <c r="G3" s="2" t="s">
        <v>13746</v>
      </c>
      <c r="H3" s="2" t="s">
        <v>13746</v>
      </c>
      <c r="I3" s="2" t="b">
        <f t="shared" si="1"/>
        <v>1</v>
      </c>
    </row>
    <row r="4" spans="1:9" x14ac:dyDescent="0.2">
      <c r="A4" s="2">
        <v>3</v>
      </c>
      <c r="B4" s="2" t="s">
        <v>12125</v>
      </c>
      <c r="C4" s="3" t="b">
        <f t="shared" si="0"/>
        <v>1</v>
      </c>
      <c r="D4" s="3" t="s">
        <v>12125</v>
      </c>
      <c r="E4" s="3" t="s">
        <v>9845</v>
      </c>
      <c r="G4" s="2" t="s">
        <v>12125</v>
      </c>
      <c r="H4" s="2" t="s">
        <v>12125</v>
      </c>
      <c r="I4" s="2" t="b">
        <f t="shared" si="1"/>
        <v>1</v>
      </c>
    </row>
    <row r="5" spans="1:9" x14ac:dyDescent="0.2">
      <c r="A5" s="2">
        <v>4</v>
      </c>
      <c r="B5" s="2" t="s">
        <v>11882</v>
      </c>
      <c r="C5" s="3" t="b">
        <f t="shared" si="0"/>
        <v>1</v>
      </c>
      <c r="D5" s="3" t="s">
        <v>11882</v>
      </c>
      <c r="E5" s="3" t="s">
        <v>9083</v>
      </c>
      <c r="G5" s="2" t="s">
        <v>11882</v>
      </c>
      <c r="H5" s="2" t="s">
        <v>11882</v>
      </c>
      <c r="I5" s="2" t="b">
        <f t="shared" si="1"/>
        <v>1</v>
      </c>
    </row>
    <row r="6" spans="1:9" x14ac:dyDescent="0.2">
      <c r="A6" s="2">
        <v>5</v>
      </c>
      <c r="B6" s="2" t="s">
        <v>13870</v>
      </c>
      <c r="C6" s="3" t="b">
        <f t="shared" si="0"/>
        <v>1</v>
      </c>
      <c r="D6" s="3" t="s">
        <v>13870</v>
      </c>
      <c r="E6" s="3" t="s">
        <v>12394</v>
      </c>
      <c r="G6" s="2" t="s">
        <v>13870</v>
      </c>
      <c r="H6" s="2" t="s">
        <v>13870</v>
      </c>
      <c r="I6" s="2" t="b">
        <f t="shared" si="1"/>
        <v>1</v>
      </c>
    </row>
    <row r="7" spans="1:9" x14ac:dyDescent="0.2">
      <c r="A7" s="2">
        <v>6</v>
      </c>
      <c r="B7" s="2" t="s">
        <v>13982</v>
      </c>
      <c r="C7" s="3" t="b">
        <f t="shared" si="0"/>
        <v>1</v>
      </c>
      <c r="D7" s="3" t="s">
        <v>13982</v>
      </c>
      <c r="E7" s="3" t="s">
        <v>13983</v>
      </c>
      <c r="G7" s="2" t="s">
        <v>13982</v>
      </c>
      <c r="H7" s="2" t="s">
        <v>13982</v>
      </c>
      <c r="I7" s="2" t="b">
        <f t="shared" si="1"/>
        <v>1</v>
      </c>
    </row>
    <row r="8" spans="1:9" x14ac:dyDescent="0.2">
      <c r="A8" s="2">
        <v>7</v>
      </c>
      <c r="B8" s="2" t="s">
        <v>13226</v>
      </c>
      <c r="C8" s="3" t="b">
        <f t="shared" si="0"/>
        <v>1</v>
      </c>
      <c r="D8" s="3" t="s">
        <v>13226</v>
      </c>
      <c r="E8" s="3" t="s">
        <v>11534</v>
      </c>
      <c r="G8" s="2" t="s">
        <v>13226</v>
      </c>
      <c r="H8" s="2" t="s">
        <v>13226</v>
      </c>
      <c r="I8" s="2" t="b">
        <f t="shared" si="1"/>
        <v>1</v>
      </c>
    </row>
    <row r="9" spans="1:9" x14ac:dyDescent="0.2">
      <c r="A9" s="2">
        <v>8</v>
      </c>
      <c r="B9" s="2" t="s">
        <v>12146</v>
      </c>
      <c r="C9" s="3" t="b">
        <f t="shared" si="0"/>
        <v>1</v>
      </c>
      <c r="D9" s="3" t="s">
        <v>12146</v>
      </c>
      <c r="E9" s="3" t="s">
        <v>9878</v>
      </c>
      <c r="G9" s="2" t="s">
        <v>12146</v>
      </c>
      <c r="H9" s="2" t="s">
        <v>12146</v>
      </c>
      <c r="I9" s="2" t="b">
        <f t="shared" si="1"/>
        <v>1</v>
      </c>
    </row>
    <row r="10" spans="1:9" x14ac:dyDescent="0.2">
      <c r="A10" s="2">
        <v>9</v>
      </c>
      <c r="B10" s="2" t="s">
        <v>13878</v>
      </c>
      <c r="C10" s="3" t="b">
        <f t="shared" si="0"/>
        <v>1</v>
      </c>
      <c r="D10" s="3" t="s">
        <v>13878</v>
      </c>
      <c r="E10" s="3" t="s">
        <v>12292</v>
      </c>
      <c r="G10" s="2" t="s">
        <v>13878</v>
      </c>
      <c r="H10" s="2" t="s">
        <v>13878</v>
      </c>
      <c r="I10" s="2" t="b">
        <f t="shared" si="1"/>
        <v>1</v>
      </c>
    </row>
    <row r="11" spans="1:9" x14ac:dyDescent="0.2">
      <c r="A11" s="2">
        <v>10</v>
      </c>
      <c r="B11" s="2" t="s">
        <v>12177</v>
      </c>
      <c r="C11" s="3" t="b">
        <f t="shared" si="0"/>
        <v>1</v>
      </c>
      <c r="D11" s="3" t="s">
        <v>12177</v>
      </c>
      <c r="E11" s="3" t="s">
        <v>9459</v>
      </c>
      <c r="G11" s="2" t="s">
        <v>12177</v>
      </c>
      <c r="H11" s="2" t="s">
        <v>12177</v>
      </c>
      <c r="I11" s="2" t="b">
        <f t="shared" si="1"/>
        <v>1</v>
      </c>
    </row>
    <row r="12" spans="1:9" x14ac:dyDescent="0.2">
      <c r="A12" s="2">
        <v>11</v>
      </c>
      <c r="B12" s="2" t="s">
        <v>13759</v>
      </c>
      <c r="C12" s="3" t="b">
        <f t="shared" si="0"/>
        <v>1</v>
      </c>
      <c r="D12" s="3" t="s">
        <v>13759</v>
      </c>
      <c r="E12" s="3" t="s">
        <v>9441</v>
      </c>
      <c r="G12" s="2" t="s">
        <v>13759</v>
      </c>
      <c r="H12" s="2" t="s">
        <v>13759</v>
      </c>
      <c r="I12" s="2" t="b">
        <f t="shared" si="1"/>
        <v>1</v>
      </c>
    </row>
    <row r="13" spans="1:9" x14ac:dyDescent="0.2">
      <c r="A13" s="2">
        <v>12</v>
      </c>
      <c r="B13" s="2" t="s">
        <v>13885</v>
      </c>
      <c r="C13" s="3" t="b">
        <f t="shared" si="0"/>
        <v>1</v>
      </c>
      <c r="D13" s="3" t="s">
        <v>13885</v>
      </c>
      <c r="E13" s="3" t="s">
        <v>12282</v>
      </c>
      <c r="G13" s="2" t="s">
        <v>13885</v>
      </c>
      <c r="H13" s="2" t="s">
        <v>13885</v>
      </c>
      <c r="I13" s="2" t="b">
        <f t="shared" si="1"/>
        <v>1</v>
      </c>
    </row>
    <row r="14" spans="1:9" x14ac:dyDescent="0.2">
      <c r="A14" s="2">
        <v>13</v>
      </c>
      <c r="B14" s="2" t="s">
        <v>13984</v>
      </c>
      <c r="C14" s="3" t="b">
        <f t="shared" si="0"/>
        <v>1</v>
      </c>
      <c r="D14" s="3" t="s">
        <v>13984</v>
      </c>
      <c r="E14" s="3" t="s">
        <v>13786</v>
      </c>
      <c r="G14" s="2" t="s">
        <v>13984</v>
      </c>
      <c r="H14" s="2" t="s">
        <v>13984</v>
      </c>
      <c r="I14" s="2" t="b">
        <f t="shared" si="1"/>
        <v>1</v>
      </c>
    </row>
    <row r="15" spans="1:9" x14ac:dyDescent="0.2">
      <c r="A15" s="2">
        <v>14</v>
      </c>
      <c r="B15" s="2" t="s">
        <v>13886</v>
      </c>
      <c r="C15" s="3" t="b">
        <f t="shared" si="0"/>
        <v>1</v>
      </c>
      <c r="D15" s="3" t="s">
        <v>13886</v>
      </c>
      <c r="E15" s="3" t="s">
        <v>13887</v>
      </c>
      <c r="G15" s="2" t="s">
        <v>13886</v>
      </c>
      <c r="H15" s="2" t="s">
        <v>13886</v>
      </c>
      <c r="I15" s="2" t="b">
        <f t="shared" si="1"/>
        <v>1</v>
      </c>
    </row>
    <row r="16" spans="1:9" x14ac:dyDescent="0.2">
      <c r="A16" s="2">
        <v>15</v>
      </c>
      <c r="B16" s="2" t="s">
        <v>12208</v>
      </c>
      <c r="C16" s="3" t="b">
        <f t="shared" si="0"/>
        <v>1</v>
      </c>
      <c r="D16" s="3" t="s">
        <v>12208</v>
      </c>
      <c r="E16" s="3" t="s">
        <v>9561</v>
      </c>
      <c r="G16" s="2" t="s">
        <v>12208</v>
      </c>
      <c r="H16" s="2" t="s">
        <v>12208</v>
      </c>
      <c r="I16" s="2" t="b">
        <f t="shared" si="1"/>
        <v>1</v>
      </c>
    </row>
    <row r="17" spans="1:9" x14ac:dyDescent="0.2">
      <c r="A17" s="2">
        <v>16</v>
      </c>
      <c r="B17" s="2" t="s">
        <v>13873</v>
      </c>
      <c r="C17" s="3" t="b">
        <f t="shared" si="0"/>
        <v>1</v>
      </c>
      <c r="D17" s="3" t="s">
        <v>13873</v>
      </c>
      <c r="E17" s="3" t="s">
        <v>13874</v>
      </c>
      <c r="G17" s="2" t="s">
        <v>13873</v>
      </c>
      <c r="H17" s="2" t="s">
        <v>13873</v>
      </c>
      <c r="I17" s="2" t="b">
        <f t="shared" si="1"/>
        <v>1</v>
      </c>
    </row>
    <row r="18" spans="1:9" x14ac:dyDescent="0.2">
      <c r="A18" s="2">
        <v>17</v>
      </c>
      <c r="B18" s="2" t="s">
        <v>13883</v>
      </c>
      <c r="C18" s="3" t="b">
        <f t="shared" si="0"/>
        <v>1</v>
      </c>
      <c r="D18" s="3" t="s">
        <v>13883</v>
      </c>
      <c r="E18" s="3" t="s">
        <v>13884</v>
      </c>
      <c r="G18" s="2" t="s">
        <v>13883</v>
      </c>
      <c r="H18" s="2" t="s">
        <v>13883</v>
      </c>
      <c r="I18" s="2" t="b">
        <f t="shared" si="1"/>
        <v>1</v>
      </c>
    </row>
    <row r="19" spans="1:9" x14ac:dyDescent="0.2">
      <c r="A19" s="2">
        <v>18</v>
      </c>
      <c r="B19" s="2" t="s">
        <v>12409</v>
      </c>
      <c r="C19" s="3" t="b">
        <f t="shared" si="0"/>
        <v>1</v>
      </c>
      <c r="D19" s="3" t="s">
        <v>12409</v>
      </c>
      <c r="E19" s="3" t="s">
        <v>9559</v>
      </c>
      <c r="G19" s="2" t="s">
        <v>12409</v>
      </c>
      <c r="H19" s="2" t="s">
        <v>12409</v>
      </c>
      <c r="I19" s="2" t="b">
        <f t="shared" si="1"/>
        <v>1</v>
      </c>
    </row>
    <row r="20" spans="1:9" x14ac:dyDescent="0.2">
      <c r="A20" s="2">
        <v>19</v>
      </c>
      <c r="B20" s="2" t="s">
        <v>13877</v>
      </c>
      <c r="C20" s="3" t="b">
        <f t="shared" si="0"/>
        <v>1</v>
      </c>
      <c r="D20" s="3" t="s">
        <v>13877</v>
      </c>
      <c r="E20" s="3" t="s">
        <v>12290</v>
      </c>
      <c r="G20" s="2" t="s">
        <v>13877</v>
      </c>
      <c r="H20" s="2" t="s">
        <v>13877</v>
      </c>
      <c r="I20" s="2" t="b">
        <f t="shared" si="1"/>
        <v>1</v>
      </c>
    </row>
    <row r="21" spans="1:9" x14ac:dyDescent="0.2">
      <c r="A21" s="2">
        <v>20</v>
      </c>
      <c r="B21" s="2" t="s">
        <v>13894</v>
      </c>
      <c r="C21" s="3" t="b">
        <f t="shared" si="0"/>
        <v>1</v>
      </c>
      <c r="D21" s="3" t="s">
        <v>13894</v>
      </c>
      <c r="E21" s="3" t="s">
        <v>12330</v>
      </c>
      <c r="G21" s="2" t="s">
        <v>13894</v>
      </c>
      <c r="H21" s="2" t="s">
        <v>13894</v>
      </c>
      <c r="I21" s="2" t="b">
        <f t="shared" si="1"/>
        <v>1</v>
      </c>
    </row>
    <row r="22" spans="1:9" x14ac:dyDescent="0.2">
      <c r="A22" s="2">
        <v>21</v>
      </c>
      <c r="B22" s="2" t="s">
        <v>13889</v>
      </c>
      <c r="C22" s="3" t="b">
        <f t="shared" si="0"/>
        <v>1</v>
      </c>
      <c r="D22" s="3" t="s">
        <v>13889</v>
      </c>
      <c r="E22" s="3" t="s">
        <v>12384</v>
      </c>
      <c r="G22" s="2" t="s">
        <v>13889</v>
      </c>
      <c r="H22" s="2" t="s">
        <v>13889</v>
      </c>
      <c r="I22" s="2" t="b">
        <f t="shared" si="1"/>
        <v>1</v>
      </c>
    </row>
    <row r="23" spans="1:9" x14ac:dyDescent="0.2">
      <c r="A23" s="2">
        <v>22</v>
      </c>
      <c r="B23" s="2" t="s">
        <v>13888</v>
      </c>
      <c r="C23" s="3" t="b">
        <f t="shared" si="0"/>
        <v>1</v>
      </c>
      <c r="D23" s="3" t="s">
        <v>13888</v>
      </c>
      <c r="E23" s="3" t="s">
        <v>12322</v>
      </c>
      <c r="G23" s="2" t="s">
        <v>13888</v>
      </c>
      <c r="H23" s="2" t="s">
        <v>13888</v>
      </c>
      <c r="I23" s="2" t="b">
        <f t="shared" si="1"/>
        <v>1</v>
      </c>
    </row>
    <row r="24" spans="1:9" x14ac:dyDescent="0.2">
      <c r="A24" s="2">
        <v>23</v>
      </c>
      <c r="B24" s="2" t="s">
        <v>13890</v>
      </c>
      <c r="C24" s="3" t="b">
        <f t="shared" si="0"/>
        <v>1</v>
      </c>
      <c r="D24" s="3" t="s">
        <v>13890</v>
      </c>
      <c r="E24" s="3" t="s">
        <v>13891</v>
      </c>
      <c r="G24" s="2" t="s">
        <v>13890</v>
      </c>
      <c r="H24" s="2" t="s">
        <v>13890</v>
      </c>
      <c r="I24" s="2" t="b">
        <f t="shared" si="1"/>
        <v>1</v>
      </c>
    </row>
    <row r="25" spans="1:9" x14ac:dyDescent="0.2">
      <c r="A25" s="2">
        <v>24</v>
      </c>
      <c r="B25" s="2" t="s">
        <v>13892</v>
      </c>
      <c r="C25" s="3" t="b">
        <f t="shared" si="0"/>
        <v>1</v>
      </c>
      <c r="D25" s="3" t="s">
        <v>13892</v>
      </c>
      <c r="E25" s="3" t="s">
        <v>13893</v>
      </c>
      <c r="G25" s="2" t="s">
        <v>13892</v>
      </c>
      <c r="H25" s="2" t="s">
        <v>13892</v>
      </c>
      <c r="I25" s="2" t="b">
        <f t="shared" si="1"/>
        <v>1</v>
      </c>
    </row>
    <row r="26" spans="1:9" x14ac:dyDescent="0.2">
      <c r="A26" s="2">
        <v>25</v>
      </c>
      <c r="B26" s="2" t="s">
        <v>13875</v>
      </c>
      <c r="C26" s="3" t="b">
        <f t="shared" si="0"/>
        <v>1</v>
      </c>
      <c r="D26" s="3" t="s">
        <v>13875</v>
      </c>
      <c r="E26" s="3" t="s">
        <v>13876</v>
      </c>
      <c r="G26" s="2" t="s">
        <v>13875</v>
      </c>
      <c r="H26" s="2" t="s">
        <v>13875</v>
      </c>
      <c r="I26" s="2" t="b">
        <f t="shared" si="1"/>
        <v>1</v>
      </c>
    </row>
    <row r="27" spans="1:9" x14ac:dyDescent="0.2">
      <c r="A27" s="2">
        <v>26</v>
      </c>
      <c r="B27" s="2" t="s">
        <v>12178</v>
      </c>
      <c r="C27" s="3" t="b">
        <f t="shared" si="0"/>
        <v>1</v>
      </c>
      <c r="D27" s="3" t="s">
        <v>12178</v>
      </c>
      <c r="E27" s="3" t="s">
        <v>9455</v>
      </c>
      <c r="G27" s="2" t="s">
        <v>12178</v>
      </c>
      <c r="H27" s="2" t="s">
        <v>12178</v>
      </c>
      <c r="I27" s="2" t="b">
        <f t="shared" si="1"/>
        <v>1</v>
      </c>
    </row>
    <row r="28" spans="1:9" x14ac:dyDescent="0.2">
      <c r="A28" s="2">
        <v>27</v>
      </c>
      <c r="B28" s="2" t="s">
        <v>12179</v>
      </c>
      <c r="C28" s="3" t="b">
        <f t="shared" si="0"/>
        <v>1</v>
      </c>
      <c r="D28" s="3" t="s">
        <v>12179</v>
      </c>
      <c r="E28" s="3" t="s">
        <v>9639</v>
      </c>
      <c r="G28" s="2" t="s">
        <v>12179</v>
      </c>
      <c r="H28" s="2" t="s">
        <v>12179</v>
      </c>
      <c r="I28" s="2" t="b">
        <f t="shared" si="1"/>
        <v>1</v>
      </c>
    </row>
    <row r="29" spans="1:9" x14ac:dyDescent="0.2">
      <c r="A29" s="2">
        <v>28</v>
      </c>
      <c r="B29" s="2" t="s">
        <v>12180</v>
      </c>
      <c r="C29" s="3" t="b">
        <f t="shared" si="0"/>
        <v>1</v>
      </c>
      <c r="D29" s="3" t="s">
        <v>12180</v>
      </c>
      <c r="E29" s="3" t="s">
        <v>9651</v>
      </c>
      <c r="G29" s="2" t="s">
        <v>12180</v>
      </c>
      <c r="H29" s="2" t="s">
        <v>12180</v>
      </c>
      <c r="I29" s="2" t="b">
        <f t="shared" si="1"/>
        <v>1</v>
      </c>
    </row>
    <row r="30" spans="1:9" x14ac:dyDescent="0.2">
      <c r="A30" s="2">
        <v>29</v>
      </c>
      <c r="B30" s="2" t="s">
        <v>12237</v>
      </c>
      <c r="C30" s="3" t="b">
        <f t="shared" si="0"/>
        <v>1</v>
      </c>
      <c r="D30" s="3" t="s">
        <v>12237</v>
      </c>
      <c r="E30" s="3" t="s">
        <v>9509</v>
      </c>
      <c r="G30" s="2" t="s">
        <v>12237</v>
      </c>
      <c r="H30" s="2" t="s">
        <v>12237</v>
      </c>
      <c r="I30" s="2" t="b">
        <f t="shared" si="1"/>
        <v>1</v>
      </c>
    </row>
    <row r="31" spans="1:9" x14ac:dyDescent="0.2">
      <c r="A31" s="2">
        <v>30</v>
      </c>
      <c r="B31" s="2" t="s">
        <v>12241</v>
      </c>
      <c r="C31" s="3" t="b">
        <f t="shared" si="0"/>
        <v>1</v>
      </c>
      <c r="D31" s="3" t="s">
        <v>12241</v>
      </c>
      <c r="E31" s="3" t="s">
        <v>9513</v>
      </c>
      <c r="G31" s="2" t="s">
        <v>12241</v>
      </c>
      <c r="H31" s="2" t="s">
        <v>12241</v>
      </c>
      <c r="I31" s="2" t="b">
        <f t="shared" si="1"/>
        <v>1</v>
      </c>
    </row>
    <row r="32" spans="1:9" x14ac:dyDescent="0.2">
      <c r="A32" s="2">
        <v>31</v>
      </c>
      <c r="B32" s="2" t="s">
        <v>12239</v>
      </c>
      <c r="C32" s="3" t="b">
        <f t="shared" si="0"/>
        <v>1</v>
      </c>
      <c r="D32" s="3" t="s">
        <v>12239</v>
      </c>
      <c r="E32" s="3" t="s">
        <v>9511</v>
      </c>
      <c r="G32" s="2" t="s">
        <v>12239</v>
      </c>
      <c r="H32" s="2" t="s">
        <v>12239</v>
      </c>
      <c r="I32" s="2" t="b">
        <f t="shared" si="1"/>
        <v>1</v>
      </c>
    </row>
    <row r="33" spans="1:9" x14ac:dyDescent="0.2">
      <c r="A33" s="2">
        <v>32</v>
      </c>
      <c r="B33" s="2" t="s">
        <v>12192</v>
      </c>
      <c r="C33" s="3" t="b">
        <f t="shared" si="0"/>
        <v>1</v>
      </c>
      <c r="D33" s="3" t="s">
        <v>12192</v>
      </c>
      <c r="E33" s="3" t="s">
        <v>9443</v>
      </c>
      <c r="G33" s="2" t="s">
        <v>12192</v>
      </c>
      <c r="H33" s="2" t="s">
        <v>12192</v>
      </c>
      <c r="I33" s="2" t="b">
        <f t="shared" si="1"/>
        <v>1</v>
      </c>
    </row>
    <row r="34" spans="1:9" x14ac:dyDescent="0.2">
      <c r="A34" s="2">
        <v>33</v>
      </c>
      <c r="B34" s="2" t="s">
        <v>12193</v>
      </c>
      <c r="C34" s="3" t="b">
        <f t="shared" si="0"/>
        <v>1</v>
      </c>
      <c r="D34" s="3" t="s">
        <v>12193</v>
      </c>
      <c r="E34" s="3" t="s">
        <v>9445</v>
      </c>
      <c r="G34" s="2" t="s">
        <v>12193</v>
      </c>
      <c r="H34" s="2" t="s">
        <v>12193</v>
      </c>
      <c r="I34" s="2" t="b">
        <f t="shared" si="1"/>
        <v>1</v>
      </c>
    </row>
    <row r="35" spans="1:9" x14ac:dyDescent="0.2">
      <c r="A35" s="2">
        <v>34</v>
      </c>
      <c r="B35" s="2" t="s">
        <v>12245</v>
      </c>
      <c r="C35" s="3" t="b">
        <f t="shared" si="0"/>
        <v>1</v>
      </c>
      <c r="D35" s="3" t="s">
        <v>12245</v>
      </c>
      <c r="E35" s="3" t="s">
        <v>9467</v>
      </c>
      <c r="G35" s="2" t="s">
        <v>12245</v>
      </c>
      <c r="H35" s="2" t="s">
        <v>12245</v>
      </c>
      <c r="I35" s="2" t="b">
        <f t="shared" si="1"/>
        <v>1</v>
      </c>
    </row>
    <row r="36" spans="1:9" x14ac:dyDescent="0.2">
      <c r="A36" s="2">
        <v>35</v>
      </c>
      <c r="B36" s="2" t="s">
        <v>12243</v>
      </c>
      <c r="C36" s="3" t="b">
        <f t="shared" si="0"/>
        <v>1</v>
      </c>
      <c r="D36" s="3" t="s">
        <v>12243</v>
      </c>
      <c r="E36" s="3" t="s">
        <v>9465</v>
      </c>
      <c r="G36" s="2" t="s">
        <v>12243</v>
      </c>
      <c r="H36" s="2" t="s">
        <v>12243</v>
      </c>
      <c r="I36" s="2" t="b">
        <f t="shared" si="1"/>
        <v>1</v>
      </c>
    </row>
    <row r="37" spans="1:9" x14ac:dyDescent="0.2">
      <c r="A37" s="2">
        <v>36</v>
      </c>
      <c r="B37" s="2" t="s">
        <v>12247</v>
      </c>
      <c r="C37" s="3" t="b">
        <f t="shared" si="0"/>
        <v>1</v>
      </c>
      <c r="D37" s="3" t="s">
        <v>12247</v>
      </c>
      <c r="E37" s="3" t="s">
        <v>9469</v>
      </c>
      <c r="G37" s="2" t="s">
        <v>12247</v>
      </c>
      <c r="H37" s="2" t="s">
        <v>12247</v>
      </c>
      <c r="I37" s="2" t="b">
        <f t="shared" si="1"/>
        <v>1</v>
      </c>
    </row>
    <row r="38" spans="1:9" x14ac:dyDescent="0.2">
      <c r="A38" s="2">
        <v>37</v>
      </c>
      <c r="B38" s="2" t="s">
        <v>13760</v>
      </c>
      <c r="C38" s="3" t="b">
        <f t="shared" si="0"/>
        <v>1</v>
      </c>
      <c r="D38" s="3" t="s">
        <v>13760</v>
      </c>
      <c r="E38" s="3" t="s">
        <v>9451</v>
      </c>
      <c r="G38" s="2" t="s">
        <v>13760</v>
      </c>
      <c r="H38" s="2" t="s">
        <v>13760</v>
      </c>
      <c r="I38" s="2" t="b">
        <f t="shared" si="1"/>
        <v>1</v>
      </c>
    </row>
    <row r="39" spans="1:9" x14ac:dyDescent="0.2">
      <c r="A39" s="2">
        <v>38</v>
      </c>
      <c r="B39" s="2" t="s">
        <v>12235</v>
      </c>
      <c r="C39" s="3" t="b">
        <f t="shared" si="0"/>
        <v>1</v>
      </c>
      <c r="D39" s="3" t="s">
        <v>12235</v>
      </c>
      <c r="E39" s="3" t="s">
        <v>9463</v>
      </c>
      <c r="G39" s="2" t="s">
        <v>12235</v>
      </c>
      <c r="H39" s="2" t="s">
        <v>12235</v>
      </c>
      <c r="I39" s="2" t="b">
        <f t="shared" si="1"/>
        <v>1</v>
      </c>
    </row>
    <row r="40" spans="1:9" x14ac:dyDescent="0.2">
      <c r="A40" s="2">
        <v>39</v>
      </c>
      <c r="B40" s="2" t="s">
        <v>12175</v>
      </c>
      <c r="C40" s="3" t="b">
        <f t="shared" si="0"/>
        <v>1</v>
      </c>
      <c r="D40" s="3" t="s">
        <v>12175</v>
      </c>
      <c r="E40" s="3" t="s">
        <v>9457</v>
      </c>
      <c r="G40" s="2" t="s">
        <v>12175</v>
      </c>
      <c r="H40" s="2" t="s">
        <v>12175</v>
      </c>
      <c r="I40" s="2" t="b">
        <f t="shared" si="1"/>
        <v>1</v>
      </c>
    </row>
    <row r="41" spans="1:9" x14ac:dyDescent="0.2">
      <c r="A41" s="2">
        <v>40</v>
      </c>
      <c r="B41" s="2" t="s">
        <v>12233</v>
      </c>
      <c r="C41" s="3" t="b">
        <f t="shared" si="0"/>
        <v>1</v>
      </c>
      <c r="D41" s="3" t="s">
        <v>12233</v>
      </c>
      <c r="E41" s="3" t="s">
        <v>9461</v>
      </c>
      <c r="G41" s="2" t="s">
        <v>12233</v>
      </c>
      <c r="H41" s="2" t="s">
        <v>12233</v>
      </c>
      <c r="I41" s="2" t="b">
        <f t="shared" si="1"/>
        <v>1</v>
      </c>
    </row>
    <row r="42" spans="1:9" x14ac:dyDescent="0.2">
      <c r="A42" s="2">
        <v>41</v>
      </c>
      <c r="B42" s="2" t="s">
        <v>12181</v>
      </c>
      <c r="C42" s="3" t="b">
        <f t="shared" si="0"/>
        <v>1</v>
      </c>
      <c r="D42" s="3" t="s">
        <v>12181</v>
      </c>
      <c r="E42" s="3" t="s">
        <v>9647</v>
      </c>
      <c r="G42" s="2" t="s">
        <v>12181</v>
      </c>
      <c r="H42" s="2" t="s">
        <v>12181</v>
      </c>
      <c r="I42" s="2" t="b">
        <f t="shared" si="1"/>
        <v>1</v>
      </c>
    </row>
    <row r="43" spans="1:9" x14ac:dyDescent="0.2">
      <c r="A43" s="2">
        <v>42</v>
      </c>
      <c r="B43" s="2" t="s">
        <v>12194</v>
      </c>
      <c r="C43" s="3" t="b">
        <f t="shared" si="0"/>
        <v>1</v>
      </c>
      <c r="D43" s="3" t="s">
        <v>12194</v>
      </c>
      <c r="E43" s="3" t="s">
        <v>9453</v>
      </c>
      <c r="G43" s="2" t="s">
        <v>12194</v>
      </c>
      <c r="H43" s="2" t="s">
        <v>12194</v>
      </c>
      <c r="I43" s="2" t="b">
        <f t="shared" si="1"/>
        <v>1</v>
      </c>
    </row>
    <row r="44" spans="1:9" x14ac:dyDescent="0.2">
      <c r="A44" s="2">
        <v>43</v>
      </c>
      <c r="B44" s="2" t="s">
        <v>13871</v>
      </c>
      <c r="C44" s="3" t="b">
        <f t="shared" si="0"/>
        <v>1</v>
      </c>
      <c r="D44" s="3" t="s">
        <v>13871</v>
      </c>
      <c r="E44" s="3" t="s">
        <v>13872</v>
      </c>
      <c r="G44" s="2" t="s">
        <v>13871</v>
      </c>
      <c r="H44" s="2" t="s">
        <v>13871</v>
      </c>
      <c r="I44" s="2" t="b">
        <f t="shared" si="1"/>
        <v>1</v>
      </c>
    </row>
    <row r="45" spans="1:9" x14ac:dyDescent="0.2">
      <c r="A45" s="2">
        <v>44</v>
      </c>
      <c r="B45" s="2" t="s">
        <v>13869</v>
      </c>
      <c r="C45" s="3" t="b">
        <f t="shared" si="0"/>
        <v>1</v>
      </c>
      <c r="D45" s="3" t="s">
        <v>13869</v>
      </c>
      <c r="E45" s="3" t="s">
        <v>12392</v>
      </c>
      <c r="G45" s="2" t="s">
        <v>13869</v>
      </c>
      <c r="H45" s="2" t="s">
        <v>13869</v>
      </c>
      <c r="I45" s="2" t="b">
        <f t="shared" si="1"/>
        <v>1</v>
      </c>
    </row>
    <row r="46" spans="1:9" x14ac:dyDescent="0.2">
      <c r="A46" s="2">
        <v>45</v>
      </c>
      <c r="B46" s="2" t="s">
        <v>13740</v>
      </c>
      <c r="C46" s="3" t="b">
        <f t="shared" si="0"/>
        <v>1</v>
      </c>
      <c r="D46" s="3" t="s">
        <v>13740</v>
      </c>
      <c r="E46" s="3" t="s">
        <v>9841</v>
      </c>
      <c r="G46" s="2" t="s">
        <v>13740</v>
      </c>
      <c r="H46" s="2" t="s">
        <v>13740</v>
      </c>
      <c r="I46" s="2" t="b">
        <f t="shared" si="1"/>
        <v>1</v>
      </c>
    </row>
    <row r="47" spans="1:9" x14ac:dyDescent="0.2">
      <c r="A47" s="2">
        <v>46</v>
      </c>
      <c r="B47" s="2" t="s">
        <v>13732</v>
      </c>
      <c r="C47" s="3" t="b">
        <f t="shared" si="0"/>
        <v>1</v>
      </c>
      <c r="D47" s="3" t="s">
        <v>13732</v>
      </c>
      <c r="E47" s="3" t="s">
        <v>9743</v>
      </c>
      <c r="G47" s="2" t="s">
        <v>13732</v>
      </c>
      <c r="H47" s="2" t="s">
        <v>13732</v>
      </c>
      <c r="I47" s="2" t="b">
        <f t="shared" si="1"/>
        <v>1</v>
      </c>
    </row>
    <row r="48" spans="1:9" x14ac:dyDescent="0.2">
      <c r="A48" s="2">
        <v>47</v>
      </c>
      <c r="B48" s="2" t="s">
        <v>13802</v>
      </c>
      <c r="C48" s="3" t="b">
        <f t="shared" si="0"/>
        <v>1</v>
      </c>
      <c r="D48" s="3" t="s">
        <v>13802</v>
      </c>
      <c r="E48" s="3" t="s">
        <v>10128</v>
      </c>
      <c r="G48" s="2" t="s">
        <v>13802</v>
      </c>
      <c r="H48" s="2" t="s">
        <v>13802</v>
      </c>
      <c r="I48" s="2" t="b">
        <f t="shared" si="1"/>
        <v>1</v>
      </c>
    </row>
    <row r="49" spans="1:9" x14ac:dyDescent="0.2">
      <c r="A49" s="2">
        <v>48</v>
      </c>
      <c r="B49" s="2" t="s">
        <v>13800</v>
      </c>
      <c r="C49" s="3" t="b">
        <f t="shared" si="0"/>
        <v>1</v>
      </c>
      <c r="D49" s="3" t="s">
        <v>13800</v>
      </c>
      <c r="E49" s="3" t="s">
        <v>10126</v>
      </c>
      <c r="G49" s="2" t="s">
        <v>13800</v>
      </c>
      <c r="H49" s="2" t="s">
        <v>13800</v>
      </c>
      <c r="I49" s="2" t="b">
        <f t="shared" si="1"/>
        <v>1</v>
      </c>
    </row>
    <row r="50" spans="1:9" x14ac:dyDescent="0.2">
      <c r="A50" s="2">
        <v>49</v>
      </c>
      <c r="B50" s="2" t="s">
        <v>13804</v>
      </c>
      <c r="C50" s="3" t="b">
        <f t="shared" si="0"/>
        <v>1</v>
      </c>
      <c r="D50" s="3" t="s">
        <v>13804</v>
      </c>
      <c r="E50" s="3" t="s">
        <v>10133</v>
      </c>
      <c r="G50" s="2" t="s">
        <v>13804</v>
      </c>
      <c r="H50" s="2" t="s">
        <v>13804</v>
      </c>
      <c r="I50" s="2" t="b">
        <f t="shared" si="1"/>
        <v>1</v>
      </c>
    </row>
    <row r="51" spans="1:9" x14ac:dyDescent="0.2">
      <c r="A51" s="2">
        <v>50</v>
      </c>
      <c r="B51" s="2" t="s">
        <v>13868</v>
      </c>
      <c r="C51" s="3" t="b">
        <f t="shared" si="0"/>
        <v>1</v>
      </c>
      <c r="D51" s="3" t="s">
        <v>13868</v>
      </c>
      <c r="E51" s="3" t="s">
        <v>12232</v>
      </c>
      <c r="G51" s="2" t="s">
        <v>13868</v>
      </c>
      <c r="H51" s="2" t="s">
        <v>13868</v>
      </c>
      <c r="I51" s="2" t="b">
        <f t="shared" si="1"/>
        <v>1</v>
      </c>
    </row>
    <row r="52" spans="1:9" x14ac:dyDescent="0.2">
      <c r="A52" s="2">
        <v>51</v>
      </c>
      <c r="B52" s="2" t="s">
        <v>13981</v>
      </c>
      <c r="C52" s="3" t="b">
        <f t="shared" si="0"/>
        <v>1</v>
      </c>
      <c r="D52" s="3" t="s">
        <v>13981</v>
      </c>
      <c r="E52" s="3" t="s">
        <v>13784</v>
      </c>
      <c r="G52" s="2" t="s">
        <v>13981</v>
      </c>
      <c r="H52" s="2" t="s">
        <v>13981</v>
      </c>
      <c r="I52" s="2" t="b">
        <f t="shared" si="1"/>
        <v>1</v>
      </c>
    </row>
    <row r="53" spans="1:9" x14ac:dyDescent="0.2">
      <c r="A53" s="2">
        <v>52</v>
      </c>
      <c r="B53" s="2" t="s">
        <v>13795</v>
      </c>
      <c r="C53" s="3" t="b">
        <f t="shared" si="0"/>
        <v>1</v>
      </c>
      <c r="D53" s="3" t="s">
        <v>13795</v>
      </c>
      <c r="E53" s="3" t="s">
        <v>8765</v>
      </c>
      <c r="G53" s="2" t="s">
        <v>13795</v>
      </c>
      <c r="H53" s="2" t="s">
        <v>13795</v>
      </c>
      <c r="I53" s="2" t="b">
        <f t="shared" si="1"/>
        <v>1</v>
      </c>
    </row>
    <row r="54" spans="1:9" x14ac:dyDescent="0.2">
      <c r="A54" s="2">
        <v>53</v>
      </c>
      <c r="B54" s="2" t="s">
        <v>12095</v>
      </c>
      <c r="C54" s="3" t="b">
        <f t="shared" si="0"/>
        <v>1</v>
      </c>
      <c r="D54" s="3" t="s">
        <v>12095</v>
      </c>
      <c r="E54" s="3" t="s">
        <v>9179</v>
      </c>
      <c r="G54" s="2" t="s">
        <v>12095</v>
      </c>
      <c r="H54" s="2" t="s">
        <v>12095</v>
      </c>
      <c r="I54" s="2" t="b">
        <f t="shared" si="1"/>
        <v>1</v>
      </c>
    </row>
    <row r="55" spans="1:9" x14ac:dyDescent="0.2">
      <c r="A55" s="2">
        <v>54</v>
      </c>
      <c r="B55" s="2" t="s">
        <v>12043</v>
      </c>
      <c r="C55" s="3" t="b">
        <f t="shared" si="0"/>
        <v>1</v>
      </c>
      <c r="D55" s="3" t="s">
        <v>12043</v>
      </c>
      <c r="E55" s="3" t="s">
        <v>9197</v>
      </c>
      <c r="G55" s="2" t="s">
        <v>12043</v>
      </c>
      <c r="H55" s="2" t="s">
        <v>12043</v>
      </c>
      <c r="I55" s="2" t="b">
        <f t="shared" si="1"/>
        <v>1</v>
      </c>
    </row>
    <row r="56" spans="1:9" x14ac:dyDescent="0.2">
      <c r="A56" s="2">
        <v>55</v>
      </c>
      <c r="B56" s="2" t="s">
        <v>12045</v>
      </c>
      <c r="C56" s="3" t="b">
        <f t="shared" si="0"/>
        <v>1</v>
      </c>
      <c r="D56" s="3" t="s">
        <v>12045</v>
      </c>
      <c r="E56" s="3" t="s">
        <v>9147</v>
      </c>
      <c r="G56" s="2" t="s">
        <v>12045</v>
      </c>
      <c r="H56" s="2" t="s">
        <v>12045</v>
      </c>
      <c r="I56" s="2" t="b">
        <f t="shared" si="1"/>
        <v>1</v>
      </c>
    </row>
    <row r="57" spans="1:9" x14ac:dyDescent="0.2">
      <c r="A57" s="2">
        <v>56</v>
      </c>
      <c r="B57" s="2" t="s">
        <v>11887</v>
      </c>
      <c r="C57" s="3" t="b">
        <f t="shared" si="0"/>
        <v>1</v>
      </c>
      <c r="D57" s="3" t="s">
        <v>11887</v>
      </c>
      <c r="E57" s="3" t="s">
        <v>9063</v>
      </c>
      <c r="G57" s="2" t="s">
        <v>11887</v>
      </c>
      <c r="H57" s="2" t="s">
        <v>11887</v>
      </c>
      <c r="I57" s="2" t="b">
        <f t="shared" si="1"/>
        <v>1</v>
      </c>
    </row>
    <row r="58" spans="1:9" x14ac:dyDescent="0.2">
      <c r="A58" s="2">
        <v>57</v>
      </c>
      <c r="B58" s="2" t="s">
        <v>13647</v>
      </c>
      <c r="C58" s="3" t="b">
        <f t="shared" si="0"/>
        <v>1</v>
      </c>
      <c r="D58" s="3" t="s">
        <v>13647</v>
      </c>
      <c r="E58" s="3" t="s">
        <v>8811</v>
      </c>
      <c r="G58" s="2" t="s">
        <v>13647</v>
      </c>
      <c r="H58" s="2" t="s">
        <v>13647</v>
      </c>
      <c r="I58" s="2" t="b">
        <f t="shared" si="1"/>
        <v>1</v>
      </c>
    </row>
    <row r="59" spans="1:9" x14ac:dyDescent="0.2">
      <c r="A59" s="2">
        <v>58</v>
      </c>
      <c r="B59" s="2" t="s">
        <v>13645</v>
      </c>
      <c r="C59" s="3" t="b">
        <f t="shared" si="0"/>
        <v>1</v>
      </c>
      <c r="D59" s="3" t="s">
        <v>13645</v>
      </c>
      <c r="E59" s="3" t="s">
        <v>11796</v>
      </c>
      <c r="G59" s="2" t="s">
        <v>13645</v>
      </c>
      <c r="H59" s="2" t="s">
        <v>13645</v>
      </c>
      <c r="I59" s="2" t="b">
        <f t="shared" si="1"/>
        <v>1</v>
      </c>
    </row>
    <row r="60" spans="1:9" x14ac:dyDescent="0.2">
      <c r="A60" s="2">
        <v>59</v>
      </c>
      <c r="B60" s="2" t="s">
        <v>13649</v>
      </c>
      <c r="C60" s="3" t="b">
        <f t="shared" si="0"/>
        <v>1</v>
      </c>
      <c r="D60" s="3" t="s">
        <v>13649</v>
      </c>
      <c r="E60" s="3" t="s">
        <v>10476</v>
      </c>
      <c r="G60" s="2" t="s">
        <v>13649</v>
      </c>
      <c r="H60" s="2" t="s">
        <v>13649</v>
      </c>
      <c r="I60" s="2" t="b">
        <f t="shared" si="1"/>
        <v>1</v>
      </c>
    </row>
    <row r="61" spans="1:9" x14ac:dyDescent="0.2">
      <c r="A61" s="2">
        <v>60</v>
      </c>
      <c r="B61" s="2" t="s">
        <v>13651</v>
      </c>
      <c r="C61" s="3" t="b">
        <f t="shared" si="0"/>
        <v>1</v>
      </c>
      <c r="D61" s="3" t="s">
        <v>13651</v>
      </c>
      <c r="E61" s="3" t="s">
        <v>10478</v>
      </c>
      <c r="G61" s="2" t="s">
        <v>13651</v>
      </c>
      <c r="H61" s="2" t="s">
        <v>13651</v>
      </c>
      <c r="I61" s="2" t="b">
        <f t="shared" si="1"/>
        <v>1</v>
      </c>
    </row>
    <row r="62" spans="1:9" x14ac:dyDescent="0.2">
      <c r="A62" s="2">
        <v>61</v>
      </c>
      <c r="B62" s="2" t="s">
        <v>11931</v>
      </c>
      <c r="C62" s="3" t="b">
        <f t="shared" si="0"/>
        <v>1</v>
      </c>
      <c r="D62" s="3" t="s">
        <v>11931</v>
      </c>
      <c r="E62" s="3" t="s">
        <v>9061</v>
      </c>
      <c r="G62" s="2" t="s">
        <v>11931</v>
      </c>
      <c r="H62" s="2" t="s">
        <v>11931</v>
      </c>
      <c r="I62" s="2" t="b">
        <f t="shared" si="1"/>
        <v>1</v>
      </c>
    </row>
    <row r="63" spans="1:9" x14ac:dyDescent="0.2">
      <c r="A63" s="2">
        <v>62</v>
      </c>
      <c r="B63" s="2" t="s">
        <v>13411</v>
      </c>
      <c r="C63" s="3" t="b">
        <f t="shared" si="0"/>
        <v>1</v>
      </c>
      <c r="D63" s="3" t="s">
        <v>13411</v>
      </c>
      <c r="E63" s="3" t="s">
        <v>11236</v>
      </c>
      <c r="G63" s="2" t="s">
        <v>13411</v>
      </c>
      <c r="H63" s="2" t="s">
        <v>13411</v>
      </c>
      <c r="I63" s="2" t="b">
        <f t="shared" si="1"/>
        <v>1</v>
      </c>
    </row>
    <row r="64" spans="1:9" x14ac:dyDescent="0.2">
      <c r="A64" s="2">
        <v>63</v>
      </c>
      <c r="B64" s="2" t="s">
        <v>13408</v>
      </c>
      <c r="C64" s="3" t="b">
        <f t="shared" si="0"/>
        <v>1</v>
      </c>
      <c r="D64" s="3" t="s">
        <v>13408</v>
      </c>
      <c r="E64" s="3" t="s">
        <v>10546</v>
      </c>
      <c r="G64" s="2" t="s">
        <v>13408</v>
      </c>
      <c r="H64" s="2" t="s">
        <v>13408</v>
      </c>
      <c r="I64" s="2" t="b">
        <f t="shared" si="1"/>
        <v>1</v>
      </c>
    </row>
    <row r="65" spans="1:9" x14ac:dyDescent="0.2">
      <c r="A65" s="2">
        <v>64</v>
      </c>
      <c r="B65" s="2" t="s">
        <v>12579</v>
      </c>
      <c r="C65" s="3" t="b">
        <f t="shared" si="0"/>
        <v>1</v>
      </c>
      <c r="D65" s="3" t="s">
        <v>12579</v>
      </c>
      <c r="E65" s="3" t="s">
        <v>11828</v>
      </c>
      <c r="G65" s="2" t="s">
        <v>12579</v>
      </c>
      <c r="H65" s="2" t="s">
        <v>12579</v>
      </c>
      <c r="I65" s="2" t="b">
        <f t="shared" si="1"/>
        <v>1</v>
      </c>
    </row>
    <row r="66" spans="1:9" x14ac:dyDescent="0.2">
      <c r="A66" s="2">
        <v>65</v>
      </c>
      <c r="B66" s="2" t="s">
        <v>12231</v>
      </c>
      <c r="C66" s="3" t="b">
        <f t="shared" si="0"/>
        <v>1</v>
      </c>
      <c r="D66" s="3" t="s">
        <v>12231</v>
      </c>
      <c r="E66" s="3" t="s">
        <v>9793</v>
      </c>
      <c r="G66" s="2" t="s">
        <v>12231</v>
      </c>
      <c r="H66" s="2" t="s">
        <v>12231</v>
      </c>
      <c r="I66" s="2" t="b">
        <f t="shared" si="1"/>
        <v>1</v>
      </c>
    </row>
    <row r="67" spans="1:9" x14ac:dyDescent="0.2">
      <c r="A67" s="2">
        <v>66</v>
      </c>
      <c r="B67" s="2" t="s">
        <v>13783</v>
      </c>
      <c r="C67" s="3" t="b">
        <f t="shared" si="0"/>
        <v>1</v>
      </c>
      <c r="D67" s="3" t="s">
        <v>13783</v>
      </c>
      <c r="E67" s="3" t="s">
        <v>9791</v>
      </c>
      <c r="G67" s="2" t="s">
        <v>13783</v>
      </c>
      <c r="H67" s="2" t="s">
        <v>13783</v>
      </c>
      <c r="I67" s="2" t="b">
        <f t="shared" si="1"/>
        <v>1</v>
      </c>
    </row>
    <row r="68" spans="1:9" x14ac:dyDescent="0.2">
      <c r="A68" s="2">
        <v>67</v>
      </c>
      <c r="B68" s="2" t="s">
        <v>13750</v>
      </c>
      <c r="C68" s="3" t="b">
        <f t="shared" si="0"/>
        <v>1</v>
      </c>
      <c r="D68" s="3" t="s">
        <v>13750</v>
      </c>
      <c r="E68" s="3" t="s">
        <v>9687</v>
      </c>
      <c r="G68" s="2" t="s">
        <v>13750</v>
      </c>
      <c r="H68" s="2" t="s">
        <v>13750</v>
      </c>
      <c r="I68" s="2" t="b">
        <f t="shared" si="1"/>
        <v>1</v>
      </c>
    </row>
    <row r="69" spans="1:9" x14ac:dyDescent="0.2">
      <c r="A69" s="2">
        <v>68</v>
      </c>
      <c r="B69" s="2" t="s">
        <v>13751</v>
      </c>
      <c r="C69" s="3" t="b">
        <f t="shared" si="0"/>
        <v>1</v>
      </c>
      <c r="D69" s="3" t="s">
        <v>13751</v>
      </c>
      <c r="E69" s="3" t="s">
        <v>9689</v>
      </c>
      <c r="G69" s="2" t="s">
        <v>13751</v>
      </c>
      <c r="H69" s="2" t="s">
        <v>13751</v>
      </c>
      <c r="I69" s="2" t="b">
        <f t="shared" si="1"/>
        <v>1</v>
      </c>
    </row>
    <row r="70" spans="1:9" x14ac:dyDescent="0.2">
      <c r="A70" s="2">
        <v>69</v>
      </c>
      <c r="B70" s="2" t="s">
        <v>13753</v>
      </c>
      <c r="C70" s="3" t="b">
        <f t="shared" si="0"/>
        <v>1</v>
      </c>
      <c r="D70" s="3" t="s">
        <v>13753</v>
      </c>
      <c r="E70" s="3" t="s">
        <v>9725</v>
      </c>
      <c r="G70" s="2" t="s">
        <v>13753</v>
      </c>
      <c r="H70" s="2" t="s">
        <v>13753</v>
      </c>
      <c r="I70" s="2" t="b">
        <f t="shared" si="1"/>
        <v>1</v>
      </c>
    </row>
    <row r="71" spans="1:9" x14ac:dyDescent="0.2">
      <c r="A71" s="2">
        <v>70</v>
      </c>
      <c r="B71" s="2" t="s">
        <v>13749</v>
      </c>
      <c r="C71" s="3" t="b">
        <f t="shared" si="0"/>
        <v>1</v>
      </c>
      <c r="D71" s="3" t="s">
        <v>13749</v>
      </c>
      <c r="E71" s="3" t="s">
        <v>9691</v>
      </c>
      <c r="G71" s="2" t="s">
        <v>13749</v>
      </c>
      <c r="H71" s="2" t="s">
        <v>13749</v>
      </c>
      <c r="I71" s="2" t="b">
        <f t="shared" si="1"/>
        <v>1</v>
      </c>
    </row>
    <row r="72" spans="1:9" x14ac:dyDescent="0.2">
      <c r="A72" s="2">
        <v>71</v>
      </c>
      <c r="B72" s="2" t="s">
        <v>13748</v>
      </c>
      <c r="C72" s="3" t="b">
        <f t="shared" si="0"/>
        <v>1</v>
      </c>
      <c r="D72" s="3" t="s">
        <v>13748</v>
      </c>
      <c r="E72" s="3" t="s">
        <v>8725</v>
      </c>
      <c r="G72" s="2" t="s">
        <v>13748</v>
      </c>
      <c r="H72" s="2" t="s">
        <v>13748</v>
      </c>
      <c r="I72" s="2" t="b">
        <f t="shared" si="1"/>
        <v>1</v>
      </c>
    </row>
    <row r="73" spans="1:9" x14ac:dyDescent="0.2">
      <c r="A73" s="2">
        <v>72</v>
      </c>
      <c r="B73" s="2" t="s">
        <v>12156</v>
      </c>
      <c r="C73" s="3" t="b">
        <f t="shared" si="0"/>
        <v>1</v>
      </c>
      <c r="D73" s="3" t="s">
        <v>12156</v>
      </c>
      <c r="E73" s="3" t="s">
        <v>9383</v>
      </c>
      <c r="G73" s="2" t="s">
        <v>12156</v>
      </c>
      <c r="H73" s="2" t="s">
        <v>12156</v>
      </c>
      <c r="I73" s="2" t="b">
        <f t="shared" si="1"/>
        <v>1</v>
      </c>
    </row>
    <row r="74" spans="1:9" x14ac:dyDescent="0.2">
      <c r="A74" s="2">
        <v>73</v>
      </c>
      <c r="B74" s="2" t="s">
        <v>12210</v>
      </c>
      <c r="C74" s="3" t="b">
        <f t="shared" si="0"/>
        <v>1</v>
      </c>
      <c r="D74" s="3" t="s">
        <v>12210</v>
      </c>
      <c r="E74" s="3" t="s">
        <v>9415</v>
      </c>
      <c r="G74" s="2" t="s">
        <v>12210</v>
      </c>
      <c r="H74" s="2" t="s">
        <v>12210</v>
      </c>
      <c r="I74" s="2" t="b">
        <f t="shared" si="1"/>
        <v>1</v>
      </c>
    </row>
    <row r="75" spans="1:9" x14ac:dyDescent="0.2">
      <c r="A75" s="2">
        <v>74</v>
      </c>
      <c r="B75" s="2" t="s">
        <v>12213</v>
      </c>
      <c r="C75" s="3" t="b">
        <f t="shared" si="0"/>
        <v>1</v>
      </c>
      <c r="D75" s="3" t="s">
        <v>12213</v>
      </c>
      <c r="E75" s="3" t="s">
        <v>8712</v>
      </c>
      <c r="G75" s="2" t="s">
        <v>12213</v>
      </c>
      <c r="H75" s="2" t="s">
        <v>12213</v>
      </c>
      <c r="I75" s="2" t="b">
        <f t="shared" si="1"/>
        <v>1</v>
      </c>
    </row>
    <row r="76" spans="1:9" x14ac:dyDescent="0.2">
      <c r="A76" s="2">
        <v>75</v>
      </c>
      <c r="B76" s="2" t="s">
        <v>12214</v>
      </c>
      <c r="C76" s="3" t="b">
        <f t="shared" si="0"/>
        <v>1</v>
      </c>
      <c r="D76" s="3" t="s">
        <v>12214</v>
      </c>
      <c r="E76" s="3" t="s">
        <v>9411</v>
      </c>
      <c r="G76" s="2" t="s">
        <v>12214</v>
      </c>
      <c r="H76" s="2" t="s">
        <v>12214</v>
      </c>
      <c r="I76" s="2" t="b">
        <f t="shared" si="1"/>
        <v>1</v>
      </c>
    </row>
    <row r="77" spans="1:9" x14ac:dyDescent="0.2">
      <c r="A77" s="2">
        <v>76</v>
      </c>
      <c r="B77" s="2" t="s">
        <v>12212</v>
      </c>
      <c r="C77" s="3" t="b">
        <f t="shared" si="0"/>
        <v>1</v>
      </c>
      <c r="D77" s="3" t="s">
        <v>12212</v>
      </c>
      <c r="E77" s="3" t="s">
        <v>8717</v>
      </c>
      <c r="G77" s="2" t="s">
        <v>12212</v>
      </c>
      <c r="H77" s="2" t="s">
        <v>12212</v>
      </c>
      <c r="I77" s="2" t="b">
        <f t="shared" si="1"/>
        <v>1</v>
      </c>
    </row>
    <row r="78" spans="1:9" x14ac:dyDescent="0.2">
      <c r="A78" s="2">
        <v>77</v>
      </c>
      <c r="B78" s="2" t="s">
        <v>12154</v>
      </c>
      <c r="C78" s="3" t="b">
        <f t="shared" si="0"/>
        <v>1</v>
      </c>
      <c r="D78" s="3" t="s">
        <v>12154</v>
      </c>
      <c r="E78" s="3" t="s">
        <v>9389</v>
      </c>
      <c r="G78" s="2" t="s">
        <v>12154</v>
      </c>
      <c r="H78" s="2" t="s">
        <v>12154</v>
      </c>
      <c r="I78" s="2" t="b">
        <f t="shared" si="1"/>
        <v>1</v>
      </c>
    </row>
    <row r="79" spans="1:9" x14ac:dyDescent="0.2">
      <c r="A79" s="2">
        <v>78</v>
      </c>
      <c r="B79" s="2" t="s">
        <v>12155</v>
      </c>
      <c r="C79" s="3" t="b">
        <f t="shared" si="0"/>
        <v>1</v>
      </c>
      <c r="D79" s="3" t="s">
        <v>12155</v>
      </c>
      <c r="E79" s="3" t="s">
        <v>9385</v>
      </c>
      <c r="G79" s="2" t="s">
        <v>12155</v>
      </c>
      <c r="H79" s="2" t="s">
        <v>12155</v>
      </c>
      <c r="I79" s="2" t="b">
        <f t="shared" si="1"/>
        <v>1</v>
      </c>
    </row>
    <row r="80" spans="1:9" x14ac:dyDescent="0.2">
      <c r="A80" s="2">
        <v>79</v>
      </c>
      <c r="B80" s="2" t="s">
        <v>13737</v>
      </c>
      <c r="C80" s="3" t="b">
        <f t="shared" si="0"/>
        <v>1</v>
      </c>
      <c r="D80" s="3" t="s">
        <v>13737</v>
      </c>
      <c r="E80" s="3" t="s">
        <v>9701</v>
      </c>
      <c r="G80" s="2" t="s">
        <v>13737</v>
      </c>
      <c r="H80" s="2" t="s">
        <v>13737</v>
      </c>
      <c r="I80" s="2" t="b">
        <f t="shared" si="1"/>
        <v>1</v>
      </c>
    </row>
    <row r="81" spans="1:9" x14ac:dyDescent="0.2">
      <c r="A81" s="2">
        <v>80</v>
      </c>
      <c r="B81" s="2" t="s">
        <v>12215</v>
      </c>
      <c r="C81" s="3" t="b">
        <f t="shared" si="0"/>
        <v>1</v>
      </c>
      <c r="D81" s="3" t="s">
        <v>12215</v>
      </c>
      <c r="E81" s="3" t="s">
        <v>8719</v>
      </c>
      <c r="G81" s="2" t="s">
        <v>12215</v>
      </c>
      <c r="H81" s="2" t="s">
        <v>12215</v>
      </c>
      <c r="I81" s="2" t="b">
        <f t="shared" si="1"/>
        <v>1</v>
      </c>
    </row>
    <row r="82" spans="1:9" x14ac:dyDescent="0.2">
      <c r="A82" s="2">
        <v>81</v>
      </c>
      <c r="B82" s="2" t="s">
        <v>12216</v>
      </c>
      <c r="C82" s="3" t="b">
        <f t="shared" si="0"/>
        <v>1</v>
      </c>
      <c r="D82" s="3" t="s">
        <v>12216</v>
      </c>
      <c r="E82" s="3" t="s">
        <v>8710</v>
      </c>
      <c r="G82" s="2" t="s">
        <v>12216</v>
      </c>
      <c r="H82" s="2" t="s">
        <v>12216</v>
      </c>
      <c r="I82" s="2" t="b">
        <f t="shared" si="1"/>
        <v>1</v>
      </c>
    </row>
    <row r="83" spans="1:9" x14ac:dyDescent="0.2">
      <c r="A83" s="2">
        <v>82</v>
      </c>
      <c r="B83" s="2" t="s">
        <v>13897</v>
      </c>
      <c r="C83" s="3" t="b">
        <f t="shared" si="0"/>
        <v>1</v>
      </c>
      <c r="D83" s="3" t="s">
        <v>13897</v>
      </c>
      <c r="E83" s="3" t="s">
        <v>13898</v>
      </c>
      <c r="G83" s="2" t="s">
        <v>13897</v>
      </c>
      <c r="H83" s="2" t="s">
        <v>13897</v>
      </c>
      <c r="I83" s="2" t="b">
        <f t="shared" si="1"/>
        <v>1</v>
      </c>
    </row>
    <row r="84" spans="1:9" x14ac:dyDescent="0.2">
      <c r="A84" s="2">
        <v>83</v>
      </c>
      <c r="B84" s="2" t="s">
        <v>13745</v>
      </c>
      <c r="C84" s="3" t="b">
        <f t="shared" si="0"/>
        <v>1</v>
      </c>
      <c r="D84" s="3" t="s">
        <v>13745</v>
      </c>
      <c r="E84" s="3" t="s">
        <v>9697</v>
      </c>
      <c r="G84" s="2" t="s">
        <v>13745</v>
      </c>
      <c r="H84" s="2" t="s">
        <v>13745</v>
      </c>
      <c r="I84" s="2" t="b">
        <f t="shared" si="1"/>
        <v>1</v>
      </c>
    </row>
    <row r="85" spans="1:9" x14ac:dyDescent="0.2">
      <c r="A85" s="2">
        <v>84</v>
      </c>
      <c r="B85" s="2" t="s">
        <v>13744</v>
      </c>
      <c r="C85" s="3" t="b">
        <f t="shared" si="0"/>
        <v>1</v>
      </c>
      <c r="D85" s="3" t="s">
        <v>13744</v>
      </c>
      <c r="E85" s="3" t="s">
        <v>8733</v>
      </c>
      <c r="G85" s="2" t="s">
        <v>13744</v>
      </c>
      <c r="H85" s="2" t="s">
        <v>13744</v>
      </c>
      <c r="I85" s="2" t="b">
        <f t="shared" si="1"/>
        <v>1</v>
      </c>
    </row>
    <row r="86" spans="1:9" x14ac:dyDescent="0.2">
      <c r="A86" s="2">
        <v>85</v>
      </c>
      <c r="B86" s="2" t="s">
        <v>13725</v>
      </c>
      <c r="C86" s="3" t="b">
        <f t="shared" si="0"/>
        <v>1</v>
      </c>
      <c r="D86" s="3" t="s">
        <v>13725</v>
      </c>
      <c r="E86" s="3" t="s">
        <v>9699</v>
      </c>
      <c r="G86" s="2" t="s">
        <v>13725</v>
      </c>
      <c r="H86" s="2" t="s">
        <v>13725</v>
      </c>
      <c r="I86" s="2" t="b">
        <f t="shared" si="1"/>
        <v>1</v>
      </c>
    </row>
    <row r="87" spans="1:9" x14ac:dyDescent="0.2">
      <c r="A87" s="2">
        <v>86</v>
      </c>
      <c r="B87" s="2" t="s">
        <v>13724</v>
      </c>
      <c r="C87" s="3" t="b">
        <f t="shared" si="0"/>
        <v>1</v>
      </c>
      <c r="D87" s="3" t="s">
        <v>13724</v>
      </c>
      <c r="E87" s="3" t="s">
        <v>9695</v>
      </c>
      <c r="G87" s="2" t="s">
        <v>13724</v>
      </c>
      <c r="H87" s="2" t="s">
        <v>13724</v>
      </c>
      <c r="I87" s="2" t="b">
        <f t="shared" si="1"/>
        <v>1</v>
      </c>
    </row>
    <row r="88" spans="1:9" x14ac:dyDescent="0.2">
      <c r="A88" s="2">
        <v>87</v>
      </c>
      <c r="B88" s="2" t="s">
        <v>13090</v>
      </c>
      <c r="C88" s="3" t="b">
        <f t="shared" si="0"/>
        <v>1</v>
      </c>
      <c r="D88" s="3" t="s">
        <v>13090</v>
      </c>
      <c r="E88" s="3" t="s">
        <v>10114</v>
      </c>
      <c r="G88" s="2" t="s">
        <v>13090</v>
      </c>
      <c r="H88" s="2" t="s">
        <v>13090</v>
      </c>
      <c r="I88" s="2" t="b">
        <f t="shared" si="1"/>
        <v>1</v>
      </c>
    </row>
    <row r="89" spans="1:9" x14ac:dyDescent="0.2">
      <c r="A89" s="2">
        <v>88</v>
      </c>
      <c r="B89" s="2" t="s">
        <v>12806</v>
      </c>
      <c r="C89" s="3" t="b">
        <f t="shared" si="0"/>
        <v>1</v>
      </c>
      <c r="D89" s="3" t="s">
        <v>12806</v>
      </c>
      <c r="E89" s="3" t="s">
        <v>10849</v>
      </c>
      <c r="G89" s="2" t="s">
        <v>12806</v>
      </c>
      <c r="H89" s="2" t="s">
        <v>12806</v>
      </c>
      <c r="I89" s="2" t="b">
        <f t="shared" si="1"/>
        <v>1</v>
      </c>
    </row>
    <row r="90" spans="1:9" x14ac:dyDescent="0.2">
      <c r="A90" s="2">
        <v>89</v>
      </c>
      <c r="B90" s="2" t="s">
        <v>12810</v>
      </c>
      <c r="C90" s="3" t="b">
        <f t="shared" si="0"/>
        <v>1</v>
      </c>
      <c r="D90" s="3" t="s">
        <v>12810</v>
      </c>
      <c r="E90" s="3" t="s">
        <v>11083</v>
      </c>
      <c r="G90" s="2" t="s">
        <v>12810</v>
      </c>
      <c r="H90" s="2" t="s">
        <v>12810</v>
      </c>
      <c r="I90" s="2" t="b">
        <f t="shared" si="1"/>
        <v>1</v>
      </c>
    </row>
    <row r="91" spans="1:9" x14ac:dyDescent="0.2">
      <c r="A91" s="2">
        <v>90</v>
      </c>
      <c r="B91" s="2" t="s">
        <v>13099</v>
      </c>
      <c r="C91" s="3" t="b">
        <f t="shared" si="0"/>
        <v>1</v>
      </c>
      <c r="D91" s="3" t="s">
        <v>13099</v>
      </c>
      <c r="E91" s="3" t="s">
        <v>11292</v>
      </c>
      <c r="G91" s="2" t="s">
        <v>13099</v>
      </c>
      <c r="H91" s="2" t="s">
        <v>13099</v>
      </c>
      <c r="I91" s="2" t="b">
        <f t="shared" si="1"/>
        <v>1</v>
      </c>
    </row>
    <row r="92" spans="1:9" x14ac:dyDescent="0.2">
      <c r="A92" s="2">
        <v>91</v>
      </c>
      <c r="B92" s="2" t="s">
        <v>13101</v>
      </c>
      <c r="C92" s="3" t="b">
        <f t="shared" si="0"/>
        <v>1</v>
      </c>
      <c r="D92" s="3" t="s">
        <v>13101</v>
      </c>
      <c r="E92" s="3" t="s">
        <v>11290</v>
      </c>
      <c r="G92" s="2" t="s">
        <v>13101</v>
      </c>
      <c r="H92" s="2" t="s">
        <v>13101</v>
      </c>
      <c r="I92" s="2" t="b">
        <f t="shared" si="1"/>
        <v>1</v>
      </c>
    </row>
    <row r="93" spans="1:9" x14ac:dyDescent="0.2">
      <c r="A93" s="2">
        <v>92</v>
      </c>
      <c r="B93" s="2" t="s">
        <v>12986</v>
      </c>
      <c r="C93" s="3" t="b">
        <f t="shared" si="0"/>
        <v>1</v>
      </c>
      <c r="D93" s="3" t="s">
        <v>12986</v>
      </c>
      <c r="E93" s="3" t="s">
        <v>10259</v>
      </c>
      <c r="G93" s="2" t="s">
        <v>12986</v>
      </c>
      <c r="H93" s="2" t="s">
        <v>12986</v>
      </c>
      <c r="I93" s="2" t="b">
        <f t="shared" si="1"/>
        <v>1</v>
      </c>
    </row>
    <row r="94" spans="1:9" x14ac:dyDescent="0.2">
      <c r="A94" s="2">
        <v>93</v>
      </c>
      <c r="B94" s="2" t="s">
        <v>13036</v>
      </c>
      <c r="C94" s="3" t="b">
        <f t="shared" si="0"/>
        <v>1</v>
      </c>
      <c r="D94" s="3" t="s">
        <v>13036</v>
      </c>
      <c r="E94" s="3" t="s">
        <v>11339</v>
      </c>
      <c r="G94" s="2" t="s">
        <v>13036</v>
      </c>
      <c r="H94" s="2" t="s">
        <v>13036</v>
      </c>
      <c r="I94" s="2" t="b">
        <f t="shared" si="1"/>
        <v>1</v>
      </c>
    </row>
    <row r="95" spans="1:9" x14ac:dyDescent="0.2">
      <c r="A95" s="2">
        <v>94</v>
      </c>
      <c r="B95" s="2" t="s">
        <v>12990</v>
      </c>
      <c r="C95" s="3" t="b">
        <f t="shared" si="0"/>
        <v>1</v>
      </c>
      <c r="D95" s="3" t="s">
        <v>12990</v>
      </c>
      <c r="E95" s="3" t="s">
        <v>10201</v>
      </c>
      <c r="G95" s="2" t="s">
        <v>12990</v>
      </c>
      <c r="H95" s="2" t="s">
        <v>12990</v>
      </c>
      <c r="I95" s="2" t="b">
        <f t="shared" si="1"/>
        <v>1</v>
      </c>
    </row>
    <row r="96" spans="1:9" x14ac:dyDescent="0.2">
      <c r="A96" s="2">
        <v>95</v>
      </c>
      <c r="B96" s="2" t="s">
        <v>12992</v>
      </c>
      <c r="C96" s="3" t="b">
        <f t="shared" si="0"/>
        <v>1</v>
      </c>
      <c r="D96" s="3" t="s">
        <v>12992</v>
      </c>
      <c r="E96" s="3" t="s">
        <v>10273</v>
      </c>
      <c r="G96" s="2" t="s">
        <v>12992</v>
      </c>
      <c r="H96" s="2" t="s">
        <v>12992</v>
      </c>
      <c r="I96" s="2" t="b">
        <f t="shared" si="1"/>
        <v>1</v>
      </c>
    </row>
    <row r="97" spans="1:9" x14ac:dyDescent="0.2">
      <c r="A97" s="2">
        <v>96</v>
      </c>
      <c r="B97" s="2" t="s">
        <v>12988</v>
      </c>
      <c r="C97" s="3" t="b">
        <f t="shared" si="0"/>
        <v>1</v>
      </c>
      <c r="D97" s="3" t="s">
        <v>12988</v>
      </c>
      <c r="E97" s="3" t="s">
        <v>10233</v>
      </c>
      <c r="G97" s="2" t="s">
        <v>12988</v>
      </c>
      <c r="H97" s="2" t="s">
        <v>12988</v>
      </c>
      <c r="I97" s="2" t="b">
        <f t="shared" si="1"/>
        <v>1</v>
      </c>
    </row>
    <row r="98" spans="1:9" x14ac:dyDescent="0.2">
      <c r="A98" s="2">
        <v>97</v>
      </c>
      <c r="B98" s="2" t="s">
        <v>11902</v>
      </c>
      <c r="C98" s="3" t="b">
        <f t="shared" si="0"/>
        <v>1</v>
      </c>
      <c r="D98" s="3" t="s">
        <v>11902</v>
      </c>
      <c r="E98" s="3" t="s">
        <v>9199</v>
      </c>
      <c r="G98" s="2" t="s">
        <v>11902</v>
      </c>
      <c r="H98" s="2" t="s">
        <v>11902</v>
      </c>
      <c r="I98" s="2" t="b">
        <f t="shared" si="1"/>
        <v>1</v>
      </c>
    </row>
    <row r="99" spans="1:9" x14ac:dyDescent="0.2">
      <c r="A99" s="2">
        <v>98</v>
      </c>
      <c r="B99" s="2" t="s">
        <v>12826</v>
      </c>
      <c r="C99" s="3" t="b">
        <f t="shared" si="0"/>
        <v>1</v>
      </c>
      <c r="D99" s="3" t="s">
        <v>12826</v>
      </c>
      <c r="E99" s="3" t="s">
        <v>10251</v>
      </c>
      <c r="G99" s="2" t="s">
        <v>12826</v>
      </c>
      <c r="H99" s="2" t="s">
        <v>12826</v>
      </c>
      <c r="I99" s="2" t="b">
        <f t="shared" si="1"/>
        <v>1</v>
      </c>
    </row>
    <row r="100" spans="1:9" x14ac:dyDescent="0.2">
      <c r="A100" s="2">
        <v>99</v>
      </c>
      <c r="B100" s="2" t="s">
        <v>13591</v>
      </c>
      <c r="C100" s="3" t="b">
        <f t="shared" si="0"/>
        <v>1</v>
      </c>
      <c r="D100" s="3" t="s">
        <v>13591</v>
      </c>
      <c r="E100" s="3" t="s">
        <v>11412</v>
      </c>
      <c r="G100" s="2" t="s">
        <v>13591</v>
      </c>
      <c r="H100" s="2" t="s">
        <v>13591</v>
      </c>
      <c r="I100" s="2" t="b">
        <f t="shared" si="1"/>
        <v>1</v>
      </c>
    </row>
    <row r="101" spans="1:9" x14ac:dyDescent="0.2">
      <c r="A101" s="2">
        <v>100</v>
      </c>
      <c r="B101" s="2" t="s">
        <v>13516</v>
      </c>
      <c r="C101" s="3" t="b">
        <f t="shared" si="0"/>
        <v>1</v>
      </c>
      <c r="D101" s="3" t="s">
        <v>13516</v>
      </c>
      <c r="E101" s="3" t="s">
        <v>11244</v>
      </c>
      <c r="G101" s="2" t="s">
        <v>13516</v>
      </c>
      <c r="H101" s="2" t="s">
        <v>13516</v>
      </c>
      <c r="I101" s="2" t="b">
        <f t="shared" si="1"/>
        <v>1</v>
      </c>
    </row>
    <row r="102" spans="1:9" x14ac:dyDescent="0.2">
      <c r="A102" s="2">
        <v>101</v>
      </c>
      <c r="B102" s="2" t="s">
        <v>13583</v>
      </c>
      <c r="C102" s="3" t="b">
        <f t="shared" si="0"/>
        <v>1</v>
      </c>
      <c r="D102" s="3" t="s">
        <v>13583</v>
      </c>
      <c r="E102" s="3" t="s">
        <v>11414</v>
      </c>
      <c r="G102" s="2" t="s">
        <v>13583</v>
      </c>
      <c r="H102" s="2" t="s">
        <v>13583</v>
      </c>
      <c r="I102" s="2" t="b">
        <f t="shared" si="1"/>
        <v>1</v>
      </c>
    </row>
    <row r="103" spans="1:9" x14ac:dyDescent="0.2">
      <c r="A103" s="2">
        <v>102</v>
      </c>
      <c r="B103" s="2" t="s">
        <v>13587</v>
      </c>
      <c r="C103" s="3" t="b">
        <f t="shared" si="0"/>
        <v>1</v>
      </c>
      <c r="D103" s="3" t="s">
        <v>13587</v>
      </c>
      <c r="E103" s="3" t="s">
        <v>11408</v>
      </c>
      <c r="G103" s="2" t="s">
        <v>13587</v>
      </c>
      <c r="H103" s="2" t="s">
        <v>13587</v>
      </c>
      <c r="I103" s="2" t="b">
        <f t="shared" si="1"/>
        <v>1</v>
      </c>
    </row>
    <row r="104" spans="1:9" x14ac:dyDescent="0.2">
      <c r="A104" s="2">
        <v>103</v>
      </c>
      <c r="B104" s="2" t="s">
        <v>13585</v>
      </c>
      <c r="C104" s="3" t="b">
        <f t="shared" si="0"/>
        <v>1</v>
      </c>
      <c r="D104" s="3" t="s">
        <v>13585</v>
      </c>
      <c r="E104" s="3" t="s">
        <v>11416</v>
      </c>
      <c r="G104" s="2" t="s">
        <v>13585</v>
      </c>
      <c r="H104" s="2" t="s">
        <v>13585</v>
      </c>
      <c r="I104" s="2" t="b">
        <f t="shared" si="1"/>
        <v>1</v>
      </c>
    </row>
    <row r="105" spans="1:9" x14ac:dyDescent="0.2">
      <c r="A105" s="2">
        <v>104</v>
      </c>
      <c r="B105" s="2" t="s">
        <v>13589</v>
      </c>
      <c r="C105" s="3" t="b">
        <f t="shared" si="0"/>
        <v>1</v>
      </c>
      <c r="D105" s="3" t="s">
        <v>13589</v>
      </c>
      <c r="E105" s="3" t="s">
        <v>11410</v>
      </c>
      <c r="G105" s="2" t="s">
        <v>13589</v>
      </c>
      <c r="H105" s="2" t="s">
        <v>13589</v>
      </c>
      <c r="I105" s="2" t="b">
        <f t="shared" si="1"/>
        <v>1</v>
      </c>
    </row>
    <row r="106" spans="1:9" x14ac:dyDescent="0.2">
      <c r="A106" s="2">
        <v>105</v>
      </c>
      <c r="B106" s="2" t="s">
        <v>13602</v>
      </c>
      <c r="C106" s="3" t="b">
        <f t="shared" si="0"/>
        <v>1</v>
      </c>
      <c r="D106" s="3" t="s">
        <v>13602</v>
      </c>
      <c r="E106" s="3" t="s">
        <v>11452</v>
      </c>
      <c r="G106" s="2" t="s">
        <v>13602</v>
      </c>
      <c r="H106" s="2" t="s">
        <v>13602</v>
      </c>
      <c r="I106" s="2" t="b">
        <f t="shared" si="1"/>
        <v>1</v>
      </c>
    </row>
    <row r="107" spans="1:9" x14ac:dyDescent="0.2">
      <c r="A107" s="2">
        <v>106</v>
      </c>
      <c r="B107" s="2" t="s">
        <v>13604</v>
      </c>
      <c r="C107" s="3" t="b">
        <f t="shared" si="0"/>
        <v>1</v>
      </c>
      <c r="D107" s="3" t="s">
        <v>13604</v>
      </c>
      <c r="E107" s="3" t="s">
        <v>11240</v>
      </c>
      <c r="G107" s="2" t="s">
        <v>13604</v>
      </c>
      <c r="H107" s="2" t="s">
        <v>13604</v>
      </c>
      <c r="I107" s="2" t="b">
        <f t="shared" si="1"/>
        <v>1</v>
      </c>
    </row>
    <row r="108" spans="1:9" x14ac:dyDescent="0.2">
      <c r="A108" s="2">
        <v>107</v>
      </c>
      <c r="B108" s="2" t="s">
        <v>13600</v>
      </c>
      <c r="C108" s="3" t="b">
        <f t="shared" si="0"/>
        <v>1</v>
      </c>
      <c r="D108" s="3" t="s">
        <v>13600</v>
      </c>
      <c r="E108" s="3" t="s">
        <v>11109</v>
      </c>
      <c r="G108" s="2" t="s">
        <v>13600</v>
      </c>
      <c r="H108" s="2" t="s">
        <v>13600</v>
      </c>
      <c r="I108" s="2" t="b">
        <f t="shared" si="1"/>
        <v>1</v>
      </c>
    </row>
    <row r="109" spans="1:9" x14ac:dyDescent="0.2">
      <c r="A109" s="2">
        <v>108</v>
      </c>
      <c r="B109" s="2" t="s">
        <v>13595</v>
      </c>
      <c r="C109" s="3" t="b">
        <f t="shared" si="0"/>
        <v>1</v>
      </c>
      <c r="D109" s="3" t="s">
        <v>13595</v>
      </c>
      <c r="E109" s="3" t="s">
        <v>11296</v>
      </c>
      <c r="G109" s="2" t="s">
        <v>13595</v>
      </c>
      <c r="H109" s="2" t="s">
        <v>13595</v>
      </c>
      <c r="I109" s="2" t="b">
        <f t="shared" si="1"/>
        <v>1</v>
      </c>
    </row>
    <row r="110" spans="1:9" x14ac:dyDescent="0.2">
      <c r="A110" s="2">
        <v>109</v>
      </c>
      <c r="B110" s="2" t="s">
        <v>13593</v>
      </c>
      <c r="C110" s="3" t="b">
        <f t="shared" si="0"/>
        <v>1</v>
      </c>
      <c r="D110" s="3" t="s">
        <v>13593</v>
      </c>
      <c r="E110" s="3" t="s">
        <v>11282</v>
      </c>
      <c r="G110" s="2" t="s">
        <v>13593</v>
      </c>
      <c r="H110" s="2" t="s">
        <v>13593</v>
      </c>
      <c r="I110" s="2" t="b">
        <f t="shared" si="1"/>
        <v>1</v>
      </c>
    </row>
    <row r="111" spans="1:9" x14ac:dyDescent="0.2">
      <c r="A111" s="2">
        <v>110</v>
      </c>
      <c r="B111" s="2" t="s">
        <v>13581</v>
      </c>
      <c r="C111" s="3" t="b">
        <f t="shared" si="0"/>
        <v>1</v>
      </c>
      <c r="D111" s="3" t="s">
        <v>13581</v>
      </c>
      <c r="E111" s="3" t="s">
        <v>11518</v>
      </c>
      <c r="G111" s="2" t="s">
        <v>13581</v>
      </c>
      <c r="H111" s="2" t="s">
        <v>13581</v>
      </c>
      <c r="I111" s="2" t="b">
        <f t="shared" si="1"/>
        <v>1</v>
      </c>
    </row>
    <row r="112" spans="1:9" x14ac:dyDescent="0.2">
      <c r="A112" s="2">
        <v>111</v>
      </c>
      <c r="B112" s="2" t="s">
        <v>13598</v>
      </c>
      <c r="C112" s="3" t="b">
        <f t="shared" si="0"/>
        <v>1</v>
      </c>
      <c r="D112" s="3" t="s">
        <v>13598</v>
      </c>
      <c r="E112" s="3" t="s">
        <v>11111</v>
      </c>
      <c r="G112" s="2" t="s">
        <v>13598</v>
      </c>
      <c r="H112" s="2" t="s">
        <v>13598</v>
      </c>
      <c r="I112" s="2" t="b">
        <f t="shared" si="1"/>
        <v>1</v>
      </c>
    </row>
    <row r="113" spans="1:9" x14ac:dyDescent="0.2">
      <c r="A113" s="2">
        <v>112</v>
      </c>
      <c r="B113" s="2" t="s">
        <v>12808</v>
      </c>
      <c r="C113" s="3" t="b">
        <f t="shared" si="0"/>
        <v>1</v>
      </c>
      <c r="D113" s="3" t="s">
        <v>12808</v>
      </c>
      <c r="E113" s="3" t="s">
        <v>10815</v>
      </c>
      <c r="G113" s="2" t="s">
        <v>12808</v>
      </c>
      <c r="H113" s="2" t="s">
        <v>12808</v>
      </c>
      <c r="I113" s="2" t="b">
        <f t="shared" si="1"/>
        <v>1</v>
      </c>
    </row>
    <row r="114" spans="1:9" x14ac:dyDescent="0.2">
      <c r="A114" s="2">
        <v>113</v>
      </c>
      <c r="B114" s="2" t="s">
        <v>13640</v>
      </c>
      <c r="C114" s="3" t="b">
        <f t="shared" si="0"/>
        <v>1</v>
      </c>
      <c r="D114" s="3" t="s">
        <v>13640</v>
      </c>
      <c r="E114" s="3" t="s">
        <v>11478</v>
      </c>
      <c r="G114" s="2" t="s">
        <v>13640</v>
      </c>
      <c r="H114" s="2" t="s">
        <v>13640</v>
      </c>
      <c r="I114" s="2" t="b">
        <f t="shared" si="1"/>
        <v>1</v>
      </c>
    </row>
    <row r="115" spans="1:9" x14ac:dyDescent="0.2">
      <c r="A115" s="2">
        <v>114</v>
      </c>
      <c r="B115" s="2" t="s">
        <v>12005</v>
      </c>
      <c r="C115" s="3" t="b">
        <f t="shared" si="0"/>
        <v>1</v>
      </c>
      <c r="D115" s="3" t="s">
        <v>12005</v>
      </c>
      <c r="E115" s="3" t="s">
        <v>11762</v>
      </c>
      <c r="G115" s="2" t="s">
        <v>12005</v>
      </c>
      <c r="H115" s="2" t="s">
        <v>12005</v>
      </c>
      <c r="I115" s="2" t="b">
        <f t="shared" si="1"/>
        <v>1</v>
      </c>
    </row>
    <row r="116" spans="1:9" x14ac:dyDescent="0.2">
      <c r="A116" s="2">
        <v>115</v>
      </c>
      <c r="B116" s="2" t="s">
        <v>13669</v>
      </c>
      <c r="C116" s="3" t="b">
        <f t="shared" si="0"/>
        <v>1</v>
      </c>
      <c r="D116" s="3" t="s">
        <v>13669</v>
      </c>
      <c r="E116" s="3" t="s">
        <v>10023</v>
      </c>
      <c r="G116" s="2" t="s">
        <v>13669</v>
      </c>
      <c r="H116" s="2" t="s">
        <v>13669</v>
      </c>
      <c r="I116" s="2" t="b">
        <f t="shared" si="1"/>
        <v>1</v>
      </c>
    </row>
    <row r="117" spans="1:9" x14ac:dyDescent="0.2">
      <c r="A117" s="2">
        <v>116</v>
      </c>
      <c r="B117" s="2" t="s">
        <v>13672</v>
      </c>
      <c r="C117" s="3" t="b">
        <f t="shared" si="0"/>
        <v>1</v>
      </c>
      <c r="D117" s="3" t="s">
        <v>13672</v>
      </c>
      <c r="E117" s="3" t="s">
        <v>10116</v>
      </c>
      <c r="G117" s="2" t="s">
        <v>13672</v>
      </c>
      <c r="H117" s="2" t="s">
        <v>13672</v>
      </c>
      <c r="I117" s="2" t="b">
        <f t="shared" si="1"/>
        <v>1</v>
      </c>
    </row>
    <row r="118" spans="1:9" x14ac:dyDescent="0.2">
      <c r="A118" s="2">
        <v>117</v>
      </c>
      <c r="B118" s="2" t="s">
        <v>13675</v>
      </c>
      <c r="C118" s="3" t="b">
        <f t="shared" si="0"/>
        <v>1</v>
      </c>
      <c r="D118" s="3" t="s">
        <v>13675</v>
      </c>
      <c r="E118" s="3" t="s">
        <v>10118</v>
      </c>
      <c r="G118" s="2" t="s">
        <v>13675</v>
      </c>
      <c r="H118" s="2" t="s">
        <v>13675</v>
      </c>
      <c r="I118" s="2" t="b">
        <f t="shared" si="1"/>
        <v>1</v>
      </c>
    </row>
    <row r="119" spans="1:9" x14ac:dyDescent="0.2">
      <c r="A119" s="2">
        <v>118</v>
      </c>
      <c r="B119" s="2" t="s">
        <v>13081</v>
      </c>
      <c r="C119" s="3" t="b">
        <f t="shared" si="0"/>
        <v>1</v>
      </c>
      <c r="D119" s="3" t="s">
        <v>13081</v>
      </c>
      <c r="E119" s="3" t="s">
        <v>10761</v>
      </c>
      <c r="G119" s="2" t="s">
        <v>13081</v>
      </c>
      <c r="H119" s="2" t="s">
        <v>13081</v>
      </c>
      <c r="I119" s="2" t="b">
        <f t="shared" si="1"/>
        <v>1</v>
      </c>
    </row>
    <row r="120" spans="1:9" x14ac:dyDescent="0.2">
      <c r="A120" s="2">
        <v>119</v>
      </c>
      <c r="B120" s="2" t="s">
        <v>13084</v>
      </c>
      <c r="C120" s="3" t="b">
        <f t="shared" si="0"/>
        <v>1</v>
      </c>
      <c r="D120" s="3" t="s">
        <v>13084</v>
      </c>
      <c r="E120" s="3" t="s">
        <v>10759</v>
      </c>
      <c r="G120" s="2" t="s">
        <v>13084</v>
      </c>
      <c r="H120" s="2" t="s">
        <v>13084</v>
      </c>
      <c r="I120" s="2" t="b">
        <f t="shared" si="1"/>
        <v>1</v>
      </c>
    </row>
    <row r="121" spans="1:9" x14ac:dyDescent="0.2">
      <c r="A121" s="2">
        <v>120</v>
      </c>
      <c r="B121" s="2" t="s">
        <v>12032</v>
      </c>
      <c r="C121" s="3" t="b">
        <f t="shared" si="0"/>
        <v>1</v>
      </c>
      <c r="D121" s="3" t="s">
        <v>12032</v>
      </c>
      <c r="E121" s="3" t="s">
        <v>9073</v>
      </c>
      <c r="G121" s="2" t="s">
        <v>12032</v>
      </c>
      <c r="H121" s="2" t="s">
        <v>12032</v>
      </c>
      <c r="I121" s="2" t="b">
        <f t="shared" si="1"/>
        <v>1</v>
      </c>
    </row>
    <row r="122" spans="1:9" x14ac:dyDescent="0.2">
      <c r="A122" s="2">
        <v>121</v>
      </c>
      <c r="B122" s="2" t="s">
        <v>12582</v>
      </c>
      <c r="C122" s="3" t="b">
        <f t="shared" si="0"/>
        <v>1</v>
      </c>
      <c r="D122" s="3" t="s">
        <v>12582</v>
      </c>
      <c r="E122" s="3" t="s">
        <v>11113</v>
      </c>
      <c r="G122" s="2" t="s">
        <v>12582</v>
      </c>
      <c r="H122" s="2" t="s">
        <v>12582</v>
      </c>
      <c r="I122" s="2" t="b">
        <f t="shared" si="1"/>
        <v>1</v>
      </c>
    </row>
    <row r="123" spans="1:9" x14ac:dyDescent="0.2">
      <c r="A123" s="2">
        <v>122</v>
      </c>
      <c r="B123" s="2" t="s">
        <v>13014</v>
      </c>
      <c r="C123" s="3" t="b">
        <f t="shared" si="0"/>
        <v>1</v>
      </c>
      <c r="D123" s="3" t="s">
        <v>13014</v>
      </c>
      <c r="E123" s="3" t="s">
        <v>11039</v>
      </c>
      <c r="G123" s="2" t="s">
        <v>13014</v>
      </c>
      <c r="H123" s="2" t="s">
        <v>13014</v>
      </c>
      <c r="I123" s="2" t="b">
        <f t="shared" si="1"/>
        <v>1</v>
      </c>
    </row>
    <row r="124" spans="1:9" x14ac:dyDescent="0.2">
      <c r="A124" s="2">
        <v>123</v>
      </c>
      <c r="B124" s="2" t="s">
        <v>13008</v>
      </c>
      <c r="C124" s="3" t="b">
        <f t="shared" si="0"/>
        <v>1</v>
      </c>
      <c r="D124" s="3" t="s">
        <v>13008</v>
      </c>
      <c r="E124" s="3" t="s">
        <v>11059</v>
      </c>
      <c r="G124" s="2" t="s">
        <v>13008</v>
      </c>
      <c r="H124" s="2" t="s">
        <v>13008</v>
      </c>
      <c r="I124" s="2" t="b">
        <f t="shared" si="1"/>
        <v>1</v>
      </c>
    </row>
    <row r="125" spans="1:9" x14ac:dyDescent="0.2">
      <c r="A125" s="2">
        <v>124</v>
      </c>
      <c r="B125" s="2" t="s">
        <v>13010</v>
      </c>
      <c r="C125" s="3" t="b">
        <f t="shared" si="0"/>
        <v>1</v>
      </c>
      <c r="D125" s="3" t="s">
        <v>13010</v>
      </c>
      <c r="E125" s="3" t="s">
        <v>10681</v>
      </c>
      <c r="G125" s="2" t="s">
        <v>13010</v>
      </c>
      <c r="H125" s="2" t="s">
        <v>13010</v>
      </c>
      <c r="I125" s="2" t="b">
        <f t="shared" si="1"/>
        <v>1</v>
      </c>
    </row>
    <row r="126" spans="1:9" x14ac:dyDescent="0.2">
      <c r="A126" s="2">
        <v>125</v>
      </c>
      <c r="B126" s="2" t="s">
        <v>13006</v>
      </c>
      <c r="C126" s="3" t="b">
        <f t="shared" si="0"/>
        <v>1</v>
      </c>
      <c r="D126" s="3" t="s">
        <v>13006</v>
      </c>
      <c r="E126" s="3" t="s">
        <v>10669</v>
      </c>
      <c r="G126" s="2" t="s">
        <v>13006</v>
      </c>
      <c r="H126" s="2" t="s">
        <v>13006</v>
      </c>
      <c r="I126" s="2" t="b">
        <f t="shared" si="1"/>
        <v>1</v>
      </c>
    </row>
    <row r="127" spans="1:9" x14ac:dyDescent="0.2">
      <c r="A127" s="2">
        <v>126</v>
      </c>
      <c r="B127" s="2" t="s">
        <v>13787</v>
      </c>
      <c r="C127" s="3" t="b">
        <f t="shared" si="0"/>
        <v>1</v>
      </c>
      <c r="D127" s="3" t="s">
        <v>13787</v>
      </c>
      <c r="E127" s="3" t="s">
        <v>11107</v>
      </c>
      <c r="G127" s="2" t="s">
        <v>13787</v>
      </c>
      <c r="H127" s="2" t="s">
        <v>13787</v>
      </c>
      <c r="I127" s="2" t="b">
        <f t="shared" si="1"/>
        <v>1</v>
      </c>
    </row>
    <row r="128" spans="1:9" x14ac:dyDescent="0.2">
      <c r="A128" s="2">
        <v>127</v>
      </c>
      <c r="B128" s="2" t="s">
        <v>13638</v>
      </c>
      <c r="C128" s="3" t="b">
        <f t="shared" si="0"/>
        <v>1</v>
      </c>
      <c r="D128" s="3" t="s">
        <v>13638</v>
      </c>
      <c r="E128" s="3" t="s">
        <v>11280</v>
      </c>
      <c r="G128" s="2" t="s">
        <v>13638</v>
      </c>
      <c r="H128" s="2" t="s">
        <v>13638</v>
      </c>
      <c r="I128" s="2" t="b">
        <f t="shared" si="1"/>
        <v>1</v>
      </c>
    </row>
    <row r="129" spans="1:9" x14ac:dyDescent="0.2">
      <c r="A129" s="2">
        <v>128</v>
      </c>
      <c r="B129" s="2" t="s">
        <v>13635</v>
      </c>
      <c r="C129" s="3" t="b">
        <f t="shared" si="0"/>
        <v>1</v>
      </c>
      <c r="D129" s="3" t="s">
        <v>13635</v>
      </c>
      <c r="E129" s="3" t="s">
        <v>11294</v>
      </c>
      <c r="G129" s="2" t="s">
        <v>13635</v>
      </c>
      <c r="H129" s="2" t="s">
        <v>13635</v>
      </c>
      <c r="I129" s="2" t="b">
        <f t="shared" si="1"/>
        <v>1</v>
      </c>
    </row>
    <row r="130" spans="1:9" x14ac:dyDescent="0.2">
      <c r="A130" s="2">
        <v>129</v>
      </c>
      <c r="B130" s="2" t="s">
        <v>12137</v>
      </c>
      <c r="C130" s="3" t="b">
        <f t="shared" si="0"/>
        <v>1</v>
      </c>
      <c r="D130" s="3" t="s">
        <v>12137</v>
      </c>
      <c r="E130" s="3" t="s">
        <v>10338</v>
      </c>
      <c r="G130" s="2" t="s">
        <v>12137</v>
      </c>
      <c r="H130" s="2" t="s">
        <v>12137</v>
      </c>
      <c r="I130" s="2" t="b">
        <f t="shared" si="1"/>
        <v>1</v>
      </c>
    </row>
    <row r="131" spans="1:9" x14ac:dyDescent="0.2">
      <c r="A131" s="2">
        <v>130</v>
      </c>
      <c r="B131" s="2" t="s">
        <v>12136</v>
      </c>
      <c r="C131" s="3" t="b">
        <f t="shared" si="0"/>
        <v>1</v>
      </c>
      <c r="D131" s="3" t="s">
        <v>12136</v>
      </c>
      <c r="E131" s="3" t="s">
        <v>10413</v>
      </c>
      <c r="G131" s="2" t="s">
        <v>12136</v>
      </c>
      <c r="H131" s="2" t="s">
        <v>12136</v>
      </c>
      <c r="I131" s="2" t="b">
        <f t="shared" si="1"/>
        <v>1</v>
      </c>
    </row>
    <row r="132" spans="1:9" x14ac:dyDescent="0.2">
      <c r="A132" s="2">
        <v>131</v>
      </c>
      <c r="B132" s="2" t="s">
        <v>12139</v>
      </c>
      <c r="C132" s="3" t="b">
        <f t="shared" si="0"/>
        <v>1</v>
      </c>
      <c r="D132" s="3" t="s">
        <v>12139</v>
      </c>
      <c r="E132" s="3" t="s">
        <v>10289</v>
      </c>
      <c r="G132" s="2" t="s">
        <v>12139</v>
      </c>
      <c r="H132" s="2" t="s">
        <v>12139</v>
      </c>
      <c r="I132" s="2" t="b">
        <f t="shared" si="1"/>
        <v>1</v>
      </c>
    </row>
    <row r="133" spans="1:9" x14ac:dyDescent="0.2">
      <c r="A133" s="2">
        <v>132</v>
      </c>
      <c r="B133" s="2" t="s">
        <v>12142</v>
      </c>
      <c r="C133" s="3" t="b">
        <f t="shared" si="0"/>
        <v>1</v>
      </c>
      <c r="D133" s="3" t="s">
        <v>12142</v>
      </c>
      <c r="E133" s="3" t="s">
        <v>10415</v>
      </c>
      <c r="G133" s="2" t="s">
        <v>12142</v>
      </c>
      <c r="H133" s="2" t="s">
        <v>12142</v>
      </c>
      <c r="I133" s="2" t="b">
        <f t="shared" si="1"/>
        <v>1</v>
      </c>
    </row>
    <row r="134" spans="1:9" x14ac:dyDescent="0.2">
      <c r="A134" s="2">
        <v>133</v>
      </c>
      <c r="B134" s="2" t="s">
        <v>12135</v>
      </c>
      <c r="C134" s="3" t="b">
        <f t="shared" si="0"/>
        <v>1</v>
      </c>
      <c r="D134" s="3" t="s">
        <v>12135</v>
      </c>
      <c r="E134" s="3" t="s">
        <v>10291</v>
      </c>
      <c r="G134" s="2" t="s">
        <v>12135</v>
      </c>
      <c r="H134" s="2" t="s">
        <v>12135</v>
      </c>
      <c r="I134" s="2" t="b">
        <f t="shared" si="1"/>
        <v>1</v>
      </c>
    </row>
    <row r="135" spans="1:9" x14ac:dyDescent="0.2">
      <c r="A135" s="2">
        <v>134</v>
      </c>
      <c r="B135" s="2" t="s">
        <v>12134</v>
      </c>
      <c r="C135" s="3" t="b">
        <f t="shared" si="0"/>
        <v>1</v>
      </c>
      <c r="D135" s="3" t="s">
        <v>12134</v>
      </c>
      <c r="E135" s="3" t="s">
        <v>10383</v>
      </c>
      <c r="G135" s="2" t="s">
        <v>12134</v>
      </c>
      <c r="H135" s="2" t="s">
        <v>12134</v>
      </c>
      <c r="I135" s="2" t="b">
        <f t="shared" si="1"/>
        <v>1</v>
      </c>
    </row>
    <row r="136" spans="1:9" x14ac:dyDescent="0.2">
      <c r="A136" s="2">
        <v>135</v>
      </c>
      <c r="B136" s="2" t="s">
        <v>12141</v>
      </c>
      <c r="C136" s="3" t="b">
        <f t="shared" si="0"/>
        <v>1</v>
      </c>
      <c r="D136" s="3" t="s">
        <v>12141</v>
      </c>
      <c r="E136" s="3" t="s">
        <v>10827</v>
      </c>
      <c r="G136" s="2" t="s">
        <v>12141</v>
      </c>
      <c r="H136" s="2" t="s">
        <v>12141</v>
      </c>
      <c r="I136" s="2" t="b">
        <f t="shared" si="1"/>
        <v>1</v>
      </c>
    </row>
    <row r="137" spans="1:9" x14ac:dyDescent="0.2">
      <c r="A137" s="2">
        <v>136</v>
      </c>
      <c r="B137" s="2" t="s">
        <v>12140</v>
      </c>
      <c r="C137" s="3" t="b">
        <f t="shared" si="0"/>
        <v>1</v>
      </c>
      <c r="D137" s="3" t="s">
        <v>12140</v>
      </c>
      <c r="E137" s="3" t="s">
        <v>10673</v>
      </c>
      <c r="G137" s="2" t="s">
        <v>12140</v>
      </c>
      <c r="H137" s="2" t="s">
        <v>12140</v>
      </c>
      <c r="I137" s="2" t="b">
        <f t="shared" si="1"/>
        <v>1</v>
      </c>
    </row>
    <row r="138" spans="1:9" x14ac:dyDescent="0.2">
      <c r="A138" s="2">
        <v>137</v>
      </c>
      <c r="B138" s="2" t="s">
        <v>13337</v>
      </c>
      <c r="C138" s="3" t="b">
        <f t="shared" si="0"/>
        <v>1</v>
      </c>
      <c r="D138" s="3" t="s">
        <v>13337</v>
      </c>
      <c r="E138" s="3" t="s">
        <v>10033</v>
      </c>
      <c r="G138" s="2" t="s">
        <v>13337</v>
      </c>
      <c r="H138" s="2" t="s">
        <v>13337</v>
      </c>
      <c r="I138" s="2" t="b">
        <f t="shared" si="1"/>
        <v>1</v>
      </c>
    </row>
    <row r="139" spans="1:9" x14ac:dyDescent="0.2">
      <c r="A139" s="2">
        <v>138</v>
      </c>
      <c r="B139" s="2" t="s">
        <v>13335</v>
      </c>
      <c r="C139" s="3" t="b">
        <f t="shared" si="0"/>
        <v>1</v>
      </c>
      <c r="D139" s="3" t="s">
        <v>13335</v>
      </c>
      <c r="E139" s="3" t="s">
        <v>8834</v>
      </c>
      <c r="G139" s="2" t="s">
        <v>13335</v>
      </c>
      <c r="H139" s="2" t="s">
        <v>13335</v>
      </c>
      <c r="I139" s="2" t="b">
        <f t="shared" si="1"/>
        <v>1</v>
      </c>
    </row>
    <row r="140" spans="1:9" x14ac:dyDescent="0.2">
      <c r="A140" s="2">
        <v>139</v>
      </c>
      <c r="B140" s="2" t="s">
        <v>13326</v>
      </c>
      <c r="C140" s="3" t="b">
        <f t="shared" si="0"/>
        <v>1</v>
      </c>
      <c r="D140" s="3" t="s">
        <v>13326</v>
      </c>
      <c r="E140" s="3" t="s">
        <v>10120</v>
      </c>
      <c r="G140" s="2" t="s">
        <v>13326</v>
      </c>
      <c r="H140" s="2" t="s">
        <v>13326</v>
      </c>
      <c r="I140" s="2" t="b">
        <f t="shared" si="1"/>
        <v>1</v>
      </c>
    </row>
    <row r="141" spans="1:9" x14ac:dyDescent="0.2">
      <c r="A141" s="2">
        <v>140</v>
      </c>
      <c r="B141" s="2" t="s">
        <v>13332</v>
      </c>
      <c r="C141" s="3" t="b">
        <f t="shared" si="0"/>
        <v>1</v>
      </c>
      <c r="D141" s="3" t="s">
        <v>13332</v>
      </c>
      <c r="E141" s="3" t="s">
        <v>10124</v>
      </c>
      <c r="G141" s="2" t="s">
        <v>13332</v>
      </c>
      <c r="H141" s="2" t="s">
        <v>13332</v>
      </c>
      <c r="I141" s="2" t="b">
        <f t="shared" si="1"/>
        <v>1</v>
      </c>
    </row>
    <row r="142" spans="1:9" x14ac:dyDescent="0.2">
      <c r="A142" s="2">
        <v>141</v>
      </c>
      <c r="B142" s="2" t="s">
        <v>13329</v>
      </c>
      <c r="C142" s="3" t="b">
        <f t="shared" si="0"/>
        <v>1</v>
      </c>
      <c r="D142" s="3" t="s">
        <v>13329</v>
      </c>
      <c r="E142" s="3" t="s">
        <v>10031</v>
      </c>
      <c r="G142" s="2" t="s">
        <v>13329</v>
      </c>
      <c r="H142" s="2" t="s">
        <v>13329</v>
      </c>
      <c r="I142" s="2" t="b">
        <f t="shared" si="1"/>
        <v>1</v>
      </c>
    </row>
    <row r="143" spans="1:9" x14ac:dyDescent="0.2">
      <c r="A143" s="2">
        <v>142</v>
      </c>
      <c r="B143" s="2" t="s">
        <v>13708</v>
      </c>
      <c r="C143" s="3" t="b">
        <f t="shared" si="0"/>
        <v>1</v>
      </c>
      <c r="D143" s="3" t="s">
        <v>13708</v>
      </c>
      <c r="E143" s="3" t="s">
        <v>10102</v>
      </c>
      <c r="G143" s="2" t="s">
        <v>13708</v>
      </c>
      <c r="H143" s="2" t="s">
        <v>13708</v>
      </c>
      <c r="I143" s="2" t="b">
        <f t="shared" si="1"/>
        <v>1</v>
      </c>
    </row>
    <row r="144" spans="1:9" x14ac:dyDescent="0.2">
      <c r="A144" s="2">
        <v>143</v>
      </c>
      <c r="B144" s="2" t="s">
        <v>13705</v>
      </c>
      <c r="C144" s="3" t="b">
        <f t="shared" si="0"/>
        <v>1</v>
      </c>
      <c r="D144" s="3" t="s">
        <v>13705</v>
      </c>
      <c r="E144" s="3" t="s">
        <v>10108</v>
      </c>
      <c r="G144" s="2" t="s">
        <v>13705</v>
      </c>
      <c r="H144" s="2" t="s">
        <v>13705</v>
      </c>
      <c r="I144" s="2" t="b">
        <f t="shared" si="1"/>
        <v>1</v>
      </c>
    </row>
    <row r="145" spans="1:9" x14ac:dyDescent="0.2">
      <c r="A145" s="2">
        <v>144</v>
      </c>
      <c r="B145" s="2" t="s">
        <v>12960</v>
      </c>
      <c r="C145" s="3" t="b">
        <f t="shared" si="0"/>
        <v>1</v>
      </c>
      <c r="D145" s="3" t="s">
        <v>12960</v>
      </c>
      <c r="E145" s="3" t="s">
        <v>11049</v>
      </c>
      <c r="G145" s="2" t="s">
        <v>12960</v>
      </c>
      <c r="H145" s="2" t="s">
        <v>12960</v>
      </c>
      <c r="I145" s="2" t="b">
        <f t="shared" si="1"/>
        <v>1</v>
      </c>
    </row>
    <row r="146" spans="1:9" x14ac:dyDescent="0.2">
      <c r="A146" s="2">
        <v>145</v>
      </c>
      <c r="B146" s="2" t="s">
        <v>12958</v>
      </c>
      <c r="C146" s="3" t="b">
        <f t="shared" si="0"/>
        <v>1</v>
      </c>
      <c r="D146" s="3" t="s">
        <v>12958</v>
      </c>
      <c r="E146" s="3" t="s">
        <v>10809</v>
      </c>
      <c r="G146" s="2" t="s">
        <v>12958</v>
      </c>
      <c r="H146" s="2" t="s">
        <v>12958</v>
      </c>
      <c r="I146" s="2" t="b">
        <f t="shared" si="1"/>
        <v>1</v>
      </c>
    </row>
    <row r="147" spans="1:9" x14ac:dyDescent="0.2">
      <c r="A147" s="2">
        <v>146</v>
      </c>
      <c r="B147" s="2" t="s">
        <v>12956</v>
      </c>
      <c r="C147" s="3" t="b">
        <f t="shared" si="0"/>
        <v>1</v>
      </c>
      <c r="D147" s="3" t="s">
        <v>12956</v>
      </c>
      <c r="E147" s="3" t="s">
        <v>10677</v>
      </c>
      <c r="G147" s="2" t="s">
        <v>12956</v>
      </c>
      <c r="H147" s="2" t="s">
        <v>12956</v>
      </c>
      <c r="I147" s="2" t="b">
        <f t="shared" si="1"/>
        <v>1</v>
      </c>
    </row>
    <row r="148" spans="1:9" x14ac:dyDescent="0.2">
      <c r="A148" s="2">
        <v>147</v>
      </c>
      <c r="B148" s="2" t="s">
        <v>11867</v>
      </c>
      <c r="C148" s="3" t="b">
        <f t="shared" si="0"/>
        <v>1</v>
      </c>
      <c r="D148" s="3" t="s">
        <v>11867</v>
      </c>
      <c r="E148" s="3" t="s">
        <v>9255</v>
      </c>
      <c r="G148" s="2" t="s">
        <v>11867</v>
      </c>
      <c r="H148" s="2" t="s">
        <v>11867</v>
      </c>
      <c r="I148" s="2" t="b">
        <f t="shared" si="1"/>
        <v>1</v>
      </c>
    </row>
    <row r="149" spans="1:9" x14ac:dyDescent="0.2">
      <c r="A149" s="2">
        <v>148</v>
      </c>
      <c r="B149" s="2" t="s">
        <v>11872</v>
      </c>
      <c r="C149" s="3" t="b">
        <f t="shared" si="0"/>
        <v>1</v>
      </c>
      <c r="D149" s="3" t="s">
        <v>11872</v>
      </c>
      <c r="E149" s="3" t="s">
        <v>9213</v>
      </c>
      <c r="G149" s="2" t="s">
        <v>11872</v>
      </c>
      <c r="H149" s="2" t="s">
        <v>11872</v>
      </c>
      <c r="I149" s="2" t="b">
        <f t="shared" si="1"/>
        <v>1</v>
      </c>
    </row>
    <row r="150" spans="1:9" x14ac:dyDescent="0.2">
      <c r="A150" s="2">
        <v>149</v>
      </c>
      <c r="B150" s="2" t="s">
        <v>12066</v>
      </c>
      <c r="C150" s="3" t="b">
        <f t="shared" si="0"/>
        <v>1</v>
      </c>
      <c r="D150" s="3" t="s">
        <v>12066</v>
      </c>
      <c r="E150" s="3" t="s">
        <v>11764</v>
      </c>
      <c r="G150" s="2" t="s">
        <v>12066</v>
      </c>
      <c r="H150" s="2" t="s">
        <v>12066</v>
      </c>
      <c r="I150" s="2" t="b">
        <f t="shared" si="1"/>
        <v>1</v>
      </c>
    </row>
    <row r="151" spans="1:9" x14ac:dyDescent="0.2">
      <c r="A151" s="2">
        <v>150</v>
      </c>
      <c r="B151" s="2" t="s">
        <v>12068</v>
      </c>
      <c r="C151" s="3" t="b">
        <f t="shared" si="0"/>
        <v>1</v>
      </c>
      <c r="D151" s="3" t="s">
        <v>12068</v>
      </c>
      <c r="E151" s="3" t="s">
        <v>9351</v>
      </c>
      <c r="G151" s="2" t="s">
        <v>12068</v>
      </c>
      <c r="H151" s="2" t="s">
        <v>12068</v>
      </c>
      <c r="I151" s="2" t="b">
        <f t="shared" si="1"/>
        <v>1</v>
      </c>
    </row>
    <row r="152" spans="1:9" x14ac:dyDescent="0.2">
      <c r="A152" s="2">
        <v>151</v>
      </c>
      <c r="B152" s="2" t="s">
        <v>12015</v>
      </c>
      <c r="C152" s="3" t="b">
        <f t="shared" si="0"/>
        <v>1</v>
      </c>
      <c r="D152" s="3" t="s">
        <v>12015</v>
      </c>
      <c r="E152" s="3" t="s">
        <v>9075</v>
      </c>
      <c r="G152" s="2" t="s">
        <v>12015</v>
      </c>
      <c r="H152" s="2" t="s">
        <v>12015</v>
      </c>
      <c r="I152" s="2" t="b">
        <f t="shared" si="1"/>
        <v>1</v>
      </c>
    </row>
    <row r="153" spans="1:9" x14ac:dyDescent="0.2">
      <c r="A153" s="2">
        <v>152</v>
      </c>
      <c r="B153" s="2" t="s">
        <v>12011</v>
      </c>
      <c r="C153" s="3" t="b">
        <f t="shared" si="0"/>
        <v>1</v>
      </c>
      <c r="D153" s="3" t="s">
        <v>12011</v>
      </c>
      <c r="E153" s="3" t="s">
        <v>9109</v>
      </c>
      <c r="G153" s="2" t="s">
        <v>12011</v>
      </c>
      <c r="H153" s="2" t="s">
        <v>12011</v>
      </c>
      <c r="I153" s="2" t="b">
        <f t="shared" si="1"/>
        <v>1</v>
      </c>
    </row>
    <row r="154" spans="1:9" x14ac:dyDescent="0.2">
      <c r="A154" s="2">
        <v>153</v>
      </c>
      <c r="B154" s="2" t="s">
        <v>12123</v>
      </c>
      <c r="C154" s="3" t="b">
        <f t="shared" si="0"/>
        <v>1</v>
      </c>
      <c r="D154" s="3" t="s">
        <v>12123</v>
      </c>
      <c r="E154" s="3" t="s">
        <v>9209</v>
      </c>
      <c r="G154" s="2" t="s">
        <v>12123</v>
      </c>
      <c r="H154" s="2" t="s">
        <v>12123</v>
      </c>
      <c r="I154" s="2" t="b">
        <f t="shared" si="1"/>
        <v>1</v>
      </c>
    </row>
    <row r="155" spans="1:9" x14ac:dyDescent="0.2">
      <c r="A155" s="2">
        <v>154</v>
      </c>
      <c r="B155" s="2" t="s">
        <v>12117</v>
      </c>
      <c r="C155" s="3" t="b">
        <f t="shared" si="0"/>
        <v>1</v>
      </c>
      <c r="D155" s="3" t="s">
        <v>12117</v>
      </c>
      <c r="E155" s="3" t="s">
        <v>9229</v>
      </c>
      <c r="G155" s="2" t="s">
        <v>12117</v>
      </c>
      <c r="H155" s="2" t="s">
        <v>12117</v>
      </c>
      <c r="I155" s="2" t="b">
        <f t="shared" si="1"/>
        <v>1</v>
      </c>
    </row>
    <row r="156" spans="1:9" x14ac:dyDescent="0.2">
      <c r="A156" s="2">
        <v>155</v>
      </c>
      <c r="B156" s="2" t="s">
        <v>12599</v>
      </c>
      <c r="C156" s="3" t="b">
        <f t="shared" si="0"/>
        <v>1</v>
      </c>
      <c r="D156" s="3" t="s">
        <v>12599</v>
      </c>
      <c r="E156" s="3" t="s">
        <v>11542</v>
      </c>
      <c r="G156" s="2" t="s">
        <v>12599</v>
      </c>
      <c r="H156" s="2" t="s">
        <v>12599</v>
      </c>
      <c r="I156" s="2" t="b">
        <f t="shared" si="1"/>
        <v>1</v>
      </c>
    </row>
    <row r="157" spans="1:9" x14ac:dyDescent="0.2">
      <c r="A157" s="2">
        <v>156</v>
      </c>
      <c r="B157" s="2" t="s">
        <v>12595</v>
      </c>
      <c r="C157" s="3" t="b">
        <f t="shared" si="0"/>
        <v>1</v>
      </c>
      <c r="D157" s="3" t="s">
        <v>12595</v>
      </c>
      <c r="E157" s="3" t="s">
        <v>11258</v>
      </c>
      <c r="G157" s="2" t="s">
        <v>12595</v>
      </c>
      <c r="H157" s="2" t="s">
        <v>12595</v>
      </c>
      <c r="I157" s="2" t="b">
        <f t="shared" si="1"/>
        <v>1</v>
      </c>
    </row>
    <row r="158" spans="1:9" x14ac:dyDescent="0.2">
      <c r="A158" s="2">
        <v>157</v>
      </c>
      <c r="B158" s="2" t="s">
        <v>12591</v>
      </c>
      <c r="C158" s="3" t="b">
        <f t="shared" si="0"/>
        <v>1</v>
      </c>
      <c r="D158" s="3" t="s">
        <v>12591</v>
      </c>
      <c r="E158" s="3" t="s">
        <v>11298</v>
      </c>
      <c r="G158" s="2" t="s">
        <v>12591</v>
      </c>
      <c r="H158" s="2" t="s">
        <v>12591</v>
      </c>
      <c r="I158" s="2" t="b">
        <f t="shared" si="1"/>
        <v>1</v>
      </c>
    </row>
    <row r="159" spans="1:9" x14ac:dyDescent="0.2">
      <c r="A159" s="2">
        <v>158</v>
      </c>
      <c r="B159" s="2" t="s">
        <v>12610</v>
      </c>
      <c r="C159" s="3" t="b">
        <f t="shared" si="0"/>
        <v>1</v>
      </c>
      <c r="D159" s="3" t="s">
        <v>12610</v>
      </c>
      <c r="E159" s="3" t="s">
        <v>11520</v>
      </c>
      <c r="G159" s="2" t="s">
        <v>12610</v>
      </c>
      <c r="H159" s="2" t="s">
        <v>12610</v>
      </c>
      <c r="I159" s="2" t="b">
        <f t="shared" si="1"/>
        <v>1</v>
      </c>
    </row>
    <row r="160" spans="1:9" x14ac:dyDescent="0.2">
      <c r="A160" s="2">
        <v>159</v>
      </c>
      <c r="B160" s="2" t="s">
        <v>12607</v>
      </c>
      <c r="C160" s="3" t="b">
        <f t="shared" si="0"/>
        <v>1</v>
      </c>
      <c r="D160" s="3" t="s">
        <v>12607</v>
      </c>
      <c r="E160" s="3" t="s">
        <v>11548</v>
      </c>
      <c r="G160" s="2" t="s">
        <v>12607</v>
      </c>
      <c r="H160" s="2" t="s">
        <v>12607</v>
      </c>
      <c r="I160" s="2" t="b">
        <f t="shared" si="1"/>
        <v>1</v>
      </c>
    </row>
    <row r="161" spans="1:9" x14ac:dyDescent="0.2">
      <c r="A161" s="2">
        <v>160</v>
      </c>
      <c r="B161" s="2" t="s">
        <v>12637</v>
      </c>
      <c r="C161" s="3" t="b">
        <f t="shared" si="0"/>
        <v>1</v>
      </c>
      <c r="D161" s="3" t="s">
        <v>12637</v>
      </c>
      <c r="E161" s="3" t="s">
        <v>11506</v>
      </c>
      <c r="G161" s="2" t="s">
        <v>12637</v>
      </c>
      <c r="H161" s="2" t="s">
        <v>12637</v>
      </c>
      <c r="I161" s="2" t="b">
        <f t="shared" si="1"/>
        <v>1</v>
      </c>
    </row>
    <row r="162" spans="1:9" x14ac:dyDescent="0.2">
      <c r="A162" s="2">
        <v>161</v>
      </c>
      <c r="B162" s="2" t="s">
        <v>12639</v>
      </c>
      <c r="C162" s="3" t="b">
        <f t="shared" si="0"/>
        <v>1</v>
      </c>
      <c r="D162" s="3" t="s">
        <v>12639</v>
      </c>
      <c r="E162" s="3" t="s">
        <v>11536</v>
      </c>
      <c r="G162" s="2" t="s">
        <v>12639</v>
      </c>
      <c r="H162" s="2" t="s">
        <v>12639</v>
      </c>
      <c r="I162" s="2" t="b">
        <f t="shared" si="1"/>
        <v>1</v>
      </c>
    </row>
    <row r="163" spans="1:9" x14ac:dyDescent="0.2">
      <c r="A163" s="2">
        <v>162</v>
      </c>
      <c r="B163" s="2" t="s">
        <v>12634</v>
      </c>
      <c r="C163" s="3" t="b">
        <f t="shared" si="0"/>
        <v>1</v>
      </c>
      <c r="D163" s="3" t="s">
        <v>12634</v>
      </c>
      <c r="E163" s="3" t="s">
        <v>11266</v>
      </c>
      <c r="G163" s="2" t="s">
        <v>12634</v>
      </c>
      <c r="H163" s="2" t="s">
        <v>12634</v>
      </c>
      <c r="I163" s="2" t="b">
        <f t="shared" si="1"/>
        <v>1</v>
      </c>
    </row>
    <row r="164" spans="1:9" x14ac:dyDescent="0.2">
      <c r="A164" s="2">
        <v>163</v>
      </c>
      <c r="B164" s="2" t="s">
        <v>12601</v>
      </c>
      <c r="C164" s="3" t="b">
        <f t="shared" si="0"/>
        <v>1</v>
      </c>
      <c r="D164" s="3" t="s">
        <v>12601</v>
      </c>
      <c r="E164" s="3" t="s">
        <v>11522</v>
      </c>
      <c r="G164" s="2" t="s">
        <v>12601</v>
      </c>
      <c r="H164" s="2" t="s">
        <v>12601</v>
      </c>
      <c r="I164" s="2" t="b">
        <f t="shared" si="1"/>
        <v>1</v>
      </c>
    </row>
    <row r="165" spans="1:9" x14ac:dyDescent="0.2">
      <c r="A165" s="2">
        <v>164</v>
      </c>
      <c r="B165" s="2" t="s">
        <v>12604</v>
      </c>
      <c r="C165" s="3" t="b">
        <f t="shared" si="0"/>
        <v>1</v>
      </c>
      <c r="D165" s="3" t="s">
        <v>12604</v>
      </c>
      <c r="E165" s="3" t="s">
        <v>11546</v>
      </c>
      <c r="G165" s="2" t="s">
        <v>12604</v>
      </c>
      <c r="H165" s="2" t="s">
        <v>12604</v>
      </c>
      <c r="I165" s="2" t="b">
        <f t="shared" si="1"/>
        <v>1</v>
      </c>
    </row>
    <row r="166" spans="1:9" x14ac:dyDescent="0.2">
      <c r="A166" s="2">
        <v>165</v>
      </c>
      <c r="B166" s="2" t="s">
        <v>12621</v>
      </c>
      <c r="C166" s="3" t="b">
        <f t="shared" si="0"/>
        <v>1</v>
      </c>
      <c r="D166" s="3" t="s">
        <v>12621</v>
      </c>
      <c r="E166" s="3" t="s">
        <v>10532</v>
      </c>
      <c r="G166" s="2" t="s">
        <v>12621</v>
      </c>
      <c r="H166" s="2" t="s">
        <v>12621</v>
      </c>
      <c r="I166" s="2" t="b">
        <f t="shared" si="1"/>
        <v>1</v>
      </c>
    </row>
    <row r="167" spans="1:9" x14ac:dyDescent="0.2">
      <c r="A167" s="2">
        <v>166</v>
      </c>
      <c r="B167" s="2" t="s">
        <v>12623</v>
      </c>
      <c r="C167" s="3" t="b">
        <f t="shared" si="0"/>
        <v>1</v>
      </c>
      <c r="D167" s="3" t="s">
        <v>12623</v>
      </c>
      <c r="E167" s="3" t="s">
        <v>11150</v>
      </c>
      <c r="G167" s="2" t="s">
        <v>12623</v>
      </c>
      <c r="H167" s="2" t="s">
        <v>12623</v>
      </c>
      <c r="I167" s="2" t="b">
        <f t="shared" si="1"/>
        <v>1</v>
      </c>
    </row>
    <row r="168" spans="1:9" x14ac:dyDescent="0.2">
      <c r="A168" s="2">
        <v>167</v>
      </c>
      <c r="B168" s="2" t="s">
        <v>12625</v>
      </c>
      <c r="C168" s="3" t="b">
        <f t="shared" si="0"/>
        <v>1</v>
      </c>
      <c r="D168" s="3" t="s">
        <v>12625</v>
      </c>
      <c r="E168" s="3" t="s">
        <v>11494</v>
      </c>
      <c r="G168" s="2" t="s">
        <v>12625</v>
      </c>
      <c r="H168" s="2" t="s">
        <v>12625</v>
      </c>
      <c r="I168" s="2" t="b">
        <f t="shared" si="1"/>
        <v>1</v>
      </c>
    </row>
    <row r="169" spans="1:9" x14ac:dyDescent="0.2">
      <c r="A169" s="2">
        <v>168</v>
      </c>
      <c r="B169" s="2" t="s">
        <v>13032</v>
      </c>
      <c r="C169" s="3" t="b">
        <f t="shared" si="0"/>
        <v>1</v>
      </c>
      <c r="D169" s="3" t="s">
        <v>13032</v>
      </c>
      <c r="E169" s="3" t="s">
        <v>8757</v>
      </c>
      <c r="G169" s="2" t="s">
        <v>13032</v>
      </c>
      <c r="H169" s="2" t="s">
        <v>13032</v>
      </c>
      <c r="I169" s="2" t="b">
        <f t="shared" si="1"/>
        <v>1</v>
      </c>
    </row>
    <row r="170" spans="1:9" x14ac:dyDescent="0.2">
      <c r="A170" s="2">
        <v>169</v>
      </c>
      <c r="B170" s="2" t="s">
        <v>13034</v>
      </c>
      <c r="C170" s="3" t="b">
        <f t="shared" si="0"/>
        <v>1</v>
      </c>
      <c r="D170" s="3" t="s">
        <v>13034</v>
      </c>
      <c r="E170" s="3" t="s">
        <v>11376</v>
      </c>
      <c r="G170" s="2" t="s">
        <v>13034</v>
      </c>
      <c r="H170" s="2" t="s">
        <v>13034</v>
      </c>
      <c r="I170" s="2" t="b">
        <f t="shared" si="1"/>
        <v>1</v>
      </c>
    </row>
    <row r="171" spans="1:9" x14ac:dyDescent="0.2">
      <c r="A171" s="2">
        <v>170</v>
      </c>
      <c r="B171" s="2" t="s">
        <v>12632</v>
      </c>
      <c r="C171" s="3" t="b">
        <f t="shared" si="0"/>
        <v>1</v>
      </c>
      <c r="D171" s="3" t="s">
        <v>12632</v>
      </c>
      <c r="E171" s="3" t="s">
        <v>11264</v>
      </c>
      <c r="G171" s="2" t="s">
        <v>12632</v>
      </c>
      <c r="H171" s="2" t="s">
        <v>12632</v>
      </c>
      <c r="I171" s="2" t="b">
        <f t="shared" si="1"/>
        <v>1</v>
      </c>
    </row>
    <row r="172" spans="1:9" x14ac:dyDescent="0.2">
      <c r="A172" s="2">
        <v>171</v>
      </c>
      <c r="B172" s="2" t="s">
        <v>12629</v>
      </c>
      <c r="C172" s="3" t="b">
        <f t="shared" si="0"/>
        <v>1</v>
      </c>
      <c r="D172" s="3" t="s">
        <v>12629</v>
      </c>
      <c r="E172" s="3" t="s">
        <v>11184</v>
      </c>
      <c r="G172" s="2" t="s">
        <v>12629</v>
      </c>
      <c r="H172" s="2" t="s">
        <v>12629</v>
      </c>
      <c r="I172" s="2" t="b">
        <f t="shared" si="1"/>
        <v>1</v>
      </c>
    </row>
    <row r="173" spans="1:9" x14ac:dyDescent="0.2">
      <c r="A173" s="2">
        <v>172</v>
      </c>
      <c r="B173" s="2" t="s">
        <v>12589</v>
      </c>
      <c r="C173" s="3" t="b">
        <f t="shared" si="0"/>
        <v>1</v>
      </c>
      <c r="D173" s="3" t="s">
        <v>12589</v>
      </c>
      <c r="E173" s="3" t="s">
        <v>10534</v>
      </c>
      <c r="G173" s="2" t="s">
        <v>12589</v>
      </c>
      <c r="H173" s="2" t="s">
        <v>12589</v>
      </c>
      <c r="I173" s="2" t="b">
        <f t="shared" si="1"/>
        <v>1</v>
      </c>
    </row>
    <row r="174" spans="1:9" x14ac:dyDescent="0.2">
      <c r="A174" s="2">
        <v>173</v>
      </c>
      <c r="B174" s="2" t="s">
        <v>12593</v>
      </c>
      <c r="C174" s="3" t="b">
        <f t="shared" si="0"/>
        <v>1</v>
      </c>
      <c r="D174" s="3" t="s">
        <v>12593</v>
      </c>
      <c r="E174" s="3" t="s">
        <v>11274</v>
      </c>
      <c r="G174" s="2" t="s">
        <v>12593</v>
      </c>
      <c r="H174" s="2" t="s">
        <v>12593</v>
      </c>
      <c r="I174" s="2" t="b">
        <f t="shared" si="1"/>
        <v>1</v>
      </c>
    </row>
    <row r="175" spans="1:9" x14ac:dyDescent="0.2">
      <c r="A175" s="2">
        <v>174</v>
      </c>
      <c r="B175" s="2" t="s">
        <v>12597</v>
      </c>
      <c r="C175" s="3" t="b">
        <f t="shared" si="0"/>
        <v>1</v>
      </c>
      <c r="D175" s="3" t="s">
        <v>12597</v>
      </c>
      <c r="E175" s="3" t="s">
        <v>11176</v>
      </c>
      <c r="G175" s="2" t="s">
        <v>12597</v>
      </c>
      <c r="H175" s="2" t="s">
        <v>12597</v>
      </c>
      <c r="I175" s="2" t="b">
        <f t="shared" si="1"/>
        <v>1</v>
      </c>
    </row>
    <row r="176" spans="1:9" x14ac:dyDescent="0.2">
      <c r="A176" s="2">
        <v>175</v>
      </c>
      <c r="B176" s="2" t="s">
        <v>13816</v>
      </c>
      <c r="C176" s="3" t="b">
        <f t="shared" si="0"/>
        <v>1</v>
      </c>
      <c r="D176" s="3" t="s">
        <v>13816</v>
      </c>
      <c r="E176" s="3" t="s">
        <v>10296</v>
      </c>
      <c r="G176" s="2" t="s">
        <v>13816</v>
      </c>
      <c r="H176" s="2" t="s">
        <v>13816</v>
      </c>
      <c r="I176" s="2" t="b">
        <f t="shared" si="1"/>
        <v>1</v>
      </c>
    </row>
    <row r="177" spans="1:9" x14ac:dyDescent="0.2">
      <c r="A177" s="2">
        <v>176</v>
      </c>
      <c r="B177" s="2" t="s">
        <v>12022</v>
      </c>
      <c r="C177" s="3" t="b">
        <f t="shared" si="0"/>
        <v>1</v>
      </c>
      <c r="D177" s="3" t="s">
        <v>12022</v>
      </c>
      <c r="E177" s="3" t="s">
        <v>9107</v>
      </c>
      <c r="G177" s="2" t="s">
        <v>12022</v>
      </c>
      <c r="H177" s="2" t="s">
        <v>12022</v>
      </c>
      <c r="I177" s="2" t="b">
        <f t="shared" si="1"/>
        <v>1</v>
      </c>
    </row>
    <row r="178" spans="1:9" x14ac:dyDescent="0.2">
      <c r="A178" s="2">
        <v>177</v>
      </c>
      <c r="B178" s="2" t="s">
        <v>12500</v>
      </c>
      <c r="C178" s="3" t="b">
        <f t="shared" si="0"/>
        <v>1</v>
      </c>
      <c r="D178" s="3" t="s">
        <v>12500</v>
      </c>
      <c r="E178" s="3" t="s">
        <v>10757</v>
      </c>
      <c r="G178" s="2" t="s">
        <v>12500</v>
      </c>
      <c r="H178" s="2" t="s">
        <v>12500</v>
      </c>
      <c r="I178" s="2" t="b">
        <f t="shared" si="1"/>
        <v>1</v>
      </c>
    </row>
    <row r="179" spans="1:9" x14ac:dyDescent="0.2">
      <c r="A179" s="2">
        <v>178</v>
      </c>
      <c r="B179" s="2" t="s">
        <v>13282</v>
      </c>
      <c r="C179" s="3" t="b">
        <f t="shared" si="0"/>
        <v>1</v>
      </c>
      <c r="D179" s="3" t="s">
        <v>13282</v>
      </c>
      <c r="E179" s="3" t="s">
        <v>11288</v>
      </c>
      <c r="G179" s="2" t="s">
        <v>13282</v>
      </c>
      <c r="H179" s="2" t="s">
        <v>13282</v>
      </c>
      <c r="I179" s="2" t="b">
        <f t="shared" si="1"/>
        <v>1</v>
      </c>
    </row>
    <row r="180" spans="1:9" x14ac:dyDescent="0.2">
      <c r="A180" s="2">
        <v>179</v>
      </c>
      <c r="B180" s="2" t="s">
        <v>13284</v>
      </c>
      <c r="C180" s="3" t="b">
        <f t="shared" si="0"/>
        <v>1</v>
      </c>
      <c r="D180" s="3" t="s">
        <v>13284</v>
      </c>
      <c r="E180" s="3" t="s">
        <v>11125</v>
      </c>
      <c r="G180" s="2" t="s">
        <v>13284</v>
      </c>
      <c r="H180" s="2" t="s">
        <v>13284</v>
      </c>
      <c r="I180" s="2" t="b">
        <f t="shared" si="1"/>
        <v>1</v>
      </c>
    </row>
    <row r="181" spans="1:9" x14ac:dyDescent="0.2">
      <c r="A181" s="2">
        <v>180</v>
      </c>
      <c r="B181" s="2" t="s">
        <v>13286</v>
      </c>
      <c r="C181" s="3" t="b">
        <f t="shared" si="0"/>
        <v>1</v>
      </c>
      <c r="D181" s="3" t="s">
        <v>13286</v>
      </c>
      <c r="E181" s="3" t="s">
        <v>11123</v>
      </c>
      <c r="G181" s="2" t="s">
        <v>13286</v>
      </c>
      <c r="H181" s="2" t="s">
        <v>13286</v>
      </c>
      <c r="I181" s="2" t="b">
        <f t="shared" si="1"/>
        <v>1</v>
      </c>
    </row>
    <row r="182" spans="1:9" x14ac:dyDescent="0.2">
      <c r="A182" s="2">
        <v>181</v>
      </c>
      <c r="B182" s="2" t="s">
        <v>12966</v>
      </c>
      <c r="C182" s="3" t="b">
        <f t="shared" si="0"/>
        <v>1</v>
      </c>
      <c r="D182" s="3" t="s">
        <v>12966</v>
      </c>
      <c r="E182" s="3" t="s">
        <v>10245</v>
      </c>
      <c r="G182" s="2" t="s">
        <v>12966</v>
      </c>
      <c r="H182" s="2" t="s">
        <v>12966</v>
      </c>
      <c r="I182" s="2" t="b">
        <f t="shared" si="1"/>
        <v>1</v>
      </c>
    </row>
    <row r="183" spans="1:9" x14ac:dyDescent="0.2">
      <c r="A183" s="2">
        <v>182</v>
      </c>
      <c r="B183" s="2" t="s">
        <v>12675</v>
      </c>
      <c r="C183" s="3" t="b">
        <f t="shared" si="0"/>
        <v>1</v>
      </c>
      <c r="D183" s="3" t="s">
        <v>12675</v>
      </c>
      <c r="E183" s="3" t="s">
        <v>10151</v>
      </c>
      <c r="G183" s="2" t="s">
        <v>12675</v>
      </c>
      <c r="H183" s="2" t="s">
        <v>12675</v>
      </c>
      <c r="I183" s="2" t="b">
        <f t="shared" si="1"/>
        <v>1</v>
      </c>
    </row>
    <row r="184" spans="1:9" x14ac:dyDescent="0.2">
      <c r="A184" s="2">
        <v>183</v>
      </c>
      <c r="B184" s="2" t="s">
        <v>12970</v>
      </c>
      <c r="C184" s="3" t="b">
        <f t="shared" si="0"/>
        <v>1</v>
      </c>
      <c r="D184" s="3" t="s">
        <v>12970</v>
      </c>
      <c r="E184" s="3" t="s">
        <v>10221</v>
      </c>
      <c r="G184" s="2" t="s">
        <v>12970</v>
      </c>
      <c r="H184" s="2" t="s">
        <v>12970</v>
      </c>
      <c r="I184" s="2" t="b">
        <f t="shared" si="1"/>
        <v>1</v>
      </c>
    </row>
    <row r="185" spans="1:9" x14ac:dyDescent="0.2">
      <c r="A185" s="2">
        <v>184</v>
      </c>
      <c r="B185" s="2" t="s">
        <v>12972</v>
      </c>
      <c r="C185" s="3" t="b">
        <f t="shared" si="0"/>
        <v>1</v>
      </c>
      <c r="D185" s="3" t="s">
        <v>12972</v>
      </c>
      <c r="E185" s="3" t="s">
        <v>10157</v>
      </c>
      <c r="G185" s="2" t="s">
        <v>12972</v>
      </c>
      <c r="H185" s="2" t="s">
        <v>12972</v>
      </c>
      <c r="I185" s="2" t="b">
        <f t="shared" si="1"/>
        <v>1</v>
      </c>
    </row>
    <row r="186" spans="1:9" x14ac:dyDescent="0.2">
      <c r="A186" s="2">
        <v>185</v>
      </c>
      <c r="B186" s="2" t="s">
        <v>12968</v>
      </c>
      <c r="C186" s="3" t="b">
        <f t="shared" si="0"/>
        <v>1</v>
      </c>
      <c r="D186" s="3" t="s">
        <v>12968</v>
      </c>
      <c r="E186" s="3" t="s">
        <v>10183</v>
      </c>
      <c r="G186" s="2" t="s">
        <v>12968</v>
      </c>
      <c r="H186" s="2" t="s">
        <v>12968</v>
      </c>
      <c r="I186" s="2" t="b">
        <f t="shared" si="1"/>
        <v>1</v>
      </c>
    </row>
    <row r="187" spans="1:9" x14ac:dyDescent="0.2">
      <c r="A187" s="2">
        <v>186</v>
      </c>
      <c r="B187" s="2" t="s">
        <v>12964</v>
      </c>
      <c r="C187" s="3" t="b">
        <f t="shared" si="0"/>
        <v>1</v>
      </c>
      <c r="D187" s="3" t="s">
        <v>12964</v>
      </c>
      <c r="E187" s="3" t="s">
        <v>10215</v>
      </c>
      <c r="G187" s="2" t="s">
        <v>12964</v>
      </c>
      <c r="H187" s="2" t="s">
        <v>12964</v>
      </c>
      <c r="I187" s="2" t="b">
        <f t="shared" si="1"/>
        <v>1</v>
      </c>
    </row>
    <row r="188" spans="1:9" x14ac:dyDescent="0.2">
      <c r="A188" s="2">
        <v>187</v>
      </c>
      <c r="B188" s="2" t="s">
        <v>12962</v>
      </c>
      <c r="C188" s="3" t="b">
        <f t="shared" si="0"/>
        <v>1</v>
      </c>
      <c r="D188" s="3" t="s">
        <v>12962</v>
      </c>
      <c r="E188" s="3" t="s">
        <v>10269</v>
      </c>
      <c r="G188" s="2" t="s">
        <v>12962</v>
      </c>
      <c r="H188" s="2" t="s">
        <v>12962</v>
      </c>
      <c r="I188" s="2" t="b">
        <f t="shared" si="1"/>
        <v>1</v>
      </c>
    </row>
    <row r="189" spans="1:9" x14ac:dyDescent="0.2">
      <c r="A189" s="2">
        <v>188</v>
      </c>
      <c r="B189" s="2" t="s">
        <v>12974</v>
      </c>
      <c r="C189" s="3" t="b">
        <f t="shared" si="0"/>
        <v>1</v>
      </c>
      <c r="D189" s="3" t="s">
        <v>12974</v>
      </c>
      <c r="E189" s="3" t="s">
        <v>10171</v>
      </c>
      <c r="G189" s="2" t="s">
        <v>12974</v>
      </c>
      <c r="H189" s="2" t="s">
        <v>12974</v>
      </c>
      <c r="I189" s="2" t="b">
        <f t="shared" si="1"/>
        <v>1</v>
      </c>
    </row>
    <row r="190" spans="1:9" x14ac:dyDescent="0.2">
      <c r="A190" s="2">
        <v>189</v>
      </c>
      <c r="B190" s="2" t="s">
        <v>12976</v>
      </c>
      <c r="C190" s="3" t="b">
        <f t="shared" si="0"/>
        <v>1</v>
      </c>
      <c r="D190" s="3" t="s">
        <v>12976</v>
      </c>
      <c r="E190" s="3" t="s">
        <v>10213</v>
      </c>
      <c r="G190" s="2" t="s">
        <v>12976</v>
      </c>
      <c r="H190" s="2" t="s">
        <v>12976</v>
      </c>
      <c r="I190" s="2" t="b">
        <f t="shared" si="1"/>
        <v>1</v>
      </c>
    </row>
    <row r="191" spans="1:9" x14ac:dyDescent="0.2">
      <c r="A191" s="2">
        <v>190</v>
      </c>
      <c r="B191" s="2" t="s">
        <v>12762</v>
      </c>
      <c r="C191" s="3" t="b">
        <f t="shared" si="0"/>
        <v>1</v>
      </c>
      <c r="D191" s="3" t="s">
        <v>12762</v>
      </c>
      <c r="E191" s="3" t="s">
        <v>10530</v>
      </c>
      <c r="G191" s="2" t="s">
        <v>12762</v>
      </c>
      <c r="H191" s="2" t="s">
        <v>12762</v>
      </c>
      <c r="I191" s="2" t="b">
        <f t="shared" si="1"/>
        <v>1</v>
      </c>
    </row>
    <row r="192" spans="1:9" x14ac:dyDescent="0.2">
      <c r="A192" s="2">
        <v>191</v>
      </c>
      <c r="B192" s="2" t="s">
        <v>12759</v>
      </c>
      <c r="C192" s="3" t="b">
        <f t="shared" si="0"/>
        <v>1</v>
      </c>
      <c r="D192" s="3" t="s">
        <v>12759</v>
      </c>
      <c r="E192" s="3" t="s">
        <v>10538</v>
      </c>
      <c r="G192" s="2" t="s">
        <v>12759</v>
      </c>
      <c r="H192" s="2" t="s">
        <v>12759</v>
      </c>
      <c r="I192" s="2" t="b">
        <f t="shared" si="1"/>
        <v>1</v>
      </c>
    </row>
    <row r="193" spans="1:9" x14ac:dyDescent="0.2">
      <c r="A193" s="2">
        <v>192</v>
      </c>
      <c r="B193" s="2" t="s">
        <v>12756</v>
      </c>
      <c r="C193" s="3" t="b">
        <f t="shared" si="0"/>
        <v>1</v>
      </c>
      <c r="D193" s="3" t="s">
        <v>12756</v>
      </c>
      <c r="E193" s="3" t="s">
        <v>11144</v>
      </c>
      <c r="G193" s="2" t="s">
        <v>12756</v>
      </c>
      <c r="H193" s="2" t="s">
        <v>12756</v>
      </c>
      <c r="I193" s="2" t="b">
        <f t="shared" si="1"/>
        <v>1</v>
      </c>
    </row>
    <row r="194" spans="1:9" x14ac:dyDescent="0.2">
      <c r="A194" s="2">
        <v>193</v>
      </c>
      <c r="B194" s="2" t="s">
        <v>12753</v>
      </c>
      <c r="C194" s="3" t="b">
        <f t="shared" si="0"/>
        <v>1</v>
      </c>
      <c r="D194" s="3" t="s">
        <v>12753</v>
      </c>
      <c r="E194" s="3" t="s">
        <v>11146</v>
      </c>
      <c r="G194" s="2" t="s">
        <v>12753</v>
      </c>
      <c r="H194" s="2" t="s">
        <v>12753</v>
      </c>
      <c r="I194" s="2" t="b">
        <f t="shared" si="1"/>
        <v>1</v>
      </c>
    </row>
    <row r="195" spans="1:9" x14ac:dyDescent="0.2">
      <c r="A195" s="2">
        <v>194</v>
      </c>
      <c r="B195" s="2" t="s">
        <v>12138</v>
      </c>
      <c r="C195" s="3" t="b">
        <f t="shared" si="0"/>
        <v>1</v>
      </c>
      <c r="D195" s="3" t="s">
        <v>12138</v>
      </c>
      <c r="E195" s="3" t="s">
        <v>10377</v>
      </c>
      <c r="G195" s="2" t="s">
        <v>12138</v>
      </c>
      <c r="H195" s="2" t="s">
        <v>12138</v>
      </c>
      <c r="I195" s="2" t="b">
        <f t="shared" si="1"/>
        <v>1</v>
      </c>
    </row>
    <row r="196" spans="1:9" x14ac:dyDescent="0.2">
      <c r="A196" s="2">
        <v>195</v>
      </c>
      <c r="B196" s="2" t="s">
        <v>12047</v>
      </c>
      <c r="C196" s="3" t="b">
        <f t="shared" si="0"/>
        <v>1</v>
      </c>
      <c r="D196" s="3" t="s">
        <v>12047</v>
      </c>
      <c r="E196" s="3" t="s">
        <v>9099</v>
      </c>
      <c r="G196" s="2" t="s">
        <v>12047</v>
      </c>
      <c r="H196" s="2" t="s">
        <v>12047</v>
      </c>
      <c r="I196" s="2" t="b">
        <f t="shared" si="1"/>
        <v>1</v>
      </c>
    </row>
    <row r="197" spans="1:9" x14ac:dyDescent="0.2">
      <c r="A197" s="2">
        <v>196</v>
      </c>
      <c r="B197" s="2" t="s">
        <v>13793</v>
      </c>
      <c r="C197" s="3" t="b">
        <f t="shared" si="0"/>
        <v>1</v>
      </c>
      <c r="D197" s="3" t="s">
        <v>13793</v>
      </c>
      <c r="E197" s="3" t="s">
        <v>11313</v>
      </c>
      <c r="G197" s="2" t="s">
        <v>13793</v>
      </c>
      <c r="H197" s="2" t="s">
        <v>13793</v>
      </c>
      <c r="I197" s="2" t="b">
        <f t="shared" si="1"/>
        <v>1</v>
      </c>
    </row>
    <row r="198" spans="1:9" x14ac:dyDescent="0.2">
      <c r="A198" s="2">
        <v>197</v>
      </c>
      <c r="B198" s="2" t="s">
        <v>13789</v>
      </c>
      <c r="C198" s="3" t="b">
        <f t="shared" si="0"/>
        <v>1</v>
      </c>
      <c r="D198" s="3" t="s">
        <v>13789</v>
      </c>
      <c r="E198" s="3" t="s">
        <v>11354</v>
      </c>
      <c r="G198" s="2" t="s">
        <v>13789</v>
      </c>
      <c r="H198" s="2" t="s">
        <v>13789</v>
      </c>
      <c r="I198" s="2" t="b">
        <f t="shared" si="1"/>
        <v>1</v>
      </c>
    </row>
    <row r="199" spans="1:9" x14ac:dyDescent="0.2">
      <c r="A199" s="2">
        <v>198</v>
      </c>
      <c r="B199" s="2" t="s">
        <v>13791</v>
      </c>
      <c r="C199" s="3" t="b">
        <f t="shared" si="0"/>
        <v>1</v>
      </c>
      <c r="D199" s="3" t="s">
        <v>13791</v>
      </c>
      <c r="E199" s="3" t="s">
        <v>11337</v>
      </c>
      <c r="G199" s="2" t="s">
        <v>13791</v>
      </c>
      <c r="H199" s="2" t="s">
        <v>13791</v>
      </c>
      <c r="I199" s="2" t="b">
        <f t="shared" si="1"/>
        <v>1</v>
      </c>
    </row>
    <row r="200" spans="1:9" x14ac:dyDescent="0.2">
      <c r="A200" s="2">
        <v>199</v>
      </c>
      <c r="B200" s="2" t="s">
        <v>12018</v>
      </c>
      <c r="C200" s="3" t="b">
        <f t="shared" si="0"/>
        <v>1</v>
      </c>
      <c r="D200" s="3" t="s">
        <v>12018</v>
      </c>
      <c r="E200" s="3" t="s">
        <v>9105</v>
      </c>
      <c r="G200" s="2" t="s">
        <v>12018</v>
      </c>
      <c r="H200" s="2" t="s">
        <v>12018</v>
      </c>
      <c r="I200" s="2" t="b">
        <f t="shared" si="1"/>
        <v>1</v>
      </c>
    </row>
    <row r="201" spans="1:9" x14ac:dyDescent="0.2">
      <c r="A201" s="2">
        <v>200</v>
      </c>
      <c r="B201" s="2" t="s">
        <v>12908</v>
      </c>
      <c r="C201" s="3" t="b">
        <f t="shared" si="0"/>
        <v>1</v>
      </c>
      <c r="D201" s="3" t="s">
        <v>12908</v>
      </c>
      <c r="E201" s="3" t="s">
        <v>11085</v>
      </c>
      <c r="G201" s="2" t="s">
        <v>12908</v>
      </c>
      <c r="H201" s="2" t="s">
        <v>12908</v>
      </c>
      <c r="I201" s="2" t="b">
        <f t="shared" si="1"/>
        <v>1</v>
      </c>
    </row>
    <row r="202" spans="1:9" x14ac:dyDescent="0.2">
      <c r="A202" s="2">
        <v>201</v>
      </c>
      <c r="B202" s="2" t="s">
        <v>12082</v>
      </c>
      <c r="C202" s="3" t="b">
        <f t="shared" si="0"/>
        <v>1</v>
      </c>
      <c r="D202" s="3" t="s">
        <v>12082</v>
      </c>
      <c r="E202" s="3" t="s">
        <v>9151</v>
      </c>
      <c r="G202" s="2" t="s">
        <v>12082</v>
      </c>
      <c r="H202" s="2" t="s">
        <v>12082</v>
      </c>
      <c r="I202" s="2" t="b">
        <f t="shared" si="1"/>
        <v>1</v>
      </c>
    </row>
    <row r="203" spans="1:9" x14ac:dyDescent="0.2">
      <c r="A203" s="2">
        <v>202</v>
      </c>
      <c r="B203" s="2" t="s">
        <v>11975</v>
      </c>
      <c r="C203" s="3" t="b">
        <f t="shared" si="0"/>
        <v>1</v>
      </c>
      <c r="D203" s="3" t="s">
        <v>11975</v>
      </c>
      <c r="E203" s="3" t="s">
        <v>9215</v>
      </c>
      <c r="G203" s="2" t="s">
        <v>11975</v>
      </c>
      <c r="H203" s="2" t="s">
        <v>11975</v>
      </c>
      <c r="I203" s="2" t="b">
        <f t="shared" si="1"/>
        <v>1</v>
      </c>
    </row>
    <row r="204" spans="1:9" x14ac:dyDescent="0.2">
      <c r="A204" s="2">
        <v>203</v>
      </c>
      <c r="B204" s="2" t="s">
        <v>12030</v>
      </c>
      <c r="C204" s="3" t="b">
        <f t="shared" si="0"/>
        <v>1</v>
      </c>
      <c r="D204" s="3" t="s">
        <v>12030</v>
      </c>
      <c r="E204" s="3" t="s">
        <v>9257</v>
      </c>
      <c r="G204" s="2" t="s">
        <v>12030</v>
      </c>
      <c r="H204" s="2" t="s">
        <v>12030</v>
      </c>
      <c r="I204" s="2" t="b">
        <f t="shared" si="1"/>
        <v>1</v>
      </c>
    </row>
    <row r="205" spans="1:9" x14ac:dyDescent="0.2">
      <c r="A205" s="2">
        <v>204</v>
      </c>
      <c r="B205" s="2" t="s">
        <v>11987</v>
      </c>
      <c r="C205" s="3" t="b">
        <f t="shared" si="0"/>
        <v>1</v>
      </c>
      <c r="D205" s="3" t="s">
        <v>11987</v>
      </c>
      <c r="E205" s="3" t="s">
        <v>9095</v>
      </c>
      <c r="G205" s="2" t="s">
        <v>11987</v>
      </c>
      <c r="H205" s="2" t="s">
        <v>11987</v>
      </c>
      <c r="I205" s="2" t="b">
        <f t="shared" si="1"/>
        <v>1</v>
      </c>
    </row>
    <row r="206" spans="1:9" x14ac:dyDescent="0.2">
      <c r="A206" s="2">
        <v>205</v>
      </c>
      <c r="B206" s="2" t="s">
        <v>13533</v>
      </c>
      <c r="C206" s="3" t="b">
        <f t="shared" si="0"/>
        <v>1</v>
      </c>
      <c r="D206" s="3" t="s">
        <v>13533</v>
      </c>
      <c r="E206" s="3" t="s">
        <v>11654</v>
      </c>
      <c r="G206" s="2" t="s">
        <v>13533</v>
      </c>
      <c r="H206" s="2" t="s">
        <v>13533</v>
      </c>
      <c r="I206" s="2" t="b">
        <f t="shared" si="1"/>
        <v>1</v>
      </c>
    </row>
    <row r="207" spans="1:9" x14ac:dyDescent="0.2">
      <c r="A207" s="2">
        <v>206</v>
      </c>
      <c r="B207" s="2" t="s">
        <v>13530</v>
      </c>
      <c r="C207" s="3" t="b">
        <f t="shared" si="0"/>
        <v>1</v>
      </c>
      <c r="D207" s="3" t="s">
        <v>13530</v>
      </c>
      <c r="E207" s="3" t="s">
        <v>11594</v>
      </c>
      <c r="G207" s="2" t="s">
        <v>13530</v>
      </c>
      <c r="H207" s="2" t="s">
        <v>13530</v>
      </c>
      <c r="I207" s="2" t="b">
        <f t="shared" si="1"/>
        <v>1</v>
      </c>
    </row>
    <row r="208" spans="1:9" x14ac:dyDescent="0.2">
      <c r="A208" s="2">
        <v>207</v>
      </c>
      <c r="B208" s="2" t="s">
        <v>13528</v>
      </c>
      <c r="C208" s="3" t="b">
        <f t="shared" si="0"/>
        <v>1</v>
      </c>
      <c r="D208" s="3" t="s">
        <v>13528</v>
      </c>
      <c r="E208" s="3" t="s">
        <v>11622</v>
      </c>
      <c r="G208" s="2" t="s">
        <v>13528</v>
      </c>
      <c r="H208" s="2" t="s">
        <v>13528</v>
      </c>
      <c r="I208" s="2" t="b">
        <f t="shared" si="1"/>
        <v>1</v>
      </c>
    </row>
    <row r="209" spans="1:9" x14ac:dyDescent="0.2">
      <c r="A209" s="2">
        <v>208</v>
      </c>
      <c r="B209" s="2" t="s">
        <v>13425</v>
      </c>
      <c r="C209" s="3" t="b">
        <f t="shared" si="0"/>
        <v>1</v>
      </c>
      <c r="D209" s="3" t="s">
        <v>13425</v>
      </c>
      <c r="E209" s="3" t="s">
        <v>11586</v>
      </c>
      <c r="G209" s="2" t="s">
        <v>13425</v>
      </c>
      <c r="H209" s="2" t="s">
        <v>13425</v>
      </c>
      <c r="I209" s="2" t="b">
        <f t="shared" si="1"/>
        <v>1</v>
      </c>
    </row>
    <row r="210" spans="1:9" x14ac:dyDescent="0.2">
      <c r="A210" s="2">
        <v>209</v>
      </c>
      <c r="B210" s="2" t="s">
        <v>13428</v>
      </c>
      <c r="C210" s="3" t="b">
        <f t="shared" si="0"/>
        <v>1</v>
      </c>
      <c r="D210" s="3" t="s">
        <v>13428</v>
      </c>
      <c r="E210" s="3" t="s">
        <v>11604</v>
      </c>
      <c r="G210" s="2" t="s">
        <v>13428</v>
      </c>
      <c r="H210" s="2" t="s">
        <v>13428</v>
      </c>
      <c r="I210" s="2" t="b">
        <f t="shared" si="1"/>
        <v>1</v>
      </c>
    </row>
    <row r="211" spans="1:9" x14ac:dyDescent="0.2">
      <c r="A211" s="2">
        <v>210</v>
      </c>
      <c r="B211" s="2" t="s">
        <v>12003</v>
      </c>
      <c r="C211" s="3" t="b">
        <f t="shared" si="0"/>
        <v>1</v>
      </c>
      <c r="D211" s="3" t="s">
        <v>12003</v>
      </c>
      <c r="E211" s="3" t="s">
        <v>9219</v>
      </c>
      <c r="G211" s="2" t="s">
        <v>12003</v>
      </c>
      <c r="H211" s="2" t="s">
        <v>12003</v>
      </c>
      <c r="I211" s="2" t="b">
        <f t="shared" si="1"/>
        <v>1</v>
      </c>
    </row>
    <row r="212" spans="1:9" x14ac:dyDescent="0.2">
      <c r="A212" s="2">
        <v>211</v>
      </c>
      <c r="B212" s="2" t="s">
        <v>12109</v>
      </c>
      <c r="C212" s="3" t="b">
        <f t="shared" si="0"/>
        <v>1</v>
      </c>
      <c r="D212" s="3" t="s">
        <v>12109</v>
      </c>
      <c r="E212" s="3" t="s">
        <v>9145</v>
      </c>
      <c r="G212" s="2" t="s">
        <v>12109</v>
      </c>
      <c r="H212" s="2" t="s">
        <v>12109</v>
      </c>
      <c r="I212" s="2" t="b">
        <f t="shared" si="1"/>
        <v>1</v>
      </c>
    </row>
    <row r="213" spans="1:9" x14ac:dyDescent="0.2">
      <c r="A213" s="2">
        <v>212</v>
      </c>
      <c r="B213" s="2" t="s">
        <v>11989</v>
      </c>
      <c r="C213" s="3" t="b">
        <f t="shared" si="0"/>
        <v>1</v>
      </c>
      <c r="D213" s="3" t="s">
        <v>11989</v>
      </c>
      <c r="E213" s="3" t="s">
        <v>9247</v>
      </c>
      <c r="G213" s="2" t="s">
        <v>11989</v>
      </c>
      <c r="H213" s="2" t="s">
        <v>11989</v>
      </c>
      <c r="I213" s="2" t="b">
        <f t="shared" si="1"/>
        <v>1</v>
      </c>
    </row>
    <row r="214" spans="1:9" x14ac:dyDescent="0.2">
      <c r="A214" s="2">
        <v>213</v>
      </c>
      <c r="B214" s="2" t="s">
        <v>13097</v>
      </c>
      <c r="C214" s="3" t="b">
        <f t="shared" si="0"/>
        <v>1</v>
      </c>
      <c r="D214" s="3" t="s">
        <v>13097</v>
      </c>
      <c r="E214" s="3" t="s">
        <v>10544</v>
      </c>
      <c r="G214" s="2" t="s">
        <v>13097</v>
      </c>
      <c r="H214" s="2" t="s">
        <v>13097</v>
      </c>
      <c r="I214" s="2" t="b">
        <f t="shared" si="1"/>
        <v>1</v>
      </c>
    </row>
    <row r="215" spans="1:9" x14ac:dyDescent="0.2">
      <c r="A215" s="2">
        <v>214</v>
      </c>
      <c r="B215" s="2" t="s">
        <v>12738</v>
      </c>
      <c r="C215" s="3" t="b">
        <f t="shared" si="0"/>
        <v>1</v>
      </c>
      <c r="D215" s="3" t="s">
        <v>12738</v>
      </c>
      <c r="E215" s="3" t="s">
        <v>11616</v>
      </c>
      <c r="G215" s="2" t="s">
        <v>12738</v>
      </c>
      <c r="H215" s="2" t="s">
        <v>12738</v>
      </c>
      <c r="I215" s="2" t="b">
        <f t="shared" si="1"/>
        <v>1</v>
      </c>
    </row>
    <row r="216" spans="1:9" x14ac:dyDescent="0.2">
      <c r="A216" s="2">
        <v>215</v>
      </c>
      <c r="B216" s="2" t="s">
        <v>12736</v>
      </c>
      <c r="C216" s="3" t="b">
        <f t="shared" si="0"/>
        <v>1</v>
      </c>
      <c r="D216" s="3" t="s">
        <v>12736</v>
      </c>
      <c r="E216" s="3" t="s">
        <v>11618</v>
      </c>
      <c r="G216" s="2" t="s">
        <v>12736</v>
      </c>
      <c r="H216" s="2" t="s">
        <v>12736</v>
      </c>
      <c r="I216" s="2" t="b">
        <f t="shared" si="1"/>
        <v>1</v>
      </c>
    </row>
    <row r="217" spans="1:9" x14ac:dyDescent="0.2">
      <c r="A217" s="2">
        <v>216</v>
      </c>
      <c r="B217" s="2" t="s">
        <v>12745</v>
      </c>
      <c r="C217" s="3" t="b">
        <f t="shared" si="0"/>
        <v>1</v>
      </c>
      <c r="D217" s="3" t="s">
        <v>12745</v>
      </c>
      <c r="E217" s="3" t="s">
        <v>11640</v>
      </c>
      <c r="G217" s="2" t="s">
        <v>12745</v>
      </c>
      <c r="H217" s="2" t="s">
        <v>12745</v>
      </c>
      <c r="I217" s="2" t="b">
        <f t="shared" si="1"/>
        <v>1</v>
      </c>
    </row>
    <row r="218" spans="1:9" x14ac:dyDescent="0.2">
      <c r="A218" s="2">
        <v>217</v>
      </c>
      <c r="B218" s="2" t="s">
        <v>12740</v>
      </c>
      <c r="C218" s="3" t="b">
        <f t="shared" si="0"/>
        <v>1</v>
      </c>
      <c r="D218" s="3" t="s">
        <v>12740</v>
      </c>
      <c r="E218" s="3" t="s">
        <v>11634</v>
      </c>
      <c r="G218" s="2" t="s">
        <v>12740</v>
      </c>
      <c r="H218" s="2" t="s">
        <v>12740</v>
      </c>
      <c r="I218" s="2" t="b">
        <f t="shared" si="1"/>
        <v>1</v>
      </c>
    </row>
    <row r="219" spans="1:9" x14ac:dyDescent="0.2">
      <c r="A219" s="2">
        <v>218</v>
      </c>
      <c r="B219" s="2" t="s">
        <v>12743</v>
      </c>
      <c r="C219" s="3" t="b">
        <f t="shared" si="0"/>
        <v>1</v>
      </c>
      <c r="D219" s="3" t="s">
        <v>12743</v>
      </c>
      <c r="E219" s="3" t="s">
        <v>11614</v>
      </c>
      <c r="G219" s="2" t="s">
        <v>12743</v>
      </c>
      <c r="H219" s="2" t="s">
        <v>12743</v>
      </c>
      <c r="I219" s="2" t="b">
        <f t="shared" si="1"/>
        <v>1</v>
      </c>
    </row>
    <row r="220" spans="1:9" x14ac:dyDescent="0.2">
      <c r="A220" s="2">
        <v>219</v>
      </c>
      <c r="B220" s="2" t="s">
        <v>12733</v>
      </c>
      <c r="C220" s="3" t="b">
        <f t="shared" si="0"/>
        <v>1</v>
      </c>
      <c r="D220" s="3" t="s">
        <v>12733</v>
      </c>
      <c r="E220" s="3" t="s">
        <v>11596</v>
      </c>
      <c r="G220" s="2" t="s">
        <v>12733</v>
      </c>
      <c r="H220" s="2" t="s">
        <v>12733</v>
      </c>
      <c r="I220" s="2" t="b">
        <f t="shared" si="1"/>
        <v>1</v>
      </c>
    </row>
    <row r="221" spans="1:9" x14ac:dyDescent="0.2">
      <c r="A221" s="2">
        <v>220</v>
      </c>
      <c r="B221" s="2" t="s">
        <v>12730</v>
      </c>
      <c r="C221" s="3" t="b">
        <f t="shared" si="0"/>
        <v>1</v>
      </c>
      <c r="D221" s="3" t="s">
        <v>12730</v>
      </c>
      <c r="E221" s="3" t="s">
        <v>11632</v>
      </c>
      <c r="G221" s="2" t="s">
        <v>12730</v>
      </c>
      <c r="H221" s="2" t="s">
        <v>12730</v>
      </c>
      <c r="I221" s="2" t="b">
        <f t="shared" si="1"/>
        <v>1</v>
      </c>
    </row>
    <row r="222" spans="1:9" x14ac:dyDescent="0.2">
      <c r="A222" s="2">
        <v>221</v>
      </c>
      <c r="B222" s="2" t="s">
        <v>11863</v>
      </c>
      <c r="C222" s="3" t="b">
        <f t="shared" si="0"/>
        <v>1</v>
      </c>
      <c r="D222" s="3" t="s">
        <v>11863</v>
      </c>
      <c r="E222" s="3" t="s">
        <v>11335</v>
      </c>
      <c r="G222" s="2" t="s">
        <v>11863</v>
      </c>
      <c r="H222" s="2" t="s">
        <v>11863</v>
      </c>
      <c r="I222" s="2" t="b">
        <f t="shared" si="1"/>
        <v>1</v>
      </c>
    </row>
    <row r="223" spans="1:9" x14ac:dyDescent="0.2">
      <c r="A223" s="2">
        <v>222</v>
      </c>
      <c r="B223" s="2" t="s">
        <v>13022</v>
      </c>
      <c r="C223" s="3" t="b">
        <f t="shared" si="0"/>
        <v>1</v>
      </c>
      <c r="D223" s="3" t="s">
        <v>13022</v>
      </c>
      <c r="E223" s="3" t="s">
        <v>10685</v>
      </c>
      <c r="G223" s="2" t="s">
        <v>13022</v>
      </c>
      <c r="H223" s="2" t="s">
        <v>13022</v>
      </c>
      <c r="I223" s="2" t="b">
        <f t="shared" si="1"/>
        <v>1</v>
      </c>
    </row>
    <row r="224" spans="1:9" x14ac:dyDescent="0.2">
      <c r="A224" s="2">
        <v>223</v>
      </c>
      <c r="B224" s="2" t="s">
        <v>13024</v>
      </c>
      <c r="C224" s="3" t="b">
        <f t="shared" si="0"/>
        <v>1</v>
      </c>
      <c r="D224" s="3" t="s">
        <v>13024</v>
      </c>
      <c r="E224" s="3" t="s">
        <v>10771</v>
      </c>
      <c r="G224" s="2" t="s">
        <v>13024</v>
      </c>
      <c r="H224" s="2" t="s">
        <v>13024</v>
      </c>
      <c r="I224" s="2" t="b">
        <f t="shared" si="1"/>
        <v>1</v>
      </c>
    </row>
    <row r="225" spans="1:9" x14ac:dyDescent="0.2">
      <c r="A225" s="2">
        <v>224</v>
      </c>
      <c r="B225" s="2" t="s">
        <v>13028</v>
      </c>
      <c r="C225" s="3" t="b">
        <f t="shared" si="0"/>
        <v>1</v>
      </c>
      <c r="D225" s="3" t="s">
        <v>13028</v>
      </c>
      <c r="E225" s="3" t="s">
        <v>11089</v>
      </c>
      <c r="G225" s="2" t="s">
        <v>13028</v>
      </c>
      <c r="H225" s="2" t="s">
        <v>13028</v>
      </c>
      <c r="I225" s="2" t="b">
        <f t="shared" si="1"/>
        <v>1</v>
      </c>
    </row>
    <row r="226" spans="1:9" x14ac:dyDescent="0.2">
      <c r="A226" s="2">
        <v>225</v>
      </c>
      <c r="B226" s="2" t="s">
        <v>13026</v>
      </c>
      <c r="C226" s="3" t="b">
        <f t="shared" si="0"/>
        <v>1</v>
      </c>
      <c r="D226" s="3" t="s">
        <v>13026</v>
      </c>
      <c r="E226" s="3" t="s">
        <v>11037</v>
      </c>
      <c r="G226" s="2" t="s">
        <v>13026</v>
      </c>
      <c r="H226" s="2" t="s">
        <v>13026</v>
      </c>
      <c r="I226" s="2" t="b">
        <f t="shared" si="1"/>
        <v>1</v>
      </c>
    </row>
    <row r="227" spans="1:9" x14ac:dyDescent="0.2">
      <c r="A227" s="2">
        <v>226</v>
      </c>
      <c r="B227" s="2" t="s">
        <v>13020</v>
      </c>
      <c r="C227" s="3" t="b">
        <f t="shared" si="0"/>
        <v>1</v>
      </c>
      <c r="D227" s="3" t="s">
        <v>13020</v>
      </c>
      <c r="E227" s="3" t="s">
        <v>10841</v>
      </c>
      <c r="G227" s="2" t="s">
        <v>13020</v>
      </c>
      <c r="H227" s="2" t="s">
        <v>13020</v>
      </c>
      <c r="I227" s="2" t="b">
        <f t="shared" si="1"/>
        <v>1</v>
      </c>
    </row>
    <row r="228" spans="1:9" x14ac:dyDescent="0.2">
      <c r="A228" s="2">
        <v>227</v>
      </c>
      <c r="B228" s="2" t="s">
        <v>11865</v>
      </c>
      <c r="C228" s="3" t="b">
        <f t="shared" si="0"/>
        <v>1</v>
      </c>
      <c r="D228" s="3" t="s">
        <v>11865</v>
      </c>
      <c r="E228" s="3" t="s">
        <v>11760</v>
      </c>
      <c r="G228" s="2" t="s">
        <v>11865</v>
      </c>
      <c r="H228" s="2" t="s">
        <v>11865</v>
      </c>
      <c r="I228" s="2" t="b">
        <f t="shared" si="1"/>
        <v>1</v>
      </c>
    </row>
    <row r="229" spans="1:9" x14ac:dyDescent="0.2">
      <c r="A229" s="2">
        <v>228</v>
      </c>
      <c r="B229" s="2" t="s">
        <v>12748</v>
      </c>
      <c r="C229" s="3" t="b">
        <f t="shared" si="0"/>
        <v>1</v>
      </c>
      <c r="D229" s="3" t="s">
        <v>12748</v>
      </c>
      <c r="E229" s="3" t="s">
        <v>11638</v>
      </c>
      <c r="G229" s="2" t="s">
        <v>12748</v>
      </c>
      <c r="H229" s="2" t="s">
        <v>12748</v>
      </c>
      <c r="I229" s="2" t="b">
        <f t="shared" si="1"/>
        <v>1</v>
      </c>
    </row>
    <row r="230" spans="1:9" x14ac:dyDescent="0.2">
      <c r="A230" s="2">
        <v>229</v>
      </c>
      <c r="B230" s="2" t="s">
        <v>12694</v>
      </c>
      <c r="C230" s="3" t="b">
        <f t="shared" si="0"/>
        <v>1</v>
      </c>
      <c r="D230" s="3" t="s">
        <v>12694</v>
      </c>
      <c r="E230" s="3" t="s">
        <v>8960</v>
      </c>
      <c r="G230" s="2" t="s">
        <v>12694</v>
      </c>
      <c r="H230" s="2" t="s">
        <v>12694</v>
      </c>
      <c r="I230" s="2" t="b">
        <f t="shared" si="1"/>
        <v>1</v>
      </c>
    </row>
    <row r="231" spans="1:9" x14ac:dyDescent="0.2">
      <c r="A231" s="2">
        <v>230</v>
      </c>
      <c r="B231" s="2" t="s">
        <v>13054</v>
      </c>
      <c r="C231" s="3" t="b">
        <f t="shared" si="0"/>
        <v>1</v>
      </c>
      <c r="D231" s="3" t="s">
        <v>13054</v>
      </c>
      <c r="E231" s="3" t="s">
        <v>11365</v>
      </c>
      <c r="G231" s="2" t="s">
        <v>13054</v>
      </c>
      <c r="H231" s="2" t="s">
        <v>13054</v>
      </c>
      <c r="I231" s="2" t="b">
        <f t="shared" si="1"/>
        <v>1</v>
      </c>
    </row>
    <row r="232" spans="1:9" x14ac:dyDescent="0.2">
      <c r="A232" s="2">
        <v>231</v>
      </c>
      <c r="B232" s="2" t="s">
        <v>12684</v>
      </c>
      <c r="C232" s="3" t="b">
        <f t="shared" si="0"/>
        <v>1</v>
      </c>
      <c r="D232" s="3" t="s">
        <v>12684</v>
      </c>
      <c r="E232" s="3" t="s">
        <v>11636</v>
      </c>
      <c r="G232" s="2" t="s">
        <v>12684</v>
      </c>
      <c r="H232" s="2" t="s">
        <v>12684</v>
      </c>
      <c r="I232" s="2" t="b">
        <f t="shared" si="1"/>
        <v>1</v>
      </c>
    </row>
    <row r="233" spans="1:9" x14ac:dyDescent="0.2">
      <c r="A233" s="2">
        <v>232</v>
      </c>
      <c r="B233" s="2" t="s">
        <v>13378</v>
      </c>
      <c r="C233" s="3" t="b">
        <f t="shared" si="0"/>
        <v>1</v>
      </c>
      <c r="D233" s="3" t="s">
        <v>13378</v>
      </c>
      <c r="E233" s="3" t="s">
        <v>11774</v>
      </c>
      <c r="G233" s="2" t="s">
        <v>13378</v>
      </c>
      <c r="H233" s="2" t="s">
        <v>13378</v>
      </c>
      <c r="I233" s="2" t="b">
        <f t="shared" si="1"/>
        <v>1</v>
      </c>
    </row>
    <row r="234" spans="1:9" x14ac:dyDescent="0.2">
      <c r="A234" s="2">
        <v>233</v>
      </c>
      <c r="B234" s="2" t="s">
        <v>13662</v>
      </c>
      <c r="C234" s="3" t="b">
        <f t="shared" si="0"/>
        <v>1</v>
      </c>
      <c r="D234" s="3" t="s">
        <v>13662</v>
      </c>
      <c r="E234" s="3" t="s">
        <v>10474</v>
      </c>
      <c r="G234" s="2" t="s">
        <v>13662</v>
      </c>
      <c r="H234" s="2" t="s">
        <v>13662</v>
      </c>
      <c r="I234" s="2" t="b">
        <f t="shared" si="1"/>
        <v>1</v>
      </c>
    </row>
    <row r="235" spans="1:9" x14ac:dyDescent="0.2">
      <c r="A235" s="2">
        <v>234</v>
      </c>
      <c r="B235" s="2" t="s">
        <v>13694</v>
      </c>
      <c r="C235" s="3" t="b">
        <f t="shared" si="0"/>
        <v>1</v>
      </c>
      <c r="D235" s="3" t="s">
        <v>13694</v>
      </c>
      <c r="E235" s="3" t="s">
        <v>10472</v>
      </c>
      <c r="G235" s="2" t="s">
        <v>13694</v>
      </c>
      <c r="H235" s="2" t="s">
        <v>13694</v>
      </c>
      <c r="I235" s="2" t="b">
        <f t="shared" si="1"/>
        <v>1</v>
      </c>
    </row>
    <row r="236" spans="1:9" x14ac:dyDescent="0.2">
      <c r="A236" s="2">
        <v>235</v>
      </c>
      <c r="B236" s="2" t="s">
        <v>13691</v>
      </c>
      <c r="C236" s="3" t="b">
        <f t="shared" si="0"/>
        <v>1</v>
      </c>
      <c r="D236" s="3" t="s">
        <v>13691</v>
      </c>
      <c r="E236" s="3" t="s">
        <v>9964</v>
      </c>
      <c r="G236" s="2" t="s">
        <v>13691</v>
      </c>
      <c r="H236" s="2" t="s">
        <v>13691</v>
      </c>
      <c r="I236" s="2" t="b">
        <f t="shared" si="1"/>
        <v>1</v>
      </c>
    </row>
    <row r="237" spans="1:9" x14ac:dyDescent="0.2">
      <c r="A237" s="2">
        <v>236</v>
      </c>
      <c r="B237" s="2" t="s">
        <v>13682</v>
      </c>
      <c r="C237" s="3" t="b">
        <f t="shared" si="0"/>
        <v>1</v>
      </c>
      <c r="D237" s="3" t="s">
        <v>13682</v>
      </c>
      <c r="E237" s="3" t="s">
        <v>11574</v>
      </c>
      <c r="G237" s="2" t="s">
        <v>13682</v>
      </c>
      <c r="H237" s="2" t="s">
        <v>13682</v>
      </c>
      <c r="I237" s="2" t="b">
        <f t="shared" si="1"/>
        <v>1</v>
      </c>
    </row>
    <row r="238" spans="1:9" x14ac:dyDescent="0.2">
      <c r="A238" s="2">
        <v>237</v>
      </c>
      <c r="B238" s="2" t="s">
        <v>12812</v>
      </c>
      <c r="C238" s="3" t="b">
        <f t="shared" si="0"/>
        <v>1</v>
      </c>
      <c r="D238" s="3" t="s">
        <v>12812</v>
      </c>
      <c r="E238" s="3" t="s">
        <v>10671</v>
      </c>
      <c r="G238" s="2" t="s">
        <v>12812</v>
      </c>
      <c r="H238" s="2" t="s">
        <v>12812</v>
      </c>
      <c r="I238" s="2" t="b">
        <f t="shared" si="1"/>
        <v>1</v>
      </c>
    </row>
    <row r="239" spans="1:9" x14ac:dyDescent="0.2">
      <c r="A239" s="2">
        <v>238</v>
      </c>
      <c r="B239" s="2" t="s">
        <v>13423</v>
      </c>
      <c r="C239" s="3" t="b">
        <f t="shared" si="0"/>
        <v>1</v>
      </c>
      <c r="D239" s="3" t="s">
        <v>13423</v>
      </c>
      <c r="E239" s="3" t="s">
        <v>10657</v>
      </c>
      <c r="G239" s="2" t="s">
        <v>13423</v>
      </c>
      <c r="H239" s="2" t="s">
        <v>13423</v>
      </c>
      <c r="I239" s="2" t="b">
        <f t="shared" si="1"/>
        <v>1</v>
      </c>
    </row>
    <row r="240" spans="1:9" x14ac:dyDescent="0.2">
      <c r="A240" s="2">
        <v>239</v>
      </c>
      <c r="B240" s="2" t="s">
        <v>13421</v>
      </c>
      <c r="C240" s="3" t="b">
        <f t="shared" si="0"/>
        <v>1</v>
      </c>
      <c r="D240" s="3" t="s">
        <v>13421</v>
      </c>
      <c r="E240" s="3" t="s">
        <v>10651</v>
      </c>
      <c r="G240" s="2" t="s">
        <v>13421</v>
      </c>
      <c r="H240" s="2" t="s">
        <v>13421</v>
      </c>
      <c r="I240" s="2" t="b">
        <f t="shared" si="1"/>
        <v>1</v>
      </c>
    </row>
    <row r="241" spans="1:9" x14ac:dyDescent="0.2">
      <c r="A241" s="2">
        <v>240</v>
      </c>
      <c r="B241" s="2" t="s">
        <v>13398</v>
      </c>
      <c r="C241" s="3" t="b">
        <f t="shared" si="0"/>
        <v>1</v>
      </c>
      <c r="D241" s="3" t="s">
        <v>13398</v>
      </c>
      <c r="E241" s="3" t="s">
        <v>10328</v>
      </c>
      <c r="G241" s="2" t="s">
        <v>13398</v>
      </c>
      <c r="H241" s="2" t="s">
        <v>13398</v>
      </c>
      <c r="I241" s="2" t="b">
        <f t="shared" si="1"/>
        <v>1</v>
      </c>
    </row>
    <row r="242" spans="1:9" x14ac:dyDescent="0.2">
      <c r="A242" s="2">
        <v>241</v>
      </c>
      <c r="B242" s="2" t="s">
        <v>12657</v>
      </c>
      <c r="C242" s="3" t="b">
        <f t="shared" si="0"/>
        <v>1</v>
      </c>
      <c r="D242" s="3" t="s">
        <v>12657</v>
      </c>
      <c r="E242" s="3" t="s">
        <v>10751</v>
      </c>
      <c r="G242" s="2" t="s">
        <v>12657</v>
      </c>
      <c r="H242" s="2" t="s">
        <v>12657</v>
      </c>
      <c r="I242" s="2" t="b">
        <f t="shared" si="1"/>
        <v>1</v>
      </c>
    </row>
    <row r="243" spans="1:9" x14ac:dyDescent="0.2">
      <c r="A243" s="2">
        <v>242</v>
      </c>
      <c r="B243" s="2" t="s">
        <v>12994</v>
      </c>
      <c r="C243" s="3" t="b">
        <f t="shared" si="0"/>
        <v>1</v>
      </c>
      <c r="D243" s="3" t="s">
        <v>12994</v>
      </c>
      <c r="E243" s="3" t="s">
        <v>10219</v>
      </c>
      <c r="G243" s="2" t="s">
        <v>12994</v>
      </c>
      <c r="H243" s="2" t="s">
        <v>12994</v>
      </c>
      <c r="I243" s="2" t="b">
        <f t="shared" si="1"/>
        <v>1</v>
      </c>
    </row>
    <row r="244" spans="1:9" x14ac:dyDescent="0.2">
      <c r="A244" s="2">
        <v>243</v>
      </c>
      <c r="B244" s="2" t="s">
        <v>12996</v>
      </c>
      <c r="C244" s="3" t="b">
        <f t="shared" si="0"/>
        <v>1</v>
      </c>
      <c r="D244" s="3" t="s">
        <v>12996</v>
      </c>
      <c r="E244" s="3" t="s">
        <v>10185</v>
      </c>
      <c r="G244" s="2" t="s">
        <v>12996</v>
      </c>
      <c r="H244" s="2" t="s">
        <v>12996</v>
      </c>
      <c r="I244" s="2" t="b">
        <f t="shared" si="1"/>
        <v>1</v>
      </c>
    </row>
    <row r="245" spans="1:9" x14ac:dyDescent="0.2">
      <c r="A245" s="2">
        <v>244</v>
      </c>
      <c r="B245" s="2" t="s">
        <v>12998</v>
      </c>
      <c r="C245" s="3" t="b">
        <f t="shared" si="0"/>
        <v>1</v>
      </c>
      <c r="D245" s="3" t="s">
        <v>12998</v>
      </c>
      <c r="E245" s="3" t="s">
        <v>10173</v>
      </c>
      <c r="G245" s="2" t="s">
        <v>12998</v>
      </c>
      <c r="H245" s="2" t="s">
        <v>12998</v>
      </c>
      <c r="I245" s="2" t="b">
        <f t="shared" si="1"/>
        <v>1</v>
      </c>
    </row>
    <row r="246" spans="1:9" x14ac:dyDescent="0.2">
      <c r="A246" s="2">
        <v>245</v>
      </c>
      <c r="B246" s="2" t="s">
        <v>13000</v>
      </c>
      <c r="C246" s="3" t="b">
        <f t="shared" si="0"/>
        <v>1</v>
      </c>
      <c r="D246" s="3" t="s">
        <v>13000</v>
      </c>
      <c r="E246" s="3" t="s">
        <v>10159</v>
      </c>
      <c r="G246" s="2" t="s">
        <v>13000</v>
      </c>
      <c r="H246" s="2" t="s">
        <v>13000</v>
      </c>
      <c r="I246" s="2" t="b">
        <f t="shared" si="1"/>
        <v>1</v>
      </c>
    </row>
    <row r="247" spans="1:9" x14ac:dyDescent="0.2">
      <c r="A247" s="2">
        <v>246</v>
      </c>
      <c r="B247" s="2" t="s">
        <v>13417</v>
      </c>
      <c r="C247" s="3" t="b">
        <f t="shared" si="0"/>
        <v>1</v>
      </c>
      <c r="D247" s="3" t="s">
        <v>13417</v>
      </c>
      <c r="E247" s="3" t="s">
        <v>10665</v>
      </c>
      <c r="G247" s="2" t="s">
        <v>13417</v>
      </c>
      <c r="H247" s="2" t="s">
        <v>13417</v>
      </c>
      <c r="I247" s="2" t="b">
        <f t="shared" si="1"/>
        <v>1</v>
      </c>
    </row>
    <row r="248" spans="1:9" x14ac:dyDescent="0.2">
      <c r="A248" s="2">
        <v>247</v>
      </c>
      <c r="B248" s="2" t="s">
        <v>13419</v>
      </c>
      <c r="C248" s="3" t="b">
        <f t="shared" si="0"/>
        <v>1</v>
      </c>
      <c r="D248" s="3" t="s">
        <v>13419</v>
      </c>
      <c r="E248" s="3" t="s">
        <v>10653</v>
      </c>
      <c r="G248" s="2" t="s">
        <v>13419</v>
      </c>
      <c r="H248" s="2" t="s">
        <v>13419</v>
      </c>
      <c r="I248" s="2" t="b">
        <f t="shared" si="1"/>
        <v>1</v>
      </c>
    </row>
    <row r="249" spans="1:9" x14ac:dyDescent="0.2">
      <c r="A249" s="2">
        <v>248</v>
      </c>
      <c r="B249" s="2" t="s">
        <v>13664</v>
      </c>
      <c r="C249" s="3" t="b">
        <f t="shared" si="0"/>
        <v>1</v>
      </c>
      <c r="D249" s="3" t="s">
        <v>13664</v>
      </c>
      <c r="E249" s="3" t="s">
        <v>10470</v>
      </c>
      <c r="G249" s="2" t="s">
        <v>13664</v>
      </c>
      <c r="H249" s="2" t="s">
        <v>13664</v>
      </c>
      <c r="I249" s="2" t="b">
        <f t="shared" si="1"/>
        <v>1</v>
      </c>
    </row>
    <row r="250" spans="1:9" x14ac:dyDescent="0.2">
      <c r="A250" s="2">
        <v>249</v>
      </c>
      <c r="B250" s="2" t="s">
        <v>13405</v>
      </c>
      <c r="C250" s="3" t="b">
        <f t="shared" si="0"/>
        <v>1</v>
      </c>
      <c r="D250" s="3" t="s">
        <v>13405</v>
      </c>
      <c r="E250" s="3" t="s">
        <v>11029</v>
      </c>
      <c r="G250" s="2" t="s">
        <v>13405</v>
      </c>
      <c r="H250" s="2" t="s">
        <v>13405</v>
      </c>
      <c r="I250" s="2" t="b">
        <f t="shared" si="1"/>
        <v>1</v>
      </c>
    </row>
    <row r="251" spans="1:9" x14ac:dyDescent="0.2">
      <c r="A251" s="2">
        <v>250</v>
      </c>
      <c r="B251" s="2" t="s">
        <v>12930</v>
      </c>
      <c r="C251" s="3" t="b">
        <f t="shared" si="0"/>
        <v>1</v>
      </c>
      <c r="D251" s="3" t="s">
        <v>12930</v>
      </c>
      <c r="E251" s="3" t="s">
        <v>10855</v>
      </c>
      <c r="G251" s="2" t="s">
        <v>12930</v>
      </c>
      <c r="H251" s="2" t="s">
        <v>12930</v>
      </c>
      <c r="I251" s="2" t="b">
        <f t="shared" si="1"/>
        <v>1</v>
      </c>
    </row>
    <row r="252" spans="1:9" x14ac:dyDescent="0.2">
      <c r="A252" s="2">
        <v>251</v>
      </c>
      <c r="B252" s="2" t="s">
        <v>13288</v>
      </c>
      <c r="C252" s="3" t="b">
        <f t="shared" si="0"/>
        <v>1</v>
      </c>
      <c r="D252" s="3" t="s">
        <v>13288</v>
      </c>
      <c r="E252" s="3" t="s">
        <v>10045</v>
      </c>
      <c r="G252" s="2" t="s">
        <v>13288</v>
      </c>
      <c r="H252" s="2" t="s">
        <v>13288</v>
      </c>
      <c r="I252" s="2" t="b">
        <f t="shared" si="1"/>
        <v>1</v>
      </c>
    </row>
    <row r="253" spans="1:9" x14ac:dyDescent="0.2">
      <c r="A253" s="2">
        <v>252</v>
      </c>
      <c r="B253" s="2" t="s">
        <v>12049</v>
      </c>
      <c r="C253" s="3" t="b">
        <f t="shared" si="0"/>
        <v>1</v>
      </c>
      <c r="D253" s="3" t="s">
        <v>12049</v>
      </c>
      <c r="E253" s="3" t="s">
        <v>9157</v>
      </c>
      <c r="G253" s="2" t="s">
        <v>12049</v>
      </c>
      <c r="H253" s="2" t="s">
        <v>12049</v>
      </c>
      <c r="I253" s="2" t="b">
        <f t="shared" si="1"/>
        <v>1</v>
      </c>
    </row>
    <row r="254" spans="1:9" x14ac:dyDescent="0.2">
      <c r="A254" s="2">
        <v>253</v>
      </c>
      <c r="B254" s="2" t="s">
        <v>13688</v>
      </c>
      <c r="C254" s="3" t="b">
        <f t="shared" si="0"/>
        <v>1</v>
      </c>
      <c r="D254" s="3" t="s">
        <v>13688</v>
      </c>
      <c r="E254" s="3" t="s">
        <v>9995</v>
      </c>
      <c r="G254" s="2" t="s">
        <v>13688</v>
      </c>
      <c r="H254" s="2" t="s">
        <v>13688</v>
      </c>
      <c r="I254" s="2" t="b">
        <f t="shared" si="1"/>
        <v>1</v>
      </c>
    </row>
    <row r="255" spans="1:9" x14ac:dyDescent="0.2">
      <c r="A255" s="2">
        <v>254</v>
      </c>
      <c r="B255" s="2" t="s">
        <v>12649</v>
      </c>
      <c r="C255" s="3" t="b">
        <f t="shared" si="0"/>
        <v>1</v>
      </c>
      <c r="D255" s="3" t="s">
        <v>12649</v>
      </c>
      <c r="E255" s="3" t="s">
        <v>10661</v>
      </c>
      <c r="G255" s="2" t="s">
        <v>12649</v>
      </c>
      <c r="H255" s="2" t="s">
        <v>12649</v>
      </c>
      <c r="I255" s="2" t="b">
        <f t="shared" si="1"/>
        <v>1</v>
      </c>
    </row>
    <row r="256" spans="1:9" x14ac:dyDescent="0.2">
      <c r="A256" s="2">
        <v>255</v>
      </c>
      <c r="B256" s="2" t="s">
        <v>12655</v>
      </c>
      <c r="C256" s="3" t="b">
        <f t="shared" si="0"/>
        <v>1</v>
      </c>
      <c r="D256" s="3" t="s">
        <v>12655</v>
      </c>
      <c r="E256" s="3" t="s">
        <v>10785</v>
      </c>
      <c r="G256" s="2" t="s">
        <v>12655</v>
      </c>
      <c r="H256" s="2" t="s">
        <v>12655</v>
      </c>
      <c r="I256" s="2" t="b">
        <f t="shared" si="1"/>
        <v>1</v>
      </c>
    </row>
    <row r="257" spans="1:9" x14ac:dyDescent="0.2">
      <c r="A257" s="2">
        <v>256</v>
      </c>
      <c r="B257" s="2" t="s">
        <v>12669</v>
      </c>
      <c r="C257" s="3" t="b">
        <f t="shared" ref="C257:C511" si="2">(B257=D257)</f>
        <v>1</v>
      </c>
      <c r="D257" s="3" t="s">
        <v>12669</v>
      </c>
      <c r="E257" s="3" t="s">
        <v>10931</v>
      </c>
      <c r="G257" s="2" t="s">
        <v>12669</v>
      </c>
      <c r="H257" s="2" t="s">
        <v>12669</v>
      </c>
      <c r="I257" s="2" t="b">
        <f t="shared" ref="I257:I511" si="3">IF(AND(B257=G257,G257=H257),TRUE,FALSE)</f>
        <v>1</v>
      </c>
    </row>
    <row r="258" spans="1:9" x14ac:dyDescent="0.2">
      <c r="A258" s="2">
        <v>257</v>
      </c>
      <c r="B258" s="2" t="s">
        <v>12652</v>
      </c>
      <c r="C258" s="3" t="b">
        <f t="shared" si="2"/>
        <v>1</v>
      </c>
      <c r="D258" s="3" t="s">
        <v>12652</v>
      </c>
      <c r="E258" s="3" t="s">
        <v>10659</v>
      </c>
      <c r="G258" s="2" t="s">
        <v>12652</v>
      </c>
      <c r="H258" s="2" t="s">
        <v>12652</v>
      </c>
      <c r="I258" s="2" t="b">
        <f t="shared" si="3"/>
        <v>1</v>
      </c>
    </row>
    <row r="259" spans="1:9" x14ac:dyDescent="0.2">
      <c r="A259" s="2">
        <v>258</v>
      </c>
      <c r="B259" s="2" t="s">
        <v>12397</v>
      </c>
      <c r="C259" s="3" t="b">
        <f t="shared" si="2"/>
        <v>1</v>
      </c>
      <c r="D259" s="3" t="s">
        <v>12397</v>
      </c>
      <c r="E259" s="3" t="s">
        <v>9349</v>
      </c>
      <c r="G259" s="2" t="s">
        <v>12397</v>
      </c>
      <c r="H259" s="2" t="s">
        <v>12397</v>
      </c>
      <c r="I259" s="2" t="b">
        <f t="shared" si="3"/>
        <v>1</v>
      </c>
    </row>
    <row r="260" spans="1:9" x14ac:dyDescent="0.2">
      <c r="A260" s="2">
        <v>259</v>
      </c>
      <c r="B260" s="2" t="s">
        <v>12727</v>
      </c>
      <c r="C260" s="3" t="b">
        <f t="shared" si="2"/>
        <v>1</v>
      </c>
      <c r="D260" s="3" t="s">
        <v>12727</v>
      </c>
      <c r="E260" s="3" t="s">
        <v>10399</v>
      </c>
      <c r="G260" s="2" t="s">
        <v>12727</v>
      </c>
      <c r="H260" s="2" t="s">
        <v>12727</v>
      </c>
      <c r="I260" s="2" t="b">
        <f t="shared" si="3"/>
        <v>1</v>
      </c>
    </row>
    <row r="261" spans="1:9" x14ac:dyDescent="0.2">
      <c r="A261" s="2">
        <v>260</v>
      </c>
      <c r="B261" s="2" t="s">
        <v>11948</v>
      </c>
      <c r="C261" s="3" t="b">
        <f t="shared" si="2"/>
        <v>1</v>
      </c>
      <c r="D261" s="3" t="s">
        <v>11948</v>
      </c>
      <c r="E261" s="3" t="s">
        <v>11756</v>
      </c>
      <c r="G261" s="2" t="s">
        <v>11948</v>
      </c>
      <c r="H261" s="2" t="s">
        <v>11948</v>
      </c>
      <c r="I261" s="2" t="b">
        <f t="shared" si="3"/>
        <v>1</v>
      </c>
    </row>
    <row r="262" spans="1:9" x14ac:dyDescent="0.2">
      <c r="A262" s="2">
        <v>261</v>
      </c>
      <c r="B262" s="2" t="s">
        <v>11946</v>
      </c>
      <c r="C262" s="3" t="b">
        <f t="shared" si="2"/>
        <v>1</v>
      </c>
      <c r="D262" s="3" t="s">
        <v>11946</v>
      </c>
      <c r="E262" s="3" t="s">
        <v>11341</v>
      </c>
      <c r="G262" s="2" t="s">
        <v>11946</v>
      </c>
      <c r="H262" s="2" t="s">
        <v>11946</v>
      </c>
      <c r="I262" s="2" t="b">
        <f t="shared" si="3"/>
        <v>1</v>
      </c>
    </row>
    <row r="263" spans="1:9" x14ac:dyDescent="0.2">
      <c r="A263" s="2">
        <v>262</v>
      </c>
      <c r="B263" s="2" t="s">
        <v>12009</v>
      </c>
      <c r="C263" s="3" t="b">
        <f t="shared" si="2"/>
        <v>1</v>
      </c>
      <c r="D263" s="3" t="s">
        <v>12009</v>
      </c>
      <c r="E263" s="3" t="s">
        <v>9091</v>
      </c>
      <c r="G263" s="2" t="s">
        <v>12009</v>
      </c>
      <c r="H263" s="2" t="s">
        <v>12009</v>
      </c>
      <c r="I263" s="2" t="b">
        <f t="shared" si="3"/>
        <v>1</v>
      </c>
    </row>
    <row r="264" spans="1:9" x14ac:dyDescent="0.2">
      <c r="A264" s="2">
        <v>263</v>
      </c>
      <c r="B264" s="2" t="s">
        <v>12672</v>
      </c>
      <c r="C264" s="3" t="b">
        <f t="shared" si="2"/>
        <v>1</v>
      </c>
      <c r="D264" s="3" t="s">
        <v>12672</v>
      </c>
      <c r="E264" s="3" t="s">
        <v>11672</v>
      </c>
      <c r="G264" s="2" t="s">
        <v>12672</v>
      </c>
      <c r="H264" s="2" t="s">
        <v>12672</v>
      </c>
      <c r="I264" s="2" t="b">
        <f t="shared" si="3"/>
        <v>1</v>
      </c>
    </row>
    <row r="265" spans="1:9" x14ac:dyDescent="0.2">
      <c r="A265" s="2">
        <v>264</v>
      </c>
      <c r="B265" s="2" t="s">
        <v>13291</v>
      </c>
      <c r="C265" s="3" t="b">
        <f t="shared" si="2"/>
        <v>1</v>
      </c>
      <c r="D265" s="3" t="s">
        <v>13291</v>
      </c>
      <c r="E265" s="3" t="s">
        <v>10053</v>
      </c>
      <c r="G265" s="2" t="s">
        <v>13291</v>
      </c>
      <c r="H265" s="2" t="s">
        <v>13291</v>
      </c>
      <c r="I265" s="2" t="b">
        <f t="shared" si="3"/>
        <v>1</v>
      </c>
    </row>
    <row r="266" spans="1:9" x14ac:dyDescent="0.2">
      <c r="A266" s="2">
        <v>265</v>
      </c>
      <c r="B266" s="2" t="s">
        <v>13260</v>
      </c>
      <c r="C266" s="3" t="b">
        <f t="shared" si="2"/>
        <v>1</v>
      </c>
      <c r="D266" s="3" t="s">
        <v>13260</v>
      </c>
      <c r="E266" s="3" t="s">
        <v>11138</v>
      </c>
      <c r="G266" s="2" t="s">
        <v>13260</v>
      </c>
      <c r="H266" s="2" t="s">
        <v>13260</v>
      </c>
      <c r="I266" s="2" t="b">
        <f t="shared" si="3"/>
        <v>1</v>
      </c>
    </row>
    <row r="267" spans="1:9" x14ac:dyDescent="0.2">
      <c r="A267" s="2">
        <v>266</v>
      </c>
      <c r="B267" s="2" t="s">
        <v>13262</v>
      </c>
      <c r="C267" s="3" t="b">
        <f t="shared" si="2"/>
        <v>1</v>
      </c>
      <c r="D267" s="3" t="s">
        <v>13262</v>
      </c>
      <c r="E267" s="3" t="s">
        <v>11135</v>
      </c>
      <c r="G267" s="2" t="s">
        <v>13262</v>
      </c>
      <c r="H267" s="2" t="s">
        <v>13262</v>
      </c>
      <c r="I267" s="2" t="b">
        <f t="shared" si="3"/>
        <v>1</v>
      </c>
    </row>
    <row r="268" spans="1:9" x14ac:dyDescent="0.2">
      <c r="A268" s="2">
        <v>267</v>
      </c>
      <c r="B268" s="2" t="s">
        <v>13266</v>
      </c>
      <c r="C268" s="3" t="b">
        <f t="shared" si="2"/>
        <v>1</v>
      </c>
      <c r="D268" s="3" t="s">
        <v>13266</v>
      </c>
      <c r="E268" s="3" t="s">
        <v>11140</v>
      </c>
      <c r="G268" s="2" t="s">
        <v>13266</v>
      </c>
      <c r="H268" s="2" t="s">
        <v>13266</v>
      </c>
      <c r="I268" s="2" t="b">
        <f t="shared" si="3"/>
        <v>1</v>
      </c>
    </row>
    <row r="269" spans="1:9" x14ac:dyDescent="0.2">
      <c r="A269" s="2">
        <v>268</v>
      </c>
      <c r="B269" s="2" t="s">
        <v>13264</v>
      </c>
      <c r="C269" s="3" t="b">
        <f t="shared" si="2"/>
        <v>1</v>
      </c>
      <c r="D269" s="3" t="s">
        <v>13264</v>
      </c>
      <c r="E269" s="3" t="s">
        <v>11142</v>
      </c>
      <c r="G269" s="2" t="s">
        <v>13264</v>
      </c>
      <c r="H269" s="2" t="s">
        <v>13264</v>
      </c>
      <c r="I269" s="2" t="b">
        <f t="shared" si="3"/>
        <v>1</v>
      </c>
    </row>
    <row r="270" spans="1:9" x14ac:dyDescent="0.2">
      <c r="A270" s="2">
        <v>269</v>
      </c>
      <c r="B270" s="2" t="s">
        <v>13280</v>
      </c>
      <c r="C270" s="3" t="b">
        <f t="shared" si="2"/>
        <v>1</v>
      </c>
      <c r="D270" s="3" t="s">
        <v>13280</v>
      </c>
      <c r="E270" s="3" t="s">
        <v>11131</v>
      </c>
      <c r="G270" s="2" t="s">
        <v>13280</v>
      </c>
      <c r="H270" s="2" t="s">
        <v>13280</v>
      </c>
      <c r="I270" s="2" t="b">
        <f t="shared" si="3"/>
        <v>1</v>
      </c>
    </row>
    <row r="271" spans="1:9" x14ac:dyDescent="0.2">
      <c r="A271" s="2">
        <v>270</v>
      </c>
      <c r="B271" s="2" t="s">
        <v>13268</v>
      </c>
      <c r="C271" s="3" t="b">
        <f t="shared" si="2"/>
        <v>1</v>
      </c>
      <c r="D271" s="3" t="s">
        <v>13268</v>
      </c>
      <c r="E271" s="3" t="s">
        <v>11456</v>
      </c>
      <c r="G271" s="2" t="s">
        <v>13268</v>
      </c>
      <c r="H271" s="2" t="s">
        <v>13268</v>
      </c>
      <c r="I271" s="2" t="b">
        <f t="shared" si="3"/>
        <v>1</v>
      </c>
    </row>
    <row r="272" spans="1:9" x14ac:dyDescent="0.2">
      <c r="A272" s="2">
        <v>271</v>
      </c>
      <c r="B272" s="2" t="s">
        <v>13270</v>
      </c>
      <c r="C272" s="3" t="b">
        <f t="shared" si="2"/>
        <v>1</v>
      </c>
      <c r="D272" s="3" t="s">
        <v>13270</v>
      </c>
      <c r="E272" s="3" t="s">
        <v>11127</v>
      </c>
      <c r="G272" s="2" t="s">
        <v>13270</v>
      </c>
      <c r="H272" s="2" t="s">
        <v>13270</v>
      </c>
      <c r="I272" s="2" t="b">
        <f t="shared" si="3"/>
        <v>1</v>
      </c>
    </row>
    <row r="273" spans="1:9" x14ac:dyDescent="0.2">
      <c r="A273" s="2">
        <v>272</v>
      </c>
      <c r="B273" s="2" t="s">
        <v>13142</v>
      </c>
      <c r="C273" s="3" t="b">
        <f t="shared" si="2"/>
        <v>1</v>
      </c>
      <c r="D273" s="3" t="s">
        <v>13142</v>
      </c>
      <c r="E273" s="3" t="s">
        <v>10542</v>
      </c>
      <c r="G273" s="2" t="s">
        <v>13142</v>
      </c>
      <c r="H273" s="2" t="s">
        <v>13142</v>
      </c>
      <c r="I273" s="2" t="b">
        <f t="shared" si="3"/>
        <v>1</v>
      </c>
    </row>
    <row r="274" spans="1:9" x14ac:dyDescent="0.2">
      <c r="A274" s="2">
        <v>273</v>
      </c>
      <c r="B274" s="2" t="s">
        <v>13144</v>
      </c>
      <c r="C274" s="3" t="b">
        <f t="shared" si="2"/>
        <v>1</v>
      </c>
      <c r="D274" s="3" t="s">
        <v>13144</v>
      </c>
      <c r="E274" s="3" t="s">
        <v>10526</v>
      </c>
      <c r="G274" s="2" t="s">
        <v>13144</v>
      </c>
      <c r="H274" s="2" t="s">
        <v>13144</v>
      </c>
      <c r="I274" s="2" t="b">
        <f t="shared" si="3"/>
        <v>1</v>
      </c>
    </row>
    <row r="275" spans="1:9" x14ac:dyDescent="0.2">
      <c r="A275" s="2">
        <v>274</v>
      </c>
      <c r="B275" s="2" t="s">
        <v>13147</v>
      </c>
      <c r="C275" s="3" t="b">
        <f t="shared" si="2"/>
        <v>1</v>
      </c>
      <c r="D275" s="3" t="s">
        <v>13147</v>
      </c>
      <c r="E275" s="3" t="s">
        <v>10536</v>
      </c>
      <c r="G275" s="2" t="s">
        <v>13147</v>
      </c>
      <c r="H275" s="2" t="s">
        <v>13147</v>
      </c>
      <c r="I275" s="2" t="b">
        <f t="shared" si="3"/>
        <v>1</v>
      </c>
    </row>
    <row r="276" spans="1:9" x14ac:dyDescent="0.2">
      <c r="A276" s="2">
        <v>275</v>
      </c>
      <c r="B276" s="2" t="s">
        <v>13149</v>
      </c>
      <c r="C276" s="3" t="b">
        <f t="shared" si="2"/>
        <v>1</v>
      </c>
      <c r="D276" s="3" t="s">
        <v>13149</v>
      </c>
      <c r="E276" s="3" t="s">
        <v>10540</v>
      </c>
      <c r="G276" s="2" t="s">
        <v>13149</v>
      </c>
      <c r="H276" s="2" t="s">
        <v>13149</v>
      </c>
      <c r="I276" s="2" t="b">
        <f t="shared" si="3"/>
        <v>1</v>
      </c>
    </row>
    <row r="277" spans="1:9" x14ac:dyDescent="0.2">
      <c r="A277" s="2">
        <v>276</v>
      </c>
      <c r="B277" s="2" t="s">
        <v>13109</v>
      </c>
      <c r="C277" s="3" t="b">
        <f t="shared" si="2"/>
        <v>1</v>
      </c>
      <c r="D277" s="3" t="s">
        <v>13109</v>
      </c>
      <c r="E277" s="3" t="s">
        <v>11160</v>
      </c>
      <c r="G277" s="2" t="s">
        <v>13109</v>
      </c>
      <c r="H277" s="2" t="s">
        <v>13109</v>
      </c>
      <c r="I277" s="2" t="b">
        <f t="shared" si="3"/>
        <v>1</v>
      </c>
    </row>
    <row r="278" spans="1:9" x14ac:dyDescent="0.2">
      <c r="A278" s="2">
        <v>277</v>
      </c>
      <c r="B278" s="2" t="s">
        <v>13113</v>
      </c>
      <c r="C278" s="3" t="b">
        <f t="shared" si="2"/>
        <v>1</v>
      </c>
      <c r="D278" s="3" t="s">
        <v>13113</v>
      </c>
      <c r="E278" s="3" t="s">
        <v>11196</v>
      </c>
      <c r="G278" s="2" t="s">
        <v>13113</v>
      </c>
      <c r="H278" s="2" t="s">
        <v>13113</v>
      </c>
      <c r="I278" s="2" t="b">
        <f t="shared" si="3"/>
        <v>1</v>
      </c>
    </row>
    <row r="279" spans="1:9" x14ac:dyDescent="0.2">
      <c r="A279" s="2">
        <v>278</v>
      </c>
      <c r="B279" s="2" t="s">
        <v>13117</v>
      </c>
      <c r="C279" s="3" t="b">
        <f t="shared" si="2"/>
        <v>1</v>
      </c>
      <c r="D279" s="3" t="s">
        <v>13117</v>
      </c>
      <c r="E279" s="3" t="s">
        <v>8922</v>
      </c>
      <c r="G279" s="2" t="s">
        <v>13117</v>
      </c>
      <c r="H279" s="2" t="s">
        <v>13117</v>
      </c>
      <c r="I279" s="2" t="b">
        <f t="shared" si="3"/>
        <v>1</v>
      </c>
    </row>
    <row r="280" spans="1:9" x14ac:dyDescent="0.2">
      <c r="A280" s="2">
        <v>279</v>
      </c>
      <c r="B280" s="2" t="s">
        <v>13115</v>
      </c>
      <c r="C280" s="3" t="b">
        <f t="shared" si="2"/>
        <v>1</v>
      </c>
      <c r="D280" s="3" t="s">
        <v>13115</v>
      </c>
      <c r="E280" s="3" t="s">
        <v>11190</v>
      </c>
      <c r="G280" s="2" t="s">
        <v>13115</v>
      </c>
      <c r="H280" s="2" t="s">
        <v>13115</v>
      </c>
      <c r="I280" s="2" t="b">
        <f t="shared" si="3"/>
        <v>1</v>
      </c>
    </row>
    <row r="281" spans="1:9" x14ac:dyDescent="0.2">
      <c r="A281" s="2">
        <v>280</v>
      </c>
      <c r="B281" s="2" t="s">
        <v>13107</v>
      </c>
      <c r="C281" s="3" t="b">
        <f t="shared" si="2"/>
        <v>1</v>
      </c>
      <c r="D281" s="3" t="s">
        <v>13107</v>
      </c>
      <c r="E281" s="3" t="s">
        <v>11256</v>
      </c>
      <c r="G281" s="2" t="s">
        <v>13107</v>
      </c>
      <c r="H281" s="2" t="s">
        <v>13107</v>
      </c>
      <c r="I281" s="2" t="b">
        <f t="shared" si="3"/>
        <v>1</v>
      </c>
    </row>
    <row r="282" spans="1:9" x14ac:dyDescent="0.2">
      <c r="A282" s="2">
        <v>281</v>
      </c>
      <c r="B282" s="2" t="s">
        <v>13119</v>
      </c>
      <c r="C282" s="3" t="b">
        <f t="shared" si="2"/>
        <v>1</v>
      </c>
      <c r="D282" s="3" t="s">
        <v>13119</v>
      </c>
      <c r="E282" s="3" t="s">
        <v>11218</v>
      </c>
      <c r="G282" s="2" t="s">
        <v>13119</v>
      </c>
      <c r="H282" s="2" t="s">
        <v>13119</v>
      </c>
      <c r="I282" s="2" t="b">
        <f t="shared" si="3"/>
        <v>1</v>
      </c>
    </row>
    <row r="283" spans="1:9" x14ac:dyDescent="0.2">
      <c r="A283" s="2">
        <v>282</v>
      </c>
      <c r="B283" s="2" t="s">
        <v>13105</v>
      </c>
      <c r="C283" s="3" t="b">
        <f t="shared" si="2"/>
        <v>1</v>
      </c>
      <c r="D283" s="3" t="s">
        <v>13105</v>
      </c>
      <c r="E283" s="3" t="s">
        <v>11148</v>
      </c>
      <c r="G283" s="2" t="s">
        <v>13105</v>
      </c>
      <c r="H283" s="2" t="s">
        <v>13105</v>
      </c>
      <c r="I283" s="2" t="b">
        <f t="shared" si="3"/>
        <v>1</v>
      </c>
    </row>
    <row r="284" spans="1:9" x14ac:dyDescent="0.2">
      <c r="A284" s="2">
        <v>283</v>
      </c>
      <c r="B284" s="2" t="s">
        <v>13103</v>
      </c>
      <c r="C284" s="3" t="b">
        <f t="shared" si="2"/>
        <v>1</v>
      </c>
      <c r="D284" s="3" t="s">
        <v>13103</v>
      </c>
      <c r="E284" s="3" t="s">
        <v>11162</v>
      </c>
      <c r="G284" s="2" t="s">
        <v>13103</v>
      </c>
      <c r="H284" s="2" t="s">
        <v>13103</v>
      </c>
      <c r="I284" s="2" t="b">
        <f t="shared" si="3"/>
        <v>1</v>
      </c>
    </row>
    <row r="285" spans="1:9" x14ac:dyDescent="0.2">
      <c r="A285" s="2">
        <v>284</v>
      </c>
      <c r="B285" s="2" t="s">
        <v>12035</v>
      </c>
      <c r="C285" s="3" t="b">
        <f t="shared" si="2"/>
        <v>1</v>
      </c>
      <c r="D285" s="3" t="s">
        <v>12035</v>
      </c>
      <c r="E285" s="3" t="s">
        <v>9121</v>
      </c>
      <c r="G285" s="2" t="s">
        <v>12035</v>
      </c>
      <c r="H285" s="2" t="s">
        <v>12035</v>
      </c>
      <c r="I285" s="2" t="b">
        <f t="shared" si="3"/>
        <v>1</v>
      </c>
    </row>
    <row r="286" spans="1:9" x14ac:dyDescent="0.2">
      <c r="A286" s="2">
        <v>285</v>
      </c>
      <c r="B286" s="2" t="s">
        <v>13258</v>
      </c>
      <c r="C286" s="3" t="b">
        <f t="shared" si="2"/>
        <v>1</v>
      </c>
      <c r="D286" s="3" t="s">
        <v>13258</v>
      </c>
      <c r="E286" s="3" t="s">
        <v>11460</v>
      </c>
      <c r="G286" s="2" t="s">
        <v>13258</v>
      </c>
      <c r="H286" s="2" t="s">
        <v>13258</v>
      </c>
      <c r="I286" s="2" t="b">
        <f t="shared" si="3"/>
        <v>1</v>
      </c>
    </row>
    <row r="287" spans="1:9" x14ac:dyDescent="0.2">
      <c r="A287" s="2">
        <v>286</v>
      </c>
      <c r="B287" s="2" t="s">
        <v>13274</v>
      </c>
      <c r="C287" s="3" t="b">
        <f t="shared" si="2"/>
        <v>1</v>
      </c>
      <c r="D287" s="3" t="s">
        <v>13274</v>
      </c>
      <c r="E287" s="3" t="s">
        <v>11238</v>
      </c>
      <c r="G287" s="2" t="s">
        <v>13274</v>
      </c>
      <c r="H287" s="2" t="s">
        <v>13274</v>
      </c>
      <c r="I287" s="2" t="b">
        <f t="shared" si="3"/>
        <v>1</v>
      </c>
    </row>
    <row r="288" spans="1:9" x14ac:dyDescent="0.2">
      <c r="A288" s="2">
        <v>287</v>
      </c>
      <c r="B288" s="2" t="s">
        <v>13293</v>
      </c>
      <c r="C288" s="3" t="b">
        <f t="shared" si="2"/>
        <v>1</v>
      </c>
      <c r="D288" s="3" t="s">
        <v>13293</v>
      </c>
      <c r="E288" s="3" t="s">
        <v>10043</v>
      </c>
      <c r="G288" s="2" t="s">
        <v>13293</v>
      </c>
      <c r="H288" s="2" t="s">
        <v>13293</v>
      </c>
      <c r="I288" s="2" t="b">
        <f t="shared" si="3"/>
        <v>1</v>
      </c>
    </row>
    <row r="289" spans="1:9" x14ac:dyDescent="0.2">
      <c r="A289" s="2">
        <v>288</v>
      </c>
      <c r="B289" s="2" t="s">
        <v>13163</v>
      </c>
      <c r="C289" s="3" t="b">
        <f t="shared" si="2"/>
        <v>1</v>
      </c>
      <c r="D289" s="3" t="s">
        <v>13163</v>
      </c>
      <c r="E289" s="3" t="s">
        <v>11311</v>
      </c>
      <c r="G289" s="2" t="s">
        <v>13163</v>
      </c>
      <c r="H289" s="2" t="s">
        <v>13163</v>
      </c>
      <c r="I289" s="2" t="b">
        <f t="shared" si="3"/>
        <v>1</v>
      </c>
    </row>
    <row r="290" spans="1:9" x14ac:dyDescent="0.2">
      <c r="A290" s="2">
        <v>289</v>
      </c>
      <c r="B290" s="2" t="s">
        <v>13193</v>
      </c>
      <c r="C290" s="3" t="b">
        <f t="shared" si="2"/>
        <v>1</v>
      </c>
      <c r="D290" s="3" t="s">
        <v>13193</v>
      </c>
      <c r="E290" s="3" t="s">
        <v>11480</v>
      </c>
      <c r="G290" s="2" t="s">
        <v>13193</v>
      </c>
      <c r="H290" s="2" t="s">
        <v>13193</v>
      </c>
      <c r="I290" s="2" t="b">
        <f t="shared" si="3"/>
        <v>1</v>
      </c>
    </row>
    <row r="291" spans="1:9" x14ac:dyDescent="0.2">
      <c r="A291" s="2">
        <v>290</v>
      </c>
      <c r="B291" s="2" t="s">
        <v>13195</v>
      </c>
      <c r="C291" s="3" t="b">
        <f t="shared" si="2"/>
        <v>1</v>
      </c>
      <c r="D291" s="3" t="s">
        <v>13195</v>
      </c>
      <c r="E291" s="3" t="s">
        <v>11486</v>
      </c>
      <c r="G291" s="2" t="s">
        <v>13195</v>
      </c>
      <c r="H291" s="2" t="s">
        <v>13195</v>
      </c>
      <c r="I291" s="2" t="b">
        <f t="shared" si="3"/>
        <v>1</v>
      </c>
    </row>
    <row r="292" spans="1:9" x14ac:dyDescent="0.2">
      <c r="A292" s="2">
        <v>291</v>
      </c>
      <c r="B292" s="2" t="s">
        <v>13198</v>
      </c>
      <c r="C292" s="3" t="b">
        <f t="shared" si="2"/>
        <v>1</v>
      </c>
      <c r="D292" s="3" t="s">
        <v>13198</v>
      </c>
      <c r="E292" s="3" t="s">
        <v>11174</v>
      </c>
      <c r="G292" s="2" t="s">
        <v>13198</v>
      </c>
      <c r="H292" s="2" t="s">
        <v>13198</v>
      </c>
      <c r="I292" s="2" t="b">
        <f t="shared" si="3"/>
        <v>1</v>
      </c>
    </row>
    <row r="293" spans="1:9" x14ac:dyDescent="0.2">
      <c r="A293" s="2">
        <v>292</v>
      </c>
      <c r="B293" s="2" t="s">
        <v>13202</v>
      </c>
      <c r="C293" s="3" t="b">
        <f t="shared" si="2"/>
        <v>1</v>
      </c>
      <c r="D293" s="3" t="s">
        <v>13202</v>
      </c>
      <c r="E293" s="3" t="s">
        <v>11172</v>
      </c>
      <c r="G293" s="2" t="s">
        <v>13202</v>
      </c>
      <c r="H293" s="2" t="s">
        <v>13202</v>
      </c>
      <c r="I293" s="2" t="b">
        <f t="shared" si="3"/>
        <v>1</v>
      </c>
    </row>
    <row r="294" spans="1:9" x14ac:dyDescent="0.2">
      <c r="A294" s="2">
        <v>293</v>
      </c>
      <c r="B294" s="2" t="s">
        <v>13200</v>
      </c>
      <c r="C294" s="3" t="b">
        <f t="shared" si="2"/>
        <v>1</v>
      </c>
      <c r="D294" s="3" t="s">
        <v>13200</v>
      </c>
      <c r="E294" s="3" t="s">
        <v>11170</v>
      </c>
      <c r="G294" s="2" t="s">
        <v>13200</v>
      </c>
      <c r="H294" s="2" t="s">
        <v>13200</v>
      </c>
      <c r="I294" s="2" t="b">
        <f t="shared" si="3"/>
        <v>1</v>
      </c>
    </row>
    <row r="295" spans="1:9" x14ac:dyDescent="0.2">
      <c r="A295" s="2">
        <v>294</v>
      </c>
      <c r="B295" s="2" t="s">
        <v>13176</v>
      </c>
      <c r="C295" s="3" t="b">
        <f t="shared" si="2"/>
        <v>1</v>
      </c>
      <c r="D295" s="3" t="s">
        <v>13176</v>
      </c>
      <c r="E295" s="3" t="s">
        <v>11180</v>
      </c>
      <c r="G295" s="2" t="s">
        <v>13176</v>
      </c>
      <c r="H295" s="2" t="s">
        <v>13176</v>
      </c>
      <c r="I295" s="2" t="b">
        <f t="shared" si="3"/>
        <v>1</v>
      </c>
    </row>
    <row r="296" spans="1:9" x14ac:dyDescent="0.2">
      <c r="A296" s="2">
        <v>295</v>
      </c>
      <c r="B296" s="2" t="s">
        <v>13183</v>
      </c>
      <c r="C296" s="3" t="b">
        <f t="shared" si="2"/>
        <v>1</v>
      </c>
      <c r="D296" s="3" t="s">
        <v>13183</v>
      </c>
      <c r="E296" s="3" t="s">
        <v>11166</v>
      </c>
      <c r="G296" s="2" t="s">
        <v>13183</v>
      </c>
      <c r="H296" s="2" t="s">
        <v>13183</v>
      </c>
      <c r="I296" s="2" t="b">
        <f t="shared" si="3"/>
        <v>1</v>
      </c>
    </row>
    <row r="297" spans="1:9" x14ac:dyDescent="0.2">
      <c r="A297" s="2">
        <v>296</v>
      </c>
      <c r="B297" s="2" t="s">
        <v>13220</v>
      </c>
      <c r="C297" s="3" t="b">
        <f t="shared" si="2"/>
        <v>1</v>
      </c>
      <c r="D297" s="3" t="s">
        <v>13220</v>
      </c>
      <c r="E297" s="3" t="s">
        <v>11210</v>
      </c>
      <c r="G297" s="2" t="s">
        <v>13220</v>
      </c>
      <c r="H297" s="2" t="s">
        <v>13220</v>
      </c>
      <c r="I297" s="2" t="b">
        <f t="shared" si="3"/>
        <v>1</v>
      </c>
    </row>
    <row r="298" spans="1:9" x14ac:dyDescent="0.2">
      <c r="A298" s="2">
        <v>297</v>
      </c>
      <c r="B298" s="2" t="s">
        <v>13218</v>
      </c>
      <c r="C298" s="3" t="b">
        <f t="shared" si="2"/>
        <v>1</v>
      </c>
      <c r="D298" s="3" t="s">
        <v>13218</v>
      </c>
      <c r="E298" s="3" t="s">
        <v>11188</v>
      </c>
      <c r="G298" s="2" t="s">
        <v>13218</v>
      </c>
      <c r="H298" s="2" t="s">
        <v>13218</v>
      </c>
      <c r="I298" s="2" t="b">
        <f t="shared" si="3"/>
        <v>1</v>
      </c>
    </row>
    <row r="299" spans="1:9" x14ac:dyDescent="0.2">
      <c r="A299" s="2">
        <v>298</v>
      </c>
      <c r="B299" s="2" t="s">
        <v>13178</v>
      </c>
      <c r="C299" s="3" t="b">
        <f t="shared" si="2"/>
        <v>1</v>
      </c>
      <c r="D299" s="3" t="s">
        <v>13178</v>
      </c>
      <c r="E299" s="3" t="s">
        <v>11192</v>
      </c>
      <c r="G299" s="2" t="s">
        <v>13178</v>
      </c>
      <c r="H299" s="2" t="s">
        <v>13178</v>
      </c>
      <c r="I299" s="2" t="b">
        <f t="shared" si="3"/>
        <v>1</v>
      </c>
    </row>
    <row r="300" spans="1:9" x14ac:dyDescent="0.2">
      <c r="A300" s="2">
        <v>299</v>
      </c>
      <c r="B300" s="2" t="s">
        <v>13173</v>
      </c>
      <c r="C300" s="3" t="b">
        <f t="shared" si="2"/>
        <v>1</v>
      </c>
      <c r="D300" s="3" t="s">
        <v>13173</v>
      </c>
      <c r="E300" s="3" t="s">
        <v>11194</v>
      </c>
      <c r="G300" s="2" t="s">
        <v>13173</v>
      </c>
      <c r="H300" s="2" t="s">
        <v>13173</v>
      </c>
      <c r="I300" s="2" t="b">
        <f t="shared" si="3"/>
        <v>1</v>
      </c>
    </row>
    <row r="301" spans="1:9" x14ac:dyDescent="0.2">
      <c r="A301" s="2">
        <v>300</v>
      </c>
      <c r="B301" s="2" t="s">
        <v>13151</v>
      </c>
      <c r="C301" s="3" t="b">
        <f t="shared" si="2"/>
        <v>1</v>
      </c>
      <c r="D301" s="3" t="s">
        <v>13151</v>
      </c>
      <c r="E301" s="3" t="s">
        <v>11303</v>
      </c>
      <c r="G301" s="2" t="s">
        <v>13151</v>
      </c>
      <c r="H301" s="2" t="s">
        <v>13151</v>
      </c>
      <c r="I301" s="2" t="b">
        <f t="shared" si="3"/>
        <v>1</v>
      </c>
    </row>
    <row r="302" spans="1:9" x14ac:dyDescent="0.2">
      <c r="A302" s="2">
        <v>301</v>
      </c>
      <c r="B302" s="2" t="s">
        <v>13204</v>
      </c>
      <c r="C302" s="3" t="b">
        <f t="shared" si="2"/>
        <v>1</v>
      </c>
      <c r="D302" s="3" t="s">
        <v>13204</v>
      </c>
      <c r="E302" s="3" t="s">
        <v>11430</v>
      </c>
      <c r="G302" s="2" t="s">
        <v>13204</v>
      </c>
      <c r="H302" s="2" t="s">
        <v>13204</v>
      </c>
      <c r="I302" s="2" t="b">
        <f t="shared" si="3"/>
        <v>1</v>
      </c>
    </row>
    <row r="303" spans="1:9" x14ac:dyDescent="0.2">
      <c r="A303" s="2">
        <v>302</v>
      </c>
      <c r="B303" s="2" t="s">
        <v>13206</v>
      </c>
      <c r="C303" s="3" t="b">
        <f t="shared" si="2"/>
        <v>1</v>
      </c>
      <c r="D303" s="3" t="s">
        <v>13206</v>
      </c>
      <c r="E303" s="3" t="s">
        <v>11426</v>
      </c>
      <c r="G303" s="2" t="s">
        <v>13206</v>
      </c>
      <c r="H303" s="2" t="s">
        <v>13206</v>
      </c>
      <c r="I303" s="2" t="b">
        <f t="shared" si="3"/>
        <v>1</v>
      </c>
    </row>
    <row r="304" spans="1:9" x14ac:dyDescent="0.2">
      <c r="A304" s="2">
        <v>303</v>
      </c>
      <c r="B304" s="2" t="s">
        <v>13222</v>
      </c>
      <c r="C304" s="3" t="b">
        <f t="shared" si="2"/>
        <v>1</v>
      </c>
      <c r="D304" s="3" t="s">
        <v>13222</v>
      </c>
      <c r="E304" s="3" t="s">
        <v>11260</v>
      </c>
      <c r="G304" s="2" t="s">
        <v>13222</v>
      </c>
      <c r="H304" s="2" t="s">
        <v>13222</v>
      </c>
      <c r="I304" s="2" t="b">
        <f t="shared" si="3"/>
        <v>1</v>
      </c>
    </row>
    <row r="305" spans="1:9" x14ac:dyDescent="0.2">
      <c r="A305" s="2">
        <v>304</v>
      </c>
      <c r="B305" s="2" t="s">
        <v>13046</v>
      </c>
      <c r="C305" s="3" t="b">
        <f t="shared" si="2"/>
        <v>1</v>
      </c>
      <c r="D305" s="3" t="s">
        <v>13046</v>
      </c>
      <c r="E305" s="3" t="s">
        <v>11370</v>
      </c>
      <c r="G305" s="2" t="s">
        <v>13046</v>
      </c>
      <c r="H305" s="2" t="s">
        <v>13046</v>
      </c>
      <c r="I305" s="2" t="b">
        <f t="shared" si="3"/>
        <v>1</v>
      </c>
    </row>
    <row r="306" spans="1:9" x14ac:dyDescent="0.2">
      <c r="A306" s="2">
        <v>305</v>
      </c>
      <c r="B306" s="2" t="s">
        <v>13212</v>
      </c>
      <c r="C306" s="3" t="b">
        <f t="shared" si="2"/>
        <v>1</v>
      </c>
      <c r="D306" s="3" t="s">
        <v>13212</v>
      </c>
      <c r="E306" s="3" t="s">
        <v>11248</v>
      </c>
      <c r="G306" s="2" t="s">
        <v>13212</v>
      </c>
      <c r="H306" s="2" t="s">
        <v>13212</v>
      </c>
      <c r="I306" s="2" t="b">
        <f t="shared" si="3"/>
        <v>1</v>
      </c>
    </row>
    <row r="307" spans="1:9" x14ac:dyDescent="0.2">
      <c r="A307" s="2">
        <v>306</v>
      </c>
      <c r="B307" s="2" t="s">
        <v>13210</v>
      </c>
      <c r="C307" s="3" t="b">
        <f t="shared" si="2"/>
        <v>1</v>
      </c>
      <c r="D307" s="3" t="s">
        <v>13210</v>
      </c>
      <c r="E307" s="3" t="s">
        <v>11246</v>
      </c>
      <c r="G307" s="2" t="s">
        <v>13210</v>
      </c>
      <c r="H307" s="2" t="s">
        <v>13210</v>
      </c>
      <c r="I307" s="2" t="b">
        <f t="shared" si="3"/>
        <v>1</v>
      </c>
    </row>
    <row r="308" spans="1:9" x14ac:dyDescent="0.2">
      <c r="A308" s="2">
        <v>307</v>
      </c>
      <c r="B308" s="2" t="s">
        <v>13216</v>
      </c>
      <c r="C308" s="3" t="b">
        <f t="shared" si="2"/>
        <v>1</v>
      </c>
      <c r="D308" s="3" t="s">
        <v>13216</v>
      </c>
      <c r="E308" s="3" t="s">
        <v>11406</v>
      </c>
      <c r="G308" s="2" t="s">
        <v>13216</v>
      </c>
      <c r="H308" s="2" t="s">
        <v>13216</v>
      </c>
      <c r="I308" s="2" t="b">
        <f t="shared" si="3"/>
        <v>1</v>
      </c>
    </row>
    <row r="309" spans="1:9" x14ac:dyDescent="0.2">
      <c r="A309" s="2">
        <v>308</v>
      </c>
      <c r="B309" s="2" t="s">
        <v>13044</v>
      </c>
      <c r="C309" s="3" t="b">
        <f t="shared" si="2"/>
        <v>1</v>
      </c>
      <c r="D309" s="3" t="s">
        <v>13044</v>
      </c>
      <c r="E309" s="3" t="s">
        <v>11352</v>
      </c>
      <c r="G309" s="2" t="s">
        <v>13044</v>
      </c>
      <c r="H309" s="2" t="s">
        <v>13044</v>
      </c>
      <c r="I309" s="2" t="b">
        <f t="shared" si="3"/>
        <v>1</v>
      </c>
    </row>
    <row r="310" spans="1:9" x14ac:dyDescent="0.2">
      <c r="A310" s="2">
        <v>309</v>
      </c>
      <c r="B310" s="2" t="s">
        <v>13048</v>
      </c>
      <c r="C310" s="3" t="b">
        <f t="shared" si="2"/>
        <v>1</v>
      </c>
      <c r="D310" s="3" t="s">
        <v>13048</v>
      </c>
      <c r="E310" s="3" t="s">
        <v>11360</v>
      </c>
      <c r="G310" s="2" t="s">
        <v>13048</v>
      </c>
      <c r="H310" s="2" t="s">
        <v>13048</v>
      </c>
      <c r="I310" s="2" t="b">
        <f t="shared" si="3"/>
        <v>1</v>
      </c>
    </row>
    <row r="311" spans="1:9" x14ac:dyDescent="0.2">
      <c r="A311" s="2">
        <v>310</v>
      </c>
      <c r="B311" s="2" t="s">
        <v>13214</v>
      </c>
      <c r="C311" s="3" t="b">
        <f t="shared" si="2"/>
        <v>1</v>
      </c>
      <c r="D311" s="3" t="s">
        <v>13214</v>
      </c>
      <c r="E311" s="3" t="s">
        <v>11404</v>
      </c>
      <c r="G311" s="2" t="s">
        <v>13214</v>
      </c>
      <c r="H311" s="2" t="s">
        <v>13214</v>
      </c>
      <c r="I311" s="2" t="b">
        <f t="shared" si="3"/>
        <v>1</v>
      </c>
    </row>
    <row r="312" spans="1:9" x14ac:dyDescent="0.2">
      <c r="A312" s="2">
        <v>311</v>
      </c>
      <c r="B312" s="2" t="s">
        <v>13276</v>
      </c>
      <c r="C312" s="3" t="b">
        <f t="shared" si="2"/>
        <v>1</v>
      </c>
      <c r="D312" s="3" t="s">
        <v>13276</v>
      </c>
      <c r="E312" s="3" t="s">
        <v>11133</v>
      </c>
      <c r="G312" s="2" t="s">
        <v>13276</v>
      </c>
      <c r="H312" s="2" t="s">
        <v>13276</v>
      </c>
      <c r="I312" s="2" t="b">
        <f t="shared" si="3"/>
        <v>1</v>
      </c>
    </row>
    <row r="313" spans="1:9" x14ac:dyDescent="0.2">
      <c r="A313" s="2">
        <v>312</v>
      </c>
      <c r="B313" s="2" t="s">
        <v>13208</v>
      </c>
      <c r="C313" s="3" t="b">
        <f t="shared" si="2"/>
        <v>1</v>
      </c>
      <c r="D313" s="3" t="s">
        <v>13208</v>
      </c>
      <c r="E313" s="3" t="s">
        <v>11168</v>
      </c>
      <c r="G313" s="2" t="s">
        <v>13208</v>
      </c>
      <c r="H313" s="2" t="s">
        <v>13208</v>
      </c>
      <c r="I313" s="2" t="b">
        <f t="shared" si="3"/>
        <v>1</v>
      </c>
    </row>
    <row r="314" spans="1:9" x14ac:dyDescent="0.2">
      <c r="A314" s="2">
        <v>313</v>
      </c>
      <c r="B314" s="2" t="s">
        <v>13181</v>
      </c>
      <c r="C314" s="3" t="b">
        <f t="shared" si="2"/>
        <v>1</v>
      </c>
      <c r="D314" s="3" t="s">
        <v>13181</v>
      </c>
      <c r="E314" s="3" t="s">
        <v>11200</v>
      </c>
      <c r="G314" s="2" t="s">
        <v>13181</v>
      </c>
      <c r="H314" s="2" t="s">
        <v>13181</v>
      </c>
      <c r="I314" s="2" t="b">
        <f t="shared" si="3"/>
        <v>1</v>
      </c>
    </row>
    <row r="315" spans="1:9" x14ac:dyDescent="0.2">
      <c r="A315" s="2">
        <v>314</v>
      </c>
      <c r="B315" s="2" t="s">
        <v>13167</v>
      </c>
      <c r="C315" s="3" t="b">
        <f t="shared" si="2"/>
        <v>1</v>
      </c>
      <c r="D315" s="3" t="s">
        <v>13167</v>
      </c>
      <c r="E315" s="3" t="s">
        <v>11198</v>
      </c>
      <c r="G315" s="2" t="s">
        <v>13167</v>
      </c>
      <c r="H315" s="2" t="s">
        <v>13167</v>
      </c>
      <c r="I315" s="2" t="b">
        <f t="shared" si="3"/>
        <v>1</v>
      </c>
    </row>
    <row r="316" spans="1:9" x14ac:dyDescent="0.2">
      <c r="A316" s="2">
        <v>315</v>
      </c>
      <c r="B316" s="2" t="s">
        <v>13169</v>
      </c>
      <c r="C316" s="3" t="b">
        <f t="shared" si="2"/>
        <v>1</v>
      </c>
      <c r="D316" s="3" t="s">
        <v>13169</v>
      </c>
      <c r="E316" s="3" t="s">
        <v>11482</v>
      </c>
      <c r="G316" s="2" t="s">
        <v>13169</v>
      </c>
      <c r="H316" s="2" t="s">
        <v>13169</v>
      </c>
      <c r="I316" s="2" t="b">
        <f t="shared" si="3"/>
        <v>1</v>
      </c>
    </row>
    <row r="317" spans="1:9" x14ac:dyDescent="0.2">
      <c r="A317" s="2">
        <v>316</v>
      </c>
      <c r="B317" s="2" t="s">
        <v>13224</v>
      </c>
      <c r="C317" s="3" t="b">
        <f t="shared" si="2"/>
        <v>1</v>
      </c>
      <c r="D317" s="3" t="s">
        <v>13224</v>
      </c>
      <c r="E317" s="3" t="s">
        <v>11508</v>
      </c>
      <c r="G317" s="2" t="s">
        <v>13224</v>
      </c>
      <c r="H317" s="2" t="s">
        <v>13224</v>
      </c>
      <c r="I317" s="2" t="b">
        <f t="shared" si="3"/>
        <v>1</v>
      </c>
    </row>
    <row r="318" spans="1:9" x14ac:dyDescent="0.2">
      <c r="A318" s="2">
        <v>317</v>
      </c>
      <c r="B318" s="2" t="s">
        <v>13050</v>
      </c>
      <c r="C318" s="3" t="b">
        <f t="shared" si="2"/>
        <v>1</v>
      </c>
      <c r="D318" s="3" t="s">
        <v>13050</v>
      </c>
      <c r="E318" s="3" t="s">
        <v>11372</v>
      </c>
      <c r="G318" s="2" t="s">
        <v>13050</v>
      </c>
      <c r="H318" s="2" t="s">
        <v>13050</v>
      </c>
      <c r="I318" s="2" t="b">
        <f t="shared" si="3"/>
        <v>1</v>
      </c>
    </row>
    <row r="319" spans="1:9" x14ac:dyDescent="0.2">
      <c r="A319" s="2">
        <v>318</v>
      </c>
      <c r="B319" s="2" t="s">
        <v>13242</v>
      </c>
      <c r="C319" s="3" t="b">
        <f t="shared" si="2"/>
        <v>1</v>
      </c>
      <c r="D319" s="3" t="s">
        <v>13242</v>
      </c>
      <c r="E319" s="3" t="s">
        <v>11432</v>
      </c>
      <c r="G319" s="2" t="s">
        <v>13242</v>
      </c>
      <c r="H319" s="2" t="s">
        <v>13242</v>
      </c>
      <c r="I319" s="2" t="b">
        <f t="shared" si="3"/>
        <v>1</v>
      </c>
    </row>
    <row r="320" spans="1:9" x14ac:dyDescent="0.2">
      <c r="A320" s="2">
        <v>319</v>
      </c>
      <c r="B320" s="2" t="s">
        <v>13256</v>
      </c>
      <c r="C320" s="3" t="b">
        <f t="shared" si="2"/>
        <v>1</v>
      </c>
      <c r="D320" s="3" t="s">
        <v>13256</v>
      </c>
      <c r="E320" s="3" t="s">
        <v>11278</v>
      </c>
      <c r="G320" s="2" t="s">
        <v>13256</v>
      </c>
      <c r="H320" s="2" t="s">
        <v>13256</v>
      </c>
      <c r="I320" s="2" t="b">
        <f t="shared" si="3"/>
        <v>1</v>
      </c>
    </row>
    <row r="321" spans="1:9" x14ac:dyDescent="0.2">
      <c r="A321" s="2">
        <v>320</v>
      </c>
      <c r="B321" s="2" t="s">
        <v>13246</v>
      </c>
      <c r="C321" s="3" t="b">
        <f t="shared" si="2"/>
        <v>1</v>
      </c>
      <c r="D321" s="3" t="s">
        <v>13246</v>
      </c>
      <c r="E321" s="3" t="s">
        <v>11526</v>
      </c>
      <c r="G321" s="2" t="s">
        <v>13246</v>
      </c>
      <c r="H321" s="2" t="s">
        <v>13246</v>
      </c>
      <c r="I321" s="2" t="b">
        <f t="shared" si="3"/>
        <v>1</v>
      </c>
    </row>
    <row r="322" spans="1:9" x14ac:dyDescent="0.2">
      <c r="A322" s="2">
        <v>321</v>
      </c>
      <c r="B322" s="2" t="s">
        <v>13250</v>
      </c>
      <c r="C322" s="3" t="b">
        <f t="shared" si="2"/>
        <v>1</v>
      </c>
      <c r="D322" s="3" t="s">
        <v>13250</v>
      </c>
      <c r="E322" s="3" t="s">
        <v>11530</v>
      </c>
      <c r="G322" s="2" t="s">
        <v>13250</v>
      </c>
      <c r="H322" s="2" t="s">
        <v>13250</v>
      </c>
      <c r="I322" s="2" t="b">
        <f t="shared" si="3"/>
        <v>1</v>
      </c>
    </row>
    <row r="323" spans="1:9" x14ac:dyDescent="0.2">
      <c r="A323" s="2">
        <v>322</v>
      </c>
      <c r="B323" s="2" t="s">
        <v>13254</v>
      </c>
      <c r="C323" s="3" t="b">
        <f t="shared" si="2"/>
        <v>1</v>
      </c>
      <c r="D323" s="3" t="s">
        <v>13254</v>
      </c>
      <c r="E323" s="3" t="s">
        <v>11206</v>
      </c>
      <c r="G323" s="2" t="s">
        <v>13254</v>
      </c>
      <c r="H323" s="2" t="s">
        <v>13254</v>
      </c>
      <c r="I323" s="2" t="b">
        <f t="shared" si="3"/>
        <v>1</v>
      </c>
    </row>
    <row r="324" spans="1:9" x14ac:dyDescent="0.2">
      <c r="A324" s="2">
        <v>323</v>
      </c>
      <c r="B324" s="2" t="s">
        <v>13248</v>
      </c>
      <c r="C324" s="3" t="b">
        <f t="shared" si="2"/>
        <v>1</v>
      </c>
      <c r="D324" s="3" t="s">
        <v>13248</v>
      </c>
      <c r="E324" s="3" t="s">
        <v>11204</v>
      </c>
      <c r="G324" s="2" t="s">
        <v>13248</v>
      </c>
      <c r="H324" s="2" t="s">
        <v>13248</v>
      </c>
      <c r="I324" s="2" t="b">
        <f t="shared" si="3"/>
        <v>1</v>
      </c>
    </row>
    <row r="325" spans="1:9" x14ac:dyDescent="0.2">
      <c r="A325" s="2">
        <v>324</v>
      </c>
      <c r="B325" s="2" t="s">
        <v>13232</v>
      </c>
      <c r="C325" s="3" t="b">
        <f t="shared" si="2"/>
        <v>1</v>
      </c>
      <c r="D325" s="3" t="s">
        <v>13232</v>
      </c>
      <c r="E325" s="3" t="s">
        <v>9028</v>
      </c>
      <c r="G325" s="2" t="s">
        <v>13232</v>
      </c>
      <c r="H325" s="2" t="s">
        <v>13232</v>
      </c>
      <c r="I325" s="2" t="b">
        <f t="shared" si="3"/>
        <v>1</v>
      </c>
    </row>
    <row r="326" spans="1:9" x14ac:dyDescent="0.2">
      <c r="A326" s="2">
        <v>325</v>
      </c>
      <c r="B326" s="2" t="s">
        <v>13236</v>
      </c>
      <c r="C326" s="3" t="b">
        <f t="shared" si="2"/>
        <v>1</v>
      </c>
      <c r="D326" s="3" t="s">
        <v>13236</v>
      </c>
      <c r="E326" s="3" t="s">
        <v>11208</v>
      </c>
      <c r="G326" s="2" t="s">
        <v>13236</v>
      </c>
      <c r="H326" s="2" t="s">
        <v>13236</v>
      </c>
      <c r="I326" s="2" t="b">
        <f t="shared" si="3"/>
        <v>1</v>
      </c>
    </row>
    <row r="327" spans="1:9" x14ac:dyDescent="0.2">
      <c r="A327" s="2">
        <v>326</v>
      </c>
      <c r="B327" s="2" t="s">
        <v>13238</v>
      </c>
      <c r="C327" s="3" t="b">
        <f t="shared" si="2"/>
        <v>1</v>
      </c>
      <c r="D327" s="3" t="s">
        <v>13238</v>
      </c>
      <c r="E327" s="3" t="s">
        <v>11158</v>
      </c>
      <c r="G327" s="2" t="s">
        <v>13238</v>
      </c>
      <c r="H327" s="2" t="s">
        <v>13238</v>
      </c>
      <c r="I327" s="2" t="b">
        <f t="shared" si="3"/>
        <v>1</v>
      </c>
    </row>
    <row r="328" spans="1:9" x14ac:dyDescent="0.2">
      <c r="A328" s="2">
        <v>327</v>
      </c>
      <c r="B328" s="2" t="s">
        <v>13240</v>
      </c>
      <c r="C328" s="3" t="b">
        <f t="shared" si="2"/>
        <v>1</v>
      </c>
      <c r="D328" s="3" t="s">
        <v>13240</v>
      </c>
      <c r="E328" s="3" t="s">
        <v>11250</v>
      </c>
      <c r="G328" s="2" t="s">
        <v>13240</v>
      </c>
      <c r="H328" s="2" t="s">
        <v>13240</v>
      </c>
      <c r="I328" s="2" t="b">
        <f t="shared" si="3"/>
        <v>1</v>
      </c>
    </row>
    <row r="329" spans="1:9" x14ac:dyDescent="0.2">
      <c r="A329" s="2">
        <v>328</v>
      </c>
      <c r="B329" s="2" t="s">
        <v>13234</v>
      </c>
      <c r="C329" s="3" t="b">
        <f t="shared" si="2"/>
        <v>1</v>
      </c>
      <c r="D329" s="3" t="s">
        <v>13234</v>
      </c>
      <c r="E329" s="3" t="s">
        <v>11154</v>
      </c>
      <c r="G329" s="2" t="s">
        <v>13234</v>
      </c>
      <c r="H329" s="2" t="s">
        <v>13234</v>
      </c>
      <c r="I329" s="2" t="b">
        <f t="shared" si="3"/>
        <v>1</v>
      </c>
    </row>
    <row r="330" spans="1:9" x14ac:dyDescent="0.2">
      <c r="A330" s="2">
        <v>329</v>
      </c>
      <c r="B330" s="2" t="s">
        <v>13252</v>
      </c>
      <c r="C330" s="3" t="b">
        <f t="shared" si="2"/>
        <v>1</v>
      </c>
      <c r="D330" s="3" t="s">
        <v>13252</v>
      </c>
      <c r="E330" s="3" t="s">
        <v>11524</v>
      </c>
      <c r="G330" s="2" t="s">
        <v>13252</v>
      </c>
      <c r="H330" s="2" t="s">
        <v>13252</v>
      </c>
      <c r="I330" s="2" t="b">
        <f t="shared" si="3"/>
        <v>1</v>
      </c>
    </row>
    <row r="331" spans="1:9" x14ac:dyDescent="0.2">
      <c r="A331" s="2">
        <v>330</v>
      </c>
      <c r="B331" s="2" t="s">
        <v>13040</v>
      </c>
      <c r="C331" s="3" t="b">
        <f t="shared" si="2"/>
        <v>1</v>
      </c>
      <c r="D331" s="3" t="s">
        <v>13040</v>
      </c>
      <c r="E331" s="3" t="s">
        <v>11350</v>
      </c>
      <c r="G331" s="2" t="s">
        <v>13040</v>
      </c>
      <c r="H331" s="2" t="s">
        <v>13040</v>
      </c>
      <c r="I331" s="2" t="b">
        <f t="shared" si="3"/>
        <v>1</v>
      </c>
    </row>
    <row r="332" spans="1:9" x14ac:dyDescent="0.2">
      <c r="A332" s="2">
        <v>331</v>
      </c>
      <c r="B332" s="2" t="s">
        <v>13244</v>
      </c>
      <c r="C332" s="3" t="b">
        <f t="shared" si="2"/>
        <v>1</v>
      </c>
      <c r="D332" s="3" t="s">
        <v>13244</v>
      </c>
      <c r="E332" s="3" t="s">
        <v>11402</v>
      </c>
      <c r="G332" s="2" t="s">
        <v>13244</v>
      </c>
      <c r="H332" s="2" t="s">
        <v>13244</v>
      </c>
      <c r="I332" s="2" t="b">
        <f t="shared" si="3"/>
        <v>1</v>
      </c>
    </row>
    <row r="333" spans="1:9" x14ac:dyDescent="0.2">
      <c r="A333" s="2">
        <v>332</v>
      </c>
      <c r="B333" s="2" t="s">
        <v>13819</v>
      </c>
      <c r="C333" s="3" t="b">
        <f t="shared" si="2"/>
        <v>1</v>
      </c>
      <c r="D333" s="3" t="s">
        <v>13819</v>
      </c>
      <c r="E333" s="3" t="s">
        <v>11528</v>
      </c>
      <c r="G333" s="2" t="s">
        <v>13819</v>
      </c>
      <c r="H333" s="2" t="s">
        <v>13819</v>
      </c>
      <c r="I333" s="2" t="b">
        <f t="shared" si="3"/>
        <v>1</v>
      </c>
    </row>
    <row r="334" spans="1:9" x14ac:dyDescent="0.2">
      <c r="A334" s="2">
        <v>333</v>
      </c>
      <c r="B334" s="2" t="s">
        <v>13187</v>
      </c>
      <c r="C334" s="3" t="b">
        <f t="shared" si="2"/>
        <v>1</v>
      </c>
      <c r="D334" s="3" t="s">
        <v>13187</v>
      </c>
      <c r="E334" s="3" t="s">
        <v>11214</v>
      </c>
      <c r="G334" s="2" t="s">
        <v>13187</v>
      </c>
      <c r="H334" s="2" t="s">
        <v>13187</v>
      </c>
      <c r="I334" s="2" t="b">
        <f t="shared" si="3"/>
        <v>1</v>
      </c>
    </row>
    <row r="335" spans="1:9" x14ac:dyDescent="0.2">
      <c r="A335" s="2">
        <v>334</v>
      </c>
      <c r="B335" s="2" t="s">
        <v>13171</v>
      </c>
      <c r="C335" s="3" t="b">
        <f t="shared" si="2"/>
        <v>1</v>
      </c>
      <c r="D335" s="3" t="s">
        <v>13171</v>
      </c>
      <c r="E335" s="3" t="s">
        <v>11202</v>
      </c>
      <c r="G335" s="2" t="s">
        <v>13171</v>
      </c>
      <c r="H335" s="2" t="s">
        <v>13171</v>
      </c>
      <c r="I335" s="2" t="b">
        <f t="shared" si="3"/>
        <v>1</v>
      </c>
    </row>
    <row r="336" spans="1:9" x14ac:dyDescent="0.2">
      <c r="A336" s="2">
        <v>335</v>
      </c>
      <c r="B336" s="2" t="s">
        <v>13161</v>
      </c>
      <c r="C336" s="3" t="b">
        <f t="shared" si="2"/>
        <v>1</v>
      </c>
      <c r="D336" s="3" t="s">
        <v>13161</v>
      </c>
      <c r="E336" s="3" t="s">
        <v>11496</v>
      </c>
      <c r="G336" s="2" t="s">
        <v>13161</v>
      </c>
      <c r="H336" s="2" t="s">
        <v>13161</v>
      </c>
      <c r="I336" s="2" t="b">
        <f t="shared" si="3"/>
        <v>1</v>
      </c>
    </row>
    <row r="337" spans="1:9" x14ac:dyDescent="0.2">
      <c r="A337" s="2">
        <v>336</v>
      </c>
      <c r="B337" s="2" t="s">
        <v>13159</v>
      </c>
      <c r="C337" s="3" t="b">
        <f t="shared" si="2"/>
        <v>1</v>
      </c>
      <c r="D337" s="3" t="s">
        <v>13159</v>
      </c>
      <c r="E337" s="3" t="s">
        <v>11305</v>
      </c>
      <c r="G337" s="2" t="s">
        <v>13159</v>
      </c>
      <c r="H337" s="2" t="s">
        <v>13159</v>
      </c>
      <c r="I337" s="2" t="b">
        <f t="shared" si="3"/>
        <v>1</v>
      </c>
    </row>
    <row r="338" spans="1:9" x14ac:dyDescent="0.2">
      <c r="A338" s="2">
        <v>337</v>
      </c>
      <c r="B338" s="2" t="s">
        <v>13157</v>
      </c>
      <c r="C338" s="3" t="b">
        <f t="shared" si="2"/>
        <v>1</v>
      </c>
      <c r="D338" s="3" t="s">
        <v>13157</v>
      </c>
      <c r="E338" s="3" t="s">
        <v>11307</v>
      </c>
      <c r="G338" s="2" t="s">
        <v>13157</v>
      </c>
      <c r="H338" s="2" t="s">
        <v>13157</v>
      </c>
      <c r="I338" s="2" t="b">
        <f t="shared" si="3"/>
        <v>1</v>
      </c>
    </row>
    <row r="339" spans="1:9" x14ac:dyDescent="0.2">
      <c r="A339" s="2">
        <v>338</v>
      </c>
      <c r="B339" s="2" t="s">
        <v>13272</v>
      </c>
      <c r="C339" s="3" t="b">
        <f t="shared" si="2"/>
        <v>1</v>
      </c>
      <c r="D339" s="3" t="s">
        <v>13272</v>
      </c>
      <c r="E339" s="3" t="s">
        <v>11458</v>
      </c>
      <c r="G339" s="2" t="s">
        <v>13272</v>
      </c>
      <c r="H339" s="2" t="s">
        <v>13272</v>
      </c>
      <c r="I339" s="2" t="b">
        <f t="shared" si="3"/>
        <v>1</v>
      </c>
    </row>
    <row r="340" spans="1:9" x14ac:dyDescent="0.2">
      <c r="A340" s="2">
        <v>339</v>
      </c>
      <c r="B340" s="2" t="s">
        <v>13191</v>
      </c>
      <c r="C340" s="3" t="b">
        <f t="shared" si="2"/>
        <v>1</v>
      </c>
      <c r="D340" s="3" t="s">
        <v>13191</v>
      </c>
      <c r="E340" s="3" t="s">
        <v>11164</v>
      </c>
      <c r="G340" s="2" t="s">
        <v>13191</v>
      </c>
      <c r="H340" s="2" t="s">
        <v>13191</v>
      </c>
      <c r="I340" s="2" t="b">
        <f t="shared" si="3"/>
        <v>1</v>
      </c>
    </row>
    <row r="341" spans="1:9" x14ac:dyDescent="0.2">
      <c r="A341" s="2">
        <v>340</v>
      </c>
      <c r="B341" s="2" t="s">
        <v>13189</v>
      </c>
      <c r="C341" s="3" t="b">
        <f t="shared" si="2"/>
        <v>1</v>
      </c>
      <c r="D341" s="3" t="s">
        <v>13189</v>
      </c>
      <c r="E341" s="3" t="s">
        <v>11182</v>
      </c>
      <c r="G341" s="2" t="s">
        <v>13189</v>
      </c>
      <c r="H341" s="2" t="s">
        <v>13189</v>
      </c>
      <c r="I341" s="2" t="b">
        <f t="shared" si="3"/>
        <v>1</v>
      </c>
    </row>
    <row r="342" spans="1:9" x14ac:dyDescent="0.2">
      <c r="A342" s="2">
        <v>341</v>
      </c>
      <c r="B342" s="2" t="s">
        <v>13185</v>
      </c>
      <c r="C342" s="3" t="b">
        <f t="shared" si="2"/>
        <v>1</v>
      </c>
      <c r="D342" s="3" t="s">
        <v>13185</v>
      </c>
      <c r="E342" s="3" t="s">
        <v>11212</v>
      </c>
      <c r="G342" s="2" t="s">
        <v>13185</v>
      </c>
      <c r="H342" s="2" t="s">
        <v>13185</v>
      </c>
      <c r="I342" s="2" t="b">
        <f t="shared" si="3"/>
        <v>1</v>
      </c>
    </row>
    <row r="343" spans="1:9" x14ac:dyDescent="0.2">
      <c r="A343" s="2">
        <v>342</v>
      </c>
      <c r="B343" s="2" t="s">
        <v>13153</v>
      </c>
      <c r="C343" s="3" t="b">
        <f t="shared" si="2"/>
        <v>1</v>
      </c>
      <c r="D343" s="3" t="s">
        <v>13153</v>
      </c>
      <c r="E343" s="3" t="s">
        <v>11309</v>
      </c>
      <c r="G343" s="2" t="s">
        <v>13153</v>
      </c>
      <c r="H343" s="2" t="s">
        <v>13153</v>
      </c>
      <c r="I343" s="2" t="b">
        <f t="shared" si="3"/>
        <v>1</v>
      </c>
    </row>
    <row r="344" spans="1:9" x14ac:dyDescent="0.2">
      <c r="A344" s="2">
        <v>343</v>
      </c>
      <c r="B344" s="2" t="s">
        <v>13155</v>
      </c>
      <c r="C344" s="3" t="b">
        <f t="shared" si="2"/>
        <v>1</v>
      </c>
      <c r="D344" s="3" t="s">
        <v>13155</v>
      </c>
      <c r="E344" s="3" t="s">
        <v>11448</v>
      </c>
      <c r="G344" s="2" t="s">
        <v>13155</v>
      </c>
      <c r="H344" s="2" t="s">
        <v>13155</v>
      </c>
      <c r="I344" s="2" t="b">
        <f t="shared" si="3"/>
        <v>1</v>
      </c>
    </row>
    <row r="345" spans="1:9" x14ac:dyDescent="0.2">
      <c r="A345" s="2">
        <v>344</v>
      </c>
      <c r="B345" s="2" t="s">
        <v>13807</v>
      </c>
      <c r="C345" s="3" t="b">
        <f t="shared" si="2"/>
        <v>1</v>
      </c>
      <c r="D345" s="3" t="s">
        <v>13807</v>
      </c>
      <c r="E345" s="3" t="s">
        <v>9403</v>
      </c>
      <c r="G345" s="2" t="s">
        <v>13807</v>
      </c>
      <c r="H345" s="2" t="s">
        <v>13807</v>
      </c>
      <c r="I345" s="2" t="b">
        <f t="shared" si="3"/>
        <v>1</v>
      </c>
    </row>
    <row r="346" spans="1:9" x14ac:dyDescent="0.2">
      <c r="A346" s="2">
        <v>345</v>
      </c>
      <c r="B346" s="2" t="s">
        <v>11892</v>
      </c>
      <c r="C346" s="3" t="b">
        <f t="shared" si="2"/>
        <v>1</v>
      </c>
      <c r="D346" s="3" t="s">
        <v>11892</v>
      </c>
      <c r="E346" s="3" t="s">
        <v>9155</v>
      </c>
      <c r="G346" s="2" t="s">
        <v>11892</v>
      </c>
      <c r="H346" s="2" t="s">
        <v>11892</v>
      </c>
      <c r="I346" s="2" t="b">
        <f t="shared" si="3"/>
        <v>1</v>
      </c>
    </row>
    <row r="347" spans="1:9" x14ac:dyDescent="0.2">
      <c r="A347" s="2">
        <v>346</v>
      </c>
      <c r="B347" s="2" t="s">
        <v>12641</v>
      </c>
      <c r="C347" s="3" t="b">
        <f t="shared" si="2"/>
        <v>1</v>
      </c>
      <c r="D347" s="3" t="s">
        <v>12641</v>
      </c>
      <c r="E347" s="3" t="s">
        <v>10935</v>
      </c>
      <c r="G347" s="2" t="s">
        <v>12641</v>
      </c>
      <c r="H347" s="2" t="s">
        <v>12641</v>
      </c>
      <c r="I347" s="2" t="b">
        <f t="shared" si="3"/>
        <v>1</v>
      </c>
    </row>
    <row r="348" spans="1:9" x14ac:dyDescent="0.2">
      <c r="A348" s="2">
        <v>347</v>
      </c>
      <c r="B348" s="2" t="s">
        <v>12644</v>
      </c>
      <c r="C348" s="3" t="b">
        <f t="shared" si="2"/>
        <v>1</v>
      </c>
      <c r="D348" s="3" t="s">
        <v>12644</v>
      </c>
      <c r="E348" s="3" t="s">
        <v>11023</v>
      </c>
      <c r="G348" s="2" t="s">
        <v>12644</v>
      </c>
      <c r="H348" s="2" t="s">
        <v>12644</v>
      </c>
      <c r="I348" s="2" t="b">
        <f t="shared" si="3"/>
        <v>1</v>
      </c>
    </row>
    <row r="349" spans="1:9" x14ac:dyDescent="0.2">
      <c r="A349" s="2">
        <v>348</v>
      </c>
      <c r="B349" s="2" t="s">
        <v>13278</v>
      </c>
      <c r="C349" s="3" t="b">
        <f t="shared" si="2"/>
        <v>1</v>
      </c>
      <c r="D349" s="3" t="s">
        <v>13278</v>
      </c>
      <c r="E349" s="3" t="s">
        <v>11129</v>
      </c>
      <c r="G349" s="2" t="s">
        <v>13278</v>
      </c>
      <c r="H349" s="2" t="s">
        <v>13278</v>
      </c>
      <c r="I349" s="2" t="b">
        <f t="shared" si="3"/>
        <v>1</v>
      </c>
    </row>
    <row r="350" spans="1:9" x14ac:dyDescent="0.2">
      <c r="A350" s="2">
        <v>349</v>
      </c>
      <c r="B350" s="2" t="s">
        <v>12978</v>
      </c>
      <c r="C350" s="3" t="b">
        <f t="shared" si="2"/>
        <v>1</v>
      </c>
      <c r="D350" s="3" t="s">
        <v>12978</v>
      </c>
      <c r="E350" s="3" t="s">
        <v>10257</v>
      </c>
      <c r="G350" s="2" t="s">
        <v>12978</v>
      </c>
      <c r="H350" s="2" t="s">
        <v>12978</v>
      </c>
      <c r="I350" s="2" t="b">
        <f t="shared" si="3"/>
        <v>1</v>
      </c>
    </row>
    <row r="351" spans="1:9" x14ac:dyDescent="0.2">
      <c r="A351" s="2">
        <v>350</v>
      </c>
      <c r="B351" s="2" t="s">
        <v>12984</v>
      </c>
      <c r="C351" s="3" t="b">
        <f t="shared" si="2"/>
        <v>1</v>
      </c>
      <c r="D351" s="3" t="s">
        <v>12984</v>
      </c>
      <c r="E351" s="3" t="s">
        <v>10249</v>
      </c>
      <c r="G351" s="2" t="s">
        <v>12984</v>
      </c>
      <c r="H351" s="2" t="s">
        <v>12984</v>
      </c>
      <c r="I351" s="2" t="b">
        <f t="shared" si="3"/>
        <v>1</v>
      </c>
    </row>
    <row r="352" spans="1:9" x14ac:dyDescent="0.2">
      <c r="A352" s="2">
        <v>351</v>
      </c>
      <c r="B352" s="2" t="s">
        <v>12720</v>
      </c>
      <c r="C352" s="3" t="b">
        <f t="shared" si="2"/>
        <v>1</v>
      </c>
      <c r="D352" s="3" t="s">
        <v>12720</v>
      </c>
      <c r="E352" s="3" t="s">
        <v>10293</v>
      </c>
      <c r="G352" s="2" t="s">
        <v>12720</v>
      </c>
      <c r="H352" s="2" t="s">
        <v>12720</v>
      </c>
      <c r="I352" s="2" t="b">
        <f t="shared" si="3"/>
        <v>1</v>
      </c>
    </row>
    <row r="353" spans="1:9" x14ac:dyDescent="0.2">
      <c r="A353" s="2">
        <v>352</v>
      </c>
      <c r="B353" s="2" t="s">
        <v>12723</v>
      </c>
      <c r="C353" s="3" t="b">
        <f t="shared" si="2"/>
        <v>1</v>
      </c>
      <c r="D353" s="3" t="s">
        <v>12723</v>
      </c>
      <c r="E353" s="3" t="s">
        <v>10397</v>
      </c>
      <c r="G353" s="2" t="s">
        <v>12723</v>
      </c>
      <c r="H353" s="2" t="s">
        <v>12723</v>
      </c>
      <c r="I353" s="2" t="b">
        <f t="shared" si="3"/>
        <v>1</v>
      </c>
    </row>
    <row r="354" spans="1:9" x14ac:dyDescent="0.2">
      <c r="A354" s="2">
        <v>353</v>
      </c>
      <c r="B354" s="2" t="s">
        <v>11954</v>
      </c>
      <c r="C354" s="3" t="b">
        <f t="shared" si="2"/>
        <v>1</v>
      </c>
      <c r="D354" s="3" t="s">
        <v>11954</v>
      </c>
      <c r="E354" s="3" t="s">
        <v>9103</v>
      </c>
      <c r="G354" s="2" t="s">
        <v>11954</v>
      </c>
      <c r="H354" s="2" t="s">
        <v>11954</v>
      </c>
      <c r="I354" s="2" t="b">
        <f t="shared" si="3"/>
        <v>1</v>
      </c>
    </row>
    <row r="355" spans="1:9" x14ac:dyDescent="0.2">
      <c r="A355" s="2">
        <v>354</v>
      </c>
      <c r="B355" s="2" t="s">
        <v>12660</v>
      </c>
      <c r="C355" s="3" t="b">
        <f t="shared" si="2"/>
        <v>1</v>
      </c>
      <c r="D355" s="3" t="s">
        <v>12660</v>
      </c>
      <c r="E355" s="3" t="s">
        <v>10793</v>
      </c>
      <c r="G355" s="2" t="s">
        <v>12660</v>
      </c>
      <c r="H355" s="2" t="s">
        <v>12660</v>
      </c>
      <c r="I355" s="2" t="b">
        <f t="shared" si="3"/>
        <v>1</v>
      </c>
    </row>
    <row r="356" spans="1:9" x14ac:dyDescent="0.2">
      <c r="A356" s="2">
        <v>355</v>
      </c>
      <c r="B356" s="2" t="s">
        <v>12934</v>
      </c>
      <c r="C356" s="3" t="b">
        <f t="shared" si="2"/>
        <v>1</v>
      </c>
      <c r="D356" s="3" t="s">
        <v>12934</v>
      </c>
      <c r="E356" s="3" t="s">
        <v>10797</v>
      </c>
      <c r="G356" s="2" t="s">
        <v>12934</v>
      </c>
      <c r="H356" s="2" t="s">
        <v>12934</v>
      </c>
      <c r="I356" s="2" t="b">
        <f t="shared" si="3"/>
        <v>1</v>
      </c>
    </row>
    <row r="357" spans="1:9" x14ac:dyDescent="0.2">
      <c r="A357" s="2">
        <v>356</v>
      </c>
      <c r="B357" s="2" t="s">
        <v>13058</v>
      </c>
      <c r="C357" s="3" t="b">
        <f t="shared" si="2"/>
        <v>1</v>
      </c>
      <c r="D357" s="3" t="s">
        <v>13058</v>
      </c>
      <c r="E357" s="3" t="s">
        <v>10795</v>
      </c>
      <c r="G357" s="2" t="s">
        <v>13058</v>
      </c>
      <c r="H357" s="2" t="s">
        <v>13058</v>
      </c>
      <c r="I357" s="2" t="b">
        <f t="shared" si="3"/>
        <v>1</v>
      </c>
    </row>
    <row r="358" spans="1:9" x14ac:dyDescent="0.2">
      <c r="A358" s="2">
        <v>357</v>
      </c>
      <c r="B358" s="2" t="s">
        <v>12944</v>
      </c>
      <c r="C358" s="3" t="b">
        <f t="shared" si="2"/>
        <v>1</v>
      </c>
      <c r="D358" s="3" t="s">
        <v>12944</v>
      </c>
      <c r="E358" s="3" t="s">
        <v>11103</v>
      </c>
      <c r="G358" s="2" t="s">
        <v>12944</v>
      </c>
      <c r="H358" s="2" t="s">
        <v>12944</v>
      </c>
      <c r="I358" s="2" t="b">
        <f t="shared" si="3"/>
        <v>1</v>
      </c>
    </row>
    <row r="359" spans="1:9" x14ac:dyDescent="0.2">
      <c r="A359" s="2">
        <v>358</v>
      </c>
      <c r="B359" s="2" t="s">
        <v>12948</v>
      </c>
      <c r="C359" s="3" t="b">
        <f t="shared" si="2"/>
        <v>1</v>
      </c>
      <c r="D359" s="3" t="s">
        <v>12948</v>
      </c>
      <c r="E359" s="3" t="s">
        <v>11099</v>
      </c>
      <c r="G359" s="2" t="s">
        <v>12948</v>
      </c>
      <c r="H359" s="2" t="s">
        <v>12948</v>
      </c>
      <c r="I359" s="2" t="b">
        <f t="shared" si="3"/>
        <v>1</v>
      </c>
    </row>
    <row r="360" spans="1:9" x14ac:dyDescent="0.2">
      <c r="A360" s="2">
        <v>359</v>
      </c>
      <c r="B360" s="2" t="s">
        <v>12942</v>
      </c>
      <c r="C360" s="3" t="b">
        <f t="shared" si="2"/>
        <v>1</v>
      </c>
      <c r="D360" s="3" t="s">
        <v>12942</v>
      </c>
      <c r="E360" s="3" t="s">
        <v>11073</v>
      </c>
      <c r="G360" s="2" t="s">
        <v>12942</v>
      </c>
      <c r="H360" s="2" t="s">
        <v>12942</v>
      </c>
      <c r="I360" s="2" t="b">
        <f t="shared" si="3"/>
        <v>1</v>
      </c>
    </row>
    <row r="361" spans="1:9" x14ac:dyDescent="0.2">
      <c r="A361" s="2">
        <v>360</v>
      </c>
      <c r="B361" s="2" t="s">
        <v>12940</v>
      </c>
      <c r="C361" s="3" t="b">
        <f t="shared" si="2"/>
        <v>1</v>
      </c>
      <c r="D361" s="3" t="s">
        <v>12940</v>
      </c>
      <c r="E361" s="3" t="s">
        <v>11087</v>
      </c>
      <c r="G361" s="2" t="s">
        <v>12940</v>
      </c>
      <c r="H361" s="2" t="s">
        <v>12940</v>
      </c>
      <c r="I361" s="2" t="b">
        <f t="shared" si="3"/>
        <v>1</v>
      </c>
    </row>
    <row r="362" spans="1:9" x14ac:dyDescent="0.2">
      <c r="A362" s="2">
        <v>361</v>
      </c>
      <c r="B362" s="2" t="s">
        <v>12936</v>
      </c>
      <c r="C362" s="3" t="b">
        <f t="shared" si="2"/>
        <v>1</v>
      </c>
      <c r="D362" s="3" t="s">
        <v>12936</v>
      </c>
      <c r="E362" s="3" t="s">
        <v>11101</v>
      </c>
      <c r="G362" s="2" t="s">
        <v>12936</v>
      </c>
      <c r="H362" s="2" t="s">
        <v>12936</v>
      </c>
      <c r="I362" s="2" t="b">
        <f t="shared" si="3"/>
        <v>1</v>
      </c>
    </row>
    <row r="363" spans="1:9" x14ac:dyDescent="0.2">
      <c r="A363" s="2">
        <v>362</v>
      </c>
      <c r="B363" s="2" t="s">
        <v>12946</v>
      </c>
      <c r="C363" s="3" t="b">
        <f t="shared" si="2"/>
        <v>1</v>
      </c>
      <c r="D363" s="3" t="s">
        <v>12946</v>
      </c>
      <c r="E363" s="3" t="s">
        <v>11055</v>
      </c>
      <c r="G363" s="2" t="s">
        <v>12946</v>
      </c>
      <c r="H363" s="2" t="s">
        <v>12946</v>
      </c>
      <c r="I363" s="2" t="b">
        <f t="shared" si="3"/>
        <v>1</v>
      </c>
    </row>
    <row r="364" spans="1:9" x14ac:dyDescent="0.2">
      <c r="A364" s="2">
        <v>363</v>
      </c>
      <c r="B364" s="2" t="s">
        <v>12938</v>
      </c>
      <c r="C364" s="3" t="b">
        <f t="shared" si="2"/>
        <v>1</v>
      </c>
      <c r="D364" s="3" t="s">
        <v>12938</v>
      </c>
      <c r="E364" s="3" t="s">
        <v>11053</v>
      </c>
      <c r="G364" s="2" t="s">
        <v>12938</v>
      </c>
      <c r="H364" s="2" t="s">
        <v>12938</v>
      </c>
      <c r="I364" s="2" t="b">
        <f t="shared" si="3"/>
        <v>1</v>
      </c>
    </row>
    <row r="365" spans="1:9" x14ac:dyDescent="0.2">
      <c r="A365" s="2">
        <v>364</v>
      </c>
      <c r="B365" s="2" t="s">
        <v>12950</v>
      </c>
      <c r="C365" s="3" t="b">
        <f t="shared" si="2"/>
        <v>1</v>
      </c>
      <c r="D365" s="3" t="s">
        <v>12950</v>
      </c>
      <c r="E365" s="3" t="s">
        <v>11057</v>
      </c>
      <c r="G365" s="2" t="s">
        <v>12950</v>
      </c>
      <c r="H365" s="2" t="s">
        <v>12950</v>
      </c>
      <c r="I365" s="2" t="b">
        <f t="shared" si="3"/>
        <v>1</v>
      </c>
    </row>
    <row r="366" spans="1:9" x14ac:dyDescent="0.2">
      <c r="A366" s="2">
        <v>365</v>
      </c>
      <c r="B366" s="2" t="s">
        <v>12952</v>
      </c>
      <c r="C366" s="3" t="b">
        <f t="shared" si="2"/>
        <v>1</v>
      </c>
      <c r="D366" s="3" t="s">
        <v>12952</v>
      </c>
      <c r="E366" s="3" t="s">
        <v>11065</v>
      </c>
      <c r="G366" s="2" t="s">
        <v>12952</v>
      </c>
      <c r="H366" s="2" t="s">
        <v>12952</v>
      </c>
      <c r="I366" s="2" t="b">
        <f t="shared" si="3"/>
        <v>1</v>
      </c>
    </row>
    <row r="367" spans="1:9" x14ac:dyDescent="0.2">
      <c r="A367" s="2">
        <v>366</v>
      </c>
      <c r="B367" s="2" t="s">
        <v>12954</v>
      </c>
      <c r="C367" s="3" t="b">
        <f t="shared" si="2"/>
        <v>1</v>
      </c>
      <c r="D367" s="3" t="s">
        <v>12954</v>
      </c>
      <c r="E367" s="3" t="s">
        <v>11075</v>
      </c>
      <c r="G367" s="2" t="s">
        <v>12954</v>
      </c>
      <c r="H367" s="2" t="s">
        <v>12954</v>
      </c>
      <c r="I367" s="2" t="b">
        <f t="shared" si="3"/>
        <v>1</v>
      </c>
    </row>
    <row r="368" spans="1:9" x14ac:dyDescent="0.2">
      <c r="A368" s="2">
        <v>367</v>
      </c>
      <c r="B368" s="2" t="s">
        <v>12980</v>
      </c>
      <c r="C368" s="3" t="b">
        <f t="shared" si="2"/>
        <v>1</v>
      </c>
      <c r="D368" s="3" t="s">
        <v>12980</v>
      </c>
      <c r="E368" s="3" t="s">
        <v>10223</v>
      </c>
      <c r="G368" s="2" t="s">
        <v>12980</v>
      </c>
      <c r="H368" s="2" t="s">
        <v>12980</v>
      </c>
      <c r="I368" s="2" t="b">
        <f t="shared" si="3"/>
        <v>1</v>
      </c>
    </row>
    <row r="369" spans="1:9" x14ac:dyDescent="0.2">
      <c r="A369" s="2">
        <v>368</v>
      </c>
      <c r="B369" s="2" t="s">
        <v>11950</v>
      </c>
      <c r="C369" s="3" t="b">
        <f t="shared" si="2"/>
        <v>1</v>
      </c>
      <c r="D369" s="3" t="s">
        <v>11950</v>
      </c>
      <c r="E369" s="3" t="s">
        <v>9143</v>
      </c>
      <c r="G369" s="2" t="s">
        <v>11950</v>
      </c>
      <c r="H369" s="2" t="s">
        <v>11950</v>
      </c>
      <c r="I369" s="2" t="b">
        <f t="shared" si="3"/>
        <v>1</v>
      </c>
    </row>
    <row r="370" spans="1:9" x14ac:dyDescent="0.2">
      <c r="A370" s="2">
        <v>369</v>
      </c>
      <c r="B370" s="2" t="s">
        <v>12057</v>
      </c>
      <c r="C370" s="3" t="b">
        <f t="shared" si="2"/>
        <v>1</v>
      </c>
      <c r="D370" s="3" t="s">
        <v>12057</v>
      </c>
      <c r="E370" s="3" t="s">
        <v>9183</v>
      </c>
      <c r="G370" s="2" t="s">
        <v>12057</v>
      </c>
      <c r="H370" s="2" t="s">
        <v>12057</v>
      </c>
      <c r="I370" s="2" t="b">
        <f t="shared" si="3"/>
        <v>1</v>
      </c>
    </row>
    <row r="371" spans="1:9" x14ac:dyDescent="0.2">
      <c r="A371" s="2">
        <v>370</v>
      </c>
      <c r="B371" s="2" t="s">
        <v>11937</v>
      </c>
      <c r="C371" s="3" t="b">
        <f t="shared" si="2"/>
        <v>1</v>
      </c>
      <c r="D371" s="3" t="s">
        <v>11937</v>
      </c>
      <c r="E371" s="3" t="s">
        <v>9077</v>
      </c>
      <c r="G371" s="2" t="s">
        <v>11937</v>
      </c>
      <c r="H371" s="2" t="s">
        <v>11937</v>
      </c>
      <c r="I371" s="2" t="b">
        <f t="shared" si="3"/>
        <v>1</v>
      </c>
    </row>
    <row r="372" spans="1:9" x14ac:dyDescent="0.2">
      <c r="A372" s="2">
        <v>371</v>
      </c>
      <c r="B372" s="2" t="s">
        <v>11896</v>
      </c>
      <c r="C372" s="3" t="b">
        <f t="shared" si="2"/>
        <v>1</v>
      </c>
      <c r="D372" s="3" t="s">
        <v>11896</v>
      </c>
      <c r="E372" s="3" t="s">
        <v>9175</v>
      </c>
      <c r="G372" s="2" t="s">
        <v>11896</v>
      </c>
      <c r="H372" s="2" t="s">
        <v>11896</v>
      </c>
      <c r="I372" s="2" t="b">
        <f t="shared" si="3"/>
        <v>1</v>
      </c>
    </row>
    <row r="373" spans="1:9" x14ac:dyDescent="0.2">
      <c r="A373" s="2">
        <v>372</v>
      </c>
      <c r="B373" s="2" t="s">
        <v>11973</v>
      </c>
      <c r="C373" s="3" t="b">
        <f t="shared" si="2"/>
        <v>1</v>
      </c>
      <c r="D373" s="3" t="s">
        <v>11973</v>
      </c>
      <c r="E373" s="3" t="s">
        <v>9225</v>
      </c>
      <c r="G373" s="2" t="s">
        <v>11973</v>
      </c>
      <c r="H373" s="2" t="s">
        <v>11973</v>
      </c>
      <c r="I373" s="2" t="b">
        <f t="shared" si="3"/>
        <v>1</v>
      </c>
    </row>
    <row r="374" spans="1:9" x14ac:dyDescent="0.2">
      <c r="A374" s="2">
        <v>373</v>
      </c>
      <c r="B374" s="2" t="s">
        <v>11898</v>
      </c>
      <c r="C374" s="3" t="b">
        <f t="shared" si="2"/>
        <v>1</v>
      </c>
      <c r="D374" s="3" t="s">
        <v>11898</v>
      </c>
      <c r="E374" s="3" t="s">
        <v>9249</v>
      </c>
      <c r="G374" s="2" t="s">
        <v>11898</v>
      </c>
      <c r="H374" s="2" t="s">
        <v>11898</v>
      </c>
      <c r="I374" s="2" t="b">
        <f t="shared" si="3"/>
        <v>1</v>
      </c>
    </row>
    <row r="375" spans="1:9" x14ac:dyDescent="0.2">
      <c r="A375" s="2">
        <v>374</v>
      </c>
      <c r="B375" s="2" t="s">
        <v>12059</v>
      </c>
      <c r="C375" s="3" t="b">
        <f t="shared" si="2"/>
        <v>1</v>
      </c>
      <c r="D375" s="3" t="s">
        <v>12059</v>
      </c>
      <c r="E375" s="3" t="s">
        <v>9205</v>
      </c>
      <c r="G375" s="2" t="s">
        <v>12059</v>
      </c>
      <c r="H375" s="2" t="s">
        <v>12059</v>
      </c>
      <c r="I375" s="2" t="b">
        <f t="shared" si="3"/>
        <v>1</v>
      </c>
    </row>
    <row r="376" spans="1:9" x14ac:dyDescent="0.2">
      <c r="A376" s="2">
        <v>375</v>
      </c>
      <c r="B376" s="2" t="s">
        <v>11923</v>
      </c>
      <c r="C376" s="3" t="b">
        <f t="shared" si="2"/>
        <v>1</v>
      </c>
      <c r="D376" s="3" t="s">
        <v>11923</v>
      </c>
      <c r="E376" s="3" t="s">
        <v>9057</v>
      </c>
      <c r="G376" s="2" t="s">
        <v>11923</v>
      </c>
      <c r="H376" s="2" t="s">
        <v>11923</v>
      </c>
      <c r="I376" s="2" t="b">
        <f t="shared" si="3"/>
        <v>1</v>
      </c>
    </row>
    <row r="377" spans="1:9" x14ac:dyDescent="0.2">
      <c r="A377" s="2">
        <v>376</v>
      </c>
      <c r="B377" s="2" t="s">
        <v>11927</v>
      </c>
      <c r="C377" s="3" t="b">
        <f t="shared" si="2"/>
        <v>1</v>
      </c>
      <c r="D377" s="3" t="s">
        <v>11927</v>
      </c>
      <c r="E377" s="3" t="s">
        <v>9053</v>
      </c>
      <c r="G377" s="2" t="s">
        <v>11927</v>
      </c>
      <c r="H377" s="2" t="s">
        <v>11927</v>
      </c>
      <c r="I377" s="2" t="b">
        <f t="shared" si="3"/>
        <v>1</v>
      </c>
    </row>
    <row r="378" spans="1:9" x14ac:dyDescent="0.2">
      <c r="A378" s="2">
        <v>377</v>
      </c>
      <c r="B378" s="2" t="s">
        <v>11921</v>
      </c>
      <c r="C378" s="3" t="b">
        <f t="shared" si="2"/>
        <v>1</v>
      </c>
      <c r="D378" s="3" t="s">
        <v>11921</v>
      </c>
      <c r="E378" s="3" t="s">
        <v>9059</v>
      </c>
      <c r="G378" s="2" t="s">
        <v>11921</v>
      </c>
      <c r="H378" s="2" t="s">
        <v>11921</v>
      </c>
      <c r="I378" s="2" t="b">
        <f t="shared" si="3"/>
        <v>1</v>
      </c>
    </row>
    <row r="379" spans="1:9" x14ac:dyDescent="0.2">
      <c r="A379" s="2">
        <v>378</v>
      </c>
      <c r="B379" s="2" t="s">
        <v>11929</v>
      </c>
      <c r="C379" s="3" t="b">
        <f t="shared" si="2"/>
        <v>1</v>
      </c>
      <c r="D379" s="3" t="s">
        <v>11929</v>
      </c>
      <c r="E379" s="3" t="s">
        <v>9113</v>
      </c>
      <c r="G379" s="2" t="s">
        <v>11929</v>
      </c>
      <c r="H379" s="2" t="s">
        <v>11929</v>
      </c>
      <c r="I379" s="2" t="b">
        <f t="shared" si="3"/>
        <v>1</v>
      </c>
    </row>
    <row r="380" spans="1:9" x14ac:dyDescent="0.2">
      <c r="A380" s="2">
        <v>379</v>
      </c>
      <c r="B380" s="2" t="s">
        <v>11996</v>
      </c>
      <c r="C380" s="3" t="b">
        <f t="shared" si="2"/>
        <v>1</v>
      </c>
      <c r="D380" s="3" t="s">
        <v>11996</v>
      </c>
      <c r="E380" s="3" t="s">
        <v>9131</v>
      </c>
      <c r="G380" s="2" t="s">
        <v>11996</v>
      </c>
      <c r="H380" s="2" t="s">
        <v>11996</v>
      </c>
      <c r="I380" s="2" t="b">
        <f t="shared" si="3"/>
        <v>1</v>
      </c>
    </row>
    <row r="381" spans="1:9" x14ac:dyDescent="0.2">
      <c r="A381" s="2">
        <v>380</v>
      </c>
      <c r="B381" s="2" t="s">
        <v>13078</v>
      </c>
      <c r="C381" s="3" t="b">
        <f t="shared" si="2"/>
        <v>1</v>
      </c>
      <c r="D381" s="3" t="s">
        <v>13078</v>
      </c>
      <c r="E381" s="3" t="s">
        <v>10667</v>
      </c>
      <c r="G381" s="2" t="s">
        <v>13078</v>
      </c>
      <c r="H381" s="2" t="s">
        <v>13078</v>
      </c>
      <c r="I381" s="2" t="b">
        <f t="shared" si="3"/>
        <v>1</v>
      </c>
    </row>
    <row r="382" spans="1:9" x14ac:dyDescent="0.2">
      <c r="A382" s="2">
        <v>381</v>
      </c>
      <c r="B382" s="2" t="s">
        <v>12666</v>
      </c>
      <c r="C382" s="3" t="b">
        <f t="shared" si="2"/>
        <v>1</v>
      </c>
      <c r="D382" s="3" t="s">
        <v>12666</v>
      </c>
      <c r="E382" s="3" t="s">
        <v>10933</v>
      </c>
      <c r="G382" s="2" t="s">
        <v>12666</v>
      </c>
      <c r="H382" s="2" t="s">
        <v>12666</v>
      </c>
      <c r="I382" s="2" t="b">
        <f t="shared" si="3"/>
        <v>1</v>
      </c>
    </row>
    <row r="383" spans="1:9" x14ac:dyDescent="0.2">
      <c r="A383" s="2">
        <v>382</v>
      </c>
      <c r="B383" s="2" t="s">
        <v>12663</v>
      </c>
      <c r="C383" s="3" t="b">
        <f t="shared" si="2"/>
        <v>1</v>
      </c>
      <c r="D383" s="3" t="s">
        <v>12663</v>
      </c>
      <c r="E383" s="3" t="s">
        <v>10937</v>
      </c>
      <c r="G383" s="2" t="s">
        <v>12663</v>
      </c>
      <c r="H383" s="2" t="s">
        <v>12663</v>
      </c>
      <c r="I383" s="2" t="b">
        <f t="shared" si="3"/>
        <v>1</v>
      </c>
    </row>
    <row r="384" spans="1:9" x14ac:dyDescent="0.2">
      <c r="A384" s="2">
        <v>383</v>
      </c>
      <c r="B384" s="2" t="s">
        <v>12982</v>
      </c>
      <c r="C384" s="3" t="b">
        <f t="shared" si="2"/>
        <v>1</v>
      </c>
      <c r="D384" s="3" t="s">
        <v>12982</v>
      </c>
      <c r="E384" s="3" t="s">
        <v>10227</v>
      </c>
      <c r="G384" s="2" t="s">
        <v>12982</v>
      </c>
      <c r="H384" s="2" t="s">
        <v>12982</v>
      </c>
      <c r="I384" s="2" t="b">
        <f t="shared" si="3"/>
        <v>1</v>
      </c>
    </row>
    <row r="385" spans="1:9" x14ac:dyDescent="0.2">
      <c r="A385" s="2">
        <v>384</v>
      </c>
      <c r="B385" s="2" t="s">
        <v>12584</v>
      </c>
      <c r="C385" s="3" t="b">
        <f t="shared" si="2"/>
        <v>1</v>
      </c>
      <c r="D385" s="3" t="s">
        <v>12584</v>
      </c>
      <c r="E385" s="3" t="s">
        <v>11830</v>
      </c>
      <c r="G385" s="2" t="s">
        <v>12584</v>
      </c>
      <c r="H385" s="2" t="s">
        <v>12584</v>
      </c>
      <c r="I385" s="2" t="b">
        <f t="shared" si="3"/>
        <v>1</v>
      </c>
    </row>
    <row r="386" spans="1:9" x14ac:dyDescent="0.2">
      <c r="A386" s="2">
        <v>385</v>
      </c>
      <c r="B386" s="2" t="s">
        <v>13666</v>
      </c>
      <c r="C386" s="3" t="b">
        <f t="shared" si="2"/>
        <v>1</v>
      </c>
      <c r="D386" s="3" t="s">
        <v>13666</v>
      </c>
      <c r="E386" s="3" t="s">
        <v>11580</v>
      </c>
      <c r="G386" s="2" t="s">
        <v>13666</v>
      </c>
      <c r="H386" s="2" t="s">
        <v>13666</v>
      </c>
      <c r="I386" s="2" t="b">
        <f t="shared" si="3"/>
        <v>1</v>
      </c>
    </row>
    <row r="387" spans="1:9" x14ac:dyDescent="0.2">
      <c r="A387" s="2">
        <v>386</v>
      </c>
      <c r="B387" s="2" t="s">
        <v>11889</v>
      </c>
      <c r="C387" s="3" t="b">
        <f t="shared" si="2"/>
        <v>1</v>
      </c>
      <c r="D387" s="3" t="s">
        <v>11889</v>
      </c>
      <c r="E387" s="3" t="s">
        <v>9069</v>
      </c>
      <c r="G387" s="2" t="s">
        <v>11889</v>
      </c>
      <c r="H387" s="2" t="s">
        <v>11889</v>
      </c>
      <c r="I387" s="2" t="b">
        <f t="shared" si="3"/>
        <v>1</v>
      </c>
    </row>
    <row r="388" spans="1:9" x14ac:dyDescent="0.2">
      <c r="A388" s="2">
        <v>387</v>
      </c>
      <c r="B388" s="2" t="s">
        <v>11969</v>
      </c>
      <c r="C388" s="3" t="b">
        <f t="shared" si="2"/>
        <v>1</v>
      </c>
      <c r="D388" s="3" t="s">
        <v>11969</v>
      </c>
      <c r="E388" s="3" t="s">
        <v>9243</v>
      </c>
      <c r="G388" s="2" t="s">
        <v>11969</v>
      </c>
      <c r="H388" s="2" t="s">
        <v>11969</v>
      </c>
      <c r="I388" s="2" t="b">
        <f t="shared" si="3"/>
        <v>1</v>
      </c>
    </row>
    <row r="389" spans="1:9" x14ac:dyDescent="0.2">
      <c r="A389" s="2">
        <v>388</v>
      </c>
      <c r="B389" s="2" t="s">
        <v>12792</v>
      </c>
      <c r="C389" s="3" t="b">
        <f t="shared" si="2"/>
        <v>1</v>
      </c>
      <c r="D389" s="3" t="s">
        <v>12792</v>
      </c>
      <c r="E389" s="3" t="s">
        <v>11035</v>
      </c>
      <c r="G389" s="2" t="s">
        <v>12792</v>
      </c>
      <c r="H389" s="2" t="s">
        <v>12792</v>
      </c>
      <c r="I389" s="2" t="b">
        <f t="shared" si="3"/>
        <v>1</v>
      </c>
    </row>
    <row r="390" spans="1:9" x14ac:dyDescent="0.2">
      <c r="A390" s="2">
        <v>389</v>
      </c>
      <c r="B390" s="2" t="s">
        <v>12782</v>
      </c>
      <c r="C390" s="3" t="b">
        <f t="shared" si="2"/>
        <v>1</v>
      </c>
      <c r="D390" s="3" t="s">
        <v>12782</v>
      </c>
      <c r="E390" s="3" t="s">
        <v>10813</v>
      </c>
      <c r="G390" s="2" t="s">
        <v>12782</v>
      </c>
      <c r="H390" s="2" t="s">
        <v>12782</v>
      </c>
      <c r="I390" s="2" t="b">
        <f t="shared" si="3"/>
        <v>1</v>
      </c>
    </row>
    <row r="391" spans="1:9" x14ac:dyDescent="0.2">
      <c r="A391" s="2">
        <v>390</v>
      </c>
      <c r="B391" s="2" t="s">
        <v>12796</v>
      </c>
      <c r="C391" s="3" t="b">
        <f t="shared" si="2"/>
        <v>1</v>
      </c>
      <c r="D391" s="3" t="s">
        <v>12796</v>
      </c>
      <c r="E391" s="3" t="s">
        <v>11093</v>
      </c>
      <c r="G391" s="2" t="s">
        <v>12796</v>
      </c>
      <c r="H391" s="2" t="s">
        <v>12796</v>
      </c>
      <c r="I391" s="2" t="b">
        <f t="shared" si="3"/>
        <v>1</v>
      </c>
    </row>
    <row r="392" spans="1:9" x14ac:dyDescent="0.2">
      <c r="A392" s="2">
        <v>391</v>
      </c>
      <c r="B392" s="2" t="s">
        <v>12798</v>
      </c>
      <c r="C392" s="3" t="b">
        <f t="shared" si="2"/>
        <v>1</v>
      </c>
      <c r="D392" s="3" t="s">
        <v>12798</v>
      </c>
      <c r="E392" s="3" t="s">
        <v>11069</v>
      </c>
      <c r="G392" s="2" t="s">
        <v>12798</v>
      </c>
      <c r="H392" s="2" t="s">
        <v>12798</v>
      </c>
      <c r="I392" s="2" t="b">
        <f t="shared" si="3"/>
        <v>1</v>
      </c>
    </row>
    <row r="393" spans="1:9" x14ac:dyDescent="0.2">
      <c r="A393" s="2">
        <v>392</v>
      </c>
      <c r="B393" s="2" t="s">
        <v>12786</v>
      </c>
      <c r="C393" s="3" t="b">
        <f t="shared" si="2"/>
        <v>1</v>
      </c>
      <c r="D393" s="3" t="s">
        <v>12786</v>
      </c>
      <c r="E393" s="3" t="s">
        <v>10807</v>
      </c>
      <c r="G393" s="2" t="s">
        <v>12786</v>
      </c>
      <c r="H393" s="2" t="s">
        <v>12786</v>
      </c>
      <c r="I393" s="2" t="b">
        <f t="shared" si="3"/>
        <v>1</v>
      </c>
    </row>
    <row r="394" spans="1:9" x14ac:dyDescent="0.2">
      <c r="A394" s="2">
        <v>393</v>
      </c>
      <c r="B394" s="2" t="s">
        <v>12790</v>
      </c>
      <c r="C394" s="3" t="b">
        <f t="shared" si="2"/>
        <v>1</v>
      </c>
      <c r="D394" s="3" t="s">
        <v>12790</v>
      </c>
      <c r="E394" s="3" t="s">
        <v>10819</v>
      </c>
      <c r="G394" s="2" t="s">
        <v>12790</v>
      </c>
      <c r="H394" s="2" t="s">
        <v>12790</v>
      </c>
      <c r="I394" s="2" t="b">
        <f t="shared" si="3"/>
        <v>1</v>
      </c>
    </row>
    <row r="395" spans="1:9" x14ac:dyDescent="0.2">
      <c r="A395" s="2">
        <v>394</v>
      </c>
      <c r="B395" s="2" t="s">
        <v>12776</v>
      </c>
      <c r="C395" s="3" t="b">
        <f t="shared" si="2"/>
        <v>1</v>
      </c>
      <c r="D395" s="3" t="s">
        <v>12776</v>
      </c>
      <c r="E395" s="3" t="s">
        <v>10821</v>
      </c>
      <c r="G395" s="2" t="s">
        <v>12776</v>
      </c>
      <c r="H395" s="2" t="s">
        <v>12776</v>
      </c>
      <c r="I395" s="2" t="b">
        <f t="shared" si="3"/>
        <v>1</v>
      </c>
    </row>
    <row r="396" spans="1:9" x14ac:dyDescent="0.2">
      <c r="A396" s="2">
        <v>395</v>
      </c>
      <c r="B396" s="2" t="s">
        <v>12800</v>
      </c>
      <c r="C396" s="3" t="b">
        <f t="shared" si="2"/>
        <v>1</v>
      </c>
      <c r="D396" s="3" t="s">
        <v>12800</v>
      </c>
      <c r="E396" s="3" t="s">
        <v>11095</v>
      </c>
      <c r="G396" s="2" t="s">
        <v>12800</v>
      </c>
      <c r="H396" s="2" t="s">
        <v>12800</v>
      </c>
      <c r="I396" s="2" t="b">
        <f t="shared" si="3"/>
        <v>1</v>
      </c>
    </row>
    <row r="397" spans="1:9" x14ac:dyDescent="0.2">
      <c r="A397" s="2">
        <v>396</v>
      </c>
      <c r="B397" s="2" t="s">
        <v>12794</v>
      </c>
      <c r="C397" s="3" t="b">
        <f t="shared" si="2"/>
        <v>1</v>
      </c>
      <c r="D397" s="3" t="s">
        <v>12794</v>
      </c>
      <c r="E397" s="3" t="s">
        <v>11061</v>
      </c>
      <c r="G397" s="2" t="s">
        <v>12794</v>
      </c>
      <c r="H397" s="2" t="s">
        <v>12794</v>
      </c>
      <c r="I397" s="2" t="b">
        <f t="shared" si="3"/>
        <v>1</v>
      </c>
    </row>
    <row r="398" spans="1:9" x14ac:dyDescent="0.2">
      <c r="A398" s="2">
        <v>397</v>
      </c>
      <c r="B398" s="2" t="s">
        <v>12802</v>
      </c>
      <c r="C398" s="3" t="b">
        <f t="shared" si="2"/>
        <v>1</v>
      </c>
      <c r="D398" s="3" t="s">
        <v>12802</v>
      </c>
      <c r="E398" s="3" t="s">
        <v>11079</v>
      </c>
      <c r="G398" s="2" t="s">
        <v>12802</v>
      </c>
      <c r="H398" s="2" t="s">
        <v>12802</v>
      </c>
      <c r="I398" s="2" t="b">
        <f t="shared" si="3"/>
        <v>1</v>
      </c>
    </row>
    <row r="399" spans="1:9" x14ac:dyDescent="0.2">
      <c r="A399" s="2">
        <v>398</v>
      </c>
      <c r="B399" s="2" t="s">
        <v>12788</v>
      </c>
      <c r="C399" s="3" t="b">
        <f t="shared" si="2"/>
        <v>1</v>
      </c>
      <c r="D399" s="3" t="s">
        <v>12788</v>
      </c>
      <c r="E399" s="3" t="s">
        <v>11041</v>
      </c>
      <c r="G399" s="2" t="s">
        <v>12788</v>
      </c>
      <c r="H399" s="2" t="s">
        <v>12788</v>
      </c>
      <c r="I399" s="2" t="b">
        <f t="shared" si="3"/>
        <v>1</v>
      </c>
    </row>
    <row r="400" spans="1:9" x14ac:dyDescent="0.2">
      <c r="A400" s="2">
        <v>399</v>
      </c>
      <c r="B400" s="2" t="s">
        <v>12778</v>
      </c>
      <c r="C400" s="3" t="b">
        <f t="shared" si="2"/>
        <v>1</v>
      </c>
      <c r="D400" s="3" t="s">
        <v>12778</v>
      </c>
      <c r="E400" s="3" t="s">
        <v>10773</v>
      </c>
      <c r="G400" s="2" t="s">
        <v>12778</v>
      </c>
      <c r="H400" s="2" t="s">
        <v>12778</v>
      </c>
      <c r="I400" s="2" t="b">
        <f t="shared" si="3"/>
        <v>1</v>
      </c>
    </row>
    <row r="401" spans="1:9" x14ac:dyDescent="0.2">
      <c r="A401" s="2">
        <v>400</v>
      </c>
      <c r="B401" s="2" t="s">
        <v>12780</v>
      </c>
      <c r="C401" s="3" t="b">
        <f t="shared" si="2"/>
        <v>1</v>
      </c>
      <c r="D401" s="3" t="s">
        <v>12780</v>
      </c>
      <c r="E401" s="3" t="s">
        <v>11047</v>
      </c>
      <c r="G401" s="2" t="s">
        <v>12780</v>
      </c>
      <c r="H401" s="2" t="s">
        <v>12780</v>
      </c>
      <c r="I401" s="2" t="b">
        <f t="shared" si="3"/>
        <v>1</v>
      </c>
    </row>
    <row r="402" spans="1:9" x14ac:dyDescent="0.2">
      <c r="A402" s="2">
        <v>401</v>
      </c>
      <c r="B402" s="2" t="s">
        <v>12784</v>
      </c>
      <c r="C402" s="3" t="b">
        <f t="shared" si="2"/>
        <v>1</v>
      </c>
      <c r="D402" s="3" t="s">
        <v>12784</v>
      </c>
      <c r="E402" s="3" t="s">
        <v>10801</v>
      </c>
      <c r="G402" s="2" t="s">
        <v>12784</v>
      </c>
      <c r="H402" s="2" t="s">
        <v>12784</v>
      </c>
      <c r="I402" s="2" t="b">
        <f t="shared" si="3"/>
        <v>1</v>
      </c>
    </row>
    <row r="403" spans="1:9" x14ac:dyDescent="0.2">
      <c r="A403" s="2">
        <v>402</v>
      </c>
      <c r="B403" s="2" t="s">
        <v>12061</v>
      </c>
      <c r="C403" s="3" t="b">
        <f t="shared" si="2"/>
        <v>1</v>
      </c>
      <c r="D403" s="3" t="s">
        <v>12061</v>
      </c>
      <c r="E403" s="3" t="s">
        <v>9081</v>
      </c>
      <c r="G403" s="2" t="s">
        <v>12061</v>
      </c>
      <c r="H403" s="2" t="s">
        <v>12061</v>
      </c>
      <c r="I403" s="2" t="b">
        <f t="shared" si="3"/>
        <v>1</v>
      </c>
    </row>
    <row r="404" spans="1:9" x14ac:dyDescent="0.2">
      <c r="A404" s="2">
        <v>403</v>
      </c>
      <c r="B404" s="2" t="s">
        <v>11870</v>
      </c>
      <c r="C404" s="3" t="b">
        <f t="shared" si="2"/>
        <v>1</v>
      </c>
      <c r="D404" s="3" t="s">
        <v>11870</v>
      </c>
      <c r="E404" s="3" t="s">
        <v>9233</v>
      </c>
      <c r="G404" s="2" t="s">
        <v>11870</v>
      </c>
      <c r="H404" s="2" t="s">
        <v>11870</v>
      </c>
      <c r="I404" s="2" t="b">
        <f t="shared" si="3"/>
        <v>1</v>
      </c>
    </row>
    <row r="405" spans="1:9" x14ac:dyDescent="0.2">
      <c r="A405" s="2">
        <v>404</v>
      </c>
      <c r="B405" s="2" t="s">
        <v>11952</v>
      </c>
      <c r="C405" s="3" t="b">
        <f t="shared" si="2"/>
        <v>1</v>
      </c>
      <c r="D405" s="3" t="s">
        <v>11952</v>
      </c>
      <c r="E405" s="3" t="s">
        <v>9093</v>
      </c>
      <c r="G405" s="2" t="s">
        <v>11952</v>
      </c>
      <c r="H405" s="2" t="s">
        <v>11952</v>
      </c>
      <c r="I405" s="2" t="b">
        <f t="shared" si="3"/>
        <v>1</v>
      </c>
    </row>
    <row r="406" spans="1:9" x14ac:dyDescent="0.2">
      <c r="A406" s="2">
        <v>405</v>
      </c>
      <c r="B406" s="2" t="s">
        <v>12093</v>
      </c>
      <c r="C406" s="3" t="b">
        <f t="shared" si="2"/>
        <v>1</v>
      </c>
      <c r="D406" s="3" t="s">
        <v>12093</v>
      </c>
      <c r="E406" s="3" t="s">
        <v>9135</v>
      </c>
      <c r="G406" s="2" t="s">
        <v>12093</v>
      </c>
      <c r="H406" s="2" t="s">
        <v>12093</v>
      </c>
      <c r="I406" s="2" t="b">
        <f t="shared" si="3"/>
        <v>1</v>
      </c>
    </row>
    <row r="407" spans="1:9" x14ac:dyDescent="0.2">
      <c r="A407" s="2">
        <v>406</v>
      </c>
      <c r="B407" s="2" t="s">
        <v>12041</v>
      </c>
      <c r="C407" s="3" t="b">
        <f t="shared" si="2"/>
        <v>1</v>
      </c>
      <c r="D407" s="3" t="s">
        <v>12041</v>
      </c>
      <c r="E407" s="3" t="s">
        <v>9167</v>
      </c>
      <c r="G407" s="2" t="s">
        <v>12041</v>
      </c>
      <c r="H407" s="2" t="s">
        <v>12041</v>
      </c>
      <c r="I407" s="2" t="b">
        <f t="shared" si="3"/>
        <v>1</v>
      </c>
    </row>
    <row r="408" spans="1:9" x14ac:dyDescent="0.2">
      <c r="A408" s="2">
        <v>407</v>
      </c>
      <c r="B408" s="2" t="s">
        <v>12587</v>
      </c>
      <c r="C408" s="3" t="b">
        <f t="shared" si="2"/>
        <v>1</v>
      </c>
      <c r="D408" s="3" t="s">
        <v>12587</v>
      </c>
      <c r="E408" s="3" t="s">
        <v>11300</v>
      </c>
      <c r="G408" s="2" t="s">
        <v>12587</v>
      </c>
      <c r="H408" s="2" t="s">
        <v>12587</v>
      </c>
      <c r="I408" s="2" t="b">
        <f t="shared" si="3"/>
        <v>1</v>
      </c>
    </row>
    <row r="409" spans="1:9" x14ac:dyDescent="0.2">
      <c r="A409" s="2">
        <v>408</v>
      </c>
      <c r="B409" s="2" t="s">
        <v>12221</v>
      </c>
      <c r="C409" s="3" t="b">
        <f t="shared" si="2"/>
        <v>1</v>
      </c>
      <c r="D409" s="3" t="s">
        <v>12221</v>
      </c>
      <c r="E409" s="3" t="s">
        <v>9669</v>
      </c>
      <c r="G409" s="2" t="s">
        <v>12221</v>
      </c>
      <c r="H409" s="2" t="s">
        <v>12221</v>
      </c>
      <c r="I409" s="2" t="b">
        <f t="shared" si="3"/>
        <v>1</v>
      </c>
    </row>
    <row r="410" spans="1:9" x14ac:dyDescent="0.2">
      <c r="A410" s="2">
        <v>409</v>
      </c>
      <c r="B410" s="2" t="s">
        <v>13726</v>
      </c>
      <c r="C410" s="3" t="b">
        <f t="shared" si="2"/>
        <v>1</v>
      </c>
      <c r="D410" s="3" t="s">
        <v>13726</v>
      </c>
      <c r="E410" s="3" t="s">
        <v>8714</v>
      </c>
      <c r="G410" s="2" t="s">
        <v>13726</v>
      </c>
      <c r="H410" s="2" t="s">
        <v>13726</v>
      </c>
      <c r="I410" s="2" t="b">
        <f t="shared" si="3"/>
        <v>1</v>
      </c>
    </row>
    <row r="411" spans="1:9" x14ac:dyDescent="0.2">
      <c r="A411" s="2">
        <v>410</v>
      </c>
      <c r="B411" s="2" t="s">
        <v>12091</v>
      </c>
      <c r="C411" s="3" t="b">
        <f t="shared" si="2"/>
        <v>1</v>
      </c>
      <c r="D411" s="3" t="s">
        <v>12091</v>
      </c>
      <c r="E411" s="3" t="s">
        <v>9177</v>
      </c>
      <c r="G411" s="2" t="s">
        <v>12091</v>
      </c>
      <c r="H411" s="2" t="s">
        <v>12091</v>
      </c>
      <c r="I411" s="2" t="b">
        <f t="shared" si="3"/>
        <v>1</v>
      </c>
    </row>
    <row r="412" spans="1:9" x14ac:dyDescent="0.2">
      <c r="A412" s="2">
        <v>411</v>
      </c>
      <c r="B412" s="2" t="s">
        <v>11994</v>
      </c>
      <c r="C412" s="3" t="b">
        <f t="shared" si="2"/>
        <v>1</v>
      </c>
      <c r="D412" s="3" t="s">
        <v>11994</v>
      </c>
      <c r="E412" s="3" t="s">
        <v>9097</v>
      </c>
      <c r="G412" s="2" t="s">
        <v>11994</v>
      </c>
      <c r="H412" s="2" t="s">
        <v>11994</v>
      </c>
      <c r="I412" s="2" t="b">
        <f t="shared" si="3"/>
        <v>1</v>
      </c>
    </row>
    <row r="413" spans="1:9" x14ac:dyDescent="0.2">
      <c r="A413" s="2">
        <v>412</v>
      </c>
      <c r="B413" s="2" t="s">
        <v>12024</v>
      </c>
      <c r="C413" s="3" t="b">
        <f t="shared" si="2"/>
        <v>1</v>
      </c>
      <c r="D413" s="3" t="s">
        <v>12024</v>
      </c>
      <c r="E413" s="3" t="s">
        <v>9133</v>
      </c>
      <c r="G413" s="2" t="s">
        <v>12024</v>
      </c>
      <c r="H413" s="2" t="s">
        <v>12024</v>
      </c>
      <c r="I413" s="2" t="b">
        <f t="shared" si="3"/>
        <v>1</v>
      </c>
    </row>
    <row r="414" spans="1:9" x14ac:dyDescent="0.2">
      <c r="A414" s="2">
        <v>413</v>
      </c>
      <c r="B414" s="2" t="s">
        <v>12026</v>
      </c>
      <c r="C414" s="3" t="b">
        <f t="shared" si="2"/>
        <v>1</v>
      </c>
      <c r="D414" s="3" t="s">
        <v>12026</v>
      </c>
      <c r="E414" s="3" t="s">
        <v>9117</v>
      </c>
      <c r="G414" s="2" t="s">
        <v>12026</v>
      </c>
      <c r="H414" s="2" t="s">
        <v>12026</v>
      </c>
      <c r="I414" s="2" t="b">
        <f t="shared" si="3"/>
        <v>1</v>
      </c>
    </row>
    <row r="415" spans="1:9" x14ac:dyDescent="0.2">
      <c r="A415" s="2">
        <v>414</v>
      </c>
      <c r="B415" s="2" t="s">
        <v>12001</v>
      </c>
      <c r="C415" s="3" t="b">
        <f t="shared" si="2"/>
        <v>1</v>
      </c>
      <c r="D415" s="3" t="s">
        <v>12001</v>
      </c>
      <c r="E415" s="3" t="s">
        <v>9111</v>
      </c>
      <c r="G415" s="2" t="s">
        <v>12001</v>
      </c>
      <c r="H415" s="2" t="s">
        <v>12001</v>
      </c>
      <c r="I415" s="2" t="b">
        <f t="shared" si="3"/>
        <v>1</v>
      </c>
    </row>
    <row r="416" spans="1:9" x14ac:dyDescent="0.2">
      <c r="A416" s="2">
        <v>415</v>
      </c>
      <c r="B416" s="2" t="s">
        <v>12013</v>
      </c>
      <c r="C416" s="3" t="b">
        <f t="shared" si="2"/>
        <v>1</v>
      </c>
      <c r="D416" s="3" t="s">
        <v>12013</v>
      </c>
      <c r="E416" s="3" t="s">
        <v>9123</v>
      </c>
      <c r="G416" s="2" t="s">
        <v>12013</v>
      </c>
      <c r="H416" s="2" t="s">
        <v>12013</v>
      </c>
      <c r="I416" s="2" t="b">
        <f t="shared" si="3"/>
        <v>1</v>
      </c>
    </row>
    <row r="417" spans="1:9" x14ac:dyDescent="0.2">
      <c r="A417" s="2">
        <v>416</v>
      </c>
      <c r="B417" s="2" t="s">
        <v>13165</v>
      </c>
      <c r="C417" s="3" t="b">
        <f t="shared" si="2"/>
        <v>1</v>
      </c>
      <c r="D417" s="3" t="s">
        <v>13165</v>
      </c>
      <c r="E417" s="3" t="s">
        <v>11428</v>
      </c>
      <c r="G417" s="2" t="s">
        <v>13165</v>
      </c>
      <c r="H417" s="2" t="s">
        <v>13165</v>
      </c>
      <c r="I417" s="2" t="b">
        <f t="shared" si="3"/>
        <v>1</v>
      </c>
    </row>
    <row r="418" spans="1:9" x14ac:dyDescent="0.2">
      <c r="A418" s="2">
        <v>417</v>
      </c>
      <c r="B418" s="2" t="s">
        <v>13042</v>
      </c>
      <c r="C418" s="3" t="b">
        <f t="shared" si="2"/>
        <v>1</v>
      </c>
      <c r="D418" s="3" t="s">
        <v>13042</v>
      </c>
      <c r="E418" s="3" t="s">
        <v>11347</v>
      </c>
      <c r="G418" s="2" t="s">
        <v>13042</v>
      </c>
      <c r="H418" s="2" t="s">
        <v>13042</v>
      </c>
      <c r="I418" s="2" t="b">
        <f t="shared" si="3"/>
        <v>1</v>
      </c>
    </row>
    <row r="419" spans="1:9" x14ac:dyDescent="0.2">
      <c r="A419" s="2">
        <v>418</v>
      </c>
      <c r="B419" s="2" t="s">
        <v>12834</v>
      </c>
      <c r="C419" s="3" t="b">
        <f t="shared" si="2"/>
        <v>1</v>
      </c>
      <c r="D419" s="3" t="s">
        <v>12834</v>
      </c>
      <c r="E419" s="3" t="s">
        <v>10275</v>
      </c>
      <c r="G419" s="2" t="s">
        <v>12834</v>
      </c>
      <c r="H419" s="2" t="s">
        <v>12834</v>
      </c>
      <c r="I419" s="2" t="b">
        <f t="shared" si="3"/>
        <v>1</v>
      </c>
    </row>
    <row r="420" spans="1:9" x14ac:dyDescent="0.2">
      <c r="A420" s="2">
        <v>419</v>
      </c>
      <c r="B420" s="2" t="s">
        <v>12078</v>
      </c>
      <c r="C420" s="3" t="b">
        <f t="shared" si="2"/>
        <v>1</v>
      </c>
      <c r="D420" s="3" t="s">
        <v>12078</v>
      </c>
      <c r="E420" s="3" t="s">
        <v>9201</v>
      </c>
      <c r="G420" s="2" t="s">
        <v>12078</v>
      </c>
      <c r="H420" s="2" t="s">
        <v>12078</v>
      </c>
      <c r="I420" s="2" t="b">
        <f t="shared" si="3"/>
        <v>1</v>
      </c>
    </row>
    <row r="421" spans="1:9" x14ac:dyDescent="0.2">
      <c r="A421" s="2">
        <v>420</v>
      </c>
      <c r="B421" s="2" t="s">
        <v>12039</v>
      </c>
      <c r="C421" s="3" t="b">
        <f t="shared" si="2"/>
        <v>1</v>
      </c>
      <c r="D421" s="3" t="s">
        <v>12039</v>
      </c>
      <c r="E421" s="3" t="s">
        <v>9217</v>
      </c>
      <c r="G421" s="2" t="s">
        <v>12039</v>
      </c>
      <c r="H421" s="2" t="s">
        <v>12039</v>
      </c>
      <c r="I421" s="2" t="b">
        <f t="shared" si="3"/>
        <v>1</v>
      </c>
    </row>
    <row r="422" spans="1:9" x14ac:dyDescent="0.2">
      <c r="A422" s="2">
        <v>421</v>
      </c>
      <c r="B422" s="2" t="s">
        <v>11915</v>
      </c>
      <c r="C422" s="3" t="b">
        <f t="shared" si="2"/>
        <v>1</v>
      </c>
      <c r="D422" s="3" t="s">
        <v>11915</v>
      </c>
      <c r="E422" s="3" t="s">
        <v>9129</v>
      </c>
      <c r="G422" s="2" t="s">
        <v>11915</v>
      </c>
      <c r="H422" s="2" t="s">
        <v>11915</v>
      </c>
      <c r="I422" s="2" t="b">
        <f t="shared" si="3"/>
        <v>1</v>
      </c>
    </row>
    <row r="423" spans="1:9" x14ac:dyDescent="0.2">
      <c r="A423" s="2">
        <v>422</v>
      </c>
      <c r="B423" s="2" t="s">
        <v>12836</v>
      </c>
      <c r="C423" s="3" t="b">
        <f t="shared" si="2"/>
        <v>1</v>
      </c>
      <c r="D423" s="3" t="s">
        <v>12836</v>
      </c>
      <c r="E423" s="3" t="s">
        <v>10239</v>
      </c>
      <c r="G423" s="2" t="s">
        <v>12836</v>
      </c>
      <c r="H423" s="2" t="s">
        <v>12836</v>
      </c>
      <c r="I423" s="2" t="b">
        <f t="shared" si="3"/>
        <v>1</v>
      </c>
    </row>
    <row r="424" spans="1:9" x14ac:dyDescent="0.2">
      <c r="A424" s="2">
        <v>423</v>
      </c>
      <c r="B424" s="2" t="s">
        <v>12838</v>
      </c>
      <c r="C424" s="3" t="b">
        <f t="shared" si="2"/>
        <v>1</v>
      </c>
      <c r="D424" s="3" t="s">
        <v>12838</v>
      </c>
      <c r="E424" s="3" t="s">
        <v>10203</v>
      </c>
      <c r="G424" s="2" t="s">
        <v>12838</v>
      </c>
      <c r="H424" s="2" t="s">
        <v>12838</v>
      </c>
      <c r="I424" s="2" t="b">
        <f t="shared" si="3"/>
        <v>1</v>
      </c>
    </row>
    <row r="425" spans="1:9" x14ac:dyDescent="0.2">
      <c r="A425" s="2">
        <v>424</v>
      </c>
      <c r="B425" s="2" t="s">
        <v>13002</v>
      </c>
      <c r="C425" s="3" t="b">
        <f t="shared" si="2"/>
        <v>1</v>
      </c>
      <c r="D425" s="3" t="s">
        <v>13002</v>
      </c>
      <c r="E425" s="3" t="s">
        <v>10191</v>
      </c>
      <c r="G425" s="2" t="s">
        <v>13002</v>
      </c>
      <c r="H425" s="2" t="s">
        <v>13002</v>
      </c>
      <c r="I425" s="2" t="b">
        <f t="shared" si="3"/>
        <v>1</v>
      </c>
    </row>
    <row r="426" spans="1:9" x14ac:dyDescent="0.2">
      <c r="A426" s="2">
        <v>425</v>
      </c>
      <c r="B426" s="2" t="s">
        <v>13004</v>
      </c>
      <c r="C426" s="3" t="b">
        <f t="shared" si="2"/>
        <v>1</v>
      </c>
      <c r="D426" s="3" t="s">
        <v>13004</v>
      </c>
      <c r="E426" s="3" t="s">
        <v>10179</v>
      </c>
      <c r="G426" s="2" t="s">
        <v>13004</v>
      </c>
      <c r="H426" s="2" t="s">
        <v>13004</v>
      </c>
      <c r="I426" s="2" t="b">
        <f t="shared" si="3"/>
        <v>1</v>
      </c>
    </row>
    <row r="427" spans="1:9" x14ac:dyDescent="0.2">
      <c r="A427" s="2">
        <v>426</v>
      </c>
      <c r="B427" s="2" t="s">
        <v>12830</v>
      </c>
      <c r="C427" s="3" t="b">
        <f t="shared" si="2"/>
        <v>1</v>
      </c>
      <c r="D427" s="3" t="s">
        <v>12830</v>
      </c>
      <c r="E427" s="3" t="s">
        <v>10235</v>
      </c>
      <c r="G427" s="2" t="s">
        <v>12830</v>
      </c>
      <c r="H427" s="2" t="s">
        <v>12830</v>
      </c>
      <c r="I427" s="2" t="b">
        <f t="shared" si="3"/>
        <v>1</v>
      </c>
    </row>
    <row r="428" spans="1:9" x14ac:dyDescent="0.2">
      <c r="A428" s="2">
        <v>427</v>
      </c>
      <c r="B428" s="2" t="s">
        <v>12832</v>
      </c>
      <c r="C428" s="3" t="b">
        <f t="shared" si="2"/>
        <v>1</v>
      </c>
      <c r="D428" s="3" t="s">
        <v>12832</v>
      </c>
      <c r="E428" s="3" t="s">
        <v>10163</v>
      </c>
      <c r="G428" s="2" t="s">
        <v>12832</v>
      </c>
      <c r="H428" s="2" t="s">
        <v>12832</v>
      </c>
      <c r="I428" s="2" t="b">
        <f t="shared" si="3"/>
        <v>1</v>
      </c>
    </row>
    <row r="429" spans="1:9" x14ac:dyDescent="0.2">
      <c r="A429" s="2">
        <v>428</v>
      </c>
      <c r="B429" s="2" t="s">
        <v>12862</v>
      </c>
      <c r="C429" s="3" t="b">
        <f t="shared" si="2"/>
        <v>1</v>
      </c>
      <c r="D429" s="3" t="s">
        <v>12862</v>
      </c>
      <c r="E429" s="3" t="s">
        <v>10225</v>
      </c>
      <c r="G429" s="2" t="s">
        <v>12862</v>
      </c>
      <c r="H429" s="2" t="s">
        <v>12862</v>
      </c>
      <c r="I429" s="2" t="b">
        <f t="shared" si="3"/>
        <v>1</v>
      </c>
    </row>
    <row r="430" spans="1:9" x14ac:dyDescent="0.2">
      <c r="A430" s="2">
        <v>429</v>
      </c>
      <c r="B430" s="2" t="s">
        <v>12828</v>
      </c>
      <c r="C430" s="3" t="b">
        <f t="shared" si="2"/>
        <v>1</v>
      </c>
      <c r="D430" s="3" t="s">
        <v>12828</v>
      </c>
      <c r="E430" s="3" t="s">
        <v>10261</v>
      </c>
      <c r="G430" s="2" t="s">
        <v>12828</v>
      </c>
      <c r="H430" s="2" t="s">
        <v>12828</v>
      </c>
      <c r="I430" s="2" t="b">
        <f t="shared" si="3"/>
        <v>1</v>
      </c>
    </row>
    <row r="431" spans="1:9" x14ac:dyDescent="0.2">
      <c r="A431" s="2">
        <v>430</v>
      </c>
      <c r="B431" s="2" t="s">
        <v>11967</v>
      </c>
      <c r="C431" s="3" t="b">
        <f t="shared" si="2"/>
        <v>1</v>
      </c>
      <c r="D431" s="3" t="s">
        <v>11967</v>
      </c>
      <c r="E431" s="3" t="s">
        <v>9227</v>
      </c>
      <c r="G431" s="2" t="s">
        <v>11967</v>
      </c>
      <c r="H431" s="2" t="s">
        <v>11967</v>
      </c>
      <c r="I431" s="2" t="b">
        <f t="shared" si="3"/>
        <v>1</v>
      </c>
    </row>
    <row r="432" spans="1:9" x14ac:dyDescent="0.2">
      <c r="A432" s="2">
        <v>431</v>
      </c>
      <c r="B432" s="2" t="s">
        <v>11894</v>
      </c>
      <c r="C432" s="3" t="b">
        <f t="shared" si="2"/>
        <v>1</v>
      </c>
      <c r="D432" s="3" t="s">
        <v>11894</v>
      </c>
      <c r="E432" s="3" t="s">
        <v>9139</v>
      </c>
      <c r="G432" s="2" t="s">
        <v>11894</v>
      </c>
      <c r="H432" s="2" t="s">
        <v>11894</v>
      </c>
      <c r="I432" s="2" t="b">
        <f t="shared" si="3"/>
        <v>1</v>
      </c>
    </row>
    <row r="433" spans="1:9" x14ac:dyDescent="0.2">
      <c r="A433" s="2">
        <v>432</v>
      </c>
      <c r="B433" s="2" t="s">
        <v>11940</v>
      </c>
      <c r="C433" s="3" t="b">
        <f t="shared" si="2"/>
        <v>1</v>
      </c>
      <c r="D433" s="3" t="s">
        <v>11940</v>
      </c>
      <c r="E433" s="3" t="s">
        <v>9141</v>
      </c>
      <c r="G433" s="2" t="s">
        <v>11940</v>
      </c>
      <c r="H433" s="2" t="s">
        <v>11940</v>
      </c>
      <c r="I433" s="2" t="b">
        <f t="shared" si="3"/>
        <v>1</v>
      </c>
    </row>
    <row r="434" spans="1:9" x14ac:dyDescent="0.2">
      <c r="A434" s="2">
        <v>433</v>
      </c>
      <c r="B434" s="2" t="s">
        <v>12119</v>
      </c>
      <c r="C434" s="3" t="b">
        <f t="shared" si="2"/>
        <v>1</v>
      </c>
      <c r="D434" s="3" t="s">
        <v>12119</v>
      </c>
      <c r="E434" s="3" t="s">
        <v>9245</v>
      </c>
      <c r="G434" s="2" t="s">
        <v>12119</v>
      </c>
      <c r="H434" s="2" t="s">
        <v>12119</v>
      </c>
      <c r="I434" s="2" t="b">
        <f t="shared" si="3"/>
        <v>1</v>
      </c>
    </row>
    <row r="435" spans="1:9" x14ac:dyDescent="0.2">
      <c r="A435" s="2">
        <v>434</v>
      </c>
      <c r="B435" s="2" t="s">
        <v>11956</v>
      </c>
      <c r="C435" s="3" t="b">
        <f t="shared" si="2"/>
        <v>1</v>
      </c>
      <c r="D435" s="3" t="s">
        <v>11956</v>
      </c>
      <c r="E435" s="3" t="s">
        <v>9187</v>
      </c>
      <c r="G435" s="2" t="s">
        <v>11956</v>
      </c>
      <c r="H435" s="2" t="s">
        <v>11956</v>
      </c>
      <c r="I435" s="2" t="b">
        <f t="shared" si="3"/>
        <v>1</v>
      </c>
    </row>
    <row r="436" spans="1:9" x14ac:dyDescent="0.2">
      <c r="A436" s="2">
        <v>435</v>
      </c>
      <c r="B436" s="2" t="s">
        <v>11942</v>
      </c>
      <c r="C436" s="3" t="b">
        <f t="shared" si="2"/>
        <v>1</v>
      </c>
      <c r="D436" s="3" t="s">
        <v>11942</v>
      </c>
      <c r="E436" s="3" t="s">
        <v>9159</v>
      </c>
      <c r="G436" s="2" t="s">
        <v>11942</v>
      </c>
      <c r="H436" s="2" t="s">
        <v>11942</v>
      </c>
      <c r="I436" s="2" t="b">
        <f t="shared" si="3"/>
        <v>1</v>
      </c>
    </row>
    <row r="437" spans="1:9" x14ac:dyDescent="0.2">
      <c r="A437" s="2">
        <v>436</v>
      </c>
      <c r="B437" s="2" t="s">
        <v>11983</v>
      </c>
      <c r="C437" s="3" t="b">
        <f t="shared" si="2"/>
        <v>1</v>
      </c>
      <c r="D437" s="3" t="s">
        <v>11983</v>
      </c>
      <c r="E437" s="3" t="s">
        <v>9271</v>
      </c>
      <c r="G437" s="2" t="s">
        <v>11983</v>
      </c>
      <c r="H437" s="2" t="s">
        <v>11983</v>
      </c>
      <c r="I437" s="2" t="b">
        <f t="shared" si="3"/>
        <v>1</v>
      </c>
    </row>
    <row r="438" spans="1:9" x14ac:dyDescent="0.2">
      <c r="A438" s="2">
        <v>437</v>
      </c>
      <c r="B438" s="2" t="s">
        <v>11981</v>
      </c>
      <c r="C438" s="3" t="b">
        <f t="shared" si="2"/>
        <v>1</v>
      </c>
      <c r="D438" s="3" t="s">
        <v>11981</v>
      </c>
      <c r="E438" s="3" t="s">
        <v>9355</v>
      </c>
      <c r="G438" s="2" t="s">
        <v>11981</v>
      </c>
      <c r="H438" s="2" t="s">
        <v>11981</v>
      </c>
      <c r="I438" s="2" t="b">
        <f t="shared" si="3"/>
        <v>1</v>
      </c>
    </row>
    <row r="439" spans="1:9" x14ac:dyDescent="0.2">
      <c r="A439" s="2">
        <v>438</v>
      </c>
      <c r="B439" s="2" t="s">
        <v>12920</v>
      </c>
      <c r="C439" s="3" t="b">
        <f t="shared" si="2"/>
        <v>1</v>
      </c>
      <c r="D439" s="3" t="s">
        <v>12920</v>
      </c>
      <c r="E439" s="3" t="s">
        <v>11071</v>
      </c>
      <c r="G439" s="2" t="s">
        <v>12920</v>
      </c>
      <c r="H439" s="2" t="s">
        <v>12920</v>
      </c>
      <c r="I439" s="2" t="b">
        <f t="shared" si="3"/>
        <v>1</v>
      </c>
    </row>
    <row r="440" spans="1:9" x14ac:dyDescent="0.2">
      <c r="A440" s="2">
        <v>439</v>
      </c>
      <c r="B440" s="2" t="s">
        <v>12924</v>
      </c>
      <c r="C440" s="3" t="b">
        <f t="shared" si="2"/>
        <v>1</v>
      </c>
      <c r="D440" s="3" t="s">
        <v>12924</v>
      </c>
      <c r="E440" s="3" t="s">
        <v>11067</v>
      </c>
      <c r="G440" s="2" t="s">
        <v>12924</v>
      </c>
      <c r="H440" s="2" t="s">
        <v>12924</v>
      </c>
      <c r="I440" s="2" t="b">
        <f t="shared" si="3"/>
        <v>1</v>
      </c>
    </row>
    <row r="441" spans="1:9" x14ac:dyDescent="0.2">
      <c r="A441" s="2">
        <v>440</v>
      </c>
      <c r="B441" s="2" t="s">
        <v>12922</v>
      </c>
      <c r="C441" s="3" t="b">
        <f t="shared" si="2"/>
        <v>1</v>
      </c>
      <c r="D441" s="3" t="s">
        <v>12922</v>
      </c>
      <c r="E441" s="3" t="s">
        <v>10767</v>
      </c>
      <c r="G441" s="2" t="s">
        <v>12922</v>
      </c>
      <c r="H441" s="2" t="s">
        <v>12922</v>
      </c>
      <c r="I441" s="2" t="b">
        <f t="shared" si="3"/>
        <v>1</v>
      </c>
    </row>
    <row r="442" spans="1:9" x14ac:dyDescent="0.2">
      <c r="A442" s="2">
        <v>441</v>
      </c>
      <c r="B442" s="2" t="s">
        <v>12910</v>
      </c>
      <c r="C442" s="3" t="b">
        <f t="shared" si="2"/>
        <v>1</v>
      </c>
      <c r="D442" s="3" t="s">
        <v>12910</v>
      </c>
      <c r="E442" s="3" t="s">
        <v>10843</v>
      </c>
      <c r="G442" s="2" t="s">
        <v>12910</v>
      </c>
      <c r="H442" s="2" t="s">
        <v>12910</v>
      </c>
      <c r="I442" s="2" t="b">
        <f t="shared" si="3"/>
        <v>1</v>
      </c>
    </row>
    <row r="443" spans="1:9" x14ac:dyDescent="0.2">
      <c r="A443" s="2">
        <v>442</v>
      </c>
      <c r="B443" s="2" t="s">
        <v>12926</v>
      </c>
      <c r="C443" s="3" t="b">
        <f t="shared" si="2"/>
        <v>1</v>
      </c>
      <c r="D443" s="3" t="s">
        <v>12926</v>
      </c>
      <c r="E443" s="3" t="s">
        <v>10837</v>
      </c>
      <c r="G443" s="2" t="s">
        <v>12926</v>
      </c>
      <c r="H443" s="2" t="s">
        <v>12926</v>
      </c>
      <c r="I443" s="2" t="b">
        <f t="shared" si="3"/>
        <v>1</v>
      </c>
    </row>
    <row r="444" spans="1:9" x14ac:dyDescent="0.2">
      <c r="A444" s="2">
        <v>443</v>
      </c>
      <c r="B444" s="2" t="s">
        <v>11961</v>
      </c>
      <c r="C444" s="3" t="b">
        <f t="shared" si="2"/>
        <v>1</v>
      </c>
      <c r="D444" s="3" t="s">
        <v>11961</v>
      </c>
      <c r="E444" s="3" t="s">
        <v>9125</v>
      </c>
      <c r="G444" s="2" t="s">
        <v>11961</v>
      </c>
      <c r="H444" s="2" t="s">
        <v>11961</v>
      </c>
      <c r="I444" s="2" t="b">
        <f t="shared" si="3"/>
        <v>1</v>
      </c>
    </row>
    <row r="445" spans="1:9" x14ac:dyDescent="0.2">
      <c r="A445" s="2">
        <v>444</v>
      </c>
      <c r="B445" s="2" t="s">
        <v>12084</v>
      </c>
      <c r="C445" s="3" t="b">
        <f t="shared" si="2"/>
        <v>1</v>
      </c>
      <c r="D445" s="3" t="s">
        <v>12084</v>
      </c>
      <c r="E445" s="3" t="s">
        <v>9149</v>
      </c>
      <c r="G445" s="2" t="s">
        <v>12084</v>
      </c>
      <c r="H445" s="2" t="s">
        <v>12084</v>
      </c>
      <c r="I445" s="2" t="b">
        <f t="shared" si="3"/>
        <v>1</v>
      </c>
    </row>
    <row r="446" spans="1:9" x14ac:dyDescent="0.2">
      <c r="A446" s="2">
        <v>445</v>
      </c>
      <c r="B446" s="2" t="s">
        <v>11935</v>
      </c>
      <c r="C446" s="3" t="b">
        <f t="shared" si="2"/>
        <v>1</v>
      </c>
      <c r="D446" s="3" t="s">
        <v>11935</v>
      </c>
      <c r="E446" s="3" t="s">
        <v>9241</v>
      </c>
      <c r="G446" s="2" t="s">
        <v>11935</v>
      </c>
      <c r="H446" s="2" t="s">
        <v>11935</v>
      </c>
      <c r="I446" s="2" t="b">
        <f t="shared" si="3"/>
        <v>1</v>
      </c>
    </row>
    <row r="447" spans="1:9" x14ac:dyDescent="0.2">
      <c r="A447" s="2">
        <v>446</v>
      </c>
      <c r="B447" s="2" t="s">
        <v>12020</v>
      </c>
      <c r="C447" s="3" t="b">
        <f t="shared" si="2"/>
        <v>1</v>
      </c>
      <c r="D447" s="3" t="s">
        <v>12020</v>
      </c>
      <c r="E447" s="3" t="s">
        <v>9137</v>
      </c>
      <c r="G447" s="2" t="s">
        <v>12020</v>
      </c>
      <c r="H447" s="2" t="s">
        <v>12020</v>
      </c>
      <c r="I447" s="2" t="b">
        <f t="shared" si="3"/>
        <v>1</v>
      </c>
    </row>
    <row r="448" spans="1:9" x14ac:dyDescent="0.2">
      <c r="A448" s="2">
        <v>447</v>
      </c>
      <c r="B448" s="2" t="s">
        <v>12028</v>
      </c>
      <c r="C448" s="3" t="b">
        <f t="shared" si="2"/>
        <v>1</v>
      </c>
      <c r="D448" s="3" t="s">
        <v>12028</v>
      </c>
      <c r="E448" s="3" t="s">
        <v>9163</v>
      </c>
      <c r="G448" s="2" t="s">
        <v>12028</v>
      </c>
      <c r="H448" s="2" t="s">
        <v>12028</v>
      </c>
      <c r="I448" s="2" t="b">
        <f t="shared" si="3"/>
        <v>1</v>
      </c>
    </row>
    <row r="449" spans="1:9" x14ac:dyDescent="0.2">
      <c r="A449" s="2">
        <v>448</v>
      </c>
      <c r="B449" s="2" t="s">
        <v>11998</v>
      </c>
      <c r="C449" s="3" t="b">
        <f t="shared" si="2"/>
        <v>1</v>
      </c>
      <c r="D449" s="3" t="s">
        <v>11998</v>
      </c>
      <c r="E449" s="3" t="s">
        <v>9079</v>
      </c>
      <c r="G449" s="2" t="s">
        <v>11998</v>
      </c>
      <c r="H449" s="2" t="s">
        <v>11998</v>
      </c>
      <c r="I449" s="2" t="b">
        <f t="shared" si="3"/>
        <v>1</v>
      </c>
    </row>
    <row r="450" spans="1:9" x14ac:dyDescent="0.2">
      <c r="A450" s="2">
        <v>449</v>
      </c>
      <c r="B450" s="2" t="s">
        <v>12466</v>
      </c>
      <c r="C450" s="3" t="b">
        <f t="shared" si="2"/>
        <v>1</v>
      </c>
      <c r="D450" s="3" t="s">
        <v>12466</v>
      </c>
      <c r="E450" s="3" t="s">
        <v>11462</v>
      </c>
      <c r="G450" s="2" t="s">
        <v>12466</v>
      </c>
      <c r="H450" s="2" t="s">
        <v>12466</v>
      </c>
      <c r="I450" s="2" t="b">
        <f t="shared" si="3"/>
        <v>1</v>
      </c>
    </row>
    <row r="451" spans="1:9" x14ac:dyDescent="0.2">
      <c r="A451" s="2">
        <v>450</v>
      </c>
      <c r="B451" s="2" t="s">
        <v>13685</v>
      </c>
      <c r="C451" s="3" t="b">
        <f t="shared" si="2"/>
        <v>1</v>
      </c>
      <c r="D451" s="3" t="s">
        <v>13685</v>
      </c>
      <c r="E451" s="3" t="s">
        <v>9966</v>
      </c>
      <c r="G451" s="2" t="s">
        <v>13685</v>
      </c>
      <c r="H451" s="2" t="s">
        <v>13685</v>
      </c>
      <c r="I451" s="2" t="b">
        <f t="shared" si="3"/>
        <v>1</v>
      </c>
    </row>
    <row r="452" spans="1:9" x14ac:dyDescent="0.2">
      <c r="A452" s="2">
        <v>451</v>
      </c>
      <c r="B452" s="2" t="s">
        <v>11965</v>
      </c>
      <c r="C452" s="3" t="b">
        <f t="shared" si="2"/>
        <v>1</v>
      </c>
      <c r="D452" s="3" t="s">
        <v>11965</v>
      </c>
      <c r="E452" s="3" t="s">
        <v>9207</v>
      </c>
      <c r="G452" s="2" t="s">
        <v>11965</v>
      </c>
      <c r="H452" s="2" t="s">
        <v>11965</v>
      </c>
      <c r="I452" s="2" t="b">
        <f t="shared" si="3"/>
        <v>1</v>
      </c>
    </row>
    <row r="453" spans="1:9" x14ac:dyDescent="0.2">
      <c r="A453" s="2">
        <v>452</v>
      </c>
      <c r="B453" s="2" t="s">
        <v>11977</v>
      </c>
      <c r="C453" s="3" t="b">
        <f t="shared" si="2"/>
        <v>1</v>
      </c>
      <c r="D453" s="3" t="s">
        <v>11977</v>
      </c>
      <c r="E453" s="3" t="s">
        <v>9119</v>
      </c>
      <c r="G453" s="2" t="s">
        <v>11977</v>
      </c>
      <c r="H453" s="2" t="s">
        <v>11977</v>
      </c>
      <c r="I453" s="2" t="b">
        <f t="shared" si="3"/>
        <v>1</v>
      </c>
    </row>
    <row r="454" spans="1:9" x14ac:dyDescent="0.2">
      <c r="A454" s="2">
        <v>453</v>
      </c>
      <c r="B454" s="2" t="s">
        <v>11971</v>
      </c>
      <c r="C454" s="3" t="b">
        <f t="shared" si="2"/>
        <v>1</v>
      </c>
      <c r="D454" s="3" t="s">
        <v>11971</v>
      </c>
      <c r="E454" s="3" t="s">
        <v>9185</v>
      </c>
      <c r="G454" s="2" t="s">
        <v>11971</v>
      </c>
      <c r="H454" s="2" t="s">
        <v>11971</v>
      </c>
      <c r="I454" s="2" t="b">
        <f t="shared" si="3"/>
        <v>1</v>
      </c>
    </row>
    <row r="455" spans="1:9" x14ac:dyDescent="0.2">
      <c r="A455" s="2">
        <v>454</v>
      </c>
      <c r="B455" s="2" t="s">
        <v>11904</v>
      </c>
      <c r="C455" s="3" t="b">
        <f t="shared" si="2"/>
        <v>1</v>
      </c>
      <c r="D455" s="3" t="s">
        <v>11904</v>
      </c>
      <c r="E455" s="3" t="s">
        <v>9273</v>
      </c>
      <c r="G455" s="2" t="s">
        <v>11904</v>
      </c>
      <c r="H455" s="2" t="s">
        <v>11904</v>
      </c>
      <c r="I455" s="2" t="b">
        <f t="shared" si="3"/>
        <v>1</v>
      </c>
    </row>
    <row r="456" spans="1:9" x14ac:dyDescent="0.2">
      <c r="A456" s="2">
        <v>455</v>
      </c>
      <c r="B456" s="2" t="s">
        <v>11900</v>
      </c>
      <c r="C456" s="3" t="b">
        <f t="shared" si="2"/>
        <v>1</v>
      </c>
      <c r="D456" s="3" t="s">
        <v>11900</v>
      </c>
      <c r="E456" s="3" t="s">
        <v>9221</v>
      </c>
      <c r="G456" s="2" t="s">
        <v>11900</v>
      </c>
      <c r="H456" s="2" t="s">
        <v>11900</v>
      </c>
      <c r="I456" s="2" t="b">
        <f t="shared" si="3"/>
        <v>1</v>
      </c>
    </row>
    <row r="457" spans="1:9" x14ac:dyDescent="0.2">
      <c r="A457" s="2">
        <v>456</v>
      </c>
      <c r="B457" s="2" t="s">
        <v>11944</v>
      </c>
      <c r="C457" s="3" t="b">
        <f t="shared" si="2"/>
        <v>1</v>
      </c>
      <c r="D457" s="3" t="s">
        <v>11944</v>
      </c>
      <c r="E457" s="3" t="s">
        <v>9127</v>
      </c>
      <c r="G457" s="2" t="s">
        <v>11944</v>
      </c>
      <c r="H457" s="2" t="s">
        <v>11944</v>
      </c>
      <c r="I457" s="2" t="b">
        <f t="shared" si="3"/>
        <v>1</v>
      </c>
    </row>
    <row r="458" spans="1:9" x14ac:dyDescent="0.2">
      <c r="A458" s="2">
        <v>457</v>
      </c>
      <c r="B458" s="2" t="s">
        <v>11979</v>
      </c>
      <c r="C458" s="3" t="b">
        <f t="shared" si="2"/>
        <v>1</v>
      </c>
      <c r="D458" s="3" t="s">
        <v>11979</v>
      </c>
      <c r="E458" s="3" t="s">
        <v>11754</v>
      </c>
      <c r="G458" s="2" t="s">
        <v>11979</v>
      </c>
      <c r="H458" s="2" t="s">
        <v>11979</v>
      </c>
      <c r="I458" s="2" t="b">
        <f t="shared" si="3"/>
        <v>1</v>
      </c>
    </row>
    <row r="459" spans="1:9" x14ac:dyDescent="0.2">
      <c r="A459" s="2">
        <v>458</v>
      </c>
      <c r="B459" s="2" t="s">
        <v>11925</v>
      </c>
      <c r="C459" s="3" t="b">
        <f t="shared" si="2"/>
        <v>1</v>
      </c>
      <c r="D459" s="3" t="s">
        <v>11925</v>
      </c>
      <c r="E459" s="3" t="s">
        <v>9049</v>
      </c>
      <c r="G459" s="2" t="s">
        <v>11925</v>
      </c>
      <c r="H459" s="2" t="s">
        <v>11925</v>
      </c>
      <c r="I459" s="2" t="b">
        <f t="shared" si="3"/>
        <v>1</v>
      </c>
    </row>
    <row r="460" spans="1:9" x14ac:dyDescent="0.2">
      <c r="A460" s="2">
        <v>459</v>
      </c>
      <c r="B460" s="2" t="s">
        <v>12080</v>
      </c>
      <c r="C460" s="3" t="b">
        <f t="shared" si="2"/>
        <v>1</v>
      </c>
      <c r="D460" s="3" t="s">
        <v>12080</v>
      </c>
      <c r="E460" s="3" t="s">
        <v>9171</v>
      </c>
      <c r="G460" s="2" t="s">
        <v>12080</v>
      </c>
      <c r="H460" s="2" t="s">
        <v>12080</v>
      </c>
      <c r="I460" s="2" t="b">
        <f t="shared" si="3"/>
        <v>1</v>
      </c>
    </row>
    <row r="461" spans="1:9" x14ac:dyDescent="0.2">
      <c r="A461" s="2">
        <v>460</v>
      </c>
      <c r="B461" s="2" t="s">
        <v>11958</v>
      </c>
      <c r="C461" s="3" t="b">
        <f t="shared" si="2"/>
        <v>1</v>
      </c>
      <c r="D461" s="3" t="s">
        <v>11958</v>
      </c>
      <c r="E461" s="3" t="s">
        <v>9085</v>
      </c>
      <c r="G461" s="2" t="s">
        <v>11958</v>
      </c>
      <c r="H461" s="2" t="s">
        <v>11958</v>
      </c>
      <c r="I461" s="2" t="b">
        <f t="shared" si="3"/>
        <v>1</v>
      </c>
    </row>
    <row r="462" spans="1:9" x14ac:dyDescent="0.2">
      <c r="A462" s="2">
        <v>461</v>
      </c>
      <c r="B462" s="2" t="s">
        <v>11912</v>
      </c>
      <c r="C462" s="3" t="b">
        <f t="shared" si="2"/>
        <v>1</v>
      </c>
      <c r="D462" s="3" t="s">
        <v>11912</v>
      </c>
      <c r="E462" s="3" t="s">
        <v>9101</v>
      </c>
      <c r="G462" s="2" t="s">
        <v>11912</v>
      </c>
      <c r="H462" s="2" t="s">
        <v>11912</v>
      </c>
      <c r="I462" s="2" t="b">
        <f t="shared" si="3"/>
        <v>1</v>
      </c>
    </row>
    <row r="463" spans="1:9" x14ac:dyDescent="0.2">
      <c r="A463" s="2">
        <v>462</v>
      </c>
      <c r="B463" s="2" t="s">
        <v>11985</v>
      </c>
      <c r="C463" s="3" t="b">
        <f t="shared" si="2"/>
        <v>1</v>
      </c>
      <c r="D463" s="3" t="s">
        <v>11985</v>
      </c>
      <c r="E463" s="3" t="s">
        <v>9089</v>
      </c>
      <c r="G463" s="2" t="s">
        <v>11985</v>
      </c>
      <c r="H463" s="2" t="s">
        <v>11985</v>
      </c>
      <c r="I463" s="2" t="b">
        <f t="shared" si="3"/>
        <v>1</v>
      </c>
    </row>
    <row r="464" spans="1:9" x14ac:dyDescent="0.2">
      <c r="A464" s="2">
        <v>463</v>
      </c>
      <c r="B464" s="2" t="s">
        <v>13546</v>
      </c>
      <c r="C464" s="3" t="b">
        <f t="shared" si="2"/>
        <v>1</v>
      </c>
      <c r="D464" s="3" t="s">
        <v>13546</v>
      </c>
      <c r="E464" s="3" t="s">
        <v>10588</v>
      </c>
      <c r="G464" s="2" t="s">
        <v>13546</v>
      </c>
      <c r="H464" s="2" t="s">
        <v>13546</v>
      </c>
      <c r="I464" s="2" t="b">
        <f t="shared" si="3"/>
        <v>1</v>
      </c>
    </row>
    <row r="465" spans="1:9" x14ac:dyDescent="0.2">
      <c r="A465" s="2">
        <v>464</v>
      </c>
      <c r="B465" s="2" t="s">
        <v>13543</v>
      </c>
      <c r="C465" s="3" t="b">
        <f t="shared" si="2"/>
        <v>1</v>
      </c>
      <c r="D465" s="3" t="s">
        <v>13543</v>
      </c>
      <c r="E465" s="3" t="s">
        <v>10586</v>
      </c>
      <c r="G465" s="2" t="s">
        <v>13543</v>
      </c>
      <c r="H465" s="2" t="s">
        <v>13543</v>
      </c>
      <c r="I465" s="2" t="b">
        <f t="shared" si="3"/>
        <v>1</v>
      </c>
    </row>
    <row r="466" spans="1:9" x14ac:dyDescent="0.2">
      <c r="A466" s="2">
        <v>465</v>
      </c>
      <c r="B466" s="2" t="s">
        <v>13540</v>
      </c>
      <c r="C466" s="3" t="b">
        <f t="shared" si="2"/>
        <v>1</v>
      </c>
      <c r="D466" s="3" t="s">
        <v>13540</v>
      </c>
      <c r="E466" s="3" t="s">
        <v>10576</v>
      </c>
      <c r="G466" s="2" t="s">
        <v>13540</v>
      </c>
      <c r="H466" s="2" t="s">
        <v>13540</v>
      </c>
      <c r="I466" s="2" t="b">
        <f t="shared" si="3"/>
        <v>1</v>
      </c>
    </row>
    <row r="467" spans="1:9" x14ac:dyDescent="0.2">
      <c r="A467" s="2">
        <v>466</v>
      </c>
      <c r="B467" s="2" t="s">
        <v>11906</v>
      </c>
      <c r="C467" s="3" t="b">
        <f t="shared" si="2"/>
        <v>1</v>
      </c>
      <c r="D467" s="3" t="s">
        <v>11906</v>
      </c>
      <c r="E467" s="3" t="s">
        <v>9067</v>
      </c>
      <c r="G467" s="2" t="s">
        <v>11906</v>
      </c>
      <c r="H467" s="2" t="s">
        <v>11906</v>
      </c>
      <c r="I467" s="2" t="b">
        <f t="shared" si="3"/>
        <v>1</v>
      </c>
    </row>
    <row r="468" spans="1:9" x14ac:dyDescent="0.2">
      <c r="A468" s="2">
        <v>467</v>
      </c>
      <c r="B468" s="2" t="s">
        <v>12037</v>
      </c>
      <c r="C468" s="3" t="b">
        <f t="shared" si="2"/>
        <v>1</v>
      </c>
      <c r="D468" s="3" t="s">
        <v>12037</v>
      </c>
      <c r="E468" s="3" t="s">
        <v>9235</v>
      </c>
      <c r="G468" s="2" t="s">
        <v>12037</v>
      </c>
      <c r="H468" s="2" t="s">
        <v>12037</v>
      </c>
      <c r="I468" s="2" t="b">
        <f t="shared" si="3"/>
        <v>1</v>
      </c>
    </row>
    <row r="469" spans="1:9" x14ac:dyDescent="0.2">
      <c r="A469" s="2">
        <v>468</v>
      </c>
      <c r="B469" s="2" t="s">
        <v>13464</v>
      </c>
      <c r="C469" s="3" t="b">
        <f t="shared" si="2"/>
        <v>1</v>
      </c>
      <c r="D469" s="3" t="s">
        <v>13464</v>
      </c>
      <c r="E469" s="3" t="s">
        <v>9922</v>
      </c>
      <c r="G469" s="2" t="s">
        <v>13464</v>
      </c>
      <c r="H469" s="2" t="s">
        <v>13464</v>
      </c>
      <c r="I469" s="2" t="b">
        <f t="shared" si="3"/>
        <v>1</v>
      </c>
    </row>
    <row r="470" spans="1:9" x14ac:dyDescent="0.2">
      <c r="A470" s="2">
        <v>469</v>
      </c>
      <c r="B470" s="2" t="s">
        <v>13468</v>
      </c>
      <c r="C470" s="3" t="b">
        <f t="shared" si="2"/>
        <v>1</v>
      </c>
      <c r="D470" s="3" t="s">
        <v>13468</v>
      </c>
      <c r="E470" s="3" t="s">
        <v>9918</v>
      </c>
      <c r="G470" s="2" t="s">
        <v>13468</v>
      </c>
      <c r="H470" s="2" t="s">
        <v>13468</v>
      </c>
      <c r="I470" s="2" t="b">
        <f t="shared" si="3"/>
        <v>1</v>
      </c>
    </row>
    <row r="471" spans="1:9" x14ac:dyDescent="0.2">
      <c r="A471" s="2">
        <v>470</v>
      </c>
      <c r="B471" s="2" t="s">
        <v>13466</v>
      </c>
      <c r="C471" s="3" t="b">
        <f t="shared" si="2"/>
        <v>1</v>
      </c>
      <c r="D471" s="3" t="s">
        <v>13466</v>
      </c>
      <c r="E471" s="3" t="s">
        <v>9924</v>
      </c>
      <c r="G471" s="2" t="s">
        <v>13466</v>
      </c>
      <c r="H471" s="2" t="s">
        <v>13466</v>
      </c>
      <c r="I471" s="2" t="b">
        <f t="shared" si="3"/>
        <v>1</v>
      </c>
    </row>
    <row r="472" spans="1:9" x14ac:dyDescent="0.2">
      <c r="A472" s="2">
        <v>471</v>
      </c>
      <c r="B472" s="2" t="s">
        <v>13462</v>
      </c>
      <c r="C472" s="3" t="b">
        <f t="shared" si="2"/>
        <v>1</v>
      </c>
      <c r="D472" s="3" t="s">
        <v>13462</v>
      </c>
      <c r="E472" s="3" t="s">
        <v>9920</v>
      </c>
      <c r="G472" s="2" t="s">
        <v>13462</v>
      </c>
      <c r="H472" s="2" t="s">
        <v>13462</v>
      </c>
      <c r="I472" s="2" t="b">
        <f t="shared" si="3"/>
        <v>1</v>
      </c>
    </row>
    <row r="473" spans="1:9" x14ac:dyDescent="0.2">
      <c r="A473" s="2">
        <v>472</v>
      </c>
      <c r="B473" s="2" t="s">
        <v>12051</v>
      </c>
      <c r="C473" s="3" t="b">
        <f t="shared" si="2"/>
        <v>1</v>
      </c>
      <c r="D473" s="3" t="s">
        <v>12051</v>
      </c>
      <c r="E473" s="3" t="s">
        <v>9353</v>
      </c>
      <c r="G473" s="2" t="s">
        <v>12051</v>
      </c>
      <c r="H473" s="2" t="s">
        <v>12051</v>
      </c>
      <c r="I473" s="2" t="b">
        <f t="shared" si="3"/>
        <v>1</v>
      </c>
    </row>
    <row r="474" spans="1:9" x14ac:dyDescent="0.2">
      <c r="A474" s="2">
        <v>473</v>
      </c>
      <c r="B474" s="2" t="s">
        <v>12469</v>
      </c>
      <c r="C474" s="3" t="b">
        <f t="shared" si="2"/>
        <v>1</v>
      </c>
      <c r="D474" s="3" t="s">
        <v>12469</v>
      </c>
      <c r="E474" s="3" t="s">
        <v>11115</v>
      </c>
      <c r="G474" s="2" t="s">
        <v>12469</v>
      </c>
      <c r="H474" s="2" t="s">
        <v>12469</v>
      </c>
      <c r="I474" s="2" t="b">
        <f t="shared" si="3"/>
        <v>1</v>
      </c>
    </row>
    <row r="475" spans="1:9" x14ac:dyDescent="0.2">
      <c r="A475" s="2">
        <v>474</v>
      </c>
      <c r="B475" s="2" t="s">
        <v>12679</v>
      </c>
      <c r="C475" s="3" t="b">
        <f t="shared" si="2"/>
        <v>1</v>
      </c>
      <c r="D475" s="3" t="s">
        <v>12679</v>
      </c>
      <c r="E475" s="3" t="s">
        <v>10787</v>
      </c>
      <c r="G475" s="2" t="s">
        <v>12679</v>
      </c>
      <c r="H475" s="2" t="s">
        <v>12679</v>
      </c>
      <c r="I475" s="2" t="b">
        <f t="shared" si="3"/>
        <v>1</v>
      </c>
    </row>
    <row r="476" spans="1:9" x14ac:dyDescent="0.2">
      <c r="A476" s="2">
        <v>475</v>
      </c>
      <c r="B476" s="2" t="s">
        <v>12053</v>
      </c>
      <c r="C476" s="3" t="b">
        <f t="shared" si="2"/>
        <v>1</v>
      </c>
      <c r="D476" s="3" t="s">
        <v>12053</v>
      </c>
      <c r="E476" s="3" t="s">
        <v>11368</v>
      </c>
      <c r="G476" s="2" t="s">
        <v>12053</v>
      </c>
      <c r="H476" s="2" t="s">
        <v>12053</v>
      </c>
      <c r="I476" s="2" t="b">
        <f t="shared" si="3"/>
        <v>1</v>
      </c>
    </row>
    <row r="477" spans="1:9" x14ac:dyDescent="0.2">
      <c r="A477" s="2">
        <v>476</v>
      </c>
      <c r="B477" s="2" t="s">
        <v>12055</v>
      </c>
      <c r="C477" s="3" t="b">
        <f t="shared" si="2"/>
        <v>1</v>
      </c>
      <c r="D477" s="3" t="s">
        <v>12055</v>
      </c>
      <c r="E477" s="3" t="s">
        <v>11766</v>
      </c>
      <c r="G477" s="2" t="s">
        <v>12055</v>
      </c>
      <c r="H477" s="2" t="s">
        <v>12055</v>
      </c>
      <c r="I477" s="2" t="b">
        <f t="shared" si="3"/>
        <v>1</v>
      </c>
    </row>
    <row r="478" spans="1:9" x14ac:dyDescent="0.2">
      <c r="A478" s="2">
        <v>477</v>
      </c>
      <c r="B478" s="2" t="s">
        <v>12132</v>
      </c>
      <c r="C478" s="3" t="b">
        <f t="shared" si="2"/>
        <v>1</v>
      </c>
      <c r="D478" s="3" t="s">
        <v>12132</v>
      </c>
      <c r="E478" s="3" t="s">
        <v>11027</v>
      </c>
      <c r="G478" s="2" t="s">
        <v>12132</v>
      </c>
      <c r="H478" s="2" t="s">
        <v>12132</v>
      </c>
      <c r="I478" s="2" t="b">
        <f t="shared" si="3"/>
        <v>1</v>
      </c>
    </row>
    <row r="479" spans="1:9" x14ac:dyDescent="0.2">
      <c r="A479" s="2">
        <v>478</v>
      </c>
      <c r="B479" s="2" t="s">
        <v>12507</v>
      </c>
      <c r="C479" s="3" t="b">
        <f t="shared" si="2"/>
        <v>1</v>
      </c>
      <c r="D479" s="3" t="s">
        <v>12507</v>
      </c>
      <c r="E479" s="3" t="s">
        <v>11033</v>
      </c>
      <c r="G479" s="2" t="s">
        <v>12507</v>
      </c>
      <c r="H479" s="2" t="s">
        <v>12507</v>
      </c>
      <c r="I479" s="2" t="b">
        <f t="shared" si="3"/>
        <v>1</v>
      </c>
    </row>
    <row r="480" spans="1:9" x14ac:dyDescent="0.2">
      <c r="A480" s="2">
        <v>479</v>
      </c>
      <c r="B480" s="2" t="s">
        <v>12509</v>
      </c>
      <c r="C480" s="3" t="b">
        <f t="shared" si="2"/>
        <v>1</v>
      </c>
      <c r="D480" s="3" t="s">
        <v>12509</v>
      </c>
      <c r="E480" s="3" t="s">
        <v>11031</v>
      </c>
      <c r="G480" s="2" t="s">
        <v>12509</v>
      </c>
      <c r="H480" s="2" t="s">
        <v>12509</v>
      </c>
      <c r="I480" s="2" t="b">
        <f t="shared" si="3"/>
        <v>1</v>
      </c>
    </row>
    <row r="481" spans="1:9" x14ac:dyDescent="0.2">
      <c r="A481" s="2">
        <v>480</v>
      </c>
      <c r="B481" s="2" t="s">
        <v>12131</v>
      </c>
      <c r="C481" s="3" t="b">
        <f t="shared" si="2"/>
        <v>1</v>
      </c>
      <c r="D481" s="3" t="s">
        <v>12131</v>
      </c>
      <c r="E481" s="3" t="s">
        <v>10941</v>
      </c>
      <c r="G481" s="2" t="s">
        <v>12131</v>
      </c>
      <c r="H481" s="2" t="s">
        <v>12131</v>
      </c>
      <c r="I481" s="2" t="b">
        <f t="shared" si="3"/>
        <v>1</v>
      </c>
    </row>
    <row r="482" spans="1:9" x14ac:dyDescent="0.2">
      <c r="A482" s="2">
        <v>481</v>
      </c>
      <c r="B482" s="2" t="s">
        <v>12505</v>
      </c>
      <c r="C482" s="3" t="b">
        <f t="shared" si="2"/>
        <v>1</v>
      </c>
      <c r="D482" s="3" t="s">
        <v>12505</v>
      </c>
      <c r="E482" s="3" t="s">
        <v>10939</v>
      </c>
      <c r="G482" s="2" t="s">
        <v>12505</v>
      </c>
      <c r="H482" s="2" t="s">
        <v>12505</v>
      </c>
      <c r="I482" s="2" t="b">
        <f t="shared" si="3"/>
        <v>1</v>
      </c>
    </row>
    <row r="483" spans="1:9" x14ac:dyDescent="0.2">
      <c r="A483" s="2">
        <v>482</v>
      </c>
      <c r="B483" s="2" t="s">
        <v>12432</v>
      </c>
      <c r="C483" s="3" t="b">
        <f t="shared" si="2"/>
        <v>1</v>
      </c>
      <c r="D483" s="3" t="s">
        <v>12432</v>
      </c>
      <c r="E483" s="3" t="s">
        <v>10025</v>
      </c>
      <c r="G483" s="2" t="s">
        <v>12432</v>
      </c>
      <c r="H483" s="2" t="s">
        <v>12432</v>
      </c>
      <c r="I483" s="2" t="b">
        <f t="shared" si="3"/>
        <v>1</v>
      </c>
    </row>
    <row r="484" spans="1:9" x14ac:dyDescent="0.2">
      <c r="A484" s="2">
        <v>483</v>
      </c>
      <c r="B484" s="2" t="s">
        <v>12436</v>
      </c>
      <c r="C484" s="3" t="b">
        <f t="shared" si="2"/>
        <v>1</v>
      </c>
      <c r="D484" s="3" t="s">
        <v>12436</v>
      </c>
      <c r="E484" s="3" t="s">
        <v>10029</v>
      </c>
      <c r="G484" s="2" t="s">
        <v>12436</v>
      </c>
      <c r="H484" s="2" t="s">
        <v>12436</v>
      </c>
      <c r="I484" s="2" t="b">
        <f t="shared" si="3"/>
        <v>1</v>
      </c>
    </row>
    <row r="485" spans="1:9" x14ac:dyDescent="0.2">
      <c r="A485" s="2">
        <v>484</v>
      </c>
      <c r="B485" s="2" t="s">
        <v>12434</v>
      </c>
      <c r="C485" s="3" t="b">
        <f t="shared" si="2"/>
        <v>1</v>
      </c>
      <c r="D485" s="3" t="s">
        <v>12434</v>
      </c>
      <c r="E485" s="3" t="s">
        <v>10027</v>
      </c>
      <c r="G485" s="2" t="s">
        <v>12434</v>
      </c>
      <c r="H485" s="2" t="s">
        <v>12434</v>
      </c>
      <c r="I485" s="2" t="b">
        <f t="shared" si="3"/>
        <v>1</v>
      </c>
    </row>
    <row r="486" spans="1:9" x14ac:dyDescent="0.2">
      <c r="A486" s="2">
        <v>485</v>
      </c>
      <c r="B486" s="2" t="s">
        <v>12405</v>
      </c>
      <c r="C486" s="3" t="b">
        <f t="shared" si="2"/>
        <v>1</v>
      </c>
      <c r="D486" s="3" t="s">
        <v>12405</v>
      </c>
      <c r="E486" s="3" t="s">
        <v>11357</v>
      </c>
      <c r="G486" s="2" t="s">
        <v>12405</v>
      </c>
      <c r="H486" s="2" t="s">
        <v>12405</v>
      </c>
      <c r="I486" s="2" t="b">
        <f t="shared" si="3"/>
        <v>1</v>
      </c>
    </row>
    <row r="487" spans="1:9" x14ac:dyDescent="0.2">
      <c r="A487" s="2">
        <v>486</v>
      </c>
      <c r="B487" s="2" t="s">
        <v>12478</v>
      </c>
      <c r="C487" s="3" t="b">
        <f t="shared" si="2"/>
        <v>1</v>
      </c>
      <c r="D487" s="3" t="s">
        <v>12478</v>
      </c>
      <c r="E487" s="3" t="s">
        <v>11220</v>
      </c>
      <c r="G487" s="2" t="s">
        <v>12478</v>
      </c>
      <c r="H487" s="2" t="s">
        <v>12478</v>
      </c>
      <c r="I487" s="2" t="b">
        <f t="shared" si="3"/>
        <v>1</v>
      </c>
    </row>
    <row r="488" spans="1:9" x14ac:dyDescent="0.2">
      <c r="A488" s="2">
        <v>487</v>
      </c>
      <c r="B488" s="2" t="s">
        <v>12489</v>
      </c>
      <c r="C488" s="3" t="b">
        <f t="shared" si="2"/>
        <v>1</v>
      </c>
      <c r="D488" s="3" t="s">
        <v>12489</v>
      </c>
      <c r="E488" s="3" t="s">
        <v>11152</v>
      </c>
      <c r="G488" s="2" t="s">
        <v>12489</v>
      </c>
      <c r="H488" s="2" t="s">
        <v>12489</v>
      </c>
      <c r="I488" s="2" t="b">
        <f t="shared" si="3"/>
        <v>1</v>
      </c>
    </row>
    <row r="489" spans="1:9" x14ac:dyDescent="0.2">
      <c r="A489" s="2">
        <v>488</v>
      </c>
      <c r="B489" s="2" t="s">
        <v>12487</v>
      </c>
      <c r="C489" s="3" t="b">
        <f t="shared" si="2"/>
        <v>1</v>
      </c>
      <c r="D489" s="3" t="s">
        <v>12487</v>
      </c>
      <c r="E489" s="3" t="s">
        <v>11420</v>
      </c>
      <c r="G489" s="2" t="s">
        <v>12487</v>
      </c>
      <c r="H489" s="2" t="s">
        <v>12487</v>
      </c>
      <c r="I489" s="2" t="b">
        <f t="shared" si="3"/>
        <v>1</v>
      </c>
    </row>
    <row r="490" spans="1:9" x14ac:dyDescent="0.2">
      <c r="A490" s="2">
        <v>489</v>
      </c>
      <c r="B490" s="2" t="s">
        <v>13823</v>
      </c>
      <c r="C490" s="3" t="b">
        <f t="shared" si="2"/>
        <v>1</v>
      </c>
      <c r="D490" s="3" t="s">
        <v>13823</v>
      </c>
      <c r="E490" s="3" t="s">
        <v>11252</v>
      </c>
      <c r="G490" s="2" t="s">
        <v>13823</v>
      </c>
      <c r="H490" s="2" t="s">
        <v>13823</v>
      </c>
      <c r="I490" s="2" t="b">
        <f t="shared" si="3"/>
        <v>1</v>
      </c>
    </row>
    <row r="491" spans="1:9" x14ac:dyDescent="0.2">
      <c r="A491" s="2">
        <v>490</v>
      </c>
      <c r="B491" s="2" t="s">
        <v>12464</v>
      </c>
      <c r="C491" s="3" t="b">
        <f t="shared" si="2"/>
        <v>1</v>
      </c>
      <c r="D491" s="3" t="s">
        <v>12464</v>
      </c>
      <c r="E491" s="3" t="s">
        <v>11418</v>
      </c>
      <c r="G491" s="2" t="s">
        <v>12464</v>
      </c>
      <c r="H491" s="2" t="s">
        <v>12464</v>
      </c>
      <c r="I491" s="2" t="b">
        <f t="shared" si="3"/>
        <v>1</v>
      </c>
    </row>
    <row r="492" spans="1:9" x14ac:dyDescent="0.2">
      <c r="A492" s="2">
        <v>491</v>
      </c>
      <c r="B492" s="2" t="s">
        <v>12485</v>
      </c>
      <c r="C492" s="3" t="b">
        <f t="shared" si="2"/>
        <v>1</v>
      </c>
      <c r="D492" s="3" t="s">
        <v>12485</v>
      </c>
      <c r="E492" s="3" t="s">
        <v>11484</v>
      </c>
      <c r="G492" s="2" t="s">
        <v>12485</v>
      </c>
      <c r="H492" s="2" t="s">
        <v>12485</v>
      </c>
      <c r="I492" s="2" t="b">
        <f t="shared" si="3"/>
        <v>1</v>
      </c>
    </row>
    <row r="493" spans="1:9" x14ac:dyDescent="0.2">
      <c r="A493" s="2">
        <v>492</v>
      </c>
      <c r="B493" s="2" t="s">
        <v>12483</v>
      </c>
      <c r="C493" s="3" t="b">
        <f t="shared" si="2"/>
        <v>1</v>
      </c>
      <c r="D493" s="3" t="s">
        <v>12483</v>
      </c>
      <c r="E493" s="3" t="s">
        <v>11284</v>
      </c>
      <c r="G493" s="2" t="s">
        <v>12483</v>
      </c>
      <c r="H493" s="2" t="s">
        <v>12483</v>
      </c>
      <c r="I493" s="2" t="b">
        <f t="shared" si="3"/>
        <v>1</v>
      </c>
    </row>
    <row r="494" spans="1:9" x14ac:dyDescent="0.2">
      <c r="A494" s="2">
        <v>493</v>
      </c>
      <c r="B494" s="2" t="s">
        <v>12480</v>
      </c>
      <c r="C494" s="3" t="b">
        <f t="shared" si="2"/>
        <v>1</v>
      </c>
      <c r="D494" s="3" t="s">
        <v>12480</v>
      </c>
      <c r="E494" s="3" t="s">
        <v>11234</v>
      </c>
      <c r="G494" s="2" t="s">
        <v>12480</v>
      </c>
      <c r="H494" s="2" t="s">
        <v>12480</v>
      </c>
      <c r="I494" s="2" t="b">
        <f t="shared" si="3"/>
        <v>1</v>
      </c>
    </row>
    <row r="495" spans="1:9" x14ac:dyDescent="0.2">
      <c r="A495" s="2">
        <v>494</v>
      </c>
      <c r="B495" s="2" t="s">
        <v>12472</v>
      </c>
      <c r="C495" s="3" t="b">
        <f t="shared" si="2"/>
        <v>1</v>
      </c>
      <c r="D495" s="3" t="s">
        <v>12472</v>
      </c>
      <c r="E495" s="3" t="s">
        <v>10041</v>
      </c>
      <c r="G495" s="2" t="s">
        <v>12472</v>
      </c>
      <c r="H495" s="2" t="s">
        <v>12472</v>
      </c>
      <c r="I495" s="2" t="b">
        <f t="shared" si="3"/>
        <v>1</v>
      </c>
    </row>
    <row r="496" spans="1:9" x14ac:dyDescent="0.2">
      <c r="A496" s="2">
        <v>495</v>
      </c>
      <c r="B496" s="2" t="s">
        <v>12429</v>
      </c>
      <c r="C496" s="3" t="b">
        <f t="shared" si="2"/>
        <v>1</v>
      </c>
      <c r="D496" s="3" t="s">
        <v>12429</v>
      </c>
      <c r="E496" s="3" t="s">
        <v>10039</v>
      </c>
      <c r="G496" s="2" t="s">
        <v>12429</v>
      </c>
      <c r="H496" s="2" t="s">
        <v>12429</v>
      </c>
      <c r="I496" s="2" t="b">
        <f t="shared" si="3"/>
        <v>1</v>
      </c>
    </row>
    <row r="497" spans="1:9" x14ac:dyDescent="0.2">
      <c r="A497" s="2">
        <v>496</v>
      </c>
      <c r="B497" s="2" t="s">
        <v>12475</v>
      </c>
      <c r="C497" s="3" t="b">
        <f t="shared" si="2"/>
        <v>1</v>
      </c>
      <c r="D497" s="3" t="s">
        <v>12475</v>
      </c>
      <c r="E497" s="3" t="s">
        <v>11832</v>
      </c>
      <c r="G497" s="2" t="s">
        <v>12475</v>
      </c>
      <c r="H497" s="2" t="s">
        <v>12475</v>
      </c>
      <c r="I497" s="2" t="b">
        <f t="shared" si="3"/>
        <v>1</v>
      </c>
    </row>
    <row r="498" spans="1:9" x14ac:dyDescent="0.2">
      <c r="A498" s="2">
        <v>497</v>
      </c>
      <c r="B498" s="2" t="s">
        <v>12441</v>
      </c>
      <c r="C498" s="3" t="b">
        <f t="shared" si="2"/>
        <v>1</v>
      </c>
      <c r="D498" s="3" t="s">
        <v>12441</v>
      </c>
      <c r="E498" s="3" t="s">
        <v>11222</v>
      </c>
      <c r="G498" s="2" t="s">
        <v>12441</v>
      </c>
      <c r="H498" s="2" t="s">
        <v>12441</v>
      </c>
      <c r="I498" s="2" t="b">
        <f t="shared" si="3"/>
        <v>1</v>
      </c>
    </row>
    <row r="499" spans="1:9" x14ac:dyDescent="0.2">
      <c r="A499" s="2">
        <v>498</v>
      </c>
      <c r="B499" s="2" t="s">
        <v>12443</v>
      </c>
      <c r="C499" s="3" t="b">
        <f t="shared" si="2"/>
        <v>1</v>
      </c>
      <c r="D499" s="3" t="s">
        <v>12443</v>
      </c>
      <c r="E499" s="3" t="s">
        <v>11178</v>
      </c>
      <c r="G499" s="2" t="s">
        <v>12443</v>
      </c>
      <c r="H499" s="2" t="s">
        <v>12443</v>
      </c>
      <c r="I499" s="2" t="b">
        <f t="shared" si="3"/>
        <v>1</v>
      </c>
    </row>
    <row r="500" spans="1:9" x14ac:dyDescent="0.2">
      <c r="A500" s="2">
        <v>499</v>
      </c>
      <c r="B500" s="2" t="s">
        <v>12445</v>
      </c>
      <c r="C500" s="3" t="b">
        <f t="shared" si="2"/>
        <v>1</v>
      </c>
      <c r="D500" s="3" t="s">
        <v>12445</v>
      </c>
      <c r="E500" s="3" t="s">
        <v>11262</v>
      </c>
      <c r="G500" s="2" t="s">
        <v>12445</v>
      </c>
      <c r="H500" s="2" t="s">
        <v>12445</v>
      </c>
      <c r="I500" s="2" t="b">
        <f t="shared" si="3"/>
        <v>1</v>
      </c>
    </row>
    <row r="501" spans="1:9" x14ac:dyDescent="0.2">
      <c r="A501" s="2">
        <v>500</v>
      </c>
      <c r="B501" s="2" t="s">
        <v>12438</v>
      </c>
      <c r="C501" s="3" t="b">
        <f t="shared" si="2"/>
        <v>1</v>
      </c>
      <c r="D501" s="3" t="s">
        <v>12438</v>
      </c>
      <c r="E501" s="3" t="s">
        <v>11276</v>
      </c>
      <c r="G501" s="2" t="s">
        <v>12438</v>
      </c>
      <c r="H501" s="2" t="s">
        <v>12438</v>
      </c>
      <c r="I501" s="2" t="b">
        <f t="shared" si="3"/>
        <v>1</v>
      </c>
    </row>
    <row r="502" spans="1:9" x14ac:dyDescent="0.2">
      <c r="A502" s="2">
        <v>501</v>
      </c>
      <c r="B502" s="2" t="s">
        <v>12407</v>
      </c>
      <c r="C502" s="3" t="b">
        <f t="shared" si="2"/>
        <v>1</v>
      </c>
      <c r="D502" s="3" t="s">
        <v>12407</v>
      </c>
      <c r="E502" s="3" t="s">
        <v>11374</v>
      </c>
      <c r="G502" s="2" t="s">
        <v>12407</v>
      </c>
      <c r="H502" s="2" t="s">
        <v>12407</v>
      </c>
      <c r="I502" s="2" t="b">
        <f t="shared" si="3"/>
        <v>1</v>
      </c>
    </row>
    <row r="503" spans="1:9" x14ac:dyDescent="0.2">
      <c r="A503" s="2">
        <v>502</v>
      </c>
      <c r="B503" s="2" t="s">
        <v>12454</v>
      </c>
      <c r="C503" s="3" t="b">
        <f t="shared" si="2"/>
        <v>1</v>
      </c>
      <c r="D503" s="3" t="s">
        <v>12454</v>
      </c>
      <c r="E503" s="3" t="s">
        <v>11516</v>
      </c>
      <c r="G503" s="2" t="s">
        <v>12454</v>
      </c>
      <c r="H503" s="2" t="s">
        <v>12454</v>
      </c>
      <c r="I503" s="2" t="b">
        <f t="shared" si="3"/>
        <v>1</v>
      </c>
    </row>
    <row r="504" spans="1:9" x14ac:dyDescent="0.2">
      <c r="A504" s="2">
        <v>503</v>
      </c>
      <c r="B504" s="2" t="s">
        <v>12452</v>
      </c>
      <c r="C504" s="3" t="b">
        <f t="shared" si="2"/>
        <v>1</v>
      </c>
      <c r="D504" s="3" t="s">
        <v>12452</v>
      </c>
      <c r="E504" s="3" t="s">
        <v>11514</v>
      </c>
      <c r="G504" s="2" t="s">
        <v>12452</v>
      </c>
      <c r="H504" s="2" t="s">
        <v>12452</v>
      </c>
      <c r="I504" s="2" t="b">
        <f t="shared" si="3"/>
        <v>1</v>
      </c>
    </row>
    <row r="505" spans="1:9" x14ac:dyDescent="0.2">
      <c r="A505" s="2">
        <v>504</v>
      </c>
      <c r="B505" s="2" t="s">
        <v>12448</v>
      </c>
      <c r="C505" s="3" t="b">
        <f t="shared" si="2"/>
        <v>1</v>
      </c>
      <c r="D505" s="3" t="s">
        <v>12448</v>
      </c>
      <c r="E505" s="3" t="s">
        <v>11544</v>
      </c>
      <c r="G505" s="2" t="s">
        <v>12448</v>
      </c>
      <c r="H505" s="2" t="s">
        <v>12448</v>
      </c>
      <c r="I505" s="2" t="b">
        <f t="shared" si="3"/>
        <v>1</v>
      </c>
    </row>
    <row r="506" spans="1:9" x14ac:dyDescent="0.2">
      <c r="A506" s="2">
        <v>505</v>
      </c>
      <c r="B506" s="2" t="s">
        <v>12450</v>
      </c>
      <c r="C506" s="3" t="b">
        <f t="shared" si="2"/>
        <v>1</v>
      </c>
      <c r="D506" s="3" t="s">
        <v>12450</v>
      </c>
      <c r="E506" s="3" t="s">
        <v>11540</v>
      </c>
      <c r="G506" s="2" t="s">
        <v>12450</v>
      </c>
      <c r="H506" s="2" t="s">
        <v>12450</v>
      </c>
      <c r="I506" s="2" t="b">
        <f t="shared" si="3"/>
        <v>1</v>
      </c>
    </row>
    <row r="507" spans="1:9" x14ac:dyDescent="0.2">
      <c r="A507" s="2">
        <v>506</v>
      </c>
      <c r="B507" s="2" t="s">
        <v>12456</v>
      </c>
      <c r="C507" s="3" t="b">
        <f t="shared" si="2"/>
        <v>1</v>
      </c>
      <c r="D507" s="3" t="s">
        <v>12456</v>
      </c>
      <c r="E507" s="3" t="s">
        <v>11602</v>
      </c>
      <c r="G507" s="2" t="s">
        <v>12456</v>
      </c>
      <c r="H507" s="2" t="s">
        <v>12456</v>
      </c>
      <c r="I507" s="2" t="b">
        <f t="shared" si="3"/>
        <v>1</v>
      </c>
    </row>
    <row r="508" spans="1:9" x14ac:dyDescent="0.2">
      <c r="A508" s="2">
        <v>507</v>
      </c>
      <c r="B508" s="2" t="s">
        <v>12458</v>
      </c>
      <c r="C508" s="3" t="b">
        <f t="shared" si="2"/>
        <v>1</v>
      </c>
      <c r="D508" s="3" t="s">
        <v>12458</v>
      </c>
      <c r="E508" s="3" t="s">
        <v>11538</v>
      </c>
      <c r="G508" s="2" t="s">
        <v>12458</v>
      </c>
      <c r="H508" s="2" t="s">
        <v>12458</v>
      </c>
      <c r="I508" s="2" t="b">
        <f t="shared" si="3"/>
        <v>1</v>
      </c>
    </row>
    <row r="509" spans="1:9" x14ac:dyDescent="0.2">
      <c r="A509" s="2">
        <v>508</v>
      </c>
      <c r="B509" s="2" t="s">
        <v>12460</v>
      </c>
      <c r="C509" s="3" t="b">
        <f t="shared" si="2"/>
        <v>1</v>
      </c>
      <c r="D509" s="3" t="s">
        <v>12460</v>
      </c>
      <c r="E509" s="3" t="s">
        <v>11422</v>
      </c>
      <c r="G509" s="2" t="s">
        <v>12460</v>
      </c>
      <c r="H509" s="2" t="s">
        <v>12460</v>
      </c>
      <c r="I509" s="2" t="b">
        <f t="shared" si="3"/>
        <v>1</v>
      </c>
    </row>
    <row r="510" spans="1:9" x14ac:dyDescent="0.2">
      <c r="A510" s="2">
        <v>509</v>
      </c>
      <c r="B510" s="2" t="s">
        <v>12462</v>
      </c>
      <c r="C510" s="3" t="b">
        <f t="shared" si="2"/>
        <v>1</v>
      </c>
      <c r="D510" s="3" t="s">
        <v>12462</v>
      </c>
      <c r="E510" s="3" t="s">
        <v>11424</v>
      </c>
      <c r="G510" s="2" t="s">
        <v>12462</v>
      </c>
      <c r="H510" s="2" t="s">
        <v>12462</v>
      </c>
      <c r="I510" s="2" t="b">
        <f t="shared" si="3"/>
        <v>1</v>
      </c>
    </row>
    <row r="511" spans="1:9" x14ac:dyDescent="0.2">
      <c r="A511" s="2">
        <v>510</v>
      </c>
      <c r="B511" s="2" t="s">
        <v>13369</v>
      </c>
      <c r="C511" s="3" t="b">
        <f t="shared" si="2"/>
        <v>1</v>
      </c>
      <c r="D511" s="3" t="s">
        <v>13369</v>
      </c>
      <c r="E511" s="3" t="s">
        <v>11600</v>
      </c>
      <c r="G511" s="2" t="s">
        <v>13369</v>
      </c>
      <c r="H511" s="2" t="s">
        <v>13369</v>
      </c>
      <c r="I511" s="2" t="b">
        <f t="shared" si="3"/>
        <v>1</v>
      </c>
    </row>
    <row r="512" spans="1:9" x14ac:dyDescent="0.2">
      <c r="A512" s="2">
        <v>511</v>
      </c>
      <c r="B512" s="2" t="s">
        <v>12133</v>
      </c>
      <c r="C512" s="3" t="b">
        <f t="shared" ref="C512:C766" si="4">(B512=D512)</f>
        <v>1</v>
      </c>
      <c r="D512" s="3" t="s">
        <v>12133</v>
      </c>
      <c r="E512" s="3" t="s">
        <v>10791</v>
      </c>
      <c r="G512" s="2" t="s">
        <v>12133</v>
      </c>
      <c r="H512" s="2" t="s">
        <v>12133</v>
      </c>
      <c r="I512" s="2" t="b">
        <f t="shared" ref="I512:I766" si="5">IF(AND(B512=G512,G512=H512),TRUE,FALSE)</f>
        <v>1</v>
      </c>
    </row>
    <row r="513" spans="1:9" x14ac:dyDescent="0.2">
      <c r="A513" s="2">
        <v>512</v>
      </c>
      <c r="B513" s="2" t="s">
        <v>12399</v>
      </c>
      <c r="C513" s="3" t="b">
        <f t="shared" si="4"/>
        <v>1</v>
      </c>
      <c r="D513" s="3" t="s">
        <v>12399</v>
      </c>
      <c r="E513" s="3" t="s">
        <v>9347</v>
      </c>
      <c r="G513" s="2" t="s">
        <v>12399</v>
      </c>
      <c r="H513" s="2" t="s">
        <v>12399</v>
      </c>
      <c r="I513" s="2" t="b">
        <f t="shared" si="5"/>
        <v>1</v>
      </c>
    </row>
    <row r="514" spans="1:9" x14ac:dyDescent="0.2">
      <c r="A514" s="2">
        <v>513</v>
      </c>
      <c r="B514" s="2" t="s">
        <v>12697</v>
      </c>
      <c r="C514" s="3" t="b">
        <f t="shared" si="4"/>
        <v>1</v>
      </c>
      <c r="D514" s="3" t="s">
        <v>12697</v>
      </c>
      <c r="E514" s="3" t="s">
        <v>11270</v>
      </c>
      <c r="G514" s="2" t="s">
        <v>12697</v>
      </c>
      <c r="H514" s="2" t="s">
        <v>12697</v>
      </c>
      <c r="I514" s="2" t="b">
        <f t="shared" si="5"/>
        <v>1</v>
      </c>
    </row>
    <row r="515" spans="1:9" x14ac:dyDescent="0.2">
      <c r="A515" s="2">
        <v>514</v>
      </c>
      <c r="B515" s="2" t="s">
        <v>13056</v>
      </c>
      <c r="C515" s="3" t="b">
        <f t="shared" si="4"/>
        <v>1</v>
      </c>
      <c r="D515" s="3" t="s">
        <v>13056</v>
      </c>
      <c r="E515" s="3" t="s">
        <v>11363</v>
      </c>
      <c r="G515" s="2" t="s">
        <v>13056</v>
      </c>
      <c r="H515" s="2" t="s">
        <v>13056</v>
      </c>
      <c r="I515" s="2" t="b">
        <f t="shared" si="5"/>
        <v>1</v>
      </c>
    </row>
    <row r="516" spans="1:9" x14ac:dyDescent="0.2">
      <c r="A516" s="2">
        <v>515</v>
      </c>
      <c r="B516" s="2" t="s">
        <v>12692</v>
      </c>
      <c r="C516" s="3" t="b">
        <f t="shared" si="4"/>
        <v>1</v>
      </c>
      <c r="D516" s="3" t="s">
        <v>12692</v>
      </c>
      <c r="E516" s="3" t="s">
        <v>10334</v>
      </c>
      <c r="G516" s="2" t="s">
        <v>12692</v>
      </c>
      <c r="H516" s="2" t="s">
        <v>12692</v>
      </c>
      <c r="I516" s="2" t="b">
        <f t="shared" si="5"/>
        <v>1</v>
      </c>
    </row>
    <row r="517" spans="1:9" x14ac:dyDescent="0.2">
      <c r="A517" s="2">
        <v>516</v>
      </c>
      <c r="B517" s="2" t="s">
        <v>12689</v>
      </c>
      <c r="C517" s="3" t="b">
        <f t="shared" si="4"/>
        <v>1</v>
      </c>
      <c r="D517" s="3" t="s">
        <v>12689</v>
      </c>
      <c r="E517" s="3" t="s">
        <v>10320</v>
      </c>
      <c r="G517" s="2" t="s">
        <v>12689</v>
      </c>
      <c r="H517" s="2" t="s">
        <v>12689</v>
      </c>
      <c r="I517" s="2" t="b">
        <f t="shared" si="5"/>
        <v>1</v>
      </c>
    </row>
    <row r="518" spans="1:9" x14ac:dyDescent="0.2">
      <c r="A518" s="2">
        <v>517</v>
      </c>
      <c r="B518" s="2" t="s">
        <v>13769</v>
      </c>
      <c r="C518" s="3" t="b">
        <f t="shared" si="4"/>
        <v>1</v>
      </c>
      <c r="D518" s="3" t="s">
        <v>13769</v>
      </c>
      <c r="E518" s="3" t="s">
        <v>10369</v>
      </c>
      <c r="G518" s="2" t="s">
        <v>13769</v>
      </c>
      <c r="H518" s="2" t="s">
        <v>13769</v>
      </c>
      <c r="I518" s="2" t="b">
        <f t="shared" si="5"/>
        <v>1</v>
      </c>
    </row>
    <row r="519" spans="1:9" x14ac:dyDescent="0.2">
      <c r="A519" s="2">
        <v>518</v>
      </c>
      <c r="B519" s="2" t="s">
        <v>12681</v>
      </c>
      <c r="C519" s="3" t="b">
        <f t="shared" si="4"/>
        <v>1</v>
      </c>
      <c r="D519" s="3" t="s">
        <v>12681</v>
      </c>
      <c r="E519" s="3" t="s">
        <v>10312</v>
      </c>
      <c r="G519" s="2" t="s">
        <v>12681</v>
      </c>
      <c r="H519" s="2" t="s">
        <v>12681</v>
      </c>
      <c r="I519" s="2" t="b">
        <f t="shared" si="5"/>
        <v>1</v>
      </c>
    </row>
    <row r="520" spans="1:9" x14ac:dyDescent="0.2">
      <c r="A520" s="2">
        <v>519</v>
      </c>
      <c r="B520" s="2" t="s">
        <v>13779</v>
      </c>
      <c r="C520" s="3" t="b">
        <f t="shared" si="4"/>
        <v>1</v>
      </c>
      <c r="D520" s="3" t="s">
        <v>13779</v>
      </c>
      <c r="E520" s="3" t="s">
        <v>10300</v>
      </c>
      <c r="G520" s="2" t="s">
        <v>13779</v>
      </c>
      <c r="H520" s="2" t="s">
        <v>13779</v>
      </c>
      <c r="I520" s="2" t="b">
        <f t="shared" si="5"/>
        <v>1</v>
      </c>
    </row>
    <row r="521" spans="1:9" x14ac:dyDescent="0.2">
      <c r="A521" s="2">
        <v>520</v>
      </c>
      <c r="B521" s="2" t="s">
        <v>13776</v>
      </c>
      <c r="C521" s="3" t="b">
        <f t="shared" si="4"/>
        <v>1</v>
      </c>
      <c r="D521" s="3" t="s">
        <v>13776</v>
      </c>
      <c r="E521" s="3" t="s">
        <v>10302</v>
      </c>
      <c r="G521" s="2" t="s">
        <v>13776</v>
      </c>
      <c r="H521" s="2" t="s">
        <v>13776</v>
      </c>
      <c r="I521" s="2" t="b">
        <f t="shared" si="5"/>
        <v>1</v>
      </c>
    </row>
    <row r="522" spans="1:9" x14ac:dyDescent="0.2">
      <c r="A522" s="2">
        <v>521</v>
      </c>
      <c r="B522" s="2" t="s">
        <v>13781</v>
      </c>
      <c r="C522" s="3" t="b">
        <f t="shared" si="4"/>
        <v>1</v>
      </c>
      <c r="D522" s="3" t="s">
        <v>13781</v>
      </c>
      <c r="E522" s="3" t="s">
        <v>10304</v>
      </c>
      <c r="G522" s="2" t="s">
        <v>13781</v>
      </c>
      <c r="H522" s="2" t="s">
        <v>13781</v>
      </c>
      <c r="I522" s="2" t="b">
        <f t="shared" si="5"/>
        <v>1</v>
      </c>
    </row>
    <row r="523" spans="1:9" x14ac:dyDescent="0.2">
      <c r="A523" s="2">
        <v>522</v>
      </c>
      <c r="B523" s="2" t="s">
        <v>13773</v>
      </c>
      <c r="C523" s="3" t="b">
        <f t="shared" si="4"/>
        <v>1</v>
      </c>
      <c r="D523" s="3" t="s">
        <v>13773</v>
      </c>
      <c r="E523" s="3" t="s">
        <v>10306</v>
      </c>
      <c r="G523" s="2" t="s">
        <v>13773</v>
      </c>
      <c r="H523" s="2" t="s">
        <v>13773</v>
      </c>
      <c r="I523" s="2" t="b">
        <f t="shared" si="5"/>
        <v>1</v>
      </c>
    </row>
    <row r="524" spans="1:9" x14ac:dyDescent="0.2">
      <c r="A524" s="2">
        <v>523</v>
      </c>
      <c r="B524" s="2" t="s">
        <v>12706</v>
      </c>
      <c r="C524" s="3" t="b">
        <f t="shared" si="4"/>
        <v>1</v>
      </c>
      <c r="D524" s="3" t="s">
        <v>12706</v>
      </c>
      <c r="E524" s="3" t="s">
        <v>10332</v>
      </c>
      <c r="G524" s="2" t="s">
        <v>12706</v>
      </c>
      <c r="H524" s="2" t="s">
        <v>12706</v>
      </c>
      <c r="I524" s="2" t="b">
        <f t="shared" si="5"/>
        <v>1</v>
      </c>
    </row>
    <row r="525" spans="1:9" x14ac:dyDescent="0.2">
      <c r="A525" s="2">
        <v>524</v>
      </c>
      <c r="B525" s="2" t="s">
        <v>12710</v>
      </c>
      <c r="C525" s="3" t="b">
        <f t="shared" si="4"/>
        <v>1</v>
      </c>
      <c r="D525" s="3" t="s">
        <v>12710</v>
      </c>
      <c r="E525" s="3" t="s">
        <v>10326</v>
      </c>
      <c r="G525" s="2" t="s">
        <v>12710</v>
      </c>
      <c r="H525" s="2" t="s">
        <v>12710</v>
      </c>
      <c r="I525" s="2" t="b">
        <f t="shared" si="5"/>
        <v>1</v>
      </c>
    </row>
    <row r="526" spans="1:9" x14ac:dyDescent="0.2">
      <c r="A526" s="2">
        <v>525</v>
      </c>
      <c r="B526" s="2" t="s">
        <v>12717</v>
      </c>
      <c r="C526" s="3" t="b">
        <f t="shared" si="4"/>
        <v>1</v>
      </c>
      <c r="D526" s="3" t="s">
        <v>12717</v>
      </c>
      <c r="E526" s="3" t="s">
        <v>10411</v>
      </c>
      <c r="G526" s="2" t="s">
        <v>12717</v>
      </c>
      <c r="H526" s="2" t="s">
        <v>12717</v>
      </c>
      <c r="I526" s="2" t="b">
        <f t="shared" si="5"/>
        <v>1</v>
      </c>
    </row>
    <row r="527" spans="1:9" x14ac:dyDescent="0.2">
      <c r="A527" s="2">
        <v>526</v>
      </c>
      <c r="B527" s="2" t="s">
        <v>12712</v>
      </c>
      <c r="C527" s="3" t="b">
        <f t="shared" si="4"/>
        <v>1</v>
      </c>
      <c r="D527" s="3" t="s">
        <v>12712</v>
      </c>
      <c r="E527" s="3" t="s">
        <v>10403</v>
      </c>
      <c r="G527" s="2" t="s">
        <v>12712</v>
      </c>
      <c r="H527" s="2" t="s">
        <v>12712</v>
      </c>
      <c r="I527" s="2" t="b">
        <f t="shared" si="5"/>
        <v>1</v>
      </c>
    </row>
    <row r="528" spans="1:9" x14ac:dyDescent="0.2">
      <c r="A528" s="2">
        <v>527</v>
      </c>
      <c r="B528" s="2" t="s">
        <v>12715</v>
      </c>
      <c r="C528" s="3" t="b">
        <f t="shared" si="4"/>
        <v>1</v>
      </c>
      <c r="D528" s="3" t="s">
        <v>12715</v>
      </c>
      <c r="E528" s="3" t="s">
        <v>10330</v>
      </c>
      <c r="G528" s="2" t="s">
        <v>12715</v>
      </c>
      <c r="H528" s="2" t="s">
        <v>12715</v>
      </c>
      <c r="I528" s="2" t="b">
        <f t="shared" si="5"/>
        <v>1</v>
      </c>
    </row>
    <row r="529" spans="1:9" x14ac:dyDescent="0.2">
      <c r="A529" s="2">
        <v>528</v>
      </c>
      <c r="B529" s="2" t="s">
        <v>12704</v>
      </c>
      <c r="C529" s="3" t="b">
        <f t="shared" si="4"/>
        <v>1</v>
      </c>
      <c r="D529" s="3" t="s">
        <v>12704</v>
      </c>
      <c r="E529" s="3" t="s">
        <v>10336</v>
      </c>
      <c r="G529" s="2" t="s">
        <v>12704</v>
      </c>
      <c r="H529" s="2" t="s">
        <v>12704</v>
      </c>
      <c r="I529" s="2" t="b">
        <f t="shared" si="5"/>
        <v>1</v>
      </c>
    </row>
    <row r="530" spans="1:9" x14ac:dyDescent="0.2">
      <c r="A530" s="2">
        <v>529</v>
      </c>
      <c r="B530" s="2" t="s">
        <v>12702</v>
      </c>
      <c r="C530" s="3" t="b">
        <f t="shared" si="4"/>
        <v>1</v>
      </c>
      <c r="D530" s="3" t="s">
        <v>12702</v>
      </c>
      <c r="E530" s="3" t="s">
        <v>10324</v>
      </c>
      <c r="G530" s="2" t="s">
        <v>12702</v>
      </c>
      <c r="H530" s="2" t="s">
        <v>12702</v>
      </c>
      <c r="I530" s="2" t="b">
        <f t="shared" si="5"/>
        <v>1</v>
      </c>
    </row>
    <row r="531" spans="1:9" x14ac:dyDescent="0.2">
      <c r="A531" s="2">
        <v>530</v>
      </c>
      <c r="B531" s="2" t="s">
        <v>12700</v>
      </c>
      <c r="C531" s="3" t="b">
        <f t="shared" si="4"/>
        <v>1</v>
      </c>
      <c r="D531" s="3" t="s">
        <v>12700</v>
      </c>
      <c r="E531" s="3" t="s">
        <v>10409</v>
      </c>
      <c r="G531" s="2" t="s">
        <v>12700</v>
      </c>
      <c r="H531" s="2" t="s">
        <v>12700</v>
      </c>
      <c r="I531" s="2" t="b">
        <f t="shared" si="5"/>
        <v>1</v>
      </c>
    </row>
    <row r="532" spans="1:9" x14ac:dyDescent="0.2">
      <c r="A532" s="2">
        <v>531</v>
      </c>
      <c r="B532" s="2" t="s">
        <v>12687</v>
      </c>
      <c r="C532" s="3" t="b">
        <f t="shared" si="4"/>
        <v>1</v>
      </c>
      <c r="D532" s="3" t="s">
        <v>12687</v>
      </c>
      <c r="E532" s="3" t="s">
        <v>10314</v>
      </c>
      <c r="G532" s="2" t="s">
        <v>12687</v>
      </c>
      <c r="H532" s="2" t="s">
        <v>12687</v>
      </c>
      <c r="I532" s="2" t="b">
        <f t="shared" si="5"/>
        <v>1</v>
      </c>
    </row>
    <row r="533" spans="1:9" x14ac:dyDescent="0.2">
      <c r="A533" s="2">
        <v>532</v>
      </c>
      <c r="B533" s="2" t="s">
        <v>13518</v>
      </c>
      <c r="C533" s="3" t="b">
        <f t="shared" si="4"/>
        <v>1</v>
      </c>
      <c r="D533" s="3" t="s">
        <v>13518</v>
      </c>
      <c r="E533" s="3" t="s">
        <v>11696</v>
      </c>
      <c r="G533" s="2" t="s">
        <v>13518</v>
      </c>
      <c r="H533" s="2" t="s">
        <v>13518</v>
      </c>
      <c r="I533" s="2" t="b">
        <f t="shared" si="5"/>
        <v>1</v>
      </c>
    </row>
    <row r="534" spans="1:9" x14ac:dyDescent="0.2">
      <c r="A534" s="2">
        <v>533</v>
      </c>
      <c r="B534" s="2" t="s">
        <v>13359</v>
      </c>
      <c r="C534" s="3" t="b">
        <f t="shared" si="4"/>
        <v>1</v>
      </c>
      <c r="D534" s="3" t="s">
        <v>13359</v>
      </c>
      <c r="E534" s="3" t="s">
        <v>11790</v>
      </c>
      <c r="G534" s="2" t="s">
        <v>13359</v>
      </c>
      <c r="H534" s="2" t="s">
        <v>13359</v>
      </c>
      <c r="I534" s="2" t="b">
        <f t="shared" si="5"/>
        <v>1</v>
      </c>
    </row>
    <row r="535" spans="1:9" x14ac:dyDescent="0.2">
      <c r="A535" s="2">
        <v>534</v>
      </c>
      <c r="B535" s="2" t="s">
        <v>13821</v>
      </c>
      <c r="C535" s="3" t="b">
        <f t="shared" si="4"/>
        <v>1</v>
      </c>
      <c r="D535" s="3" t="s">
        <v>13821</v>
      </c>
      <c r="E535" s="3" t="s">
        <v>11784</v>
      </c>
      <c r="G535" s="2" t="s">
        <v>13821</v>
      </c>
      <c r="H535" s="2" t="s">
        <v>13821</v>
      </c>
      <c r="I535" s="2" t="b">
        <f t="shared" si="5"/>
        <v>1</v>
      </c>
    </row>
    <row r="536" spans="1:9" x14ac:dyDescent="0.2">
      <c r="A536" s="2">
        <v>535</v>
      </c>
      <c r="B536" s="2" t="s">
        <v>13361</v>
      </c>
      <c r="C536" s="3" t="b">
        <f t="shared" si="4"/>
        <v>1</v>
      </c>
      <c r="D536" s="3" t="s">
        <v>13361</v>
      </c>
      <c r="E536" s="3" t="s">
        <v>11772</v>
      </c>
      <c r="G536" s="2" t="s">
        <v>13361</v>
      </c>
      <c r="H536" s="2" t="s">
        <v>13361</v>
      </c>
      <c r="I536" s="2" t="b">
        <f t="shared" si="5"/>
        <v>1</v>
      </c>
    </row>
    <row r="537" spans="1:9" x14ac:dyDescent="0.2">
      <c r="A537" s="2">
        <v>536</v>
      </c>
      <c r="B537" s="2" t="s">
        <v>13363</v>
      </c>
      <c r="C537" s="3" t="b">
        <f t="shared" si="4"/>
        <v>1</v>
      </c>
      <c r="D537" s="3" t="s">
        <v>13363</v>
      </c>
      <c r="E537" s="3" t="s">
        <v>11788</v>
      </c>
      <c r="G537" s="2" t="s">
        <v>13363</v>
      </c>
      <c r="H537" s="2" t="s">
        <v>13363</v>
      </c>
      <c r="I537" s="2" t="b">
        <f t="shared" si="5"/>
        <v>1</v>
      </c>
    </row>
    <row r="538" spans="1:9" x14ac:dyDescent="0.2">
      <c r="A538" s="2">
        <v>537</v>
      </c>
      <c r="B538" s="2" t="s">
        <v>13365</v>
      </c>
      <c r="C538" s="3" t="b">
        <f t="shared" si="4"/>
        <v>1</v>
      </c>
      <c r="D538" s="3" t="s">
        <v>13365</v>
      </c>
      <c r="E538" s="3" t="s">
        <v>11786</v>
      </c>
      <c r="G538" s="2" t="s">
        <v>13365</v>
      </c>
      <c r="H538" s="2" t="s">
        <v>13365</v>
      </c>
      <c r="I538" s="2" t="b">
        <f t="shared" si="5"/>
        <v>1</v>
      </c>
    </row>
    <row r="539" spans="1:9" x14ac:dyDescent="0.2">
      <c r="A539" s="2">
        <v>538</v>
      </c>
      <c r="B539" s="2" t="s">
        <v>13357</v>
      </c>
      <c r="C539" s="3" t="b">
        <f t="shared" si="4"/>
        <v>1</v>
      </c>
      <c r="D539" s="3" t="s">
        <v>13357</v>
      </c>
      <c r="E539" s="3" t="s">
        <v>11780</v>
      </c>
      <c r="G539" s="2" t="s">
        <v>13357</v>
      </c>
      <c r="H539" s="2" t="s">
        <v>13357</v>
      </c>
      <c r="I539" s="2" t="b">
        <f t="shared" si="5"/>
        <v>1</v>
      </c>
    </row>
    <row r="540" spans="1:9" x14ac:dyDescent="0.2">
      <c r="A540" s="2">
        <v>539</v>
      </c>
      <c r="B540" s="2" t="s">
        <v>13355</v>
      </c>
      <c r="C540" s="3" t="b">
        <f t="shared" si="4"/>
        <v>1</v>
      </c>
      <c r="D540" s="3" t="s">
        <v>13355</v>
      </c>
      <c r="E540" s="3" t="s">
        <v>11782</v>
      </c>
      <c r="G540" s="2" t="s">
        <v>13355</v>
      </c>
      <c r="H540" s="2" t="s">
        <v>13355</v>
      </c>
      <c r="I540" s="2" t="b">
        <f t="shared" si="5"/>
        <v>1</v>
      </c>
    </row>
    <row r="541" spans="1:9" x14ac:dyDescent="0.2">
      <c r="A541" s="2">
        <v>540</v>
      </c>
      <c r="B541" s="2" t="s">
        <v>13353</v>
      </c>
      <c r="C541" s="3" t="b">
        <f t="shared" si="4"/>
        <v>1</v>
      </c>
      <c r="D541" s="3" t="s">
        <v>13353</v>
      </c>
      <c r="E541" s="3" t="s">
        <v>11686</v>
      </c>
      <c r="G541" s="2" t="s">
        <v>13353</v>
      </c>
      <c r="H541" s="2" t="s">
        <v>13353</v>
      </c>
      <c r="I541" s="2" t="b">
        <f t="shared" si="5"/>
        <v>1</v>
      </c>
    </row>
    <row r="542" spans="1:9" x14ac:dyDescent="0.2">
      <c r="A542" s="2">
        <v>541</v>
      </c>
      <c r="B542" s="2" t="s">
        <v>13351</v>
      </c>
      <c r="C542" s="3" t="b">
        <f t="shared" si="4"/>
        <v>1</v>
      </c>
      <c r="D542" s="3" t="s">
        <v>13351</v>
      </c>
      <c r="E542" s="3" t="s">
        <v>11678</v>
      </c>
      <c r="G542" s="2" t="s">
        <v>13351</v>
      </c>
      <c r="H542" s="2" t="s">
        <v>13351</v>
      </c>
      <c r="I542" s="2" t="b">
        <f t="shared" si="5"/>
        <v>1</v>
      </c>
    </row>
    <row r="543" spans="1:9" x14ac:dyDescent="0.2">
      <c r="A543" s="2">
        <v>542</v>
      </c>
      <c r="B543" s="2" t="s">
        <v>13348</v>
      </c>
      <c r="C543" s="3" t="b">
        <f t="shared" si="4"/>
        <v>1</v>
      </c>
      <c r="D543" s="3" t="s">
        <v>13348</v>
      </c>
      <c r="E543" s="3" t="s">
        <v>11670</v>
      </c>
      <c r="G543" s="2" t="s">
        <v>13348</v>
      </c>
      <c r="H543" s="2" t="s">
        <v>13348</v>
      </c>
      <c r="I543" s="2" t="b">
        <f t="shared" si="5"/>
        <v>1</v>
      </c>
    </row>
    <row r="544" spans="1:9" x14ac:dyDescent="0.2">
      <c r="A544" s="2">
        <v>543</v>
      </c>
      <c r="B544" s="2" t="s">
        <v>11963</v>
      </c>
      <c r="C544" s="3" t="b">
        <f t="shared" si="4"/>
        <v>1</v>
      </c>
      <c r="D544" s="3" t="s">
        <v>11963</v>
      </c>
      <c r="E544" s="3" t="s">
        <v>9161</v>
      </c>
      <c r="G544" s="2" t="s">
        <v>11963</v>
      </c>
      <c r="H544" s="2" t="s">
        <v>11963</v>
      </c>
      <c r="I544" s="2" t="b">
        <f t="shared" si="5"/>
        <v>1</v>
      </c>
    </row>
    <row r="545" spans="1:9" x14ac:dyDescent="0.2">
      <c r="A545" s="2">
        <v>544</v>
      </c>
      <c r="B545" s="2" t="s">
        <v>11933</v>
      </c>
      <c r="C545" s="3" t="b">
        <f t="shared" si="4"/>
        <v>1</v>
      </c>
      <c r="D545" s="3" t="s">
        <v>11933</v>
      </c>
      <c r="E545" s="3" t="s">
        <v>9055</v>
      </c>
      <c r="G545" s="2" t="s">
        <v>11933</v>
      </c>
      <c r="H545" s="2" t="s">
        <v>11933</v>
      </c>
      <c r="I545" s="2" t="b">
        <f t="shared" si="5"/>
        <v>1</v>
      </c>
    </row>
    <row r="546" spans="1:9" x14ac:dyDescent="0.2">
      <c r="A546" s="2">
        <v>545</v>
      </c>
      <c r="B546" s="2" t="s">
        <v>12089</v>
      </c>
      <c r="C546" s="3" t="b">
        <f t="shared" si="4"/>
        <v>1</v>
      </c>
      <c r="D546" s="3" t="s">
        <v>12089</v>
      </c>
      <c r="E546" s="3" t="s">
        <v>9169</v>
      </c>
      <c r="G546" s="2" t="s">
        <v>12089</v>
      </c>
      <c r="H546" s="2" t="s">
        <v>12089</v>
      </c>
      <c r="I546" s="2" t="b">
        <f t="shared" si="5"/>
        <v>1</v>
      </c>
    </row>
    <row r="547" spans="1:9" x14ac:dyDescent="0.2">
      <c r="A547" s="2">
        <v>546</v>
      </c>
      <c r="B547" s="2" t="s">
        <v>13985</v>
      </c>
      <c r="C547" s="3" t="b">
        <f t="shared" si="4"/>
        <v>1</v>
      </c>
      <c r="D547" s="3" t="s">
        <v>13985</v>
      </c>
      <c r="E547" s="3" t="s">
        <v>13986</v>
      </c>
      <c r="G547" s="2" t="s">
        <v>13985</v>
      </c>
      <c r="H547" s="2" t="s">
        <v>13985</v>
      </c>
      <c r="I547" s="2" t="b">
        <f t="shared" si="5"/>
        <v>1</v>
      </c>
    </row>
    <row r="548" spans="1:9" x14ac:dyDescent="0.2">
      <c r="A548" s="2">
        <v>547</v>
      </c>
      <c r="B548" s="2" t="s">
        <v>12007</v>
      </c>
      <c r="C548" s="3" t="b">
        <f t="shared" si="4"/>
        <v>1</v>
      </c>
      <c r="D548" s="3" t="s">
        <v>12007</v>
      </c>
      <c r="E548" s="3" t="s">
        <v>9237</v>
      </c>
      <c r="G548" s="2" t="s">
        <v>12007</v>
      </c>
      <c r="H548" s="2" t="s">
        <v>12007</v>
      </c>
      <c r="I548" s="2" t="b">
        <f t="shared" si="5"/>
        <v>1</v>
      </c>
    </row>
    <row r="549" spans="1:9" x14ac:dyDescent="0.2">
      <c r="A549" s="2">
        <v>548</v>
      </c>
      <c r="B549" s="2" t="s">
        <v>11880</v>
      </c>
      <c r="C549" s="3" t="b">
        <f t="shared" si="4"/>
        <v>1</v>
      </c>
      <c r="D549" s="3" t="s">
        <v>11880</v>
      </c>
      <c r="E549" s="3" t="s">
        <v>9251</v>
      </c>
      <c r="G549" s="2" t="s">
        <v>11880</v>
      </c>
      <c r="H549" s="2" t="s">
        <v>11880</v>
      </c>
      <c r="I549" s="2" t="b">
        <f t="shared" si="5"/>
        <v>1</v>
      </c>
    </row>
    <row r="550" spans="1:9" x14ac:dyDescent="0.2">
      <c r="A550" s="2">
        <v>549</v>
      </c>
      <c r="B550" s="2" t="s">
        <v>12107</v>
      </c>
      <c r="C550" s="3" t="b">
        <f t="shared" si="4"/>
        <v>1</v>
      </c>
      <c r="D550" s="3" t="s">
        <v>12107</v>
      </c>
      <c r="E550" s="3" t="s">
        <v>9165</v>
      </c>
      <c r="G550" s="2" t="s">
        <v>12107</v>
      </c>
      <c r="H550" s="2" t="s">
        <v>12107</v>
      </c>
      <c r="I550" s="2" t="b">
        <f t="shared" si="5"/>
        <v>1</v>
      </c>
    </row>
    <row r="551" spans="1:9" x14ac:dyDescent="0.2">
      <c r="A551" s="2">
        <v>550</v>
      </c>
      <c r="B551" s="2" t="s">
        <v>11859</v>
      </c>
      <c r="C551" s="3" t="b">
        <f t="shared" si="4"/>
        <v>1</v>
      </c>
      <c r="D551" s="3" t="s">
        <v>11859</v>
      </c>
      <c r="E551" s="3" t="s">
        <v>9191</v>
      </c>
      <c r="G551" s="2" t="s">
        <v>11859</v>
      </c>
      <c r="H551" s="2" t="s">
        <v>11859</v>
      </c>
      <c r="I551" s="2" t="b">
        <f t="shared" si="5"/>
        <v>1</v>
      </c>
    </row>
    <row r="552" spans="1:9" x14ac:dyDescent="0.2">
      <c r="A552" s="2">
        <v>551</v>
      </c>
      <c r="B552" s="2" t="s">
        <v>11861</v>
      </c>
      <c r="C552" s="3" t="b">
        <f t="shared" si="4"/>
        <v>1</v>
      </c>
      <c r="D552" s="3" t="s">
        <v>11861</v>
      </c>
      <c r="E552" s="3" t="s">
        <v>9189</v>
      </c>
      <c r="G552" s="2" t="s">
        <v>11861</v>
      </c>
      <c r="H552" s="2" t="s">
        <v>11861</v>
      </c>
      <c r="I552" s="2" t="b">
        <f t="shared" si="5"/>
        <v>1</v>
      </c>
    </row>
    <row r="553" spans="1:9" x14ac:dyDescent="0.2">
      <c r="A553" s="2">
        <v>552</v>
      </c>
      <c r="B553" s="2" t="s">
        <v>12113</v>
      </c>
      <c r="C553" s="3" t="b">
        <f t="shared" si="4"/>
        <v>1</v>
      </c>
      <c r="D553" s="3" t="s">
        <v>12113</v>
      </c>
      <c r="E553" s="3" t="s">
        <v>9195</v>
      </c>
      <c r="G553" s="2" t="s">
        <v>12113</v>
      </c>
      <c r="H553" s="2" t="s">
        <v>12113</v>
      </c>
      <c r="I553" s="2" t="b">
        <f t="shared" si="5"/>
        <v>1</v>
      </c>
    </row>
    <row r="554" spans="1:9" x14ac:dyDescent="0.2">
      <c r="A554" s="2">
        <v>553</v>
      </c>
      <c r="B554" s="2" t="s">
        <v>12111</v>
      </c>
      <c r="C554" s="3" t="b">
        <f t="shared" si="4"/>
        <v>1</v>
      </c>
      <c r="D554" s="3" t="s">
        <v>12111</v>
      </c>
      <c r="E554" s="3" t="s">
        <v>9193</v>
      </c>
      <c r="G554" s="2" t="s">
        <v>12111</v>
      </c>
      <c r="H554" s="2" t="s">
        <v>12111</v>
      </c>
      <c r="I554" s="2" t="b">
        <f t="shared" si="5"/>
        <v>1</v>
      </c>
    </row>
    <row r="555" spans="1:9" x14ac:dyDescent="0.2">
      <c r="A555" s="2">
        <v>554</v>
      </c>
      <c r="B555" s="2" t="s">
        <v>12103</v>
      </c>
      <c r="C555" s="3" t="b">
        <f t="shared" si="4"/>
        <v>1</v>
      </c>
      <c r="D555" s="3" t="s">
        <v>12103</v>
      </c>
      <c r="E555" s="3" t="s">
        <v>9231</v>
      </c>
      <c r="G555" s="2" t="s">
        <v>12103</v>
      </c>
      <c r="H555" s="2" t="s">
        <v>12103</v>
      </c>
      <c r="I555" s="2" t="b">
        <f t="shared" si="5"/>
        <v>1</v>
      </c>
    </row>
    <row r="556" spans="1:9" x14ac:dyDescent="0.2">
      <c r="A556" s="2">
        <v>555</v>
      </c>
      <c r="B556" s="2" t="s">
        <v>12099</v>
      </c>
      <c r="C556" s="3" t="b">
        <f t="shared" si="4"/>
        <v>1</v>
      </c>
      <c r="D556" s="3" t="s">
        <v>12099</v>
      </c>
      <c r="E556" s="3" t="s">
        <v>11758</v>
      </c>
      <c r="G556" s="2" t="s">
        <v>12099</v>
      </c>
      <c r="H556" s="2" t="s">
        <v>12099</v>
      </c>
      <c r="I556" s="2" t="b">
        <f t="shared" si="5"/>
        <v>1</v>
      </c>
    </row>
    <row r="557" spans="1:9" x14ac:dyDescent="0.2">
      <c r="A557" s="2">
        <v>556</v>
      </c>
      <c r="B557" s="2" t="s">
        <v>12097</v>
      </c>
      <c r="C557" s="3" t="b">
        <f t="shared" si="4"/>
        <v>1</v>
      </c>
      <c r="D557" s="3" t="s">
        <v>12097</v>
      </c>
      <c r="E557" s="3" t="s">
        <v>11343</v>
      </c>
      <c r="G557" s="2" t="s">
        <v>12097</v>
      </c>
      <c r="H557" s="2" t="s">
        <v>12097</v>
      </c>
      <c r="I557" s="2" t="b">
        <f t="shared" si="5"/>
        <v>1</v>
      </c>
    </row>
    <row r="558" spans="1:9" x14ac:dyDescent="0.2">
      <c r="A558" s="2">
        <v>557</v>
      </c>
      <c r="B558" s="2" t="s">
        <v>12105</v>
      </c>
      <c r="C558" s="3" t="b">
        <f t="shared" si="4"/>
        <v>1</v>
      </c>
      <c r="D558" s="3" t="s">
        <v>12105</v>
      </c>
      <c r="E558" s="3" t="s">
        <v>9253</v>
      </c>
      <c r="G558" s="2" t="s">
        <v>12105</v>
      </c>
      <c r="H558" s="2" t="s">
        <v>12105</v>
      </c>
      <c r="I558" s="2" t="b">
        <f t="shared" si="5"/>
        <v>1</v>
      </c>
    </row>
    <row r="559" spans="1:9" x14ac:dyDescent="0.2">
      <c r="A559" s="2">
        <v>558</v>
      </c>
      <c r="B559" s="2" t="s">
        <v>12101</v>
      </c>
      <c r="C559" s="3" t="b">
        <f t="shared" si="4"/>
        <v>1</v>
      </c>
      <c r="D559" s="3" t="s">
        <v>12101</v>
      </c>
      <c r="E559" s="3" t="s">
        <v>9211</v>
      </c>
      <c r="G559" s="2" t="s">
        <v>12101</v>
      </c>
      <c r="H559" s="2" t="s">
        <v>12101</v>
      </c>
      <c r="I559" s="2" t="b">
        <f t="shared" si="5"/>
        <v>1</v>
      </c>
    </row>
    <row r="560" spans="1:9" x14ac:dyDescent="0.2">
      <c r="A560" s="2">
        <v>559</v>
      </c>
      <c r="B560" s="2" t="s">
        <v>12126</v>
      </c>
      <c r="C560" s="3" t="b">
        <f t="shared" si="4"/>
        <v>1</v>
      </c>
      <c r="D560" s="3" t="s">
        <v>12126</v>
      </c>
      <c r="E560" s="3" t="s">
        <v>11333</v>
      </c>
      <c r="G560" s="2" t="s">
        <v>12126</v>
      </c>
      <c r="H560" s="2" t="s">
        <v>12126</v>
      </c>
      <c r="I560" s="2" t="b">
        <f t="shared" si="5"/>
        <v>1</v>
      </c>
    </row>
    <row r="561" spans="1:9" x14ac:dyDescent="0.2">
      <c r="A561" s="2">
        <v>560</v>
      </c>
      <c r="B561" s="2" t="s">
        <v>12121</v>
      </c>
      <c r="C561" s="3" t="b">
        <f t="shared" si="4"/>
        <v>1</v>
      </c>
      <c r="D561" s="3" t="s">
        <v>12121</v>
      </c>
      <c r="E561" s="3" t="s">
        <v>11386</v>
      </c>
      <c r="G561" s="2" t="s">
        <v>12121</v>
      </c>
      <c r="H561" s="2" t="s">
        <v>12121</v>
      </c>
      <c r="I561" s="2" t="b">
        <f t="shared" si="5"/>
        <v>1</v>
      </c>
    </row>
    <row r="562" spans="1:9" x14ac:dyDescent="0.2">
      <c r="A562" s="2">
        <v>561</v>
      </c>
      <c r="B562" s="2" t="s">
        <v>13075</v>
      </c>
      <c r="C562" s="3" t="b">
        <f t="shared" si="4"/>
        <v>1</v>
      </c>
      <c r="D562" s="3" t="s">
        <v>13075</v>
      </c>
      <c r="E562" s="3" t="s">
        <v>10755</v>
      </c>
      <c r="G562" s="2" t="s">
        <v>13075</v>
      </c>
      <c r="H562" s="2" t="s">
        <v>13075</v>
      </c>
      <c r="I562" s="2" t="b">
        <f t="shared" si="5"/>
        <v>1</v>
      </c>
    </row>
    <row r="563" spans="1:9" x14ac:dyDescent="0.2">
      <c r="A563" s="2">
        <v>562</v>
      </c>
      <c r="B563" s="2" t="s">
        <v>12646</v>
      </c>
      <c r="C563" s="3" t="b">
        <f t="shared" si="4"/>
        <v>1</v>
      </c>
      <c r="D563" s="3" t="s">
        <v>12646</v>
      </c>
      <c r="E563" s="3" t="s">
        <v>10847</v>
      </c>
      <c r="G563" s="2" t="s">
        <v>12646</v>
      </c>
      <c r="H563" s="2" t="s">
        <v>12646</v>
      </c>
      <c r="I563" s="2" t="b">
        <f t="shared" si="5"/>
        <v>1</v>
      </c>
    </row>
    <row r="564" spans="1:9" x14ac:dyDescent="0.2">
      <c r="A564" s="2">
        <v>563</v>
      </c>
      <c r="B564" s="2" t="s">
        <v>12932</v>
      </c>
      <c r="C564" s="3" t="b">
        <f t="shared" si="4"/>
        <v>1</v>
      </c>
      <c r="D564" s="3" t="s">
        <v>12932</v>
      </c>
      <c r="E564" s="3" t="s">
        <v>10851</v>
      </c>
      <c r="G564" s="2" t="s">
        <v>12932</v>
      </c>
      <c r="H564" s="2" t="s">
        <v>12932</v>
      </c>
      <c r="I564" s="2" t="b">
        <f t="shared" si="5"/>
        <v>1</v>
      </c>
    </row>
    <row r="565" spans="1:9" x14ac:dyDescent="0.2">
      <c r="A565" s="2">
        <v>564</v>
      </c>
      <c r="B565" s="2" t="s">
        <v>12064</v>
      </c>
      <c r="C565" s="3" t="b">
        <f t="shared" si="4"/>
        <v>1</v>
      </c>
      <c r="D565" s="3" t="s">
        <v>12064</v>
      </c>
      <c r="E565" s="3" t="s">
        <v>9269</v>
      </c>
      <c r="G565" s="2" t="s">
        <v>12064</v>
      </c>
      <c r="H565" s="2" t="s">
        <v>12064</v>
      </c>
      <c r="I565" s="2" t="b">
        <f t="shared" si="5"/>
        <v>1</v>
      </c>
    </row>
    <row r="566" spans="1:9" x14ac:dyDescent="0.2">
      <c r="A566" s="2">
        <v>565</v>
      </c>
      <c r="B566" s="2" t="s">
        <v>11885</v>
      </c>
      <c r="C566" s="3" t="b">
        <f t="shared" si="4"/>
        <v>1</v>
      </c>
      <c r="D566" s="3" t="s">
        <v>11885</v>
      </c>
      <c r="E566" s="3" t="s">
        <v>9181</v>
      </c>
      <c r="G566" s="2" t="s">
        <v>11885</v>
      </c>
      <c r="H566" s="2" t="s">
        <v>11885</v>
      </c>
      <c r="I566" s="2" t="b">
        <f t="shared" si="5"/>
        <v>1</v>
      </c>
    </row>
    <row r="567" spans="1:9" x14ac:dyDescent="0.2">
      <c r="A567" s="2">
        <v>566</v>
      </c>
      <c r="B567" s="2" t="s">
        <v>11991</v>
      </c>
      <c r="C567" s="3" t="b">
        <f t="shared" si="4"/>
        <v>1</v>
      </c>
      <c r="D567" s="3" t="s">
        <v>11991</v>
      </c>
      <c r="E567" s="3" t="s">
        <v>9071</v>
      </c>
      <c r="G567" s="2" t="s">
        <v>11991</v>
      </c>
      <c r="H567" s="2" t="s">
        <v>11991</v>
      </c>
      <c r="I567" s="2" t="b">
        <f t="shared" si="5"/>
        <v>1</v>
      </c>
    </row>
    <row r="568" spans="1:9" x14ac:dyDescent="0.2">
      <c r="A568" s="2">
        <v>567</v>
      </c>
      <c r="B568" s="2" t="s">
        <v>12076</v>
      </c>
      <c r="C568" s="3" t="b">
        <f t="shared" si="4"/>
        <v>1</v>
      </c>
      <c r="D568" s="3" t="s">
        <v>12076</v>
      </c>
      <c r="E568" s="3" t="s">
        <v>9239</v>
      </c>
      <c r="G568" s="2" t="s">
        <v>12076</v>
      </c>
      <c r="H568" s="2" t="s">
        <v>12076</v>
      </c>
      <c r="I568" s="2" t="b">
        <f t="shared" si="5"/>
        <v>1</v>
      </c>
    </row>
    <row r="569" spans="1:9" x14ac:dyDescent="0.2">
      <c r="A569" s="2">
        <v>568</v>
      </c>
      <c r="B569" s="2" t="s">
        <v>12070</v>
      </c>
      <c r="C569" s="3" t="b">
        <f t="shared" si="4"/>
        <v>1</v>
      </c>
      <c r="D569" s="3" t="s">
        <v>12070</v>
      </c>
      <c r="E569" s="3" t="s">
        <v>9203</v>
      </c>
      <c r="G569" s="2" t="s">
        <v>12070</v>
      </c>
      <c r="H569" s="2" t="s">
        <v>12070</v>
      </c>
      <c r="I569" s="2" t="b">
        <f t="shared" si="5"/>
        <v>1</v>
      </c>
    </row>
    <row r="570" spans="1:9" x14ac:dyDescent="0.2">
      <c r="A570" s="2">
        <v>569</v>
      </c>
      <c r="B570" s="2" t="s">
        <v>12072</v>
      </c>
      <c r="C570" s="3" t="b">
        <f t="shared" si="4"/>
        <v>1</v>
      </c>
      <c r="D570" s="3" t="s">
        <v>12072</v>
      </c>
      <c r="E570" s="3" t="s">
        <v>9223</v>
      </c>
      <c r="G570" s="2" t="s">
        <v>12072</v>
      </c>
      <c r="H570" s="2" t="s">
        <v>12072</v>
      </c>
      <c r="I570" s="2" t="b">
        <f t="shared" si="5"/>
        <v>1</v>
      </c>
    </row>
    <row r="571" spans="1:9" x14ac:dyDescent="0.2">
      <c r="A571" s="2">
        <v>570</v>
      </c>
      <c r="B571" s="2" t="s">
        <v>12074</v>
      </c>
      <c r="C571" s="3" t="b">
        <f t="shared" si="4"/>
        <v>1</v>
      </c>
      <c r="D571" s="3" t="s">
        <v>12074</v>
      </c>
      <c r="E571" s="3" t="s">
        <v>9259</v>
      </c>
      <c r="G571" s="2" t="s">
        <v>12074</v>
      </c>
      <c r="H571" s="2" t="s">
        <v>12074</v>
      </c>
      <c r="I571" s="2" t="b">
        <f t="shared" si="5"/>
        <v>1</v>
      </c>
    </row>
    <row r="572" spans="1:9" x14ac:dyDescent="0.2">
      <c r="A572" s="2">
        <v>571</v>
      </c>
      <c r="B572" s="2" t="s">
        <v>11908</v>
      </c>
      <c r="C572" s="3" t="b">
        <f t="shared" si="4"/>
        <v>1</v>
      </c>
      <c r="D572" s="3" t="s">
        <v>11908</v>
      </c>
      <c r="E572" s="3" t="s">
        <v>11384</v>
      </c>
      <c r="G572" s="2" t="s">
        <v>11908</v>
      </c>
      <c r="H572" s="2" t="s">
        <v>11908</v>
      </c>
      <c r="I572" s="2" t="b">
        <f t="shared" si="5"/>
        <v>1</v>
      </c>
    </row>
    <row r="573" spans="1:9" x14ac:dyDescent="0.2">
      <c r="A573" s="2">
        <v>572</v>
      </c>
      <c r="B573" s="2" t="s">
        <v>11910</v>
      </c>
      <c r="C573" s="3" t="b">
        <f t="shared" si="4"/>
        <v>1</v>
      </c>
      <c r="D573" s="3" t="s">
        <v>11910</v>
      </c>
      <c r="E573" s="3" t="s">
        <v>11752</v>
      </c>
      <c r="G573" s="2" t="s">
        <v>11910</v>
      </c>
      <c r="H573" s="2" t="s">
        <v>11910</v>
      </c>
      <c r="I573" s="2" t="b">
        <f t="shared" si="5"/>
        <v>1</v>
      </c>
    </row>
    <row r="574" spans="1:9" x14ac:dyDescent="0.2">
      <c r="A574" s="2">
        <v>573</v>
      </c>
      <c r="B574" s="2" t="s">
        <v>11874</v>
      </c>
      <c r="C574" s="3" t="b">
        <f t="shared" si="4"/>
        <v>1</v>
      </c>
      <c r="D574" s="3" t="s">
        <v>11874</v>
      </c>
      <c r="E574" s="3" t="s">
        <v>9173</v>
      </c>
      <c r="G574" s="2" t="s">
        <v>11874</v>
      </c>
      <c r="H574" s="2" t="s">
        <v>11874</v>
      </c>
      <c r="I574" s="2" t="b">
        <f t="shared" si="5"/>
        <v>1</v>
      </c>
    </row>
    <row r="575" spans="1:9" x14ac:dyDescent="0.2">
      <c r="A575" s="2">
        <v>574</v>
      </c>
      <c r="B575" s="2" t="s">
        <v>11877</v>
      </c>
      <c r="C575" s="3" t="b">
        <f t="shared" si="4"/>
        <v>1</v>
      </c>
      <c r="D575" s="3" t="s">
        <v>11877</v>
      </c>
      <c r="E575" s="3" t="s">
        <v>9153</v>
      </c>
      <c r="G575" s="2" t="s">
        <v>11877</v>
      </c>
      <c r="H575" s="2" t="s">
        <v>11877</v>
      </c>
      <c r="I575" s="2" t="b">
        <f t="shared" si="5"/>
        <v>1</v>
      </c>
    </row>
    <row r="576" spans="1:9" x14ac:dyDescent="0.2">
      <c r="A576" s="2">
        <v>575</v>
      </c>
      <c r="B576" s="2" t="s">
        <v>12115</v>
      </c>
      <c r="C576" s="3" t="b">
        <f t="shared" si="4"/>
        <v>1</v>
      </c>
      <c r="D576" s="3" t="s">
        <v>12115</v>
      </c>
      <c r="E576" s="3" t="s">
        <v>9115</v>
      </c>
      <c r="G576" s="2" t="s">
        <v>12115</v>
      </c>
      <c r="H576" s="2" t="s">
        <v>12115</v>
      </c>
      <c r="I576" s="2" t="b">
        <f t="shared" si="5"/>
        <v>1</v>
      </c>
    </row>
    <row r="577" spans="1:9" x14ac:dyDescent="0.2">
      <c r="A577" s="2">
        <v>576</v>
      </c>
      <c r="B577" s="2" t="s">
        <v>12627</v>
      </c>
      <c r="C577" s="3" t="b">
        <f t="shared" si="4"/>
        <v>1</v>
      </c>
      <c r="D577" s="3" t="s">
        <v>12627</v>
      </c>
      <c r="E577" s="3" t="s">
        <v>11286</v>
      </c>
      <c r="G577" s="2" t="s">
        <v>12627</v>
      </c>
      <c r="H577" s="2" t="s">
        <v>12627</v>
      </c>
      <c r="I577" s="2" t="b">
        <f t="shared" si="5"/>
        <v>1</v>
      </c>
    </row>
    <row r="578" spans="1:9" x14ac:dyDescent="0.2">
      <c r="A578" s="2">
        <v>577</v>
      </c>
      <c r="B578" s="2" t="s">
        <v>12619</v>
      </c>
      <c r="C578" s="3" t="b">
        <f t="shared" si="4"/>
        <v>1</v>
      </c>
      <c r="D578" s="3" t="s">
        <v>12619</v>
      </c>
      <c r="E578" s="3" t="s">
        <v>11228</v>
      </c>
      <c r="G578" s="2" t="s">
        <v>12619</v>
      </c>
      <c r="H578" s="2" t="s">
        <v>12619</v>
      </c>
      <c r="I578" s="2" t="b">
        <f t="shared" si="5"/>
        <v>1</v>
      </c>
    </row>
    <row r="579" spans="1:9" x14ac:dyDescent="0.2">
      <c r="A579" s="2">
        <v>578</v>
      </c>
      <c r="B579" s="2" t="s">
        <v>12143</v>
      </c>
      <c r="C579" s="3" t="b">
        <f t="shared" si="4"/>
        <v>1</v>
      </c>
      <c r="D579" s="3" t="s">
        <v>12143</v>
      </c>
      <c r="E579" s="3" t="s">
        <v>12144</v>
      </c>
      <c r="G579" s="2" t="s">
        <v>12143</v>
      </c>
      <c r="H579" s="2" t="s">
        <v>12143</v>
      </c>
      <c r="I579" s="2" t="b">
        <f t="shared" si="5"/>
        <v>1</v>
      </c>
    </row>
    <row r="580" spans="1:9" x14ac:dyDescent="0.2">
      <c r="A580" s="2">
        <v>579</v>
      </c>
      <c r="B580" s="2" t="s">
        <v>12219</v>
      </c>
      <c r="C580" s="3" t="b">
        <f t="shared" si="4"/>
        <v>1</v>
      </c>
      <c r="D580" s="3" t="s">
        <v>12219</v>
      </c>
      <c r="E580" s="3" t="s">
        <v>11826</v>
      </c>
      <c r="G580" s="2" t="s">
        <v>12219</v>
      </c>
      <c r="H580" s="2" t="s">
        <v>12219</v>
      </c>
      <c r="I580" s="2" t="b">
        <f t="shared" si="5"/>
        <v>1</v>
      </c>
    </row>
    <row r="581" spans="1:9" x14ac:dyDescent="0.2">
      <c r="A581" s="2">
        <v>580</v>
      </c>
      <c r="B581" s="2" t="s">
        <v>12145</v>
      </c>
      <c r="C581" s="3" t="b">
        <f t="shared" si="4"/>
        <v>1</v>
      </c>
      <c r="D581" s="3" t="s">
        <v>12145</v>
      </c>
      <c r="E581" s="3" t="s">
        <v>10017</v>
      </c>
      <c r="G581" s="2" t="s">
        <v>12145</v>
      </c>
      <c r="H581" s="2" t="s">
        <v>12145</v>
      </c>
      <c r="I581" s="2" t="b">
        <f t="shared" si="5"/>
        <v>1</v>
      </c>
    </row>
    <row r="582" spans="1:9" x14ac:dyDescent="0.2">
      <c r="A582" s="2">
        <v>581</v>
      </c>
      <c r="B582" s="2" t="s">
        <v>12751</v>
      </c>
      <c r="C582" s="3" t="b">
        <f t="shared" si="4"/>
        <v>1</v>
      </c>
      <c r="D582" s="3" t="s">
        <v>12751</v>
      </c>
      <c r="E582" s="3" t="s">
        <v>11254</v>
      </c>
      <c r="G582" s="2" t="s">
        <v>12751</v>
      </c>
      <c r="H582" s="2" t="s">
        <v>12751</v>
      </c>
      <c r="I582" s="2" t="b">
        <f t="shared" si="5"/>
        <v>1</v>
      </c>
    </row>
    <row r="583" spans="1:9" x14ac:dyDescent="0.2">
      <c r="A583" s="2">
        <v>582</v>
      </c>
      <c r="B583" s="2" t="s">
        <v>12613</v>
      </c>
      <c r="C583" s="3" t="b">
        <f t="shared" si="4"/>
        <v>1</v>
      </c>
      <c r="D583" s="3" t="s">
        <v>12613</v>
      </c>
      <c r="E583" s="3" t="s">
        <v>11242</v>
      </c>
      <c r="G583" s="2" t="s">
        <v>12613</v>
      </c>
      <c r="H583" s="2" t="s">
        <v>12613</v>
      </c>
      <c r="I583" s="2" t="b">
        <f t="shared" si="5"/>
        <v>1</v>
      </c>
    </row>
    <row r="584" spans="1:9" x14ac:dyDescent="0.2">
      <c r="A584" s="2">
        <v>583</v>
      </c>
      <c r="B584" s="2" t="s">
        <v>12617</v>
      </c>
      <c r="C584" s="3" t="b">
        <f t="shared" si="4"/>
        <v>1</v>
      </c>
      <c r="D584" s="3" t="s">
        <v>12617</v>
      </c>
      <c r="E584" s="3" t="s">
        <v>11121</v>
      </c>
      <c r="G584" s="2" t="s">
        <v>12617</v>
      </c>
      <c r="H584" s="2" t="s">
        <v>12617</v>
      </c>
      <c r="I584" s="2" t="b">
        <f t="shared" si="5"/>
        <v>1</v>
      </c>
    </row>
    <row r="585" spans="1:9" x14ac:dyDescent="0.2">
      <c r="A585" s="2">
        <v>584</v>
      </c>
      <c r="B585" s="2" t="s">
        <v>12564</v>
      </c>
      <c r="C585" s="3" t="b">
        <f t="shared" si="4"/>
        <v>1</v>
      </c>
      <c r="D585" s="3" t="s">
        <v>12564</v>
      </c>
      <c r="E585" s="3" t="s">
        <v>10943</v>
      </c>
      <c r="G585" s="2" t="s">
        <v>12564</v>
      </c>
      <c r="H585" s="2" t="s">
        <v>12564</v>
      </c>
      <c r="I585" s="2" t="b">
        <f t="shared" si="5"/>
        <v>1</v>
      </c>
    </row>
    <row r="586" spans="1:9" x14ac:dyDescent="0.2">
      <c r="A586" s="2">
        <v>585</v>
      </c>
      <c r="B586" s="2" t="s">
        <v>12818</v>
      </c>
      <c r="C586" s="3" t="b">
        <f t="shared" si="4"/>
        <v>1</v>
      </c>
      <c r="D586" s="3" t="s">
        <v>12818</v>
      </c>
      <c r="E586" s="3" t="s">
        <v>10693</v>
      </c>
      <c r="G586" s="2" t="s">
        <v>12818</v>
      </c>
      <c r="H586" s="2" t="s">
        <v>12818</v>
      </c>
      <c r="I586" s="2" t="b">
        <f t="shared" si="5"/>
        <v>1</v>
      </c>
    </row>
    <row r="587" spans="1:9" x14ac:dyDescent="0.2">
      <c r="A587" s="2">
        <v>586</v>
      </c>
      <c r="B587" s="2" t="s">
        <v>12822</v>
      </c>
      <c r="C587" s="3" t="b">
        <f t="shared" si="4"/>
        <v>1</v>
      </c>
      <c r="D587" s="3" t="s">
        <v>12822</v>
      </c>
      <c r="E587" s="3" t="s">
        <v>11081</v>
      </c>
      <c r="G587" s="2" t="s">
        <v>12822</v>
      </c>
      <c r="H587" s="2" t="s">
        <v>12822</v>
      </c>
      <c r="I587" s="2" t="b">
        <f t="shared" si="5"/>
        <v>1</v>
      </c>
    </row>
    <row r="588" spans="1:9" x14ac:dyDescent="0.2">
      <c r="A588" s="2">
        <v>587</v>
      </c>
      <c r="B588" s="2" t="s">
        <v>12820</v>
      </c>
      <c r="C588" s="3" t="b">
        <f t="shared" si="4"/>
        <v>1</v>
      </c>
      <c r="D588" s="3" t="s">
        <v>12820</v>
      </c>
      <c r="E588" s="3" t="s">
        <v>10769</v>
      </c>
      <c r="G588" s="2" t="s">
        <v>12820</v>
      </c>
      <c r="H588" s="2" t="s">
        <v>12820</v>
      </c>
      <c r="I588" s="2" t="b">
        <f t="shared" si="5"/>
        <v>1</v>
      </c>
    </row>
    <row r="589" spans="1:9" x14ac:dyDescent="0.2">
      <c r="A589" s="2">
        <v>588</v>
      </c>
      <c r="B589" s="2" t="s">
        <v>12824</v>
      </c>
      <c r="C589" s="3" t="b">
        <f t="shared" si="4"/>
        <v>1</v>
      </c>
      <c r="D589" s="3" t="s">
        <v>12824</v>
      </c>
      <c r="E589" s="3" t="s">
        <v>11097</v>
      </c>
      <c r="G589" s="2" t="s">
        <v>12824</v>
      </c>
      <c r="H589" s="2" t="s">
        <v>12824</v>
      </c>
      <c r="I589" s="2" t="b">
        <f t="shared" si="5"/>
        <v>1</v>
      </c>
    </row>
    <row r="590" spans="1:9" x14ac:dyDescent="0.2">
      <c r="A590" s="2">
        <v>589</v>
      </c>
      <c r="B590" s="2" t="s">
        <v>12615</v>
      </c>
      <c r="C590" s="3" t="b">
        <f t="shared" si="4"/>
        <v>1</v>
      </c>
      <c r="D590" s="3" t="s">
        <v>12615</v>
      </c>
      <c r="E590" s="3" t="s">
        <v>11454</v>
      </c>
      <c r="G590" s="2" t="s">
        <v>12615</v>
      </c>
      <c r="H590" s="2" t="s">
        <v>12615</v>
      </c>
      <c r="I590" s="2" t="b">
        <f t="shared" si="5"/>
        <v>1</v>
      </c>
    </row>
    <row r="591" spans="1:9" x14ac:dyDescent="0.2">
      <c r="A591" s="2">
        <v>590</v>
      </c>
      <c r="B591" s="2" t="s">
        <v>12562</v>
      </c>
      <c r="C591" s="3" t="b">
        <f t="shared" si="4"/>
        <v>1</v>
      </c>
      <c r="D591" s="3" t="s">
        <v>12562</v>
      </c>
      <c r="E591" s="3" t="s">
        <v>11117</v>
      </c>
      <c r="G591" s="2" t="s">
        <v>12562</v>
      </c>
      <c r="H591" s="2" t="s">
        <v>12562</v>
      </c>
      <c r="I591" s="2" t="b">
        <f t="shared" si="5"/>
        <v>1</v>
      </c>
    </row>
    <row r="592" spans="1:9" x14ac:dyDescent="0.2">
      <c r="A592" s="2">
        <v>591</v>
      </c>
      <c r="B592" s="2" t="s">
        <v>12560</v>
      </c>
      <c r="C592" s="3" t="b">
        <f t="shared" si="4"/>
        <v>1</v>
      </c>
      <c r="D592" s="3" t="s">
        <v>12560</v>
      </c>
      <c r="E592" s="3" t="s">
        <v>11119</v>
      </c>
      <c r="G592" s="2" t="s">
        <v>12560</v>
      </c>
      <c r="H592" s="2" t="s">
        <v>12560</v>
      </c>
      <c r="I592" s="2" t="b">
        <f t="shared" si="5"/>
        <v>1</v>
      </c>
    </row>
    <row r="593" spans="1:9" x14ac:dyDescent="0.2">
      <c r="A593" s="2">
        <v>592</v>
      </c>
      <c r="B593" s="2" t="s">
        <v>12816</v>
      </c>
      <c r="C593" s="3" t="b">
        <f t="shared" si="4"/>
        <v>1</v>
      </c>
      <c r="D593" s="3" t="s">
        <v>12816</v>
      </c>
      <c r="E593" s="3" t="s">
        <v>10783</v>
      </c>
      <c r="G593" s="2" t="s">
        <v>12816</v>
      </c>
      <c r="H593" s="2" t="s">
        <v>12816</v>
      </c>
      <c r="I593" s="2" t="b">
        <f t="shared" si="5"/>
        <v>1</v>
      </c>
    </row>
    <row r="594" spans="1:9" x14ac:dyDescent="0.2">
      <c r="A594" s="2">
        <v>593</v>
      </c>
      <c r="B594" s="2" t="s">
        <v>12572</v>
      </c>
      <c r="C594" s="3" t="b">
        <f t="shared" si="4"/>
        <v>1</v>
      </c>
      <c r="D594" s="3" t="s">
        <v>12572</v>
      </c>
      <c r="E594" s="3" t="s">
        <v>10945</v>
      </c>
      <c r="G594" s="2" t="s">
        <v>12572</v>
      </c>
      <c r="H594" s="2" t="s">
        <v>12572</v>
      </c>
      <c r="I594" s="2" t="b">
        <f t="shared" si="5"/>
        <v>1</v>
      </c>
    </row>
    <row r="595" spans="1:9" x14ac:dyDescent="0.2">
      <c r="A595" s="2">
        <v>594</v>
      </c>
      <c r="B595" s="2" t="s">
        <v>12574</v>
      </c>
      <c r="C595" s="3" t="b">
        <f t="shared" si="4"/>
        <v>1</v>
      </c>
      <c r="D595" s="3" t="s">
        <v>12574</v>
      </c>
      <c r="E595" s="3" t="s">
        <v>10649</v>
      </c>
      <c r="G595" s="2" t="s">
        <v>12574</v>
      </c>
      <c r="H595" s="2" t="s">
        <v>12574</v>
      </c>
      <c r="I595" s="2" t="b">
        <f t="shared" si="5"/>
        <v>1</v>
      </c>
    </row>
    <row r="596" spans="1:9" x14ac:dyDescent="0.2">
      <c r="A596" s="2">
        <v>595</v>
      </c>
      <c r="B596" s="2" t="s">
        <v>12567</v>
      </c>
      <c r="C596" s="3" t="b">
        <f t="shared" si="4"/>
        <v>1</v>
      </c>
      <c r="D596" s="3" t="s">
        <v>12567</v>
      </c>
      <c r="E596" s="3" t="s">
        <v>10655</v>
      </c>
      <c r="G596" s="2" t="s">
        <v>12567</v>
      </c>
      <c r="H596" s="2" t="s">
        <v>12567</v>
      </c>
      <c r="I596" s="2" t="b">
        <f t="shared" si="5"/>
        <v>1</v>
      </c>
    </row>
    <row r="597" spans="1:9" x14ac:dyDescent="0.2">
      <c r="A597" s="2">
        <v>596</v>
      </c>
      <c r="B597" s="2" t="s">
        <v>12576</v>
      </c>
      <c r="C597" s="3" t="b">
        <f t="shared" si="4"/>
        <v>1</v>
      </c>
      <c r="D597" s="3" t="s">
        <v>12576</v>
      </c>
      <c r="E597" s="3" t="s">
        <v>11025</v>
      </c>
      <c r="G597" s="2" t="s">
        <v>12576</v>
      </c>
      <c r="H597" s="2" t="s">
        <v>12576</v>
      </c>
      <c r="I597" s="2" t="b">
        <f t="shared" si="5"/>
        <v>1</v>
      </c>
    </row>
    <row r="598" spans="1:9" x14ac:dyDescent="0.2">
      <c r="A598" s="2">
        <v>597</v>
      </c>
      <c r="B598" s="2" t="s">
        <v>12814</v>
      </c>
      <c r="C598" s="3" t="b">
        <f t="shared" si="4"/>
        <v>1</v>
      </c>
      <c r="D598" s="3" t="s">
        <v>12814</v>
      </c>
      <c r="E598" s="3" t="s">
        <v>10695</v>
      </c>
      <c r="G598" s="2" t="s">
        <v>12814</v>
      </c>
      <c r="H598" s="2" t="s">
        <v>12814</v>
      </c>
      <c r="I598" s="2" t="b">
        <f t="shared" si="5"/>
        <v>1</v>
      </c>
    </row>
    <row r="599" spans="1:9" x14ac:dyDescent="0.2">
      <c r="A599" s="2">
        <v>598</v>
      </c>
      <c r="B599" s="2" t="s">
        <v>13322</v>
      </c>
      <c r="C599" s="3" t="b">
        <f t="shared" si="4"/>
        <v>1</v>
      </c>
      <c r="D599" s="3" t="s">
        <v>13322</v>
      </c>
      <c r="E599" s="3" t="s">
        <v>10456</v>
      </c>
      <c r="G599" s="2" t="s">
        <v>13322</v>
      </c>
      <c r="H599" s="2" t="s">
        <v>13322</v>
      </c>
      <c r="I599" s="2" t="b">
        <f t="shared" si="5"/>
        <v>1</v>
      </c>
    </row>
    <row r="600" spans="1:9" x14ac:dyDescent="0.2">
      <c r="A600" s="2">
        <v>599</v>
      </c>
      <c r="B600" s="2" t="s">
        <v>13324</v>
      </c>
      <c r="C600" s="3" t="b">
        <f t="shared" si="4"/>
        <v>1</v>
      </c>
      <c r="D600" s="3" t="s">
        <v>13324</v>
      </c>
      <c r="E600" s="3" t="s">
        <v>10367</v>
      </c>
      <c r="G600" s="2" t="s">
        <v>13324</v>
      </c>
      <c r="H600" s="2" t="s">
        <v>13324</v>
      </c>
      <c r="I600" s="2" t="b">
        <f t="shared" si="5"/>
        <v>1</v>
      </c>
    </row>
    <row r="601" spans="1:9" x14ac:dyDescent="0.2">
      <c r="A601" s="2">
        <v>600</v>
      </c>
      <c r="B601" s="2" t="s">
        <v>13319</v>
      </c>
      <c r="C601" s="3" t="b">
        <f t="shared" si="4"/>
        <v>1</v>
      </c>
      <c r="D601" s="3" t="s">
        <v>13319</v>
      </c>
      <c r="E601" s="3" t="s">
        <v>10298</v>
      </c>
      <c r="G601" s="2" t="s">
        <v>13319</v>
      </c>
      <c r="H601" s="2" t="s">
        <v>13319</v>
      </c>
      <c r="I601" s="2" t="b">
        <f t="shared" si="5"/>
        <v>1</v>
      </c>
    </row>
    <row r="602" spans="1:9" x14ac:dyDescent="0.2">
      <c r="A602" s="2">
        <v>601</v>
      </c>
      <c r="B602" s="2" t="s">
        <v>12422</v>
      </c>
      <c r="C602" s="3" t="b">
        <f t="shared" si="4"/>
        <v>1</v>
      </c>
      <c r="D602" s="3" t="s">
        <v>12422</v>
      </c>
      <c r="E602" s="3" t="s">
        <v>10122</v>
      </c>
      <c r="G602" s="2" t="s">
        <v>12422</v>
      </c>
      <c r="H602" s="2" t="s">
        <v>12422</v>
      </c>
      <c r="I602" s="2" t="b">
        <f t="shared" si="5"/>
        <v>1</v>
      </c>
    </row>
    <row r="603" spans="1:9" x14ac:dyDescent="0.2">
      <c r="A603" s="2">
        <v>602</v>
      </c>
      <c r="B603" s="2" t="s">
        <v>12427</v>
      </c>
      <c r="C603" s="3" t="b">
        <f t="shared" si="4"/>
        <v>1</v>
      </c>
      <c r="D603" s="3" t="s">
        <v>12427</v>
      </c>
      <c r="E603" s="3" t="s">
        <v>10112</v>
      </c>
      <c r="G603" s="2" t="s">
        <v>12427</v>
      </c>
      <c r="H603" s="2" t="s">
        <v>12427</v>
      </c>
      <c r="I603" s="2" t="b">
        <f t="shared" si="5"/>
        <v>1</v>
      </c>
    </row>
    <row r="604" spans="1:9" x14ac:dyDescent="0.2">
      <c r="A604" s="2">
        <v>603</v>
      </c>
      <c r="B604" s="2" t="s">
        <v>12425</v>
      </c>
      <c r="C604" s="3" t="b">
        <f t="shared" si="4"/>
        <v>1</v>
      </c>
      <c r="D604" s="3" t="s">
        <v>12425</v>
      </c>
      <c r="E604" s="3" t="s">
        <v>10019</v>
      </c>
      <c r="G604" s="2" t="s">
        <v>12425</v>
      </c>
      <c r="H604" s="2" t="s">
        <v>12425</v>
      </c>
      <c r="I604" s="2" t="b">
        <f t="shared" si="5"/>
        <v>1</v>
      </c>
    </row>
    <row r="605" spans="1:9" x14ac:dyDescent="0.2">
      <c r="A605" s="2">
        <v>604</v>
      </c>
      <c r="B605" s="2" t="s">
        <v>13385</v>
      </c>
      <c r="C605" s="3" t="b">
        <f t="shared" si="4"/>
        <v>1</v>
      </c>
      <c r="D605" s="3" t="s">
        <v>13385</v>
      </c>
      <c r="E605" s="3" t="s">
        <v>9289</v>
      </c>
      <c r="G605" s="2" t="s">
        <v>13385</v>
      </c>
      <c r="H605" s="2" t="s">
        <v>13385</v>
      </c>
      <c r="I605" s="2" t="b">
        <f t="shared" si="5"/>
        <v>1</v>
      </c>
    </row>
    <row r="606" spans="1:9" x14ac:dyDescent="0.2">
      <c r="A606" s="2">
        <v>605</v>
      </c>
      <c r="B606" s="2" t="s">
        <v>13460</v>
      </c>
      <c r="C606" s="3" t="b">
        <f t="shared" si="4"/>
        <v>1</v>
      </c>
      <c r="D606" s="3" t="s">
        <v>13460</v>
      </c>
      <c r="E606" s="3" t="s">
        <v>9894</v>
      </c>
      <c r="G606" s="2" t="s">
        <v>13460</v>
      </c>
      <c r="H606" s="2" t="s">
        <v>13460</v>
      </c>
      <c r="I606" s="2" t="b">
        <f t="shared" si="5"/>
        <v>1</v>
      </c>
    </row>
    <row r="607" spans="1:9" x14ac:dyDescent="0.2">
      <c r="A607" s="2">
        <v>606</v>
      </c>
      <c r="B607" s="2" t="s">
        <v>12491</v>
      </c>
      <c r="C607" s="3" t="b">
        <f t="shared" si="4"/>
        <v>1</v>
      </c>
      <c r="D607" s="3" t="s">
        <v>12491</v>
      </c>
      <c r="E607" s="3" t="s">
        <v>10104</v>
      </c>
      <c r="G607" s="2" t="s">
        <v>12491</v>
      </c>
      <c r="H607" s="2" t="s">
        <v>12491</v>
      </c>
      <c r="I607" s="2" t="b">
        <f t="shared" si="5"/>
        <v>1</v>
      </c>
    </row>
    <row r="608" spans="1:9" x14ac:dyDescent="0.2">
      <c r="A608" s="2">
        <v>607</v>
      </c>
      <c r="B608" s="2" t="s">
        <v>12494</v>
      </c>
      <c r="C608" s="3" t="b">
        <f t="shared" si="4"/>
        <v>1</v>
      </c>
      <c r="D608" s="3" t="s">
        <v>12494</v>
      </c>
      <c r="E608" s="3" t="s">
        <v>10139</v>
      </c>
      <c r="G608" s="2" t="s">
        <v>12494</v>
      </c>
      <c r="H608" s="2" t="s">
        <v>12494</v>
      </c>
      <c r="I608" s="2" t="b">
        <f t="shared" si="5"/>
        <v>1</v>
      </c>
    </row>
    <row r="609" spans="1:9" x14ac:dyDescent="0.2">
      <c r="A609" s="2">
        <v>608</v>
      </c>
      <c r="B609" s="2" t="s">
        <v>12498</v>
      </c>
      <c r="C609" s="3" t="b">
        <f t="shared" si="4"/>
        <v>1</v>
      </c>
      <c r="D609" s="3" t="s">
        <v>12498</v>
      </c>
      <c r="E609" s="3" t="s">
        <v>10135</v>
      </c>
      <c r="G609" s="2" t="s">
        <v>12498</v>
      </c>
      <c r="H609" s="2" t="s">
        <v>12498</v>
      </c>
      <c r="I609" s="2" t="b">
        <f t="shared" si="5"/>
        <v>1</v>
      </c>
    </row>
    <row r="610" spans="1:9" x14ac:dyDescent="0.2">
      <c r="A610" s="2">
        <v>609</v>
      </c>
      <c r="B610" s="2" t="s">
        <v>12840</v>
      </c>
      <c r="C610" s="3" t="b">
        <f t="shared" si="4"/>
        <v>1</v>
      </c>
      <c r="D610" s="3" t="s">
        <v>12840</v>
      </c>
      <c r="E610" s="3" t="s">
        <v>10193</v>
      </c>
      <c r="G610" s="2" t="s">
        <v>12840</v>
      </c>
      <c r="H610" s="2" t="s">
        <v>12840</v>
      </c>
      <c r="I610" s="2" t="b">
        <f t="shared" si="5"/>
        <v>1</v>
      </c>
    </row>
    <row r="611" spans="1:9" x14ac:dyDescent="0.2">
      <c r="A611" s="2">
        <v>610</v>
      </c>
      <c r="B611" s="2" t="s">
        <v>11917</v>
      </c>
      <c r="C611" s="3" t="b">
        <f t="shared" si="4"/>
        <v>1</v>
      </c>
      <c r="D611" s="3" t="s">
        <v>11917</v>
      </c>
      <c r="E611" s="3" t="s">
        <v>9051</v>
      </c>
      <c r="G611" s="2" t="s">
        <v>11917</v>
      </c>
      <c r="H611" s="2" t="s">
        <v>11917</v>
      </c>
      <c r="I611" s="2" t="b">
        <f t="shared" si="5"/>
        <v>1</v>
      </c>
    </row>
    <row r="612" spans="1:9" x14ac:dyDescent="0.2">
      <c r="A612" s="2">
        <v>611</v>
      </c>
      <c r="B612" s="2" t="s">
        <v>11919</v>
      </c>
      <c r="C612" s="3" t="b">
        <f t="shared" si="4"/>
        <v>1</v>
      </c>
      <c r="D612" s="3" t="s">
        <v>11919</v>
      </c>
      <c r="E612" s="3" t="s">
        <v>9065</v>
      </c>
      <c r="G612" s="2" t="s">
        <v>11919</v>
      </c>
      <c r="H612" s="2" t="s">
        <v>11919</v>
      </c>
      <c r="I612" s="2" t="b">
        <f t="shared" si="5"/>
        <v>1</v>
      </c>
    </row>
    <row r="613" spans="1:9" x14ac:dyDescent="0.2">
      <c r="A613" s="2">
        <v>612</v>
      </c>
      <c r="B613" s="2" t="s">
        <v>13452</v>
      </c>
      <c r="C613" s="3" t="b">
        <f t="shared" si="4"/>
        <v>1</v>
      </c>
      <c r="D613" s="3" t="s">
        <v>13452</v>
      </c>
      <c r="E613" s="3" t="s">
        <v>10281</v>
      </c>
      <c r="G613" s="2" t="s">
        <v>13452</v>
      </c>
      <c r="H613" s="2" t="s">
        <v>13452</v>
      </c>
      <c r="I613" s="2" t="b">
        <f t="shared" si="5"/>
        <v>1</v>
      </c>
    </row>
    <row r="614" spans="1:9" x14ac:dyDescent="0.2">
      <c r="A614" s="2">
        <v>613</v>
      </c>
      <c r="B614" s="2" t="s">
        <v>13454</v>
      </c>
      <c r="C614" s="3" t="b">
        <f t="shared" si="4"/>
        <v>1</v>
      </c>
      <c r="D614" s="3" t="s">
        <v>13454</v>
      </c>
      <c r="E614" s="3" t="s">
        <v>10279</v>
      </c>
      <c r="G614" s="2" t="s">
        <v>13454</v>
      </c>
      <c r="H614" s="2" t="s">
        <v>13454</v>
      </c>
      <c r="I614" s="2" t="b">
        <f t="shared" si="5"/>
        <v>1</v>
      </c>
    </row>
    <row r="615" spans="1:9" x14ac:dyDescent="0.2">
      <c r="A615" s="2">
        <v>614</v>
      </c>
      <c r="B615" s="2" t="s">
        <v>13492</v>
      </c>
      <c r="C615" s="3" t="b">
        <f t="shared" si="4"/>
        <v>1</v>
      </c>
      <c r="D615" s="3" t="s">
        <v>13492</v>
      </c>
      <c r="E615" s="3" t="s">
        <v>10564</v>
      </c>
      <c r="G615" s="2" t="s">
        <v>13492</v>
      </c>
      <c r="H615" s="2" t="s">
        <v>13492</v>
      </c>
      <c r="I615" s="2" t="b">
        <f t="shared" si="5"/>
        <v>1</v>
      </c>
    </row>
    <row r="616" spans="1:9" x14ac:dyDescent="0.2">
      <c r="A616" s="2">
        <v>615</v>
      </c>
      <c r="B616" s="2" t="s">
        <v>13456</v>
      </c>
      <c r="C616" s="3" t="b">
        <f t="shared" si="4"/>
        <v>1</v>
      </c>
      <c r="D616" s="3" t="s">
        <v>13456</v>
      </c>
      <c r="E616" s="3" t="s">
        <v>11698</v>
      </c>
      <c r="G616" s="2" t="s">
        <v>13456</v>
      </c>
      <c r="H616" s="2" t="s">
        <v>13456</v>
      </c>
      <c r="I616" s="2" t="b">
        <f t="shared" si="5"/>
        <v>1</v>
      </c>
    </row>
    <row r="617" spans="1:9" x14ac:dyDescent="0.2">
      <c r="A617" s="2">
        <v>616</v>
      </c>
      <c r="B617" s="2" t="s">
        <v>13472</v>
      </c>
      <c r="C617" s="3" t="b">
        <f t="shared" si="4"/>
        <v>1</v>
      </c>
      <c r="D617" s="3" t="s">
        <v>13472</v>
      </c>
      <c r="E617" s="3" t="s">
        <v>10580</v>
      </c>
      <c r="G617" s="2" t="s">
        <v>13472</v>
      </c>
      <c r="H617" s="2" t="s">
        <v>13472</v>
      </c>
      <c r="I617" s="2" t="b">
        <f t="shared" si="5"/>
        <v>1</v>
      </c>
    </row>
    <row r="618" spans="1:9" x14ac:dyDescent="0.2">
      <c r="A618" s="2">
        <v>617</v>
      </c>
      <c r="B618" s="2" t="s">
        <v>13478</v>
      </c>
      <c r="C618" s="3" t="b">
        <f t="shared" si="4"/>
        <v>1</v>
      </c>
      <c r="D618" s="3" t="s">
        <v>13478</v>
      </c>
      <c r="E618" s="3" t="s">
        <v>8878</v>
      </c>
      <c r="G618" s="2" t="s">
        <v>13478</v>
      </c>
      <c r="H618" s="2" t="s">
        <v>13478</v>
      </c>
      <c r="I618" s="2" t="b">
        <f t="shared" si="5"/>
        <v>1</v>
      </c>
    </row>
    <row r="619" spans="1:9" x14ac:dyDescent="0.2">
      <c r="A619" s="2">
        <v>618</v>
      </c>
      <c r="B619" s="2" t="s">
        <v>13482</v>
      </c>
      <c r="C619" s="3" t="b">
        <f t="shared" si="4"/>
        <v>1</v>
      </c>
      <c r="D619" s="3" t="s">
        <v>13482</v>
      </c>
      <c r="E619" s="3" t="s">
        <v>10570</v>
      </c>
      <c r="G619" s="2" t="s">
        <v>13482</v>
      </c>
      <c r="H619" s="2" t="s">
        <v>13482</v>
      </c>
      <c r="I619" s="2" t="b">
        <f t="shared" si="5"/>
        <v>1</v>
      </c>
    </row>
    <row r="620" spans="1:9" x14ac:dyDescent="0.2">
      <c r="A620" s="2">
        <v>619</v>
      </c>
      <c r="B620" s="2" t="s">
        <v>13474</v>
      </c>
      <c r="C620" s="3" t="b">
        <f t="shared" si="4"/>
        <v>1</v>
      </c>
      <c r="D620" s="3" t="s">
        <v>13474</v>
      </c>
      <c r="E620" s="3" t="s">
        <v>8872</v>
      </c>
      <c r="G620" s="2" t="s">
        <v>13474</v>
      </c>
      <c r="H620" s="2" t="s">
        <v>13474</v>
      </c>
      <c r="I620" s="2" t="b">
        <f t="shared" si="5"/>
        <v>1</v>
      </c>
    </row>
    <row r="621" spans="1:9" x14ac:dyDescent="0.2">
      <c r="A621" s="2">
        <v>620</v>
      </c>
      <c r="B621" s="2" t="s">
        <v>13480</v>
      </c>
      <c r="C621" s="3" t="b">
        <f t="shared" si="4"/>
        <v>1</v>
      </c>
      <c r="D621" s="3" t="s">
        <v>13480</v>
      </c>
      <c r="E621" s="3" t="s">
        <v>10574</v>
      </c>
      <c r="G621" s="2" t="s">
        <v>13480</v>
      </c>
      <c r="H621" s="2" t="s">
        <v>13480</v>
      </c>
      <c r="I621" s="2" t="b">
        <f t="shared" si="5"/>
        <v>1</v>
      </c>
    </row>
    <row r="622" spans="1:9" x14ac:dyDescent="0.2">
      <c r="A622" s="2">
        <v>621</v>
      </c>
      <c r="B622" s="2" t="s">
        <v>13476</v>
      </c>
      <c r="C622" s="3" t="b">
        <f t="shared" si="4"/>
        <v>1</v>
      </c>
      <c r="D622" s="3" t="s">
        <v>13476</v>
      </c>
      <c r="E622" s="3" t="s">
        <v>8897</v>
      </c>
      <c r="G622" s="2" t="s">
        <v>13476</v>
      </c>
      <c r="H622" s="2" t="s">
        <v>13476</v>
      </c>
      <c r="I622" s="2" t="b">
        <f t="shared" si="5"/>
        <v>1</v>
      </c>
    </row>
    <row r="623" spans="1:9" x14ac:dyDescent="0.2">
      <c r="A623" s="2">
        <v>622</v>
      </c>
      <c r="B623" s="2" t="s">
        <v>13470</v>
      </c>
      <c r="C623" s="3" t="b">
        <f t="shared" si="4"/>
        <v>1</v>
      </c>
      <c r="D623" s="3" t="s">
        <v>13470</v>
      </c>
      <c r="E623" s="3" t="s">
        <v>8882</v>
      </c>
      <c r="G623" s="2" t="s">
        <v>13470</v>
      </c>
      <c r="H623" s="2" t="s">
        <v>13470</v>
      </c>
      <c r="I623" s="2" t="b">
        <f t="shared" si="5"/>
        <v>1</v>
      </c>
    </row>
    <row r="624" spans="1:9" x14ac:dyDescent="0.2">
      <c r="A624" s="2">
        <v>623</v>
      </c>
      <c r="B624" s="2" t="s">
        <v>13488</v>
      </c>
      <c r="C624" s="3" t="b">
        <f t="shared" si="4"/>
        <v>1</v>
      </c>
      <c r="D624" s="3" t="s">
        <v>13488</v>
      </c>
      <c r="E624" s="3" t="s">
        <v>11794</v>
      </c>
      <c r="G624" s="2" t="s">
        <v>13488</v>
      </c>
      <c r="H624" s="2" t="s">
        <v>13488</v>
      </c>
      <c r="I624" s="2" t="b">
        <f t="shared" si="5"/>
        <v>1</v>
      </c>
    </row>
    <row r="625" spans="1:9" x14ac:dyDescent="0.2">
      <c r="A625" s="2">
        <v>624</v>
      </c>
      <c r="B625" s="2" t="s">
        <v>13486</v>
      </c>
      <c r="C625" s="3" t="b">
        <f t="shared" si="4"/>
        <v>1</v>
      </c>
      <c r="D625" s="3" t="s">
        <v>13486</v>
      </c>
      <c r="E625" s="3" t="s">
        <v>11792</v>
      </c>
      <c r="G625" s="2" t="s">
        <v>13486</v>
      </c>
      <c r="H625" s="2" t="s">
        <v>13486</v>
      </c>
      <c r="I625" s="2" t="b">
        <f t="shared" si="5"/>
        <v>1</v>
      </c>
    </row>
    <row r="626" spans="1:9" x14ac:dyDescent="0.2">
      <c r="A626" s="2">
        <v>625</v>
      </c>
      <c r="B626" s="2" t="s">
        <v>13490</v>
      </c>
      <c r="C626" s="3" t="b">
        <f t="shared" si="4"/>
        <v>1</v>
      </c>
      <c r="D626" s="3" t="s">
        <v>13490</v>
      </c>
      <c r="E626" s="3" t="s">
        <v>9993</v>
      </c>
      <c r="G626" s="2" t="s">
        <v>13490</v>
      </c>
      <c r="H626" s="2" t="s">
        <v>13490</v>
      </c>
      <c r="I626" s="2" t="b">
        <f t="shared" si="5"/>
        <v>1</v>
      </c>
    </row>
    <row r="627" spans="1:9" x14ac:dyDescent="0.2">
      <c r="A627" s="2">
        <v>626</v>
      </c>
      <c r="B627" s="2" t="s">
        <v>13494</v>
      </c>
      <c r="C627" s="3" t="b">
        <f t="shared" si="4"/>
        <v>1</v>
      </c>
      <c r="D627" s="3" t="s">
        <v>13494</v>
      </c>
      <c r="E627" s="3" t="s">
        <v>11572</v>
      </c>
      <c r="G627" s="2" t="s">
        <v>13494</v>
      </c>
      <c r="H627" s="2" t="s">
        <v>13494</v>
      </c>
      <c r="I627" s="2" t="b">
        <f t="shared" si="5"/>
        <v>1</v>
      </c>
    </row>
    <row r="628" spans="1:9" x14ac:dyDescent="0.2">
      <c r="A628" s="2">
        <v>627</v>
      </c>
      <c r="B628" s="2" t="s">
        <v>13458</v>
      </c>
      <c r="C628" s="3" t="b">
        <f t="shared" si="4"/>
        <v>1</v>
      </c>
      <c r="D628" s="3" t="s">
        <v>13458</v>
      </c>
      <c r="E628" s="3" t="s">
        <v>11700</v>
      </c>
      <c r="G628" s="2" t="s">
        <v>13458</v>
      </c>
      <c r="H628" s="2" t="s">
        <v>13458</v>
      </c>
      <c r="I628" s="2" t="b">
        <f t="shared" si="5"/>
        <v>1</v>
      </c>
    </row>
    <row r="629" spans="1:9" x14ac:dyDescent="0.2">
      <c r="A629" s="2">
        <v>628</v>
      </c>
      <c r="B629" s="2" t="s">
        <v>12503</v>
      </c>
      <c r="C629" s="3" t="b">
        <f t="shared" si="4"/>
        <v>1</v>
      </c>
      <c r="D629" s="3" t="s">
        <v>12503</v>
      </c>
      <c r="E629" s="3" t="s">
        <v>10789</v>
      </c>
      <c r="G629" s="2" t="s">
        <v>12503</v>
      </c>
      <c r="H629" s="2" t="s">
        <v>12503</v>
      </c>
      <c r="I629" s="2" t="b">
        <f t="shared" si="5"/>
        <v>1</v>
      </c>
    </row>
    <row r="630" spans="1:9" x14ac:dyDescent="0.2">
      <c r="A630" s="2">
        <v>629</v>
      </c>
      <c r="B630" s="2" t="s">
        <v>13450</v>
      </c>
      <c r="C630" s="3" t="b">
        <f t="shared" si="4"/>
        <v>1</v>
      </c>
      <c r="D630" s="3" t="s">
        <v>13450</v>
      </c>
      <c r="E630" s="3" t="s">
        <v>10482</v>
      </c>
      <c r="G630" s="2" t="s">
        <v>13450</v>
      </c>
      <c r="H630" s="2" t="s">
        <v>13450</v>
      </c>
      <c r="I630" s="2" t="b">
        <f t="shared" si="5"/>
        <v>1</v>
      </c>
    </row>
    <row r="631" spans="1:9" x14ac:dyDescent="0.2">
      <c r="A631" s="2">
        <v>630</v>
      </c>
      <c r="B631" s="2" t="s">
        <v>13440</v>
      </c>
      <c r="C631" s="3" t="b">
        <f t="shared" si="4"/>
        <v>1</v>
      </c>
      <c r="D631" s="3" t="s">
        <v>13440</v>
      </c>
      <c r="E631" s="3" t="s">
        <v>11668</v>
      </c>
      <c r="G631" s="2" t="s">
        <v>13440</v>
      </c>
      <c r="H631" s="2" t="s">
        <v>13440</v>
      </c>
      <c r="I631" s="2" t="b">
        <f t="shared" si="5"/>
        <v>1</v>
      </c>
    </row>
    <row r="632" spans="1:9" x14ac:dyDescent="0.2">
      <c r="A632" s="2">
        <v>631</v>
      </c>
      <c r="B632" s="2" t="s">
        <v>13030</v>
      </c>
      <c r="C632" s="3" t="b">
        <f t="shared" si="4"/>
        <v>1</v>
      </c>
      <c r="D632" s="3" t="s">
        <v>13030</v>
      </c>
      <c r="E632" s="3" t="s">
        <v>11770</v>
      </c>
      <c r="G632" s="2" t="s">
        <v>13030</v>
      </c>
      <c r="H632" s="2" t="s">
        <v>13030</v>
      </c>
      <c r="I632" s="2" t="b">
        <f t="shared" si="5"/>
        <v>1</v>
      </c>
    </row>
    <row r="633" spans="1:9" x14ac:dyDescent="0.2">
      <c r="A633" s="2">
        <v>632</v>
      </c>
      <c r="B633" s="2" t="s">
        <v>13446</v>
      </c>
      <c r="C633" s="3" t="b">
        <f t="shared" si="4"/>
        <v>1</v>
      </c>
      <c r="D633" s="3" t="s">
        <v>13446</v>
      </c>
      <c r="E633" s="3" t="s">
        <v>11684</v>
      </c>
      <c r="G633" s="2" t="s">
        <v>13446</v>
      </c>
      <c r="H633" s="2" t="s">
        <v>13446</v>
      </c>
      <c r="I633" s="2" t="b">
        <f t="shared" si="5"/>
        <v>1</v>
      </c>
    </row>
    <row r="634" spans="1:9" x14ac:dyDescent="0.2">
      <c r="A634" s="2">
        <v>633</v>
      </c>
      <c r="B634" s="2" t="s">
        <v>13448</v>
      </c>
      <c r="C634" s="3" t="b">
        <f t="shared" si="4"/>
        <v>1</v>
      </c>
      <c r="D634" s="3" t="s">
        <v>13448</v>
      </c>
      <c r="E634" s="3" t="s">
        <v>11682</v>
      </c>
      <c r="G634" s="2" t="s">
        <v>13448</v>
      </c>
      <c r="H634" s="2" t="s">
        <v>13448</v>
      </c>
      <c r="I634" s="2" t="b">
        <f t="shared" si="5"/>
        <v>1</v>
      </c>
    </row>
    <row r="635" spans="1:9" x14ac:dyDescent="0.2">
      <c r="A635" s="2">
        <v>634</v>
      </c>
      <c r="B635" s="2" t="s">
        <v>13443</v>
      </c>
      <c r="C635" s="3" t="b">
        <f t="shared" si="4"/>
        <v>1</v>
      </c>
      <c r="D635" s="3" t="s">
        <v>13443</v>
      </c>
      <c r="E635" s="3" t="s">
        <v>11666</v>
      </c>
      <c r="G635" s="2" t="s">
        <v>13443</v>
      </c>
      <c r="H635" s="2" t="s">
        <v>13443</v>
      </c>
      <c r="I635" s="2" t="b">
        <f t="shared" si="5"/>
        <v>1</v>
      </c>
    </row>
    <row r="636" spans="1:9" x14ac:dyDescent="0.2">
      <c r="A636" s="2">
        <v>635</v>
      </c>
      <c r="B636" s="2" t="s">
        <v>13484</v>
      </c>
      <c r="C636" s="3" t="b">
        <f t="shared" si="4"/>
        <v>1</v>
      </c>
      <c r="D636" s="3" t="s">
        <v>13484</v>
      </c>
      <c r="E636" s="3" t="s">
        <v>10480</v>
      </c>
      <c r="G636" s="2" t="s">
        <v>13484</v>
      </c>
      <c r="H636" s="2" t="s">
        <v>13484</v>
      </c>
      <c r="I636" s="2" t="b">
        <f t="shared" si="5"/>
        <v>1</v>
      </c>
    </row>
    <row r="637" spans="1:9" x14ac:dyDescent="0.2">
      <c r="A637" s="2">
        <v>636</v>
      </c>
      <c r="B637" s="2" t="s">
        <v>13367</v>
      </c>
      <c r="C637" s="3" t="b">
        <f t="shared" si="4"/>
        <v>1</v>
      </c>
      <c r="D637" s="3" t="s">
        <v>13367</v>
      </c>
      <c r="E637" s="3" t="s">
        <v>11598</v>
      </c>
      <c r="G637" s="2" t="s">
        <v>13367</v>
      </c>
      <c r="H637" s="2" t="s">
        <v>13367</v>
      </c>
      <c r="I637" s="2" t="b">
        <f t="shared" si="5"/>
        <v>1</v>
      </c>
    </row>
    <row r="638" spans="1:9" x14ac:dyDescent="0.2">
      <c r="A638" s="2">
        <v>637</v>
      </c>
      <c r="B638" s="2" t="s">
        <v>13879</v>
      </c>
      <c r="C638" s="3" t="b">
        <f t="shared" si="4"/>
        <v>1</v>
      </c>
      <c r="D638" s="3" t="s">
        <v>13879</v>
      </c>
      <c r="E638" s="3" t="s">
        <v>13880</v>
      </c>
      <c r="G638" s="2" t="s">
        <v>13879</v>
      </c>
      <c r="H638" s="2" t="s">
        <v>13879</v>
      </c>
      <c r="I638" s="2" t="b">
        <f t="shared" si="5"/>
        <v>1</v>
      </c>
    </row>
    <row r="639" spans="1:9" x14ac:dyDescent="0.2">
      <c r="A639" s="2">
        <v>638</v>
      </c>
      <c r="B639" s="2" t="s">
        <v>12200</v>
      </c>
      <c r="C639" s="3" t="b">
        <f t="shared" si="4"/>
        <v>1</v>
      </c>
      <c r="D639" s="3" t="s">
        <v>12200</v>
      </c>
      <c r="E639" s="3" t="s">
        <v>9763</v>
      </c>
      <c r="G639" s="2" t="s">
        <v>12200</v>
      </c>
      <c r="H639" s="2" t="s">
        <v>12200</v>
      </c>
      <c r="I639" s="2" t="b">
        <f t="shared" si="5"/>
        <v>1</v>
      </c>
    </row>
    <row r="640" spans="1:9" x14ac:dyDescent="0.2">
      <c r="A640" s="2">
        <v>639</v>
      </c>
      <c r="B640" s="2" t="s">
        <v>12203</v>
      </c>
      <c r="C640" s="3" t="b">
        <f t="shared" si="4"/>
        <v>1</v>
      </c>
      <c r="D640" s="3" t="s">
        <v>12203</v>
      </c>
      <c r="E640" s="3" t="s">
        <v>9761</v>
      </c>
      <c r="G640" s="2" t="s">
        <v>12203</v>
      </c>
      <c r="H640" s="2" t="s">
        <v>12203</v>
      </c>
      <c r="I640" s="2" t="b">
        <f t="shared" si="5"/>
        <v>1</v>
      </c>
    </row>
    <row r="641" spans="1:9" x14ac:dyDescent="0.2">
      <c r="A641" s="2">
        <v>640</v>
      </c>
      <c r="B641" s="2" t="s">
        <v>12201</v>
      </c>
      <c r="C641" s="3" t="b">
        <f t="shared" si="4"/>
        <v>1</v>
      </c>
      <c r="D641" s="3" t="s">
        <v>12201</v>
      </c>
      <c r="E641" s="3" t="s">
        <v>9765</v>
      </c>
      <c r="G641" s="2" t="s">
        <v>12201</v>
      </c>
      <c r="H641" s="2" t="s">
        <v>12201</v>
      </c>
      <c r="I641" s="2" t="b">
        <f t="shared" si="5"/>
        <v>1</v>
      </c>
    </row>
    <row r="642" spans="1:9" x14ac:dyDescent="0.2">
      <c r="A642" s="2">
        <v>641</v>
      </c>
      <c r="B642" s="2" t="s">
        <v>12204</v>
      </c>
      <c r="C642" s="3" t="b">
        <f t="shared" si="4"/>
        <v>1</v>
      </c>
      <c r="D642" s="3" t="s">
        <v>12204</v>
      </c>
      <c r="E642" s="3" t="s">
        <v>9749</v>
      </c>
      <c r="G642" s="2" t="s">
        <v>12204</v>
      </c>
      <c r="H642" s="2" t="s">
        <v>12204</v>
      </c>
      <c r="I642" s="2" t="b">
        <f t="shared" si="5"/>
        <v>1</v>
      </c>
    </row>
    <row r="643" spans="1:9" x14ac:dyDescent="0.2">
      <c r="A643" s="2">
        <v>642</v>
      </c>
      <c r="B643" s="2" t="s">
        <v>12202</v>
      </c>
      <c r="C643" s="3" t="b">
        <f t="shared" si="4"/>
        <v>1</v>
      </c>
      <c r="D643" s="3" t="s">
        <v>12202</v>
      </c>
      <c r="E643" s="3" t="s">
        <v>9755</v>
      </c>
      <c r="G643" s="2" t="s">
        <v>12202</v>
      </c>
      <c r="H643" s="2" t="s">
        <v>12202</v>
      </c>
      <c r="I643" s="2" t="b">
        <f t="shared" si="5"/>
        <v>1</v>
      </c>
    </row>
    <row r="644" spans="1:9" x14ac:dyDescent="0.2">
      <c r="A644" s="2">
        <v>643</v>
      </c>
      <c r="B644" s="2" t="s">
        <v>12176</v>
      </c>
      <c r="C644" s="3" t="b">
        <f t="shared" si="4"/>
        <v>1</v>
      </c>
      <c r="D644" s="3" t="s">
        <v>12176</v>
      </c>
      <c r="E644" s="3" t="s">
        <v>9645</v>
      </c>
      <c r="G644" s="2" t="s">
        <v>12176</v>
      </c>
      <c r="H644" s="2" t="s">
        <v>12176</v>
      </c>
      <c r="I644" s="2" t="b">
        <f t="shared" si="5"/>
        <v>1</v>
      </c>
    </row>
    <row r="645" spans="1:9" x14ac:dyDescent="0.2">
      <c r="A645" s="2">
        <v>644</v>
      </c>
      <c r="B645" s="2" t="s">
        <v>12160</v>
      </c>
      <c r="C645" s="3" t="b">
        <f t="shared" si="4"/>
        <v>1</v>
      </c>
      <c r="D645" s="3" t="s">
        <v>12160</v>
      </c>
      <c r="E645" s="3" t="s">
        <v>9427</v>
      </c>
      <c r="G645" s="2" t="s">
        <v>12160</v>
      </c>
      <c r="H645" s="2" t="s">
        <v>12160</v>
      </c>
      <c r="I645" s="2" t="b">
        <f t="shared" si="5"/>
        <v>1</v>
      </c>
    </row>
    <row r="646" spans="1:9" x14ac:dyDescent="0.2">
      <c r="A646" s="2">
        <v>645</v>
      </c>
      <c r="B646" s="2" t="s">
        <v>12159</v>
      </c>
      <c r="C646" s="3" t="b">
        <f t="shared" si="4"/>
        <v>1</v>
      </c>
      <c r="D646" s="3" t="s">
        <v>12159</v>
      </c>
      <c r="E646" s="3" t="s">
        <v>9429</v>
      </c>
      <c r="G646" s="2" t="s">
        <v>12159</v>
      </c>
      <c r="H646" s="2" t="s">
        <v>12159</v>
      </c>
      <c r="I646" s="2" t="b">
        <f t="shared" si="5"/>
        <v>1</v>
      </c>
    </row>
    <row r="647" spans="1:9" x14ac:dyDescent="0.2">
      <c r="A647" s="2">
        <v>646</v>
      </c>
      <c r="B647" s="2" t="s">
        <v>12161</v>
      </c>
      <c r="C647" s="3" t="b">
        <f t="shared" si="4"/>
        <v>1</v>
      </c>
      <c r="D647" s="3" t="s">
        <v>12161</v>
      </c>
      <c r="E647" s="3" t="s">
        <v>9433</v>
      </c>
      <c r="G647" s="2" t="s">
        <v>12161</v>
      </c>
      <c r="H647" s="2" t="s">
        <v>12161</v>
      </c>
      <c r="I647" s="2" t="b">
        <f t="shared" si="5"/>
        <v>1</v>
      </c>
    </row>
    <row r="648" spans="1:9" x14ac:dyDescent="0.2">
      <c r="A648" s="2">
        <v>647</v>
      </c>
      <c r="B648" s="2" t="s">
        <v>12162</v>
      </c>
      <c r="C648" s="3" t="b">
        <f t="shared" si="4"/>
        <v>1</v>
      </c>
      <c r="D648" s="3" t="s">
        <v>12162</v>
      </c>
      <c r="E648" s="3" t="s">
        <v>9431</v>
      </c>
      <c r="G648" s="2" t="s">
        <v>12162</v>
      </c>
      <c r="H648" s="2" t="s">
        <v>12162</v>
      </c>
      <c r="I648" s="2" t="b">
        <f t="shared" si="5"/>
        <v>1</v>
      </c>
    </row>
    <row r="649" spans="1:9" x14ac:dyDescent="0.2">
      <c r="A649" s="2">
        <v>648</v>
      </c>
      <c r="B649" s="2" t="s">
        <v>12158</v>
      </c>
      <c r="C649" s="3" t="b">
        <f t="shared" si="4"/>
        <v>1</v>
      </c>
      <c r="D649" s="3" t="s">
        <v>12158</v>
      </c>
      <c r="E649" s="3" t="s">
        <v>9419</v>
      </c>
      <c r="G649" s="2" t="s">
        <v>12158</v>
      </c>
      <c r="H649" s="2" t="s">
        <v>12158</v>
      </c>
      <c r="I649" s="2" t="b">
        <f t="shared" si="5"/>
        <v>1</v>
      </c>
    </row>
    <row r="650" spans="1:9" x14ac:dyDescent="0.2">
      <c r="A650" s="2">
        <v>649</v>
      </c>
      <c r="B650" s="2" t="s">
        <v>12157</v>
      </c>
      <c r="C650" s="3" t="b">
        <f t="shared" si="4"/>
        <v>1</v>
      </c>
      <c r="D650" s="3" t="s">
        <v>12157</v>
      </c>
      <c r="E650" s="3" t="s">
        <v>9425</v>
      </c>
      <c r="G650" s="2" t="s">
        <v>12157</v>
      </c>
      <c r="H650" s="2" t="s">
        <v>12157</v>
      </c>
      <c r="I650" s="2" t="b">
        <f t="shared" si="5"/>
        <v>1</v>
      </c>
    </row>
    <row r="651" spans="1:9" x14ac:dyDescent="0.2">
      <c r="A651" s="2">
        <v>650</v>
      </c>
      <c r="B651" s="2" t="s">
        <v>12199</v>
      </c>
      <c r="C651" s="3" t="b">
        <f t="shared" si="4"/>
        <v>1</v>
      </c>
      <c r="D651" s="3" t="s">
        <v>12199</v>
      </c>
      <c r="E651" s="3" t="s">
        <v>9653</v>
      </c>
      <c r="G651" s="2" t="s">
        <v>12199</v>
      </c>
      <c r="H651" s="2" t="s">
        <v>12199</v>
      </c>
      <c r="I651" s="2" t="b">
        <f t="shared" si="5"/>
        <v>1</v>
      </c>
    </row>
    <row r="652" spans="1:9" x14ac:dyDescent="0.2">
      <c r="A652" s="2">
        <v>651</v>
      </c>
      <c r="B652" s="2" t="s">
        <v>13881</v>
      </c>
      <c r="C652" s="3" t="b">
        <f t="shared" si="4"/>
        <v>1</v>
      </c>
      <c r="D652" s="3" t="s">
        <v>13881</v>
      </c>
      <c r="E652" s="3" t="s">
        <v>13882</v>
      </c>
      <c r="G652" s="2" t="s">
        <v>13881</v>
      </c>
      <c r="H652" s="2" t="s">
        <v>13881</v>
      </c>
      <c r="I652" s="2" t="b">
        <f t="shared" si="5"/>
        <v>1</v>
      </c>
    </row>
    <row r="653" spans="1:9" x14ac:dyDescent="0.2">
      <c r="A653" s="2">
        <v>652</v>
      </c>
      <c r="B653" s="2" t="s">
        <v>12205</v>
      </c>
      <c r="C653" s="3" t="b">
        <f t="shared" si="4"/>
        <v>1</v>
      </c>
      <c r="D653" s="3" t="s">
        <v>12205</v>
      </c>
      <c r="E653" s="3" t="s">
        <v>9759</v>
      </c>
      <c r="G653" s="2" t="s">
        <v>12205</v>
      </c>
      <c r="H653" s="2" t="s">
        <v>12205</v>
      </c>
      <c r="I653" s="2" t="b">
        <f t="shared" si="5"/>
        <v>1</v>
      </c>
    </row>
    <row r="654" spans="1:9" x14ac:dyDescent="0.2">
      <c r="A654" s="2">
        <v>653</v>
      </c>
      <c r="B654" s="2" t="s">
        <v>12207</v>
      </c>
      <c r="C654" s="3" t="b">
        <f t="shared" si="4"/>
        <v>1</v>
      </c>
      <c r="D654" s="3" t="s">
        <v>12207</v>
      </c>
      <c r="E654" s="3" t="s">
        <v>9753</v>
      </c>
      <c r="G654" s="2" t="s">
        <v>12207</v>
      </c>
      <c r="H654" s="2" t="s">
        <v>12207</v>
      </c>
      <c r="I654" s="2" t="b">
        <f t="shared" si="5"/>
        <v>1</v>
      </c>
    </row>
    <row r="655" spans="1:9" x14ac:dyDescent="0.2">
      <c r="A655" s="2">
        <v>654</v>
      </c>
      <c r="B655" s="2" t="s">
        <v>12206</v>
      </c>
      <c r="C655" s="3" t="b">
        <f t="shared" si="4"/>
        <v>1</v>
      </c>
      <c r="D655" s="3" t="s">
        <v>12206</v>
      </c>
      <c r="E655" s="3" t="s">
        <v>9747</v>
      </c>
      <c r="G655" s="2" t="s">
        <v>12206</v>
      </c>
      <c r="H655" s="2" t="s">
        <v>12206</v>
      </c>
      <c r="I655" s="2" t="b">
        <f t="shared" si="5"/>
        <v>1</v>
      </c>
    </row>
    <row r="656" spans="1:9" x14ac:dyDescent="0.2">
      <c r="A656" s="2">
        <v>655</v>
      </c>
      <c r="B656" s="2" t="s">
        <v>12186</v>
      </c>
      <c r="C656" s="3" t="b">
        <f t="shared" si="4"/>
        <v>1</v>
      </c>
      <c r="D656" s="3" t="s">
        <v>12186</v>
      </c>
      <c r="E656" s="3" t="s">
        <v>9599</v>
      </c>
      <c r="G656" s="2" t="s">
        <v>12186</v>
      </c>
      <c r="H656" s="2" t="s">
        <v>12186</v>
      </c>
      <c r="I656" s="2" t="b">
        <f t="shared" si="5"/>
        <v>1</v>
      </c>
    </row>
    <row r="657" spans="1:9" x14ac:dyDescent="0.2">
      <c r="A657" s="2">
        <v>656</v>
      </c>
      <c r="B657" s="2" t="s">
        <v>12259</v>
      </c>
      <c r="C657" s="3" t="b">
        <f t="shared" si="4"/>
        <v>1</v>
      </c>
      <c r="D657" s="3" t="s">
        <v>12259</v>
      </c>
      <c r="E657" s="3" t="s">
        <v>9567</v>
      </c>
      <c r="G657" s="2" t="s">
        <v>12259</v>
      </c>
      <c r="H657" s="2" t="s">
        <v>12259</v>
      </c>
      <c r="I657" s="2" t="b">
        <f t="shared" si="5"/>
        <v>1</v>
      </c>
    </row>
    <row r="658" spans="1:9" x14ac:dyDescent="0.2">
      <c r="A658" s="2">
        <v>657</v>
      </c>
      <c r="B658" s="2" t="s">
        <v>12261</v>
      </c>
      <c r="C658" s="3" t="b">
        <f t="shared" si="4"/>
        <v>1</v>
      </c>
      <c r="D658" s="3" t="s">
        <v>12261</v>
      </c>
      <c r="E658" s="3" t="s">
        <v>9579</v>
      </c>
      <c r="G658" s="2" t="s">
        <v>12261</v>
      </c>
      <c r="H658" s="2" t="s">
        <v>12261</v>
      </c>
      <c r="I658" s="2" t="b">
        <f t="shared" si="5"/>
        <v>1</v>
      </c>
    </row>
    <row r="659" spans="1:9" x14ac:dyDescent="0.2">
      <c r="A659" s="2">
        <v>658</v>
      </c>
      <c r="B659" s="2" t="s">
        <v>12187</v>
      </c>
      <c r="C659" s="3" t="b">
        <f t="shared" si="4"/>
        <v>1</v>
      </c>
      <c r="D659" s="3" t="s">
        <v>12187</v>
      </c>
      <c r="E659" s="3" t="s">
        <v>9585</v>
      </c>
      <c r="G659" s="2" t="s">
        <v>12187</v>
      </c>
      <c r="H659" s="2" t="s">
        <v>12187</v>
      </c>
      <c r="I659" s="2" t="b">
        <f t="shared" si="5"/>
        <v>1</v>
      </c>
    </row>
    <row r="660" spans="1:9" x14ac:dyDescent="0.2">
      <c r="A660" s="2">
        <v>659</v>
      </c>
      <c r="B660" s="2" t="s">
        <v>12263</v>
      </c>
      <c r="C660" s="3" t="b">
        <f t="shared" si="4"/>
        <v>1</v>
      </c>
      <c r="D660" s="3" t="s">
        <v>12263</v>
      </c>
      <c r="E660" s="3" t="s">
        <v>9535</v>
      </c>
      <c r="G660" s="2" t="s">
        <v>12263</v>
      </c>
      <c r="H660" s="2" t="s">
        <v>12263</v>
      </c>
      <c r="I660" s="2" t="b">
        <f t="shared" si="5"/>
        <v>1</v>
      </c>
    </row>
    <row r="661" spans="1:9" x14ac:dyDescent="0.2">
      <c r="A661" s="2">
        <v>660</v>
      </c>
      <c r="B661" s="2" t="s">
        <v>12188</v>
      </c>
      <c r="C661" s="3" t="b">
        <f t="shared" si="4"/>
        <v>1</v>
      </c>
      <c r="D661" s="3" t="s">
        <v>12188</v>
      </c>
      <c r="E661" s="3" t="s">
        <v>9609</v>
      </c>
      <c r="G661" s="2" t="s">
        <v>12188</v>
      </c>
      <c r="H661" s="2" t="s">
        <v>12188</v>
      </c>
      <c r="I661" s="2" t="b">
        <f t="shared" si="5"/>
        <v>1</v>
      </c>
    </row>
    <row r="662" spans="1:9" x14ac:dyDescent="0.2">
      <c r="A662" s="2">
        <v>661</v>
      </c>
      <c r="B662" s="2" t="s">
        <v>12267</v>
      </c>
      <c r="C662" s="3" t="b">
        <f t="shared" si="4"/>
        <v>1</v>
      </c>
      <c r="D662" s="3" t="s">
        <v>12267</v>
      </c>
      <c r="E662" s="3" t="s">
        <v>9595</v>
      </c>
      <c r="G662" s="2" t="s">
        <v>12267</v>
      </c>
      <c r="H662" s="2" t="s">
        <v>12267</v>
      </c>
      <c r="I662" s="2" t="b">
        <f t="shared" si="5"/>
        <v>1</v>
      </c>
    </row>
    <row r="663" spans="1:9" x14ac:dyDescent="0.2">
      <c r="A663" s="2">
        <v>662</v>
      </c>
      <c r="B663" s="2" t="s">
        <v>12189</v>
      </c>
      <c r="C663" s="3" t="b">
        <f t="shared" si="4"/>
        <v>1</v>
      </c>
      <c r="D663" s="3" t="s">
        <v>12189</v>
      </c>
      <c r="E663" s="3" t="s">
        <v>9575</v>
      </c>
      <c r="G663" s="2" t="s">
        <v>12189</v>
      </c>
      <c r="H663" s="2" t="s">
        <v>12189</v>
      </c>
      <c r="I663" s="2" t="b">
        <f t="shared" si="5"/>
        <v>1</v>
      </c>
    </row>
    <row r="664" spans="1:9" x14ac:dyDescent="0.2">
      <c r="A664" s="2">
        <v>663</v>
      </c>
      <c r="B664" s="2" t="s">
        <v>12257</v>
      </c>
      <c r="C664" s="3" t="b">
        <f t="shared" si="4"/>
        <v>1</v>
      </c>
      <c r="D664" s="3" t="s">
        <v>12257</v>
      </c>
      <c r="E664" s="3" t="s">
        <v>9533</v>
      </c>
      <c r="G664" s="2" t="s">
        <v>12257</v>
      </c>
      <c r="H664" s="2" t="s">
        <v>12257</v>
      </c>
      <c r="I664" s="2" t="b">
        <f t="shared" si="5"/>
        <v>1</v>
      </c>
    </row>
    <row r="665" spans="1:9" x14ac:dyDescent="0.2">
      <c r="A665" s="2">
        <v>664</v>
      </c>
      <c r="B665" s="2" t="s">
        <v>12269</v>
      </c>
      <c r="C665" s="3" t="b">
        <f t="shared" si="4"/>
        <v>1</v>
      </c>
      <c r="D665" s="3" t="s">
        <v>12269</v>
      </c>
      <c r="E665" s="3" t="s">
        <v>9537</v>
      </c>
      <c r="G665" s="2" t="s">
        <v>12269</v>
      </c>
      <c r="H665" s="2" t="s">
        <v>12269</v>
      </c>
      <c r="I665" s="2" t="b">
        <f t="shared" si="5"/>
        <v>1</v>
      </c>
    </row>
    <row r="666" spans="1:9" x14ac:dyDescent="0.2">
      <c r="A666" s="2">
        <v>665</v>
      </c>
      <c r="B666" s="2" t="s">
        <v>12271</v>
      </c>
      <c r="C666" s="3" t="b">
        <f t="shared" si="4"/>
        <v>1</v>
      </c>
      <c r="D666" s="3" t="s">
        <v>12271</v>
      </c>
      <c r="E666" s="3" t="s">
        <v>9539</v>
      </c>
      <c r="G666" s="2" t="s">
        <v>12271</v>
      </c>
      <c r="H666" s="2" t="s">
        <v>12271</v>
      </c>
      <c r="I666" s="2" t="b">
        <f t="shared" si="5"/>
        <v>1</v>
      </c>
    </row>
    <row r="667" spans="1:9" x14ac:dyDescent="0.2">
      <c r="A667" s="2">
        <v>666</v>
      </c>
      <c r="B667" s="2" t="s">
        <v>12249</v>
      </c>
      <c r="C667" s="3" t="b">
        <f t="shared" si="4"/>
        <v>1</v>
      </c>
      <c r="D667" s="3" t="s">
        <v>12249</v>
      </c>
      <c r="E667" s="3" t="s">
        <v>9597</v>
      </c>
      <c r="G667" s="2" t="s">
        <v>12249</v>
      </c>
      <c r="H667" s="2" t="s">
        <v>12249</v>
      </c>
      <c r="I667" s="2" t="b">
        <f t="shared" si="5"/>
        <v>1</v>
      </c>
    </row>
    <row r="668" spans="1:9" x14ac:dyDescent="0.2">
      <c r="A668" s="2">
        <v>667</v>
      </c>
      <c r="B668" s="2" t="s">
        <v>12255</v>
      </c>
      <c r="C668" s="3" t="b">
        <f t="shared" si="4"/>
        <v>1</v>
      </c>
      <c r="D668" s="3" t="s">
        <v>12255</v>
      </c>
      <c r="E668" s="3" t="s">
        <v>9531</v>
      </c>
      <c r="G668" s="2" t="s">
        <v>12255</v>
      </c>
      <c r="H668" s="2" t="s">
        <v>12255</v>
      </c>
      <c r="I668" s="2" t="b">
        <f t="shared" si="5"/>
        <v>1</v>
      </c>
    </row>
    <row r="669" spans="1:9" x14ac:dyDescent="0.2">
      <c r="A669" s="2">
        <v>668</v>
      </c>
      <c r="B669" s="2" t="s">
        <v>12182</v>
      </c>
      <c r="C669" s="3" t="b">
        <f t="shared" si="4"/>
        <v>1</v>
      </c>
      <c r="D669" s="3" t="s">
        <v>12182</v>
      </c>
      <c r="E669" s="3" t="s">
        <v>9629</v>
      </c>
      <c r="G669" s="2" t="s">
        <v>12182</v>
      </c>
      <c r="H669" s="2" t="s">
        <v>12182</v>
      </c>
      <c r="I669" s="2" t="b">
        <f t="shared" si="5"/>
        <v>1</v>
      </c>
    </row>
    <row r="670" spans="1:9" x14ac:dyDescent="0.2">
      <c r="A670" s="2">
        <v>669</v>
      </c>
      <c r="B670" s="2" t="s">
        <v>12253</v>
      </c>
      <c r="C670" s="3" t="b">
        <f t="shared" si="4"/>
        <v>1</v>
      </c>
      <c r="D670" s="3" t="s">
        <v>12253</v>
      </c>
      <c r="E670" s="3" t="s">
        <v>9623</v>
      </c>
      <c r="G670" s="2" t="s">
        <v>12253</v>
      </c>
      <c r="H670" s="2" t="s">
        <v>12253</v>
      </c>
      <c r="I670" s="2" t="b">
        <f t="shared" si="5"/>
        <v>1</v>
      </c>
    </row>
    <row r="671" spans="1:9" x14ac:dyDescent="0.2">
      <c r="A671" s="2">
        <v>670</v>
      </c>
      <c r="B671" s="2" t="s">
        <v>12251</v>
      </c>
      <c r="C671" s="3" t="b">
        <f t="shared" si="4"/>
        <v>1</v>
      </c>
      <c r="D671" s="3" t="s">
        <v>12251</v>
      </c>
      <c r="E671" s="3" t="s">
        <v>9611</v>
      </c>
      <c r="G671" s="2" t="s">
        <v>12251</v>
      </c>
      <c r="H671" s="2" t="s">
        <v>12251</v>
      </c>
      <c r="I671" s="2" t="b">
        <f t="shared" si="5"/>
        <v>1</v>
      </c>
    </row>
    <row r="672" spans="1:9" x14ac:dyDescent="0.2">
      <c r="A672" s="2">
        <v>671</v>
      </c>
      <c r="B672" s="2" t="s">
        <v>12183</v>
      </c>
      <c r="C672" s="3" t="b">
        <f t="shared" si="4"/>
        <v>1</v>
      </c>
      <c r="D672" s="3" t="s">
        <v>12183</v>
      </c>
      <c r="E672" s="3" t="s">
        <v>9641</v>
      </c>
      <c r="G672" s="2" t="s">
        <v>12183</v>
      </c>
      <c r="H672" s="2" t="s">
        <v>12183</v>
      </c>
      <c r="I672" s="2" t="b">
        <f t="shared" si="5"/>
        <v>1</v>
      </c>
    </row>
    <row r="673" spans="1:9" x14ac:dyDescent="0.2">
      <c r="A673" s="2">
        <v>672</v>
      </c>
      <c r="B673" s="2" t="s">
        <v>12184</v>
      </c>
      <c r="C673" s="3" t="b">
        <f t="shared" si="4"/>
        <v>1</v>
      </c>
      <c r="D673" s="3" t="s">
        <v>12184</v>
      </c>
      <c r="E673" s="3" t="s">
        <v>9523</v>
      </c>
      <c r="G673" s="2" t="s">
        <v>12184</v>
      </c>
      <c r="H673" s="2" t="s">
        <v>12184</v>
      </c>
      <c r="I673" s="2" t="b">
        <f t="shared" si="5"/>
        <v>1</v>
      </c>
    </row>
    <row r="674" spans="1:9" x14ac:dyDescent="0.2">
      <c r="A674" s="2">
        <v>673</v>
      </c>
      <c r="B674" s="2" t="s">
        <v>12185</v>
      </c>
      <c r="C674" s="3" t="b">
        <f t="shared" si="4"/>
        <v>1</v>
      </c>
      <c r="D674" s="3" t="s">
        <v>12185</v>
      </c>
      <c r="E674" s="3" t="s">
        <v>9627</v>
      </c>
      <c r="G674" s="2" t="s">
        <v>12185</v>
      </c>
      <c r="H674" s="2" t="s">
        <v>12185</v>
      </c>
      <c r="I674" s="2" t="b">
        <f t="shared" si="5"/>
        <v>1</v>
      </c>
    </row>
    <row r="675" spans="1:9" x14ac:dyDescent="0.2">
      <c r="A675" s="2">
        <v>674</v>
      </c>
      <c r="B675" s="2" t="s">
        <v>12191</v>
      </c>
      <c r="C675" s="3" t="b">
        <f t="shared" si="4"/>
        <v>1</v>
      </c>
      <c r="D675" s="3" t="s">
        <v>12191</v>
      </c>
      <c r="E675" s="3" t="s">
        <v>9625</v>
      </c>
      <c r="G675" s="2" t="s">
        <v>12191</v>
      </c>
      <c r="H675" s="2" t="s">
        <v>12191</v>
      </c>
      <c r="I675" s="2" t="b">
        <f t="shared" si="5"/>
        <v>1</v>
      </c>
    </row>
    <row r="676" spans="1:9" x14ac:dyDescent="0.2">
      <c r="A676" s="2">
        <v>675</v>
      </c>
      <c r="B676" s="2" t="s">
        <v>12190</v>
      </c>
      <c r="C676" s="3" t="b">
        <f t="shared" si="4"/>
        <v>1</v>
      </c>
      <c r="D676" s="3" t="s">
        <v>12190</v>
      </c>
      <c r="E676" s="3" t="s">
        <v>9527</v>
      </c>
      <c r="G676" s="2" t="s">
        <v>12190</v>
      </c>
      <c r="H676" s="2" t="s">
        <v>12190</v>
      </c>
      <c r="I676" s="2" t="b">
        <f t="shared" si="5"/>
        <v>1</v>
      </c>
    </row>
    <row r="677" spans="1:9" x14ac:dyDescent="0.2">
      <c r="A677" s="2">
        <v>676</v>
      </c>
      <c r="B677" s="2" t="s">
        <v>12265</v>
      </c>
      <c r="C677" s="3" t="b">
        <f t="shared" si="4"/>
        <v>1</v>
      </c>
      <c r="D677" s="3" t="s">
        <v>12265</v>
      </c>
      <c r="E677" s="3" t="s">
        <v>9621</v>
      </c>
      <c r="G677" s="2" t="s">
        <v>12265</v>
      </c>
      <c r="H677" s="2" t="s">
        <v>12265</v>
      </c>
      <c r="I677" s="2" t="b">
        <f t="shared" si="5"/>
        <v>1</v>
      </c>
    </row>
    <row r="678" spans="1:9" x14ac:dyDescent="0.2">
      <c r="A678" s="2">
        <v>677</v>
      </c>
      <c r="B678" s="2" t="s">
        <v>13728</v>
      </c>
      <c r="C678" s="3" t="b">
        <f t="shared" si="4"/>
        <v>1</v>
      </c>
      <c r="D678" s="3" t="s">
        <v>13728</v>
      </c>
      <c r="E678" s="3" t="s">
        <v>9741</v>
      </c>
      <c r="G678" s="2" t="s">
        <v>13728</v>
      </c>
      <c r="H678" s="2" t="s">
        <v>13728</v>
      </c>
      <c r="I678" s="2" t="b">
        <f t="shared" si="5"/>
        <v>1</v>
      </c>
    </row>
    <row r="679" spans="1:9" x14ac:dyDescent="0.2">
      <c r="A679" s="2">
        <v>678</v>
      </c>
      <c r="B679" s="2" t="s">
        <v>13727</v>
      </c>
      <c r="C679" s="3" t="b">
        <f t="shared" si="4"/>
        <v>1</v>
      </c>
      <c r="D679" s="3" t="s">
        <v>13727</v>
      </c>
      <c r="E679" s="3" t="s">
        <v>8735</v>
      </c>
      <c r="G679" s="2" t="s">
        <v>13727</v>
      </c>
      <c r="H679" s="2" t="s">
        <v>13727</v>
      </c>
      <c r="I679" s="2" t="b">
        <f t="shared" si="5"/>
        <v>1</v>
      </c>
    </row>
    <row r="680" spans="1:9" x14ac:dyDescent="0.2">
      <c r="A680" s="2">
        <v>679</v>
      </c>
      <c r="B680" s="2" t="s">
        <v>12309</v>
      </c>
      <c r="C680" s="3" t="b">
        <f t="shared" si="4"/>
        <v>1</v>
      </c>
      <c r="D680" s="3" t="s">
        <v>12309</v>
      </c>
      <c r="E680" s="3" t="s">
        <v>9485</v>
      </c>
      <c r="G680" s="2" t="s">
        <v>12309</v>
      </c>
      <c r="H680" s="2" t="s">
        <v>12309</v>
      </c>
      <c r="I680" s="2" t="b">
        <f t="shared" si="5"/>
        <v>1</v>
      </c>
    </row>
    <row r="681" spans="1:9" x14ac:dyDescent="0.2">
      <c r="A681" s="2">
        <v>680</v>
      </c>
      <c r="B681" s="2" t="s">
        <v>12311</v>
      </c>
      <c r="C681" s="3" t="b">
        <f t="shared" si="4"/>
        <v>1</v>
      </c>
      <c r="D681" s="3" t="s">
        <v>12311</v>
      </c>
      <c r="E681" s="3" t="s">
        <v>9487</v>
      </c>
      <c r="G681" s="2" t="s">
        <v>12311</v>
      </c>
      <c r="H681" s="2" t="s">
        <v>12311</v>
      </c>
      <c r="I681" s="2" t="b">
        <f t="shared" si="5"/>
        <v>1</v>
      </c>
    </row>
    <row r="682" spans="1:9" x14ac:dyDescent="0.2">
      <c r="A682" s="2">
        <v>681</v>
      </c>
      <c r="B682" s="2" t="s">
        <v>12313</v>
      </c>
      <c r="C682" s="3" t="b">
        <f t="shared" si="4"/>
        <v>1</v>
      </c>
      <c r="D682" s="3" t="s">
        <v>12313</v>
      </c>
      <c r="E682" s="3" t="s">
        <v>9489</v>
      </c>
      <c r="G682" s="2" t="s">
        <v>12313</v>
      </c>
      <c r="H682" s="2" t="s">
        <v>12313</v>
      </c>
      <c r="I682" s="2" t="b">
        <f t="shared" si="5"/>
        <v>1</v>
      </c>
    </row>
    <row r="683" spans="1:9" x14ac:dyDescent="0.2">
      <c r="A683" s="2">
        <v>682</v>
      </c>
      <c r="B683" s="2" t="s">
        <v>12315</v>
      </c>
      <c r="C683" s="3" t="b">
        <f t="shared" si="4"/>
        <v>1</v>
      </c>
      <c r="D683" s="3" t="s">
        <v>12315</v>
      </c>
      <c r="E683" s="3" t="s">
        <v>9491</v>
      </c>
      <c r="G683" s="2" t="s">
        <v>12315</v>
      </c>
      <c r="H683" s="2" t="s">
        <v>12315</v>
      </c>
      <c r="I683" s="2" t="b">
        <f t="shared" si="5"/>
        <v>1</v>
      </c>
    </row>
    <row r="684" spans="1:9" x14ac:dyDescent="0.2">
      <c r="A684" s="2">
        <v>683</v>
      </c>
      <c r="B684" s="2" t="s">
        <v>12317</v>
      </c>
      <c r="C684" s="3" t="b">
        <f t="shared" si="4"/>
        <v>1</v>
      </c>
      <c r="D684" s="3" t="s">
        <v>12317</v>
      </c>
      <c r="E684" s="3" t="s">
        <v>9493</v>
      </c>
      <c r="G684" s="2" t="s">
        <v>12317</v>
      </c>
      <c r="H684" s="2" t="s">
        <v>12317</v>
      </c>
      <c r="I684" s="2" t="b">
        <f t="shared" si="5"/>
        <v>1</v>
      </c>
    </row>
    <row r="685" spans="1:9" x14ac:dyDescent="0.2">
      <c r="A685" s="2">
        <v>684</v>
      </c>
      <c r="B685" s="2" t="s">
        <v>12417</v>
      </c>
      <c r="C685" s="3" t="b">
        <f t="shared" si="4"/>
        <v>1</v>
      </c>
      <c r="D685" s="3" t="s">
        <v>12417</v>
      </c>
      <c r="E685" s="3" t="s">
        <v>9709</v>
      </c>
      <c r="G685" s="2" t="s">
        <v>12417</v>
      </c>
      <c r="H685" s="2" t="s">
        <v>12417</v>
      </c>
      <c r="I685" s="2" t="b">
        <f t="shared" si="5"/>
        <v>1</v>
      </c>
    </row>
    <row r="686" spans="1:9" x14ac:dyDescent="0.2">
      <c r="A686" s="2">
        <v>685</v>
      </c>
      <c r="B686" s="2" t="s">
        <v>12289</v>
      </c>
      <c r="C686" s="3" t="b">
        <f t="shared" si="4"/>
        <v>1</v>
      </c>
      <c r="D686" s="3" t="s">
        <v>12289</v>
      </c>
      <c r="E686" s="3" t="s">
        <v>9711</v>
      </c>
      <c r="G686" s="2" t="s">
        <v>12289</v>
      </c>
      <c r="H686" s="2" t="s">
        <v>12289</v>
      </c>
      <c r="I686" s="2" t="b">
        <f t="shared" si="5"/>
        <v>1</v>
      </c>
    </row>
    <row r="687" spans="1:9" x14ac:dyDescent="0.2">
      <c r="A687" s="2">
        <v>686</v>
      </c>
      <c r="B687" s="2" t="s">
        <v>12393</v>
      </c>
      <c r="C687" s="3" t="b">
        <f t="shared" si="4"/>
        <v>1</v>
      </c>
      <c r="D687" s="3" t="s">
        <v>12393</v>
      </c>
      <c r="E687" s="3" t="s">
        <v>9884</v>
      </c>
      <c r="G687" s="2" t="s">
        <v>12393</v>
      </c>
      <c r="H687" s="2" t="s">
        <v>12393</v>
      </c>
      <c r="I687" s="2" t="b">
        <f t="shared" si="5"/>
        <v>1</v>
      </c>
    </row>
    <row r="688" spans="1:9" x14ac:dyDescent="0.2">
      <c r="A688" s="2">
        <v>687</v>
      </c>
      <c r="B688" s="2" t="s">
        <v>13797</v>
      </c>
      <c r="C688" s="3" t="b">
        <f t="shared" si="4"/>
        <v>1</v>
      </c>
      <c r="D688" s="3" t="s">
        <v>13797</v>
      </c>
      <c r="E688" s="3" t="s">
        <v>9876</v>
      </c>
      <c r="G688" s="2" t="s">
        <v>13797</v>
      </c>
      <c r="H688" s="2" t="s">
        <v>13797</v>
      </c>
      <c r="I688" s="2" t="b">
        <f t="shared" si="5"/>
        <v>1</v>
      </c>
    </row>
    <row r="689" spans="1:9" x14ac:dyDescent="0.2">
      <c r="A689" s="2">
        <v>688</v>
      </c>
      <c r="B689" s="2" t="s">
        <v>12412</v>
      </c>
      <c r="C689" s="3" t="b">
        <f t="shared" si="4"/>
        <v>1</v>
      </c>
      <c r="D689" s="3" t="s">
        <v>12412</v>
      </c>
      <c r="E689" s="3" t="s">
        <v>9874</v>
      </c>
      <c r="G689" s="2" t="s">
        <v>12412</v>
      </c>
      <c r="H689" s="2" t="s">
        <v>12412</v>
      </c>
      <c r="I689" s="2" t="b">
        <f t="shared" si="5"/>
        <v>1</v>
      </c>
    </row>
    <row r="690" spans="1:9" x14ac:dyDescent="0.2">
      <c r="A690" s="2">
        <v>689</v>
      </c>
      <c r="B690" s="2" t="s">
        <v>12305</v>
      </c>
      <c r="C690" s="3" t="b">
        <f t="shared" si="4"/>
        <v>1</v>
      </c>
      <c r="D690" s="3" t="s">
        <v>12305</v>
      </c>
      <c r="E690" s="3" t="s">
        <v>9517</v>
      </c>
      <c r="G690" s="2" t="s">
        <v>12305</v>
      </c>
      <c r="H690" s="2" t="s">
        <v>12305</v>
      </c>
      <c r="I690" s="2" t="b">
        <f t="shared" si="5"/>
        <v>1</v>
      </c>
    </row>
    <row r="691" spans="1:9" x14ac:dyDescent="0.2">
      <c r="A691" s="2">
        <v>690</v>
      </c>
      <c r="B691" s="2" t="s">
        <v>12419</v>
      </c>
      <c r="C691" s="3" t="b">
        <f t="shared" si="4"/>
        <v>1</v>
      </c>
      <c r="D691" s="3" t="s">
        <v>12419</v>
      </c>
      <c r="E691" s="3" t="s">
        <v>9787</v>
      </c>
      <c r="G691" s="2" t="s">
        <v>12419</v>
      </c>
      <c r="H691" s="2" t="s">
        <v>12419</v>
      </c>
      <c r="I691" s="2" t="b">
        <f t="shared" si="5"/>
        <v>1</v>
      </c>
    </row>
    <row r="692" spans="1:9" x14ac:dyDescent="0.2">
      <c r="A692" s="2">
        <v>691</v>
      </c>
      <c r="B692" s="2" t="s">
        <v>12198</v>
      </c>
      <c r="C692" s="3" t="b">
        <f t="shared" si="4"/>
        <v>1</v>
      </c>
      <c r="D692" s="3" t="s">
        <v>12198</v>
      </c>
      <c r="E692" s="3" t="s">
        <v>9657</v>
      </c>
      <c r="G692" s="2" t="s">
        <v>12198</v>
      </c>
      <c r="H692" s="2" t="s">
        <v>12198</v>
      </c>
      <c r="I692" s="2" t="b">
        <f t="shared" si="5"/>
        <v>1</v>
      </c>
    </row>
    <row r="693" spans="1:9" x14ac:dyDescent="0.2">
      <c r="A693" s="2">
        <v>692</v>
      </c>
      <c r="B693" s="2" t="s">
        <v>12389</v>
      </c>
      <c r="C693" s="3" t="b">
        <f t="shared" si="4"/>
        <v>1</v>
      </c>
      <c r="D693" s="3" t="s">
        <v>12389</v>
      </c>
      <c r="E693" s="3" t="s">
        <v>9507</v>
      </c>
      <c r="G693" s="2" t="s">
        <v>12389</v>
      </c>
      <c r="H693" s="2" t="s">
        <v>12389</v>
      </c>
      <c r="I693" s="2" t="b">
        <f t="shared" si="5"/>
        <v>1</v>
      </c>
    </row>
    <row r="694" spans="1:9" x14ac:dyDescent="0.2">
      <c r="A694" s="2">
        <v>693</v>
      </c>
      <c r="B694" s="2" t="s">
        <v>12387</v>
      </c>
      <c r="C694" s="3" t="b">
        <f t="shared" si="4"/>
        <v>1</v>
      </c>
      <c r="D694" s="3" t="s">
        <v>12387</v>
      </c>
      <c r="E694" s="3" t="s">
        <v>9505</v>
      </c>
      <c r="G694" s="2" t="s">
        <v>12387</v>
      </c>
      <c r="H694" s="2" t="s">
        <v>12387</v>
      </c>
      <c r="I694" s="2" t="b">
        <f t="shared" si="5"/>
        <v>1</v>
      </c>
    </row>
    <row r="695" spans="1:9" x14ac:dyDescent="0.2">
      <c r="A695" s="2">
        <v>694</v>
      </c>
      <c r="B695" s="2" t="s">
        <v>12385</v>
      </c>
      <c r="C695" s="3" t="b">
        <f t="shared" si="4"/>
        <v>1</v>
      </c>
      <c r="D695" s="3" t="s">
        <v>12385</v>
      </c>
      <c r="E695" s="3" t="s">
        <v>9521</v>
      </c>
      <c r="G695" s="2" t="s">
        <v>12385</v>
      </c>
      <c r="H695" s="2" t="s">
        <v>12385</v>
      </c>
      <c r="I695" s="2" t="b">
        <f t="shared" si="5"/>
        <v>1</v>
      </c>
    </row>
    <row r="696" spans="1:9" x14ac:dyDescent="0.2">
      <c r="A696" s="2">
        <v>695</v>
      </c>
      <c r="B696" s="2" t="s">
        <v>12275</v>
      </c>
      <c r="C696" s="3" t="b">
        <f t="shared" si="4"/>
        <v>1</v>
      </c>
      <c r="D696" s="3" t="s">
        <v>12275</v>
      </c>
      <c r="E696" s="3" t="s">
        <v>9631</v>
      </c>
      <c r="G696" s="2" t="s">
        <v>12275</v>
      </c>
      <c r="H696" s="2" t="s">
        <v>12275</v>
      </c>
      <c r="I696" s="2" t="b">
        <f t="shared" si="5"/>
        <v>1</v>
      </c>
    </row>
    <row r="697" spans="1:9" x14ac:dyDescent="0.2">
      <c r="A697" s="2">
        <v>696</v>
      </c>
      <c r="B697" s="2" t="s">
        <v>12373</v>
      </c>
      <c r="C697" s="3" t="b">
        <f t="shared" si="4"/>
        <v>1</v>
      </c>
      <c r="D697" s="3" t="s">
        <v>12373</v>
      </c>
      <c r="E697" s="3" t="s">
        <v>9519</v>
      </c>
      <c r="G697" s="2" t="s">
        <v>12373</v>
      </c>
      <c r="H697" s="2" t="s">
        <v>12373</v>
      </c>
      <c r="I697" s="2" t="b">
        <f t="shared" si="5"/>
        <v>1</v>
      </c>
    </row>
    <row r="698" spans="1:9" x14ac:dyDescent="0.2">
      <c r="A698" s="2">
        <v>697</v>
      </c>
      <c r="B698" s="2" t="s">
        <v>12297</v>
      </c>
      <c r="C698" s="3" t="b">
        <f t="shared" si="4"/>
        <v>1</v>
      </c>
      <c r="D698" s="3" t="s">
        <v>12297</v>
      </c>
      <c r="E698" s="3" t="s">
        <v>9515</v>
      </c>
      <c r="G698" s="2" t="s">
        <v>12297</v>
      </c>
      <c r="H698" s="2" t="s">
        <v>12297</v>
      </c>
      <c r="I698" s="2" t="b">
        <f t="shared" si="5"/>
        <v>1</v>
      </c>
    </row>
    <row r="699" spans="1:9" x14ac:dyDescent="0.2">
      <c r="A699" s="2">
        <v>698</v>
      </c>
      <c r="B699" s="2" t="s">
        <v>12371</v>
      </c>
      <c r="C699" s="3" t="b">
        <f t="shared" si="4"/>
        <v>1</v>
      </c>
      <c r="D699" s="3" t="s">
        <v>12371</v>
      </c>
      <c r="E699" s="3" t="s">
        <v>9495</v>
      </c>
      <c r="G699" s="2" t="s">
        <v>12371</v>
      </c>
      <c r="H699" s="2" t="s">
        <v>12371</v>
      </c>
      <c r="I699" s="2" t="b">
        <f t="shared" si="5"/>
        <v>1</v>
      </c>
    </row>
    <row r="700" spans="1:9" x14ac:dyDescent="0.2">
      <c r="A700" s="2">
        <v>699</v>
      </c>
      <c r="B700" s="2" t="s">
        <v>12377</v>
      </c>
      <c r="C700" s="3" t="b">
        <f t="shared" si="4"/>
        <v>1</v>
      </c>
      <c r="D700" s="3" t="s">
        <v>12377</v>
      </c>
      <c r="E700" s="3" t="s">
        <v>9499</v>
      </c>
      <c r="G700" s="2" t="s">
        <v>12377</v>
      </c>
      <c r="H700" s="2" t="s">
        <v>12377</v>
      </c>
      <c r="I700" s="2" t="b">
        <f t="shared" si="5"/>
        <v>1</v>
      </c>
    </row>
    <row r="701" spans="1:9" x14ac:dyDescent="0.2">
      <c r="A701" s="2">
        <v>700</v>
      </c>
      <c r="B701" s="2" t="s">
        <v>12381</v>
      </c>
      <c r="C701" s="3" t="b">
        <f t="shared" si="4"/>
        <v>1</v>
      </c>
      <c r="D701" s="3" t="s">
        <v>12381</v>
      </c>
      <c r="E701" s="3" t="s">
        <v>9503</v>
      </c>
      <c r="G701" s="2" t="s">
        <v>12381</v>
      </c>
      <c r="H701" s="2" t="s">
        <v>12381</v>
      </c>
      <c r="I701" s="2" t="b">
        <f t="shared" si="5"/>
        <v>1</v>
      </c>
    </row>
    <row r="702" spans="1:9" x14ac:dyDescent="0.2">
      <c r="A702" s="2">
        <v>701</v>
      </c>
      <c r="B702" s="2" t="s">
        <v>12375</v>
      </c>
      <c r="C702" s="3" t="b">
        <f t="shared" si="4"/>
        <v>1</v>
      </c>
      <c r="D702" s="3" t="s">
        <v>12375</v>
      </c>
      <c r="E702" s="3" t="s">
        <v>9497</v>
      </c>
      <c r="G702" s="2" t="s">
        <v>12375</v>
      </c>
      <c r="H702" s="2" t="s">
        <v>12375</v>
      </c>
      <c r="I702" s="2" t="b">
        <f t="shared" si="5"/>
        <v>1</v>
      </c>
    </row>
    <row r="703" spans="1:9" x14ac:dyDescent="0.2">
      <c r="A703" s="2">
        <v>702</v>
      </c>
      <c r="B703" s="2" t="s">
        <v>12379</v>
      </c>
      <c r="C703" s="3" t="b">
        <f t="shared" si="4"/>
        <v>1</v>
      </c>
      <c r="D703" s="3" t="s">
        <v>12379</v>
      </c>
      <c r="E703" s="3" t="s">
        <v>9501</v>
      </c>
      <c r="G703" s="2" t="s">
        <v>12379</v>
      </c>
      <c r="H703" s="2" t="s">
        <v>12379</v>
      </c>
      <c r="I703" s="2" t="b">
        <f t="shared" si="5"/>
        <v>1</v>
      </c>
    </row>
    <row r="704" spans="1:9" x14ac:dyDescent="0.2">
      <c r="A704" s="2">
        <v>703</v>
      </c>
      <c r="B704" s="2" t="s">
        <v>12273</v>
      </c>
      <c r="C704" s="3" t="b">
        <f t="shared" si="4"/>
        <v>1</v>
      </c>
      <c r="D704" s="3" t="s">
        <v>12273</v>
      </c>
      <c r="E704" s="3" t="s">
        <v>9471</v>
      </c>
      <c r="G704" s="2" t="s">
        <v>12273</v>
      </c>
      <c r="H704" s="2" t="s">
        <v>12273</v>
      </c>
      <c r="I704" s="2" t="b">
        <f t="shared" si="5"/>
        <v>1</v>
      </c>
    </row>
    <row r="705" spans="1:9" x14ac:dyDescent="0.2">
      <c r="A705" s="2">
        <v>704</v>
      </c>
      <c r="B705" s="2" t="s">
        <v>12391</v>
      </c>
      <c r="C705" s="3" t="b">
        <f t="shared" si="4"/>
        <v>1</v>
      </c>
      <c r="D705" s="3" t="s">
        <v>12391</v>
      </c>
      <c r="E705" s="3" t="s">
        <v>9882</v>
      </c>
      <c r="G705" s="2" t="s">
        <v>12391</v>
      </c>
      <c r="H705" s="2" t="s">
        <v>12391</v>
      </c>
      <c r="I705" s="2" t="b">
        <f t="shared" si="5"/>
        <v>1</v>
      </c>
    </row>
    <row r="706" spans="1:9" x14ac:dyDescent="0.2">
      <c r="A706" s="2">
        <v>705</v>
      </c>
      <c r="B706" s="2" t="s">
        <v>12321</v>
      </c>
      <c r="C706" s="3" t="b">
        <f t="shared" si="4"/>
        <v>1</v>
      </c>
      <c r="D706" s="3" t="s">
        <v>12321</v>
      </c>
      <c r="E706" s="3" t="s">
        <v>9435</v>
      </c>
      <c r="G706" s="2" t="s">
        <v>12321</v>
      </c>
      <c r="H706" s="2" t="s">
        <v>12321</v>
      </c>
      <c r="I706" s="2" t="b">
        <f t="shared" si="5"/>
        <v>1</v>
      </c>
    </row>
    <row r="707" spans="1:9" x14ac:dyDescent="0.2">
      <c r="A707" s="2">
        <v>706</v>
      </c>
      <c r="B707" s="2" t="s">
        <v>12351</v>
      </c>
      <c r="C707" s="3" t="b">
        <f t="shared" si="4"/>
        <v>1</v>
      </c>
      <c r="D707" s="3" t="s">
        <v>12351</v>
      </c>
      <c r="E707" s="3" t="s">
        <v>9549</v>
      </c>
      <c r="G707" s="2" t="s">
        <v>12351</v>
      </c>
      <c r="H707" s="2" t="s">
        <v>12351</v>
      </c>
      <c r="I707" s="2" t="b">
        <f t="shared" si="5"/>
        <v>1</v>
      </c>
    </row>
    <row r="708" spans="1:9" x14ac:dyDescent="0.2">
      <c r="A708" s="2">
        <v>707</v>
      </c>
      <c r="B708" s="2" t="s">
        <v>12357</v>
      </c>
      <c r="C708" s="3" t="b">
        <f t="shared" si="4"/>
        <v>1</v>
      </c>
      <c r="D708" s="3" t="s">
        <v>12357</v>
      </c>
      <c r="E708" s="3" t="s">
        <v>9613</v>
      </c>
      <c r="G708" s="2" t="s">
        <v>12357</v>
      </c>
      <c r="H708" s="2" t="s">
        <v>12357</v>
      </c>
      <c r="I708" s="2" t="b">
        <f t="shared" si="5"/>
        <v>1</v>
      </c>
    </row>
    <row r="709" spans="1:9" x14ac:dyDescent="0.2">
      <c r="A709" s="2">
        <v>708</v>
      </c>
      <c r="B709" s="2" t="s">
        <v>12355</v>
      </c>
      <c r="C709" s="3" t="b">
        <f t="shared" si="4"/>
        <v>1</v>
      </c>
      <c r="D709" s="3" t="s">
        <v>12355</v>
      </c>
      <c r="E709" s="3" t="s">
        <v>9551</v>
      </c>
      <c r="G709" s="2" t="s">
        <v>12355</v>
      </c>
      <c r="H709" s="2" t="s">
        <v>12355</v>
      </c>
      <c r="I709" s="2" t="b">
        <f t="shared" si="5"/>
        <v>1</v>
      </c>
    </row>
    <row r="710" spans="1:9" x14ac:dyDescent="0.2">
      <c r="A710" s="2">
        <v>709</v>
      </c>
      <c r="B710" s="2" t="s">
        <v>12353</v>
      </c>
      <c r="C710" s="3" t="b">
        <f t="shared" si="4"/>
        <v>1</v>
      </c>
      <c r="D710" s="3" t="s">
        <v>12353</v>
      </c>
      <c r="E710" s="3" t="s">
        <v>9563</v>
      </c>
      <c r="G710" s="2" t="s">
        <v>12353</v>
      </c>
      <c r="H710" s="2" t="s">
        <v>12353</v>
      </c>
      <c r="I710" s="2" t="b">
        <f t="shared" si="5"/>
        <v>1</v>
      </c>
    </row>
    <row r="711" spans="1:9" x14ac:dyDescent="0.2">
      <c r="A711" s="2">
        <v>710</v>
      </c>
      <c r="B711" s="2" t="s">
        <v>12337</v>
      </c>
      <c r="C711" s="3" t="b">
        <f t="shared" si="4"/>
        <v>1</v>
      </c>
      <c r="D711" s="3" t="s">
        <v>12337</v>
      </c>
      <c r="E711" s="3" t="s">
        <v>9571</v>
      </c>
      <c r="G711" s="2" t="s">
        <v>12337</v>
      </c>
      <c r="H711" s="2" t="s">
        <v>12337</v>
      </c>
      <c r="I711" s="2" t="b">
        <f t="shared" si="5"/>
        <v>1</v>
      </c>
    </row>
    <row r="712" spans="1:9" x14ac:dyDescent="0.2">
      <c r="A712" s="2">
        <v>711</v>
      </c>
      <c r="B712" s="2" t="s">
        <v>12347</v>
      </c>
      <c r="C712" s="3" t="b">
        <f t="shared" si="4"/>
        <v>1</v>
      </c>
      <c r="D712" s="3" t="s">
        <v>12347</v>
      </c>
      <c r="E712" s="3" t="s">
        <v>9547</v>
      </c>
      <c r="G712" s="2" t="s">
        <v>12347</v>
      </c>
      <c r="H712" s="2" t="s">
        <v>12347</v>
      </c>
      <c r="I712" s="2" t="b">
        <f t="shared" si="5"/>
        <v>1</v>
      </c>
    </row>
    <row r="713" spans="1:9" x14ac:dyDescent="0.2">
      <c r="A713" s="2">
        <v>712</v>
      </c>
      <c r="B713" s="2" t="s">
        <v>12361</v>
      </c>
      <c r="C713" s="3" t="b">
        <f t="shared" si="4"/>
        <v>1</v>
      </c>
      <c r="D713" s="3" t="s">
        <v>12361</v>
      </c>
      <c r="E713" s="3" t="s">
        <v>9555</v>
      </c>
      <c r="G713" s="2" t="s">
        <v>12361</v>
      </c>
      <c r="H713" s="2" t="s">
        <v>12361</v>
      </c>
      <c r="I713" s="2" t="b">
        <f t="shared" si="5"/>
        <v>1</v>
      </c>
    </row>
    <row r="714" spans="1:9" x14ac:dyDescent="0.2">
      <c r="A714" s="2">
        <v>713</v>
      </c>
      <c r="B714" s="2" t="s">
        <v>12293</v>
      </c>
      <c r="C714" s="3" t="b">
        <f t="shared" si="4"/>
        <v>1</v>
      </c>
      <c r="D714" s="3" t="s">
        <v>12293</v>
      </c>
      <c r="E714" s="3" t="s">
        <v>9473</v>
      </c>
      <c r="G714" s="2" t="s">
        <v>12293</v>
      </c>
      <c r="H714" s="2" t="s">
        <v>12293</v>
      </c>
      <c r="I714" s="2" t="b">
        <f t="shared" si="5"/>
        <v>1</v>
      </c>
    </row>
    <row r="715" spans="1:9" x14ac:dyDescent="0.2">
      <c r="A715" s="2">
        <v>714</v>
      </c>
      <c r="B715" s="2" t="s">
        <v>12295</v>
      </c>
      <c r="C715" s="3" t="b">
        <f t="shared" si="4"/>
        <v>1</v>
      </c>
      <c r="D715" s="3" t="s">
        <v>12295</v>
      </c>
      <c r="E715" s="3" t="s">
        <v>9475</v>
      </c>
      <c r="G715" s="2" t="s">
        <v>12295</v>
      </c>
      <c r="H715" s="2" t="s">
        <v>12295</v>
      </c>
      <c r="I715" s="2" t="b">
        <f t="shared" si="5"/>
        <v>1</v>
      </c>
    </row>
    <row r="716" spans="1:9" x14ac:dyDescent="0.2">
      <c r="A716" s="2">
        <v>715</v>
      </c>
      <c r="B716" s="2" t="s">
        <v>12415</v>
      </c>
      <c r="C716" s="3" t="b">
        <f t="shared" si="4"/>
        <v>1</v>
      </c>
      <c r="D716" s="3" t="s">
        <v>12415</v>
      </c>
      <c r="E716" s="3" t="s">
        <v>9439</v>
      </c>
      <c r="G716" s="2" t="s">
        <v>12415</v>
      </c>
      <c r="H716" s="2" t="s">
        <v>12415</v>
      </c>
      <c r="I716" s="2" t="b">
        <f t="shared" si="5"/>
        <v>1</v>
      </c>
    </row>
    <row r="717" spans="1:9" x14ac:dyDescent="0.2">
      <c r="A717" s="2">
        <v>716</v>
      </c>
      <c r="B717" s="2" t="s">
        <v>12323</v>
      </c>
      <c r="C717" s="3" t="b">
        <f t="shared" si="4"/>
        <v>1</v>
      </c>
      <c r="D717" s="3" t="s">
        <v>12323</v>
      </c>
      <c r="E717" s="3" t="s">
        <v>9603</v>
      </c>
      <c r="G717" s="2" t="s">
        <v>12323</v>
      </c>
      <c r="H717" s="2" t="s">
        <v>12323</v>
      </c>
      <c r="I717" s="2" t="b">
        <f t="shared" si="5"/>
        <v>1</v>
      </c>
    </row>
    <row r="718" spans="1:9" x14ac:dyDescent="0.2">
      <c r="A718" s="2">
        <v>717</v>
      </c>
      <c r="B718" s="2" t="s">
        <v>12329</v>
      </c>
      <c r="C718" s="3" t="b">
        <f t="shared" si="4"/>
        <v>1</v>
      </c>
      <c r="D718" s="3" t="s">
        <v>12329</v>
      </c>
      <c r="E718" s="3" t="s">
        <v>9617</v>
      </c>
      <c r="G718" s="2" t="s">
        <v>12329</v>
      </c>
      <c r="H718" s="2" t="s">
        <v>12329</v>
      </c>
      <c r="I718" s="2" t="b">
        <f t="shared" si="5"/>
        <v>1</v>
      </c>
    </row>
    <row r="719" spans="1:9" x14ac:dyDescent="0.2">
      <c r="A719" s="2">
        <v>718</v>
      </c>
      <c r="B719" s="2" t="s">
        <v>12327</v>
      </c>
      <c r="C719" s="3" t="b">
        <f t="shared" si="4"/>
        <v>1</v>
      </c>
      <c r="D719" s="3" t="s">
        <v>12327</v>
      </c>
      <c r="E719" s="3" t="s">
        <v>9593</v>
      </c>
      <c r="G719" s="2" t="s">
        <v>12327</v>
      </c>
      <c r="H719" s="2" t="s">
        <v>12327</v>
      </c>
      <c r="I719" s="2" t="b">
        <f t="shared" si="5"/>
        <v>1</v>
      </c>
    </row>
    <row r="720" spans="1:9" x14ac:dyDescent="0.2">
      <c r="A720" s="2">
        <v>719</v>
      </c>
      <c r="B720" s="2" t="s">
        <v>12331</v>
      </c>
      <c r="C720" s="3" t="b">
        <f t="shared" si="4"/>
        <v>1</v>
      </c>
      <c r="D720" s="3" t="s">
        <v>12331</v>
      </c>
      <c r="E720" s="3" t="s">
        <v>9605</v>
      </c>
      <c r="G720" s="2" t="s">
        <v>12331</v>
      </c>
      <c r="H720" s="2" t="s">
        <v>12331</v>
      </c>
      <c r="I720" s="2" t="b">
        <f t="shared" si="5"/>
        <v>1</v>
      </c>
    </row>
    <row r="721" spans="1:9" x14ac:dyDescent="0.2">
      <c r="A721" s="2">
        <v>720</v>
      </c>
      <c r="B721" s="2" t="s">
        <v>12325</v>
      </c>
      <c r="C721" s="3" t="b">
        <f t="shared" si="4"/>
        <v>1</v>
      </c>
      <c r="D721" s="3" t="s">
        <v>12325</v>
      </c>
      <c r="E721" s="3" t="s">
        <v>9581</v>
      </c>
      <c r="G721" s="2" t="s">
        <v>12325</v>
      </c>
      <c r="H721" s="2" t="s">
        <v>12325</v>
      </c>
      <c r="I721" s="2" t="b">
        <f t="shared" si="5"/>
        <v>1</v>
      </c>
    </row>
    <row r="722" spans="1:9" x14ac:dyDescent="0.2">
      <c r="A722" s="2">
        <v>721</v>
      </c>
      <c r="B722" s="2" t="s">
        <v>12285</v>
      </c>
      <c r="C722" s="3" t="b">
        <f t="shared" si="4"/>
        <v>1</v>
      </c>
      <c r="D722" s="3" t="s">
        <v>12285</v>
      </c>
      <c r="E722" s="3" t="s">
        <v>9601</v>
      </c>
      <c r="G722" s="2" t="s">
        <v>12285</v>
      </c>
      <c r="H722" s="2" t="s">
        <v>12285</v>
      </c>
      <c r="I722" s="2" t="b">
        <f t="shared" si="5"/>
        <v>1</v>
      </c>
    </row>
    <row r="723" spans="1:9" x14ac:dyDescent="0.2">
      <c r="A723" s="2">
        <v>722</v>
      </c>
      <c r="B723" s="2" t="s">
        <v>12287</v>
      </c>
      <c r="C723" s="3" t="b">
        <f t="shared" si="4"/>
        <v>1</v>
      </c>
      <c r="D723" s="3" t="s">
        <v>12287</v>
      </c>
      <c r="E723" s="3" t="s">
        <v>9569</v>
      </c>
      <c r="G723" s="2" t="s">
        <v>12287</v>
      </c>
      <c r="H723" s="2" t="s">
        <v>12287</v>
      </c>
      <c r="I723" s="2" t="b">
        <f t="shared" si="5"/>
        <v>1</v>
      </c>
    </row>
    <row r="724" spans="1:9" x14ac:dyDescent="0.2">
      <c r="A724" s="2">
        <v>723</v>
      </c>
      <c r="B724" s="2" t="s">
        <v>12281</v>
      </c>
      <c r="C724" s="3" t="b">
        <f t="shared" si="4"/>
        <v>1</v>
      </c>
      <c r="D724" s="3" t="s">
        <v>12281</v>
      </c>
      <c r="E724" s="3" t="s">
        <v>9591</v>
      </c>
      <c r="G724" s="2" t="s">
        <v>12281</v>
      </c>
      <c r="H724" s="2" t="s">
        <v>12281</v>
      </c>
      <c r="I724" s="2" t="b">
        <f t="shared" si="5"/>
        <v>1</v>
      </c>
    </row>
    <row r="725" spans="1:9" x14ac:dyDescent="0.2">
      <c r="A725" s="2">
        <v>724</v>
      </c>
      <c r="B725" s="2" t="s">
        <v>12279</v>
      </c>
      <c r="C725" s="3" t="b">
        <f t="shared" si="4"/>
        <v>1</v>
      </c>
      <c r="D725" s="3" t="s">
        <v>12279</v>
      </c>
      <c r="E725" s="3" t="s">
        <v>9589</v>
      </c>
      <c r="G725" s="2" t="s">
        <v>12279</v>
      </c>
      <c r="H725" s="2" t="s">
        <v>12279</v>
      </c>
      <c r="I725" s="2" t="b">
        <f t="shared" si="5"/>
        <v>1</v>
      </c>
    </row>
    <row r="726" spans="1:9" x14ac:dyDescent="0.2">
      <c r="A726" s="2">
        <v>725</v>
      </c>
      <c r="B726" s="2" t="s">
        <v>12277</v>
      </c>
      <c r="C726" s="3" t="b">
        <f t="shared" si="4"/>
        <v>1</v>
      </c>
      <c r="D726" s="3" t="s">
        <v>12277</v>
      </c>
      <c r="E726" s="3" t="s">
        <v>9541</v>
      </c>
      <c r="G726" s="2" t="s">
        <v>12277</v>
      </c>
      <c r="H726" s="2" t="s">
        <v>12277</v>
      </c>
      <c r="I726" s="2" t="b">
        <f t="shared" si="5"/>
        <v>1</v>
      </c>
    </row>
    <row r="727" spans="1:9" x14ac:dyDescent="0.2">
      <c r="A727" s="2">
        <v>726</v>
      </c>
      <c r="B727" s="2" t="s">
        <v>13785</v>
      </c>
      <c r="C727" s="3" t="b">
        <f t="shared" si="4"/>
        <v>1</v>
      </c>
      <c r="D727" s="3" t="s">
        <v>13785</v>
      </c>
      <c r="E727" s="3" t="s">
        <v>9615</v>
      </c>
      <c r="G727" s="2" t="s">
        <v>13785</v>
      </c>
      <c r="H727" s="2" t="s">
        <v>13785</v>
      </c>
      <c r="I727" s="2" t="b">
        <f t="shared" si="5"/>
        <v>1</v>
      </c>
    </row>
    <row r="728" spans="1:9" x14ac:dyDescent="0.2">
      <c r="A728" s="2">
        <v>727</v>
      </c>
      <c r="B728" s="2" t="s">
        <v>12335</v>
      </c>
      <c r="C728" s="3" t="b">
        <f t="shared" si="4"/>
        <v>1</v>
      </c>
      <c r="D728" s="3" t="s">
        <v>12335</v>
      </c>
      <c r="E728" s="3" t="s">
        <v>9635</v>
      </c>
      <c r="G728" s="2" t="s">
        <v>12335</v>
      </c>
      <c r="H728" s="2" t="s">
        <v>12335</v>
      </c>
      <c r="I728" s="2" t="b">
        <f t="shared" si="5"/>
        <v>1</v>
      </c>
    </row>
    <row r="729" spans="1:9" x14ac:dyDescent="0.2">
      <c r="A729" s="2">
        <v>728</v>
      </c>
      <c r="B729" s="2" t="s">
        <v>12333</v>
      </c>
      <c r="C729" s="3" t="b">
        <f t="shared" si="4"/>
        <v>1</v>
      </c>
      <c r="D729" s="3" t="s">
        <v>12333</v>
      </c>
      <c r="E729" s="3" t="s">
        <v>9633</v>
      </c>
      <c r="G729" s="2" t="s">
        <v>12333</v>
      </c>
      <c r="H729" s="2" t="s">
        <v>12333</v>
      </c>
      <c r="I729" s="2" t="b">
        <f t="shared" si="5"/>
        <v>1</v>
      </c>
    </row>
    <row r="730" spans="1:9" x14ac:dyDescent="0.2">
      <c r="A730" s="2">
        <v>729</v>
      </c>
      <c r="B730" s="2" t="s">
        <v>12339</v>
      </c>
      <c r="C730" s="3" t="b">
        <f t="shared" si="4"/>
        <v>1</v>
      </c>
      <c r="D730" s="3" t="s">
        <v>12339</v>
      </c>
      <c r="E730" s="3" t="s">
        <v>9583</v>
      </c>
      <c r="G730" s="2" t="s">
        <v>12339</v>
      </c>
      <c r="H730" s="2" t="s">
        <v>12339</v>
      </c>
      <c r="I730" s="2" t="b">
        <f t="shared" si="5"/>
        <v>1</v>
      </c>
    </row>
    <row r="731" spans="1:9" x14ac:dyDescent="0.2">
      <c r="A731" s="2">
        <v>730</v>
      </c>
      <c r="B731" s="2" t="s">
        <v>12349</v>
      </c>
      <c r="C731" s="3" t="b">
        <f t="shared" si="4"/>
        <v>1</v>
      </c>
      <c r="D731" s="3" t="s">
        <v>12349</v>
      </c>
      <c r="E731" s="3" t="s">
        <v>9619</v>
      </c>
      <c r="G731" s="2" t="s">
        <v>12349</v>
      </c>
      <c r="H731" s="2" t="s">
        <v>12349</v>
      </c>
      <c r="I731" s="2" t="b">
        <f t="shared" si="5"/>
        <v>1</v>
      </c>
    </row>
    <row r="732" spans="1:9" x14ac:dyDescent="0.2">
      <c r="A732" s="2">
        <v>731</v>
      </c>
      <c r="B732" s="2" t="s">
        <v>12343</v>
      </c>
      <c r="C732" s="3" t="b">
        <f t="shared" si="4"/>
        <v>1</v>
      </c>
      <c r="D732" s="3" t="s">
        <v>12343</v>
      </c>
      <c r="E732" s="3" t="s">
        <v>9545</v>
      </c>
      <c r="G732" s="2" t="s">
        <v>12343</v>
      </c>
      <c r="H732" s="2" t="s">
        <v>12343</v>
      </c>
      <c r="I732" s="2" t="b">
        <f t="shared" si="5"/>
        <v>1</v>
      </c>
    </row>
    <row r="733" spans="1:9" x14ac:dyDescent="0.2">
      <c r="A733" s="2">
        <v>732</v>
      </c>
      <c r="B733" s="2" t="s">
        <v>12345</v>
      </c>
      <c r="C733" s="3" t="b">
        <f t="shared" si="4"/>
        <v>1</v>
      </c>
      <c r="D733" s="3" t="s">
        <v>12345</v>
      </c>
      <c r="E733" s="3" t="s">
        <v>9607</v>
      </c>
      <c r="G733" s="2" t="s">
        <v>12345</v>
      </c>
      <c r="H733" s="2" t="s">
        <v>12345</v>
      </c>
      <c r="I733" s="2" t="b">
        <f t="shared" si="5"/>
        <v>1</v>
      </c>
    </row>
    <row r="734" spans="1:9" x14ac:dyDescent="0.2">
      <c r="A734" s="2">
        <v>733</v>
      </c>
      <c r="B734" s="2" t="s">
        <v>12341</v>
      </c>
      <c r="C734" s="3" t="b">
        <f t="shared" si="4"/>
        <v>1</v>
      </c>
      <c r="D734" s="3" t="s">
        <v>12341</v>
      </c>
      <c r="E734" s="3" t="s">
        <v>9573</v>
      </c>
      <c r="G734" s="2" t="s">
        <v>12341</v>
      </c>
      <c r="H734" s="2" t="s">
        <v>12341</v>
      </c>
      <c r="I734" s="2" t="b">
        <f t="shared" si="5"/>
        <v>1</v>
      </c>
    </row>
    <row r="735" spans="1:9" x14ac:dyDescent="0.2">
      <c r="A735" s="2">
        <v>734</v>
      </c>
      <c r="B735" s="2" t="s">
        <v>12283</v>
      </c>
      <c r="C735" s="3" t="b">
        <f t="shared" si="4"/>
        <v>1</v>
      </c>
      <c r="D735" s="3" t="s">
        <v>12283</v>
      </c>
      <c r="E735" s="3" t="s">
        <v>9543</v>
      </c>
      <c r="G735" s="2" t="s">
        <v>12283</v>
      </c>
      <c r="H735" s="2" t="s">
        <v>12283</v>
      </c>
      <c r="I735" s="2" t="b">
        <f t="shared" si="5"/>
        <v>1</v>
      </c>
    </row>
    <row r="736" spans="1:9" x14ac:dyDescent="0.2">
      <c r="A736" s="2">
        <v>735</v>
      </c>
      <c r="B736" s="2" t="s">
        <v>12383</v>
      </c>
      <c r="C736" s="3" t="b">
        <f t="shared" si="4"/>
        <v>1</v>
      </c>
      <c r="D736" s="3" t="s">
        <v>12383</v>
      </c>
      <c r="E736" s="3" t="s">
        <v>9637</v>
      </c>
      <c r="G736" s="2" t="s">
        <v>12383</v>
      </c>
      <c r="H736" s="2" t="s">
        <v>12383</v>
      </c>
      <c r="I736" s="2" t="b">
        <f t="shared" si="5"/>
        <v>1</v>
      </c>
    </row>
    <row r="737" spans="1:9" x14ac:dyDescent="0.2">
      <c r="A737" s="2">
        <v>736</v>
      </c>
      <c r="B737" s="2" t="s">
        <v>12319</v>
      </c>
      <c r="C737" s="3" t="b">
        <f t="shared" si="4"/>
        <v>1</v>
      </c>
      <c r="D737" s="3" t="s">
        <v>12319</v>
      </c>
      <c r="E737" s="3" t="s">
        <v>9655</v>
      </c>
      <c r="G737" s="2" t="s">
        <v>12319</v>
      </c>
      <c r="H737" s="2" t="s">
        <v>12319</v>
      </c>
      <c r="I737" s="2" t="b">
        <f t="shared" si="5"/>
        <v>1</v>
      </c>
    </row>
    <row r="738" spans="1:9" x14ac:dyDescent="0.2">
      <c r="A738" s="2">
        <v>737</v>
      </c>
      <c r="B738" s="2" t="s">
        <v>12369</v>
      </c>
      <c r="C738" s="3" t="b">
        <f t="shared" si="4"/>
        <v>1</v>
      </c>
      <c r="D738" s="3" t="s">
        <v>12369</v>
      </c>
      <c r="E738" s="3" t="s">
        <v>9557</v>
      </c>
      <c r="G738" s="2" t="s">
        <v>12369</v>
      </c>
      <c r="H738" s="2" t="s">
        <v>12369</v>
      </c>
      <c r="I738" s="2" t="b">
        <f t="shared" si="5"/>
        <v>1</v>
      </c>
    </row>
    <row r="739" spans="1:9" x14ac:dyDescent="0.2">
      <c r="A739" s="2">
        <v>738</v>
      </c>
      <c r="B739" s="2" t="s">
        <v>12365</v>
      </c>
      <c r="C739" s="3" t="b">
        <f t="shared" si="4"/>
        <v>1</v>
      </c>
      <c r="D739" s="3" t="s">
        <v>12365</v>
      </c>
      <c r="E739" s="3" t="s">
        <v>9577</v>
      </c>
      <c r="G739" s="2" t="s">
        <v>12365</v>
      </c>
      <c r="H739" s="2" t="s">
        <v>12365</v>
      </c>
      <c r="I739" s="2" t="b">
        <f t="shared" si="5"/>
        <v>1</v>
      </c>
    </row>
    <row r="740" spans="1:9" x14ac:dyDescent="0.2">
      <c r="A740" s="2">
        <v>739</v>
      </c>
      <c r="B740" s="2" t="s">
        <v>12363</v>
      </c>
      <c r="C740" s="3" t="b">
        <f t="shared" si="4"/>
        <v>1</v>
      </c>
      <c r="D740" s="3" t="s">
        <v>12363</v>
      </c>
      <c r="E740" s="3" t="s">
        <v>9565</v>
      </c>
      <c r="G740" s="2" t="s">
        <v>12363</v>
      </c>
      <c r="H740" s="2" t="s">
        <v>12363</v>
      </c>
      <c r="I740" s="2" t="b">
        <f t="shared" si="5"/>
        <v>1</v>
      </c>
    </row>
    <row r="741" spans="1:9" x14ac:dyDescent="0.2">
      <c r="A741" s="2">
        <v>740</v>
      </c>
      <c r="B741" s="2" t="s">
        <v>12359</v>
      </c>
      <c r="C741" s="3" t="b">
        <f t="shared" si="4"/>
        <v>1</v>
      </c>
      <c r="D741" s="3" t="s">
        <v>12359</v>
      </c>
      <c r="E741" s="3" t="s">
        <v>9553</v>
      </c>
      <c r="G741" s="2" t="s">
        <v>12359</v>
      </c>
      <c r="H741" s="2" t="s">
        <v>12359</v>
      </c>
      <c r="I741" s="2" t="b">
        <f t="shared" si="5"/>
        <v>1</v>
      </c>
    </row>
    <row r="742" spans="1:9" x14ac:dyDescent="0.2">
      <c r="A742" s="2">
        <v>741</v>
      </c>
      <c r="B742" s="2" t="s">
        <v>12367</v>
      </c>
      <c r="C742" s="3" t="b">
        <f t="shared" si="4"/>
        <v>1</v>
      </c>
      <c r="D742" s="3" t="s">
        <v>12367</v>
      </c>
      <c r="E742" s="3" t="s">
        <v>9587</v>
      </c>
      <c r="G742" s="2" t="s">
        <v>12367</v>
      </c>
      <c r="H742" s="2" t="s">
        <v>12367</v>
      </c>
      <c r="I742" s="2" t="b">
        <f t="shared" si="5"/>
        <v>1</v>
      </c>
    </row>
    <row r="743" spans="1:9" x14ac:dyDescent="0.2">
      <c r="A743" s="2">
        <v>742</v>
      </c>
      <c r="B743" s="2" t="s">
        <v>13734</v>
      </c>
      <c r="C743" s="3" t="b">
        <f t="shared" si="4"/>
        <v>1</v>
      </c>
      <c r="D743" s="3" t="s">
        <v>13734</v>
      </c>
      <c r="E743" s="3" t="s">
        <v>8802</v>
      </c>
      <c r="G743" s="2" t="s">
        <v>13734</v>
      </c>
      <c r="H743" s="2" t="s">
        <v>13734</v>
      </c>
      <c r="I743" s="2" t="b">
        <f t="shared" si="5"/>
        <v>1</v>
      </c>
    </row>
    <row r="744" spans="1:9" x14ac:dyDescent="0.2">
      <c r="A744" s="2">
        <v>743</v>
      </c>
      <c r="B744" s="2" t="s">
        <v>13733</v>
      </c>
      <c r="C744" s="3" t="b">
        <f t="shared" si="4"/>
        <v>1</v>
      </c>
      <c r="D744" s="3" t="s">
        <v>13733</v>
      </c>
      <c r="E744" s="3" t="s">
        <v>8797</v>
      </c>
      <c r="G744" s="2" t="s">
        <v>13733</v>
      </c>
      <c r="H744" s="2" t="s">
        <v>13733</v>
      </c>
      <c r="I744" s="2" t="b">
        <f t="shared" si="5"/>
        <v>1</v>
      </c>
    </row>
    <row r="745" spans="1:9" x14ac:dyDescent="0.2">
      <c r="A745" s="2">
        <v>744</v>
      </c>
      <c r="B745" s="2" t="s">
        <v>13975</v>
      </c>
      <c r="C745" s="3" t="b">
        <f t="shared" si="4"/>
        <v>1</v>
      </c>
      <c r="D745" s="3" t="s">
        <v>13975</v>
      </c>
      <c r="E745" s="3" t="s">
        <v>13976</v>
      </c>
      <c r="G745" s="2" t="s">
        <v>13975</v>
      </c>
      <c r="H745" s="2" t="s">
        <v>13975</v>
      </c>
      <c r="I745" s="2" t="b">
        <f t="shared" si="5"/>
        <v>1</v>
      </c>
    </row>
    <row r="746" spans="1:9" x14ac:dyDescent="0.2">
      <c r="A746" s="2">
        <v>745</v>
      </c>
      <c r="B746" s="2" t="s">
        <v>13735</v>
      </c>
      <c r="C746" s="3" t="b">
        <f t="shared" si="4"/>
        <v>1</v>
      </c>
      <c r="D746" s="3" t="s">
        <v>13735</v>
      </c>
      <c r="E746" s="3" t="s">
        <v>8799</v>
      </c>
      <c r="G746" s="2" t="s">
        <v>13735</v>
      </c>
      <c r="H746" s="2" t="s">
        <v>13735</v>
      </c>
      <c r="I746" s="2" t="b">
        <f t="shared" si="5"/>
        <v>1</v>
      </c>
    </row>
    <row r="747" spans="1:9" x14ac:dyDescent="0.2">
      <c r="A747" s="2">
        <v>746</v>
      </c>
      <c r="B747" s="2" t="s">
        <v>13736</v>
      </c>
      <c r="C747" s="3" t="b">
        <f t="shared" si="4"/>
        <v>1</v>
      </c>
      <c r="D747" s="3" t="s">
        <v>13736</v>
      </c>
      <c r="E747" s="3" t="s">
        <v>9843</v>
      </c>
      <c r="G747" s="2" t="s">
        <v>13736</v>
      </c>
      <c r="H747" s="2" t="s">
        <v>13736</v>
      </c>
      <c r="I747" s="2" t="b">
        <f t="shared" si="5"/>
        <v>1</v>
      </c>
    </row>
    <row r="748" spans="1:9" x14ac:dyDescent="0.2">
      <c r="A748" s="2">
        <v>747</v>
      </c>
      <c r="B748" s="2" t="s">
        <v>13977</v>
      </c>
      <c r="C748" s="3" t="b">
        <f t="shared" si="4"/>
        <v>1</v>
      </c>
      <c r="D748" s="3" t="s">
        <v>13977</v>
      </c>
      <c r="E748" s="3" t="s">
        <v>13978</v>
      </c>
      <c r="G748" s="2" t="s">
        <v>13977</v>
      </c>
      <c r="H748" s="2" t="s">
        <v>13977</v>
      </c>
      <c r="I748" s="2" t="b">
        <f t="shared" si="5"/>
        <v>1</v>
      </c>
    </row>
    <row r="749" spans="1:9" x14ac:dyDescent="0.2">
      <c r="A749" s="2">
        <v>748</v>
      </c>
      <c r="B749" s="2" t="s">
        <v>13747</v>
      </c>
      <c r="C749" s="3" t="b">
        <f t="shared" si="4"/>
        <v>1</v>
      </c>
      <c r="D749" s="3" t="s">
        <v>13747</v>
      </c>
      <c r="E749" s="3" t="s">
        <v>9673</v>
      </c>
      <c r="G749" s="2" t="s">
        <v>13747</v>
      </c>
      <c r="H749" s="2" t="s">
        <v>13747</v>
      </c>
      <c r="I749" s="2" t="b">
        <f t="shared" si="5"/>
        <v>1</v>
      </c>
    </row>
    <row r="750" spans="1:9" x14ac:dyDescent="0.2">
      <c r="A750" s="2">
        <v>749</v>
      </c>
      <c r="B750" s="2" t="s">
        <v>12307</v>
      </c>
      <c r="C750" s="3" t="b">
        <f t="shared" si="4"/>
        <v>1</v>
      </c>
      <c r="D750" s="3" t="s">
        <v>12307</v>
      </c>
      <c r="E750" s="3" t="s">
        <v>9483</v>
      </c>
      <c r="G750" s="2" t="s">
        <v>12307</v>
      </c>
      <c r="H750" s="2" t="s">
        <v>12307</v>
      </c>
      <c r="I750" s="2" t="b">
        <f t="shared" si="5"/>
        <v>1</v>
      </c>
    </row>
    <row r="751" spans="1:9" x14ac:dyDescent="0.2">
      <c r="A751" s="2">
        <v>750</v>
      </c>
      <c r="B751" s="2" t="s">
        <v>12301</v>
      </c>
      <c r="C751" s="3" t="b">
        <f t="shared" si="4"/>
        <v>1</v>
      </c>
      <c r="D751" s="3" t="s">
        <v>12301</v>
      </c>
      <c r="E751" s="3" t="s">
        <v>9479</v>
      </c>
      <c r="G751" s="2" t="s">
        <v>12301</v>
      </c>
      <c r="H751" s="2" t="s">
        <v>12301</v>
      </c>
      <c r="I751" s="2" t="b">
        <f t="shared" si="5"/>
        <v>1</v>
      </c>
    </row>
    <row r="752" spans="1:9" x14ac:dyDescent="0.2">
      <c r="A752" s="2">
        <v>751</v>
      </c>
      <c r="B752" s="2" t="s">
        <v>12299</v>
      </c>
      <c r="C752" s="3" t="b">
        <f t="shared" si="4"/>
        <v>1</v>
      </c>
      <c r="D752" s="3" t="s">
        <v>12299</v>
      </c>
      <c r="E752" s="3" t="s">
        <v>9477</v>
      </c>
      <c r="G752" s="2" t="s">
        <v>12299</v>
      </c>
      <c r="H752" s="2" t="s">
        <v>12299</v>
      </c>
      <c r="I752" s="2" t="b">
        <f t="shared" si="5"/>
        <v>1</v>
      </c>
    </row>
    <row r="753" spans="1:9" x14ac:dyDescent="0.2">
      <c r="A753" s="2">
        <v>752</v>
      </c>
      <c r="B753" s="2" t="s">
        <v>12303</v>
      </c>
      <c r="C753" s="3" t="b">
        <f t="shared" si="4"/>
        <v>1</v>
      </c>
      <c r="D753" s="3" t="s">
        <v>12303</v>
      </c>
      <c r="E753" s="3" t="s">
        <v>9481</v>
      </c>
      <c r="G753" s="2" t="s">
        <v>12303</v>
      </c>
      <c r="H753" s="2" t="s">
        <v>12303</v>
      </c>
      <c r="I753" s="2" t="b">
        <f t="shared" si="5"/>
        <v>1</v>
      </c>
    </row>
    <row r="754" spans="1:9" x14ac:dyDescent="0.2">
      <c r="A754" s="2">
        <v>753</v>
      </c>
      <c r="B754" s="2" t="s">
        <v>12086</v>
      </c>
      <c r="C754" s="3" t="b">
        <f t="shared" si="4"/>
        <v>1</v>
      </c>
      <c r="D754" s="3" t="s">
        <v>12086</v>
      </c>
      <c r="E754" s="3" t="s">
        <v>9087</v>
      </c>
      <c r="G754" s="2" t="s">
        <v>12086</v>
      </c>
      <c r="H754" s="2" t="s">
        <v>12086</v>
      </c>
      <c r="I754" s="2" t="b">
        <f t="shared" si="5"/>
        <v>1</v>
      </c>
    </row>
    <row r="755" spans="1:9" x14ac:dyDescent="0.2">
      <c r="A755" s="2">
        <v>754</v>
      </c>
      <c r="B755" s="2" t="s">
        <v>12291</v>
      </c>
      <c r="C755" s="3" t="b">
        <f t="shared" si="4"/>
        <v>1</v>
      </c>
      <c r="D755" s="3" t="s">
        <v>12291</v>
      </c>
      <c r="E755" s="3" t="s">
        <v>9880</v>
      </c>
      <c r="G755" s="2" t="s">
        <v>12291</v>
      </c>
      <c r="H755" s="2" t="s">
        <v>12291</v>
      </c>
      <c r="I755" s="2" t="b">
        <f t="shared" si="5"/>
        <v>1</v>
      </c>
    </row>
    <row r="756" spans="1:9" x14ac:dyDescent="0.2">
      <c r="A756" s="2">
        <v>755</v>
      </c>
      <c r="B756" s="2" t="s">
        <v>12860</v>
      </c>
      <c r="C756" s="3" t="b">
        <f t="shared" si="4"/>
        <v>1</v>
      </c>
      <c r="D756" s="3" t="s">
        <v>12860</v>
      </c>
      <c r="E756" s="3" t="s">
        <v>10177</v>
      </c>
      <c r="G756" s="2" t="s">
        <v>12860</v>
      </c>
      <c r="H756" s="2" t="s">
        <v>12860</v>
      </c>
      <c r="I756" s="2" t="b">
        <f t="shared" si="5"/>
        <v>1</v>
      </c>
    </row>
    <row r="757" spans="1:9" x14ac:dyDescent="0.2">
      <c r="A757" s="2">
        <v>756</v>
      </c>
      <c r="B757" s="2" t="s">
        <v>12846</v>
      </c>
      <c r="C757" s="3" t="b">
        <f t="shared" si="4"/>
        <v>1</v>
      </c>
      <c r="D757" s="3" t="s">
        <v>12846</v>
      </c>
      <c r="E757" s="3" t="s">
        <v>10167</v>
      </c>
      <c r="G757" s="2" t="s">
        <v>12846</v>
      </c>
      <c r="H757" s="2" t="s">
        <v>12846</v>
      </c>
      <c r="I757" s="2" t="b">
        <f t="shared" si="5"/>
        <v>1</v>
      </c>
    </row>
    <row r="758" spans="1:9" x14ac:dyDescent="0.2">
      <c r="A758" s="2">
        <v>757</v>
      </c>
      <c r="B758" s="2" t="s">
        <v>13520</v>
      </c>
      <c r="C758" s="3" t="b">
        <f t="shared" si="4"/>
        <v>1</v>
      </c>
      <c r="D758" s="3" t="s">
        <v>13520</v>
      </c>
      <c r="E758" s="3" t="s">
        <v>10622</v>
      </c>
      <c r="G758" s="2" t="s">
        <v>13520</v>
      </c>
      <c r="H758" s="2" t="s">
        <v>13520</v>
      </c>
      <c r="I758" s="2" t="b">
        <f t="shared" si="5"/>
        <v>1</v>
      </c>
    </row>
    <row r="759" spans="1:9" x14ac:dyDescent="0.2">
      <c r="A759" s="2">
        <v>758</v>
      </c>
      <c r="B759" s="2" t="s">
        <v>12876</v>
      </c>
      <c r="C759" s="3" t="b">
        <f t="shared" si="4"/>
        <v>1</v>
      </c>
      <c r="D759" s="3" t="s">
        <v>12876</v>
      </c>
      <c r="E759" s="3" t="s">
        <v>10211</v>
      </c>
      <c r="G759" s="2" t="s">
        <v>12876</v>
      </c>
      <c r="H759" s="2" t="s">
        <v>12876</v>
      </c>
      <c r="I759" s="2" t="b">
        <f t="shared" si="5"/>
        <v>1</v>
      </c>
    </row>
    <row r="760" spans="1:9" x14ac:dyDescent="0.2">
      <c r="A760" s="2">
        <v>759</v>
      </c>
      <c r="B760" s="2" t="s">
        <v>12866</v>
      </c>
      <c r="C760" s="3" t="b">
        <f t="shared" si="4"/>
        <v>1</v>
      </c>
      <c r="D760" s="3" t="s">
        <v>12866</v>
      </c>
      <c r="E760" s="3" t="s">
        <v>10169</v>
      </c>
      <c r="G760" s="2" t="s">
        <v>12866</v>
      </c>
      <c r="H760" s="2" t="s">
        <v>12866</v>
      </c>
      <c r="I760" s="2" t="b">
        <f t="shared" si="5"/>
        <v>1</v>
      </c>
    </row>
    <row r="761" spans="1:9" x14ac:dyDescent="0.2">
      <c r="A761" s="2">
        <v>760</v>
      </c>
      <c r="B761" s="2" t="s">
        <v>12864</v>
      </c>
      <c r="C761" s="3" t="b">
        <f t="shared" si="4"/>
        <v>1</v>
      </c>
      <c r="D761" s="3" t="s">
        <v>12864</v>
      </c>
      <c r="E761" s="3" t="s">
        <v>10181</v>
      </c>
      <c r="G761" s="2" t="s">
        <v>12864</v>
      </c>
      <c r="H761" s="2" t="s">
        <v>12864</v>
      </c>
      <c r="I761" s="2" t="b">
        <f t="shared" si="5"/>
        <v>1</v>
      </c>
    </row>
    <row r="762" spans="1:9" x14ac:dyDescent="0.2">
      <c r="A762" s="2">
        <v>761</v>
      </c>
      <c r="B762" s="2" t="s">
        <v>12848</v>
      </c>
      <c r="C762" s="3" t="b">
        <f t="shared" si="4"/>
        <v>1</v>
      </c>
      <c r="D762" s="3" t="s">
        <v>12848</v>
      </c>
      <c r="E762" s="3" t="s">
        <v>10197</v>
      </c>
      <c r="G762" s="2" t="s">
        <v>12848</v>
      </c>
      <c r="H762" s="2" t="s">
        <v>12848</v>
      </c>
      <c r="I762" s="2" t="b">
        <f t="shared" si="5"/>
        <v>1</v>
      </c>
    </row>
    <row r="763" spans="1:9" x14ac:dyDescent="0.2">
      <c r="A763" s="2">
        <v>762</v>
      </c>
      <c r="B763" s="2" t="s">
        <v>12850</v>
      </c>
      <c r="C763" s="3" t="b">
        <f t="shared" si="4"/>
        <v>1</v>
      </c>
      <c r="D763" s="3" t="s">
        <v>12850</v>
      </c>
      <c r="E763" s="3" t="s">
        <v>10267</v>
      </c>
      <c r="G763" s="2" t="s">
        <v>12850</v>
      </c>
      <c r="H763" s="2" t="s">
        <v>12850</v>
      </c>
      <c r="I763" s="2" t="b">
        <f t="shared" si="5"/>
        <v>1</v>
      </c>
    </row>
    <row r="764" spans="1:9" x14ac:dyDescent="0.2">
      <c r="A764" s="2">
        <v>763</v>
      </c>
      <c r="B764" s="2" t="s">
        <v>13069</v>
      </c>
      <c r="C764" s="3" t="b">
        <f t="shared" si="4"/>
        <v>1</v>
      </c>
      <c r="D764" s="3" t="s">
        <v>13069</v>
      </c>
      <c r="E764" s="3" t="s">
        <v>10647</v>
      </c>
      <c r="G764" s="2" t="s">
        <v>13069</v>
      </c>
      <c r="H764" s="2" t="s">
        <v>13069</v>
      </c>
      <c r="I764" s="2" t="b">
        <f t="shared" si="5"/>
        <v>1</v>
      </c>
    </row>
    <row r="765" spans="1:9" x14ac:dyDescent="0.2">
      <c r="A765" s="2">
        <v>764</v>
      </c>
      <c r="B765" s="2" t="s">
        <v>13066</v>
      </c>
      <c r="C765" s="3" t="b">
        <f t="shared" si="4"/>
        <v>1</v>
      </c>
      <c r="D765" s="3" t="s">
        <v>13066</v>
      </c>
      <c r="E765" s="3" t="s">
        <v>10781</v>
      </c>
      <c r="G765" s="2" t="s">
        <v>13066</v>
      </c>
      <c r="H765" s="2" t="s">
        <v>13066</v>
      </c>
      <c r="I765" s="2" t="b">
        <f t="shared" si="5"/>
        <v>1</v>
      </c>
    </row>
    <row r="766" spans="1:9" x14ac:dyDescent="0.2">
      <c r="A766" s="2">
        <v>765</v>
      </c>
      <c r="B766" s="2" t="s">
        <v>13063</v>
      </c>
      <c r="C766" s="3" t="b">
        <f t="shared" si="4"/>
        <v>1</v>
      </c>
      <c r="D766" s="3" t="s">
        <v>13063</v>
      </c>
      <c r="E766" s="3" t="s">
        <v>10697</v>
      </c>
      <c r="G766" s="2" t="s">
        <v>13063</v>
      </c>
      <c r="H766" s="2" t="s">
        <v>13063</v>
      </c>
      <c r="I766" s="2" t="b">
        <f t="shared" si="5"/>
        <v>1</v>
      </c>
    </row>
    <row r="767" spans="1:9" x14ac:dyDescent="0.2">
      <c r="A767" s="2">
        <v>766</v>
      </c>
      <c r="B767" s="2" t="s">
        <v>12772</v>
      </c>
      <c r="C767" s="3" t="b">
        <f t="shared" ref="C767:C992" si="6">(B767=D767)</f>
        <v>1</v>
      </c>
      <c r="D767" s="3" t="s">
        <v>12772</v>
      </c>
      <c r="E767" s="3" t="s">
        <v>10691</v>
      </c>
      <c r="G767" s="2" t="s">
        <v>12772</v>
      </c>
      <c r="H767" s="2" t="s">
        <v>12772</v>
      </c>
      <c r="I767" s="2" t="b">
        <f t="shared" ref="I767:I992" si="7">IF(AND(B767=G767,G767=H767),TRUE,FALSE)</f>
        <v>1</v>
      </c>
    </row>
    <row r="768" spans="1:9" x14ac:dyDescent="0.2">
      <c r="A768" s="2">
        <v>767</v>
      </c>
      <c r="B768" s="2" t="s">
        <v>12774</v>
      </c>
      <c r="C768" s="3" t="b">
        <f t="shared" si="6"/>
        <v>1</v>
      </c>
      <c r="D768" s="3" t="s">
        <v>12774</v>
      </c>
      <c r="E768" s="3" t="s">
        <v>10777</v>
      </c>
      <c r="G768" s="2" t="s">
        <v>12774</v>
      </c>
      <c r="H768" s="2" t="s">
        <v>12774</v>
      </c>
      <c r="I768" s="2" t="b">
        <f t="shared" si="7"/>
        <v>1</v>
      </c>
    </row>
    <row r="769" spans="1:9" x14ac:dyDescent="0.2">
      <c r="A769" s="2">
        <v>768</v>
      </c>
      <c r="B769" s="2" t="s">
        <v>12770</v>
      </c>
      <c r="C769" s="3" t="b">
        <f t="shared" si="6"/>
        <v>1</v>
      </c>
      <c r="D769" s="3" t="s">
        <v>12770</v>
      </c>
      <c r="E769" s="3" t="s">
        <v>10687</v>
      </c>
      <c r="G769" s="2" t="s">
        <v>12770</v>
      </c>
      <c r="H769" s="2" t="s">
        <v>12770</v>
      </c>
      <c r="I769" s="2" t="b">
        <f t="shared" si="7"/>
        <v>1</v>
      </c>
    </row>
    <row r="770" spans="1:9" x14ac:dyDescent="0.2">
      <c r="A770" s="2">
        <v>769</v>
      </c>
      <c r="B770" s="2" t="s">
        <v>12768</v>
      </c>
      <c r="C770" s="3" t="b">
        <f t="shared" si="6"/>
        <v>1</v>
      </c>
      <c r="D770" s="3" t="s">
        <v>12768</v>
      </c>
      <c r="E770" s="3" t="s">
        <v>11105</v>
      </c>
      <c r="G770" s="2" t="s">
        <v>12768</v>
      </c>
      <c r="H770" s="2" t="s">
        <v>12768</v>
      </c>
      <c r="I770" s="2" t="b">
        <f t="shared" si="7"/>
        <v>1</v>
      </c>
    </row>
    <row r="771" spans="1:9" x14ac:dyDescent="0.2">
      <c r="A771" s="2">
        <v>770</v>
      </c>
      <c r="B771" s="2" t="s">
        <v>12765</v>
      </c>
      <c r="C771" s="3" t="b">
        <f t="shared" si="6"/>
        <v>1</v>
      </c>
      <c r="D771" s="3" t="s">
        <v>12765</v>
      </c>
      <c r="E771" s="3" t="s">
        <v>11077</v>
      </c>
      <c r="G771" s="2" t="s">
        <v>12765</v>
      </c>
      <c r="H771" s="2" t="s">
        <v>12765</v>
      </c>
      <c r="I771" s="2" t="b">
        <f t="shared" si="7"/>
        <v>1</v>
      </c>
    </row>
    <row r="772" spans="1:9" x14ac:dyDescent="0.2">
      <c r="A772" s="2">
        <v>771</v>
      </c>
      <c r="B772" s="2" t="s">
        <v>13508</v>
      </c>
      <c r="C772" s="3" t="b">
        <f t="shared" si="6"/>
        <v>1</v>
      </c>
      <c r="D772" s="3" t="s">
        <v>13508</v>
      </c>
      <c r="E772" s="3" t="s">
        <v>10629</v>
      </c>
      <c r="G772" s="2" t="s">
        <v>13508</v>
      </c>
      <c r="H772" s="2" t="s">
        <v>13508</v>
      </c>
      <c r="I772" s="2" t="b">
        <f t="shared" si="7"/>
        <v>1</v>
      </c>
    </row>
    <row r="773" spans="1:9" x14ac:dyDescent="0.2">
      <c r="A773" s="2">
        <v>772</v>
      </c>
      <c r="B773" s="2" t="s">
        <v>13506</v>
      </c>
      <c r="C773" s="3" t="b">
        <f t="shared" si="6"/>
        <v>1</v>
      </c>
      <c r="D773" s="3" t="s">
        <v>13506</v>
      </c>
      <c r="E773" s="3" t="s">
        <v>10627</v>
      </c>
      <c r="G773" s="2" t="s">
        <v>13506</v>
      </c>
      <c r="H773" s="2" t="s">
        <v>13506</v>
      </c>
      <c r="I773" s="2" t="b">
        <f t="shared" si="7"/>
        <v>1</v>
      </c>
    </row>
    <row r="774" spans="1:9" x14ac:dyDescent="0.2">
      <c r="A774" s="2">
        <v>773</v>
      </c>
      <c r="B774" s="2" t="s">
        <v>13504</v>
      </c>
      <c r="C774" s="3" t="b">
        <f t="shared" si="6"/>
        <v>1</v>
      </c>
      <c r="D774" s="3" t="s">
        <v>13504</v>
      </c>
      <c r="E774" s="3" t="s">
        <v>10625</v>
      </c>
      <c r="G774" s="2" t="s">
        <v>13504</v>
      </c>
      <c r="H774" s="2" t="s">
        <v>13504</v>
      </c>
      <c r="I774" s="2" t="b">
        <f t="shared" si="7"/>
        <v>1</v>
      </c>
    </row>
    <row r="775" spans="1:9" x14ac:dyDescent="0.2">
      <c r="A775" s="2">
        <v>774</v>
      </c>
      <c r="B775" s="2" t="s">
        <v>13523</v>
      </c>
      <c r="C775" s="3" t="b">
        <f t="shared" si="6"/>
        <v>1</v>
      </c>
      <c r="D775" s="3" t="s">
        <v>13523</v>
      </c>
      <c r="E775" s="3" t="s">
        <v>11648</v>
      </c>
      <c r="G775" s="2" t="s">
        <v>13523</v>
      </c>
      <c r="H775" s="2" t="s">
        <v>13523</v>
      </c>
      <c r="I775" s="2" t="b">
        <f t="shared" si="7"/>
        <v>1</v>
      </c>
    </row>
    <row r="776" spans="1:9" x14ac:dyDescent="0.2">
      <c r="A776" s="2">
        <v>775</v>
      </c>
      <c r="B776" s="2" t="s">
        <v>13430</v>
      </c>
      <c r="C776" s="3" t="b">
        <f t="shared" si="6"/>
        <v>1</v>
      </c>
      <c r="D776" s="3" t="s">
        <v>13430</v>
      </c>
      <c r="E776" s="3" t="s">
        <v>10322</v>
      </c>
      <c r="G776" s="2" t="s">
        <v>13430</v>
      </c>
      <c r="H776" s="2" t="s">
        <v>13430</v>
      </c>
      <c r="I776" s="2" t="b">
        <f t="shared" si="7"/>
        <v>1</v>
      </c>
    </row>
    <row r="777" spans="1:9" x14ac:dyDescent="0.2">
      <c r="A777" s="2">
        <v>776</v>
      </c>
      <c r="B777" s="2" t="s">
        <v>12804</v>
      </c>
      <c r="C777" s="3" t="b">
        <f t="shared" si="6"/>
        <v>1</v>
      </c>
      <c r="D777" s="3" t="s">
        <v>12804</v>
      </c>
      <c r="E777" s="3" t="s">
        <v>11051</v>
      </c>
      <c r="G777" s="2" t="s">
        <v>12804</v>
      </c>
      <c r="H777" s="2" t="s">
        <v>12804</v>
      </c>
      <c r="I777" s="2" t="b">
        <f t="shared" si="7"/>
        <v>1</v>
      </c>
    </row>
    <row r="778" spans="1:9" x14ac:dyDescent="0.2">
      <c r="A778" s="2">
        <v>777</v>
      </c>
      <c r="B778" s="2" t="s">
        <v>13414</v>
      </c>
      <c r="C778" s="3" t="b">
        <f t="shared" si="6"/>
        <v>1</v>
      </c>
      <c r="D778" s="3" t="s">
        <v>13414</v>
      </c>
      <c r="E778" s="3" t="s">
        <v>11658</v>
      </c>
      <c r="G778" s="2" t="s">
        <v>13414</v>
      </c>
      <c r="H778" s="2" t="s">
        <v>13414</v>
      </c>
      <c r="I778" s="2" t="b">
        <f t="shared" si="7"/>
        <v>1</v>
      </c>
    </row>
    <row r="779" spans="1:9" x14ac:dyDescent="0.2">
      <c r="A779" s="2">
        <v>778</v>
      </c>
      <c r="B779" s="2" t="s">
        <v>13432</v>
      </c>
      <c r="C779" s="3" t="b">
        <f t="shared" si="6"/>
        <v>1</v>
      </c>
      <c r="D779" s="3" t="s">
        <v>13432</v>
      </c>
      <c r="E779" s="3" t="s">
        <v>10051</v>
      </c>
      <c r="G779" s="2" t="s">
        <v>13432</v>
      </c>
      <c r="H779" s="2" t="s">
        <v>13432</v>
      </c>
      <c r="I779" s="2" t="b">
        <f t="shared" si="7"/>
        <v>1</v>
      </c>
    </row>
    <row r="780" spans="1:9" x14ac:dyDescent="0.2">
      <c r="A780" s="2">
        <v>779</v>
      </c>
      <c r="B780" s="2" t="s">
        <v>13434</v>
      </c>
      <c r="C780" s="3" t="b">
        <f t="shared" si="6"/>
        <v>1</v>
      </c>
      <c r="D780" s="3" t="s">
        <v>13434</v>
      </c>
      <c r="E780" s="3" t="s">
        <v>10049</v>
      </c>
      <c r="G780" s="2" t="s">
        <v>13434</v>
      </c>
      <c r="H780" s="2" t="s">
        <v>13434</v>
      </c>
      <c r="I780" s="2" t="b">
        <f t="shared" si="7"/>
        <v>1</v>
      </c>
    </row>
    <row r="781" spans="1:9" x14ac:dyDescent="0.2">
      <c r="A781" s="2">
        <v>780</v>
      </c>
      <c r="B781" s="2" t="s">
        <v>13018</v>
      </c>
      <c r="C781" s="3" t="b">
        <f t="shared" si="6"/>
        <v>1</v>
      </c>
      <c r="D781" s="3" t="s">
        <v>13018</v>
      </c>
      <c r="E781" s="3" t="s">
        <v>11063</v>
      </c>
      <c r="G781" s="2" t="s">
        <v>13018</v>
      </c>
      <c r="H781" s="2" t="s">
        <v>13018</v>
      </c>
      <c r="I781" s="2" t="b">
        <f t="shared" si="7"/>
        <v>1</v>
      </c>
    </row>
    <row r="782" spans="1:9" x14ac:dyDescent="0.2">
      <c r="A782" s="2">
        <v>781</v>
      </c>
      <c r="B782" s="2" t="s">
        <v>13526</v>
      </c>
      <c r="C782" s="3" t="b">
        <f t="shared" si="6"/>
        <v>1</v>
      </c>
      <c r="D782" s="3" t="s">
        <v>13526</v>
      </c>
      <c r="E782" s="3" t="s">
        <v>9962</v>
      </c>
      <c r="G782" s="2" t="s">
        <v>13526</v>
      </c>
      <c r="H782" s="2" t="s">
        <v>13526</v>
      </c>
      <c r="I782" s="2" t="b">
        <f t="shared" si="7"/>
        <v>1</v>
      </c>
    </row>
    <row r="783" spans="1:9" x14ac:dyDescent="0.2">
      <c r="A783" s="2">
        <v>782</v>
      </c>
      <c r="B783" s="2" t="s">
        <v>13305</v>
      </c>
      <c r="C783" s="3" t="b">
        <f t="shared" si="6"/>
        <v>1</v>
      </c>
      <c r="D783" s="3" t="s">
        <v>13305</v>
      </c>
      <c r="E783" s="3" t="s">
        <v>10401</v>
      </c>
      <c r="G783" s="2" t="s">
        <v>13305</v>
      </c>
      <c r="H783" s="2" t="s">
        <v>13305</v>
      </c>
      <c r="I783" s="2" t="b">
        <f t="shared" si="7"/>
        <v>1</v>
      </c>
    </row>
    <row r="784" spans="1:9" x14ac:dyDescent="0.2">
      <c r="A784" s="2">
        <v>783</v>
      </c>
      <c r="B784" s="2" t="s">
        <v>13371</v>
      </c>
      <c r="C784" s="3" t="b">
        <f t="shared" si="6"/>
        <v>1</v>
      </c>
      <c r="D784" s="3" t="s">
        <v>13371</v>
      </c>
      <c r="E784" s="3" t="s">
        <v>10590</v>
      </c>
      <c r="G784" s="2" t="s">
        <v>13371</v>
      </c>
      <c r="H784" s="2" t="s">
        <v>13371</v>
      </c>
      <c r="I784" s="2" t="b">
        <f t="shared" si="7"/>
        <v>1</v>
      </c>
    </row>
    <row r="785" spans="1:9" x14ac:dyDescent="0.2">
      <c r="A785" s="2">
        <v>784</v>
      </c>
      <c r="B785" s="2" t="s">
        <v>13374</v>
      </c>
      <c r="C785" s="3" t="b">
        <f t="shared" si="6"/>
        <v>1</v>
      </c>
      <c r="D785" s="3" t="s">
        <v>13374</v>
      </c>
      <c r="E785" s="3" t="s">
        <v>10592</v>
      </c>
      <c r="G785" s="2" t="s">
        <v>13374</v>
      </c>
      <c r="H785" s="2" t="s">
        <v>13374</v>
      </c>
      <c r="I785" s="2" t="b">
        <f t="shared" si="7"/>
        <v>1</v>
      </c>
    </row>
    <row r="786" spans="1:9" x14ac:dyDescent="0.2">
      <c r="A786" s="2">
        <v>785</v>
      </c>
      <c r="B786" s="2" t="s">
        <v>13376</v>
      </c>
      <c r="C786" s="3" t="b">
        <f t="shared" si="6"/>
        <v>1</v>
      </c>
      <c r="D786" s="3" t="s">
        <v>13376</v>
      </c>
      <c r="E786" s="3" t="s">
        <v>10594</v>
      </c>
      <c r="G786" s="2" t="s">
        <v>13376</v>
      </c>
      <c r="H786" s="2" t="s">
        <v>13376</v>
      </c>
      <c r="I786" s="2" t="b">
        <f t="shared" si="7"/>
        <v>1</v>
      </c>
    </row>
    <row r="787" spans="1:9" x14ac:dyDescent="0.2">
      <c r="A787" s="2">
        <v>786</v>
      </c>
      <c r="B787" s="2" t="s">
        <v>13403</v>
      </c>
      <c r="C787" s="3" t="b">
        <f t="shared" si="6"/>
        <v>1</v>
      </c>
      <c r="D787" s="3" t="s">
        <v>13403</v>
      </c>
      <c r="E787" s="3" t="s">
        <v>10371</v>
      </c>
      <c r="G787" s="2" t="s">
        <v>13403</v>
      </c>
      <c r="H787" s="2" t="s">
        <v>13403</v>
      </c>
      <c r="I787" s="2" t="b">
        <f t="shared" si="7"/>
        <v>1</v>
      </c>
    </row>
    <row r="788" spans="1:9" x14ac:dyDescent="0.2">
      <c r="A788" s="2">
        <v>787</v>
      </c>
      <c r="B788" s="2" t="s">
        <v>13401</v>
      </c>
      <c r="C788" s="3" t="b">
        <f t="shared" si="6"/>
        <v>1</v>
      </c>
      <c r="D788" s="3" t="s">
        <v>13401</v>
      </c>
      <c r="E788" s="3" t="s">
        <v>10381</v>
      </c>
      <c r="G788" s="2" t="s">
        <v>13401</v>
      </c>
      <c r="H788" s="2" t="s">
        <v>13401</v>
      </c>
      <c r="I788" s="2" t="b">
        <f t="shared" si="7"/>
        <v>1</v>
      </c>
    </row>
    <row r="789" spans="1:9" x14ac:dyDescent="0.2">
      <c r="A789" s="2">
        <v>788</v>
      </c>
      <c r="B789" s="2" t="s">
        <v>13496</v>
      </c>
      <c r="C789" s="3" t="b">
        <f t="shared" si="6"/>
        <v>1</v>
      </c>
      <c r="D789" s="3" t="s">
        <v>13496</v>
      </c>
      <c r="E789" s="3" t="s">
        <v>10375</v>
      </c>
      <c r="G789" s="2" t="s">
        <v>13496</v>
      </c>
      <c r="H789" s="2" t="s">
        <v>13496</v>
      </c>
      <c r="I789" s="2" t="b">
        <f t="shared" si="7"/>
        <v>1</v>
      </c>
    </row>
    <row r="790" spans="1:9" x14ac:dyDescent="0.2">
      <c r="A790" s="2">
        <v>789</v>
      </c>
      <c r="B790" s="2" t="s">
        <v>13502</v>
      </c>
      <c r="C790" s="3" t="b">
        <f t="shared" si="6"/>
        <v>1</v>
      </c>
      <c r="D790" s="3" t="s">
        <v>13502</v>
      </c>
      <c r="E790" s="3" t="s">
        <v>10373</v>
      </c>
      <c r="G790" s="2" t="s">
        <v>13502</v>
      </c>
      <c r="H790" s="2" t="s">
        <v>13502</v>
      </c>
      <c r="I790" s="2" t="b">
        <f t="shared" si="7"/>
        <v>1</v>
      </c>
    </row>
    <row r="791" spans="1:9" x14ac:dyDescent="0.2">
      <c r="A791" s="2">
        <v>790</v>
      </c>
      <c r="B791" s="2" t="s">
        <v>13500</v>
      </c>
      <c r="C791" s="3" t="b">
        <f t="shared" si="6"/>
        <v>1</v>
      </c>
      <c r="D791" s="3" t="s">
        <v>13500</v>
      </c>
      <c r="E791" s="3" t="s">
        <v>10458</v>
      </c>
      <c r="G791" s="2" t="s">
        <v>13500</v>
      </c>
      <c r="H791" s="2" t="s">
        <v>13500</v>
      </c>
      <c r="I791" s="2" t="b">
        <f t="shared" si="7"/>
        <v>1</v>
      </c>
    </row>
    <row r="792" spans="1:9" x14ac:dyDescent="0.2">
      <c r="A792" s="2">
        <v>791</v>
      </c>
      <c r="B792" s="2" t="s">
        <v>13498</v>
      </c>
      <c r="C792" s="3" t="b">
        <f t="shared" si="6"/>
        <v>1</v>
      </c>
      <c r="D792" s="3" t="s">
        <v>13498</v>
      </c>
      <c r="E792" s="3" t="s">
        <v>10395</v>
      </c>
      <c r="G792" s="2" t="s">
        <v>13498</v>
      </c>
      <c r="H792" s="2" t="s">
        <v>13498</v>
      </c>
      <c r="I792" s="2" t="b">
        <f t="shared" si="7"/>
        <v>1</v>
      </c>
    </row>
    <row r="793" spans="1:9" x14ac:dyDescent="0.2">
      <c r="A793" s="2">
        <v>792</v>
      </c>
      <c r="B793" s="2" t="s">
        <v>12569</v>
      </c>
      <c r="C793" s="3" t="b">
        <f t="shared" si="6"/>
        <v>1</v>
      </c>
      <c r="D793" s="3" t="s">
        <v>12569</v>
      </c>
      <c r="E793" s="3" t="s">
        <v>10845</v>
      </c>
      <c r="G793" s="2" t="s">
        <v>12569</v>
      </c>
      <c r="H793" s="2" t="s">
        <v>12569</v>
      </c>
      <c r="I793" s="2" t="b">
        <f t="shared" si="7"/>
        <v>1</v>
      </c>
    </row>
    <row r="794" spans="1:9" x14ac:dyDescent="0.2">
      <c r="A794" s="2">
        <v>793</v>
      </c>
      <c r="B794" s="2" t="s">
        <v>13300</v>
      </c>
      <c r="C794" s="3" t="b">
        <f t="shared" si="6"/>
        <v>1</v>
      </c>
      <c r="D794" s="3" t="s">
        <v>13300</v>
      </c>
      <c r="E794" s="3" t="s">
        <v>10318</v>
      </c>
      <c r="G794" s="2" t="s">
        <v>13300</v>
      </c>
      <c r="H794" s="2" t="s">
        <v>13300</v>
      </c>
      <c r="I794" s="2" t="b">
        <f t="shared" si="7"/>
        <v>1</v>
      </c>
    </row>
    <row r="795" spans="1:9" x14ac:dyDescent="0.2">
      <c r="A795" s="2">
        <v>794</v>
      </c>
      <c r="B795" s="2" t="s">
        <v>13302</v>
      </c>
      <c r="C795" s="3" t="b">
        <f t="shared" si="6"/>
        <v>1</v>
      </c>
      <c r="D795" s="3" t="s">
        <v>13302</v>
      </c>
      <c r="E795" s="3" t="s">
        <v>10393</v>
      </c>
      <c r="G795" s="2" t="s">
        <v>13302</v>
      </c>
      <c r="H795" s="2" t="s">
        <v>13302</v>
      </c>
      <c r="I795" s="2" t="b">
        <f t="shared" si="7"/>
        <v>1</v>
      </c>
    </row>
    <row r="796" spans="1:9" x14ac:dyDescent="0.2">
      <c r="A796" s="2">
        <v>795</v>
      </c>
      <c r="B796" s="2" t="s">
        <v>13317</v>
      </c>
      <c r="C796" s="3" t="b">
        <f t="shared" si="6"/>
        <v>1</v>
      </c>
      <c r="D796" s="3" t="s">
        <v>13317</v>
      </c>
      <c r="E796" s="3" t="s">
        <v>10316</v>
      </c>
      <c r="G796" s="2" t="s">
        <v>13317</v>
      </c>
      <c r="H796" s="2" t="s">
        <v>13317</v>
      </c>
      <c r="I796" s="2" t="b">
        <f t="shared" si="7"/>
        <v>1</v>
      </c>
    </row>
    <row r="797" spans="1:9" x14ac:dyDescent="0.2">
      <c r="A797" s="2">
        <v>796</v>
      </c>
      <c r="B797" s="2" t="s">
        <v>13298</v>
      </c>
      <c r="C797" s="3" t="b">
        <f t="shared" si="6"/>
        <v>1</v>
      </c>
      <c r="D797" s="3" t="s">
        <v>13298</v>
      </c>
      <c r="E797" s="3" t="s">
        <v>10379</v>
      </c>
      <c r="G797" s="2" t="s">
        <v>13298</v>
      </c>
      <c r="H797" s="2" t="s">
        <v>13298</v>
      </c>
      <c r="I797" s="2" t="b">
        <f t="shared" si="7"/>
        <v>1</v>
      </c>
    </row>
    <row r="798" spans="1:9" x14ac:dyDescent="0.2">
      <c r="A798" s="2">
        <v>797</v>
      </c>
      <c r="B798" s="2" t="s">
        <v>13092</v>
      </c>
      <c r="C798" s="3" t="b">
        <f t="shared" si="6"/>
        <v>1</v>
      </c>
      <c r="D798" s="3" t="s">
        <v>13092</v>
      </c>
      <c r="E798" s="3" t="s">
        <v>9960</v>
      </c>
      <c r="G798" s="2" t="s">
        <v>13092</v>
      </c>
      <c r="H798" s="2" t="s">
        <v>13092</v>
      </c>
      <c r="I798" s="2" t="b">
        <f t="shared" si="7"/>
        <v>1</v>
      </c>
    </row>
    <row r="799" spans="1:9" x14ac:dyDescent="0.2">
      <c r="A799" s="2">
        <v>798</v>
      </c>
      <c r="B799" s="2" t="s">
        <v>13094</v>
      </c>
      <c r="C799" s="3" t="b">
        <f t="shared" si="6"/>
        <v>1</v>
      </c>
      <c r="D799" s="3" t="s">
        <v>13094</v>
      </c>
      <c r="E799" s="3" t="s">
        <v>11186</v>
      </c>
      <c r="G799" s="2" t="s">
        <v>13094</v>
      </c>
      <c r="H799" s="2" t="s">
        <v>13094</v>
      </c>
      <c r="I799" s="2" t="b">
        <f t="shared" si="7"/>
        <v>1</v>
      </c>
    </row>
    <row r="800" spans="1:9" x14ac:dyDescent="0.2">
      <c r="A800" s="2">
        <v>799</v>
      </c>
      <c r="B800" s="2" t="s">
        <v>13038</v>
      </c>
      <c r="C800" s="3" t="b">
        <f t="shared" si="6"/>
        <v>1</v>
      </c>
      <c r="D800" s="3" t="s">
        <v>13038</v>
      </c>
      <c r="E800" s="3" t="s">
        <v>11345</v>
      </c>
      <c r="G800" s="2" t="s">
        <v>13038</v>
      </c>
      <c r="H800" s="2" t="s">
        <v>13038</v>
      </c>
      <c r="I800" s="2" t="b">
        <f t="shared" si="7"/>
        <v>1</v>
      </c>
    </row>
    <row r="801" spans="1:9" x14ac:dyDescent="0.2">
      <c r="A801" s="2">
        <v>800</v>
      </c>
      <c r="B801" s="2" t="s">
        <v>13395</v>
      </c>
      <c r="C801" s="3" t="b">
        <f t="shared" si="6"/>
        <v>1</v>
      </c>
      <c r="D801" s="3" t="s">
        <v>13395</v>
      </c>
      <c r="E801" s="3" t="s">
        <v>10929</v>
      </c>
      <c r="G801" s="2" t="s">
        <v>13395</v>
      </c>
      <c r="H801" s="2" t="s">
        <v>13395</v>
      </c>
      <c r="I801" s="2" t="b">
        <f t="shared" si="7"/>
        <v>1</v>
      </c>
    </row>
    <row r="802" spans="1:9" x14ac:dyDescent="0.2">
      <c r="A802" s="2">
        <v>801</v>
      </c>
      <c r="B802" s="2" t="s">
        <v>13391</v>
      </c>
      <c r="C802" s="3" t="b">
        <f t="shared" si="6"/>
        <v>1</v>
      </c>
      <c r="D802" s="3" t="s">
        <v>13391</v>
      </c>
      <c r="E802" s="3" t="s">
        <v>10137</v>
      </c>
      <c r="G802" s="2" t="s">
        <v>13391</v>
      </c>
      <c r="H802" s="2" t="s">
        <v>13391</v>
      </c>
      <c r="I802" s="2" t="b">
        <f t="shared" si="7"/>
        <v>1</v>
      </c>
    </row>
    <row r="803" spans="1:9" x14ac:dyDescent="0.2">
      <c r="A803" s="2">
        <v>802</v>
      </c>
      <c r="B803" s="2" t="s">
        <v>13393</v>
      </c>
      <c r="C803" s="3" t="b">
        <f t="shared" si="6"/>
        <v>1</v>
      </c>
      <c r="D803" s="3" t="s">
        <v>13393</v>
      </c>
      <c r="E803" s="3" t="s">
        <v>10021</v>
      </c>
      <c r="G803" s="2" t="s">
        <v>13393</v>
      </c>
      <c r="H803" s="2" t="s">
        <v>13393</v>
      </c>
      <c r="I803" s="2" t="b">
        <f t="shared" si="7"/>
        <v>1</v>
      </c>
    </row>
    <row r="804" spans="1:9" x14ac:dyDescent="0.2">
      <c r="A804" s="2">
        <v>803</v>
      </c>
      <c r="B804" s="2" t="s">
        <v>12401</v>
      </c>
      <c r="C804" s="3" t="b">
        <f t="shared" si="6"/>
        <v>1</v>
      </c>
      <c r="D804" s="3" t="s">
        <v>12401</v>
      </c>
      <c r="E804" s="3" t="s">
        <v>11388</v>
      </c>
      <c r="G804" s="2" t="s">
        <v>12401</v>
      </c>
      <c r="H804" s="2" t="s">
        <v>12401</v>
      </c>
      <c r="I804" s="2" t="b">
        <f t="shared" si="7"/>
        <v>1</v>
      </c>
    </row>
    <row r="805" spans="1:9" x14ac:dyDescent="0.2">
      <c r="A805" s="2">
        <v>804</v>
      </c>
      <c r="B805" s="2" t="s">
        <v>12403</v>
      </c>
      <c r="C805" s="3" t="b">
        <f t="shared" si="6"/>
        <v>1</v>
      </c>
      <c r="D805" s="3" t="s">
        <v>12403</v>
      </c>
      <c r="E805" s="3" t="s">
        <v>11768</v>
      </c>
      <c r="G805" s="2" t="s">
        <v>12403</v>
      </c>
      <c r="H805" s="2" t="s">
        <v>12403</v>
      </c>
      <c r="I805" s="2" t="b">
        <f t="shared" si="7"/>
        <v>1</v>
      </c>
    </row>
    <row r="806" spans="1:9" x14ac:dyDescent="0.2">
      <c r="A806" s="2">
        <v>805</v>
      </c>
      <c r="B806" s="2" t="s">
        <v>13140</v>
      </c>
      <c r="C806" s="3" t="b">
        <f t="shared" si="6"/>
        <v>1</v>
      </c>
      <c r="D806" s="3" t="s">
        <v>13140</v>
      </c>
      <c r="E806" s="3" t="s">
        <v>9958</v>
      </c>
      <c r="G806" s="2" t="s">
        <v>13140</v>
      </c>
      <c r="H806" s="2" t="s">
        <v>13140</v>
      </c>
      <c r="I806" s="2" t="b">
        <f t="shared" si="7"/>
        <v>1</v>
      </c>
    </row>
    <row r="807" spans="1:9" x14ac:dyDescent="0.2">
      <c r="A807" s="2">
        <v>806</v>
      </c>
      <c r="B807" s="2" t="s">
        <v>13134</v>
      </c>
      <c r="C807" s="3" t="b">
        <f t="shared" si="6"/>
        <v>1</v>
      </c>
      <c r="D807" s="3" t="s">
        <v>13134</v>
      </c>
      <c r="E807" s="3" t="s">
        <v>11630</v>
      </c>
      <c r="G807" s="2" t="s">
        <v>13134</v>
      </c>
      <c r="H807" s="2" t="s">
        <v>13134</v>
      </c>
      <c r="I807" s="2" t="b">
        <f t="shared" si="7"/>
        <v>1</v>
      </c>
    </row>
    <row r="808" spans="1:9" x14ac:dyDescent="0.2">
      <c r="A808" s="2">
        <v>807</v>
      </c>
      <c r="B808" s="2" t="s">
        <v>13121</v>
      </c>
      <c r="C808" s="3" t="b">
        <f t="shared" si="6"/>
        <v>1</v>
      </c>
      <c r="D808" s="3" t="s">
        <v>13121</v>
      </c>
      <c r="E808" s="3" t="s">
        <v>11606</v>
      </c>
      <c r="G808" s="2" t="s">
        <v>13121</v>
      </c>
      <c r="H808" s="2" t="s">
        <v>13121</v>
      </c>
      <c r="I808" s="2" t="b">
        <f t="shared" si="7"/>
        <v>1</v>
      </c>
    </row>
    <row r="809" spans="1:9" x14ac:dyDescent="0.2">
      <c r="A809" s="2">
        <v>808</v>
      </c>
      <c r="B809" s="2" t="s">
        <v>13137</v>
      </c>
      <c r="C809" s="3" t="b">
        <f t="shared" si="6"/>
        <v>1</v>
      </c>
      <c r="D809" s="3" t="s">
        <v>13137</v>
      </c>
      <c r="E809" s="3" t="s">
        <v>11612</v>
      </c>
      <c r="G809" s="2" t="s">
        <v>13137</v>
      </c>
      <c r="H809" s="2" t="s">
        <v>13137</v>
      </c>
      <c r="I809" s="2" t="b">
        <f t="shared" si="7"/>
        <v>1</v>
      </c>
    </row>
    <row r="810" spans="1:9" x14ac:dyDescent="0.2">
      <c r="A810" s="2">
        <v>809</v>
      </c>
      <c r="B810" s="2" t="s">
        <v>13131</v>
      </c>
      <c r="C810" s="3" t="b">
        <f t="shared" si="6"/>
        <v>1</v>
      </c>
      <c r="D810" s="3" t="s">
        <v>13131</v>
      </c>
      <c r="E810" s="3" t="s">
        <v>11660</v>
      </c>
      <c r="G810" s="2" t="s">
        <v>13131</v>
      </c>
      <c r="H810" s="2" t="s">
        <v>13131</v>
      </c>
      <c r="I810" s="2" t="b">
        <f t="shared" si="7"/>
        <v>1</v>
      </c>
    </row>
    <row r="811" spans="1:9" x14ac:dyDescent="0.2">
      <c r="A811" s="2">
        <v>810</v>
      </c>
      <c r="B811" s="2" t="s">
        <v>13128</v>
      </c>
      <c r="C811" s="3" t="b">
        <f t="shared" si="6"/>
        <v>1</v>
      </c>
      <c r="D811" s="3" t="s">
        <v>13128</v>
      </c>
      <c r="E811" s="3" t="s">
        <v>11610</v>
      </c>
      <c r="G811" s="2" t="s">
        <v>13128</v>
      </c>
      <c r="H811" s="2" t="s">
        <v>13128</v>
      </c>
      <c r="I811" s="2" t="b">
        <f t="shared" si="7"/>
        <v>1</v>
      </c>
    </row>
    <row r="812" spans="1:9" x14ac:dyDescent="0.2">
      <c r="A812" s="2">
        <v>811</v>
      </c>
      <c r="B812" s="2" t="s">
        <v>13125</v>
      </c>
      <c r="C812" s="3" t="b">
        <f t="shared" si="6"/>
        <v>1</v>
      </c>
      <c r="D812" s="3" t="s">
        <v>13125</v>
      </c>
      <c r="E812" s="3" t="s">
        <v>11608</v>
      </c>
      <c r="G812" s="2" t="s">
        <v>13125</v>
      </c>
      <c r="H812" s="2" t="s">
        <v>13125</v>
      </c>
      <c r="I812" s="2" t="b">
        <f t="shared" si="7"/>
        <v>1</v>
      </c>
    </row>
    <row r="813" spans="1:9" x14ac:dyDescent="0.2">
      <c r="A813" s="2">
        <v>812</v>
      </c>
      <c r="B813" s="2" t="s">
        <v>13388</v>
      </c>
      <c r="C813" s="3" t="b">
        <f t="shared" si="6"/>
        <v>1</v>
      </c>
      <c r="D813" s="3" t="s">
        <v>13388</v>
      </c>
      <c r="E813" s="3" t="s">
        <v>10047</v>
      </c>
      <c r="G813" s="2" t="s">
        <v>13388</v>
      </c>
      <c r="H813" s="2" t="s">
        <v>13388</v>
      </c>
      <c r="I813" s="2" t="b">
        <f t="shared" si="7"/>
        <v>1</v>
      </c>
    </row>
    <row r="814" spans="1:9" x14ac:dyDescent="0.2">
      <c r="A814" s="2">
        <v>813</v>
      </c>
      <c r="B814" s="2" t="s">
        <v>13230</v>
      </c>
      <c r="C814" s="3" t="b">
        <f t="shared" si="6"/>
        <v>1</v>
      </c>
      <c r="D814" s="3" t="s">
        <v>13230</v>
      </c>
      <c r="E814" s="3" t="s">
        <v>11156</v>
      </c>
      <c r="G814" s="2" t="s">
        <v>13230</v>
      </c>
      <c r="H814" s="2" t="s">
        <v>13230</v>
      </c>
      <c r="I814" s="2" t="b">
        <f t="shared" si="7"/>
        <v>1</v>
      </c>
    </row>
    <row r="815" spans="1:9" x14ac:dyDescent="0.2">
      <c r="A815" s="2">
        <v>814</v>
      </c>
      <c r="B815" s="2" t="s">
        <v>13228</v>
      </c>
      <c r="C815" s="3" t="b">
        <f t="shared" si="6"/>
        <v>1</v>
      </c>
      <c r="D815" s="3" t="s">
        <v>13228</v>
      </c>
      <c r="E815" s="3" t="s">
        <v>11216</v>
      </c>
      <c r="G815" s="2" t="s">
        <v>13228</v>
      </c>
      <c r="H815" s="2" t="s">
        <v>13228</v>
      </c>
      <c r="I815" s="2" t="b">
        <f t="shared" si="7"/>
        <v>1</v>
      </c>
    </row>
    <row r="816" spans="1:9" x14ac:dyDescent="0.2">
      <c r="A816" s="2">
        <v>815</v>
      </c>
      <c r="B816" s="2" t="s">
        <v>12904</v>
      </c>
      <c r="C816" s="3" t="b">
        <f t="shared" si="6"/>
        <v>1</v>
      </c>
      <c r="D816" s="3" t="s">
        <v>12904</v>
      </c>
      <c r="E816" s="3" t="s">
        <v>10689</v>
      </c>
      <c r="G816" s="2" t="s">
        <v>12904</v>
      </c>
      <c r="H816" s="2" t="s">
        <v>12904</v>
      </c>
      <c r="I816" s="2" t="b">
        <f t="shared" si="7"/>
        <v>1</v>
      </c>
    </row>
    <row r="817" spans="1:9" x14ac:dyDescent="0.2">
      <c r="A817" s="2">
        <v>816</v>
      </c>
      <c r="B817" s="2" t="s">
        <v>12906</v>
      </c>
      <c r="C817" s="3" t="b">
        <f t="shared" si="6"/>
        <v>1</v>
      </c>
      <c r="D817" s="3" t="s">
        <v>12906</v>
      </c>
      <c r="E817" s="3" t="s">
        <v>10765</v>
      </c>
      <c r="G817" s="2" t="s">
        <v>12906</v>
      </c>
      <c r="H817" s="2" t="s">
        <v>12906</v>
      </c>
      <c r="I817" s="2" t="b">
        <f t="shared" si="7"/>
        <v>1</v>
      </c>
    </row>
    <row r="818" spans="1:9" x14ac:dyDescent="0.2">
      <c r="A818" s="2">
        <v>817</v>
      </c>
      <c r="B818" s="2" t="s">
        <v>12884</v>
      </c>
      <c r="C818" s="3" t="b">
        <f t="shared" si="6"/>
        <v>1</v>
      </c>
      <c r="D818" s="3" t="s">
        <v>12884</v>
      </c>
      <c r="E818" s="3" t="s">
        <v>10853</v>
      </c>
      <c r="G818" s="2" t="s">
        <v>12884</v>
      </c>
      <c r="H818" s="2" t="s">
        <v>12884</v>
      </c>
      <c r="I818" s="2" t="b">
        <f t="shared" si="7"/>
        <v>1</v>
      </c>
    </row>
    <row r="819" spans="1:9" x14ac:dyDescent="0.2">
      <c r="A819" s="2">
        <v>818</v>
      </c>
      <c r="B819" s="2" t="s">
        <v>12890</v>
      </c>
      <c r="C819" s="3" t="b">
        <f t="shared" si="6"/>
        <v>1</v>
      </c>
      <c r="D819" s="3" t="s">
        <v>12890</v>
      </c>
      <c r="E819" s="3" t="s">
        <v>10817</v>
      </c>
      <c r="G819" s="2" t="s">
        <v>12890</v>
      </c>
      <c r="H819" s="2" t="s">
        <v>12890</v>
      </c>
      <c r="I819" s="2" t="b">
        <f t="shared" si="7"/>
        <v>1</v>
      </c>
    </row>
    <row r="820" spans="1:9" x14ac:dyDescent="0.2">
      <c r="A820" s="2">
        <v>819</v>
      </c>
      <c r="B820" s="2" t="s">
        <v>12888</v>
      </c>
      <c r="C820" s="3" t="b">
        <f t="shared" si="6"/>
        <v>1</v>
      </c>
      <c r="D820" s="3" t="s">
        <v>12888</v>
      </c>
      <c r="E820" s="3" t="s">
        <v>10823</v>
      </c>
      <c r="G820" s="2" t="s">
        <v>12888</v>
      </c>
      <c r="H820" s="2" t="s">
        <v>12888</v>
      </c>
      <c r="I820" s="2" t="b">
        <f t="shared" si="7"/>
        <v>1</v>
      </c>
    </row>
    <row r="821" spans="1:9" x14ac:dyDescent="0.2">
      <c r="A821" s="2">
        <v>820</v>
      </c>
      <c r="B821" s="2" t="s">
        <v>12896</v>
      </c>
      <c r="C821" s="3" t="b">
        <f t="shared" si="6"/>
        <v>1</v>
      </c>
      <c r="D821" s="3" t="s">
        <v>12896</v>
      </c>
      <c r="E821" s="3" t="s">
        <v>10825</v>
      </c>
      <c r="G821" s="2" t="s">
        <v>12896</v>
      </c>
      <c r="H821" s="2" t="s">
        <v>12896</v>
      </c>
      <c r="I821" s="2" t="b">
        <f t="shared" si="7"/>
        <v>1</v>
      </c>
    </row>
    <row r="822" spans="1:9" x14ac:dyDescent="0.2">
      <c r="A822" s="2">
        <v>821</v>
      </c>
      <c r="B822" s="2" t="s">
        <v>12894</v>
      </c>
      <c r="C822" s="3" t="b">
        <f t="shared" si="6"/>
        <v>1</v>
      </c>
      <c r="D822" s="3" t="s">
        <v>12894</v>
      </c>
      <c r="E822" s="3" t="s">
        <v>10811</v>
      </c>
      <c r="G822" s="2" t="s">
        <v>12894</v>
      </c>
      <c r="H822" s="2" t="s">
        <v>12894</v>
      </c>
      <c r="I822" s="2" t="b">
        <f t="shared" si="7"/>
        <v>1</v>
      </c>
    </row>
    <row r="823" spans="1:9" x14ac:dyDescent="0.2">
      <c r="A823" s="2">
        <v>822</v>
      </c>
      <c r="B823" s="2" t="s">
        <v>12892</v>
      </c>
      <c r="C823" s="3" t="b">
        <f t="shared" si="6"/>
        <v>1</v>
      </c>
      <c r="D823" s="3" t="s">
        <v>12892</v>
      </c>
      <c r="E823" s="3" t="s">
        <v>11091</v>
      </c>
      <c r="G823" s="2" t="s">
        <v>12892</v>
      </c>
      <c r="H823" s="2" t="s">
        <v>12892</v>
      </c>
      <c r="I823" s="2" t="b">
        <f t="shared" si="7"/>
        <v>1</v>
      </c>
    </row>
    <row r="824" spans="1:9" x14ac:dyDescent="0.2">
      <c r="A824" s="2">
        <v>823</v>
      </c>
      <c r="B824" s="2" t="s">
        <v>12898</v>
      </c>
      <c r="C824" s="3" t="b">
        <f t="shared" si="6"/>
        <v>1</v>
      </c>
      <c r="D824" s="3" t="s">
        <v>12898</v>
      </c>
      <c r="E824" s="3" t="s">
        <v>11045</v>
      </c>
      <c r="G824" s="2" t="s">
        <v>12898</v>
      </c>
      <c r="H824" s="2" t="s">
        <v>12898</v>
      </c>
      <c r="I824" s="2" t="b">
        <f t="shared" si="7"/>
        <v>1</v>
      </c>
    </row>
    <row r="825" spans="1:9" x14ac:dyDescent="0.2">
      <c r="A825" s="2">
        <v>824</v>
      </c>
      <c r="B825" s="2" t="s">
        <v>12878</v>
      </c>
      <c r="C825" s="3" t="b">
        <f t="shared" si="6"/>
        <v>1</v>
      </c>
      <c r="D825" s="3" t="s">
        <v>12878</v>
      </c>
      <c r="E825" s="3" t="s">
        <v>10775</v>
      </c>
      <c r="G825" s="2" t="s">
        <v>12878</v>
      </c>
      <c r="H825" s="2" t="s">
        <v>12878</v>
      </c>
      <c r="I825" s="2" t="b">
        <f t="shared" si="7"/>
        <v>1</v>
      </c>
    </row>
    <row r="826" spans="1:9" x14ac:dyDescent="0.2">
      <c r="A826" s="2">
        <v>825</v>
      </c>
      <c r="B826" s="2" t="s">
        <v>12882</v>
      </c>
      <c r="C826" s="3" t="b">
        <f t="shared" si="6"/>
        <v>1</v>
      </c>
      <c r="D826" s="3" t="s">
        <v>12882</v>
      </c>
      <c r="E826" s="3" t="s">
        <v>10683</v>
      </c>
      <c r="G826" s="2" t="s">
        <v>12882</v>
      </c>
      <c r="H826" s="2" t="s">
        <v>12882</v>
      </c>
      <c r="I826" s="2" t="b">
        <f t="shared" si="7"/>
        <v>1</v>
      </c>
    </row>
    <row r="827" spans="1:9" x14ac:dyDescent="0.2">
      <c r="A827" s="2">
        <v>826</v>
      </c>
      <c r="B827" s="2" t="s">
        <v>12880</v>
      </c>
      <c r="C827" s="3" t="b">
        <f t="shared" si="6"/>
        <v>1</v>
      </c>
      <c r="D827" s="3" t="s">
        <v>12880</v>
      </c>
      <c r="E827" s="3" t="s">
        <v>10779</v>
      </c>
      <c r="G827" s="2" t="s">
        <v>12880</v>
      </c>
      <c r="H827" s="2" t="s">
        <v>12880</v>
      </c>
      <c r="I827" s="2" t="b">
        <f t="shared" si="7"/>
        <v>1</v>
      </c>
    </row>
    <row r="828" spans="1:9" x14ac:dyDescent="0.2">
      <c r="A828" s="2">
        <v>827</v>
      </c>
      <c r="B828" s="2" t="s">
        <v>12900</v>
      </c>
      <c r="C828" s="3" t="b">
        <f t="shared" si="6"/>
        <v>1</v>
      </c>
      <c r="D828" s="3" t="s">
        <v>12900</v>
      </c>
      <c r="E828" s="3" t="s">
        <v>10835</v>
      </c>
      <c r="G828" s="2" t="s">
        <v>12900</v>
      </c>
      <c r="H828" s="2" t="s">
        <v>12900</v>
      </c>
      <c r="I828" s="2" t="b">
        <f t="shared" si="7"/>
        <v>1</v>
      </c>
    </row>
    <row r="829" spans="1:9" x14ac:dyDescent="0.2">
      <c r="A829" s="2">
        <v>828</v>
      </c>
      <c r="B829" s="2" t="s">
        <v>12902</v>
      </c>
      <c r="C829" s="3" t="b">
        <f t="shared" si="6"/>
        <v>1</v>
      </c>
      <c r="D829" s="3" t="s">
        <v>12902</v>
      </c>
      <c r="E829" s="3" t="s">
        <v>10803</v>
      </c>
      <c r="G829" s="2" t="s">
        <v>12902</v>
      </c>
      <c r="H829" s="2" t="s">
        <v>12902</v>
      </c>
      <c r="I829" s="2" t="b">
        <f t="shared" si="7"/>
        <v>1</v>
      </c>
    </row>
    <row r="830" spans="1:9" x14ac:dyDescent="0.2">
      <c r="A830" s="2">
        <v>829</v>
      </c>
      <c r="B830" s="2" t="s">
        <v>12886</v>
      </c>
      <c r="C830" s="3" t="b">
        <f t="shared" si="6"/>
        <v>1</v>
      </c>
      <c r="D830" s="3" t="s">
        <v>12886</v>
      </c>
      <c r="E830" s="3" t="s">
        <v>10857</v>
      </c>
      <c r="G830" s="2" t="s">
        <v>12886</v>
      </c>
      <c r="H830" s="2" t="s">
        <v>12886</v>
      </c>
      <c r="I830" s="2" t="b">
        <f t="shared" si="7"/>
        <v>1</v>
      </c>
    </row>
    <row r="831" spans="1:9" x14ac:dyDescent="0.2">
      <c r="A831" s="2">
        <v>830</v>
      </c>
      <c r="B831" s="2" t="s">
        <v>13680</v>
      </c>
      <c r="C831" s="3" t="b">
        <f t="shared" si="6"/>
        <v>1</v>
      </c>
      <c r="D831" s="3" t="s">
        <v>13680</v>
      </c>
      <c r="E831" s="3" t="s">
        <v>10468</v>
      </c>
      <c r="G831" s="2" t="s">
        <v>13680</v>
      </c>
      <c r="H831" s="2" t="s">
        <v>13680</v>
      </c>
      <c r="I831" s="2" t="b">
        <f t="shared" si="7"/>
        <v>1</v>
      </c>
    </row>
    <row r="832" spans="1:9" x14ac:dyDescent="0.2">
      <c r="A832" s="2">
        <v>831</v>
      </c>
      <c r="B832" s="2" t="s">
        <v>13678</v>
      </c>
      <c r="C832" s="3" t="b">
        <f t="shared" si="6"/>
        <v>1</v>
      </c>
      <c r="D832" s="3" t="s">
        <v>13678</v>
      </c>
      <c r="E832" s="3" t="s">
        <v>10466</v>
      </c>
      <c r="G832" s="2" t="s">
        <v>13678</v>
      </c>
      <c r="H832" s="2" t="s">
        <v>13678</v>
      </c>
      <c r="I832" s="2" t="b">
        <f t="shared" si="7"/>
        <v>1</v>
      </c>
    </row>
    <row r="833" spans="1:9" x14ac:dyDescent="0.2">
      <c r="A833" s="2">
        <v>832</v>
      </c>
      <c r="B833" s="2" t="s">
        <v>12872</v>
      </c>
      <c r="C833" s="3" t="b">
        <f t="shared" si="6"/>
        <v>1</v>
      </c>
      <c r="D833" s="3" t="s">
        <v>12872</v>
      </c>
      <c r="E833" s="3" t="s">
        <v>10253</v>
      </c>
      <c r="G833" s="2" t="s">
        <v>12872</v>
      </c>
      <c r="H833" s="2" t="s">
        <v>12872</v>
      </c>
      <c r="I833" s="2" t="b">
        <f t="shared" si="7"/>
        <v>1</v>
      </c>
    </row>
    <row r="834" spans="1:9" x14ac:dyDescent="0.2">
      <c r="A834" s="2">
        <v>833</v>
      </c>
      <c r="B834" s="2" t="s">
        <v>12870</v>
      </c>
      <c r="C834" s="3" t="b">
        <f t="shared" si="6"/>
        <v>1</v>
      </c>
      <c r="D834" s="3" t="s">
        <v>12870</v>
      </c>
      <c r="E834" s="3" t="s">
        <v>10265</v>
      </c>
      <c r="G834" s="2" t="s">
        <v>12870</v>
      </c>
      <c r="H834" s="2" t="s">
        <v>12870</v>
      </c>
      <c r="I834" s="2" t="b">
        <f t="shared" si="7"/>
        <v>1</v>
      </c>
    </row>
    <row r="835" spans="1:9" x14ac:dyDescent="0.2">
      <c r="A835" s="2">
        <v>834</v>
      </c>
      <c r="B835" s="2" t="s">
        <v>12874</v>
      </c>
      <c r="C835" s="3" t="b">
        <f t="shared" si="6"/>
        <v>1</v>
      </c>
      <c r="D835" s="3" t="s">
        <v>12874</v>
      </c>
      <c r="E835" s="3" t="s">
        <v>10195</v>
      </c>
      <c r="G835" s="2" t="s">
        <v>12874</v>
      </c>
      <c r="H835" s="2" t="s">
        <v>12874</v>
      </c>
      <c r="I835" s="2" t="b">
        <f t="shared" si="7"/>
        <v>1</v>
      </c>
    </row>
    <row r="836" spans="1:9" x14ac:dyDescent="0.2">
      <c r="A836" s="2">
        <v>835</v>
      </c>
      <c r="B836" s="2" t="s">
        <v>13052</v>
      </c>
      <c r="C836" s="3" t="b">
        <f t="shared" si="6"/>
        <v>1</v>
      </c>
      <c r="D836" s="3" t="s">
        <v>13052</v>
      </c>
      <c r="E836" s="3" t="s">
        <v>11381</v>
      </c>
      <c r="G836" s="2" t="s">
        <v>13052</v>
      </c>
      <c r="H836" s="2" t="s">
        <v>13052</v>
      </c>
      <c r="I836" s="2" t="b">
        <f t="shared" si="7"/>
        <v>1</v>
      </c>
    </row>
    <row r="837" spans="1:9" x14ac:dyDescent="0.2">
      <c r="A837" s="2">
        <v>836</v>
      </c>
      <c r="B837" s="2" t="s">
        <v>13346</v>
      </c>
      <c r="C837" s="3" t="b">
        <f t="shared" si="6"/>
        <v>1</v>
      </c>
      <c r="D837" s="3" t="s">
        <v>13346</v>
      </c>
      <c r="E837" s="3" t="s">
        <v>10528</v>
      </c>
      <c r="G837" s="2" t="s">
        <v>13346</v>
      </c>
      <c r="H837" s="2" t="s">
        <v>13346</v>
      </c>
      <c r="I837" s="2" t="b">
        <f t="shared" si="7"/>
        <v>1</v>
      </c>
    </row>
    <row r="838" spans="1:9" x14ac:dyDescent="0.2">
      <c r="A838" s="2">
        <v>837</v>
      </c>
      <c r="B838" s="2" t="s">
        <v>12912</v>
      </c>
      <c r="C838" s="3" t="b">
        <f t="shared" si="6"/>
        <v>1</v>
      </c>
      <c r="D838" s="3" t="s">
        <v>12912</v>
      </c>
      <c r="E838" s="3" t="s">
        <v>11043</v>
      </c>
      <c r="G838" s="2" t="s">
        <v>12912</v>
      </c>
      <c r="H838" s="2" t="s">
        <v>12912</v>
      </c>
      <c r="I838" s="2" t="b">
        <f t="shared" si="7"/>
        <v>1</v>
      </c>
    </row>
    <row r="839" spans="1:9" x14ac:dyDescent="0.2">
      <c r="A839" s="2">
        <v>838</v>
      </c>
      <c r="B839" s="2" t="s">
        <v>12916</v>
      </c>
      <c r="C839" s="3" t="b">
        <f t="shared" si="6"/>
        <v>1</v>
      </c>
      <c r="D839" s="3" t="s">
        <v>12916</v>
      </c>
      <c r="E839" s="3" t="s">
        <v>10805</v>
      </c>
      <c r="G839" s="2" t="s">
        <v>12916</v>
      </c>
      <c r="H839" s="2" t="s">
        <v>12916</v>
      </c>
      <c r="I839" s="2" t="b">
        <f t="shared" si="7"/>
        <v>1</v>
      </c>
    </row>
    <row r="840" spans="1:9" x14ac:dyDescent="0.2">
      <c r="A840" s="2">
        <v>839</v>
      </c>
      <c r="B840" s="2" t="s">
        <v>12914</v>
      </c>
      <c r="C840" s="3" t="b">
        <f t="shared" si="6"/>
        <v>1</v>
      </c>
      <c r="D840" s="3" t="s">
        <v>12914</v>
      </c>
      <c r="E840" s="3" t="s">
        <v>10831</v>
      </c>
      <c r="G840" s="2" t="s">
        <v>12914</v>
      </c>
      <c r="H840" s="2" t="s">
        <v>12914</v>
      </c>
      <c r="I840" s="2" t="b">
        <f t="shared" si="7"/>
        <v>1</v>
      </c>
    </row>
    <row r="841" spans="1:9" x14ac:dyDescent="0.2">
      <c r="A841" s="2">
        <v>840</v>
      </c>
      <c r="B841" s="2" t="s">
        <v>12918</v>
      </c>
      <c r="C841" s="3" t="b">
        <f t="shared" si="6"/>
        <v>1</v>
      </c>
      <c r="D841" s="3" t="s">
        <v>12918</v>
      </c>
      <c r="E841" s="3" t="s">
        <v>10839</v>
      </c>
      <c r="G841" s="2" t="s">
        <v>12918</v>
      </c>
      <c r="H841" s="2" t="s">
        <v>12918</v>
      </c>
      <c r="I841" s="2" t="b">
        <f t="shared" si="7"/>
        <v>1</v>
      </c>
    </row>
    <row r="842" spans="1:9" x14ac:dyDescent="0.2">
      <c r="A842" s="2">
        <v>841</v>
      </c>
      <c r="B842" s="2" t="s">
        <v>12928</v>
      </c>
      <c r="C842" s="3" t="b">
        <f t="shared" si="6"/>
        <v>1</v>
      </c>
      <c r="D842" s="3" t="s">
        <v>12928</v>
      </c>
      <c r="E842" s="3" t="s">
        <v>10833</v>
      </c>
      <c r="G842" s="2" t="s">
        <v>12928</v>
      </c>
      <c r="H842" s="2" t="s">
        <v>12928</v>
      </c>
      <c r="I842" s="2" t="b">
        <f t="shared" si="7"/>
        <v>1</v>
      </c>
    </row>
    <row r="843" spans="1:9" x14ac:dyDescent="0.2">
      <c r="A843" s="2">
        <v>842</v>
      </c>
      <c r="B843" s="2" t="s">
        <v>13574</v>
      </c>
      <c r="C843" s="3" t="b">
        <f t="shared" si="6"/>
        <v>1</v>
      </c>
      <c r="D843" s="3" t="s">
        <v>13574</v>
      </c>
      <c r="E843" s="3" t="s">
        <v>11674</v>
      </c>
      <c r="G843" s="2" t="s">
        <v>13574</v>
      </c>
      <c r="H843" s="2" t="s">
        <v>13574</v>
      </c>
      <c r="I843" s="2" t="b">
        <f t="shared" si="7"/>
        <v>1</v>
      </c>
    </row>
    <row r="844" spans="1:9" x14ac:dyDescent="0.2">
      <c r="A844" s="2">
        <v>843</v>
      </c>
      <c r="B844" s="2" t="s">
        <v>13576</v>
      </c>
      <c r="C844" s="3" t="b">
        <f t="shared" si="6"/>
        <v>1</v>
      </c>
      <c r="D844" s="3" t="s">
        <v>13576</v>
      </c>
      <c r="E844" s="3" t="s">
        <v>11662</v>
      </c>
      <c r="G844" s="2" t="s">
        <v>13576</v>
      </c>
      <c r="H844" s="2" t="s">
        <v>13576</v>
      </c>
      <c r="I844" s="2" t="b">
        <f t="shared" si="7"/>
        <v>1</v>
      </c>
    </row>
    <row r="845" spans="1:9" x14ac:dyDescent="0.2">
      <c r="A845" s="2">
        <v>844</v>
      </c>
      <c r="B845" s="2" t="s">
        <v>13579</v>
      </c>
      <c r="C845" s="3" t="b">
        <f t="shared" si="6"/>
        <v>1</v>
      </c>
      <c r="D845" s="3" t="s">
        <v>13579</v>
      </c>
      <c r="E845" s="3" t="s">
        <v>11676</v>
      </c>
      <c r="G845" s="2" t="s">
        <v>13579</v>
      </c>
      <c r="H845" s="2" t="s">
        <v>13579</v>
      </c>
      <c r="I845" s="2" t="b">
        <f t="shared" si="7"/>
        <v>1</v>
      </c>
    </row>
    <row r="846" spans="1:9" x14ac:dyDescent="0.2">
      <c r="A846" s="2">
        <v>845</v>
      </c>
      <c r="B846" s="2" t="s">
        <v>12550</v>
      </c>
      <c r="C846" s="3" t="b">
        <f t="shared" si="6"/>
        <v>1</v>
      </c>
      <c r="D846" s="3" t="s">
        <v>12550</v>
      </c>
      <c r="E846" s="3" t="s">
        <v>10608</v>
      </c>
      <c r="G846" s="2" t="s">
        <v>12550</v>
      </c>
      <c r="H846" s="2" t="s">
        <v>12550</v>
      </c>
      <c r="I846" s="2" t="b">
        <f t="shared" si="7"/>
        <v>1</v>
      </c>
    </row>
    <row r="847" spans="1:9" x14ac:dyDescent="0.2">
      <c r="A847" s="2">
        <v>846</v>
      </c>
      <c r="B847" s="2" t="s">
        <v>12552</v>
      </c>
      <c r="C847" s="3" t="b">
        <f t="shared" si="6"/>
        <v>1</v>
      </c>
      <c r="D847" s="3" t="s">
        <v>12552</v>
      </c>
      <c r="E847" s="3" t="s">
        <v>10606</v>
      </c>
      <c r="G847" s="2" t="s">
        <v>12552</v>
      </c>
      <c r="H847" s="2" t="s">
        <v>12552</v>
      </c>
      <c r="I847" s="2" t="b">
        <f t="shared" si="7"/>
        <v>1</v>
      </c>
    </row>
    <row r="848" spans="1:9" x14ac:dyDescent="0.2">
      <c r="A848" s="2">
        <v>847</v>
      </c>
      <c r="B848" s="2" t="s">
        <v>12554</v>
      </c>
      <c r="C848" s="3" t="b">
        <f t="shared" si="6"/>
        <v>1</v>
      </c>
      <c r="D848" s="3" t="s">
        <v>12554</v>
      </c>
      <c r="E848" s="3" t="s">
        <v>10614</v>
      </c>
      <c r="G848" s="2" t="s">
        <v>12554</v>
      </c>
      <c r="H848" s="2" t="s">
        <v>12554</v>
      </c>
      <c r="I848" s="2" t="b">
        <f t="shared" si="7"/>
        <v>1</v>
      </c>
    </row>
    <row r="849" spans="1:9" x14ac:dyDescent="0.2">
      <c r="A849" s="2">
        <v>848</v>
      </c>
      <c r="B849" s="2" t="s">
        <v>12548</v>
      </c>
      <c r="C849" s="3" t="b">
        <f t="shared" si="6"/>
        <v>1</v>
      </c>
      <c r="D849" s="3" t="s">
        <v>12548</v>
      </c>
      <c r="E849" s="3" t="s">
        <v>10610</v>
      </c>
      <c r="G849" s="2" t="s">
        <v>12548</v>
      </c>
      <c r="H849" s="2" t="s">
        <v>12548</v>
      </c>
      <c r="I849" s="2" t="b">
        <f t="shared" si="7"/>
        <v>1</v>
      </c>
    </row>
    <row r="850" spans="1:9" x14ac:dyDescent="0.2">
      <c r="A850" s="2">
        <v>849</v>
      </c>
      <c r="B850" s="2" t="s">
        <v>12557</v>
      </c>
      <c r="C850" s="3" t="b">
        <f t="shared" si="6"/>
        <v>1</v>
      </c>
      <c r="D850" s="3" t="s">
        <v>12557</v>
      </c>
      <c r="E850" s="3" t="s">
        <v>10616</v>
      </c>
      <c r="G850" s="2" t="s">
        <v>12557</v>
      </c>
      <c r="H850" s="2" t="s">
        <v>12557</v>
      </c>
      <c r="I850" s="2" t="b">
        <f t="shared" si="7"/>
        <v>1</v>
      </c>
    </row>
    <row r="851" spans="1:9" x14ac:dyDescent="0.2">
      <c r="A851" s="2">
        <v>850</v>
      </c>
      <c r="B851" s="2" t="s">
        <v>12545</v>
      </c>
      <c r="C851" s="3" t="b">
        <f t="shared" si="6"/>
        <v>1</v>
      </c>
      <c r="D851" s="3" t="s">
        <v>12545</v>
      </c>
      <c r="E851" s="3" t="s">
        <v>10618</v>
      </c>
      <c r="G851" s="2" t="s">
        <v>12545</v>
      </c>
      <c r="H851" s="2" t="s">
        <v>12545</v>
      </c>
      <c r="I851" s="2" t="b">
        <f t="shared" si="7"/>
        <v>1</v>
      </c>
    </row>
    <row r="852" spans="1:9" x14ac:dyDescent="0.2">
      <c r="A852" s="2">
        <v>851</v>
      </c>
      <c r="B852" s="2" t="s">
        <v>12542</v>
      </c>
      <c r="C852" s="3" t="b">
        <f t="shared" si="6"/>
        <v>1</v>
      </c>
      <c r="D852" s="3" t="s">
        <v>12542</v>
      </c>
      <c r="E852" s="3" t="s">
        <v>10620</v>
      </c>
      <c r="G852" s="2" t="s">
        <v>12542</v>
      </c>
      <c r="H852" s="2" t="s">
        <v>12542</v>
      </c>
      <c r="I852" s="2" t="b">
        <f t="shared" si="7"/>
        <v>1</v>
      </c>
    </row>
    <row r="853" spans="1:9" x14ac:dyDescent="0.2">
      <c r="A853" s="2">
        <v>852</v>
      </c>
      <c r="B853" s="2" t="s">
        <v>12535</v>
      </c>
      <c r="C853" s="3" t="b">
        <f t="shared" si="6"/>
        <v>1</v>
      </c>
      <c r="D853" s="3" t="s">
        <v>12535</v>
      </c>
      <c r="E853" s="3" t="s">
        <v>10631</v>
      </c>
      <c r="G853" s="2" t="s">
        <v>12535</v>
      </c>
      <c r="H853" s="2" t="s">
        <v>12535</v>
      </c>
      <c r="I853" s="2" t="b">
        <f t="shared" si="7"/>
        <v>1</v>
      </c>
    </row>
    <row r="854" spans="1:9" x14ac:dyDescent="0.2">
      <c r="A854" s="2">
        <v>853</v>
      </c>
      <c r="B854" s="2" t="s">
        <v>13510</v>
      </c>
      <c r="C854" s="3" t="b">
        <f t="shared" si="6"/>
        <v>1</v>
      </c>
      <c r="D854" s="3" t="s">
        <v>13510</v>
      </c>
      <c r="E854" s="3" t="s">
        <v>10602</v>
      </c>
      <c r="G854" s="2" t="s">
        <v>13510</v>
      </c>
      <c r="H854" s="2" t="s">
        <v>13510</v>
      </c>
      <c r="I854" s="2" t="b">
        <f t="shared" si="7"/>
        <v>1</v>
      </c>
    </row>
    <row r="855" spans="1:9" x14ac:dyDescent="0.2">
      <c r="A855" s="2">
        <v>854</v>
      </c>
      <c r="B855" s="2" t="s">
        <v>12529</v>
      </c>
      <c r="C855" s="3" t="b">
        <f t="shared" si="6"/>
        <v>1</v>
      </c>
      <c r="D855" s="3" t="s">
        <v>12529</v>
      </c>
      <c r="E855" s="3" t="s">
        <v>10598</v>
      </c>
      <c r="G855" s="2" t="s">
        <v>12529</v>
      </c>
      <c r="H855" s="2" t="s">
        <v>12529</v>
      </c>
      <c r="I855" s="2" t="b">
        <f t="shared" si="7"/>
        <v>1</v>
      </c>
    </row>
    <row r="856" spans="1:9" x14ac:dyDescent="0.2">
      <c r="A856" s="2">
        <v>855</v>
      </c>
      <c r="B856" s="2" t="s">
        <v>12538</v>
      </c>
      <c r="C856" s="3" t="b">
        <f t="shared" si="6"/>
        <v>1</v>
      </c>
      <c r="D856" s="3" t="s">
        <v>12538</v>
      </c>
      <c r="E856" s="3" t="s">
        <v>10604</v>
      </c>
      <c r="G856" s="2" t="s">
        <v>12538</v>
      </c>
      <c r="H856" s="2" t="s">
        <v>12538</v>
      </c>
      <c r="I856" s="2" t="b">
        <f t="shared" si="7"/>
        <v>1</v>
      </c>
    </row>
    <row r="857" spans="1:9" x14ac:dyDescent="0.2">
      <c r="A857" s="2">
        <v>856</v>
      </c>
      <c r="B857" s="2" t="s">
        <v>12540</v>
      </c>
      <c r="C857" s="3" t="b">
        <f t="shared" si="6"/>
        <v>1</v>
      </c>
      <c r="D857" s="3" t="s">
        <v>12540</v>
      </c>
      <c r="E857" s="3" t="s">
        <v>10612</v>
      </c>
      <c r="G857" s="2" t="s">
        <v>12540</v>
      </c>
      <c r="H857" s="2" t="s">
        <v>12540</v>
      </c>
      <c r="I857" s="2" t="b">
        <f t="shared" si="7"/>
        <v>1</v>
      </c>
    </row>
    <row r="858" spans="1:9" x14ac:dyDescent="0.2">
      <c r="A858" s="2">
        <v>857</v>
      </c>
      <c r="B858" s="2" t="s">
        <v>13383</v>
      </c>
      <c r="C858" s="3" t="b">
        <f t="shared" si="6"/>
        <v>1</v>
      </c>
      <c r="D858" s="3" t="s">
        <v>13383</v>
      </c>
      <c r="E858" s="3" t="s">
        <v>11680</v>
      </c>
      <c r="G858" s="2" t="s">
        <v>13383</v>
      </c>
      <c r="H858" s="2" t="s">
        <v>13383</v>
      </c>
      <c r="I858" s="2" t="b">
        <f t="shared" si="7"/>
        <v>1</v>
      </c>
    </row>
    <row r="859" spans="1:9" x14ac:dyDescent="0.2">
      <c r="A859" s="2">
        <v>858</v>
      </c>
      <c r="B859" s="2" t="s">
        <v>13380</v>
      </c>
      <c r="C859" s="3" t="b">
        <f t="shared" si="6"/>
        <v>1</v>
      </c>
      <c r="D859" s="3" t="s">
        <v>13380</v>
      </c>
      <c r="E859" s="3" t="s">
        <v>11664</v>
      </c>
      <c r="G859" s="2" t="s">
        <v>13380</v>
      </c>
      <c r="H859" s="2" t="s">
        <v>13380</v>
      </c>
      <c r="I859" s="2" t="b">
        <f t="shared" si="7"/>
        <v>1</v>
      </c>
    </row>
    <row r="860" spans="1:9" x14ac:dyDescent="0.2">
      <c r="A860" s="2">
        <v>859</v>
      </c>
      <c r="B860" s="2" t="s">
        <v>12533</v>
      </c>
      <c r="C860" s="3" t="b">
        <f t="shared" si="6"/>
        <v>1</v>
      </c>
      <c r="D860" s="3" t="s">
        <v>12533</v>
      </c>
      <c r="E860" s="3" t="s">
        <v>10596</v>
      </c>
      <c r="G860" s="2" t="s">
        <v>12533</v>
      </c>
      <c r="H860" s="2" t="s">
        <v>12533</v>
      </c>
      <c r="I860" s="2" t="b">
        <f t="shared" si="7"/>
        <v>1</v>
      </c>
    </row>
    <row r="861" spans="1:9" x14ac:dyDescent="0.2">
      <c r="A861" s="2">
        <v>860</v>
      </c>
      <c r="B861" s="2" t="s">
        <v>12531</v>
      </c>
      <c r="C861" s="3" t="b">
        <f t="shared" si="6"/>
        <v>1</v>
      </c>
      <c r="D861" s="3" t="s">
        <v>12531</v>
      </c>
      <c r="E861" s="3" t="s">
        <v>10600</v>
      </c>
      <c r="G861" s="2" t="s">
        <v>12531</v>
      </c>
      <c r="H861" s="2" t="s">
        <v>12531</v>
      </c>
      <c r="I861" s="2" t="b">
        <f t="shared" si="7"/>
        <v>1</v>
      </c>
    </row>
    <row r="862" spans="1:9" x14ac:dyDescent="0.2">
      <c r="A862" s="2">
        <v>861</v>
      </c>
      <c r="B862" s="2" t="s">
        <v>13437</v>
      </c>
      <c r="C862" s="3" t="b">
        <f t="shared" si="6"/>
        <v>1</v>
      </c>
      <c r="D862" s="3" t="s">
        <v>13437</v>
      </c>
      <c r="E862" s="3" t="s">
        <v>10287</v>
      </c>
      <c r="G862" s="2" t="s">
        <v>13437</v>
      </c>
      <c r="H862" s="2" t="s">
        <v>13437</v>
      </c>
      <c r="I862" s="2" t="b">
        <f t="shared" si="7"/>
        <v>1</v>
      </c>
    </row>
    <row r="863" spans="1:9" x14ac:dyDescent="0.2">
      <c r="A863" s="2">
        <v>862</v>
      </c>
      <c r="B863" s="2" t="s">
        <v>13572</v>
      </c>
      <c r="C863" s="3" t="b">
        <f t="shared" si="6"/>
        <v>1</v>
      </c>
      <c r="D863" s="3" t="s">
        <v>13572</v>
      </c>
      <c r="E863" s="3" t="s">
        <v>11776</v>
      </c>
      <c r="G863" s="2" t="s">
        <v>13572</v>
      </c>
      <c r="H863" s="2" t="s">
        <v>13572</v>
      </c>
      <c r="I863" s="2" t="b">
        <f t="shared" si="7"/>
        <v>1</v>
      </c>
    </row>
    <row r="864" spans="1:9" x14ac:dyDescent="0.2">
      <c r="A864" s="2">
        <v>863</v>
      </c>
      <c r="B864" s="2" t="s">
        <v>13570</v>
      </c>
      <c r="C864" s="3" t="b">
        <f t="shared" si="6"/>
        <v>1</v>
      </c>
      <c r="D864" s="3" t="s">
        <v>13570</v>
      </c>
      <c r="E864" s="3" t="s">
        <v>11778</v>
      </c>
      <c r="G864" s="2" t="s">
        <v>13570</v>
      </c>
      <c r="H864" s="2" t="s">
        <v>13570</v>
      </c>
      <c r="I864" s="2" t="b">
        <f t="shared" si="7"/>
        <v>1</v>
      </c>
    </row>
    <row r="865" spans="1:9" x14ac:dyDescent="0.2">
      <c r="A865" s="2">
        <v>864</v>
      </c>
      <c r="B865" s="2" t="s">
        <v>13536</v>
      </c>
      <c r="C865" s="3" t="b">
        <f t="shared" si="6"/>
        <v>1</v>
      </c>
      <c r="D865" s="3" t="s">
        <v>13536</v>
      </c>
      <c r="E865" s="3" t="s">
        <v>10578</v>
      </c>
      <c r="G865" s="2" t="s">
        <v>13536</v>
      </c>
      <c r="H865" s="2" t="s">
        <v>13536</v>
      </c>
      <c r="I865" s="2" t="b">
        <f t="shared" si="7"/>
        <v>1</v>
      </c>
    </row>
    <row r="866" spans="1:9" x14ac:dyDescent="0.2">
      <c r="A866" s="2">
        <v>865</v>
      </c>
      <c r="B866" s="2" t="s">
        <v>12395</v>
      </c>
      <c r="C866" s="3" t="b">
        <f t="shared" si="6"/>
        <v>1</v>
      </c>
      <c r="D866" s="3" t="s">
        <v>12395</v>
      </c>
      <c r="E866" s="3" t="s">
        <v>11379</v>
      </c>
      <c r="G866" s="2" t="s">
        <v>12395</v>
      </c>
      <c r="H866" s="2" t="s">
        <v>12395</v>
      </c>
      <c r="I866" s="2" t="b">
        <f t="shared" si="7"/>
        <v>1</v>
      </c>
    </row>
    <row r="867" spans="1:9" x14ac:dyDescent="0.2">
      <c r="A867" s="2">
        <v>866</v>
      </c>
      <c r="B867" s="2" t="s">
        <v>13702</v>
      </c>
      <c r="C867" s="3" t="b">
        <f t="shared" si="6"/>
        <v>1</v>
      </c>
      <c r="D867" s="3" t="s">
        <v>13702</v>
      </c>
      <c r="E867" s="3" t="s">
        <v>8828</v>
      </c>
      <c r="G867" s="2" t="s">
        <v>13702</v>
      </c>
      <c r="H867" s="2" t="s">
        <v>13702</v>
      </c>
      <c r="I867" s="2" t="b">
        <f t="shared" si="7"/>
        <v>1</v>
      </c>
    </row>
    <row r="868" spans="1:9" x14ac:dyDescent="0.2">
      <c r="A868" s="2">
        <v>867</v>
      </c>
      <c r="B868" s="2" t="s">
        <v>13813</v>
      </c>
      <c r="C868" s="3" t="b">
        <f t="shared" si="6"/>
        <v>1</v>
      </c>
      <c r="D868" s="3" t="s">
        <v>13813</v>
      </c>
      <c r="E868" s="3" t="s">
        <v>9864</v>
      </c>
      <c r="G868" s="2" t="s">
        <v>13813</v>
      </c>
      <c r="H868" s="2" t="s">
        <v>13813</v>
      </c>
      <c r="I868" s="2" t="b">
        <f t="shared" si="7"/>
        <v>1</v>
      </c>
    </row>
    <row r="869" spans="1:9" x14ac:dyDescent="0.2">
      <c r="A869" s="2">
        <v>868</v>
      </c>
      <c r="B869" s="2" t="s">
        <v>13696</v>
      </c>
      <c r="C869" s="3" t="b">
        <f t="shared" si="6"/>
        <v>1</v>
      </c>
      <c r="D869" s="3" t="s">
        <v>13696</v>
      </c>
      <c r="E869" s="3" t="s">
        <v>10100</v>
      </c>
      <c r="G869" s="2" t="s">
        <v>13696</v>
      </c>
      <c r="H869" s="2" t="s">
        <v>13696</v>
      </c>
      <c r="I869" s="2" t="b">
        <f t="shared" si="7"/>
        <v>1</v>
      </c>
    </row>
    <row r="870" spans="1:9" x14ac:dyDescent="0.2">
      <c r="A870" s="2">
        <v>869</v>
      </c>
      <c r="B870" s="2" t="s">
        <v>13513</v>
      </c>
      <c r="C870" s="3" t="b">
        <f t="shared" si="6"/>
        <v>1</v>
      </c>
      <c r="D870" s="3" t="s">
        <v>13513</v>
      </c>
      <c r="E870" s="3" t="s">
        <v>10106</v>
      </c>
      <c r="G870" s="2" t="s">
        <v>13513</v>
      </c>
      <c r="H870" s="2" t="s">
        <v>13513</v>
      </c>
      <c r="I870" s="2" t="b">
        <f t="shared" si="7"/>
        <v>1</v>
      </c>
    </row>
    <row r="871" spans="1:9" x14ac:dyDescent="0.2">
      <c r="A871" s="2">
        <v>870</v>
      </c>
      <c r="B871" s="2" t="s">
        <v>13711</v>
      </c>
      <c r="C871" s="3" t="b">
        <f t="shared" si="6"/>
        <v>1</v>
      </c>
      <c r="D871" s="3" t="s">
        <v>13711</v>
      </c>
      <c r="E871" s="3" t="s">
        <v>10110</v>
      </c>
      <c r="G871" s="2" t="s">
        <v>13711</v>
      </c>
      <c r="H871" s="2" t="s">
        <v>13711</v>
      </c>
      <c r="I871" s="2" t="b">
        <f t="shared" si="7"/>
        <v>1</v>
      </c>
    </row>
    <row r="872" spans="1:9" x14ac:dyDescent="0.2">
      <c r="A872" s="2">
        <v>871</v>
      </c>
      <c r="B872" s="2" t="s">
        <v>13717</v>
      </c>
      <c r="C872" s="3" t="b">
        <f t="shared" si="6"/>
        <v>1</v>
      </c>
      <c r="D872" s="3" t="s">
        <v>13717</v>
      </c>
      <c r="E872" s="3" t="s">
        <v>10037</v>
      </c>
      <c r="G872" s="2" t="s">
        <v>13717</v>
      </c>
      <c r="H872" s="2" t="s">
        <v>13717</v>
      </c>
      <c r="I872" s="2" t="b">
        <f t="shared" si="7"/>
        <v>1</v>
      </c>
    </row>
    <row r="873" spans="1:9" x14ac:dyDescent="0.2">
      <c r="A873" s="2">
        <v>872</v>
      </c>
      <c r="B873" s="2" t="s">
        <v>13714</v>
      </c>
      <c r="C873" s="3" t="b">
        <f t="shared" si="6"/>
        <v>1</v>
      </c>
      <c r="D873" s="3" t="s">
        <v>13714</v>
      </c>
      <c r="E873" s="3" t="s">
        <v>10035</v>
      </c>
      <c r="G873" s="2" t="s">
        <v>13714</v>
      </c>
      <c r="H873" s="2" t="s">
        <v>13714</v>
      </c>
      <c r="I873" s="2" t="b">
        <f t="shared" si="7"/>
        <v>1</v>
      </c>
    </row>
    <row r="874" spans="1:9" x14ac:dyDescent="0.2">
      <c r="A874" s="2">
        <v>873</v>
      </c>
      <c r="B874" s="2" t="s">
        <v>13699</v>
      </c>
      <c r="C874" s="3" t="b">
        <f t="shared" si="6"/>
        <v>1</v>
      </c>
      <c r="D874" s="3" t="s">
        <v>13699</v>
      </c>
      <c r="E874" s="3" t="s">
        <v>10071</v>
      </c>
      <c r="G874" s="2" t="s">
        <v>13699</v>
      </c>
      <c r="H874" s="2" t="s">
        <v>13699</v>
      </c>
      <c r="I874" s="2" t="b">
        <f t="shared" si="7"/>
        <v>1</v>
      </c>
    </row>
    <row r="875" spans="1:9" x14ac:dyDescent="0.2">
      <c r="A875" s="2">
        <v>874</v>
      </c>
      <c r="B875" s="2" t="s">
        <v>13643</v>
      </c>
      <c r="C875" s="3" t="b">
        <f t="shared" si="6"/>
        <v>1</v>
      </c>
      <c r="D875" s="3" t="s">
        <v>13643</v>
      </c>
      <c r="E875" s="3" t="s">
        <v>10283</v>
      </c>
      <c r="G875" s="2" t="s">
        <v>13643</v>
      </c>
      <c r="H875" s="2" t="s">
        <v>13643</v>
      </c>
      <c r="I875" s="2" t="b">
        <f t="shared" si="7"/>
        <v>1</v>
      </c>
    </row>
    <row r="876" spans="1:9" x14ac:dyDescent="0.2">
      <c r="A876" s="2">
        <v>875</v>
      </c>
      <c r="B876" s="2" t="s">
        <v>13827</v>
      </c>
      <c r="C876" s="3" t="b">
        <f t="shared" si="6"/>
        <v>1</v>
      </c>
      <c r="D876" s="3" t="s">
        <v>13827</v>
      </c>
      <c r="E876" s="3" t="s">
        <v>10285</v>
      </c>
      <c r="G876" s="2" t="s">
        <v>13827</v>
      </c>
      <c r="H876" s="2" t="s">
        <v>13827</v>
      </c>
      <c r="I876" s="2" t="b">
        <f t="shared" si="7"/>
        <v>1</v>
      </c>
    </row>
    <row r="877" spans="1:9" x14ac:dyDescent="0.2">
      <c r="A877" s="2">
        <v>876</v>
      </c>
      <c r="B877" s="2" t="s">
        <v>13555</v>
      </c>
      <c r="C877" s="3" t="b">
        <f t="shared" si="6"/>
        <v>1</v>
      </c>
      <c r="D877" s="3" t="s">
        <v>13555</v>
      </c>
      <c r="E877" s="3" t="s">
        <v>10387</v>
      </c>
      <c r="G877" s="2" t="s">
        <v>13555</v>
      </c>
      <c r="H877" s="2" t="s">
        <v>13555</v>
      </c>
      <c r="I877" s="2" t="b">
        <f t="shared" si="7"/>
        <v>1</v>
      </c>
    </row>
    <row r="878" spans="1:9" x14ac:dyDescent="0.2">
      <c r="A878" s="2">
        <v>877</v>
      </c>
      <c r="B878" s="2" t="s">
        <v>13558</v>
      </c>
      <c r="C878" s="3" t="b">
        <f t="shared" si="6"/>
        <v>1</v>
      </c>
      <c r="D878" s="3" t="s">
        <v>13558</v>
      </c>
      <c r="E878" s="3" t="s">
        <v>10389</v>
      </c>
      <c r="G878" s="2" t="s">
        <v>13558</v>
      </c>
      <c r="H878" s="2" t="s">
        <v>13558</v>
      </c>
      <c r="I878" s="2" t="b">
        <f t="shared" si="7"/>
        <v>1</v>
      </c>
    </row>
    <row r="879" spans="1:9" x14ac:dyDescent="0.2">
      <c r="A879" s="2">
        <v>878</v>
      </c>
      <c r="B879" s="2" t="s">
        <v>13549</v>
      </c>
      <c r="C879" s="3" t="b">
        <f t="shared" si="6"/>
        <v>1</v>
      </c>
      <c r="D879" s="3" t="s">
        <v>13549</v>
      </c>
      <c r="E879" s="3" t="s">
        <v>10405</v>
      </c>
      <c r="G879" s="2" t="s">
        <v>13549</v>
      </c>
      <c r="H879" s="2" t="s">
        <v>13549</v>
      </c>
      <c r="I879" s="2" t="b">
        <f t="shared" si="7"/>
        <v>1</v>
      </c>
    </row>
    <row r="880" spans="1:9" x14ac:dyDescent="0.2">
      <c r="A880" s="2">
        <v>879</v>
      </c>
      <c r="B880" s="2" t="s">
        <v>13552</v>
      </c>
      <c r="C880" s="3" t="b">
        <f t="shared" si="6"/>
        <v>1</v>
      </c>
      <c r="D880" s="3" t="s">
        <v>13552</v>
      </c>
      <c r="E880" s="3" t="s">
        <v>10391</v>
      </c>
      <c r="G880" s="2" t="s">
        <v>13552</v>
      </c>
      <c r="H880" s="2" t="s">
        <v>13552</v>
      </c>
      <c r="I880" s="2" t="b">
        <f t="shared" si="7"/>
        <v>1</v>
      </c>
    </row>
    <row r="881" spans="1:9" x14ac:dyDescent="0.2">
      <c r="A881" s="2">
        <v>880</v>
      </c>
      <c r="B881" s="2" t="s">
        <v>13810</v>
      </c>
      <c r="C881" s="3" t="b">
        <f t="shared" si="6"/>
        <v>1</v>
      </c>
      <c r="D881" s="3" t="s">
        <v>13810</v>
      </c>
      <c r="E881" s="3" t="s">
        <v>9661</v>
      </c>
      <c r="G881" s="2" t="s">
        <v>13810</v>
      </c>
      <c r="H881" s="2" t="s">
        <v>13810</v>
      </c>
      <c r="I881" s="2" t="b">
        <f t="shared" si="7"/>
        <v>1</v>
      </c>
    </row>
    <row r="882" spans="1:9" x14ac:dyDescent="0.2">
      <c r="A882" s="2">
        <v>881</v>
      </c>
      <c r="B882" s="2" t="s">
        <v>13564</v>
      </c>
      <c r="C882" s="3" t="b">
        <f t="shared" si="6"/>
        <v>1</v>
      </c>
      <c r="D882" s="3" t="s">
        <v>13564</v>
      </c>
      <c r="E882" s="3" t="s">
        <v>10452</v>
      </c>
      <c r="G882" s="2" t="s">
        <v>13564</v>
      </c>
      <c r="H882" s="2" t="s">
        <v>13564</v>
      </c>
      <c r="I882" s="2" t="b">
        <f t="shared" si="7"/>
        <v>1</v>
      </c>
    </row>
    <row r="883" spans="1:9" x14ac:dyDescent="0.2">
      <c r="A883" s="2">
        <v>882</v>
      </c>
      <c r="B883" s="2" t="s">
        <v>13567</v>
      </c>
      <c r="C883" s="3" t="b">
        <f t="shared" si="6"/>
        <v>1</v>
      </c>
      <c r="D883" s="3" t="s">
        <v>13567</v>
      </c>
      <c r="E883" s="3" t="s">
        <v>10454</v>
      </c>
      <c r="G883" s="2" t="s">
        <v>13567</v>
      </c>
      <c r="H883" s="2" t="s">
        <v>13567</v>
      </c>
      <c r="I883" s="2" t="b">
        <f t="shared" si="7"/>
        <v>1</v>
      </c>
    </row>
    <row r="884" spans="1:9" x14ac:dyDescent="0.2">
      <c r="A884" s="2">
        <v>883</v>
      </c>
      <c r="B884" s="2" t="s">
        <v>13561</v>
      </c>
      <c r="C884" s="3" t="b">
        <f t="shared" si="6"/>
        <v>1</v>
      </c>
      <c r="D884" s="3" t="s">
        <v>13561</v>
      </c>
      <c r="E884" s="3" t="s">
        <v>10365</v>
      </c>
      <c r="G884" s="2" t="s">
        <v>13561</v>
      </c>
      <c r="H884" s="2" t="s">
        <v>13561</v>
      </c>
      <c r="I884" s="2" t="b">
        <f t="shared" si="7"/>
        <v>1</v>
      </c>
    </row>
    <row r="885" spans="1:9" x14ac:dyDescent="0.2">
      <c r="A885" s="2">
        <v>884</v>
      </c>
      <c r="B885" s="2" t="s">
        <v>13538</v>
      </c>
      <c r="C885" s="3" t="b">
        <f t="shared" si="6"/>
        <v>1</v>
      </c>
      <c r="D885" s="3" t="s">
        <v>13538</v>
      </c>
      <c r="E885" s="3" t="s">
        <v>8867</v>
      </c>
      <c r="G885" s="2" t="s">
        <v>13538</v>
      </c>
      <c r="H885" s="2" t="s">
        <v>13538</v>
      </c>
      <c r="I885" s="2" t="b">
        <f t="shared" si="7"/>
        <v>1</v>
      </c>
    </row>
    <row r="886" spans="1:9" x14ac:dyDescent="0.2">
      <c r="A886" s="2">
        <v>885</v>
      </c>
      <c r="B886" s="2" t="s">
        <v>12227</v>
      </c>
      <c r="C886" s="3" t="b">
        <f t="shared" si="6"/>
        <v>1</v>
      </c>
      <c r="D886" s="3" t="s">
        <v>12227</v>
      </c>
      <c r="E886" s="3" t="s">
        <v>9397</v>
      </c>
      <c r="G886" s="2" t="s">
        <v>12227</v>
      </c>
      <c r="H886" s="2" t="s">
        <v>12227</v>
      </c>
      <c r="I886" s="2" t="b">
        <f t="shared" si="7"/>
        <v>1</v>
      </c>
    </row>
    <row r="887" spans="1:9" x14ac:dyDescent="0.2">
      <c r="A887" s="2">
        <v>886</v>
      </c>
      <c r="B887" s="2" t="s">
        <v>12169</v>
      </c>
      <c r="C887" s="3" t="b">
        <f t="shared" si="6"/>
        <v>1</v>
      </c>
      <c r="D887" s="3" t="s">
        <v>12169</v>
      </c>
      <c r="E887" s="3" t="s">
        <v>9850</v>
      </c>
      <c r="G887" s="2" t="s">
        <v>12169</v>
      </c>
      <c r="H887" s="2" t="s">
        <v>12169</v>
      </c>
      <c r="I887" s="2" t="b">
        <f t="shared" si="7"/>
        <v>1</v>
      </c>
    </row>
    <row r="888" spans="1:9" x14ac:dyDescent="0.2">
      <c r="A888" s="2">
        <v>887</v>
      </c>
      <c r="B888" s="2" t="s">
        <v>12170</v>
      </c>
      <c r="C888" s="3" t="b">
        <f t="shared" si="6"/>
        <v>1</v>
      </c>
      <c r="D888" s="3" t="s">
        <v>12170</v>
      </c>
      <c r="E888" s="3" t="s">
        <v>9856</v>
      </c>
      <c r="G888" s="2" t="s">
        <v>12170</v>
      </c>
      <c r="H888" s="2" t="s">
        <v>12170</v>
      </c>
      <c r="I888" s="2" t="b">
        <f t="shared" si="7"/>
        <v>1</v>
      </c>
    </row>
    <row r="889" spans="1:9" x14ac:dyDescent="0.2">
      <c r="A889" s="2">
        <v>888</v>
      </c>
      <c r="B889" s="2" t="s">
        <v>12856</v>
      </c>
      <c r="C889" s="3" t="b">
        <f t="shared" si="6"/>
        <v>1</v>
      </c>
      <c r="D889" s="3" t="s">
        <v>12856</v>
      </c>
      <c r="E889" s="3" t="s">
        <v>10263</v>
      </c>
      <c r="G889" s="2" t="s">
        <v>12856</v>
      </c>
      <c r="H889" s="2" t="s">
        <v>12856</v>
      </c>
      <c r="I889" s="2" t="b">
        <f t="shared" si="7"/>
        <v>1</v>
      </c>
    </row>
    <row r="890" spans="1:9" x14ac:dyDescent="0.2">
      <c r="A890" s="2">
        <v>889</v>
      </c>
      <c r="B890" s="2" t="s">
        <v>12168</v>
      </c>
      <c r="C890" s="3" t="b">
        <f t="shared" si="6"/>
        <v>1</v>
      </c>
      <c r="D890" s="3" t="s">
        <v>12168</v>
      </c>
      <c r="E890" s="3" t="s">
        <v>9667</v>
      </c>
      <c r="G890" s="2" t="s">
        <v>12168</v>
      </c>
      <c r="H890" s="2" t="s">
        <v>12168</v>
      </c>
      <c r="I890" s="2" t="b">
        <f t="shared" si="7"/>
        <v>1</v>
      </c>
    </row>
    <row r="891" spans="1:9" x14ac:dyDescent="0.2">
      <c r="A891" s="2">
        <v>890</v>
      </c>
      <c r="B891" s="2" t="s">
        <v>12174</v>
      </c>
      <c r="C891" s="3" t="b">
        <f t="shared" si="6"/>
        <v>1</v>
      </c>
      <c r="D891" s="3" t="s">
        <v>12174</v>
      </c>
      <c r="E891" s="3" t="s">
        <v>9852</v>
      </c>
      <c r="G891" s="2" t="s">
        <v>12174</v>
      </c>
      <c r="H891" s="2" t="s">
        <v>12174</v>
      </c>
      <c r="I891" s="2" t="b">
        <f t="shared" si="7"/>
        <v>1</v>
      </c>
    </row>
    <row r="892" spans="1:9" x14ac:dyDescent="0.2">
      <c r="A892" s="2">
        <v>891</v>
      </c>
      <c r="B892" s="2" t="s">
        <v>12173</v>
      </c>
      <c r="C892" s="3" t="b">
        <f t="shared" si="6"/>
        <v>1</v>
      </c>
      <c r="D892" s="3" t="s">
        <v>12173</v>
      </c>
      <c r="E892" s="3" t="s">
        <v>9854</v>
      </c>
      <c r="G892" s="2" t="s">
        <v>12173</v>
      </c>
      <c r="H892" s="2" t="s">
        <v>12173</v>
      </c>
      <c r="I892" s="2" t="b">
        <f t="shared" si="7"/>
        <v>1</v>
      </c>
    </row>
    <row r="893" spans="1:9" x14ac:dyDescent="0.2">
      <c r="A893" s="2">
        <v>892</v>
      </c>
      <c r="B893" s="2" t="s">
        <v>12172</v>
      </c>
      <c r="C893" s="3" t="b">
        <f t="shared" si="6"/>
        <v>1</v>
      </c>
      <c r="D893" s="3" t="s">
        <v>12172</v>
      </c>
      <c r="E893" s="3" t="s">
        <v>9665</v>
      </c>
      <c r="G893" s="2" t="s">
        <v>12172</v>
      </c>
      <c r="H893" s="2" t="s">
        <v>12172</v>
      </c>
      <c r="I893" s="2" t="b">
        <f t="shared" si="7"/>
        <v>1</v>
      </c>
    </row>
    <row r="894" spans="1:9" x14ac:dyDescent="0.2">
      <c r="A894" s="2">
        <v>893</v>
      </c>
      <c r="B894" s="2" t="s">
        <v>13866</v>
      </c>
      <c r="C894" s="3" t="b">
        <f t="shared" si="6"/>
        <v>1</v>
      </c>
      <c r="D894" s="3" t="s">
        <v>13866</v>
      </c>
      <c r="E894" s="3" t="s">
        <v>13867</v>
      </c>
      <c r="G894" s="2" t="s">
        <v>13866</v>
      </c>
      <c r="H894" s="2" t="s">
        <v>13866</v>
      </c>
      <c r="I894" s="2" t="b">
        <f t="shared" si="7"/>
        <v>1</v>
      </c>
    </row>
    <row r="895" spans="1:9" x14ac:dyDescent="0.2">
      <c r="A895" s="2">
        <v>894</v>
      </c>
      <c r="B895" s="2" t="s">
        <v>12171</v>
      </c>
      <c r="C895" s="3" t="b">
        <f t="shared" si="6"/>
        <v>1</v>
      </c>
      <c r="D895" s="3" t="s">
        <v>12171</v>
      </c>
      <c r="E895" s="3" t="s">
        <v>9866</v>
      </c>
      <c r="G895" s="2" t="s">
        <v>12171</v>
      </c>
      <c r="H895" s="2" t="s">
        <v>12171</v>
      </c>
      <c r="I895" s="2" t="b">
        <f t="shared" si="7"/>
        <v>1</v>
      </c>
    </row>
    <row r="896" spans="1:9" x14ac:dyDescent="0.2">
      <c r="A896" s="2">
        <v>895</v>
      </c>
      <c r="B896" s="2" t="s">
        <v>13296</v>
      </c>
      <c r="C896" s="3" t="b">
        <f t="shared" si="6"/>
        <v>1</v>
      </c>
      <c r="D896" s="3" t="s">
        <v>13296</v>
      </c>
      <c r="E896" s="3" t="s">
        <v>10385</v>
      </c>
      <c r="G896" s="2" t="s">
        <v>13296</v>
      </c>
      <c r="H896" s="2" t="s">
        <v>13296</v>
      </c>
      <c r="I896" s="2" t="b">
        <f t="shared" si="7"/>
        <v>1</v>
      </c>
    </row>
    <row r="897" spans="1:9" x14ac:dyDescent="0.2">
      <c r="A897" s="2">
        <v>896</v>
      </c>
      <c r="B897" s="2" t="s">
        <v>13340</v>
      </c>
      <c r="C897" s="3" t="b">
        <f t="shared" si="6"/>
        <v>1</v>
      </c>
      <c r="D897" s="3" t="s">
        <v>13340</v>
      </c>
      <c r="E897" s="3" t="s">
        <v>10130</v>
      </c>
      <c r="G897" s="2" t="s">
        <v>13340</v>
      </c>
      <c r="H897" s="2" t="s">
        <v>13340</v>
      </c>
      <c r="I897" s="2" t="b">
        <f t="shared" si="7"/>
        <v>1</v>
      </c>
    </row>
    <row r="898" spans="1:9" x14ac:dyDescent="0.2">
      <c r="A898" s="2">
        <v>897</v>
      </c>
      <c r="B898" s="2" t="s">
        <v>13343</v>
      </c>
      <c r="C898" s="3" t="b">
        <f t="shared" si="6"/>
        <v>1</v>
      </c>
      <c r="D898" s="3" t="s">
        <v>13343</v>
      </c>
      <c r="E898" s="3" t="s">
        <v>11272</v>
      </c>
      <c r="G898" s="2" t="s">
        <v>13343</v>
      </c>
      <c r="H898" s="2" t="s">
        <v>13343</v>
      </c>
      <c r="I898" s="2" t="b">
        <f t="shared" si="7"/>
        <v>1</v>
      </c>
    </row>
    <row r="899" spans="1:9" x14ac:dyDescent="0.2">
      <c r="A899" s="2">
        <v>898</v>
      </c>
      <c r="B899" s="2" t="s">
        <v>13308</v>
      </c>
      <c r="C899" s="3" t="b">
        <f t="shared" si="6"/>
        <v>1</v>
      </c>
      <c r="D899" s="3" t="s">
        <v>13308</v>
      </c>
      <c r="E899" s="3" t="s">
        <v>10407</v>
      </c>
      <c r="G899" s="2" t="s">
        <v>13308</v>
      </c>
      <c r="H899" s="2" t="s">
        <v>13308</v>
      </c>
      <c r="I899" s="2" t="b">
        <f t="shared" si="7"/>
        <v>1</v>
      </c>
    </row>
    <row r="900" spans="1:9" x14ac:dyDescent="0.2">
      <c r="A900" s="2">
        <v>899</v>
      </c>
      <c r="B900" s="2" t="s">
        <v>13012</v>
      </c>
      <c r="C900" s="3" t="b">
        <f t="shared" si="6"/>
        <v>1</v>
      </c>
      <c r="D900" s="3" t="s">
        <v>13012</v>
      </c>
      <c r="E900" s="3" t="s">
        <v>10763</v>
      </c>
      <c r="G900" s="2" t="s">
        <v>13012</v>
      </c>
      <c r="H900" s="2" t="s">
        <v>13012</v>
      </c>
      <c r="I900" s="2" t="b">
        <f t="shared" si="7"/>
        <v>1</v>
      </c>
    </row>
    <row r="901" spans="1:9" x14ac:dyDescent="0.2">
      <c r="A901" s="2">
        <v>900</v>
      </c>
      <c r="B901" s="2" t="s">
        <v>13016</v>
      </c>
      <c r="C901" s="3" t="b">
        <f t="shared" si="6"/>
        <v>1</v>
      </c>
      <c r="D901" s="3" t="s">
        <v>13016</v>
      </c>
      <c r="E901" s="3" t="s">
        <v>10829</v>
      </c>
      <c r="G901" s="2" t="s">
        <v>13016</v>
      </c>
      <c r="H901" s="2" t="s">
        <v>13016</v>
      </c>
      <c r="I901" s="2" t="b">
        <f t="shared" si="7"/>
        <v>1</v>
      </c>
    </row>
    <row r="902" spans="1:9" x14ac:dyDescent="0.2">
      <c r="A902" s="2">
        <v>901</v>
      </c>
      <c r="B902" s="2" t="s">
        <v>13621</v>
      </c>
      <c r="C902" s="3" t="b">
        <f t="shared" si="6"/>
        <v>1</v>
      </c>
      <c r="D902" s="3" t="s">
        <v>13621</v>
      </c>
      <c r="E902" s="3" t="s">
        <v>11644</v>
      </c>
      <c r="G902" s="2" t="s">
        <v>13621</v>
      </c>
      <c r="H902" s="2" t="s">
        <v>13621</v>
      </c>
      <c r="I902" s="2" t="b">
        <f t="shared" si="7"/>
        <v>1</v>
      </c>
    </row>
    <row r="903" spans="1:9" x14ac:dyDescent="0.2">
      <c r="A903" s="2">
        <v>902</v>
      </c>
      <c r="B903" s="2" t="s">
        <v>13624</v>
      </c>
      <c r="C903" s="3" t="b">
        <f t="shared" si="6"/>
        <v>1</v>
      </c>
      <c r="D903" s="3" t="s">
        <v>13624</v>
      </c>
      <c r="E903" s="3" t="s">
        <v>11592</v>
      </c>
      <c r="G903" s="2" t="s">
        <v>13624</v>
      </c>
      <c r="H903" s="2" t="s">
        <v>13624</v>
      </c>
      <c r="I903" s="2" t="b">
        <f t="shared" si="7"/>
        <v>1</v>
      </c>
    </row>
    <row r="904" spans="1:9" x14ac:dyDescent="0.2">
      <c r="A904" s="2">
        <v>903</v>
      </c>
      <c r="B904" s="2" t="s">
        <v>13627</v>
      </c>
      <c r="C904" s="3" t="b">
        <f t="shared" si="6"/>
        <v>1</v>
      </c>
      <c r="D904" s="3" t="s">
        <v>13627</v>
      </c>
      <c r="E904" s="3" t="s">
        <v>11590</v>
      </c>
      <c r="G904" s="2" t="s">
        <v>13627</v>
      </c>
      <c r="H904" s="2" t="s">
        <v>13627</v>
      </c>
      <c r="I904" s="2" t="b">
        <f t="shared" si="7"/>
        <v>1</v>
      </c>
    </row>
    <row r="905" spans="1:9" x14ac:dyDescent="0.2">
      <c r="A905" s="2">
        <v>904</v>
      </c>
      <c r="B905" s="2" t="s">
        <v>13631</v>
      </c>
      <c r="C905" s="3" t="b">
        <f t="shared" si="6"/>
        <v>1</v>
      </c>
      <c r="D905" s="3" t="s">
        <v>13631</v>
      </c>
      <c r="E905" s="3" t="s">
        <v>11620</v>
      </c>
      <c r="G905" s="2" t="s">
        <v>13631</v>
      </c>
      <c r="H905" s="2" t="s">
        <v>13631</v>
      </c>
      <c r="I905" s="2" t="b">
        <f t="shared" si="7"/>
        <v>1</v>
      </c>
    </row>
    <row r="906" spans="1:9" x14ac:dyDescent="0.2">
      <c r="A906" s="2">
        <v>905</v>
      </c>
      <c r="B906" s="2" t="s">
        <v>13633</v>
      </c>
      <c r="C906" s="3" t="b">
        <f t="shared" si="6"/>
        <v>1</v>
      </c>
      <c r="D906" s="3" t="s">
        <v>13633</v>
      </c>
      <c r="E906" s="3" t="s">
        <v>11628</v>
      </c>
      <c r="G906" s="2" t="s">
        <v>13633</v>
      </c>
      <c r="H906" s="2" t="s">
        <v>13633</v>
      </c>
      <c r="I906" s="2" t="b">
        <f t="shared" si="7"/>
        <v>1</v>
      </c>
    </row>
    <row r="907" spans="1:9" x14ac:dyDescent="0.2">
      <c r="A907" s="2">
        <v>906</v>
      </c>
      <c r="B907" s="2" t="s">
        <v>13629</v>
      </c>
      <c r="C907" s="3" t="b">
        <f t="shared" si="6"/>
        <v>1</v>
      </c>
      <c r="D907" s="3" t="s">
        <v>13629</v>
      </c>
      <c r="E907" s="3" t="s">
        <v>11626</v>
      </c>
      <c r="G907" s="2" t="s">
        <v>13629</v>
      </c>
      <c r="H907" s="2" t="s">
        <v>13629</v>
      </c>
      <c r="I907" s="2" t="b">
        <f t="shared" si="7"/>
        <v>1</v>
      </c>
    </row>
    <row r="908" spans="1:9" x14ac:dyDescent="0.2">
      <c r="A908" s="2">
        <v>907</v>
      </c>
      <c r="B908" s="2" t="s">
        <v>13060</v>
      </c>
      <c r="C908" s="3" t="b">
        <f t="shared" si="6"/>
        <v>1</v>
      </c>
      <c r="D908" s="3" t="s">
        <v>13060</v>
      </c>
      <c r="E908" s="3" t="s">
        <v>11578</v>
      </c>
      <c r="G908" s="2" t="s">
        <v>13060</v>
      </c>
      <c r="H908" s="2" t="s">
        <v>13060</v>
      </c>
      <c r="I908" s="2" t="b">
        <f t="shared" si="7"/>
        <v>1</v>
      </c>
    </row>
    <row r="909" spans="1:9" x14ac:dyDescent="0.2">
      <c r="A909" s="2">
        <v>908</v>
      </c>
      <c r="B909" s="2" t="s">
        <v>13618</v>
      </c>
      <c r="C909" s="3" t="b">
        <f t="shared" si="6"/>
        <v>1</v>
      </c>
      <c r="D909" s="3" t="s">
        <v>13618</v>
      </c>
      <c r="E909" s="3" t="s">
        <v>11576</v>
      </c>
      <c r="G909" s="2" t="s">
        <v>13618</v>
      </c>
      <c r="H909" s="2" t="s">
        <v>13618</v>
      </c>
      <c r="I909" s="2" t="b">
        <f t="shared" si="7"/>
        <v>1</v>
      </c>
    </row>
    <row r="910" spans="1:9" x14ac:dyDescent="0.2">
      <c r="A910" s="2">
        <v>909</v>
      </c>
      <c r="B910" s="2" t="s">
        <v>13616</v>
      </c>
      <c r="C910" s="3" t="b">
        <f t="shared" si="6"/>
        <v>1</v>
      </c>
      <c r="D910" s="3" t="s">
        <v>13616</v>
      </c>
      <c r="E910" s="3" t="s">
        <v>11582</v>
      </c>
      <c r="G910" s="2" t="s">
        <v>13616</v>
      </c>
      <c r="H910" s="2" t="s">
        <v>13616</v>
      </c>
      <c r="I910" s="2" t="b">
        <f t="shared" si="7"/>
        <v>1</v>
      </c>
    </row>
    <row r="911" spans="1:9" x14ac:dyDescent="0.2">
      <c r="A911" s="2">
        <v>910</v>
      </c>
      <c r="B911" s="2" t="s">
        <v>13611</v>
      </c>
      <c r="C911" s="3" t="b">
        <f t="shared" si="6"/>
        <v>1</v>
      </c>
      <c r="D911" s="3" t="s">
        <v>13611</v>
      </c>
      <c r="E911" s="3" t="s">
        <v>11584</v>
      </c>
      <c r="G911" s="2" t="s">
        <v>13611</v>
      </c>
      <c r="H911" s="2" t="s">
        <v>13611</v>
      </c>
      <c r="I911" s="2" t="b">
        <f t="shared" si="7"/>
        <v>1</v>
      </c>
    </row>
    <row r="912" spans="1:9" x14ac:dyDescent="0.2">
      <c r="A912" s="2">
        <v>911</v>
      </c>
      <c r="B912" s="2" t="s">
        <v>13608</v>
      </c>
      <c r="C912" s="3" t="b">
        <f t="shared" si="6"/>
        <v>1</v>
      </c>
      <c r="D912" s="3" t="s">
        <v>13608</v>
      </c>
      <c r="E912" s="3" t="s">
        <v>11652</v>
      </c>
      <c r="G912" s="2" t="s">
        <v>13608</v>
      </c>
      <c r="H912" s="2" t="s">
        <v>13608</v>
      </c>
      <c r="I912" s="2" t="b">
        <f t="shared" si="7"/>
        <v>1</v>
      </c>
    </row>
    <row r="913" spans="1:9" x14ac:dyDescent="0.2">
      <c r="A913" s="2">
        <v>912</v>
      </c>
      <c r="B913" s="2" t="s">
        <v>13606</v>
      </c>
      <c r="C913" s="3" t="b">
        <f t="shared" si="6"/>
        <v>1</v>
      </c>
      <c r="D913" s="3" t="s">
        <v>13606</v>
      </c>
      <c r="E913" s="3" t="s">
        <v>11588</v>
      </c>
      <c r="G913" s="2" t="s">
        <v>13606</v>
      </c>
      <c r="H913" s="2" t="s">
        <v>13606</v>
      </c>
      <c r="I913" s="2" t="b">
        <f t="shared" si="7"/>
        <v>1</v>
      </c>
    </row>
    <row r="914" spans="1:9" x14ac:dyDescent="0.2">
      <c r="A914" s="2">
        <v>913</v>
      </c>
      <c r="B914" s="2" t="s">
        <v>13825</v>
      </c>
      <c r="C914" s="3" t="b">
        <f t="shared" si="6"/>
        <v>1</v>
      </c>
      <c r="D914" s="3" t="s">
        <v>13825</v>
      </c>
      <c r="E914" s="3" t="s">
        <v>11624</v>
      </c>
      <c r="G914" s="2" t="s">
        <v>13825</v>
      </c>
      <c r="H914" s="2" t="s">
        <v>13825</v>
      </c>
      <c r="I914" s="2" t="b">
        <f t="shared" si="7"/>
        <v>1</v>
      </c>
    </row>
    <row r="915" spans="1:9" x14ac:dyDescent="0.2">
      <c r="A915" s="2">
        <v>914</v>
      </c>
      <c r="B915" s="2" t="s">
        <v>13613</v>
      </c>
      <c r="C915" s="3" t="b">
        <f t="shared" si="6"/>
        <v>1</v>
      </c>
      <c r="D915" s="3" t="s">
        <v>13613</v>
      </c>
      <c r="E915" s="3" t="s">
        <v>11650</v>
      </c>
      <c r="G915" s="2" t="s">
        <v>13613</v>
      </c>
      <c r="H915" s="2" t="s">
        <v>13613</v>
      </c>
      <c r="I915" s="2" t="b">
        <f t="shared" si="7"/>
        <v>1</v>
      </c>
    </row>
    <row r="916" spans="1:9" x14ac:dyDescent="0.2">
      <c r="A916" s="2">
        <v>915</v>
      </c>
      <c r="B916" s="2" t="s">
        <v>13310</v>
      </c>
      <c r="C916" s="3" t="b">
        <f t="shared" si="6"/>
        <v>1</v>
      </c>
      <c r="D916" s="3" t="s">
        <v>13310</v>
      </c>
      <c r="E916" s="3" t="s">
        <v>10310</v>
      </c>
      <c r="G916" s="2" t="s">
        <v>13310</v>
      </c>
      <c r="H916" s="2" t="s">
        <v>13310</v>
      </c>
      <c r="I916" s="2" t="b">
        <f t="shared" si="7"/>
        <v>1</v>
      </c>
    </row>
    <row r="917" spans="1:9" x14ac:dyDescent="0.2">
      <c r="A917" s="2">
        <v>916</v>
      </c>
      <c r="B917" s="2" t="s">
        <v>13313</v>
      </c>
      <c r="C917" s="3" t="b">
        <f t="shared" si="6"/>
        <v>1</v>
      </c>
      <c r="D917" s="3" t="s">
        <v>13313</v>
      </c>
      <c r="E917" s="3" t="s">
        <v>10308</v>
      </c>
      <c r="G917" s="2" t="s">
        <v>13313</v>
      </c>
      <c r="H917" s="2" t="s">
        <v>13313</v>
      </c>
      <c r="I917" s="2" t="b">
        <f t="shared" si="7"/>
        <v>1</v>
      </c>
    </row>
    <row r="918" spans="1:9" x14ac:dyDescent="0.2">
      <c r="A918" s="2">
        <v>917</v>
      </c>
      <c r="B918" s="2" t="s">
        <v>12224</v>
      </c>
      <c r="C918" s="3" t="b">
        <f t="shared" si="6"/>
        <v>1</v>
      </c>
      <c r="D918" s="3" t="s">
        <v>12224</v>
      </c>
      <c r="E918" s="3" t="s">
        <v>9361</v>
      </c>
      <c r="G918" s="2" t="s">
        <v>12224</v>
      </c>
      <c r="H918" s="2" t="s">
        <v>12224</v>
      </c>
      <c r="I918" s="2" t="b">
        <f t="shared" si="7"/>
        <v>1</v>
      </c>
    </row>
    <row r="919" spans="1:9" x14ac:dyDescent="0.2">
      <c r="A919" s="2">
        <v>918</v>
      </c>
      <c r="B919" s="2" t="s">
        <v>13656</v>
      </c>
      <c r="C919" s="3" t="b">
        <f t="shared" si="6"/>
        <v>1</v>
      </c>
      <c r="D919" s="3" t="s">
        <v>13656</v>
      </c>
      <c r="E919" s="3" t="s">
        <v>9892</v>
      </c>
      <c r="G919" s="2" t="s">
        <v>13656</v>
      </c>
      <c r="H919" s="2" t="s">
        <v>13656</v>
      </c>
      <c r="I919" s="2" t="b">
        <f t="shared" si="7"/>
        <v>1</v>
      </c>
    </row>
    <row r="920" spans="1:9" x14ac:dyDescent="0.2">
      <c r="A920" s="2">
        <v>919</v>
      </c>
      <c r="B920" s="2" t="s">
        <v>13653</v>
      </c>
      <c r="C920" s="3" t="b">
        <f t="shared" si="6"/>
        <v>1</v>
      </c>
      <c r="D920" s="3" t="s">
        <v>13653</v>
      </c>
      <c r="E920" s="3" t="s">
        <v>9898</v>
      </c>
      <c r="G920" s="2" t="s">
        <v>13653</v>
      </c>
      <c r="H920" s="2" t="s">
        <v>13653</v>
      </c>
      <c r="I920" s="2" t="b">
        <f t="shared" si="7"/>
        <v>1</v>
      </c>
    </row>
    <row r="921" spans="1:9" x14ac:dyDescent="0.2">
      <c r="A921" s="2">
        <v>920</v>
      </c>
      <c r="B921" s="2" t="s">
        <v>13659</v>
      </c>
      <c r="C921" s="3" t="b">
        <f t="shared" si="6"/>
        <v>1</v>
      </c>
      <c r="D921" s="3" t="s">
        <v>13659</v>
      </c>
      <c r="E921" s="3" t="s">
        <v>9896</v>
      </c>
      <c r="G921" s="2" t="s">
        <v>13659</v>
      </c>
      <c r="H921" s="2" t="s">
        <v>13659</v>
      </c>
      <c r="I921" s="2" t="b">
        <f t="shared" si="7"/>
        <v>1</v>
      </c>
    </row>
    <row r="922" spans="1:9" x14ac:dyDescent="0.2">
      <c r="A922" s="2">
        <v>921</v>
      </c>
      <c r="B922" s="2" t="s">
        <v>13087</v>
      </c>
      <c r="C922" s="3" t="b">
        <f t="shared" si="6"/>
        <v>1</v>
      </c>
      <c r="D922" s="3" t="s">
        <v>13087</v>
      </c>
      <c r="E922" s="3" t="s">
        <v>10663</v>
      </c>
      <c r="G922" s="2" t="s">
        <v>13087</v>
      </c>
      <c r="H922" s="2" t="s">
        <v>13087</v>
      </c>
      <c r="I922" s="2" t="b">
        <f t="shared" si="7"/>
        <v>1</v>
      </c>
    </row>
    <row r="923" spans="1:9" x14ac:dyDescent="0.2">
      <c r="A923" s="2">
        <v>922</v>
      </c>
      <c r="B923" s="2" t="s">
        <v>12842</v>
      </c>
      <c r="C923" s="3" t="b">
        <f t="shared" si="6"/>
        <v>1</v>
      </c>
      <c r="D923" s="3" t="s">
        <v>12842</v>
      </c>
      <c r="E923" s="3" t="s">
        <v>10187</v>
      </c>
      <c r="G923" s="2" t="s">
        <v>12842</v>
      </c>
      <c r="H923" s="2" t="s">
        <v>12842</v>
      </c>
      <c r="I923" s="2" t="b">
        <f t="shared" si="7"/>
        <v>1</v>
      </c>
    </row>
    <row r="924" spans="1:9" x14ac:dyDescent="0.2">
      <c r="A924" s="2">
        <v>923</v>
      </c>
      <c r="B924" s="2" t="s">
        <v>12844</v>
      </c>
      <c r="C924" s="3" t="b">
        <f t="shared" si="6"/>
        <v>1</v>
      </c>
      <c r="D924" s="3" t="s">
        <v>12844</v>
      </c>
      <c r="E924" s="3" t="s">
        <v>10241</v>
      </c>
      <c r="G924" s="2" t="s">
        <v>12844</v>
      </c>
      <c r="H924" s="2" t="s">
        <v>12844</v>
      </c>
      <c r="I924" s="2" t="b">
        <f t="shared" si="7"/>
        <v>1</v>
      </c>
    </row>
    <row r="925" spans="1:9" x14ac:dyDescent="0.2">
      <c r="A925" s="2">
        <v>924</v>
      </c>
      <c r="B925" s="2" t="s">
        <v>12852</v>
      </c>
      <c r="C925" s="3" t="b">
        <f t="shared" si="6"/>
        <v>1</v>
      </c>
      <c r="D925" s="3" t="s">
        <v>12852</v>
      </c>
      <c r="E925" s="3" t="s">
        <v>10229</v>
      </c>
      <c r="G925" s="2" t="s">
        <v>12852</v>
      </c>
      <c r="H925" s="2" t="s">
        <v>12852</v>
      </c>
      <c r="I925" s="2" t="b">
        <f t="shared" si="7"/>
        <v>1</v>
      </c>
    </row>
    <row r="926" spans="1:9" x14ac:dyDescent="0.2">
      <c r="A926" s="2">
        <v>925</v>
      </c>
      <c r="B926" s="2" t="s">
        <v>12868</v>
      </c>
      <c r="C926" s="3" t="b">
        <f t="shared" si="6"/>
        <v>1</v>
      </c>
      <c r="D926" s="3" t="s">
        <v>12868</v>
      </c>
      <c r="E926" s="3" t="s">
        <v>10165</v>
      </c>
      <c r="G926" s="2" t="s">
        <v>12868</v>
      </c>
      <c r="H926" s="2" t="s">
        <v>12868</v>
      </c>
      <c r="I926" s="2" t="b">
        <f t="shared" si="7"/>
        <v>1</v>
      </c>
    </row>
    <row r="927" spans="1:9" x14ac:dyDescent="0.2">
      <c r="A927" s="2">
        <v>926</v>
      </c>
      <c r="B927" s="2" t="s">
        <v>12854</v>
      </c>
      <c r="C927" s="3" t="b">
        <f t="shared" si="6"/>
        <v>1</v>
      </c>
      <c r="D927" s="3" t="s">
        <v>12854</v>
      </c>
      <c r="E927" s="3" t="s">
        <v>10237</v>
      </c>
      <c r="G927" s="2" t="s">
        <v>12854</v>
      </c>
      <c r="H927" s="2" t="s">
        <v>12854</v>
      </c>
      <c r="I927" s="2" t="b">
        <f t="shared" si="7"/>
        <v>1</v>
      </c>
    </row>
    <row r="928" spans="1:9" x14ac:dyDescent="0.2">
      <c r="A928" s="2">
        <v>927</v>
      </c>
      <c r="B928" s="2" t="s">
        <v>12858</v>
      </c>
      <c r="C928" s="3" t="b">
        <f t="shared" si="6"/>
        <v>1</v>
      </c>
      <c r="D928" s="3" t="s">
        <v>12858</v>
      </c>
      <c r="E928" s="3" t="s">
        <v>10205</v>
      </c>
      <c r="G928" s="2" t="s">
        <v>12858</v>
      </c>
      <c r="H928" s="2" t="s">
        <v>12858</v>
      </c>
      <c r="I928" s="2" t="b">
        <f t="shared" si="7"/>
        <v>1</v>
      </c>
    </row>
    <row r="929" spans="1:9" x14ac:dyDescent="0.2">
      <c r="A929" s="2">
        <v>928</v>
      </c>
      <c r="B929" s="2" t="s">
        <v>13864</v>
      </c>
      <c r="C929" s="3" t="b">
        <f t="shared" si="6"/>
        <v>1</v>
      </c>
      <c r="D929" s="3" t="s">
        <v>13864</v>
      </c>
      <c r="E929" s="3" t="s">
        <v>13865</v>
      </c>
      <c r="G929" s="2" t="s">
        <v>13864</v>
      </c>
      <c r="H929" s="2" t="s">
        <v>13864</v>
      </c>
      <c r="I929" s="2" t="b">
        <f t="shared" si="7"/>
        <v>1</v>
      </c>
    </row>
    <row r="930" spans="1:9" x14ac:dyDescent="0.2">
      <c r="A930" s="2">
        <v>929</v>
      </c>
      <c r="B930" s="2" t="s">
        <v>12167</v>
      </c>
      <c r="C930" s="3" t="b">
        <f t="shared" si="6"/>
        <v>1</v>
      </c>
      <c r="D930" s="3" t="s">
        <v>12167</v>
      </c>
      <c r="E930" s="3" t="s">
        <v>9868</v>
      </c>
      <c r="G930" s="2" t="s">
        <v>12167</v>
      </c>
      <c r="H930" s="2" t="s">
        <v>12167</v>
      </c>
      <c r="I930" s="2" t="b">
        <f t="shared" si="7"/>
        <v>1</v>
      </c>
    </row>
    <row r="931" spans="1:9" x14ac:dyDescent="0.2">
      <c r="A931" s="2">
        <v>930</v>
      </c>
      <c r="B931" s="2" t="s">
        <v>12166</v>
      </c>
      <c r="C931" s="3" t="b">
        <f t="shared" si="6"/>
        <v>1</v>
      </c>
      <c r="D931" s="3" t="s">
        <v>12166</v>
      </c>
      <c r="E931" s="3" t="s">
        <v>8741</v>
      </c>
      <c r="G931" s="2" t="s">
        <v>12166</v>
      </c>
      <c r="H931" s="2" t="s">
        <v>12166</v>
      </c>
      <c r="I931" s="2" t="b">
        <f t="shared" si="7"/>
        <v>1</v>
      </c>
    </row>
    <row r="932" spans="1:9" x14ac:dyDescent="0.2">
      <c r="A932" s="2">
        <v>931</v>
      </c>
      <c r="B932" s="2" t="s">
        <v>12164</v>
      </c>
      <c r="C932" s="3" t="b">
        <f t="shared" si="6"/>
        <v>1</v>
      </c>
      <c r="D932" s="3" t="s">
        <v>12164</v>
      </c>
      <c r="E932" s="3" t="s">
        <v>9870</v>
      </c>
      <c r="G932" s="2" t="s">
        <v>12164</v>
      </c>
      <c r="H932" s="2" t="s">
        <v>12164</v>
      </c>
      <c r="I932" s="2" t="b">
        <f t="shared" si="7"/>
        <v>1</v>
      </c>
    </row>
    <row r="933" spans="1:9" x14ac:dyDescent="0.2">
      <c r="A933" s="2">
        <v>932</v>
      </c>
      <c r="B933" s="2" t="s">
        <v>12163</v>
      </c>
      <c r="C933" s="3" t="b">
        <f t="shared" si="6"/>
        <v>1</v>
      </c>
      <c r="D933" s="3" t="s">
        <v>12163</v>
      </c>
      <c r="E933" s="3" t="s">
        <v>8739</v>
      </c>
      <c r="G933" s="2" t="s">
        <v>12163</v>
      </c>
      <c r="H933" s="2" t="s">
        <v>12163</v>
      </c>
      <c r="I933" s="2" t="b">
        <f t="shared" si="7"/>
        <v>1</v>
      </c>
    </row>
    <row r="934" spans="1:9" x14ac:dyDescent="0.2">
      <c r="A934" s="2">
        <v>933</v>
      </c>
      <c r="B934" s="2" t="s">
        <v>12196</v>
      </c>
      <c r="C934" s="3" t="b">
        <f t="shared" si="6"/>
        <v>1</v>
      </c>
      <c r="D934" s="3" t="s">
        <v>12196</v>
      </c>
      <c r="E934" s="3" t="s">
        <v>9757</v>
      </c>
      <c r="G934" s="2" t="s">
        <v>12196</v>
      </c>
      <c r="H934" s="2" t="s">
        <v>12196</v>
      </c>
      <c r="I934" s="2" t="b">
        <f t="shared" si="7"/>
        <v>1</v>
      </c>
    </row>
    <row r="935" spans="1:9" x14ac:dyDescent="0.2">
      <c r="A935" s="2">
        <v>934</v>
      </c>
      <c r="B935" s="2" t="s">
        <v>12195</v>
      </c>
      <c r="C935" s="3" t="b">
        <f t="shared" si="6"/>
        <v>1</v>
      </c>
      <c r="D935" s="3" t="s">
        <v>12195</v>
      </c>
      <c r="E935" s="3" t="s">
        <v>9767</v>
      </c>
      <c r="G935" s="2" t="s">
        <v>12195</v>
      </c>
      <c r="H935" s="2" t="s">
        <v>12195</v>
      </c>
      <c r="I935" s="2" t="b">
        <f t="shared" si="7"/>
        <v>1</v>
      </c>
    </row>
    <row r="936" spans="1:9" x14ac:dyDescent="0.2">
      <c r="A936" s="2">
        <v>935</v>
      </c>
      <c r="B936" s="2" t="s">
        <v>12197</v>
      </c>
      <c r="C936" s="3" t="b">
        <f t="shared" si="6"/>
        <v>1</v>
      </c>
      <c r="D936" s="3" t="s">
        <v>12197</v>
      </c>
      <c r="E936" s="3" t="s">
        <v>9751</v>
      </c>
      <c r="G936" s="2" t="s">
        <v>12197</v>
      </c>
      <c r="H936" s="2" t="s">
        <v>12197</v>
      </c>
      <c r="I936" s="2" t="b">
        <f t="shared" si="7"/>
        <v>1</v>
      </c>
    </row>
    <row r="937" spans="1:9" x14ac:dyDescent="0.2">
      <c r="A937" s="2">
        <v>936</v>
      </c>
      <c r="B937" s="2" t="s">
        <v>13752</v>
      </c>
      <c r="C937" s="3" t="b">
        <f t="shared" si="6"/>
        <v>1</v>
      </c>
      <c r="D937" s="3" t="s">
        <v>13752</v>
      </c>
      <c r="E937" s="3" t="s">
        <v>9727</v>
      </c>
      <c r="G937" s="2" t="s">
        <v>13752</v>
      </c>
      <c r="H937" s="2" t="s">
        <v>13752</v>
      </c>
      <c r="I937" s="2" t="b">
        <f t="shared" si="7"/>
        <v>1</v>
      </c>
    </row>
    <row r="938" spans="1:9" x14ac:dyDescent="0.2">
      <c r="A938" s="2">
        <v>937</v>
      </c>
      <c r="B938" s="2" t="s">
        <v>13767</v>
      </c>
      <c r="C938" s="3" t="b">
        <f t="shared" si="6"/>
        <v>1</v>
      </c>
      <c r="D938" s="3" t="s">
        <v>13767</v>
      </c>
      <c r="E938" s="3" t="s">
        <v>9359</v>
      </c>
      <c r="G938" s="2" t="s">
        <v>13767</v>
      </c>
      <c r="H938" s="2" t="s">
        <v>13767</v>
      </c>
      <c r="I938" s="2" t="b">
        <f t="shared" si="7"/>
        <v>1</v>
      </c>
    </row>
    <row r="939" spans="1:9" x14ac:dyDescent="0.2">
      <c r="A939" s="2">
        <v>938</v>
      </c>
      <c r="B939" s="2" t="s">
        <v>12218</v>
      </c>
      <c r="C939" s="3" t="b">
        <f t="shared" si="6"/>
        <v>1</v>
      </c>
      <c r="D939" s="3" t="s">
        <v>12218</v>
      </c>
      <c r="E939" s="3" t="s">
        <v>9291</v>
      </c>
      <c r="G939" s="2" t="s">
        <v>12218</v>
      </c>
      <c r="H939" s="2" t="s">
        <v>12218</v>
      </c>
      <c r="I939" s="2" t="b">
        <f t="shared" si="7"/>
        <v>1</v>
      </c>
    </row>
    <row r="940" spans="1:9" x14ac:dyDescent="0.2">
      <c r="A940" s="2">
        <v>939</v>
      </c>
      <c r="B940" s="2" t="s">
        <v>13768</v>
      </c>
      <c r="C940" s="3" t="b">
        <f t="shared" si="6"/>
        <v>1</v>
      </c>
      <c r="D940" s="3" t="s">
        <v>13768</v>
      </c>
      <c r="E940" s="3" t="s">
        <v>9357</v>
      </c>
      <c r="G940" s="2" t="s">
        <v>13768</v>
      </c>
      <c r="H940" s="2" t="s">
        <v>13768</v>
      </c>
      <c r="I940" s="2" t="b">
        <f t="shared" si="7"/>
        <v>1</v>
      </c>
    </row>
    <row r="941" spans="1:9" x14ac:dyDescent="0.2">
      <c r="A941" s="2">
        <v>940</v>
      </c>
      <c r="B941" s="2" t="s">
        <v>13764</v>
      </c>
      <c r="C941" s="3" t="b">
        <f t="shared" si="6"/>
        <v>1</v>
      </c>
      <c r="D941" s="3" t="s">
        <v>13764</v>
      </c>
      <c r="E941" s="3" t="s">
        <v>9375</v>
      </c>
      <c r="G941" s="2" t="s">
        <v>13764</v>
      </c>
      <c r="H941" s="2" t="s">
        <v>13764</v>
      </c>
      <c r="I941" s="2" t="b">
        <f t="shared" si="7"/>
        <v>1</v>
      </c>
    </row>
    <row r="942" spans="1:9" x14ac:dyDescent="0.2">
      <c r="A942" s="2">
        <v>941</v>
      </c>
      <c r="B942" s="2" t="s">
        <v>13762</v>
      </c>
      <c r="C942" s="3" t="b">
        <f t="shared" si="6"/>
        <v>1</v>
      </c>
      <c r="D942" s="3" t="s">
        <v>13762</v>
      </c>
      <c r="E942" s="3" t="s">
        <v>9285</v>
      </c>
      <c r="G942" s="2" t="s">
        <v>13762</v>
      </c>
      <c r="H942" s="2" t="s">
        <v>13762</v>
      </c>
      <c r="I942" s="2" t="b">
        <f t="shared" si="7"/>
        <v>1</v>
      </c>
    </row>
    <row r="943" spans="1:9" x14ac:dyDescent="0.2">
      <c r="A943" s="2">
        <v>942</v>
      </c>
      <c r="B943" s="2" t="s">
        <v>12217</v>
      </c>
      <c r="C943" s="3" t="b">
        <f t="shared" si="6"/>
        <v>1</v>
      </c>
      <c r="D943" s="3" t="s">
        <v>12217</v>
      </c>
      <c r="E943" s="3" t="s">
        <v>9371</v>
      </c>
      <c r="G943" s="2" t="s">
        <v>12217</v>
      </c>
      <c r="H943" s="2" t="s">
        <v>12217</v>
      </c>
      <c r="I943" s="2" t="b">
        <f t="shared" si="7"/>
        <v>1</v>
      </c>
    </row>
    <row r="944" spans="1:9" x14ac:dyDescent="0.2">
      <c r="A944" s="2">
        <v>943</v>
      </c>
      <c r="B944" s="2" t="s">
        <v>13973</v>
      </c>
      <c r="C944" s="3" t="b">
        <f t="shared" si="6"/>
        <v>1</v>
      </c>
      <c r="D944" s="3" t="s">
        <v>13973</v>
      </c>
      <c r="E944" s="3" t="s">
        <v>13974</v>
      </c>
      <c r="G944" s="2" t="s">
        <v>13973</v>
      </c>
      <c r="H944" s="2" t="s">
        <v>13973</v>
      </c>
      <c r="I944" s="2" t="b">
        <f t="shared" si="7"/>
        <v>1</v>
      </c>
    </row>
    <row r="945" spans="1:9" x14ac:dyDescent="0.2">
      <c r="A945" s="2">
        <v>944</v>
      </c>
      <c r="B945" s="2" t="s">
        <v>13765</v>
      </c>
      <c r="C945" s="3" t="b">
        <f t="shared" si="6"/>
        <v>1</v>
      </c>
      <c r="D945" s="3" t="s">
        <v>13765</v>
      </c>
      <c r="E945" s="3" t="s">
        <v>8772</v>
      </c>
      <c r="G945" s="2" t="s">
        <v>13765</v>
      </c>
      <c r="H945" s="2" t="s">
        <v>13765</v>
      </c>
      <c r="I945" s="2" t="b">
        <f t="shared" si="7"/>
        <v>1</v>
      </c>
    </row>
    <row r="946" spans="1:9" x14ac:dyDescent="0.2">
      <c r="A946" s="2">
        <v>945</v>
      </c>
      <c r="B946" s="2" t="s">
        <v>13766</v>
      </c>
      <c r="C946" s="3" t="b">
        <f t="shared" si="6"/>
        <v>1</v>
      </c>
      <c r="D946" s="3" t="s">
        <v>13766</v>
      </c>
      <c r="E946" s="3" t="s">
        <v>9377</v>
      </c>
      <c r="G946" s="2" t="s">
        <v>13766</v>
      </c>
      <c r="H946" s="2" t="s">
        <v>13766</v>
      </c>
      <c r="I946" s="2" t="b">
        <f t="shared" si="7"/>
        <v>1</v>
      </c>
    </row>
    <row r="947" spans="1:9" x14ac:dyDescent="0.2">
      <c r="A947" s="2">
        <v>946</v>
      </c>
      <c r="B947" s="2" t="s">
        <v>13763</v>
      </c>
      <c r="C947" s="3" t="b">
        <f t="shared" si="6"/>
        <v>1</v>
      </c>
      <c r="D947" s="3" t="s">
        <v>13763</v>
      </c>
      <c r="E947" s="3" t="s">
        <v>9379</v>
      </c>
      <c r="G947" s="2" t="s">
        <v>13763</v>
      </c>
      <c r="H947" s="2" t="s">
        <v>13763</v>
      </c>
      <c r="I947" s="2" t="b">
        <f t="shared" si="7"/>
        <v>1</v>
      </c>
    </row>
    <row r="948" spans="1:9" x14ac:dyDescent="0.2">
      <c r="A948" s="2">
        <v>947</v>
      </c>
      <c r="B948" s="2" t="s">
        <v>13848</v>
      </c>
      <c r="C948" s="3" t="b">
        <f t="shared" si="6"/>
        <v>1</v>
      </c>
      <c r="D948" s="3" t="s">
        <v>13848</v>
      </c>
      <c r="E948" s="3" t="s">
        <v>13849</v>
      </c>
      <c r="G948" s="2" t="s">
        <v>13848</v>
      </c>
      <c r="H948" s="2" t="s">
        <v>13848</v>
      </c>
      <c r="I948" s="2" t="b">
        <f t="shared" si="7"/>
        <v>1</v>
      </c>
    </row>
    <row r="949" spans="1:9" x14ac:dyDescent="0.2">
      <c r="A949" s="2">
        <v>948</v>
      </c>
      <c r="B949" s="2" t="s">
        <v>12165</v>
      </c>
      <c r="C949" s="3" t="b">
        <f t="shared" si="6"/>
        <v>1</v>
      </c>
      <c r="D949" s="3" t="s">
        <v>12165</v>
      </c>
      <c r="E949" s="3" t="s">
        <v>9848</v>
      </c>
      <c r="G949" s="2" t="s">
        <v>12165</v>
      </c>
      <c r="H949" s="2" t="s">
        <v>12165</v>
      </c>
      <c r="I949" s="2" t="b">
        <f t="shared" si="7"/>
        <v>1</v>
      </c>
    </row>
    <row r="950" spans="1:9" x14ac:dyDescent="0.2">
      <c r="A950" s="2">
        <v>949</v>
      </c>
      <c r="B950" s="2" t="s">
        <v>13758</v>
      </c>
      <c r="C950" s="3" t="b">
        <f t="shared" si="6"/>
        <v>1</v>
      </c>
      <c r="D950" s="3" t="s">
        <v>13758</v>
      </c>
      <c r="E950" s="3" t="s">
        <v>8792</v>
      </c>
      <c r="G950" s="2" t="s">
        <v>13758</v>
      </c>
      <c r="H950" s="2" t="s">
        <v>13758</v>
      </c>
      <c r="I950" s="2" t="b">
        <f t="shared" si="7"/>
        <v>1</v>
      </c>
    </row>
    <row r="951" spans="1:9" x14ac:dyDescent="0.2">
      <c r="A951" s="2">
        <v>950</v>
      </c>
      <c r="B951" s="2" t="s">
        <v>13743</v>
      </c>
      <c r="C951" s="3" t="b">
        <f t="shared" si="6"/>
        <v>1</v>
      </c>
      <c r="D951" s="3" t="s">
        <v>13743</v>
      </c>
      <c r="E951" s="3" t="s">
        <v>9529</v>
      </c>
      <c r="G951" s="2" t="s">
        <v>13743</v>
      </c>
      <c r="H951" s="2" t="s">
        <v>13743</v>
      </c>
      <c r="I951" s="2" t="b">
        <f t="shared" si="7"/>
        <v>1</v>
      </c>
    </row>
    <row r="952" spans="1:9" x14ac:dyDescent="0.2">
      <c r="A952" s="2">
        <v>951</v>
      </c>
      <c r="B952" s="2" t="s">
        <v>12130</v>
      </c>
      <c r="C952" s="3" t="b">
        <f t="shared" si="6"/>
        <v>1</v>
      </c>
      <c r="D952" s="3" t="s">
        <v>12130</v>
      </c>
      <c r="E952" s="3" t="s">
        <v>9447</v>
      </c>
      <c r="G952" s="2" t="s">
        <v>12130</v>
      </c>
      <c r="H952" s="2" t="s">
        <v>12130</v>
      </c>
      <c r="I952" s="2" t="b">
        <f t="shared" si="7"/>
        <v>1</v>
      </c>
    </row>
    <row r="953" spans="1:9" x14ac:dyDescent="0.2">
      <c r="A953" s="2">
        <v>952</v>
      </c>
      <c r="B953" s="2" t="s">
        <v>12129</v>
      </c>
      <c r="C953" s="3" t="b">
        <f t="shared" si="6"/>
        <v>1</v>
      </c>
      <c r="D953" s="3" t="s">
        <v>12129</v>
      </c>
      <c r="E953" s="3" t="s">
        <v>9449</v>
      </c>
      <c r="G953" s="2" t="s">
        <v>12129</v>
      </c>
      <c r="H953" s="2" t="s">
        <v>12129</v>
      </c>
      <c r="I953" s="2" t="b">
        <f t="shared" si="7"/>
        <v>1</v>
      </c>
    </row>
    <row r="954" spans="1:9" x14ac:dyDescent="0.2">
      <c r="A954" s="2">
        <v>953</v>
      </c>
      <c r="B954" s="2" t="s">
        <v>13721</v>
      </c>
      <c r="C954" s="3" t="b">
        <f t="shared" si="6"/>
        <v>1</v>
      </c>
      <c r="D954" s="3" t="s">
        <v>13721</v>
      </c>
      <c r="E954" s="3" t="s">
        <v>9643</v>
      </c>
      <c r="G954" s="2" t="s">
        <v>13721</v>
      </c>
      <c r="H954" s="2" t="s">
        <v>13721</v>
      </c>
      <c r="I954" s="2" t="b">
        <f t="shared" si="7"/>
        <v>1</v>
      </c>
    </row>
    <row r="955" spans="1:9" x14ac:dyDescent="0.2">
      <c r="A955" s="2">
        <v>954</v>
      </c>
      <c r="B955" s="2" t="s">
        <v>13739</v>
      </c>
      <c r="C955" s="3" t="b">
        <f t="shared" si="6"/>
        <v>1</v>
      </c>
      <c r="D955" s="3" t="s">
        <v>13739</v>
      </c>
      <c r="E955" s="3" t="s">
        <v>9663</v>
      </c>
      <c r="G955" s="2" t="s">
        <v>13739</v>
      </c>
      <c r="H955" s="2" t="s">
        <v>13739</v>
      </c>
      <c r="I955" s="2" t="b">
        <f t="shared" si="7"/>
        <v>1</v>
      </c>
    </row>
    <row r="956" spans="1:9" x14ac:dyDescent="0.2">
      <c r="A956" s="2">
        <v>955</v>
      </c>
      <c r="B956" s="2" t="s">
        <v>13742</v>
      </c>
      <c r="C956" s="3" t="b">
        <f t="shared" si="6"/>
        <v>1</v>
      </c>
      <c r="D956" s="3" t="s">
        <v>13742</v>
      </c>
      <c r="E956" s="3" t="s">
        <v>9649</v>
      </c>
      <c r="G956" s="2" t="s">
        <v>13742</v>
      </c>
      <c r="H956" s="2" t="s">
        <v>13742</v>
      </c>
      <c r="I956" s="2" t="b">
        <f t="shared" si="7"/>
        <v>1</v>
      </c>
    </row>
    <row r="957" spans="1:9" x14ac:dyDescent="0.2">
      <c r="A957" s="2">
        <v>956</v>
      </c>
      <c r="B957" s="2" t="s">
        <v>13720</v>
      </c>
      <c r="C957" s="3" t="b">
        <f t="shared" si="6"/>
        <v>1</v>
      </c>
      <c r="D957" s="3" t="s">
        <v>13720</v>
      </c>
      <c r="E957" s="3" t="s">
        <v>9525</v>
      </c>
      <c r="G957" s="2" t="s">
        <v>13720</v>
      </c>
      <c r="H957" s="2" t="s">
        <v>13720</v>
      </c>
      <c r="I957" s="2" t="b">
        <f t="shared" si="7"/>
        <v>1</v>
      </c>
    </row>
    <row r="958" spans="1:9" x14ac:dyDescent="0.2">
      <c r="A958" s="2">
        <v>957</v>
      </c>
      <c r="B958" s="2" t="s">
        <v>13722</v>
      </c>
      <c r="C958" s="3" t="b">
        <f t="shared" si="6"/>
        <v>1</v>
      </c>
      <c r="D958" s="3" t="s">
        <v>13722</v>
      </c>
      <c r="E958" s="3" t="s">
        <v>9789</v>
      </c>
      <c r="G958" s="2" t="s">
        <v>13722</v>
      </c>
      <c r="H958" s="2" t="s">
        <v>13722</v>
      </c>
      <c r="I958" s="2" t="b">
        <f t="shared" si="7"/>
        <v>1</v>
      </c>
    </row>
    <row r="959" spans="1:9" x14ac:dyDescent="0.2">
      <c r="A959" s="2">
        <v>958</v>
      </c>
      <c r="B959" s="2" t="s">
        <v>12150</v>
      </c>
      <c r="C959" s="3" t="b">
        <f t="shared" si="6"/>
        <v>1</v>
      </c>
      <c r="D959" s="3" t="s">
        <v>12150</v>
      </c>
      <c r="E959" s="3" t="s">
        <v>10065</v>
      </c>
      <c r="G959" s="2" t="s">
        <v>12150</v>
      </c>
      <c r="H959" s="2" t="s">
        <v>12150</v>
      </c>
      <c r="I959" s="2" t="b">
        <f t="shared" si="7"/>
        <v>1</v>
      </c>
    </row>
    <row r="960" spans="1:9" x14ac:dyDescent="0.2">
      <c r="A960" s="2">
        <v>959</v>
      </c>
      <c r="B960" s="2" t="s">
        <v>13741</v>
      </c>
      <c r="C960" s="3" t="b">
        <f t="shared" si="6"/>
        <v>1</v>
      </c>
      <c r="D960" s="3" t="s">
        <v>13741</v>
      </c>
      <c r="E960" s="3" t="s">
        <v>9745</v>
      </c>
      <c r="G960" s="2" t="s">
        <v>13741</v>
      </c>
      <c r="H960" s="2" t="s">
        <v>13741</v>
      </c>
      <c r="I960" s="2" t="b">
        <f t="shared" si="7"/>
        <v>1</v>
      </c>
    </row>
    <row r="961" spans="1:9" x14ac:dyDescent="0.2">
      <c r="A961" s="2">
        <v>960</v>
      </c>
      <c r="B961" s="2" t="s">
        <v>13756</v>
      </c>
      <c r="C961" s="3" t="b">
        <f t="shared" si="6"/>
        <v>1</v>
      </c>
      <c r="D961" s="3" t="s">
        <v>13756</v>
      </c>
      <c r="E961" s="3" t="s">
        <v>9685</v>
      </c>
      <c r="G961" s="2" t="s">
        <v>13756</v>
      </c>
      <c r="H961" s="2" t="s">
        <v>13756</v>
      </c>
      <c r="I961" s="2" t="b">
        <f t="shared" si="7"/>
        <v>1</v>
      </c>
    </row>
    <row r="962" spans="1:9" x14ac:dyDescent="0.2">
      <c r="A962" s="2">
        <v>961</v>
      </c>
      <c r="B962" s="2" t="s">
        <v>13755</v>
      </c>
      <c r="C962" s="3" t="b">
        <f t="shared" si="6"/>
        <v>1</v>
      </c>
      <c r="D962" s="3" t="s">
        <v>13755</v>
      </c>
      <c r="E962" s="3" t="s">
        <v>8729</v>
      </c>
      <c r="G962" s="2" t="s">
        <v>13755</v>
      </c>
      <c r="H962" s="2" t="s">
        <v>13755</v>
      </c>
      <c r="I962" s="2" t="b">
        <f t="shared" si="7"/>
        <v>1</v>
      </c>
    </row>
    <row r="963" spans="1:9" x14ac:dyDescent="0.2">
      <c r="A963" s="2">
        <v>962</v>
      </c>
      <c r="B963" s="2" t="s">
        <v>13723</v>
      </c>
      <c r="C963" s="3" t="b">
        <f t="shared" si="6"/>
        <v>1</v>
      </c>
      <c r="D963" s="3" t="s">
        <v>13723</v>
      </c>
      <c r="E963" s="3" t="s">
        <v>9437</v>
      </c>
      <c r="G963" s="2" t="s">
        <v>13723</v>
      </c>
      <c r="H963" s="2" t="s">
        <v>13723</v>
      </c>
      <c r="I963" s="2" t="b">
        <f t="shared" si="7"/>
        <v>1</v>
      </c>
    </row>
    <row r="964" spans="1:9" x14ac:dyDescent="0.2">
      <c r="A964" s="2">
        <v>963</v>
      </c>
      <c r="B964" s="2" t="s">
        <v>13754</v>
      </c>
      <c r="C964" s="3" t="b">
        <f t="shared" si="6"/>
        <v>1</v>
      </c>
      <c r="D964" s="3" t="s">
        <v>13754</v>
      </c>
      <c r="E964" s="3" t="s">
        <v>8731</v>
      </c>
      <c r="G964" s="2" t="s">
        <v>13754</v>
      </c>
      <c r="H964" s="2" t="s">
        <v>13754</v>
      </c>
      <c r="I964" s="2" t="b">
        <f t="shared" si="7"/>
        <v>1</v>
      </c>
    </row>
    <row r="965" spans="1:9" x14ac:dyDescent="0.2">
      <c r="A965" s="2">
        <v>964</v>
      </c>
      <c r="B965" s="2" t="s">
        <v>13757</v>
      </c>
      <c r="C965" s="3" t="b">
        <f t="shared" si="6"/>
        <v>1</v>
      </c>
      <c r="D965" s="3" t="s">
        <v>13757</v>
      </c>
      <c r="E965" s="3" t="s">
        <v>8727</v>
      </c>
      <c r="G965" s="2" t="s">
        <v>13757</v>
      </c>
      <c r="H965" s="2" t="s">
        <v>13757</v>
      </c>
      <c r="I965" s="2" t="b">
        <f t="shared" si="7"/>
        <v>1</v>
      </c>
    </row>
    <row r="966" spans="1:9" x14ac:dyDescent="0.2">
      <c r="A966" s="2">
        <v>965</v>
      </c>
      <c r="B966" s="2" t="s">
        <v>12151</v>
      </c>
      <c r="C966" s="3" t="b">
        <f t="shared" si="6"/>
        <v>1</v>
      </c>
      <c r="D966" s="3" t="s">
        <v>12151</v>
      </c>
      <c r="E966" s="3" t="s">
        <v>9381</v>
      </c>
      <c r="G966" s="2" t="s">
        <v>12151</v>
      </c>
      <c r="H966" s="2" t="s">
        <v>12151</v>
      </c>
      <c r="I966" s="2" t="b">
        <f t="shared" si="7"/>
        <v>1</v>
      </c>
    </row>
    <row r="967" spans="1:9" x14ac:dyDescent="0.2">
      <c r="A967" s="2">
        <v>966</v>
      </c>
      <c r="B967" s="2" t="s">
        <v>13858</v>
      </c>
      <c r="C967" s="3" t="b">
        <f t="shared" si="6"/>
        <v>1</v>
      </c>
      <c r="D967" s="3" t="s">
        <v>13858</v>
      </c>
      <c r="E967" s="3" t="s">
        <v>13859</v>
      </c>
      <c r="G967" s="2" t="s">
        <v>13858</v>
      </c>
      <c r="H967" s="2" t="s">
        <v>13858</v>
      </c>
      <c r="I967" s="2" t="b">
        <f t="shared" si="7"/>
        <v>1</v>
      </c>
    </row>
    <row r="968" spans="1:9" x14ac:dyDescent="0.2">
      <c r="A968" s="2">
        <v>967</v>
      </c>
      <c r="B968" s="2" t="s">
        <v>13730</v>
      </c>
      <c r="C968" s="3" t="b">
        <f t="shared" si="6"/>
        <v>1</v>
      </c>
      <c r="D968" s="3" t="s">
        <v>13730</v>
      </c>
      <c r="E968" s="3" t="s">
        <v>9417</v>
      </c>
      <c r="G968" s="2" t="s">
        <v>13730</v>
      </c>
      <c r="H968" s="2" t="s">
        <v>13730</v>
      </c>
      <c r="I968" s="2" t="b">
        <f t="shared" si="7"/>
        <v>1</v>
      </c>
    </row>
    <row r="969" spans="1:9" x14ac:dyDescent="0.2">
      <c r="A969" s="2">
        <v>968</v>
      </c>
      <c r="B969" s="2" t="s">
        <v>13731</v>
      </c>
      <c r="C969" s="3" t="b">
        <f t="shared" si="6"/>
        <v>1</v>
      </c>
      <c r="D969" s="3" t="s">
        <v>13731</v>
      </c>
      <c r="E969" s="3" t="s">
        <v>9423</v>
      </c>
      <c r="G969" s="2" t="s">
        <v>13731</v>
      </c>
      <c r="H969" s="2" t="s">
        <v>13731</v>
      </c>
      <c r="I969" s="2" t="b">
        <f t="shared" si="7"/>
        <v>1</v>
      </c>
    </row>
    <row r="970" spans="1:9" x14ac:dyDescent="0.2">
      <c r="A970" s="2">
        <v>969</v>
      </c>
      <c r="B970" s="2" t="s">
        <v>12128</v>
      </c>
      <c r="C970" s="3" t="b">
        <f t="shared" si="6"/>
        <v>1</v>
      </c>
      <c r="D970" s="3" t="s">
        <v>12128</v>
      </c>
      <c r="E970" s="3" t="s">
        <v>10153</v>
      </c>
      <c r="G970" s="2" t="s">
        <v>12128</v>
      </c>
      <c r="H970" s="2" t="s">
        <v>12128</v>
      </c>
      <c r="I970" s="2" t="b">
        <f t="shared" si="7"/>
        <v>1</v>
      </c>
    </row>
    <row r="971" spans="1:9" x14ac:dyDescent="0.2">
      <c r="A971" s="2">
        <v>970</v>
      </c>
      <c r="B971" s="2" t="s">
        <v>12147</v>
      </c>
      <c r="C971" s="3" t="b">
        <f t="shared" si="6"/>
        <v>1</v>
      </c>
      <c r="D971" s="3" t="s">
        <v>12147</v>
      </c>
      <c r="E971" s="3" t="s">
        <v>8737</v>
      </c>
      <c r="G971" s="2" t="s">
        <v>12147</v>
      </c>
      <c r="H971" s="2" t="s">
        <v>12147</v>
      </c>
      <c r="I971" s="2" t="b">
        <f t="shared" si="7"/>
        <v>1</v>
      </c>
    </row>
    <row r="972" spans="1:9" x14ac:dyDescent="0.2">
      <c r="A972" s="2">
        <v>971</v>
      </c>
      <c r="B972" s="2" t="s">
        <v>12153</v>
      </c>
      <c r="C972" s="3" t="b">
        <f t="shared" si="6"/>
        <v>1</v>
      </c>
      <c r="D972" s="3" t="s">
        <v>12153</v>
      </c>
      <c r="E972" s="3" t="s">
        <v>9387</v>
      </c>
      <c r="G972" s="2" t="s">
        <v>12153</v>
      </c>
      <c r="H972" s="2" t="s">
        <v>12153</v>
      </c>
      <c r="I972" s="2" t="b">
        <f t="shared" si="7"/>
        <v>1</v>
      </c>
    </row>
    <row r="973" spans="1:9" x14ac:dyDescent="0.2">
      <c r="A973" s="2">
        <v>972</v>
      </c>
      <c r="B973" s="2" t="s">
        <v>13834</v>
      </c>
      <c r="C973" s="3" t="b">
        <f t="shared" si="6"/>
        <v>1</v>
      </c>
      <c r="D973" s="3" t="s">
        <v>13834</v>
      </c>
      <c r="E973" s="3" t="s">
        <v>13835</v>
      </c>
      <c r="G973" s="2" t="s">
        <v>13834</v>
      </c>
      <c r="H973" s="2" t="s">
        <v>13834</v>
      </c>
      <c r="I973" s="2" t="b">
        <f t="shared" si="7"/>
        <v>1</v>
      </c>
    </row>
    <row r="974" spans="1:9" x14ac:dyDescent="0.2">
      <c r="A974" s="2">
        <v>973</v>
      </c>
      <c r="B974" s="2" t="s">
        <v>13729</v>
      </c>
      <c r="C974" s="3" t="b">
        <f t="shared" si="6"/>
        <v>1</v>
      </c>
      <c r="D974" s="3" t="s">
        <v>13729</v>
      </c>
      <c r="E974" s="3" t="s">
        <v>9421</v>
      </c>
      <c r="G974" s="2" t="s">
        <v>13729</v>
      </c>
      <c r="H974" s="2" t="s">
        <v>13729</v>
      </c>
      <c r="I974" s="2" t="b">
        <f t="shared" si="7"/>
        <v>1</v>
      </c>
    </row>
    <row r="975" spans="1:9" x14ac:dyDescent="0.2">
      <c r="A975" s="2">
        <v>974</v>
      </c>
      <c r="B975" s="2" t="s">
        <v>13842</v>
      </c>
      <c r="C975" s="3" t="b">
        <f t="shared" si="6"/>
        <v>1</v>
      </c>
      <c r="D975" s="3" t="s">
        <v>13842</v>
      </c>
      <c r="E975" s="3" t="s">
        <v>13843</v>
      </c>
      <c r="G975" s="2" t="s">
        <v>13842</v>
      </c>
      <c r="H975" s="2" t="s">
        <v>13842</v>
      </c>
      <c r="I975" s="2" t="b">
        <f t="shared" si="7"/>
        <v>1</v>
      </c>
    </row>
    <row r="976" spans="1:9" x14ac:dyDescent="0.2">
      <c r="A976" s="2">
        <v>975</v>
      </c>
      <c r="B976" s="2" t="s">
        <v>13846</v>
      </c>
      <c r="C976" s="3" t="b">
        <f t="shared" si="6"/>
        <v>1</v>
      </c>
      <c r="D976" s="3" t="s">
        <v>13846</v>
      </c>
      <c r="E976" s="3" t="s">
        <v>13847</v>
      </c>
      <c r="G976" s="2" t="s">
        <v>13846</v>
      </c>
      <c r="H976" s="2" t="s">
        <v>13846</v>
      </c>
      <c r="I976" s="2" t="b">
        <f t="shared" si="7"/>
        <v>1</v>
      </c>
    </row>
    <row r="977" spans="1:9" x14ac:dyDescent="0.2">
      <c r="A977" s="2">
        <v>976</v>
      </c>
      <c r="B977" s="2" t="s">
        <v>13844</v>
      </c>
      <c r="C977" s="3" t="b">
        <f t="shared" si="6"/>
        <v>1</v>
      </c>
      <c r="D977" s="3" t="s">
        <v>13844</v>
      </c>
      <c r="E977" s="3" t="s">
        <v>13845</v>
      </c>
      <c r="G977" s="2" t="s">
        <v>13844</v>
      </c>
      <c r="H977" s="2" t="s">
        <v>13844</v>
      </c>
      <c r="I977" s="2" t="b">
        <f t="shared" si="7"/>
        <v>1</v>
      </c>
    </row>
    <row r="978" spans="1:9" x14ac:dyDescent="0.2">
      <c r="A978" s="2">
        <v>977</v>
      </c>
      <c r="B978" s="2" t="s">
        <v>12149</v>
      </c>
      <c r="C978" s="3" t="b">
        <f t="shared" si="6"/>
        <v>1</v>
      </c>
      <c r="D978" s="3" t="s">
        <v>12149</v>
      </c>
      <c r="E978" s="3" t="s">
        <v>11224</v>
      </c>
      <c r="G978" s="2" t="s">
        <v>12149</v>
      </c>
      <c r="H978" s="2" t="s">
        <v>12149</v>
      </c>
      <c r="I978" s="2" t="b">
        <f t="shared" si="7"/>
        <v>1</v>
      </c>
    </row>
    <row r="979" spans="1:9" x14ac:dyDescent="0.2">
      <c r="A979" s="2">
        <v>978</v>
      </c>
      <c r="B979" s="2" t="s">
        <v>12148</v>
      </c>
      <c r="C979" s="3" t="b">
        <f t="shared" si="6"/>
        <v>1</v>
      </c>
      <c r="D979" s="3" t="s">
        <v>12148</v>
      </c>
      <c r="E979" s="3" t="s">
        <v>10067</v>
      </c>
      <c r="G979" s="2" t="s">
        <v>12148</v>
      </c>
      <c r="H979" s="2" t="s">
        <v>12148</v>
      </c>
      <c r="I979" s="2" t="b">
        <f t="shared" si="7"/>
        <v>1</v>
      </c>
    </row>
    <row r="980" spans="1:9" x14ac:dyDescent="0.2">
      <c r="A980" s="2">
        <v>979</v>
      </c>
      <c r="B980" s="2" t="s">
        <v>13838</v>
      </c>
      <c r="C980" s="3" t="b">
        <f t="shared" si="6"/>
        <v>1</v>
      </c>
      <c r="D980" s="3" t="s">
        <v>13838</v>
      </c>
      <c r="E980" s="3" t="s">
        <v>13839</v>
      </c>
      <c r="G980" s="2" t="s">
        <v>13838</v>
      </c>
      <c r="H980" s="2" t="s">
        <v>13838</v>
      </c>
      <c r="I980" s="2" t="b">
        <f t="shared" si="7"/>
        <v>1</v>
      </c>
    </row>
    <row r="981" spans="1:9" x14ac:dyDescent="0.2">
      <c r="A981" s="2">
        <v>980</v>
      </c>
      <c r="B981" s="2" t="s">
        <v>13840</v>
      </c>
      <c r="C981" s="3" t="b">
        <f t="shared" si="6"/>
        <v>1</v>
      </c>
      <c r="D981" s="3" t="s">
        <v>13840</v>
      </c>
      <c r="E981" s="3" t="s">
        <v>13841</v>
      </c>
      <c r="G981" s="2" t="s">
        <v>13840</v>
      </c>
      <c r="H981" s="2" t="s">
        <v>13840</v>
      </c>
      <c r="I981" s="2" t="b">
        <f t="shared" si="7"/>
        <v>1</v>
      </c>
    </row>
    <row r="982" spans="1:9" x14ac:dyDescent="0.2">
      <c r="A982" s="2">
        <v>981</v>
      </c>
      <c r="B982" s="2" t="s">
        <v>13836</v>
      </c>
      <c r="C982" s="3" t="b">
        <f t="shared" si="6"/>
        <v>1</v>
      </c>
      <c r="D982" s="3" t="s">
        <v>13836</v>
      </c>
      <c r="E982" s="3" t="s">
        <v>13837</v>
      </c>
      <c r="G982" s="2" t="s">
        <v>13836</v>
      </c>
      <c r="H982" s="2" t="s">
        <v>13836</v>
      </c>
      <c r="I982" s="2" t="b">
        <f t="shared" si="7"/>
        <v>1</v>
      </c>
    </row>
    <row r="983" spans="1:9" x14ac:dyDescent="0.2">
      <c r="A983" s="2">
        <v>982</v>
      </c>
      <c r="B983" s="2" t="s">
        <v>13852</v>
      </c>
      <c r="C983" s="3" t="b">
        <f t="shared" si="6"/>
        <v>1</v>
      </c>
      <c r="D983" s="3" t="s">
        <v>13852</v>
      </c>
      <c r="E983" s="3" t="s">
        <v>13853</v>
      </c>
      <c r="G983" s="2" t="s">
        <v>13852</v>
      </c>
      <c r="H983" s="2" t="s">
        <v>13852</v>
      </c>
      <c r="I983" s="2" t="b">
        <f t="shared" si="7"/>
        <v>1</v>
      </c>
    </row>
    <row r="984" spans="1:9" x14ac:dyDescent="0.2">
      <c r="A984" s="2">
        <v>983</v>
      </c>
      <c r="B984" s="2" t="s">
        <v>13850</v>
      </c>
      <c r="C984" s="3" t="b">
        <f t="shared" si="6"/>
        <v>1</v>
      </c>
      <c r="D984" s="3" t="s">
        <v>13850</v>
      </c>
      <c r="E984" s="3" t="s">
        <v>13851</v>
      </c>
      <c r="G984" s="2" t="s">
        <v>13850</v>
      </c>
      <c r="H984" s="2" t="s">
        <v>13850</v>
      </c>
      <c r="I984" s="2" t="b">
        <f t="shared" si="7"/>
        <v>1</v>
      </c>
    </row>
    <row r="985" spans="1:9" x14ac:dyDescent="0.2">
      <c r="A985" s="2">
        <v>984</v>
      </c>
      <c r="B985" s="2" t="s">
        <v>13854</v>
      </c>
      <c r="C985" s="3" t="b">
        <f t="shared" si="6"/>
        <v>1</v>
      </c>
      <c r="D985" s="3" t="s">
        <v>13854</v>
      </c>
      <c r="E985" s="3" t="s">
        <v>13855</v>
      </c>
      <c r="G985" s="2" t="s">
        <v>13854</v>
      </c>
      <c r="H985" s="2" t="s">
        <v>13854</v>
      </c>
      <c r="I985" s="2" t="b">
        <f t="shared" si="7"/>
        <v>1</v>
      </c>
    </row>
    <row r="986" spans="1:9" x14ac:dyDescent="0.2">
      <c r="A986" s="2">
        <v>985</v>
      </c>
      <c r="B986" s="2" t="s">
        <v>13856</v>
      </c>
      <c r="C986" s="3" t="b">
        <f t="shared" si="6"/>
        <v>1</v>
      </c>
      <c r="D986" s="3" t="s">
        <v>13856</v>
      </c>
      <c r="E986" s="3" t="s">
        <v>13857</v>
      </c>
      <c r="G986" s="2" t="s">
        <v>13856</v>
      </c>
      <c r="H986" s="2" t="s">
        <v>13856</v>
      </c>
      <c r="I986" s="2" t="b">
        <f t="shared" si="7"/>
        <v>1</v>
      </c>
    </row>
    <row r="987" spans="1:9" x14ac:dyDescent="0.2">
      <c r="A987" s="2">
        <v>986</v>
      </c>
      <c r="B987" s="2" t="s">
        <v>13862</v>
      </c>
      <c r="C987" s="3" t="b">
        <f t="shared" si="6"/>
        <v>1</v>
      </c>
      <c r="D987" s="3" t="s">
        <v>13862</v>
      </c>
      <c r="E987" s="3" t="s">
        <v>13863</v>
      </c>
      <c r="G987" s="2" t="s">
        <v>13862</v>
      </c>
      <c r="H987" s="2" t="s">
        <v>13862</v>
      </c>
      <c r="I987" s="2" t="b">
        <f t="shared" si="7"/>
        <v>1</v>
      </c>
    </row>
    <row r="988" spans="1:9" x14ac:dyDescent="0.2">
      <c r="A988" s="2">
        <v>987</v>
      </c>
      <c r="B988" s="2" t="s">
        <v>13860</v>
      </c>
      <c r="C988" s="3" t="b">
        <f t="shared" si="6"/>
        <v>1</v>
      </c>
      <c r="D988" s="3" t="s">
        <v>13860</v>
      </c>
      <c r="E988" s="3" t="s">
        <v>13861</v>
      </c>
      <c r="G988" s="2" t="s">
        <v>13860</v>
      </c>
      <c r="H988" s="2" t="s">
        <v>13860</v>
      </c>
      <c r="I988" s="2" t="b">
        <f t="shared" si="7"/>
        <v>1</v>
      </c>
    </row>
    <row r="989" spans="1:9" x14ac:dyDescent="0.2">
      <c r="A989" s="2">
        <v>988</v>
      </c>
      <c r="B989" s="2" t="s">
        <v>13761</v>
      </c>
      <c r="C989" s="3" t="b">
        <f t="shared" si="6"/>
        <v>1</v>
      </c>
      <c r="D989" s="3" t="s">
        <v>13761</v>
      </c>
      <c r="E989" s="3" t="s">
        <v>9343</v>
      </c>
      <c r="G989" s="2" t="s">
        <v>13761</v>
      </c>
      <c r="H989" s="2" t="s">
        <v>13761</v>
      </c>
      <c r="I989" s="2" t="b">
        <f t="shared" si="7"/>
        <v>1</v>
      </c>
    </row>
    <row r="990" spans="1:9" x14ac:dyDescent="0.2">
      <c r="A990" s="2">
        <v>989</v>
      </c>
      <c r="B990" s="2" t="s">
        <v>11858</v>
      </c>
      <c r="C990" s="3" t="b">
        <f t="shared" si="6"/>
        <v>1</v>
      </c>
      <c r="D990" s="3" t="s">
        <v>11858</v>
      </c>
      <c r="E990" s="3" t="s">
        <v>9345</v>
      </c>
      <c r="G990" s="2" t="s">
        <v>11858</v>
      </c>
      <c r="H990" s="2" t="s">
        <v>11858</v>
      </c>
      <c r="I990" s="2" t="b">
        <f t="shared" si="7"/>
        <v>1</v>
      </c>
    </row>
    <row r="991" spans="1:9" x14ac:dyDescent="0.2">
      <c r="A991" s="2">
        <v>990</v>
      </c>
      <c r="B991" s="2" t="s">
        <v>13895</v>
      </c>
      <c r="C991" s="3" t="b">
        <f t="shared" si="6"/>
        <v>1</v>
      </c>
      <c r="D991" s="3" t="s">
        <v>13895</v>
      </c>
      <c r="E991" s="3" t="s">
        <v>13896</v>
      </c>
      <c r="G991" s="2" t="s">
        <v>13895</v>
      </c>
      <c r="H991" s="2" t="s">
        <v>13895</v>
      </c>
      <c r="I991" s="2" t="b">
        <f t="shared" si="7"/>
        <v>1</v>
      </c>
    </row>
    <row r="992" spans="1:9" x14ac:dyDescent="0.2">
      <c r="A992" s="2">
        <v>991</v>
      </c>
      <c r="B992" s="2" t="s">
        <v>12209</v>
      </c>
      <c r="C992" s="3" t="b">
        <f t="shared" si="6"/>
        <v>1</v>
      </c>
      <c r="D992" s="3" t="s">
        <v>12209</v>
      </c>
      <c r="E992" s="3" t="s">
        <v>9293</v>
      </c>
      <c r="G992" s="2" t="s">
        <v>12209</v>
      </c>
      <c r="H992" s="2" t="s">
        <v>12209</v>
      </c>
      <c r="I992" s="2" t="b">
        <f t="shared" si="7"/>
        <v>1</v>
      </c>
    </row>
    <row r="993" spans="1:5" x14ac:dyDescent="0.2">
      <c r="A993" s="2"/>
      <c r="B993" s="2"/>
      <c r="C993" s="3"/>
      <c r="D993" s="3" t="s">
        <v>13979</v>
      </c>
      <c r="E993" s="3" t="s">
        <v>13980</v>
      </c>
    </row>
    <row r="994" spans="1:5" x14ac:dyDescent="0.2">
      <c r="A994" s="2"/>
      <c r="B994" s="2"/>
      <c r="C994" s="3"/>
      <c r="D994" s="3" t="s">
        <v>13899</v>
      </c>
      <c r="E994" s="3" t="s">
        <v>13900</v>
      </c>
    </row>
    <row r="995" spans="1:5" x14ac:dyDescent="0.2">
      <c r="A995" s="2"/>
      <c r="B995" s="2"/>
      <c r="C995" s="3"/>
      <c r="D995" s="3" t="s">
        <v>13902</v>
      </c>
      <c r="E995" s="3" t="s">
        <v>13903</v>
      </c>
    </row>
    <row r="996" spans="1:5" x14ac:dyDescent="0.2">
      <c r="A996" s="2"/>
      <c r="B996" s="2"/>
      <c r="C996" s="3"/>
      <c r="D996" s="3" t="s">
        <v>13905</v>
      </c>
      <c r="E996" s="3" t="s">
        <v>13906</v>
      </c>
    </row>
    <row r="997" spans="1:5" x14ac:dyDescent="0.2">
      <c r="A997" s="2"/>
      <c r="B997" s="2"/>
      <c r="C997" s="3"/>
      <c r="D997" s="3" t="s">
        <v>13908</v>
      </c>
      <c r="E997" s="3" t="s">
        <v>13909</v>
      </c>
    </row>
    <row r="998" spans="1:5" x14ac:dyDescent="0.2">
      <c r="A998" s="2"/>
      <c r="B998" s="2"/>
      <c r="C998" s="3"/>
      <c r="D998" s="3" t="s">
        <v>13911</v>
      </c>
      <c r="E998" s="3" t="s">
        <v>13912</v>
      </c>
    </row>
    <row r="999" spans="1:5" x14ac:dyDescent="0.2">
      <c r="A999" s="2"/>
      <c r="B999" s="2"/>
      <c r="C999" s="3"/>
      <c r="D999" s="3" t="s">
        <v>13914</v>
      </c>
      <c r="E999" s="3" t="s">
        <v>13915</v>
      </c>
    </row>
    <row r="1000" spans="1:5" x14ac:dyDescent="0.2">
      <c r="A1000" s="2"/>
      <c r="B1000" s="2"/>
      <c r="C1000" s="3"/>
      <c r="D1000" s="3" t="s">
        <v>13917</v>
      </c>
      <c r="E1000" s="3" t="s">
        <v>13918</v>
      </c>
    </row>
    <row r="1001" spans="1:5" x14ac:dyDescent="0.2">
      <c r="A1001" s="2"/>
      <c r="B1001" s="2"/>
      <c r="C1001" s="3"/>
      <c r="D1001" s="3" t="s">
        <v>13920</v>
      </c>
      <c r="E1001" s="3" t="s">
        <v>13921</v>
      </c>
    </row>
    <row r="1002" spans="1:5" x14ac:dyDescent="0.2">
      <c r="A1002" s="2"/>
      <c r="B1002" s="2"/>
      <c r="C1002" s="3"/>
      <c r="D1002" s="3" t="s">
        <v>13923</v>
      </c>
      <c r="E1002" s="3" t="s">
        <v>13924</v>
      </c>
    </row>
    <row r="1003" spans="1:5" x14ac:dyDescent="0.2">
      <c r="A1003" s="2"/>
      <c r="B1003" s="2"/>
      <c r="C1003" s="3"/>
      <c r="D1003" s="3" t="s">
        <v>13926</v>
      </c>
      <c r="E1003" s="3" t="s">
        <v>13927</v>
      </c>
    </row>
    <row r="1004" spans="1:5" x14ac:dyDescent="0.2">
      <c r="A1004" s="2"/>
      <c r="B1004" s="2"/>
      <c r="C1004" s="3"/>
      <c r="D1004" s="3" t="s">
        <v>13929</v>
      </c>
      <c r="E1004" s="3" t="s">
        <v>13930</v>
      </c>
    </row>
    <row r="1005" spans="1:5" x14ac:dyDescent="0.2">
      <c r="A1005" s="2"/>
      <c r="B1005" s="2"/>
      <c r="C1005" s="3"/>
      <c r="D1005" s="3" t="s">
        <v>13932</v>
      </c>
      <c r="E1005" s="3" t="s">
        <v>13933</v>
      </c>
    </row>
    <row r="1006" spans="1:5" x14ac:dyDescent="0.2">
      <c r="A1006" s="2"/>
      <c r="B1006" s="2"/>
      <c r="C1006" s="3"/>
      <c r="D1006" s="3" t="s">
        <v>13935</v>
      </c>
      <c r="E1006" s="3" t="s">
        <v>13936</v>
      </c>
    </row>
    <row r="1007" spans="1:5" x14ac:dyDescent="0.2">
      <c r="A1007" s="2"/>
      <c r="B1007" s="2"/>
      <c r="C1007" s="3"/>
      <c r="D1007" s="3" t="s">
        <v>13938</v>
      </c>
      <c r="E1007" s="3" t="s">
        <v>13939</v>
      </c>
    </row>
    <row r="1008" spans="1:5" x14ac:dyDescent="0.2">
      <c r="A1008" s="2"/>
      <c r="B1008" s="2"/>
      <c r="C1008" s="3"/>
      <c r="D1008" s="3" t="s">
        <v>13940</v>
      </c>
      <c r="E1008" s="3" t="s">
        <v>13941</v>
      </c>
    </row>
    <row r="1009" spans="1:5" x14ac:dyDescent="0.2">
      <c r="A1009" s="2"/>
      <c r="B1009" s="2"/>
      <c r="C1009" s="3"/>
      <c r="D1009" s="3" t="s">
        <v>13943</v>
      </c>
      <c r="E1009" s="3" t="s">
        <v>13944</v>
      </c>
    </row>
    <row r="1010" spans="1:5" x14ac:dyDescent="0.2">
      <c r="A1010" s="2"/>
      <c r="B1010" s="2"/>
      <c r="C1010" s="3"/>
      <c r="D1010" s="3" t="s">
        <v>13945</v>
      </c>
      <c r="E1010" s="3" t="s">
        <v>13946</v>
      </c>
    </row>
    <row r="1011" spans="1:5" x14ac:dyDescent="0.2">
      <c r="A1011" s="2"/>
      <c r="B1011" s="2"/>
      <c r="C1011" s="3"/>
      <c r="D1011" s="3" t="s">
        <v>13947</v>
      </c>
      <c r="E1011" s="3" t="s">
        <v>13948</v>
      </c>
    </row>
    <row r="1012" spans="1:5" x14ac:dyDescent="0.2">
      <c r="A1012" s="2"/>
      <c r="B1012" s="2"/>
      <c r="C1012" s="3"/>
      <c r="D1012" s="3" t="s">
        <v>13950</v>
      </c>
      <c r="E1012" s="3" t="s">
        <v>13951</v>
      </c>
    </row>
    <row r="1013" spans="1:5" x14ac:dyDescent="0.2">
      <c r="A1013" s="2"/>
      <c r="B1013" s="2"/>
      <c r="C1013" s="3"/>
      <c r="D1013" s="3" t="s">
        <v>13952</v>
      </c>
      <c r="E1013" s="3" t="s">
        <v>13953</v>
      </c>
    </row>
    <row r="1014" spans="1:5" x14ac:dyDescent="0.2">
      <c r="A1014" s="2"/>
      <c r="B1014" s="2"/>
      <c r="C1014" s="3"/>
      <c r="D1014" s="3" t="s">
        <v>13955</v>
      </c>
      <c r="E1014" s="3" t="s">
        <v>13956</v>
      </c>
    </row>
    <row r="1015" spans="1:5" x14ac:dyDescent="0.2">
      <c r="A1015" s="2"/>
      <c r="B1015" s="2"/>
      <c r="C1015" s="3"/>
      <c r="D1015" s="3" t="s">
        <v>13957</v>
      </c>
      <c r="E1015" s="3" t="s">
        <v>13958</v>
      </c>
    </row>
    <row r="1016" spans="1:5" x14ac:dyDescent="0.2">
      <c r="A1016" s="2"/>
      <c r="B1016" s="2"/>
      <c r="C1016" s="3"/>
      <c r="D1016" s="3" t="s">
        <v>13960</v>
      </c>
      <c r="E1016" s="3" t="s">
        <v>13961</v>
      </c>
    </row>
    <row r="1017" spans="1:5" x14ac:dyDescent="0.2">
      <c r="A1017" s="2"/>
      <c r="B1017" s="2"/>
      <c r="C1017" s="3"/>
      <c r="D1017" s="3" t="s">
        <v>13964</v>
      </c>
      <c r="E1017" s="3" t="s">
        <v>13965</v>
      </c>
    </row>
    <row r="1018" spans="1:5" x14ac:dyDescent="0.2">
      <c r="A1018" s="2"/>
      <c r="B1018" s="2"/>
      <c r="C1018" s="3"/>
      <c r="D1018" s="3" t="s">
        <v>13967</v>
      </c>
      <c r="E1018" s="3" t="s">
        <v>13968</v>
      </c>
    </row>
    <row r="1019" spans="1:5" x14ac:dyDescent="0.2">
      <c r="A1019" s="2"/>
      <c r="B1019" s="2"/>
      <c r="C1019" s="3"/>
      <c r="D1019" s="3" t="s">
        <v>13970</v>
      </c>
      <c r="E1019" s="3" t="s">
        <v>13971</v>
      </c>
    </row>
  </sheetData>
  <conditionalFormatting sqref="C1:C1019">
    <cfRule type="cellIs" dxfId="0" priority="1" operator="equal">
      <formula>"TRUE"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1.1640625" defaultRowHeight="15" customHeight="1" outlineLevelCol="1" x14ac:dyDescent="0.2"/>
  <cols>
    <col min="1" max="1" width="21" customWidth="1"/>
    <col min="2" max="2" width="39.33203125" customWidth="1"/>
    <col min="3" max="3" width="5.83203125" customWidth="1"/>
    <col min="4" max="6" width="7.5" customWidth="1"/>
    <col min="7" max="7" width="8.1640625" customWidth="1"/>
    <col min="8" max="8" width="4.6640625" customWidth="1"/>
    <col min="9" max="9" width="13.1640625" customWidth="1"/>
    <col min="10" max="11" width="25.33203125" customWidth="1"/>
    <col min="12" max="12" width="23.83203125" customWidth="1"/>
    <col min="13" max="21" width="10.5" customWidth="1" outlineLevel="1"/>
    <col min="22" max="23" width="9.33203125" customWidth="1" outlineLevel="1"/>
    <col min="24" max="24" width="9" customWidth="1" outlineLevel="1"/>
    <col min="25" max="26" width="10.5" customWidth="1" outlineLevel="1"/>
    <col min="27" max="29" width="10.5" customWidth="1"/>
  </cols>
  <sheetData>
    <row r="1" spans="1:34" ht="15.75" customHeight="1" x14ac:dyDescent="0.2">
      <c r="A1" s="13" t="s">
        <v>11835</v>
      </c>
      <c r="B1" s="13" t="s">
        <v>13992</v>
      </c>
      <c r="C1" s="13" t="s">
        <v>11838</v>
      </c>
      <c r="D1" s="13" t="s">
        <v>13993</v>
      </c>
      <c r="E1" s="13" t="s">
        <v>13994</v>
      </c>
      <c r="F1" s="13" t="s">
        <v>13995</v>
      </c>
      <c r="G1" s="13" t="s">
        <v>13996</v>
      </c>
      <c r="H1" s="13" t="s">
        <v>13997</v>
      </c>
      <c r="I1" s="13" t="s">
        <v>11839</v>
      </c>
      <c r="J1" s="13" t="s">
        <v>11841</v>
      </c>
      <c r="K1" s="13" t="s">
        <v>11844</v>
      </c>
      <c r="L1" s="13" t="s">
        <v>11845</v>
      </c>
      <c r="M1" s="13" t="s">
        <v>13998</v>
      </c>
      <c r="N1" s="13" t="s">
        <v>13999</v>
      </c>
      <c r="O1" s="13" t="s">
        <v>14000</v>
      </c>
      <c r="P1" s="13" t="s">
        <v>14001</v>
      </c>
      <c r="Q1" s="13" t="s">
        <v>14002</v>
      </c>
      <c r="R1" s="13" t="s">
        <v>14003</v>
      </c>
      <c r="S1" s="13" t="s">
        <v>14004</v>
      </c>
      <c r="T1" s="13" t="s">
        <v>14005</v>
      </c>
      <c r="U1" s="13" t="s">
        <v>14006</v>
      </c>
      <c r="V1" s="13" t="s">
        <v>14007</v>
      </c>
      <c r="W1" s="13" t="s">
        <v>14008</v>
      </c>
      <c r="X1" s="13" t="s">
        <v>14009</v>
      </c>
      <c r="Y1" s="13" t="s">
        <v>14010</v>
      </c>
      <c r="Z1" s="13" t="s">
        <v>14011</v>
      </c>
      <c r="AA1" s="13" t="s">
        <v>14012</v>
      </c>
      <c r="AB1" s="13" t="s">
        <v>1461</v>
      </c>
      <c r="AC1" s="13" t="s">
        <v>14013</v>
      </c>
      <c r="AD1" s="1" t="s">
        <v>1463</v>
      </c>
      <c r="AE1" s="1" t="s">
        <v>1464</v>
      </c>
      <c r="AF1" s="1" t="s">
        <v>11856</v>
      </c>
      <c r="AG1" s="1"/>
      <c r="AH1" s="1"/>
    </row>
    <row r="2" spans="1:34" ht="15.75" customHeight="1" x14ac:dyDescent="0.2">
      <c r="A2" s="2" t="s">
        <v>10285</v>
      </c>
      <c r="B2" s="2" t="s">
        <v>13828</v>
      </c>
      <c r="C2" s="2" t="s">
        <v>14014</v>
      </c>
      <c r="G2" s="2" t="s">
        <v>1480</v>
      </c>
      <c r="H2" s="2" t="s">
        <v>1480</v>
      </c>
      <c r="I2" s="2" t="s">
        <v>2240</v>
      </c>
      <c r="J2" s="2" t="str">
        <f>IF(AF2,"Weird",IF(AA2,"Basal",IF(AND(AC2,AD2),"Short-chain", IF(AND(AC2,AE2), "Long-chain","Weird"))))</f>
        <v>Weird</v>
      </c>
      <c r="K2" s="2" t="s">
        <v>14015</v>
      </c>
      <c r="L2" s="2" t="s">
        <v>3403</v>
      </c>
      <c r="M2" s="2" t="s">
        <v>1477</v>
      </c>
      <c r="N2" s="2" t="s">
        <v>1512</v>
      </c>
      <c r="O2" s="2" t="s">
        <v>1566</v>
      </c>
      <c r="P2" s="2" t="s">
        <v>1477</v>
      </c>
      <c r="Q2" s="2" t="s">
        <v>1477</v>
      </c>
      <c r="R2" s="2" t="s">
        <v>1477</v>
      </c>
      <c r="S2" s="2" t="s">
        <v>1477</v>
      </c>
      <c r="T2" s="2" t="s">
        <v>1477</v>
      </c>
      <c r="U2" s="2" t="s">
        <v>1477</v>
      </c>
      <c r="V2" s="2" t="s">
        <v>1477</v>
      </c>
      <c r="W2" s="2" t="s">
        <v>1497</v>
      </c>
      <c r="X2" s="2" t="s">
        <v>1480</v>
      </c>
      <c r="Y2" s="2" t="s">
        <v>1535</v>
      </c>
      <c r="Z2" s="2" t="s">
        <v>1477</v>
      </c>
      <c r="AA2" s="2" t="b">
        <f t="shared" ref="AA2:AA32" si="0">AND(M2="C",N2="C",O2="C",P2="C",Q2="C",R2="C",S2="C",T2="C",U2="C",V2="C")</f>
        <v>0</v>
      </c>
      <c r="AB2" s="2" t="b">
        <f t="shared" ref="AB2:AB32" si="1">OR(W2="C",X2="C)")</f>
        <v>0</v>
      </c>
      <c r="AC2" s="16" t="b">
        <f t="shared" ref="AC2:AC32" si="2">AND(M2="C",N2&lt;&gt;"C",O2&lt;&gt;"C",P2="C",Q2="C",R2="C",S2="C",T2="C",U2="C",V2="C")</f>
        <v>1</v>
      </c>
      <c r="AD2" s="2" t="b">
        <f t="shared" ref="AD2:AD32" si="3">AND(AC2,Y2&lt;&gt;"C",Z2&lt;&gt;"C")</f>
        <v>0</v>
      </c>
      <c r="AE2" s="2" t="b">
        <f t="shared" ref="AE2:AE32" si="4">AND(AC2,Y2="C",Z2="C")</f>
        <v>0</v>
      </c>
      <c r="AF2" s="2" t="b">
        <f t="shared" ref="AF2:AF32" si="5">AND(NOT(AA2),NOT(AC2))</f>
        <v>0</v>
      </c>
    </row>
    <row r="3" spans="1:34" ht="15.75" customHeight="1" x14ac:dyDescent="0.2">
      <c r="A3" s="17" t="s">
        <v>9876</v>
      </c>
      <c r="B3" s="2" t="s">
        <v>13798</v>
      </c>
      <c r="C3" s="2" t="s">
        <v>14016</v>
      </c>
      <c r="G3" s="2" t="s">
        <v>1480</v>
      </c>
      <c r="H3" s="2" t="s">
        <v>1480</v>
      </c>
      <c r="I3" s="2" t="s">
        <v>2240</v>
      </c>
      <c r="J3" s="2" t="str">
        <f t="shared" ref="J3:J32" si="6">IF(AF3,"Weird",IF(AA3,"Basal",IF(AND(AC3,AD3),"Short-chain", IF(AND(AC3,AE3), "Long-chain","Extra weird"))))</f>
        <v>Weird</v>
      </c>
      <c r="K3" s="2" t="s">
        <v>14017</v>
      </c>
      <c r="L3" s="2" t="s">
        <v>2383</v>
      </c>
      <c r="M3" s="2" t="s">
        <v>1477</v>
      </c>
      <c r="N3" s="2" t="s">
        <v>1477</v>
      </c>
      <c r="O3" s="2" t="s">
        <v>1497</v>
      </c>
      <c r="P3" s="2" t="s">
        <v>1512</v>
      </c>
      <c r="Q3" s="2" t="s">
        <v>1477</v>
      </c>
      <c r="R3" s="2" t="s">
        <v>1477</v>
      </c>
      <c r="S3" s="2" t="s">
        <v>1477</v>
      </c>
      <c r="T3" s="2" t="s">
        <v>1477</v>
      </c>
      <c r="U3" s="2" t="s">
        <v>1477</v>
      </c>
      <c r="V3" s="2" t="s">
        <v>1477</v>
      </c>
      <c r="W3" s="2" t="s">
        <v>1477</v>
      </c>
      <c r="X3" s="2" t="s">
        <v>1496</v>
      </c>
      <c r="Y3" s="2" t="s">
        <v>1496</v>
      </c>
      <c r="Z3" s="2" t="s">
        <v>1480</v>
      </c>
      <c r="AA3" s="2" t="b">
        <f t="shared" si="0"/>
        <v>0</v>
      </c>
      <c r="AB3" s="2" t="b">
        <f t="shared" si="1"/>
        <v>1</v>
      </c>
      <c r="AC3" s="16" t="b">
        <f t="shared" si="2"/>
        <v>0</v>
      </c>
      <c r="AD3" s="2" t="b">
        <f t="shared" si="3"/>
        <v>0</v>
      </c>
      <c r="AE3" s="2" t="b">
        <f t="shared" si="4"/>
        <v>0</v>
      </c>
      <c r="AF3" s="2" t="b">
        <f t="shared" si="5"/>
        <v>1</v>
      </c>
    </row>
    <row r="4" spans="1:34" ht="15.75" customHeight="1" x14ac:dyDescent="0.2">
      <c r="A4" s="17" t="s">
        <v>10369</v>
      </c>
      <c r="B4" s="2" t="s">
        <v>13770</v>
      </c>
      <c r="C4" s="2" t="s">
        <v>14018</v>
      </c>
      <c r="G4" s="2" t="s">
        <v>1480</v>
      </c>
      <c r="H4" s="2" t="s">
        <v>1480</v>
      </c>
      <c r="I4" s="2" t="s">
        <v>2240</v>
      </c>
      <c r="J4" s="2" t="str">
        <f t="shared" si="6"/>
        <v>Weird</v>
      </c>
      <c r="K4" s="2" t="s">
        <v>14019</v>
      </c>
      <c r="L4" s="2" t="s">
        <v>3403</v>
      </c>
      <c r="M4" s="2" t="s">
        <v>1477</v>
      </c>
      <c r="N4" s="2" t="s">
        <v>1508</v>
      </c>
      <c r="O4" s="2" t="s">
        <v>1478</v>
      </c>
      <c r="P4" s="2" t="s">
        <v>1477</v>
      </c>
      <c r="Q4" s="2" t="s">
        <v>1477</v>
      </c>
      <c r="R4" s="2" t="s">
        <v>1477</v>
      </c>
      <c r="S4" s="2" t="s">
        <v>1477</v>
      </c>
      <c r="T4" s="2" t="s">
        <v>1477</v>
      </c>
      <c r="U4" s="2" t="s">
        <v>1477</v>
      </c>
      <c r="V4" s="2" t="s">
        <v>1480</v>
      </c>
      <c r="W4" s="2" t="s">
        <v>1682</v>
      </c>
      <c r="X4" s="2" t="s">
        <v>1480</v>
      </c>
      <c r="Y4" s="2" t="s">
        <v>1526</v>
      </c>
      <c r="Z4" s="2" t="s">
        <v>1480</v>
      </c>
      <c r="AA4" s="2" t="b">
        <f t="shared" si="0"/>
        <v>0</v>
      </c>
      <c r="AB4" s="2" t="b">
        <f t="shared" si="1"/>
        <v>0</v>
      </c>
      <c r="AC4" s="16" t="b">
        <f t="shared" si="2"/>
        <v>0</v>
      </c>
      <c r="AD4" s="2" t="b">
        <f t="shared" si="3"/>
        <v>0</v>
      </c>
      <c r="AE4" s="2" t="b">
        <f t="shared" si="4"/>
        <v>0</v>
      </c>
      <c r="AF4" s="2" t="b">
        <f t="shared" si="5"/>
        <v>1</v>
      </c>
    </row>
    <row r="5" spans="1:34" ht="15.75" customHeight="1" x14ac:dyDescent="0.2">
      <c r="A5" s="17" t="s">
        <v>10306</v>
      </c>
      <c r="B5" s="2" t="s">
        <v>13774</v>
      </c>
      <c r="C5" s="2" t="s">
        <v>13775</v>
      </c>
      <c r="G5" s="2" t="s">
        <v>1480</v>
      </c>
      <c r="H5" s="2" t="s">
        <v>1480</v>
      </c>
      <c r="I5" s="2" t="s">
        <v>2240</v>
      </c>
      <c r="J5" s="2" t="str">
        <f t="shared" si="6"/>
        <v>Weird</v>
      </c>
      <c r="K5" s="2" t="s">
        <v>14020</v>
      </c>
      <c r="L5" s="2" t="s">
        <v>3403</v>
      </c>
      <c r="M5" s="2" t="s">
        <v>1477</v>
      </c>
      <c r="N5" s="2" t="s">
        <v>1478</v>
      </c>
      <c r="O5" s="2" t="s">
        <v>1478</v>
      </c>
      <c r="P5" s="2" t="s">
        <v>1477</v>
      </c>
      <c r="Q5" s="2" t="s">
        <v>1477</v>
      </c>
      <c r="R5" s="2" t="s">
        <v>1477</v>
      </c>
      <c r="S5" s="2" t="s">
        <v>1477</v>
      </c>
      <c r="T5" s="2" t="s">
        <v>1477</v>
      </c>
      <c r="U5" s="2" t="s">
        <v>1477</v>
      </c>
      <c r="V5" s="2" t="s">
        <v>1480</v>
      </c>
      <c r="W5" s="2" t="s">
        <v>1682</v>
      </c>
      <c r="X5" s="2" t="s">
        <v>1480</v>
      </c>
      <c r="Y5" s="2" t="s">
        <v>1526</v>
      </c>
      <c r="Z5" s="2" t="s">
        <v>1480</v>
      </c>
      <c r="AA5" s="2" t="b">
        <f t="shared" si="0"/>
        <v>0</v>
      </c>
      <c r="AB5" s="2" t="b">
        <f t="shared" si="1"/>
        <v>0</v>
      </c>
      <c r="AC5" s="16" t="b">
        <f t="shared" si="2"/>
        <v>0</v>
      </c>
      <c r="AD5" s="2" t="b">
        <f t="shared" si="3"/>
        <v>0</v>
      </c>
      <c r="AE5" s="2" t="b">
        <f t="shared" si="4"/>
        <v>0</v>
      </c>
      <c r="AF5" s="2" t="b">
        <f t="shared" si="5"/>
        <v>1</v>
      </c>
    </row>
    <row r="6" spans="1:34" ht="15.75" customHeight="1" x14ac:dyDescent="0.2">
      <c r="A6" s="17" t="s">
        <v>10302</v>
      </c>
      <c r="B6" s="2" t="s">
        <v>13777</v>
      </c>
      <c r="C6" s="2" t="s">
        <v>13778</v>
      </c>
      <c r="G6" s="2" t="s">
        <v>1480</v>
      </c>
      <c r="H6" s="2" t="s">
        <v>1480</v>
      </c>
      <c r="I6" s="2" t="s">
        <v>2240</v>
      </c>
      <c r="J6" s="2" t="str">
        <f t="shared" si="6"/>
        <v>Weird</v>
      </c>
      <c r="K6" s="2" t="s">
        <v>14020</v>
      </c>
      <c r="L6" s="2" t="s">
        <v>3403</v>
      </c>
      <c r="M6" s="2" t="s">
        <v>1477</v>
      </c>
      <c r="N6" s="2" t="s">
        <v>1478</v>
      </c>
      <c r="O6" s="2" t="s">
        <v>1478</v>
      </c>
      <c r="P6" s="2" t="s">
        <v>1477</v>
      </c>
      <c r="Q6" s="2" t="s">
        <v>1477</v>
      </c>
      <c r="R6" s="2" t="s">
        <v>1477</v>
      </c>
      <c r="S6" s="2" t="s">
        <v>1477</v>
      </c>
      <c r="T6" s="2" t="s">
        <v>1477</v>
      </c>
      <c r="U6" s="2" t="s">
        <v>1477</v>
      </c>
      <c r="V6" s="2" t="s">
        <v>1479</v>
      </c>
      <c r="W6" s="2" t="s">
        <v>1682</v>
      </c>
      <c r="X6" s="2" t="s">
        <v>1480</v>
      </c>
      <c r="Y6" s="2" t="s">
        <v>1526</v>
      </c>
      <c r="Z6" s="2" t="s">
        <v>1480</v>
      </c>
      <c r="AA6" s="2" t="b">
        <f t="shared" si="0"/>
        <v>0</v>
      </c>
      <c r="AB6" s="2" t="b">
        <f t="shared" si="1"/>
        <v>0</v>
      </c>
      <c r="AC6" s="16" t="b">
        <f t="shared" si="2"/>
        <v>0</v>
      </c>
      <c r="AD6" s="2" t="b">
        <f t="shared" si="3"/>
        <v>0</v>
      </c>
      <c r="AE6" s="2" t="b">
        <f t="shared" si="4"/>
        <v>0</v>
      </c>
      <c r="AF6" s="2" t="b">
        <f t="shared" si="5"/>
        <v>1</v>
      </c>
    </row>
    <row r="7" spans="1:34" ht="15.75" customHeight="1" x14ac:dyDescent="0.2">
      <c r="A7" s="17" t="s">
        <v>10300</v>
      </c>
      <c r="B7" s="2" t="s">
        <v>13780</v>
      </c>
      <c r="C7" s="2" t="s">
        <v>13778</v>
      </c>
      <c r="G7" s="2" t="s">
        <v>1480</v>
      </c>
      <c r="H7" s="2" t="s">
        <v>1480</v>
      </c>
      <c r="I7" s="2" t="s">
        <v>2240</v>
      </c>
      <c r="J7" s="2" t="str">
        <f t="shared" si="6"/>
        <v>Weird</v>
      </c>
      <c r="K7" s="2" t="s">
        <v>14020</v>
      </c>
      <c r="L7" s="2" t="s">
        <v>3403</v>
      </c>
      <c r="M7" s="2" t="s">
        <v>1477</v>
      </c>
      <c r="N7" s="2" t="s">
        <v>1478</v>
      </c>
      <c r="O7" s="2" t="s">
        <v>1478</v>
      </c>
      <c r="P7" s="2" t="s">
        <v>1477</v>
      </c>
      <c r="Q7" s="2" t="s">
        <v>1477</v>
      </c>
      <c r="R7" s="2" t="s">
        <v>1477</v>
      </c>
      <c r="S7" s="2" t="s">
        <v>1477</v>
      </c>
      <c r="T7" s="2" t="s">
        <v>1477</v>
      </c>
      <c r="U7" s="2" t="s">
        <v>1477</v>
      </c>
      <c r="V7" s="2" t="s">
        <v>1479</v>
      </c>
      <c r="W7" s="2" t="s">
        <v>1682</v>
      </c>
      <c r="X7" s="2" t="s">
        <v>1480</v>
      </c>
      <c r="Y7" s="2" t="s">
        <v>1526</v>
      </c>
      <c r="Z7" s="2" t="s">
        <v>1480</v>
      </c>
      <c r="AA7" s="2" t="b">
        <f t="shared" si="0"/>
        <v>0</v>
      </c>
      <c r="AB7" s="2" t="b">
        <f t="shared" si="1"/>
        <v>0</v>
      </c>
      <c r="AC7" s="16" t="b">
        <f t="shared" si="2"/>
        <v>0</v>
      </c>
      <c r="AD7" s="2" t="b">
        <f t="shared" si="3"/>
        <v>0</v>
      </c>
      <c r="AE7" s="2" t="b">
        <f t="shared" si="4"/>
        <v>0</v>
      </c>
      <c r="AF7" s="2" t="b">
        <f t="shared" si="5"/>
        <v>1</v>
      </c>
    </row>
    <row r="8" spans="1:34" ht="15.75" customHeight="1" x14ac:dyDescent="0.2">
      <c r="A8" s="17" t="s">
        <v>10304</v>
      </c>
      <c r="B8" s="2" t="s">
        <v>13782</v>
      </c>
      <c r="C8" s="2" t="s">
        <v>13775</v>
      </c>
      <c r="G8" s="2" t="s">
        <v>1480</v>
      </c>
      <c r="H8" s="2" t="s">
        <v>1480</v>
      </c>
      <c r="I8" s="2" t="s">
        <v>2240</v>
      </c>
      <c r="J8" s="2" t="str">
        <f t="shared" si="6"/>
        <v>Weird</v>
      </c>
      <c r="K8" s="2" t="s">
        <v>14020</v>
      </c>
      <c r="L8" s="2" t="s">
        <v>3403</v>
      </c>
      <c r="M8" s="2" t="s">
        <v>1477</v>
      </c>
      <c r="N8" s="2" t="s">
        <v>1478</v>
      </c>
      <c r="O8" s="2" t="s">
        <v>1478</v>
      </c>
      <c r="P8" s="2" t="s">
        <v>1477</v>
      </c>
      <c r="Q8" s="2" t="s">
        <v>1477</v>
      </c>
      <c r="R8" s="2" t="s">
        <v>1477</v>
      </c>
      <c r="S8" s="2" t="s">
        <v>1477</v>
      </c>
      <c r="T8" s="2" t="s">
        <v>1477</v>
      </c>
      <c r="U8" s="2" t="s">
        <v>1477</v>
      </c>
      <c r="V8" s="2" t="s">
        <v>1480</v>
      </c>
      <c r="W8" s="2" t="s">
        <v>1682</v>
      </c>
      <c r="X8" s="2" t="s">
        <v>1480</v>
      </c>
      <c r="Y8" s="2" t="s">
        <v>1526</v>
      </c>
      <c r="Z8" s="2" t="s">
        <v>1480</v>
      </c>
      <c r="AA8" s="2" t="b">
        <f t="shared" si="0"/>
        <v>0</v>
      </c>
      <c r="AB8" s="2" t="b">
        <f t="shared" si="1"/>
        <v>0</v>
      </c>
      <c r="AC8" s="16" t="b">
        <f t="shared" si="2"/>
        <v>0</v>
      </c>
      <c r="AD8" s="2" t="b">
        <f t="shared" si="3"/>
        <v>0</v>
      </c>
      <c r="AE8" s="2" t="b">
        <f t="shared" si="4"/>
        <v>0</v>
      </c>
      <c r="AF8" s="2" t="b">
        <f t="shared" si="5"/>
        <v>1</v>
      </c>
    </row>
    <row r="9" spans="1:34" ht="15.75" customHeight="1" x14ac:dyDescent="0.2">
      <c r="A9" s="17" t="s">
        <v>10530</v>
      </c>
      <c r="B9" s="2" t="s">
        <v>12763</v>
      </c>
      <c r="C9" s="2" t="s">
        <v>14021</v>
      </c>
      <c r="G9" s="2" t="s">
        <v>1480</v>
      </c>
      <c r="H9" s="2" t="s">
        <v>1480</v>
      </c>
      <c r="I9" s="2" t="s">
        <v>2240</v>
      </c>
      <c r="J9" s="2" t="str">
        <f t="shared" si="6"/>
        <v>Weird</v>
      </c>
      <c r="K9" s="2" t="s">
        <v>14022</v>
      </c>
      <c r="L9" s="2" t="s">
        <v>3403</v>
      </c>
      <c r="M9" s="2" t="s">
        <v>1477</v>
      </c>
      <c r="N9" s="2" t="s">
        <v>1526</v>
      </c>
      <c r="O9" s="2" t="s">
        <v>1480</v>
      </c>
      <c r="P9" s="2" t="s">
        <v>1477</v>
      </c>
      <c r="Q9" s="2" t="s">
        <v>1477</v>
      </c>
      <c r="R9" s="2" t="s">
        <v>1477</v>
      </c>
      <c r="S9" s="2" t="s">
        <v>1535</v>
      </c>
      <c r="T9" s="2" t="s">
        <v>1477</v>
      </c>
      <c r="U9" s="2" t="s">
        <v>1477</v>
      </c>
      <c r="V9" s="2" t="s">
        <v>1477</v>
      </c>
      <c r="W9" s="2" t="s">
        <v>1682</v>
      </c>
      <c r="X9" s="2" t="s">
        <v>1480</v>
      </c>
      <c r="Y9" s="2" t="s">
        <v>1512</v>
      </c>
      <c r="Z9" s="2" t="s">
        <v>1480</v>
      </c>
      <c r="AA9" s="2" t="b">
        <f t="shared" si="0"/>
        <v>0</v>
      </c>
      <c r="AB9" s="2" t="b">
        <f t="shared" si="1"/>
        <v>0</v>
      </c>
      <c r="AC9" s="16" t="b">
        <f t="shared" si="2"/>
        <v>0</v>
      </c>
      <c r="AD9" s="2" t="b">
        <f t="shared" si="3"/>
        <v>0</v>
      </c>
      <c r="AE9" s="2" t="b">
        <f t="shared" si="4"/>
        <v>0</v>
      </c>
      <c r="AF9" s="2" t="b">
        <f t="shared" si="5"/>
        <v>1</v>
      </c>
    </row>
    <row r="10" spans="1:34" ht="15.75" customHeight="1" x14ac:dyDescent="0.2">
      <c r="A10" s="17" t="s">
        <v>9791</v>
      </c>
      <c r="B10" s="2" t="s">
        <v>13784</v>
      </c>
      <c r="C10" s="2" t="s">
        <v>1480</v>
      </c>
      <c r="G10" s="2" t="s">
        <v>1480</v>
      </c>
      <c r="H10" s="2" t="s">
        <v>1480</v>
      </c>
      <c r="I10" s="2" t="s">
        <v>2240</v>
      </c>
      <c r="J10" s="2" t="str">
        <f t="shared" si="6"/>
        <v>Weird</v>
      </c>
      <c r="K10" s="2" t="s">
        <v>3190</v>
      </c>
      <c r="L10" s="2" t="s">
        <v>2383</v>
      </c>
      <c r="M10" s="2" t="s">
        <v>1477</v>
      </c>
      <c r="N10" s="2" t="s">
        <v>1477</v>
      </c>
      <c r="O10" s="2" t="s">
        <v>1477</v>
      </c>
      <c r="P10" s="2" t="s">
        <v>1477</v>
      </c>
      <c r="Q10" s="2" t="s">
        <v>1477</v>
      </c>
      <c r="R10" s="2" t="s">
        <v>1477</v>
      </c>
      <c r="S10" s="2" t="s">
        <v>1535</v>
      </c>
      <c r="T10" s="2" t="s">
        <v>1477</v>
      </c>
      <c r="U10" s="2" t="s">
        <v>1477</v>
      </c>
      <c r="V10" s="2" t="s">
        <v>1477</v>
      </c>
      <c r="W10" s="2" t="s">
        <v>1478</v>
      </c>
      <c r="X10" s="2" t="s">
        <v>1536</v>
      </c>
      <c r="Y10" s="2" t="s">
        <v>1682</v>
      </c>
      <c r="Z10" s="2" t="s">
        <v>1480</v>
      </c>
      <c r="AA10" s="2" t="b">
        <f t="shared" si="0"/>
        <v>0</v>
      </c>
      <c r="AB10" s="2" t="b">
        <f t="shared" si="1"/>
        <v>0</v>
      </c>
      <c r="AC10" s="16" t="b">
        <f t="shared" si="2"/>
        <v>0</v>
      </c>
      <c r="AD10" s="2" t="b">
        <f t="shared" si="3"/>
        <v>0</v>
      </c>
      <c r="AE10" s="2" t="b">
        <f t="shared" si="4"/>
        <v>0</v>
      </c>
      <c r="AF10" s="2" t="b">
        <f t="shared" si="5"/>
        <v>1</v>
      </c>
    </row>
    <row r="11" spans="1:34" ht="15.75" customHeight="1" x14ac:dyDescent="0.2">
      <c r="A11" s="17" t="s">
        <v>9615</v>
      </c>
      <c r="B11" s="2" t="s">
        <v>13786</v>
      </c>
      <c r="C11" s="2" t="s">
        <v>1480</v>
      </c>
      <c r="G11" s="2" t="s">
        <v>1480</v>
      </c>
      <c r="H11" s="2" t="s">
        <v>1480</v>
      </c>
      <c r="I11" s="2" t="s">
        <v>2240</v>
      </c>
      <c r="J11" s="2" t="str">
        <f t="shared" si="6"/>
        <v>Weird</v>
      </c>
      <c r="K11" s="2" t="s">
        <v>2564</v>
      </c>
      <c r="L11" s="2" t="s">
        <v>2383</v>
      </c>
      <c r="M11" s="2" t="s">
        <v>1477</v>
      </c>
      <c r="N11" s="2" t="s">
        <v>1477</v>
      </c>
      <c r="O11" s="2" t="s">
        <v>1477</v>
      </c>
      <c r="P11" s="2" t="s">
        <v>1477</v>
      </c>
      <c r="Q11" s="2" t="s">
        <v>1477</v>
      </c>
      <c r="R11" s="2" t="s">
        <v>1524</v>
      </c>
      <c r="S11" s="2" t="s">
        <v>1478</v>
      </c>
      <c r="T11" s="2" t="s">
        <v>1477</v>
      </c>
      <c r="U11" s="2" t="s">
        <v>1477</v>
      </c>
      <c r="V11" s="2" t="s">
        <v>1477</v>
      </c>
      <c r="W11" s="2" t="s">
        <v>1478</v>
      </c>
      <c r="X11" s="2" t="s">
        <v>1477</v>
      </c>
      <c r="Y11" s="2" t="s">
        <v>1682</v>
      </c>
      <c r="Z11" s="2" t="s">
        <v>1480</v>
      </c>
      <c r="AA11" s="2" t="b">
        <f t="shared" si="0"/>
        <v>0</v>
      </c>
      <c r="AB11" s="2" t="b">
        <f t="shared" si="1"/>
        <v>0</v>
      </c>
      <c r="AC11" s="16" t="b">
        <f t="shared" si="2"/>
        <v>0</v>
      </c>
      <c r="AD11" s="2" t="b">
        <f t="shared" si="3"/>
        <v>0</v>
      </c>
      <c r="AE11" s="2" t="b">
        <f t="shared" si="4"/>
        <v>0</v>
      </c>
      <c r="AF11" s="2" t="b">
        <f t="shared" si="5"/>
        <v>1</v>
      </c>
    </row>
    <row r="12" spans="1:34" ht="15.75" customHeight="1" x14ac:dyDescent="0.2">
      <c r="A12" s="17" t="s">
        <v>11107</v>
      </c>
      <c r="B12" s="2" t="s">
        <v>13788</v>
      </c>
      <c r="C12" s="2" t="s">
        <v>1480</v>
      </c>
      <c r="G12" s="2" t="s">
        <v>1480</v>
      </c>
      <c r="H12" s="2" t="s">
        <v>1480</v>
      </c>
      <c r="I12" s="2" t="s">
        <v>2240</v>
      </c>
      <c r="J12" s="2" t="str">
        <f t="shared" si="6"/>
        <v>Weird</v>
      </c>
      <c r="K12" s="2" t="s">
        <v>12767</v>
      </c>
      <c r="L12" s="2" t="s">
        <v>3403</v>
      </c>
      <c r="M12" s="2" t="s">
        <v>1535</v>
      </c>
      <c r="N12" s="2" t="s">
        <v>1526</v>
      </c>
      <c r="O12" s="2" t="s">
        <v>1536</v>
      </c>
      <c r="P12" s="2" t="s">
        <v>1477</v>
      </c>
      <c r="Q12" s="2" t="s">
        <v>1477</v>
      </c>
      <c r="R12" s="2" t="s">
        <v>1477</v>
      </c>
      <c r="S12" s="2" t="s">
        <v>1477</v>
      </c>
      <c r="T12" s="2" t="s">
        <v>1477</v>
      </c>
      <c r="U12" s="2" t="s">
        <v>1477</v>
      </c>
      <c r="V12" s="2" t="s">
        <v>1477</v>
      </c>
      <c r="W12" s="2" t="s">
        <v>1480</v>
      </c>
      <c r="X12" s="2" t="s">
        <v>1480</v>
      </c>
      <c r="Y12" s="2" t="s">
        <v>1480</v>
      </c>
      <c r="Z12" s="2" t="s">
        <v>1480</v>
      </c>
      <c r="AA12" s="2" t="b">
        <f t="shared" si="0"/>
        <v>0</v>
      </c>
      <c r="AB12" s="2" t="b">
        <f t="shared" si="1"/>
        <v>0</v>
      </c>
      <c r="AC12" s="16" t="b">
        <f t="shared" si="2"/>
        <v>0</v>
      </c>
      <c r="AD12" s="2" t="b">
        <f t="shared" si="3"/>
        <v>0</v>
      </c>
      <c r="AE12" s="2" t="b">
        <f t="shared" si="4"/>
        <v>0</v>
      </c>
      <c r="AF12" s="2" t="b">
        <f t="shared" si="5"/>
        <v>1</v>
      </c>
    </row>
    <row r="13" spans="1:34" ht="15.75" customHeight="1" x14ac:dyDescent="0.2">
      <c r="A13" s="17" t="s">
        <v>10126</v>
      </c>
      <c r="B13" s="2" t="s">
        <v>13801</v>
      </c>
      <c r="C13" s="2" t="s">
        <v>14023</v>
      </c>
      <c r="G13" s="2" t="s">
        <v>1480</v>
      </c>
      <c r="H13" s="2" t="s">
        <v>1480</v>
      </c>
      <c r="I13" s="2" t="s">
        <v>2240</v>
      </c>
      <c r="J13" s="2" t="str">
        <f t="shared" si="6"/>
        <v>Weird</v>
      </c>
      <c r="K13" s="2" t="s">
        <v>14024</v>
      </c>
      <c r="L13" s="2" t="s">
        <v>3403</v>
      </c>
      <c r="M13" s="2" t="s">
        <v>1477</v>
      </c>
      <c r="N13" s="2" t="s">
        <v>1477</v>
      </c>
      <c r="O13" s="2" t="s">
        <v>1682</v>
      </c>
      <c r="P13" s="2" t="s">
        <v>1477</v>
      </c>
      <c r="Q13" s="2" t="s">
        <v>1477</v>
      </c>
      <c r="R13" s="2" t="s">
        <v>1477</v>
      </c>
      <c r="S13" s="2" t="s">
        <v>1477</v>
      </c>
      <c r="T13" s="2" t="s">
        <v>1477</v>
      </c>
      <c r="U13" s="2" t="s">
        <v>1477</v>
      </c>
      <c r="V13" s="2" t="s">
        <v>1477</v>
      </c>
      <c r="W13" s="2" t="s">
        <v>2084</v>
      </c>
      <c r="X13" s="2" t="s">
        <v>1480</v>
      </c>
      <c r="Y13" s="2" t="s">
        <v>1525</v>
      </c>
      <c r="Z13" s="2" t="s">
        <v>1478</v>
      </c>
      <c r="AA13" s="2" t="b">
        <f t="shared" si="0"/>
        <v>0</v>
      </c>
      <c r="AB13" s="2" t="b">
        <f t="shared" si="1"/>
        <v>0</v>
      </c>
      <c r="AC13" s="16" t="b">
        <f t="shared" si="2"/>
        <v>0</v>
      </c>
      <c r="AD13" s="2" t="b">
        <f t="shared" si="3"/>
        <v>0</v>
      </c>
      <c r="AE13" s="2" t="b">
        <f t="shared" si="4"/>
        <v>0</v>
      </c>
      <c r="AF13" s="2" t="b">
        <f t="shared" si="5"/>
        <v>1</v>
      </c>
    </row>
    <row r="14" spans="1:34" ht="15.75" customHeight="1" x14ac:dyDescent="0.2">
      <c r="A14" s="17" t="s">
        <v>10128</v>
      </c>
      <c r="B14" s="2" t="s">
        <v>13803</v>
      </c>
      <c r="C14" s="2" t="s">
        <v>14025</v>
      </c>
      <c r="G14" s="2" t="s">
        <v>1480</v>
      </c>
      <c r="H14" s="2" t="s">
        <v>1480</v>
      </c>
      <c r="I14" s="2" t="s">
        <v>2240</v>
      </c>
      <c r="J14" s="2" t="str">
        <f t="shared" si="6"/>
        <v>Weird</v>
      </c>
      <c r="K14" s="2" t="s">
        <v>14024</v>
      </c>
      <c r="L14" s="2" t="s">
        <v>3403</v>
      </c>
      <c r="M14" s="2" t="s">
        <v>1477</v>
      </c>
      <c r="N14" s="2" t="s">
        <v>1477</v>
      </c>
      <c r="O14" s="2" t="s">
        <v>1682</v>
      </c>
      <c r="P14" s="2" t="s">
        <v>1477</v>
      </c>
      <c r="Q14" s="2" t="s">
        <v>1477</v>
      </c>
      <c r="R14" s="2" t="s">
        <v>1477</v>
      </c>
      <c r="S14" s="2" t="s">
        <v>1477</v>
      </c>
      <c r="T14" s="2" t="s">
        <v>1477</v>
      </c>
      <c r="U14" s="2" t="s">
        <v>1477</v>
      </c>
      <c r="V14" s="2" t="s">
        <v>1477</v>
      </c>
      <c r="W14" s="2" t="s">
        <v>2084</v>
      </c>
      <c r="X14" s="2" t="s">
        <v>1480</v>
      </c>
      <c r="Y14" s="2" t="s">
        <v>1525</v>
      </c>
      <c r="Z14" s="2" t="s">
        <v>1478</v>
      </c>
      <c r="AA14" s="2" t="b">
        <f t="shared" si="0"/>
        <v>0</v>
      </c>
      <c r="AB14" s="2" t="b">
        <f t="shared" si="1"/>
        <v>0</v>
      </c>
      <c r="AC14" s="16" t="b">
        <f t="shared" si="2"/>
        <v>0</v>
      </c>
      <c r="AD14" s="2" t="b">
        <f t="shared" si="3"/>
        <v>0</v>
      </c>
      <c r="AE14" s="2" t="b">
        <f t="shared" si="4"/>
        <v>0</v>
      </c>
      <c r="AF14" s="2" t="b">
        <f t="shared" si="5"/>
        <v>1</v>
      </c>
    </row>
    <row r="15" spans="1:34" ht="15.75" customHeight="1" x14ac:dyDescent="0.2">
      <c r="A15" s="17" t="s">
        <v>10133</v>
      </c>
      <c r="B15" s="2" t="s">
        <v>13805</v>
      </c>
      <c r="C15" s="2" t="s">
        <v>14026</v>
      </c>
      <c r="G15" s="2" t="s">
        <v>1480</v>
      </c>
      <c r="H15" s="2" t="s">
        <v>1480</v>
      </c>
      <c r="I15" s="2" t="s">
        <v>2240</v>
      </c>
      <c r="J15" s="2" t="str">
        <f t="shared" si="6"/>
        <v>Weird</v>
      </c>
      <c r="K15" s="2" t="s">
        <v>14024</v>
      </c>
      <c r="L15" s="2" t="s">
        <v>3403</v>
      </c>
      <c r="M15" s="2" t="s">
        <v>1477</v>
      </c>
      <c r="N15" s="2" t="s">
        <v>1477</v>
      </c>
      <c r="O15" s="2" t="s">
        <v>1682</v>
      </c>
      <c r="P15" s="2" t="s">
        <v>1477</v>
      </c>
      <c r="Q15" s="2" t="s">
        <v>1477</v>
      </c>
      <c r="R15" s="2" t="s">
        <v>1477</v>
      </c>
      <c r="S15" s="2" t="s">
        <v>1477</v>
      </c>
      <c r="T15" s="2" t="s">
        <v>1477</v>
      </c>
      <c r="U15" s="2" t="s">
        <v>1477</v>
      </c>
      <c r="V15" s="2" t="s">
        <v>1477</v>
      </c>
      <c r="W15" s="2" t="s">
        <v>2084</v>
      </c>
      <c r="X15" s="2" t="s">
        <v>1480</v>
      </c>
      <c r="Y15" s="2" t="s">
        <v>1525</v>
      </c>
      <c r="Z15" s="2" t="s">
        <v>1535</v>
      </c>
      <c r="AA15" s="2" t="b">
        <f t="shared" si="0"/>
        <v>0</v>
      </c>
      <c r="AB15" s="2" t="b">
        <f t="shared" si="1"/>
        <v>0</v>
      </c>
      <c r="AC15" s="16" t="b">
        <f t="shared" si="2"/>
        <v>0</v>
      </c>
      <c r="AD15" s="2" t="b">
        <f t="shared" si="3"/>
        <v>0</v>
      </c>
      <c r="AE15" s="2" t="b">
        <f t="shared" si="4"/>
        <v>0</v>
      </c>
      <c r="AF15" s="2" t="b">
        <f t="shared" si="5"/>
        <v>1</v>
      </c>
    </row>
    <row r="16" spans="1:34" ht="15.75" customHeight="1" x14ac:dyDescent="0.2">
      <c r="A16" s="17" t="s">
        <v>9403</v>
      </c>
      <c r="B16" s="2" t="s">
        <v>13808</v>
      </c>
      <c r="C16" s="2" t="s">
        <v>14027</v>
      </c>
      <c r="G16" s="2" t="s">
        <v>1480</v>
      </c>
      <c r="H16" s="2" t="s">
        <v>1480</v>
      </c>
      <c r="I16" s="2" t="s">
        <v>2240</v>
      </c>
      <c r="J16" s="2" t="str">
        <f t="shared" si="6"/>
        <v>Weird</v>
      </c>
      <c r="K16" s="2" t="s">
        <v>14028</v>
      </c>
      <c r="L16" s="2" t="s">
        <v>12211</v>
      </c>
      <c r="M16" s="2" t="s">
        <v>1477</v>
      </c>
      <c r="N16" s="2" t="s">
        <v>1478</v>
      </c>
      <c r="O16" s="2" t="s">
        <v>1477</v>
      </c>
      <c r="P16" s="2" t="s">
        <v>1477</v>
      </c>
      <c r="Q16" s="2" t="s">
        <v>1477</v>
      </c>
      <c r="R16" s="2" t="s">
        <v>1477</v>
      </c>
      <c r="S16" s="2" t="s">
        <v>1477</v>
      </c>
      <c r="T16" s="2" t="s">
        <v>1477</v>
      </c>
      <c r="U16" s="2" t="s">
        <v>1477</v>
      </c>
      <c r="V16" s="2" t="s">
        <v>1477</v>
      </c>
      <c r="W16" s="2" t="s">
        <v>1525</v>
      </c>
      <c r="X16" s="2" t="s">
        <v>1480</v>
      </c>
      <c r="Y16" s="2" t="s">
        <v>1478</v>
      </c>
      <c r="Z16" s="2" t="s">
        <v>1480</v>
      </c>
      <c r="AA16" s="2" t="b">
        <f t="shared" si="0"/>
        <v>0</v>
      </c>
      <c r="AB16" s="2" t="b">
        <f t="shared" si="1"/>
        <v>0</v>
      </c>
      <c r="AC16" s="16" t="b">
        <f t="shared" si="2"/>
        <v>0</v>
      </c>
      <c r="AD16" s="2" t="b">
        <f t="shared" si="3"/>
        <v>0</v>
      </c>
      <c r="AE16" s="2" t="b">
        <f t="shared" si="4"/>
        <v>0</v>
      </c>
      <c r="AF16" s="2" t="b">
        <f t="shared" si="5"/>
        <v>1</v>
      </c>
    </row>
    <row r="17" spans="1:32" ht="15.75" customHeight="1" x14ac:dyDescent="0.2">
      <c r="A17" s="17" t="s">
        <v>9661</v>
      </c>
      <c r="B17" s="2" t="s">
        <v>13811</v>
      </c>
      <c r="C17" s="2" t="s">
        <v>14029</v>
      </c>
      <c r="G17" s="2" t="s">
        <v>1480</v>
      </c>
      <c r="H17" s="2" t="s">
        <v>1480</v>
      </c>
      <c r="I17" s="2" t="s">
        <v>2240</v>
      </c>
      <c r="J17" s="2" t="str">
        <f t="shared" si="6"/>
        <v>Weird</v>
      </c>
      <c r="K17" s="2" t="s">
        <v>14030</v>
      </c>
      <c r="L17" s="2" t="s">
        <v>2383</v>
      </c>
      <c r="M17" s="2" t="s">
        <v>1477</v>
      </c>
      <c r="N17" s="2" t="s">
        <v>1477</v>
      </c>
      <c r="O17" s="2" t="s">
        <v>1477</v>
      </c>
      <c r="P17" s="2" t="s">
        <v>1477</v>
      </c>
      <c r="Q17" s="2" t="s">
        <v>1477</v>
      </c>
      <c r="R17" s="2" t="s">
        <v>1477</v>
      </c>
      <c r="S17" s="2" t="s">
        <v>1477</v>
      </c>
      <c r="T17" s="2" t="s">
        <v>1558</v>
      </c>
      <c r="U17" s="2" t="s">
        <v>1477</v>
      </c>
      <c r="V17" s="2" t="s">
        <v>1477</v>
      </c>
      <c r="W17" s="2" t="s">
        <v>1497</v>
      </c>
      <c r="X17" s="2" t="s">
        <v>1480</v>
      </c>
      <c r="Y17" s="2" t="s">
        <v>1512</v>
      </c>
      <c r="Z17" s="2" t="s">
        <v>1480</v>
      </c>
      <c r="AA17" s="2" t="b">
        <f t="shared" si="0"/>
        <v>0</v>
      </c>
      <c r="AB17" s="2" t="b">
        <f t="shared" si="1"/>
        <v>0</v>
      </c>
      <c r="AC17" s="16" t="b">
        <f t="shared" si="2"/>
        <v>0</v>
      </c>
      <c r="AD17" s="2" t="b">
        <f t="shared" si="3"/>
        <v>0</v>
      </c>
      <c r="AE17" s="2" t="b">
        <f t="shared" si="4"/>
        <v>0</v>
      </c>
      <c r="AF17" s="2" t="b">
        <f t="shared" si="5"/>
        <v>1</v>
      </c>
    </row>
    <row r="18" spans="1:32" ht="15.75" customHeight="1" x14ac:dyDescent="0.2">
      <c r="A18" s="17" t="s">
        <v>9864</v>
      </c>
      <c r="B18" s="2" t="s">
        <v>13814</v>
      </c>
      <c r="C18" s="2" t="s">
        <v>14031</v>
      </c>
      <c r="G18" s="2" t="s">
        <v>1480</v>
      </c>
      <c r="H18" s="2" t="s">
        <v>1480</v>
      </c>
      <c r="I18" s="2" t="s">
        <v>2240</v>
      </c>
      <c r="J18" s="2" t="str">
        <f t="shared" si="6"/>
        <v>Weird</v>
      </c>
      <c r="K18" s="2" t="s">
        <v>14032</v>
      </c>
      <c r="L18" s="2" t="s">
        <v>2383</v>
      </c>
      <c r="M18" s="2" t="s">
        <v>1477</v>
      </c>
      <c r="N18" s="2" t="s">
        <v>1477</v>
      </c>
      <c r="O18" s="2" t="s">
        <v>1477</v>
      </c>
      <c r="P18" s="2" t="s">
        <v>1477</v>
      </c>
      <c r="Q18" s="2" t="s">
        <v>1477</v>
      </c>
      <c r="R18" s="2" t="s">
        <v>1477</v>
      </c>
      <c r="S18" s="2" t="s">
        <v>1477</v>
      </c>
      <c r="T18" s="2" t="s">
        <v>1558</v>
      </c>
      <c r="U18" s="2" t="s">
        <v>1477</v>
      </c>
      <c r="V18" s="2" t="s">
        <v>1477</v>
      </c>
      <c r="W18" s="2" t="s">
        <v>1536</v>
      </c>
      <c r="X18" s="2" t="s">
        <v>1480</v>
      </c>
      <c r="Y18" s="2" t="s">
        <v>1615</v>
      </c>
      <c r="Z18" s="2" t="s">
        <v>1480</v>
      </c>
      <c r="AA18" s="2" t="b">
        <f t="shared" si="0"/>
        <v>0</v>
      </c>
      <c r="AB18" s="2" t="b">
        <f t="shared" si="1"/>
        <v>0</v>
      </c>
      <c r="AC18" s="16" t="b">
        <f t="shared" si="2"/>
        <v>0</v>
      </c>
      <c r="AD18" s="2" t="b">
        <f t="shared" si="3"/>
        <v>0</v>
      </c>
      <c r="AE18" s="2" t="b">
        <f t="shared" si="4"/>
        <v>0</v>
      </c>
      <c r="AF18" s="2" t="b">
        <f t="shared" si="5"/>
        <v>1</v>
      </c>
    </row>
    <row r="19" spans="1:32" ht="15.75" customHeight="1" x14ac:dyDescent="0.2">
      <c r="A19" s="17" t="s">
        <v>10296</v>
      </c>
      <c r="B19" s="2" t="s">
        <v>13817</v>
      </c>
      <c r="C19" s="2" t="s">
        <v>14033</v>
      </c>
      <c r="G19" s="2" t="s">
        <v>1480</v>
      </c>
      <c r="H19" s="2" t="s">
        <v>1480</v>
      </c>
      <c r="I19" s="2" t="s">
        <v>2240</v>
      </c>
      <c r="J19" s="2" t="str">
        <f t="shared" si="6"/>
        <v>Weird</v>
      </c>
      <c r="K19" s="2" t="s">
        <v>14020</v>
      </c>
      <c r="L19" s="2" t="s">
        <v>3403</v>
      </c>
      <c r="M19" s="2" t="s">
        <v>1477</v>
      </c>
      <c r="N19" s="2" t="s">
        <v>1535</v>
      </c>
      <c r="O19" s="2" t="s">
        <v>1496</v>
      </c>
      <c r="P19" s="2" t="s">
        <v>1477</v>
      </c>
      <c r="Q19" s="2" t="s">
        <v>1477</v>
      </c>
      <c r="R19" s="2" t="s">
        <v>1477</v>
      </c>
      <c r="S19" s="2" t="s">
        <v>1558</v>
      </c>
      <c r="T19" s="2" t="s">
        <v>1477</v>
      </c>
      <c r="U19" s="2" t="s">
        <v>1477</v>
      </c>
      <c r="V19" s="2" t="s">
        <v>1477</v>
      </c>
      <c r="W19" s="2" t="s">
        <v>1480</v>
      </c>
      <c r="X19" s="2" t="s">
        <v>1480</v>
      </c>
      <c r="Y19" s="2" t="s">
        <v>1526</v>
      </c>
      <c r="Z19" s="2" t="s">
        <v>1480</v>
      </c>
      <c r="AA19" s="2" t="b">
        <f t="shared" si="0"/>
        <v>0</v>
      </c>
      <c r="AB19" s="2" t="b">
        <f t="shared" si="1"/>
        <v>0</v>
      </c>
      <c r="AC19" s="16" t="b">
        <f t="shared" si="2"/>
        <v>0</v>
      </c>
      <c r="AD19" s="2" t="b">
        <f t="shared" si="3"/>
        <v>0</v>
      </c>
      <c r="AE19" s="2" t="b">
        <f t="shared" si="4"/>
        <v>0</v>
      </c>
      <c r="AF19" s="2" t="b">
        <f t="shared" si="5"/>
        <v>1</v>
      </c>
    </row>
    <row r="20" spans="1:32" ht="15.75" customHeight="1" x14ac:dyDescent="0.2">
      <c r="A20" s="17" t="s">
        <v>11528</v>
      </c>
      <c r="B20" s="2" t="s">
        <v>13820</v>
      </c>
      <c r="C20" s="2" t="s">
        <v>14034</v>
      </c>
      <c r="G20" s="2" t="s">
        <v>1480</v>
      </c>
      <c r="H20" s="2" t="s">
        <v>1480</v>
      </c>
      <c r="I20" s="2" t="s">
        <v>2240</v>
      </c>
      <c r="J20" s="2" t="str">
        <f t="shared" si="6"/>
        <v>Weird</v>
      </c>
      <c r="K20" s="2" t="s">
        <v>14035</v>
      </c>
      <c r="L20" s="2" t="s">
        <v>3403</v>
      </c>
      <c r="M20" s="2" t="s">
        <v>1477</v>
      </c>
      <c r="N20" s="2" t="s">
        <v>1526</v>
      </c>
      <c r="O20" s="2" t="s">
        <v>1682</v>
      </c>
      <c r="P20" s="2" t="s">
        <v>1477</v>
      </c>
      <c r="Q20" s="2" t="s">
        <v>1477</v>
      </c>
      <c r="R20" s="2" t="s">
        <v>1477</v>
      </c>
      <c r="S20" s="2" t="s">
        <v>1558</v>
      </c>
      <c r="T20" s="2" t="s">
        <v>1477</v>
      </c>
      <c r="U20" s="2" t="s">
        <v>1477</v>
      </c>
      <c r="V20" s="2" t="s">
        <v>1477</v>
      </c>
      <c r="W20" s="2" t="s">
        <v>1682</v>
      </c>
      <c r="X20" s="2" t="s">
        <v>1480</v>
      </c>
      <c r="Y20" s="2" t="s">
        <v>1525</v>
      </c>
      <c r="Z20" s="2" t="s">
        <v>1480</v>
      </c>
      <c r="AA20" s="2" t="b">
        <f t="shared" si="0"/>
        <v>0</v>
      </c>
      <c r="AB20" s="2" t="b">
        <f t="shared" si="1"/>
        <v>0</v>
      </c>
      <c r="AC20" s="16" t="b">
        <f t="shared" si="2"/>
        <v>0</v>
      </c>
      <c r="AD20" s="2" t="b">
        <f t="shared" si="3"/>
        <v>0</v>
      </c>
      <c r="AE20" s="2" t="b">
        <f t="shared" si="4"/>
        <v>0</v>
      </c>
      <c r="AF20" s="2" t="b">
        <f t="shared" si="5"/>
        <v>1</v>
      </c>
    </row>
    <row r="21" spans="1:32" ht="15.75" customHeight="1" x14ac:dyDescent="0.2">
      <c r="A21" s="17" t="s">
        <v>10053</v>
      </c>
      <c r="B21" s="2" t="s">
        <v>13292</v>
      </c>
      <c r="C21" s="2" t="s">
        <v>14036</v>
      </c>
      <c r="G21" s="2" t="s">
        <v>1480</v>
      </c>
      <c r="H21" s="2" t="s">
        <v>1480</v>
      </c>
      <c r="I21" s="2" t="s">
        <v>2240</v>
      </c>
      <c r="J21" s="2" t="str">
        <f t="shared" si="6"/>
        <v>Weird</v>
      </c>
      <c r="K21" s="2" t="s">
        <v>14037</v>
      </c>
      <c r="L21" s="2" t="s">
        <v>3403</v>
      </c>
      <c r="M21" s="2" t="s">
        <v>1477</v>
      </c>
      <c r="N21" s="2" t="s">
        <v>1484</v>
      </c>
      <c r="O21" s="2" t="s">
        <v>1480</v>
      </c>
      <c r="P21" s="2" t="s">
        <v>2084</v>
      </c>
      <c r="Q21" s="2" t="s">
        <v>1477</v>
      </c>
      <c r="R21" s="2" t="s">
        <v>1477</v>
      </c>
      <c r="S21" s="2" t="s">
        <v>1477</v>
      </c>
      <c r="T21" s="2" t="s">
        <v>1477</v>
      </c>
      <c r="U21" s="2" t="s">
        <v>1477</v>
      </c>
      <c r="V21" s="2" t="s">
        <v>1477</v>
      </c>
      <c r="W21" s="2" t="s">
        <v>1682</v>
      </c>
      <c r="X21" s="2" t="s">
        <v>1480</v>
      </c>
      <c r="Y21" s="2" t="s">
        <v>1526</v>
      </c>
      <c r="Z21" s="2" t="s">
        <v>1480</v>
      </c>
      <c r="AA21" s="2" t="b">
        <f t="shared" si="0"/>
        <v>0</v>
      </c>
      <c r="AB21" s="2" t="b">
        <f t="shared" si="1"/>
        <v>0</v>
      </c>
      <c r="AC21" s="16" t="b">
        <f t="shared" si="2"/>
        <v>0</v>
      </c>
      <c r="AD21" s="2" t="b">
        <f t="shared" si="3"/>
        <v>0</v>
      </c>
      <c r="AE21" s="2" t="b">
        <f t="shared" si="4"/>
        <v>0</v>
      </c>
      <c r="AF21" s="2" t="b">
        <f t="shared" si="5"/>
        <v>1</v>
      </c>
    </row>
    <row r="22" spans="1:32" ht="15.75" customHeight="1" x14ac:dyDescent="0.2">
      <c r="A22" s="17" t="s">
        <v>10122</v>
      </c>
      <c r="B22" s="2" t="s">
        <v>12423</v>
      </c>
      <c r="C22" s="2" t="s">
        <v>14038</v>
      </c>
      <c r="G22" s="2" t="s">
        <v>1480</v>
      </c>
      <c r="H22" s="2" t="s">
        <v>1480</v>
      </c>
      <c r="I22" s="2" t="s">
        <v>2240</v>
      </c>
      <c r="J22" s="2" t="str">
        <f t="shared" si="6"/>
        <v>Weird</v>
      </c>
      <c r="K22" s="2" t="s">
        <v>14024</v>
      </c>
      <c r="L22" s="2" t="s">
        <v>3403</v>
      </c>
      <c r="M22" s="2" t="s">
        <v>1477</v>
      </c>
      <c r="N22" s="2" t="s">
        <v>1477</v>
      </c>
      <c r="O22" s="2" t="s">
        <v>1484</v>
      </c>
      <c r="P22" s="2" t="s">
        <v>1477</v>
      </c>
      <c r="Q22" s="2" t="s">
        <v>1477</v>
      </c>
      <c r="R22" s="2" t="s">
        <v>1477</v>
      </c>
      <c r="S22" s="2" t="s">
        <v>1477</v>
      </c>
      <c r="T22" s="2" t="s">
        <v>1477</v>
      </c>
      <c r="U22" s="2" t="s">
        <v>1477</v>
      </c>
      <c r="V22" s="2" t="s">
        <v>1477</v>
      </c>
      <c r="W22" s="2" t="s">
        <v>1484</v>
      </c>
      <c r="X22" s="2" t="s">
        <v>1480</v>
      </c>
      <c r="Y22" s="2" t="s">
        <v>1535</v>
      </c>
      <c r="Z22" s="2" t="s">
        <v>1480</v>
      </c>
      <c r="AA22" s="2" t="b">
        <f t="shared" si="0"/>
        <v>0</v>
      </c>
      <c r="AB22" s="2" t="b">
        <f t="shared" si="1"/>
        <v>0</v>
      </c>
      <c r="AC22" s="16" t="b">
        <f t="shared" si="2"/>
        <v>0</v>
      </c>
      <c r="AD22" s="2" t="b">
        <f t="shared" si="3"/>
        <v>0</v>
      </c>
      <c r="AE22" s="2" t="b">
        <f t="shared" si="4"/>
        <v>0</v>
      </c>
      <c r="AF22" s="2" t="b">
        <f t="shared" si="5"/>
        <v>1</v>
      </c>
    </row>
    <row r="23" spans="1:32" ht="15.75" customHeight="1" x14ac:dyDescent="0.2">
      <c r="A23" s="17" t="s">
        <v>10019</v>
      </c>
      <c r="B23" s="2" t="s">
        <v>12426</v>
      </c>
      <c r="C23" s="2" t="s">
        <v>14039</v>
      </c>
      <c r="G23" s="2" t="s">
        <v>1480</v>
      </c>
      <c r="H23" s="2" t="s">
        <v>1480</v>
      </c>
      <c r="I23" s="2" t="s">
        <v>2240</v>
      </c>
      <c r="J23" s="2" t="str">
        <f t="shared" si="6"/>
        <v>Weird</v>
      </c>
      <c r="K23" s="2" t="s">
        <v>14040</v>
      </c>
      <c r="L23" s="2" t="s">
        <v>3403</v>
      </c>
      <c r="M23" s="2" t="s">
        <v>1477</v>
      </c>
      <c r="N23" s="2" t="s">
        <v>1477</v>
      </c>
      <c r="O23" s="2" t="s">
        <v>1484</v>
      </c>
      <c r="P23" s="2" t="s">
        <v>1477</v>
      </c>
      <c r="Q23" s="2" t="s">
        <v>1477</v>
      </c>
      <c r="R23" s="2" t="s">
        <v>1477</v>
      </c>
      <c r="S23" s="2" t="s">
        <v>1477</v>
      </c>
      <c r="T23" s="2" t="s">
        <v>1477</v>
      </c>
      <c r="U23" s="2" t="s">
        <v>1477</v>
      </c>
      <c r="V23" s="2" t="s">
        <v>1477</v>
      </c>
      <c r="W23" s="2" t="s">
        <v>1484</v>
      </c>
      <c r="X23" s="2" t="s">
        <v>1480</v>
      </c>
      <c r="Y23" s="2" t="s">
        <v>1535</v>
      </c>
      <c r="Z23" s="2" t="s">
        <v>1480</v>
      </c>
      <c r="AA23" s="2" t="b">
        <f t="shared" si="0"/>
        <v>0</v>
      </c>
      <c r="AB23" s="2" t="b">
        <f t="shared" si="1"/>
        <v>0</v>
      </c>
      <c r="AC23" s="16" t="b">
        <f t="shared" si="2"/>
        <v>0</v>
      </c>
      <c r="AD23" s="2" t="b">
        <f t="shared" si="3"/>
        <v>0</v>
      </c>
      <c r="AE23" s="2" t="b">
        <f t="shared" si="4"/>
        <v>0</v>
      </c>
      <c r="AF23" s="2" t="b">
        <f t="shared" si="5"/>
        <v>1</v>
      </c>
    </row>
    <row r="24" spans="1:32" ht="15.75" customHeight="1" x14ac:dyDescent="0.2">
      <c r="A24" s="17" t="s">
        <v>10112</v>
      </c>
      <c r="B24" s="2" t="s">
        <v>12428</v>
      </c>
      <c r="C24" s="2" t="s">
        <v>14041</v>
      </c>
      <c r="G24" s="2" t="s">
        <v>1480</v>
      </c>
      <c r="H24" s="2" t="s">
        <v>1480</v>
      </c>
      <c r="I24" s="2" t="s">
        <v>2240</v>
      </c>
      <c r="J24" s="2" t="str">
        <f t="shared" si="6"/>
        <v>Weird</v>
      </c>
      <c r="K24" s="2" t="s">
        <v>14024</v>
      </c>
      <c r="L24" s="2" t="s">
        <v>3403</v>
      </c>
      <c r="M24" s="2" t="s">
        <v>1477</v>
      </c>
      <c r="N24" s="2" t="s">
        <v>1477</v>
      </c>
      <c r="O24" s="2" t="s">
        <v>1484</v>
      </c>
      <c r="P24" s="2" t="s">
        <v>1477</v>
      </c>
      <c r="Q24" s="2" t="s">
        <v>1477</v>
      </c>
      <c r="R24" s="2" t="s">
        <v>1477</v>
      </c>
      <c r="S24" s="2" t="s">
        <v>1477</v>
      </c>
      <c r="T24" s="2" t="s">
        <v>1477</v>
      </c>
      <c r="U24" s="2" t="s">
        <v>1477</v>
      </c>
      <c r="V24" s="2" t="s">
        <v>1477</v>
      </c>
      <c r="W24" s="2" t="s">
        <v>1484</v>
      </c>
      <c r="X24" s="2" t="s">
        <v>1480</v>
      </c>
      <c r="Y24" s="2" t="s">
        <v>1535</v>
      </c>
      <c r="Z24" s="2" t="s">
        <v>1480</v>
      </c>
      <c r="AA24" s="2" t="b">
        <f t="shared" si="0"/>
        <v>0</v>
      </c>
      <c r="AB24" s="2" t="b">
        <f t="shared" si="1"/>
        <v>0</v>
      </c>
      <c r="AC24" s="16" t="b">
        <f t="shared" si="2"/>
        <v>0</v>
      </c>
      <c r="AD24" s="2" t="b">
        <f t="shared" si="3"/>
        <v>0</v>
      </c>
      <c r="AE24" s="2" t="b">
        <f t="shared" si="4"/>
        <v>0</v>
      </c>
      <c r="AF24" s="2" t="b">
        <f t="shared" si="5"/>
        <v>1</v>
      </c>
    </row>
    <row r="25" spans="1:32" ht="15.75" customHeight="1" x14ac:dyDescent="0.2">
      <c r="A25" s="17" t="s">
        <v>11784</v>
      </c>
      <c r="B25" s="2" t="s">
        <v>13822</v>
      </c>
      <c r="C25" s="2" t="s">
        <v>14042</v>
      </c>
      <c r="G25" s="2" t="s">
        <v>1480</v>
      </c>
      <c r="H25" s="2" t="s">
        <v>1480</v>
      </c>
      <c r="I25" s="2" t="s">
        <v>2240</v>
      </c>
      <c r="J25" s="2" t="str">
        <f t="shared" si="6"/>
        <v>Weird</v>
      </c>
      <c r="K25" s="2" t="s">
        <v>14043</v>
      </c>
      <c r="L25" s="2" t="s">
        <v>3403</v>
      </c>
      <c r="M25" s="2" t="s">
        <v>1477</v>
      </c>
      <c r="N25" s="2" t="s">
        <v>1478</v>
      </c>
      <c r="O25" s="2" t="s">
        <v>1480</v>
      </c>
      <c r="P25" s="2" t="s">
        <v>1477</v>
      </c>
      <c r="Q25" s="2" t="s">
        <v>1477</v>
      </c>
      <c r="R25" s="2" t="s">
        <v>1477</v>
      </c>
      <c r="S25" s="2" t="s">
        <v>1477</v>
      </c>
      <c r="T25" s="2" t="s">
        <v>1477</v>
      </c>
      <c r="U25" s="2" t="s">
        <v>1477</v>
      </c>
      <c r="V25" s="2" t="s">
        <v>1496</v>
      </c>
      <c r="W25" s="2" t="s">
        <v>1602</v>
      </c>
      <c r="X25" s="2" t="s">
        <v>1480</v>
      </c>
      <c r="Y25" s="2" t="s">
        <v>1682</v>
      </c>
      <c r="Z25" s="2" t="s">
        <v>1480</v>
      </c>
      <c r="AA25" s="2" t="b">
        <f t="shared" si="0"/>
        <v>0</v>
      </c>
      <c r="AB25" s="2" t="b">
        <f t="shared" si="1"/>
        <v>0</v>
      </c>
      <c r="AC25" s="16" t="b">
        <f t="shared" si="2"/>
        <v>0</v>
      </c>
      <c r="AD25" s="2" t="b">
        <f t="shared" si="3"/>
        <v>0</v>
      </c>
      <c r="AE25" s="2" t="b">
        <f t="shared" si="4"/>
        <v>0</v>
      </c>
      <c r="AF25" s="2" t="b">
        <f t="shared" si="5"/>
        <v>1</v>
      </c>
    </row>
    <row r="26" spans="1:32" ht="15.75" customHeight="1" x14ac:dyDescent="0.2">
      <c r="A26" s="17" t="s">
        <v>11252</v>
      </c>
      <c r="B26" s="2" t="s">
        <v>13824</v>
      </c>
      <c r="C26" s="2" t="s">
        <v>14044</v>
      </c>
      <c r="G26" s="2" t="s">
        <v>1480</v>
      </c>
      <c r="H26" s="2" t="s">
        <v>1480</v>
      </c>
      <c r="I26" s="2" t="s">
        <v>2240</v>
      </c>
      <c r="J26" s="2" t="str">
        <f t="shared" si="6"/>
        <v>Weird</v>
      </c>
      <c r="K26" s="2" t="s">
        <v>14045</v>
      </c>
      <c r="L26" s="2" t="s">
        <v>3403</v>
      </c>
      <c r="M26" s="2" t="s">
        <v>1477</v>
      </c>
      <c r="N26" s="2" t="s">
        <v>1477</v>
      </c>
      <c r="O26" s="2" t="s">
        <v>1477</v>
      </c>
      <c r="P26" s="2" t="s">
        <v>1477</v>
      </c>
      <c r="Q26" s="2" t="s">
        <v>1480</v>
      </c>
      <c r="R26" s="2" t="s">
        <v>1477</v>
      </c>
      <c r="S26" s="2" t="s">
        <v>1477</v>
      </c>
      <c r="T26" s="2" t="s">
        <v>1477</v>
      </c>
      <c r="U26" s="2" t="s">
        <v>1477</v>
      </c>
      <c r="V26" s="2" t="s">
        <v>1480</v>
      </c>
      <c r="W26" s="2" t="s">
        <v>1480</v>
      </c>
      <c r="X26" s="2" t="s">
        <v>1480</v>
      </c>
      <c r="Y26" s="2" t="s">
        <v>2084</v>
      </c>
      <c r="Z26" s="2" t="s">
        <v>1480</v>
      </c>
      <c r="AA26" s="2" t="b">
        <f t="shared" si="0"/>
        <v>0</v>
      </c>
      <c r="AB26" s="2" t="b">
        <f t="shared" si="1"/>
        <v>0</v>
      </c>
      <c r="AC26" s="16" t="b">
        <f t="shared" si="2"/>
        <v>0</v>
      </c>
      <c r="AD26" s="2" t="b">
        <f t="shared" si="3"/>
        <v>0</v>
      </c>
      <c r="AE26" s="2" t="b">
        <f t="shared" si="4"/>
        <v>0</v>
      </c>
      <c r="AF26" s="2" t="b">
        <f t="shared" si="5"/>
        <v>1</v>
      </c>
    </row>
    <row r="27" spans="1:32" ht="15.75" customHeight="1" x14ac:dyDescent="0.2">
      <c r="A27" s="17" t="s">
        <v>13986</v>
      </c>
      <c r="B27" s="2" t="s">
        <v>13987</v>
      </c>
      <c r="C27" s="2" t="s">
        <v>14046</v>
      </c>
      <c r="G27" s="2" t="s">
        <v>1480</v>
      </c>
      <c r="H27" s="2" t="s">
        <v>1480</v>
      </c>
      <c r="I27" s="2" t="s">
        <v>2240</v>
      </c>
      <c r="J27" s="2" t="str">
        <f t="shared" si="6"/>
        <v>Weird</v>
      </c>
      <c r="K27" s="2" t="s">
        <v>14047</v>
      </c>
      <c r="L27" s="2" t="s">
        <v>3403</v>
      </c>
      <c r="M27" s="2" t="s">
        <v>1477</v>
      </c>
      <c r="N27" s="2" t="s">
        <v>1480</v>
      </c>
      <c r="O27" s="2" t="s">
        <v>1477</v>
      </c>
      <c r="P27" s="2" t="s">
        <v>1525</v>
      </c>
      <c r="Q27" s="2" t="s">
        <v>1477</v>
      </c>
      <c r="R27" s="2" t="s">
        <v>1477</v>
      </c>
      <c r="S27" s="2" t="s">
        <v>1477</v>
      </c>
      <c r="T27" s="2" t="s">
        <v>1477</v>
      </c>
      <c r="U27" s="2" t="s">
        <v>1477</v>
      </c>
      <c r="V27" s="2" t="s">
        <v>1477</v>
      </c>
      <c r="W27" s="2" t="s">
        <v>1480</v>
      </c>
      <c r="X27" s="2" t="s">
        <v>1480</v>
      </c>
      <c r="Y27" s="2" t="s">
        <v>1480</v>
      </c>
      <c r="Z27" s="2" t="s">
        <v>1480</v>
      </c>
      <c r="AA27" s="2" t="b">
        <f t="shared" si="0"/>
        <v>0</v>
      </c>
      <c r="AB27" s="2" t="b">
        <f t="shared" si="1"/>
        <v>0</v>
      </c>
      <c r="AC27" s="16" t="b">
        <f t="shared" si="2"/>
        <v>0</v>
      </c>
      <c r="AD27" s="2" t="b">
        <f t="shared" si="3"/>
        <v>0</v>
      </c>
      <c r="AE27" s="2" t="b">
        <f t="shared" si="4"/>
        <v>0</v>
      </c>
      <c r="AF27" s="2" t="b">
        <f t="shared" si="5"/>
        <v>1</v>
      </c>
    </row>
    <row r="28" spans="1:32" ht="15.75" customHeight="1" x14ac:dyDescent="0.2">
      <c r="A28" s="17" t="s">
        <v>11624</v>
      </c>
      <c r="B28" s="2" t="s">
        <v>13826</v>
      </c>
      <c r="C28" s="2" t="s">
        <v>14048</v>
      </c>
      <c r="G28" s="2" t="s">
        <v>1480</v>
      </c>
      <c r="H28" s="2" t="s">
        <v>1480</v>
      </c>
      <c r="I28" s="2" t="s">
        <v>2240</v>
      </c>
      <c r="J28" s="2" t="str">
        <f t="shared" si="6"/>
        <v>Weird</v>
      </c>
      <c r="K28" s="2" t="s">
        <v>14047</v>
      </c>
      <c r="L28" s="2" t="s">
        <v>3403</v>
      </c>
      <c r="M28" s="2" t="s">
        <v>1477</v>
      </c>
      <c r="N28" s="2" t="s">
        <v>1512</v>
      </c>
      <c r="O28" s="2" t="s">
        <v>1508</v>
      </c>
      <c r="P28" s="2" t="s">
        <v>1477</v>
      </c>
      <c r="Q28" s="2" t="s">
        <v>1477</v>
      </c>
      <c r="R28" s="2" t="s">
        <v>1535</v>
      </c>
      <c r="S28" s="2" t="s">
        <v>1477</v>
      </c>
      <c r="T28" s="2" t="s">
        <v>1477</v>
      </c>
      <c r="U28" s="2" t="s">
        <v>1477</v>
      </c>
      <c r="V28" s="2" t="s">
        <v>1477</v>
      </c>
      <c r="W28" s="2" t="s">
        <v>1496</v>
      </c>
      <c r="X28" s="2" t="s">
        <v>1480</v>
      </c>
      <c r="Y28" s="2" t="s">
        <v>1477</v>
      </c>
      <c r="Z28" s="2" t="s">
        <v>1477</v>
      </c>
      <c r="AA28" s="2" t="b">
        <f t="shared" si="0"/>
        <v>0</v>
      </c>
      <c r="AB28" s="2" t="b">
        <f t="shared" si="1"/>
        <v>0</v>
      </c>
      <c r="AC28" s="16" t="b">
        <f t="shared" si="2"/>
        <v>0</v>
      </c>
      <c r="AD28" s="2" t="b">
        <f t="shared" si="3"/>
        <v>0</v>
      </c>
      <c r="AE28" s="2" t="b">
        <f t="shared" si="4"/>
        <v>0</v>
      </c>
      <c r="AF28" s="2" t="b">
        <f t="shared" si="5"/>
        <v>1</v>
      </c>
    </row>
    <row r="29" spans="1:32" ht="15.75" customHeight="1" x14ac:dyDescent="0.2">
      <c r="A29" s="17" t="s">
        <v>10328</v>
      </c>
      <c r="B29" s="2" t="s">
        <v>13399</v>
      </c>
      <c r="C29" s="2" t="s">
        <v>14049</v>
      </c>
      <c r="G29" s="2" t="s">
        <v>1480</v>
      </c>
      <c r="H29" s="2" t="s">
        <v>1480</v>
      </c>
      <c r="I29" s="2" t="s">
        <v>2240</v>
      </c>
      <c r="J29" s="2" t="str">
        <f t="shared" si="6"/>
        <v>Weird</v>
      </c>
      <c r="K29" s="2" t="s">
        <v>14020</v>
      </c>
      <c r="L29" s="2" t="s">
        <v>3403</v>
      </c>
      <c r="M29" s="2" t="s">
        <v>1477</v>
      </c>
      <c r="N29" s="2" t="s">
        <v>2084</v>
      </c>
      <c r="O29" s="2" t="s">
        <v>1682</v>
      </c>
      <c r="P29" s="2" t="s">
        <v>1477</v>
      </c>
      <c r="Q29" s="2" t="s">
        <v>1477</v>
      </c>
      <c r="R29" s="2" t="s">
        <v>1477</v>
      </c>
      <c r="S29" s="2" t="s">
        <v>1512</v>
      </c>
      <c r="T29" s="2" t="s">
        <v>1477</v>
      </c>
      <c r="U29" s="2" t="s">
        <v>1477</v>
      </c>
      <c r="V29" s="2" t="s">
        <v>1477</v>
      </c>
      <c r="W29" s="2" t="s">
        <v>1512</v>
      </c>
      <c r="X29" s="2" t="s">
        <v>1480</v>
      </c>
      <c r="Y29" s="2" t="s">
        <v>1480</v>
      </c>
      <c r="Z29" s="2" t="s">
        <v>1480</v>
      </c>
      <c r="AA29" s="2" t="b">
        <f t="shared" si="0"/>
        <v>0</v>
      </c>
      <c r="AB29" s="2" t="b">
        <f t="shared" si="1"/>
        <v>0</v>
      </c>
      <c r="AC29" s="16" t="b">
        <f t="shared" si="2"/>
        <v>0</v>
      </c>
      <c r="AD29" s="2" t="b">
        <f t="shared" si="3"/>
        <v>0</v>
      </c>
      <c r="AE29" s="2" t="b">
        <f t="shared" si="4"/>
        <v>0</v>
      </c>
      <c r="AF29" s="2" t="b">
        <f t="shared" si="5"/>
        <v>1</v>
      </c>
    </row>
    <row r="30" spans="1:32" ht="15.75" customHeight="1" x14ac:dyDescent="0.2">
      <c r="A30" s="17" t="s">
        <v>10381</v>
      </c>
      <c r="B30" s="2" t="s">
        <v>13402</v>
      </c>
      <c r="C30" s="2" t="s">
        <v>14050</v>
      </c>
      <c r="G30" s="2" t="s">
        <v>1480</v>
      </c>
      <c r="H30" s="2" t="s">
        <v>1480</v>
      </c>
      <c r="I30" s="2" t="s">
        <v>2240</v>
      </c>
      <c r="J30" s="2" t="str">
        <f t="shared" si="6"/>
        <v>Weird</v>
      </c>
      <c r="K30" s="2" t="s">
        <v>14019</v>
      </c>
      <c r="L30" s="2" t="s">
        <v>3403</v>
      </c>
      <c r="M30" s="2" t="s">
        <v>1477</v>
      </c>
      <c r="N30" s="2" t="s">
        <v>1602</v>
      </c>
      <c r="O30" s="2" t="s">
        <v>1682</v>
      </c>
      <c r="P30" s="2" t="s">
        <v>1477</v>
      </c>
      <c r="Q30" s="2" t="s">
        <v>1477</v>
      </c>
      <c r="R30" s="2" t="s">
        <v>1477</v>
      </c>
      <c r="S30" s="2" t="s">
        <v>1512</v>
      </c>
      <c r="T30" s="2" t="s">
        <v>1477</v>
      </c>
      <c r="U30" s="2" t="s">
        <v>1477</v>
      </c>
      <c r="V30" s="2" t="s">
        <v>1477</v>
      </c>
      <c r="W30" s="2" t="s">
        <v>1512</v>
      </c>
      <c r="X30" s="2" t="s">
        <v>1480</v>
      </c>
      <c r="Y30" s="2" t="s">
        <v>1480</v>
      </c>
      <c r="Z30" s="2" t="s">
        <v>1480</v>
      </c>
      <c r="AA30" s="2" t="b">
        <f t="shared" si="0"/>
        <v>0</v>
      </c>
      <c r="AB30" s="2" t="b">
        <f t="shared" si="1"/>
        <v>0</v>
      </c>
      <c r="AC30" s="16" t="b">
        <f t="shared" si="2"/>
        <v>0</v>
      </c>
      <c r="AD30" s="2" t="b">
        <f t="shared" si="3"/>
        <v>0</v>
      </c>
      <c r="AE30" s="2" t="b">
        <f t="shared" si="4"/>
        <v>0</v>
      </c>
      <c r="AF30" s="2" t="b">
        <f t="shared" si="5"/>
        <v>1</v>
      </c>
    </row>
    <row r="31" spans="1:32" ht="15.75" customHeight="1" x14ac:dyDescent="0.2">
      <c r="A31" s="17" t="s">
        <v>10371</v>
      </c>
      <c r="B31" s="2" t="s">
        <v>13404</v>
      </c>
      <c r="C31" s="2" t="s">
        <v>14051</v>
      </c>
      <c r="G31" s="2" t="s">
        <v>1480</v>
      </c>
      <c r="H31" s="2" t="s">
        <v>1480</v>
      </c>
      <c r="I31" s="2" t="s">
        <v>2240</v>
      </c>
      <c r="J31" s="2" t="str">
        <f t="shared" si="6"/>
        <v>Weird</v>
      </c>
      <c r="K31" s="2" t="s">
        <v>14019</v>
      </c>
      <c r="L31" s="2" t="s">
        <v>3403</v>
      </c>
      <c r="M31" s="2" t="s">
        <v>1477</v>
      </c>
      <c r="N31" s="2" t="s">
        <v>1602</v>
      </c>
      <c r="O31" s="2" t="s">
        <v>1682</v>
      </c>
      <c r="P31" s="2" t="s">
        <v>1512</v>
      </c>
      <c r="Q31" s="2" t="s">
        <v>1477</v>
      </c>
      <c r="R31" s="2" t="s">
        <v>1477</v>
      </c>
      <c r="S31" s="2" t="s">
        <v>1512</v>
      </c>
      <c r="T31" s="2" t="s">
        <v>1477</v>
      </c>
      <c r="U31" s="2" t="s">
        <v>1477</v>
      </c>
      <c r="V31" s="2" t="s">
        <v>1477</v>
      </c>
      <c r="W31" s="2" t="s">
        <v>1512</v>
      </c>
      <c r="X31" s="2" t="s">
        <v>1480</v>
      </c>
      <c r="Y31" s="2" t="s">
        <v>1535</v>
      </c>
      <c r="Z31" s="2" t="s">
        <v>1480</v>
      </c>
      <c r="AA31" s="2" t="b">
        <f t="shared" si="0"/>
        <v>0</v>
      </c>
      <c r="AB31" s="2" t="b">
        <f t="shared" si="1"/>
        <v>0</v>
      </c>
      <c r="AC31" s="16" t="b">
        <f t="shared" si="2"/>
        <v>0</v>
      </c>
      <c r="AD31" s="2" t="b">
        <f t="shared" si="3"/>
        <v>0</v>
      </c>
      <c r="AE31" s="2" t="b">
        <f t="shared" si="4"/>
        <v>0</v>
      </c>
      <c r="AF31" s="2" t="b">
        <f t="shared" si="5"/>
        <v>1</v>
      </c>
    </row>
    <row r="32" spans="1:32" ht="15.75" customHeight="1" x14ac:dyDescent="0.2">
      <c r="A32" s="17" t="s">
        <v>10757</v>
      </c>
      <c r="B32" s="2" t="s">
        <v>12501</v>
      </c>
      <c r="C32" s="2" t="s">
        <v>14052</v>
      </c>
      <c r="G32" s="2" t="s">
        <v>1480</v>
      </c>
      <c r="H32" s="2" t="s">
        <v>1480</v>
      </c>
      <c r="I32" s="2" t="s">
        <v>2240</v>
      </c>
      <c r="J32" s="2" t="str">
        <f t="shared" si="6"/>
        <v>Weird</v>
      </c>
      <c r="K32" s="2" t="s">
        <v>14053</v>
      </c>
      <c r="L32" s="2" t="s">
        <v>3403</v>
      </c>
      <c r="M32" s="2" t="s">
        <v>1477</v>
      </c>
      <c r="N32" s="2" t="s">
        <v>1477</v>
      </c>
      <c r="O32" s="2" t="s">
        <v>1512</v>
      </c>
      <c r="P32" s="2" t="s">
        <v>1477</v>
      </c>
      <c r="Q32" s="2" t="s">
        <v>1477</v>
      </c>
      <c r="R32" s="2" t="s">
        <v>1477</v>
      </c>
      <c r="S32" s="2" t="s">
        <v>1477</v>
      </c>
      <c r="T32" s="2" t="s">
        <v>1477</v>
      </c>
      <c r="U32" s="2" t="s">
        <v>1477</v>
      </c>
      <c r="V32" s="2" t="s">
        <v>1477</v>
      </c>
      <c r="W32" s="2" t="s">
        <v>1602</v>
      </c>
      <c r="X32" s="2" t="s">
        <v>1480</v>
      </c>
      <c r="Y32" s="2" t="s">
        <v>1479</v>
      </c>
      <c r="Z32" s="2" t="s">
        <v>1480</v>
      </c>
      <c r="AA32" s="2" t="b">
        <f t="shared" si="0"/>
        <v>0</v>
      </c>
      <c r="AB32" s="2" t="b">
        <f t="shared" si="1"/>
        <v>0</v>
      </c>
      <c r="AC32" s="16" t="b">
        <f t="shared" si="2"/>
        <v>0</v>
      </c>
      <c r="AD32" s="2" t="b">
        <f t="shared" si="3"/>
        <v>0</v>
      </c>
      <c r="AE32" s="2" t="b">
        <f t="shared" si="4"/>
        <v>0</v>
      </c>
      <c r="AF32" s="2" t="b">
        <f t="shared" si="5"/>
        <v>1</v>
      </c>
    </row>
    <row r="33" spans="1:29" ht="15.75" customHeight="1" x14ac:dyDescent="0.2">
      <c r="A33" s="3" t="s">
        <v>11335</v>
      </c>
      <c r="B33" s="2" t="s">
        <v>11864</v>
      </c>
      <c r="C33" s="2" t="s">
        <v>1480</v>
      </c>
      <c r="G33" s="2" t="s">
        <v>1480</v>
      </c>
      <c r="H33" s="2" t="s">
        <v>1480</v>
      </c>
      <c r="I33" s="2" t="s">
        <v>7264</v>
      </c>
      <c r="J33" s="2" t="s">
        <v>7264</v>
      </c>
      <c r="K33" s="2" t="s">
        <v>7164</v>
      </c>
      <c r="L33" s="2" t="s">
        <v>3403</v>
      </c>
      <c r="AC33" s="16"/>
    </row>
    <row r="34" spans="1:29" ht="15.75" customHeight="1" x14ac:dyDescent="0.2">
      <c r="A34" s="2" t="s">
        <v>11760</v>
      </c>
      <c r="B34" s="2" t="s">
        <v>11866</v>
      </c>
      <c r="C34" s="2" t="s">
        <v>1480</v>
      </c>
      <c r="G34" s="2" t="s">
        <v>1480</v>
      </c>
      <c r="H34" s="2" t="s">
        <v>1480</v>
      </c>
      <c r="I34" s="2" t="s">
        <v>7264</v>
      </c>
      <c r="J34" s="2" t="s">
        <v>7264</v>
      </c>
      <c r="K34" s="2" t="s">
        <v>8236</v>
      </c>
      <c r="L34" s="2" t="s">
        <v>3403</v>
      </c>
      <c r="AC34" s="16"/>
    </row>
    <row r="35" spans="1:29" ht="15.75" customHeight="1" x14ac:dyDescent="0.2">
      <c r="A35" s="2" t="s">
        <v>9273</v>
      </c>
      <c r="B35" s="2" t="s">
        <v>11905</v>
      </c>
      <c r="C35" s="2" t="s">
        <v>1480</v>
      </c>
      <c r="G35" s="2" t="s">
        <v>1480</v>
      </c>
      <c r="H35" s="2" t="s">
        <v>1480</v>
      </c>
      <c r="I35" s="2" t="s">
        <v>7264</v>
      </c>
      <c r="J35" s="2" t="s">
        <v>7264</v>
      </c>
      <c r="K35" s="2" t="s">
        <v>1996</v>
      </c>
      <c r="L35" s="2" t="s">
        <v>1979</v>
      </c>
      <c r="AC35" s="16"/>
    </row>
    <row r="36" spans="1:29" ht="15.75" customHeight="1" x14ac:dyDescent="0.2">
      <c r="A36" s="3" t="s">
        <v>11384</v>
      </c>
      <c r="B36" s="2" t="s">
        <v>11909</v>
      </c>
      <c r="C36" s="2" t="s">
        <v>1480</v>
      </c>
      <c r="G36" s="2" t="s">
        <v>1480</v>
      </c>
      <c r="H36" s="2" t="s">
        <v>1480</v>
      </c>
      <c r="I36" s="2" t="s">
        <v>7264</v>
      </c>
      <c r="J36" s="2" t="s">
        <v>7264</v>
      </c>
      <c r="K36" s="2" t="s">
        <v>7164</v>
      </c>
      <c r="L36" s="2" t="s">
        <v>3403</v>
      </c>
      <c r="AC36" s="16"/>
    </row>
    <row r="37" spans="1:29" ht="15.75" customHeight="1" x14ac:dyDescent="0.2">
      <c r="A37" s="2" t="s">
        <v>11752</v>
      </c>
      <c r="B37" s="2" t="s">
        <v>11911</v>
      </c>
      <c r="C37" s="2" t="s">
        <v>1480</v>
      </c>
      <c r="G37" s="2" t="s">
        <v>1480</v>
      </c>
      <c r="H37" s="2" t="s">
        <v>1480</v>
      </c>
      <c r="I37" s="2" t="s">
        <v>7264</v>
      </c>
      <c r="J37" s="2" t="s">
        <v>7264</v>
      </c>
      <c r="K37" s="2" t="s">
        <v>8236</v>
      </c>
      <c r="L37" s="2" t="s">
        <v>3403</v>
      </c>
      <c r="AC37" s="16"/>
    </row>
    <row r="38" spans="1:29" ht="15.75" customHeight="1" x14ac:dyDescent="0.2">
      <c r="A38" s="3" t="s">
        <v>11341</v>
      </c>
      <c r="B38" s="2" t="s">
        <v>11947</v>
      </c>
      <c r="C38" s="2" t="s">
        <v>1480</v>
      </c>
      <c r="G38" s="2" t="s">
        <v>1480</v>
      </c>
      <c r="H38" s="2" t="s">
        <v>1480</v>
      </c>
      <c r="I38" s="2" t="s">
        <v>7264</v>
      </c>
      <c r="J38" s="2" t="s">
        <v>7264</v>
      </c>
      <c r="K38" s="2" t="s">
        <v>7164</v>
      </c>
      <c r="L38" s="2" t="s">
        <v>3403</v>
      </c>
      <c r="AC38" s="16"/>
    </row>
    <row r="39" spans="1:29" ht="15.75" customHeight="1" x14ac:dyDescent="0.2">
      <c r="A39" s="2" t="s">
        <v>11756</v>
      </c>
      <c r="B39" s="2" t="s">
        <v>11949</v>
      </c>
      <c r="C39" s="2" t="s">
        <v>1480</v>
      </c>
      <c r="G39" s="2" t="s">
        <v>1480</v>
      </c>
      <c r="H39" s="2" t="s">
        <v>1480</v>
      </c>
      <c r="I39" s="2" t="s">
        <v>7264</v>
      </c>
      <c r="J39" s="2" t="s">
        <v>7264</v>
      </c>
      <c r="K39" s="2" t="s">
        <v>8236</v>
      </c>
      <c r="L39" s="2" t="s">
        <v>3403</v>
      </c>
      <c r="AC39" s="16"/>
    </row>
    <row r="40" spans="1:29" ht="15.75" customHeight="1" x14ac:dyDescent="0.2">
      <c r="A40" s="2" t="s">
        <v>11754</v>
      </c>
      <c r="B40" s="2" t="s">
        <v>11980</v>
      </c>
      <c r="C40" s="2" t="s">
        <v>1480</v>
      </c>
      <c r="G40" s="2" t="s">
        <v>1480</v>
      </c>
      <c r="H40" s="2" t="s">
        <v>1480</v>
      </c>
      <c r="I40" s="2" t="s">
        <v>7264</v>
      </c>
      <c r="J40" s="2" t="s">
        <v>7264</v>
      </c>
      <c r="K40" s="2" t="s">
        <v>8236</v>
      </c>
      <c r="L40" s="2" t="s">
        <v>3403</v>
      </c>
      <c r="AC40" s="16"/>
    </row>
    <row r="41" spans="1:29" ht="15.75" customHeight="1" x14ac:dyDescent="0.2">
      <c r="A41" s="2" t="s">
        <v>9355</v>
      </c>
      <c r="B41" s="2" t="s">
        <v>11982</v>
      </c>
      <c r="C41" s="2" t="s">
        <v>1480</v>
      </c>
      <c r="G41" s="2" t="s">
        <v>1480</v>
      </c>
      <c r="H41" s="2" t="s">
        <v>1480</v>
      </c>
      <c r="I41" s="2" t="s">
        <v>7264</v>
      </c>
      <c r="J41" s="2" t="s">
        <v>7264</v>
      </c>
      <c r="K41" s="2" t="s">
        <v>2191</v>
      </c>
      <c r="L41" s="2" t="s">
        <v>2051</v>
      </c>
      <c r="AC41" s="16"/>
    </row>
    <row r="42" spans="1:29" ht="15.75" customHeight="1" x14ac:dyDescent="0.2">
      <c r="A42" s="2" t="s">
        <v>9271</v>
      </c>
      <c r="B42" s="2" t="s">
        <v>11984</v>
      </c>
      <c r="C42" s="2" t="s">
        <v>1480</v>
      </c>
      <c r="G42" s="2" t="s">
        <v>1480</v>
      </c>
      <c r="H42" s="2" t="s">
        <v>1480</v>
      </c>
      <c r="I42" s="2" t="s">
        <v>7264</v>
      </c>
      <c r="J42" s="2" t="s">
        <v>7264</v>
      </c>
      <c r="K42" s="2" t="s">
        <v>1996</v>
      </c>
      <c r="L42" s="2" t="s">
        <v>1979</v>
      </c>
      <c r="AC42" s="16"/>
    </row>
    <row r="43" spans="1:29" ht="15.75" customHeight="1" x14ac:dyDescent="0.2">
      <c r="A43" s="3" t="s">
        <v>11333</v>
      </c>
      <c r="B43" s="2" t="s">
        <v>12127</v>
      </c>
      <c r="C43" s="2" t="s">
        <v>1480</v>
      </c>
      <c r="G43" s="2" t="s">
        <v>1480</v>
      </c>
      <c r="H43" s="2" t="s">
        <v>1480</v>
      </c>
      <c r="I43" s="2" t="s">
        <v>7264</v>
      </c>
      <c r="J43" s="2" t="s">
        <v>7264</v>
      </c>
      <c r="K43" s="2" t="s">
        <v>7164</v>
      </c>
      <c r="L43" s="2" t="s">
        <v>3403</v>
      </c>
      <c r="AC43" s="16"/>
    </row>
    <row r="44" spans="1:29" ht="15.75" customHeight="1" x14ac:dyDescent="0.2">
      <c r="A44" s="3" t="s">
        <v>11354</v>
      </c>
      <c r="B44" s="2" t="s">
        <v>13790</v>
      </c>
      <c r="C44" s="2" t="s">
        <v>1480</v>
      </c>
      <c r="G44" s="2" t="s">
        <v>1480</v>
      </c>
      <c r="H44" s="2" t="s">
        <v>1480</v>
      </c>
      <c r="I44" s="2" t="s">
        <v>7264</v>
      </c>
      <c r="J44" s="2" t="s">
        <v>7264</v>
      </c>
      <c r="K44" s="2" t="s">
        <v>7164</v>
      </c>
      <c r="L44" s="2" t="s">
        <v>3403</v>
      </c>
      <c r="AC44" s="16"/>
    </row>
    <row r="45" spans="1:29" ht="15.75" customHeight="1" x14ac:dyDescent="0.2">
      <c r="A45" s="3" t="s">
        <v>11337</v>
      </c>
      <c r="B45" s="2" t="s">
        <v>13792</v>
      </c>
      <c r="C45" s="2" t="s">
        <v>1480</v>
      </c>
      <c r="G45" s="2" t="s">
        <v>1480</v>
      </c>
      <c r="H45" s="2" t="s">
        <v>1480</v>
      </c>
      <c r="I45" s="2" t="s">
        <v>7264</v>
      </c>
      <c r="J45" s="2" t="s">
        <v>7264</v>
      </c>
      <c r="K45" s="2" t="s">
        <v>7164</v>
      </c>
      <c r="L45" s="2" t="s">
        <v>3403</v>
      </c>
      <c r="AC45" s="16"/>
    </row>
    <row r="46" spans="1:29" ht="15.75" customHeight="1" x14ac:dyDescent="0.2">
      <c r="A46" s="3" t="s">
        <v>11313</v>
      </c>
      <c r="B46" s="2" t="s">
        <v>13794</v>
      </c>
      <c r="C46" s="2" t="s">
        <v>1480</v>
      </c>
      <c r="G46" s="2" t="s">
        <v>1480</v>
      </c>
      <c r="H46" s="2" t="s">
        <v>1480</v>
      </c>
      <c r="I46" s="2" t="s">
        <v>7264</v>
      </c>
      <c r="J46" s="2" t="s">
        <v>7264</v>
      </c>
      <c r="K46" s="2" t="s">
        <v>7164</v>
      </c>
      <c r="L46" s="2" t="s">
        <v>3403</v>
      </c>
      <c r="AC46" s="16"/>
    </row>
    <row r="47" spans="1:29" ht="15.75" customHeight="1" x14ac:dyDescent="0.2">
      <c r="A47" s="3" t="s">
        <v>11379</v>
      </c>
      <c r="B47" s="2" t="s">
        <v>12396</v>
      </c>
      <c r="C47" s="2" t="s">
        <v>1480</v>
      </c>
      <c r="G47" s="2" t="s">
        <v>1480</v>
      </c>
      <c r="H47" s="2" t="s">
        <v>1480</v>
      </c>
      <c r="I47" s="2" t="s">
        <v>7264</v>
      </c>
      <c r="J47" s="2" t="s">
        <v>7264</v>
      </c>
      <c r="K47" s="2" t="s">
        <v>7164</v>
      </c>
      <c r="L47" s="2" t="s">
        <v>3403</v>
      </c>
      <c r="AC47" s="16"/>
    </row>
    <row r="48" spans="1:29" ht="15.75" customHeight="1" x14ac:dyDescent="0.2">
      <c r="A48" s="2" t="s">
        <v>8765</v>
      </c>
      <c r="B48" s="2" t="s">
        <v>13796</v>
      </c>
      <c r="C48" s="2" t="s">
        <v>1480</v>
      </c>
      <c r="G48" s="2" t="s">
        <v>1480</v>
      </c>
      <c r="H48" s="2" t="s">
        <v>1480</v>
      </c>
      <c r="I48" s="2" t="s">
        <v>7264</v>
      </c>
      <c r="J48" s="2" t="s">
        <v>7264</v>
      </c>
      <c r="K48" s="2" t="s">
        <v>2191</v>
      </c>
      <c r="L48" s="2" t="s">
        <v>2051</v>
      </c>
      <c r="AC48" s="16"/>
    </row>
    <row r="49" spans="1:29" ht="15.75" customHeight="1" x14ac:dyDescent="0.2">
      <c r="A49" s="2" t="s">
        <v>11770</v>
      </c>
      <c r="B49" s="2" t="s">
        <v>13031</v>
      </c>
      <c r="C49" s="2" t="s">
        <v>1480</v>
      </c>
      <c r="G49" s="2" t="s">
        <v>1480</v>
      </c>
      <c r="H49" s="2" t="s">
        <v>1480</v>
      </c>
      <c r="I49" s="2" t="s">
        <v>7264</v>
      </c>
      <c r="J49" s="2" t="s">
        <v>7264</v>
      </c>
      <c r="K49" s="2" t="s">
        <v>8236</v>
      </c>
      <c r="L49" s="2" t="s">
        <v>3403</v>
      </c>
      <c r="AC49" s="16"/>
    </row>
    <row r="50" spans="1:29" ht="15.75" customHeight="1" x14ac:dyDescent="0.2">
      <c r="A50" s="3" t="s">
        <v>8757</v>
      </c>
      <c r="B50" s="2" t="s">
        <v>13033</v>
      </c>
      <c r="C50" s="2" t="s">
        <v>1480</v>
      </c>
      <c r="G50" s="2" t="s">
        <v>1480</v>
      </c>
      <c r="H50" s="2" t="s">
        <v>1480</v>
      </c>
      <c r="I50" s="2" t="s">
        <v>7264</v>
      </c>
      <c r="J50" s="2" t="s">
        <v>7264</v>
      </c>
      <c r="K50" s="2" t="s">
        <v>7164</v>
      </c>
      <c r="L50" s="2" t="s">
        <v>3403</v>
      </c>
      <c r="AC50" s="16"/>
    </row>
    <row r="51" spans="1:29" ht="15.75" customHeight="1" x14ac:dyDescent="0.2">
      <c r="A51" s="3" t="s">
        <v>11376</v>
      </c>
      <c r="B51" s="2" t="s">
        <v>13035</v>
      </c>
      <c r="C51" s="2" t="s">
        <v>1480</v>
      </c>
      <c r="G51" s="2" t="s">
        <v>1480</v>
      </c>
      <c r="H51" s="2" t="s">
        <v>1480</v>
      </c>
      <c r="I51" s="2" t="s">
        <v>7264</v>
      </c>
      <c r="J51" s="2" t="s">
        <v>7264</v>
      </c>
      <c r="K51" s="2" t="s">
        <v>7164</v>
      </c>
      <c r="L51" s="2" t="s">
        <v>3403</v>
      </c>
      <c r="AC51" s="16"/>
    </row>
    <row r="52" spans="1:29" ht="15.75" customHeight="1" x14ac:dyDescent="0.2">
      <c r="A52" s="3" t="s">
        <v>11339</v>
      </c>
      <c r="B52" s="2" t="s">
        <v>13037</v>
      </c>
      <c r="C52" s="2" t="s">
        <v>1480</v>
      </c>
      <c r="G52" s="2" t="s">
        <v>1480</v>
      </c>
      <c r="H52" s="2" t="s">
        <v>1480</v>
      </c>
      <c r="I52" s="2" t="s">
        <v>7264</v>
      </c>
      <c r="J52" s="2" t="s">
        <v>7264</v>
      </c>
      <c r="K52" s="2" t="s">
        <v>7164</v>
      </c>
      <c r="L52" s="2" t="s">
        <v>3403</v>
      </c>
      <c r="AC52" s="16"/>
    </row>
    <row r="53" spans="1:29" ht="15.75" customHeight="1" x14ac:dyDescent="0.2">
      <c r="A53" s="3" t="s">
        <v>11345</v>
      </c>
      <c r="B53" s="2" t="s">
        <v>13039</v>
      </c>
      <c r="C53" s="2" t="s">
        <v>1480</v>
      </c>
      <c r="G53" s="2" t="s">
        <v>1480</v>
      </c>
      <c r="H53" s="2" t="s">
        <v>1480</v>
      </c>
      <c r="I53" s="2" t="s">
        <v>7264</v>
      </c>
      <c r="J53" s="2" t="s">
        <v>7264</v>
      </c>
      <c r="K53" s="2" t="s">
        <v>7164</v>
      </c>
      <c r="L53" s="2" t="s">
        <v>3403</v>
      </c>
      <c r="AC53" s="16"/>
    </row>
    <row r="54" spans="1:29" ht="15.75" customHeight="1" x14ac:dyDescent="0.2">
      <c r="A54" s="3" t="s">
        <v>11350</v>
      </c>
      <c r="B54" s="2" t="s">
        <v>13041</v>
      </c>
      <c r="C54" s="2" t="s">
        <v>1480</v>
      </c>
      <c r="G54" s="2" t="s">
        <v>1480</v>
      </c>
      <c r="H54" s="2" t="s">
        <v>1480</v>
      </c>
      <c r="I54" s="2" t="s">
        <v>7264</v>
      </c>
      <c r="J54" s="2" t="s">
        <v>7264</v>
      </c>
      <c r="K54" s="2" t="s">
        <v>7164</v>
      </c>
      <c r="L54" s="2" t="s">
        <v>3403</v>
      </c>
      <c r="AC54" s="16"/>
    </row>
    <row r="55" spans="1:29" ht="15.75" customHeight="1" x14ac:dyDescent="0.2">
      <c r="A55" s="3" t="s">
        <v>11347</v>
      </c>
      <c r="B55" s="2" t="s">
        <v>13043</v>
      </c>
      <c r="C55" s="2" t="s">
        <v>1480</v>
      </c>
      <c r="G55" s="2" t="s">
        <v>1480</v>
      </c>
      <c r="H55" s="2" t="s">
        <v>1480</v>
      </c>
      <c r="I55" s="2" t="s">
        <v>7264</v>
      </c>
      <c r="J55" s="2" t="s">
        <v>7264</v>
      </c>
      <c r="K55" s="2" t="s">
        <v>7164</v>
      </c>
      <c r="L55" s="2" t="s">
        <v>3403</v>
      </c>
      <c r="AC55" s="16"/>
    </row>
    <row r="56" spans="1:29" ht="15.75" customHeight="1" x14ac:dyDescent="0.2">
      <c r="A56" s="3" t="s">
        <v>11352</v>
      </c>
      <c r="B56" s="2" t="s">
        <v>13045</v>
      </c>
      <c r="C56" s="2" t="s">
        <v>1480</v>
      </c>
      <c r="G56" s="2" t="s">
        <v>1480</v>
      </c>
      <c r="H56" s="2" t="s">
        <v>1480</v>
      </c>
      <c r="I56" s="2" t="s">
        <v>7264</v>
      </c>
      <c r="J56" s="2" t="s">
        <v>7264</v>
      </c>
      <c r="K56" s="2" t="s">
        <v>7164</v>
      </c>
      <c r="L56" s="2" t="s">
        <v>3403</v>
      </c>
      <c r="AC56" s="16"/>
    </row>
    <row r="57" spans="1:29" ht="15.75" customHeight="1" x14ac:dyDescent="0.2">
      <c r="A57" s="3" t="s">
        <v>11370</v>
      </c>
      <c r="B57" s="2" t="s">
        <v>13047</v>
      </c>
      <c r="C57" s="2" t="s">
        <v>1480</v>
      </c>
      <c r="G57" s="2" t="s">
        <v>1480</v>
      </c>
      <c r="H57" s="2" t="s">
        <v>1480</v>
      </c>
      <c r="I57" s="2" t="s">
        <v>7264</v>
      </c>
      <c r="J57" s="2" t="s">
        <v>7264</v>
      </c>
      <c r="K57" s="2" t="s">
        <v>7164</v>
      </c>
      <c r="L57" s="2" t="s">
        <v>3403</v>
      </c>
      <c r="AC57" s="16"/>
    </row>
    <row r="58" spans="1:29" ht="15.75" customHeight="1" x14ac:dyDescent="0.2">
      <c r="A58" s="3" t="s">
        <v>11360</v>
      </c>
      <c r="B58" s="2" t="s">
        <v>13049</v>
      </c>
      <c r="C58" s="2" t="s">
        <v>1480</v>
      </c>
      <c r="G58" s="2" t="s">
        <v>1480</v>
      </c>
      <c r="H58" s="2" t="s">
        <v>1480</v>
      </c>
      <c r="I58" s="2" t="s">
        <v>7264</v>
      </c>
      <c r="J58" s="2" t="s">
        <v>7264</v>
      </c>
      <c r="K58" s="2" t="s">
        <v>7164</v>
      </c>
      <c r="L58" s="2" t="s">
        <v>3403</v>
      </c>
      <c r="AC58" s="16"/>
    </row>
    <row r="59" spans="1:29" ht="15.75" customHeight="1" x14ac:dyDescent="0.2">
      <c r="A59" s="2" t="s">
        <v>11762</v>
      </c>
      <c r="B59" s="2" t="s">
        <v>12006</v>
      </c>
      <c r="C59" s="2" t="s">
        <v>1480</v>
      </c>
      <c r="G59" s="2" t="s">
        <v>1480</v>
      </c>
      <c r="H59" s="2" t="s">
        <v>1480</v>
      </c>
      <c r="I59" s="2" t="s">
        <v>7264</v>
      </c>
      <c r="J59" s="2" t="s">
        <v>7264</v>
      </c>
      <c r="K59" s="2" t="s">
        <v>8236</v>
      </c>
      <c r="L59" s="2" t="s">
        <v>3403</v>
      </c>
      <c r="AC59" s="16"/>
    </row>
    <row r="60" spans="1:29" ht="15.75" customHeight="1" x14ac:dyDescent="0.2">
      <c r="A60" s="3" t="s">
        <v>11372</v>
      </c>
      <c r="B60" s="2" t="s">
        <v>13051</v>
      </c>
      <c r="C60" s="2" t="s">
        <v>1480</v>
      </c>
      <c r="G60" s="2" t="s">
        <v>1480</v>
      </c>
      <c r="H60" s="2" t="s">
        <v>1480</v>
      </c>
      <c r="I60" s="2" t="s">
        <v>7264</v>
      </c>
      <c r="J60" s="2" t="s">
        <v>7264</v>
      </c>
      <c r="K60" s="2" t="s">
        <v>7164</v>
      </c>
      <c r="L60" s="2" t="s">
        <v>3403</v>
      </c>
      <c r="AC60" s="16"/>
    </row>
    <row r="61" spans="1:29" ht="15.75" customHeight="1" x14ac:dyDescent="0.2">
      <c r="A61" s="2" t="s">
        <v>9349</v>
      </c>
      <c r="B61" s="2" t="s">
        <v>12398</v>
      </c>
      <c r="C61" s="2" t="s">
        <v>1480</v>
      </c>
      <c r="G61" s="2" t="s">
        <v>1480</v>
      </c>
      <c r="H61" s="2" t="s">
        <v>1480</v>
      </c>
      <c r="I61" s="2" t="s">
        <v>7264</v>
      </c>
      <c r="J61" s="2" t="s">
        <v>7264</v>
      </c>
      <c r="K61" s="2" t="s">
        <v>2191</v>
      </c>
      <c r="L61" s="2" t="s">
        <v>2051</v>
      </c>
      <c r="AC61" s="16"/>
    </row>
    <row r="62" spans="1:29" ht="15.75" customHeight="1" x14ac:dyDescent="0.2">
      <c r="A62" s="2" t="s">
        <v>9347</v>
      </c>
      <c r="B62" s="2" t="s">
        <v>12400</v>
      </c>
      <c r="C62" s="2" t="s">
        <v>1480</v>
      </c>
      <c r="G62" s="2" t="s">
        <v>1480</v>
      </c>
      <c r="H62" s="2" t="s">
        <v>1480</v>
      </c>
      <c r="I62" s="2" t="s">
        <v>7264</v>
      </c>
      <c r="J62" s="2" t="s">
        <v>7264</v>
      </c>
      <c r="K62" s="2" t="s">
        <v>2191</v>
      </c>
      <c r="L62" s="2" t="s">
        <v>2051</v>
      </c>
      <c r="AC62" s="16"/>
    </row>
    <row r="63" spans="1:29" ht="15.75" customHeight="1" x14ac:dyDescent="0.2">
      <c r="A63" s="3" t="s">
        <v>11388</v>
      </c>
      <c r="B63" s="2" t="s">
        <v>12402</v>
      </c>
      <c r="C63" s="2" t="s">
        <v>1480</v>
      </c>
      <c r="G63" s="2" t="s">
        <v>1480</v>
      </c>
      <c r="H63" s="2" t="s">
        <v>1480</v>
      </c>
      <c r="I63" s="2" t="s">
        <v>7264</v>
      </c>
      <c r="J63" s="2" t="s">
        <v>7264</v>
      </c>
      <c r="K63" s="2" t="s">
        <v>7164</v>
      </c>
      <c r="L63" s="2" t="s">
        <v>3403</v>
      </c>
      <c r="AC63" s="16"/>
    </row>
    <row r="64" spans="1:29" ht="15.75" customHeight="1" x14ac:dyDescent="0.2">
      <c r="A64" s="2" t="s">
        <v>11768</v>
      </c>
      <c r="B64" s="2" t="s">
        <v>12404</v>
      </c>
      <c r="C64" s="2" t="s">
        <v>1480</v>
      </c>
      <c r="G64" s="2" t="s">
        <v>1480</v>
      </c>
      <c r="H64" s="2" t="s">
        <v>1480</v>
      </c>
      <c r="I64" s="2" t="s">
        <v>7264</v>
      </c>
      <c r="J64" s="2" t="s">
        <v>7264</v>
      </c>
      <c r="K64" s="2" t="s">
        <v>8236</v>
      </c>
      <c r="L64" s="2" t="s">
        <v>3403</v>
      </c>
      <c r="AC64" s="16"/>
    </row>
    <row r="65" spans="1:32" ht="15.75" customHeight="1" x14ac:dyDescent="0.2">
      <c r="A65" s="3" t="s">
        <v>11357</v>
      </c>
      <c r="B65" s="2" t="s">
        <v>12406</v>
      </c>
      <c r="C65" s="2" t="s">
        <v>1480</v>
      </c>
      <c r="G65" s="2" t="s">
        <v>1480</v>
      </c>
      <c r="H65" s="2" t="s">
        <v>1480</v>
      </c>
      <c r="I65" s="2" t="s">
        <v>7264</v>
      </c>
      <c r="J65" s="2" t="s">
        <v>7264</v>
      </c>
      <c r="K65" s="2" t="s">
        <v>7164</v>
      </c>
      <c r="L65" s="2" t="s">
        <v>3403</v>
      </c>
      <c r="AC65" s="16"/>
    </row>
    <row r="66" spans="1:32" ht="15.75" customHeight="1" x14ac:dyDescent="0.2">
      <c r="A66" s="3" t="s">
        <v>11374</v>
      </c>
      <c r="B66" s="2" t="s">
        <v>12408</v>
      </c>
      <c r="C66" s="2" t="s">
        <v>1480</v>
      </c>
      <c r="G66" s="2" t="s">
        <v>1480</v>
      </c>
      <c r="H66" s="2" t="s">
        <v>1480</v>
      </c>
      <c r="I66" s="2" t="s">
        <v>7264</v>
      </c>
      <c r="J66" s="2" t="s">
        <v>7264</v>
      </c>
      <c r="K66" s="2" t="s">
        <v>7164</v>
      </c>
      <c r="L66" s="2" t="s">
        <v>3403</v>
      </c>
      <c r="AC66" s="16"/>
    </row>
    <row r="67" spans="1:32" ht="15.75" customHeight="1" x14ac:dyDescent="0.2">
      <c r="A67" s="3" t="s">
        <v>11381</v>
      </c>
      <c r="B67" s="2" t="s">
        <v>13053</v>
      </c>
      <c r="C67" s="2" t="s">
        <v>1480</v>
      </c>
      <c r="G67" s="2" t="s">
        <v>1480</v>
      </c>
      <c r="H67" s="2" t="s">
        <v>1480</v>
      </c>
      <c r="I67" s="2" t="s">
        <v>7264</v>
      </c>
      <c r="J67" s="2" t="s">
        <v>7264</v>
      </c>
      <c r="K67" s="2" t="s">
        <v>7164</v>
      </c>
      <c r="L67" s="2" t="s">
        <v>3403</v>
      </c>
      <c r="AC67" s="16"/>
    </row>
    <row r="68" spans="1:32" ht="15.75" customHeight="1" x14ac:dyDescent="0.2">
      <c r="A68" s="3" t="s">
        <v>11365</v>
      </c>
      <c r="B68" s="2" t="s">
        <v>13055</v>
      </c>
      <c r="C68" s="2" t="s">
        <v>1480</v>
      </c>
      <c r="G68" s="2" t="s">
        <v>1480</v>
      </c>
      <c r="H68" s="2" t="s">
        <v>1480</v>
      </c>
      <c r="I68" s="2" t="s">
        <v>7264</v>
      </c>
      <c r="J68" s="2" t="s">
        <v>7264</v>
      </c>
      <c r="K68" s="2" t="s">
        <v>7164</v>
      </c>
      <c r="L68" s="2" t="s">
        <v>3403</v>
      </c>
      <c r="AC68" s="16"/>
    </row>
    <row r="69" spans="1:32" ht="15.75" customHeight="1" x14ac:dyDescent="0.2">
      <c r="A69" s="3" t="s">
        <v>11363</v>
      </c>
      <c r="B69" s="2" t="s">
        <v>13057</v>
      </c>
      <c r="C69" s="2" t="s">
        <v>1480</v>
      </c>
      <c r="G69" s="2" t="s">
        <v>1480</v>
      </c>
      <c r="H69" s="2" t="s">
        <v>1480</v>
      </c>
      <c r="I69" s="2" t="s">
        <v>7264</v>
      </c>
      <c r="J69" s="2" t="s">
        <v>7264</v>
      </c>
      <c r="K69" s="2" t="s">
        <v>7164</v>
      </c>
      <c r="L69" s="2" t="s">
        <v>3403</v>
      </c>
      <c r="AC69" s="16"/>
    </row>
    <row r="70" spans="1:32" ht="15.75" customHeight="1" x14ac:dyDescent="0.2">
      <c r="A70" s="2" t="s">
        <v>9353</v>
      </c>
      <c r="B70" s="2" t="s">
        <v>12052</v>
      </c>
      <c r="C70" s="2" t="s">
        <v>1480</v>
      </c>
      <c r="G70" s="2" t="s">
        <v>1480</v>
      </c>
      <c r="H70" s="2" t="s">
        <v>1480</v>
      </c>
      <c r="I70" s="2" t="s">
        <v>7264</v>
      </c>
      <c r="J70" s="2" t="s">
        <v>7264</v>
      </c>
      <c r="K70" s="2" t="s">
        <v>2191</v>
      </c>
      <c r="L70" s="2" t="s">
        <v>2051</v>
      </c>
      <c r="AC70" s="16"/>
    </row>
    <row r="71" spans="1:32" ht="15.75" customHeight="1" x14ac:dyDescent="0.2">
      <c r="A71" s="3" t="s">
        <v>11368</v>
      </c>
      <c r="B71" s="2" t="s">
        <v>12054</v>
      </c>
      <c r="C71" s="2" t="s">
        <v>1480</v>
      </c>
      <c r="G71" s="2" t="s">
        <v>1480</v>
      </c>
      <c r="H71" s="2" t="s">
        <v>1480</v>
      </c>
      <c r="I71" s="2" t="s">
        <v>7264</v>
      </c>
      <c r="J71" s="2" t="s">
        <v>7264</v>
      </c>
      <c r="K71" s="2" t="s">
        <v>7164</v>
      </c>
      <c r="L71" s="2" t="s">
        <v>3403</v>
      </c>
      <c r="AC71" s="16"/>
    </row>
    <row r="72" spans="1:32" ht="15.75" customHeight="1" x14ac:dyDescent="0.2">
      <c r="A72" s="2" t="s">
        <v>11766</v>
      </c>
      <c r="B72" s="2" t="s">
        <v>12056</v>
      </c>
      <c r="C72" s="2" t="s">
        <v>1480</v>
      </c>
      <c r="G72" s="2" t="s">
        <v>1480</v>
      </c>
      <c r="H72" s="2" t="s">
        <v>1480</v>
      </c>
      <c r="I72" s="2" t="s">
        <v>7264</v>
      </c>
      <c r="J72" s="2" t="s">
        <v>7264</v>
      </c>
      <c r="K72" s="2" t="s">
        <v>8236</v>
      </c>
      <c r="L72" s="2" t="s">
        <v>3403</v>
      </c>
      <c r="AC72" s="16"/>
    </row>
    <row r="73" spans="1:32" ht="15.75" customHeight="1" x14ac:dyDescent="0.2">
      <c r="A73" s="2" t="s">
        <v>9269</v>
      </c>
      <c r="B73" s="2" t="s">
        <v>12065</v>
      </c>
      <c r="C73" s="2" t="s">
        <v>1480</v>
      </c>
      <c r="G73" s="2" t="s">
        <v>1480</v>
      </c>
      <c r="H73" s="2" t="s">
        <v>1480</v>
      </c>
      <c r="I73" s="2" t="s">
        <v>7264</v>
      </c>
      <c r="J73" s="2" t="s">
        <v>7264</v>
      </c>
      <c r="K73" s="2" t="s">
        <v>1996</v>
      </c>
      <c r="L73" s="2" t="s">
        <v>1979</v>
      </c>
      <c r="AC73" s="16"/>
    </row>
    <row r="74" spans="1:32" ht="15.75" customHeight="1" x14ac:dyDescent="0.2">
      <c r="A74" s="2" t="s">
        <v>11764</v>
      </c>
      <c r="B74" s="2" t="s">
        <v>12067</v>
      </c>
      <c r="C74" s="2" t="s">
        <v>1480</v>
      </c>
      <c r="G74" s="2" t="s">
        <v>1480</v>
      </c>
      <c r="H74" s="2" t="s">
        <v>1480</v>
      </c>
      <c r="I74" s="2" t="s">
        <v>7264</v>
      </c>
      <c r="J74" s="2" t="s">
        <v>7264</v>
      </c>
      <c r="K74" s="2" t="s">
        <v>8236</v>
      </c>
      <c r="L74" s="2" t="s">
        <v>3403</v>
      </c>
      <c r="AC74" s="16"/>
    </row>
    <row r="75" spans="1:32" ht="15.75" customHeight="1" x14ac:dyDescent="0.2">
      <c r="A75" s="2" t="s">
        <v>9351</v>
      </c>
      <c r="B75" s="2" t="s">
        <v>12069</v>
      </c>
      <c r="C75" s="2" t="s">
        <v>1480</v>
      </c>
      <c r="G75" s="2" t="s">
        <v>1480</v>
      </c>
      <c r="H75" s="2" t="s">
        <v>1480</v>
      </c>
      <c r="I75" s="2" t="s">
        <v>7264</v>
      </c>
      <c r="J75" s="2" t="s">
        <v>7264</v>
      </c>
      <c r="K75" s="2" t="s">
        <v>2191</v>
      </c>
      <c r="L75" s="2" t="s">
        <v>2051</v>
      </c>
      <c r="AC75" s="16"/>
    </row>
    <row r="76" spans="1:32" ht="15.75" customHeight="1" x14ac:dyDescent="0.2">
      <c r="A76" s="3" t="s">
        <v>11343</v>
      </c>
      <c r="B76" s="2" t="s">
        <v>12098</v>
      </c>
      <c r="C76" s="2" t="s">
        <v>1480</v>
      </c>
      <c r="G76" s="2" t="s">
        <v>1480</v>
      </c>
      <c r="H76" s="2" t="s">
        <v>1480</v>
      </c>
      <c r="I76" s="2" t="s">
        <v>7264</v>
      </c>
      <c r="J76" s="2" t="s">
        <v>7264</v>
      </c>
      <c r="K76" s="2" t="s">
        <v>7164</v>
      </c>
      <c r="L76" s="2" t="s">
        <v>3403</v>
      </c>
      <c r="AC76" s="16"/>
    </row>
    <row r="77" spans="1:32" ht="15.75" customHeight="1" x14ac:dyDescent="0.2">
      <c r="A77" s="2" t="s">
        <v>11758</v>
      </c>
      <c r="B77" s="2" t="s">
        <v>12100</v>
      </c>
      <c r="C77" s="2" t="s">
        <v>1480</v>
      </c>
      <c r="G77" s="2" t="s">
        <v>1480</v>
      </c>
      <c r="H77" s="2" t="s">
        <v>1480</v>
      </c>
      <c r="I77" s="2" t="s">
        <v>7264</v>
      </c>
      <c r="J77" s="2" t="s">
        <v>7264</v>
      </c>
      <c r="K77" s="2" t="s">
        <v>8236</v>
      </c>
      <c r="L77" s="2" t="s">
        <v>3403</v>
      </c>
      <c r="AC77" s="16"/>
    </row>
    <row r="78" spans="1:32" ht="15.75" customHeight="1" x14ac:dyDescent="0.2">
      <c r="A78" s="18" t="s">
        <v>10598</v>
      </c>
      <c r="B78" s="2" t="s">
        <v>12530</v>
      </c>
      <c r="C78" s="2" t="s">
        <v>14054</v>
      </c>
      <c r="G78" s="2" t="s">
        <v>1480</v>
      </c>
      <c r="H78" s="2" t="s">
        <v>1480</v>
      </c>
      <c r="I78" s="2" t="s">
        <v>2240</v>
      </c>
      <c r="J78" s="2" t="str">
        <f t="shared" ref="J78:J332" si="7">IF(AF78,"Weird",IF(AA78,"Basal",IF(AND(AC78,AD78),"Short-chain", IF(AND(AC78,AE78), "Long-chain","Extra weird"))))</f>
        <v>Short-chain</v>
      </c>
      <c r="K78" s="2" t="s">
        <v>14055</v>
      </c>
      <c r="L78" s="2" t="s">
        <v>3403</v>
      </c>
      <c r="M78" s="2" t="s">
        <v>1477</v>
      </c>
      <c r="N78" s="2" t="s">
        <v>2084</v>
      </c>
      <c r="O78" s="2" t="s">
        <v>1682</v>
      </c>
      <c r="P78" s="2" t="s">
        <v>1477</v>
      </c>
      <c r="Q78" s="2" t="s">
        <v>1477</v>
      </c>
      <c r="R78" s="2" t="s">
        <v>1477</v>
      </c>
      <c r="S78" s="2" t="s">
        <v>1477</v>
      </c>
      <c r="T78" s="2" t="s">
        <v>1477</v>
      </c>
      <c r="U78" s="2" t="s">
        <v>1477</v>
      </c>
      <c r="V78" s="2" t="s">
        <v>1477</v>
      </c>
      <c r="W78" s="2" t="s">
        <v>1602</v>
      </c>
      <c r="X78" s="2" t="s">
        <v>1480</v>
      </c>
      <c r="Y78" s="2" t="s">
        <v>1535</v>
      </c>
      <c r="Z78" s="2" t="s">
        <v>1480</v>
      </c>
      <c r="AA78" s="2" t="b">
        <f t="shared" ref="AA78:AA332" si="8">AND(M78="C",N78="C",O78="C",P78="C",Q78="C",R78="C",S78="C",T78="C",U78="C",V78="C")</f>
        <v>0</v>
      </c>
      <c r="AB78" s="2" t="b">
        <f t="shared" ref="AB78:AB332" si="9">OR(W78="C",X78="C)")</f>
        <v>0</v>
      </c>
      <c r="AC78" s="16" t="b">
        <f t="shared" ref="AC78:AC332" si="10">AND(M78="C",N78&lt;&gt;"C",O78&lt;&gt;"C",P78="C",Q78="C",R78="C",S78="C",T78="C",U78="C",V78="C")</f>
        <v>1</v>
      </c>
      <c r="AD78" s="2" t="b">
        <f t="shared" ref="AD78:AD332" si="11">AND(AC78,Y78&lt;&gt;"C",Z78&lt;&gt;"C")</f>
        <v>1</v>
      </c>
      <c r="AE78" s="2" t="b">
        <f t="shared" ref="AE78:AE332" si="12">AND(AC78,Y78="C",Z78="C")</f>
        <v>0</v>
      </c>
      <c r="AF78" s="2" t="b">
        <f t="shared" ref="AF78:AF332" si="13">AND(NOT(AA78),NOT(AC78))</f>
        <v>0</v>
      </c>
    </row>
    <row r="79" spans="1:32" ht="15.75" customHeight="1" x14ac:dyDescent="0.2">
      <c r="A79" s="18" t="s">
        <v>10600</v>
      </c>
      <c r="B79" s="2" t="s">
        <v>12532</v>
      </c>
      <c r="C79" s="2" t="s">
        <v>14056</v>
      </c>
      <c r="G79" s="2" t="s">
        <v>1480</v>
      </c>
      <c r="H79" s="2" t="s">
        <v>1480</v>
      </c>
      <c r="I79" s="2" t="s">
        <v>2240</v>
      </c>
      <c r="J79" s="2" t="str">
        <f t="shared" si="7"/>
        <v>Short-chain</v>
      </c>
      <c r="K79" s="2" t="s">
        <v>14055</v>
      </c>
      <c r="L79" s="2" t="s">
        <v>3403</v>
      </c>
      <c r="M79" s="2" t="s">
        <v>1477</v>
      </c>
      <c r="N79" s="2" t="s">
        <v>2084</v>
      </c>
      <c r="O79" s="2" t="s">
        <v>1682</v>
      </c>
      <c r="P79" s="2" t="s">
        <v>1477</v>
      </c>
      <c r="Q79" s="2" t="s">
        <v>1477</v>
      </c>
      <c r="R79" s="2" t="s">
        <v>1477</v>
      </c>
      <c r="S79" s="2" t="s">
        <v>1477</v>
      </c>
      <c r="T79" s="2" t="s">
        <v>1477</v>
      </c>
      <c r="U79" s="2" t="s">
        <v>1477</v>
      </c>
      <c r="V79" s="2" t="s">
        <v>1477</v>
      </c>
      <c r="W79" s="2" t="s">
        <v>1602</v>
      </c>
      <c r="X79" s="2" t="s">
        <v>1480</v>
      </c>
      <c r="Y79" s="2" t="s">
        <v>1535</v>
      </c>
      <c r="Z79" s="2" t="s">
        <v>1480</v>
      </c>
      <c r="AA79" s="2" t="b">
        <f t="shared" si="8"/>
        <v>0</v>
      </c>
      <c r="AB79" s="2" t="b">
        <f t="shared" si="9"/>
        <v>0</v>
      </c>
      <c r="AC79" s="16" t="b">
        <f t="shared" si="10"/>
        <v>1</v>
      </c>
      <c r="AD79" s="2" t="b">
        <f t="shared" si="11"/>
        <v>1</v>
      </c>
      <c r="AE79" s="2" t="b">
        <f t="shared" si="12"/>
        <v>0</v>
      </c>
      <c r="AF79" s="2" t="b">
        <f t="shared" si="13"/>
        <v>0</v>
      </c>
    </row>
    <row r="80" spans="1:32" ht="15.75" customHeight="1" x14ac:dyDescent="0.2">
      <c r="A80" s="18" t="s">
        <v>10596</v>
      </c>
      <c r="B80" s="2" t="s">
        <v>12534</v>
      </c>
      <c r="C80" s="2" t="s">
        <v>14057</v>
      </c>
      <c r="G80" s="2" t="s">
        <v>1480</v>
      </c>
      <c r="H80" s="2" t="s">
        <v>1480</v>
      </c>
      <c r="I80" s="2" t="s">
        <v>2240</v>
      </c>
      <c r="J80" s="2" t="str">
        <f t="shared" si="7"/>
        <v>Short-chain</v>
      </c>
      <c r="K80" s="2" t="s">
        <v>14055</v>
      </c>
      <c r="L80" s="2" t="s">
        <v>3403</v>
      </c>
      <c r="M80" s="2" t="s">
        <v>1477</v>
      </c>
      <c r="N80" s="2" t="s">
        <v>2084</v>
      </c>
      <c r="O80" s="2" t="s">
        <v>1682</v>
      </c>
      <c r="P80" s="2" t="s">
        <v>1477</v>
      </c>
      <c r="Q80" s="2" t="s">
        <v>1477</v>
      </c>
      <c r="R80" s="2" t="s">
        <v>1477</v>
      </c>
      <c r="S80" s="2" t="s">
        <v>1477</v>
      </c>
      <c r="T80" s="2" t="s">
        <v>1477</v>
      </c>
      <c r="U80" s="2" t="s">
        <v>1477</v>
      </c>
      <c r="V80" s="2" t="s">
        <v>1477</v>
      </c>
      <c r="W80" s="2" t="s">
        <v>1602</v>
      </c>
      <c r="X80" s="2" t="s">
        <v>1480</v>
      </c>
      <c r="Y80" s="2" t="s">
        <v>1535</v>
      </c>
      <c r="Z80" s="2" t="s">
        <v>1480</v>
      </c>
      <c r="AA80" s="2" t="b">
        <f t="shared" si="8"/>
        <v>0</v>
      </c>
      <c r="AB80" s="2" t="b">
        <f t="shared" si="9"/>
        <v>0</v>
      </c>
      <c r="AC80" s="16" t="b">
        <f t="shared" si="10"/>
        <v>1</v>
      </c>
      <c r="AD80" s="2" t="b">
        <f t="shared" si="11"/>
        <v>1</v>
      </c>
      <c r="AE80" s="2" t="b">
        <f t="shared" si="12"/>
        <v>0</v>
      </c>
      <c r="AF80" s="2" t="b">
        <f t="shared" si="13"/>
        <v>0</v>
      </c>
    </row>
    <row r="81" spans="1:32" ht="15.75" customHeight="1" x14ac:dyDescent="0.2">
      <c r="A81" s="18" t="s">
        <v>10631</v>
      </c>
      <c r="B81" s="2" t="s">
        <v>12536</v>
      </c>
      <c r="C81" s="2" t="s">
        <v>14058</v>
      </c>
      <c r="G81" s="2" t="s">
        <v>1480</v>
      </c>
      <c r="H81" s="2" t="s">
        <v>1480</v>
      </c>
      <c r="I81" s="2" t="s">
        <v>2240</v>
      </c>
      <c r="J81" s="2" t="str">
        <f t="shared" si="7"/>
        <v>Short-chain</v>
      </c>
      <c r="K81" s="2" t="s">
        <v>14059</v>
      </c>
      <c r="L81" s="2" t="s">
        <v>3403</v>
      </c>
      <c r="M81" s="2" t="s">
        <v>1477</v>
      </c>
      <c r="N81" s="2" t="s">
        <v>2084</v>
      </c>
      <c r="O81" s="2" t="s">
        <v>1682</v>
      </c>
      <c r="P81" s="2" t="s">
        <v>1477</v>
      </c>
      <c r="Q81" s="2" t="s">
        <v>1477</v>
      </c>
      <c r="R81" s="2" t="s">
        <v>1477</v>
      </c>
      <c r="S81" s="2" t="s">
        <v>1477</v>
      </c>
      <c r="T81" s="2" t="s">
        <v>1477</v>
      </c>
      <c r="U81" s="2" t="s">
        <v>1477</v>
      </c>
      <c r="V81" s="2" t="s">
        <v>1477</v>
      </c>
      <c r="W81" s="2" t="s">
        <v>1602</v>
      </c>
      <c r="X81" s="2" t="s">
        <v>1480</v>
      </c>
      <c r="Y81" s="2" t="s">
        <v>1535</v>
      </c>
      <c r="Z81" s="2" t="s">
        <v>1480</v>
      </c>
      <c r="AA81" s="2" t="b">
        <f t="shared" si="8"/>
        <v>0</v>
      </c>
      <c r="AB81" s="2" t="b">
        <f t="shared" si="9"/>
        <v>0</v>
      </c>
      <c r="AC81" s="16" t="b">
        <f t="shared" si="10"/>
        <v>1</v>
      </c>
      <c r="AD81" s="2" t="b">
        <f t="shared" si="11"/>
        <v>1</v>
      </c>
      <c r="AE81" s="2" t="b">
        <f t="shared" si="12"/>
        <v>0</v>
      </c>
      <c r="AF81" s="2" t="b">
        <f t="shared" si="13"/>
        <v>0</v>
      </c>
    </row>
    <row r="82" spans="1:32" ht="15.75" customHeight="1" x14ac:dyDescent="0.2">
      <c r="A82" s="18" t="s">
        <v>10604</v>
      </c>
      <c r="B82" s="2" t="s">
        <v>12539</v>
      </c>
      <c r="C82" s="2" t="s">
        <v>14057</v>
      </c>
      <c r="G82" s="2" t="s">
        <v>1480</v>
      </c>
      <c r="H82" s="2" t="s">
        <v>1480</v>
      </c>
      <c r="I82" s="2" t="s">
        <v>2240</v>
      </c>
      <c r="J82" s="2" t="str">
        <f t="shared" si="7"/>
        <v>Short-chain</v>
      </c>
      <c r="K82" s="2" t="s">
        <v>14060</v>
      </c>
      <c r="L82" s="2" t="s">
        <v>3403</v>
      </c>
      <c r="M82" s="2" t="s">
        <v>1477</v>
      </c>
      <c r="N82" s="2" t="s">
        <v>2084</v>
      </c>
      <c r="O82" s="2" t="s">
        <v>1682</v>
      </c>
      <c r="P82" s="2" t="s">
        <v>1477</v>
      </c>
      <c r="Q82" s="2" t="s">
        <v>1477</v>
      </c>
      <c r="R82" s="2" t="s">
        <v>1477</v>
      </c>
      <c r="S82" s="2" t="s">
        <v>1477</v>
      </c>
      <c r="T82" s="2" t="s">
        <v>1477</v>
      </c>
      <c r="U82" s="2" t="s">
        <v>1477</v>
      </c>
      <c r="V82" s="2" t="s">
        <v>1477</v>
      </c>
      <c r="W82" s="2" t="s">
        <v>1602</v>
      </c>
      <c r="X82" s="2" t="s">
        <v>1480</v>
      </c>
      <c r="Y82" s="2" t="s">
        <v>1535</v>
      </c>
      <c r="Z82" s="2" t="s">
        <v>1480</v>
      </c>
      <c r="AA82" s="2" t="b">
        <f t="shared" si="8"/>
        <v>0</v>
      </c>
      <c r="AB82" s="2" t="b">
        <f t="shared" si="9"/>
        <v>0</v>
      </c>
      <c r="AC82" s="16" t="b">
        <f t="shared" si="10"/>
        <v>1</v>
      </c>
      <c r="AD82" s="2" t="b">
        <f t="shared" si="11"/>
        <v>1</v>
      </c>
      <c r="AE82" s="2" t="b">
        <f t="shared" si="12"/>
        <v>0</v>
      </c>
      <c r="AF82" s="2" t="b">
        <f t="shared" si="13"/>
        <v>0</v>
      </c>
    </row>
    <row r="83" spans="1:32" ht="15.75" customHeight="1" x14ac:dyDescent="0.2">
      <c r="A83" s="18" t="s">
        <v>10612</v>
      </c>
      <c r="B83" s="2" t="s">
        <v>12541</v>
      </c>
      <c r="C83" s="2" t="s">
        <v>14057</v>
      </c>
      <c r="G83" s="2" t="s">
        <v>1480</v>
      </c>
      <c r="H83" s="2" t="s">
        <v>1480</v>
      </c>
      <c r="I83" s="2" t="s">
        <v>2240</v>
      </c>
      <c r="J83" s="2" t="str">
        <f t="shared" si="7"/>
        <v>Short-chain</v>
      </c>
      <c r="K83" s="2" t="s">
        <v>14061</v>
      </c>
      <c r="L83" s="2" t="s">
        <v>3403</v>
      </c>
      <c r="M83" s="2" t="s">
        <v>1477</v>
      </c>
      <c r="N83" s="2" t="s">
        <v>2084</v>
      </c>
      <c r="O83" s="2" t="s">
        <v>1682</v>
      </c>
      <c r="P83" s="2" t="s">
        <v>1477</v>
      </c>
      <c r="Q83" s="2" t="s">
        <v>1477</v>
      </c>
      <c r="R83" s="2" t="s">
        <v>1477</v>
      </c>
      <c r="S83" s="2" t="s">
        <v>1477</v>
      </c>
      <c r="T83" s="2" t="s">
        <v>1477</v>
      </c>
      <c r="U83" s="2" t="s">
        <v>1477</v>
      </c>
      <c r="V83" s="2" t="s">
        <v>1477</v>
      </c>
      <c r="W83" s="2" t="s">
        <v>1602</v>
      </c>
      <c r="X83" s="2" t="s">
        <v>1480</v>
      </c>
      <c r="Y83" s="2" t="s">
        <v>1535</v>
      </c>
      <c r="Z83" s="2" t="s">
        <v>1480</v>
      </c>
      <c r="AA83" s="2" t="b">
        <f t="shared" si="8"/>
        <v>0</v>
      </c>
      <c r="AB83" s="2" t="b">
        <f t="shared" si="9"/>
        <v>0</v>
      </c>
      <c r="AC83" s="16" t="b">
        <f t="shared" si="10"/>
        <v>1</v>
      </c>
      <c r="AD83" s="2" t="b">
        <f t="shared" si="11"/>
        <v>1</v>
      </c>
      <c r="AE83" s="2" t="b">
        <f t="shared" si="12"/>
        <v>0</v>
      </c>
      <c r="AF83" s="2" t="b">
        <f t="shared" si="13"/>
        <v>0</v>
      </c>
    </row>
    <row r="84" spans="1:32" ht="15.75" customHeight="1" x14ac:dyDescent="0.2">
      <c r="A84" s="18" t="s">
        <v>10620</v>
      </c>
      <c r="B84" s="2" t="s">
        <v>12543</v>
      </c>
      <c r="C84" s="2" t="s">
        <v>14062</v>
      </c>
      <c r="G84" s="2" t="s">
        <v>1480</v>
      </c>
      <c r="H84" s="2" t="s">
        <v>1480</v>
      </c>
      <c r="I84" s="2" t="s">
        <v>2240</v>
      </c>
      <c r="J84" s="2" t="str">
        <f t="shared" si="7"/>
        <v>Short-chain</v>
      </c>
      <c r="K84" s="2" t="s">
        <v>14061</v>
      </c>
      <c r="L84" s="2" t="s">
        <v>3403</v>
      </c>
      <c r="M84" s="2" t="s">
        <v>1477</v>
      </c>
      <c r="N84" s="2" t="s">
        <v>2084</v>
      </c>
      <c r="O84" s="2" t="s">
        <v>1682</v>
      </c>
      <c r="P84" s="2" t="s">
        <v>1477</v>
      </c>
      <c r="Q84" s="2" t="s">
        <v>1477</v>
      </c>
      <c r="R84" s="2" t="s">
        <v>1477</v>
      </c>
      <c r="S84" s="2" t="s">
        <v>1477</v>
      </c>
      <c r="T84" s="2" t="s">
        <v>1477</v>
      </c>
      <c r="U84" s="2" t="s">
        <v>1477</v>
      </c>
      <c r="V84" s="2" t="s">
        <v>1477</v>
      </c>
      <c r="W84" s="2" t="s">
        <v>1602</v>
      </c>
      <c r="X84" s="2" t="s">
        <v>1480</v>
      </c>
      <c r="Y84" s="2" t="s">
        <v>1535</v>
      </c>
      <c r="Z84" s="2" t="s">
        <v>1480</v>
      </c>
      <c r="AA84" s="2" t="b">
        <f t="shared" si="8"/>
        <v>0</v>
      </c>
      <c r="AB84" s="2" t="b">
        <f t="shared" si="9"/>
        <v>0</v>
      </c>
      <c r="AC84" s="16" t="b">
        <f t="shared" si="10"/>
        <v>1</v>
      </c>
      <c r="AD84" s="2" t="b">
        <f t="shared" si="11"/>
        <v>1</v>
      </c>
      <c r="AE84" s="2" t="b">
        <f t="shared" si="12"/>
        <v>0</v>
      </c>
      <c r="AF84" s="2" t="b">
        <f t="shared" si="13"/>
        <v>0</v>
      </c>
    </row>
    <row r="85" spans="1:32" ht="15.75" customHeight="1" x14ac:dyDescent="0.2">
      <c r="A85" s="18" t="s">
        <v>10618</v>
      </c>
      <c r="B85" s="2" t="s">
        <v>12546</v>
      </c>
      <c r="C85" s="2" t="s">
        <v>14063</v>
      </c>
      <c r="G85" s="2" t="s">
        <v>1480</v>
      </c>
      <c r="H85" s="2" t="s">
        <v>1480</v>
      </c>
      <c r="I85" s="2" t="s">
        <v>2240</v>
      </c>
      <c r="J85" s="2" t="str">
        <f t="shared" si="7"/>
        <v>Short-chain</v>
      </c>
      <c r="K85" s="2" t="s">
        <v>14061</v>
      </c>
      <c r="L85" s="2" t="s">
        <v>3403</v>
      </c>
      <c r="M85" s="2" t="s">
        <v>1477</v>
      </c>
      <c r="N85" s="2" t="s">
        <v>2084</v>
      </c>
      <c r="O85" s="2" t="s">
        <v>1682</v>
      </c>
      <c r="P85" s="2" t="s">
        <v>1477</v>
      </c>
      <c r="Q85" s="2" t="s">
        <v>1477</v>
      </c>
      <c r="R85" s="2" t="s">
        <v>1477</v>
      </c>
      <c r="S85" s="2" t="s">
        <v>1477</v>
      </c>
      <c r="T85" s="2" t="s">
        <v>1477</v>
      </c>
      <c r="U85" s="2" t="s">
        <v>1477</v>
      </c>
      <c r="V85" s="2" t="s">
        <v>1477</v>
      </c>
      <c r="W85" s="2" t="s">
        <v>1602</v>
      </c>
      <c r="X85" s="2" t="s">
        <v>1480</v>
      </c>
      <c r="Y85" s="2" t="s">
        <v>1535</v>
      </c>
      <c r="Z85" s="2" t="s">
        <v>1480</v>
      </c>
      <c r="AA85" s="2" t="b">
        <f t="shared" si="8"/>
        <v>0</v>
      </c>
      <c r="AB85" s="2" t="b">
        <f t="shared" si="9"/>
        <v>0</v>
      </c>
      <c r="AC85" s="16" t="b">
        <f t="shared" si="10"/>
        <v>1</v>
      </c>
      <c r="AD85" s="2" t="b">
        <f t="shared" si="11"/>
        <v>1</v>
      </c>
      <c r="AE85" s="2" t="b">
        <f t="shared" si="12"/>
        <v>0</v>
      </c>
      <c r="AF85" s="2" t="b">
        <f t="shared" si="13"/>
        <v>0</v>
      </c>
    </row>
    <row r="86" spans="1:32" ht="15.75" customHeight="1" x14ac:dyDescent="0.2">
      <c r="A86" s="18" t="s">
        <v>10610</v>
      </c>
      <c r="B86" s="2" t="s">
        <v>12549</v>
      </c>
      <c r="C86" s="2" t="s">
        <v>14064</v>
      </c>
      <c r="G86" s="2" t="s">
        <v>1480</v>
      </c>
      <c r="H86" s="2" t="s">
        <v>1480</v>
      </c>
      <c r="I86" s="2" t="s">
        <v>2240</v>
      </c>
      <c r="J86" s="2" t="str">
        <f t="shared" si="7"/>
        <v>Short-chain</v>
      </c>
      <c r="K86" s="2" t="s">
        <v>14061</v>
      </c>
      <c r="L86" s="2" t="s">
        <v>3403</v>
      </c>
      <c r="M86" s="2" t="s">
        <v>1477</v>
      </c>
      <c r="N86" s="2" t="s">
        <v>1602</v>
      </c>
      <c r="O86" s="2" t="s">
        <v>1682</v>
      </c>
      <c r="P86" s="2" t="s">
        <v>1477</v>
      </c>
      <c r="Q86" s="2" t="s">
        <v>1477</v>
      </c>
      <c r="R86" s="2" t="s">
        <v>1477</v>
      </c>
      <c r="S86" s="2" t="s">
        <v>1477</v>
      </c>
      <c r="T86" s="2" t="s">
        <v>1477</v>
      </c>
      <c r="U86" s="2" t="s">
        <v>1477</v>
      </c>
      <c r="V86" s="2" t="s">
        <v>1477</v>
      </c>
      <c r="W86" s="2" t="s">
        <v>1602</v>
      </c>
      <c r="X86" s="2" t="s">
        <v>1480</v>
      </c>
      <c r="Y86" s="2" t="s">
        <v>1535</v>
      </c>
      <c r="Z86" s="2" t="s">
        <v>1480</v>
      </c>
      <c r="AA86" s="2" t="b">
        <f t="shared" si="8"/>
        <v>0</v>
      </c>
      <c r="AB86" s="2" t="b">
        <f t="shared" si="9"/>
        <v>0</v>
      </c>
      <c r="AC86" s="16" t="b">
        <f t="shared" si="10"/>
        <v>1</v>
      </c>
      <c r="AD86" s="2" t="b">
        <f t="shared" si="11"/>
        <v>1</v>
      </c>
      <c r="AE86" s="2" t="b">
        <f t="shared" si="12"/>
        <v>0</v>
      </c>
      <c r="AF86" s="2" t="b">
        <f t="shared" si="13"/>
        <v>0</v>
      </c>
    </row>
    <row r="87" spans="1:32" ht="15.75" customHeight="1" x14ac:dyDescent="0.2">
      <c r="A87" s="18" t="s">
        <v>10608</v>
      </c>
      <c r="B87" s="2" t="s">
        <v>12551</v>
      </c>
      <c r="C87" s="2" t="s">
        <v>14064</v>
      </c>
      <c r="G87" s="2" t="s">
        <v>1480</v>
      </c>
      <c r="H87" s="2" t="s">
        <v>1480</v>
      </c>
      <c r="I87" s="2" t="s">
        <v>2240</v>
      </c>
      <c r="J87" s="2" t="str">
        <f t="shared" si="7"/>
        <v>Short-chain</v>
      </c>
      <c r="K87" s="2" t="s">
        <v>14060</v>
      </c>
      <c r="L87" s="2" t="s">
        <v>3403</v>
      </c>
      <c r="M87" s="2" t="s">
        <v>1477</v>
      </c>
      <c r="N87" s="2" t="s">
        <v>1602</v>
      </c>
      <c r="O87" s="2" t="s">
        <v>1682</v>
      </c>
      <c r="P87" s="2" t="s">
        <v>1477</v>
      </c>
      <c r="Q87" s="2" t="s">
        <v>1477</v>
      </c>
      <c r="R87" s="2" t="s">
        <v>1477</v>
      </c>
      <c r="S87" s="2" t="s">
        <v>1477</v>
      </c>
      <c r="T87" s="2" t="s">
        <v>1477</v>
      </c>
      <c r="U87" s="2" t="s">
        <v>1477</v>
      </c>
      <c r="V87" s="2" t="s">
        <v>1477</v>
      </c>
      <c r="W87" s="2" t="s">
        <v>1602</v>
      </c>
      <c r="X87" s="2" t="s">
        <v>1480</v>
      </c>
      <c r="Y87" s="2" t="s">
        <v>1535</v>
      </c>
      <c r="Z87" s="2" t="s">
        <v>1480</v>
      </c>
      <c r="AA87" s="2" t="b">
        <f t="shared" si="8"/>
        <v>0</v>
      </c>
      <c r="AB87" s="2" t="b">
        <f t="shared" si="9"/>
        <v>0</v>
      </c>
      <c r="AC87" s="16" t="b">
        <f t="shared" si="10"/>
        <v>1</v>
      </c>
      <c r="AD87" s="2" t="b">
        <f t="shared" si="11"/>
        <v>1</v>
      </c>
      <c r="AE87" s="2" t="b">
        <f t="shared" si="12"/>
        <v>0</v>
      </c>
      <c r="AF87" s="2" t="b">
        <f t="shared" si="13"/>
        <v>0</v>
      </c>
    </row>
    <row r="88" spans="1:32" ht="15.75" customHeight="1" x14ac:dyDescent="0.2">
      <c r="A88" s="18" t="s">
        <v>10606</v>
      </c>
      <c r="B88" s="2" t="s">
        <v>12553</v>
      </c>
      <c r="C88" s="2" t="s">
        <v>14065</v>
      </c>
      <c r="G88" s="2" t="s">
        <v>1480</v>
      </c>
      <c r="H88" s="2" t="s">
        <v>1480</v>
      </c>
      <c r="I88" s="2" t="s">
        <v>2240</v>
      </c>
      <c r="J88" s="2" t="str">
        <f t="shared" si="7"/>
        <v>Short-chain</v>
      </c>
      <c r="K88" s="2" t="s">
        <v>14060</v>
      </c>
      <c r="L88" s="2" t="s">
        <v>3403</v>
      </c>
      <c r="M88" s="2" t="s">
        <v>1477</v>
      </c>
      <c r="N88" s="2" t="s">
        <v>1602</v>
      </c>
      <c r="O88" s="2" t="s">
        <v>1682</v>
      </c>
      <c r="P88" s="2" t="s">
        <v>1477</v>
      </c>
      <c r="Q88" s="2" t="s">
        <v>1477</v>
      </c>
      <c r="R88" s="2" t="s">
        <v>1477</v>
      </c>
      <c r="S88" s="2" t="s">
        <v>1477</v>
      </c>
      <c r="T88" s="2" t="s">
        <v>1477</v>
      </c>
      <c r="U88" s="2" t="s">
        <v>1477</v>
      </c>
      <c r="V88" s="2" t="s">
        <v>1477</v>
      </c>
      <c r="W88" s="2" t="s">
        <v>1602</v>
      </c>
      <c r="X88" s="2" t="s">
        <v>1480</v>
      </c>
      <c r="Y88" s="2" t="s">
        <v>1535</v>
      </c>
      <c r="Z88" s="2" t="s">
        <v>1480</v>
      </c>
      <c r="AA88" s="2" t="b">
        <f t="shared" si="8"/>
        <v>0</v>
      </c>
      <c r="AB88" s="2" t="b">
        <f t="shared" si="9"/>
        <v>0</v>
      </c>
      <c r="AC88" s="16" t="b">
        <f t="shared" si="10"/>
        <v>1</v>
      </c>
      <c r="AD88" s="2" t="b">
        <f t="shared" si="11"/>
        <v>1</v>
      </c>
      <c r="AE88" s="2" t="b">
        <f t="shared" si="12"/>
        <v>0</v>
      </c>
      <c r="AF88" s="2" t="b">
        <f t="shared" si="13"/>
        <v>0</v>
      </c>
    </row>
    <row r="89" spans="1:32" ht="15.75" customHeight="1" x14ac:dyDescent="0.2">
      <c r="A89" s="18" t="s">
        <v>10614</v>
      </c>
      <c r="B89" s="2" t="s">
        <v>12555</v>
      </c>
      <c r="C89" s="2" t="s">
        <v>14066</v>
      </c>
      <c r="G89" s="2" t="s">
        <v>1480</v>
      </c>
      <c r="H89" s="2" t="s">
        <v>1480</v>
      </c>
      <c r="I89" s="2" t="s">
        <v>2240</v>
      </c>
      <c r="J89" s="2" t="str">
        <f t="shared" si="7"/>
        <v>Short-chain</v>
      </c>
      <c r="K89" s="2" t="s">
        <v>14061</v>
      </c>
      <c r="L89" s="2" t="s">
        <v>3403</v>
      </c>
      <c r="M89" s="2" t="s">
        <v>1477</v>
      </c>
      <c r="N89" s="2" t="s">
        <v>1602</v>
      </c>
      <c r="O89" s="2" t="s">
        <v>1682</v>
      </c>
      <c r="P89" s="2" t="s">
        <v>1477</v>
      </c>
      <c r="Q89" s="2" t="s">
        <v>1477</v>
      </c>
      <c r="R89" s="2" t="s">
        <v>1477</v>
      </c>
      <c r="S89" s="2" t="s">
        <v>1477</v>
      </c>
      <c r="T89" s="2" t="s">
        <v>1477</v>
      </c>
      <c r="U89" s="2" t="s">
        <v>1477</v>
      </c>
      <c r="V89" s="2" t="s">
        <v>1477</v>
      </c>
      <c r="W89" s="2" t="s">
        <v>1602</v>
      </c>
      <c r="X89" s="2" t="s">
        <v>1480</v>
      </c>
      <c r="Y89" s="2" t="s">
        <v>1535</v>
      </c>
      <c r="Z89" s="2" t="s">
        <v>1480</v>
      </c>
      <c r="AA89" s="2" t="b">
        <f t="shared" si="8"/>
        <v>0</v>
      </c>
      <c r="AB89" s="2" t="b">
        <f t="shared" si="9"/>
        <v>0</v>
      </c>
      <c r="AC89" s="16" t="b">
        <f t="shared" si="10"/>
        <v>1</v>
      </c>
      <c r="AD89" s="2" t="b">
        <f t="shared" si="11"/>
        <v>1</v>
      </c>
      <c r="AE89" s="2" t="b">
        <f t="shared" si="12"/>
        <v>0</v>
      </c>
      <c r="AF89" s="2" t="b">
        <f t="shared" si="13"/>
        <v>0</v>
      </c>
    </row>
    <row r="90" spans="1:32" ht="15.75" customHeight="1" x14ac:dyDescent="0.2">
      <c r="A90" s="18" t="s">
        <v>10616</v>
      </c>
      <c r="B90" s="2" t="s">
        <v>12558</v>
      </c>
      <c r="C90" s="2" t="s">
        <v>14067</v>
      </c>
      <c r="G90" s="2" t="s">
        <v>1480</v>
      </c>
      <c r="H90" s="2" t="s">
        <v>1480</v>
      </c>
      <c r="I90" s="2" t="s">
        <v>2240</v>
      </c>
      <c r="J90" s="2" t="str">
        <f t="shared" si="7"/>
        <v>Short-chain</v>
      </c>
      <c r="K90" s="2" t="s">
        <v>14061</v>
      </c>
      <c r="L90" s="2" t="s">
        <v>3403</v>
      </c>
      <c r="M90" s="2" t="s">
        <v>1477</v>
      </c>
      <c r="N90" s="2" t="s">
        <v>1602</v>
      </c>
      <c r="O90" s="2" t="s">
        <v>1682</v>
      </c>
      <c r="P90" s="2" t="s">
        <v>1477</v>
      </c>
      <c r="Q90" s="2" t="s">
        <v>1477</v>
      </c>
      <c r="R90" s="2" t="s">
        <v>1477</v>
      </c>
      <c r="S90" s="2" t="s">
        <v>1477</v>
      </c>
      <c r="T90" s="2" t="s">
        <v>1477</v>
      </c>
      <c r="U90" s="2" t="s">
        <v>1477</v>
      </c>
      <c r="V90" s="2" t="s">
        <v>1477</v>
      </c>
      <c r="W90" s="2" t="s">
        <v>1602</v>
      </c>
      <c r="X90" s="2" t="s">
        <v>1480</v>
      </c>
      <c r="Y90" s="2" t="s">
        <v>1535</v>
      </c>
      <c r="Z90" s="2" t="s">
        <v>1480</v>
      </c>
      <c r="AA90" s="2" t="b">
        <f t="shared" si="8"/>
        <v>0</v>
      </c>
      <c r="AB90" s="2" t="b">
        <f t="shared" si="9"/>
        <v>0</v>
      </c>
      <c r="AC90" s="16" t="b">
        <f t="shared" si="10"/>
        <v>1</v>
      </c>
      <c r="AD90" s="2" t="b">
        <f t="shared" si="11"/>
        <v>1</v>
      </c>
      <c r="AE90" s="2" t="b">
        <f t="shared" si="12"/>
        <v>0</v>
      </c>
      <c r="AF90" s="2" t="b">
        <f t="shared" si="13"/>
        <v>0</v>
      </c>
    </row>
    <row r="91" spans="1:32" ht="15.75" customHeight="1" x14ac:dyDescent="0.2">
      <c r="A91" s="18" t="s">
        <v>11119</v>
      </c>
      <c r="B91" s="2" t="s">
        <v>12561</v>
      </c>
      <c r="C91" s="2" t="s">
        <v>14042</v>
      </c>
      <c r="G91" s="2" t="s">
        <v>1480</v>
      </c>
      <c r="H91" s="2" t="s">
        <v>1480</v>
      </c>
      <c r="I91" s="2" t="s">
        <v>2240</v>
      </c>
      <c r="J91" s="2" t="str">
        <f t="shared" si="7"/>
        <v>Short-chain</v>
      </c>
      <c r="K91" s="2" t="s">
        <v>14068</v>
      </c>
      <c r="L91" s="2" t="s">
        <v>3403</v>
      </c>
      <c r="M91" s="2" t="s">
        <v>1477</v>
      </c>
      <c r="N91" s="2" t="s">
        <v>2084</v>
      </c>
      <c r="O91" s="2" t="s">
        <v>1497</v>
      </c>
      <c r="P91" s="2" t="s">
        <v>1477</v>
      </c>
      <c r="Q91" s="2" t="s">
        <v>1477</v>
      </c>
      <c r="R91" s="2" t="s">
        <v>1477</v>
      </c>
      <c r="S91" s="2" t="s">
        <v>1477</v>
      </c>
      <c r="T91" s="2" t="s">
        <v>1477</v>
      </c>
      <c r="U91" s="2" t="s">
        <v>1477</v>
      </c>
      <c r="V91" s="2" t="s">
        <v>1477</v>
      </c>
      <c r="W91" s="2" t="s">
        <v>1602</v>
      </c>
      <c r="X91" s="2" t="s">
        <v>1480</v>
      </c>
      <c r="Y91" s="2" t="s">
        <v>1496</v>
      </c>
      <c r="Z91" s="2" t="s">
        <v>1480</v>
      </c>
      <c r="AA91" s="2" t="b">
        <f t="shared" si="8"/>
        <v>0</v>
      </c>
      <c r="AB91" s="2" t="b">
        <f t="shared" si="9"/>
        <v>0</v>
      </c>
      <c r="AC91" s="16" t="b">
        <f t="shared" si="10"/>
        <v>1</v>
      </c>
      <c r="AD91" s="2" t="b">
        <f t="shared" si="11"/>
        <v>1</v>
      </c>
      <c r="AE91" s="2" t="b">
        <f t="shared" si="12"/>
        <v>0</v>
      </c>
      <c r="AF91" s="2" t="b">
        <f t="shared" si="13"/>
        <v>0</v>
      </c>
    </row>
    <row r="92" spans="1:32" ht="15.75" customHeight="1" x14ac:dyDescent="0.2">
      <c r="A92" s="18" t="s">
        <v>11117</v>
      </c>
      <c r="B92" s="2" t="s">
        <v>12563</v>
      </c>
      <c r="C92" s="2" t="s">
        <v>14069</v>
      </c>
      <c r="G92" s="2" t="s">
        <v>1480</v>
      </c>
      <c r="H92" s="2" t="s">
        <v>1480</v>
      </c>
      <c r="I92" s="2" t="s">
        <v>2240</v>
      </c>
      <c r="J92" s="2" t="str">
        <f t="shared" si="7"/>
        <v>Short-chain</v>
      </c>
      <c r="K92" s="2" t="s">
        <v>14068</v>
      </c>
      <c r="L92" s="2" t="s">
        <v>3403</v>
      </c>
      <c r="M92" s="2" t="s">
        <v>1477</v>
      </c>
      <c r="N92" s="2" t="s">
        <v>2084</v>
      </c>
      <c r="O92" s="2" t="s">
        <v>1497</v>
      </c>
      <c r="P92" s="2" t="s">
        <v>1477</v>
      </c>
      <c r="Q92" s="2" t="s">
        <v>1477</v>
      </c>
      <c r="R92" s="2" t="s">
        <v>1477</v>
      </c>
      <c r="S92" s="2" t="s">
        <v>1477</v>
      </c>
      <c r="T92" s="2" t="s">
        <v>1477</v>
      </c>
      <c r="U92" s="2" t="s">
        <v>1477</v>
      </c>
      <c r="V92" s="2" t="s">
        <v>1477</v>
      </c>
      <c r="W92" s="2" t="s">
        <v>1602</v>
      </c>
      <c r="X92" s="2" t="s">
        <v>1480</v>
      </c>
      <c r="Y92" s="2" t="s">
        <v>1496</v>
      </c>
      <c r="Z92" s="2" t="s">
        <v>1480</v>
      </c>
      <c r="AA92" s="2" t="b">
        <f t="shared" si="8"/>
        <v>0</v>
      </c>
      <c r="AB92" s="2" t="b">
        <f t="shared" si="9"/>
        <v>0</v>
      </c>
      <c r="AC92" s="16" t="b">
        <f t="shared" si="10"/>
        <v>1</v>
      </c>
      <c r="AD92" s="2" t="b">
        <f t="shared" si="11"/>
        <v>1</v>
      </c>
      <c r="AE92" s="2" t="b">
        <f t="shared" si="12"/>
        <v>0</v>
      </c>
      <c r="AF92" s="2" t="b">
        <f t="shared" si="13"/>
        <v>0</v>
      </c>
    </row>
    <row r="93" spans="1:32" ht="15.75" customHeight="1" x14ac:dyDescent="0.2">
      <c r="A93" s="18" t="s">
        <v>10943</v>
      </c>
      <c r="B93" s="2" t="s">
        <v>12565</v>
      </c>
      <c r="C93" s="2" t="s">
        <v>14070</v>
      </c>
      <c r="G93" s="2" t="s">
        <v>1480</v>
      </c>
      <c r="H93" s="2" t="s">
        <v>1480</v>
      </c>
      <c r="I93" s="2" t="s">
        <v>2240</v>
      </c>
      <c r="J93" s="2" t="str">
        <f t="shared" si="7"/>
        <v>Short-chain</v>
      </c>
      <c r="K93" s="2" t="s">
        <v>14071</v>
      </c>
      <c r="L93" s="2" t="s">
        <v>3403</v>
      </c>
      <c r="M93" s="2" t="s">
        <v>1477</v>
      </c>
      <c r="N93" s="2" t="s">
        <v>2084</v>
      </c>
      <c r="O93" s="2" t="s">
        <v>1682</v>
      </c>
      <c r="P93" s="2" t="s">
        <v>1477</v>
      </c>
      <c r="Q93" s="2" t="s">
        <v>1477</v>
      </c>
      <c r="R93" s="2" t="s">
        <v>1477</v>
      </c>
      <c r="S93" s="2" t="s">
        <v>1477</v>
      </c>
      <c r="T93" s="2" t="s">
        <v>1477</v>
      </c>
      <c r="U93" s="2" t="s">
        <v>1477</v>
      </c>
      <c r="V93" s="2" t="s">
        <v>1477</v>
      </c>
      <c r="W93" s="2" t="s">
        <v>1602</v>
      </c>
      <c r="X93" s="2" t="s">
        <v>1480</v>
      </c>
      <c r="Y93" s="2" t="s">
        <v>1535</v>
      </c>
      <c r="Z93" s="2" t="s">
        <v>1480</v>
      </c>
      <c r="AA93" s="2" t="b">
        <f t="shared" si="8"/>
        <v>0</v>
      </c>
      <c r="AB93" s="2" t="b">
        <f t="shared" si="9"/>
        <v>0</v>
      </c>
      <c r="AC93" s="16" t="b">
        <f t="shared" si="10"/>
        <v>1</v>
      </c>
      <c r="AD93" s="2" t="b">
        <f t="shared" si="11"/>
        <v>1</v>
      </c>
      <c r="AE93" s="2" t="b">
        <f t="shared" si="12"/>
        <v>0</v>
      </c>
      <c r="AF93" s="2" t="b">
        <f t="shared" si="13"/>
        <v>0</v>
      </c>
    </row>
    <row r="94" spans="1:32" ht="15.75" customHeight="1" x14ac:dyDescent="0.2">
      <c r="A94" s="18" t="s">
        <v>10655</v>
      </c>
      <c r="B94" s="2" t="s">
        <v>12568</v>
      </c>
      <c r="C94" s="2" t="s">
        <v>14072</v>
      </c>
      <c r="G94" s="2" t="s">
        <v>1480</v>
      </c>
      <c r="H94" s="2" t="s">
        <v>1480</v>
      </c>
      <c r="I94" s="2" t="s">
        <v>2240</v>
      </c>
      <c r="J94" s="2" t="str">
        <f t="shared" si="7"/>
        <v>Short-chain</v>
      </c>
      <c r="K94" s="2" t="s">
        <v>14073</v>
      </c>
      <c r="L94" s="2" t="s">
        <v>3403</v>
      </c>
      <c r="M94" s="2" t="s">
        <v>1477</v>
      </c>
      <c r="N94" s="2" t="s">
        <v>2084</v>
      </c>
      <c r="O94" s="2" t="s">
        <v>1682</v>
      </c>
      <c r="P94" s="2" t="s">
        <v>1477</v>
      </c>
      <c r="Q94" s="2" t="s">
        <v>1477</v>
      </c>
      <c r="R94" s="2" t="s">
        <v>1477</v>
      </c>
      <c r="S94" s="2" t="s">
        <v>1477</v>
      </c>
      <c r="T94" s="2" t="s">
        <v>1477</v>
      </c>
      <c r="U94" s="2" t="s">
        <v>1477</v>
      </c>
      <c r="V94" s="2" t="s">
        <v>1477</v>
      </c>
      <c r="W94" s="2" t="s">
        <v>1602</v>
      </c>
      <c r="X94" s="2" t="s">
        <v>1480</v>
      </c>
      <c r="Y94" s="2" t="s">
        <v>1535</v>
      </c>
      <c r="Z94" s="2" t="s">
        <v>1480</v>
      </c>
      <c r="AA94" s="2" t="b">
        <f t="shared" si="8"/>
        <v>0</v>
      </c>
      <c r="AB94" s="2" t="b">
        <f t="shared" si="9"/>
        <v>0</v>
      </c>
      <c r="AC94" s="16" t="b">
        <f t="shared" si="10"/>
        <v>1</v>
      </c>
      <c r="AD94" s="2" t="b">
        <f t="shared" si="11"/>
        <v>1</v>
      </c>
      <c r="AE94" s="2" t="b">
        <f t="shared" si="12"/>
        <v>0</v>
      </c>
      <c r="AF94" s="2" t="b">
        <f t="shared" si="13"/>
        <v>0</v>
      </c>
    </row>
    <row r="95" spans="1:32" ht="15.75" customHeight="1" x14ac:dyDescent="0.2">
      <c r="A95" s="18" t="s">
        <v>10845</v>
      </c>
      <c r="B95" s="2" t="s">
        <v>12570</v>
      </c>
      <c r="C95" s="2" t="s">
        <v>14074</v>
      </c>
      <c r="G95" s="2" t="s">
        <v>1480</v>
      </c>
      <c r="H95" s="2" t="s">
        <v>1480</v>
      </c>
      <c r="I95" s="2" t="s">
        <v>2240</v>
      </c>
      <c r="J95" s="2" t="str">
        <f t="shared" si="7"/>
        <v>Short-chain</v>
      </c>
      <c r="K95" s="2" t="s">
        <v>14075</v>
      </c>
      <c r="L95" s="2" t="s">
        <v>3403</v>
      </c>
      <c r="M95" s="2" t="s">
        <v>1477</v>
      </c>
      <c r="N95" s="2" t="s">
        <v>2084</v>
      </c>
      <c r="O95" s="2" t="s">
        <v>1682</v>
      </c>
      <c r="P95" s="2" t="s">
        <v>1477</v>
      </c>
      <c r="Q95" s="2" t="s">
        <v>1477</v>
      </c>
      <c r="R95" s="2" t="s">
        <v>1477</v>
      </c>
      <c r="S95" s="2" t="s">
        <v>1477</v>
      </c>
      <c r="T95" s="2" t="s">
        <v>1477</v>
      </c>
      <c r="U95" s="2" t="s">
        <v>1477</v>
      </c>
      <c r="V95" s="2" t="s">
        <v>1477</v>
      </c>
      <c r="W95" s="2" t="s">
        <v>1602</v>
      </c>
      <c r="X95" s="2" t="s">
        <v>1480</v>
      </c>
      <c r="Y95" s="2" t="s">
        <v>1535</v>
      </c>
      <c r="Z95" s="2" t="s">
        <v>1480</v>
      </c>
      <c r="AA95" s="2" t="b">
        <f t="shared" si="8"/>
        <v>0</v>
      </c>
      <c r="AB95" s="2" t="b">
        <f t="shared" si="9"/>
        <v>0</v>
      </c>
      <c r="AC95" s="16" t="b">
        <f t="shared" si="10"/>
        <v>1</v>
      </c>
      <c r="AD95" s="2" t="b">
        <f t="shared" si="11"/>
        <v>1</v>
      </c>
      <c r="AE95" s="2" t="b">
        <f t="shared" si="12"/>
        <v>0</v>
      </c>
      <c r="AF95" s="2" t="b">
        <f t="shared" si="13"/>
        <v>0</v>
      </c>
    </row>
    <row r="96" spans="1:32" ht="15.75" customHeight="1" x14ac:dyDescent="0.2">
      <c r="A96" s="18" t="s">
        <v>10945</v>
      </c>
      <c r="B96" s="2" t="s">
        <v>12573</v>
      </c>
      <c r="C96" s="2" t="s">
        <v>14076</v>
      </c>
      <c r="G96" s="2" t="s">
        <v>1480</v>
      </c>
      <c r="H96" s="2" t="s">
        <v>1480</v>
      </c>
      <c r="I96" s="2" t="s">
        <v>2240</v>
      </c>
      <c r="J96" s="2" t="str">
        <f t="shared" si="7"/>
        <v>Short-chain</v>
      </c>
      <c r="K96" s="2" t="s">
        <v>14077</v>
      </c>
      <c r="L96" s="2" t="s">
        <v>3403</v>
      </c>
      <c r="M96" s="2" t="s">
        <v>1477</v>
      </c>
      <c r="N96" s="2" t="s">
        <v>2084</v>
      </c>
      <c r="O96" s="2" t="s">
        <v>1682</v>
      </c>
      <c r="P96" s="2" t="s">
        <v>1477</v>
      </c>
      <c r="Q96" s="2" t="s">
        <v>1477</v>
      </c>
      <c r="R96" s="2" t="s">
        <v>1477</v>
      </c>
      <c r="S96" s="2" t="s">
        <v>1477</v>
      </c>
      <c r="T96" s="2" t="s">
        <v>1477</v>
      </c>
      <c r="U96" s="2" t="s">
        <v>1477</v>
      </c>
      <c r="V96" s="2" t="s">
        <v>1477</v>
      </c>
      <c r="W96" s="2" t="s">
        <v>1602</v>
      </c>
      <c r="X96" s="2" t="s">
        <v>1480</v>
      </c>
      <c r="Y96" s="2" t="s">
        <v>1496</v>
      </c>
      <c r="Z96" s="2" t="s">
        <v>1480</v>
      </c>
      <c r="AA96" s="2" t="b">
        <f t="shared" si="8"/>
        <v>0</v>
      </c>
      <c r="AB96" s="2" t="b">
        <f t="shared" si="9"/>
        <v>0</v>
      </c>
      <c r="AC96" s="16" t="b">
        <f t="shared" si="10"/>
        <v>1</v>
      </c>
      <c r="AD96" s="2" t="b">
        <f t="shared" si="11"/>
        <v>1</v>
      </c>
      <c r="AE96" s="2" t="b">
        <f t="shared" si="12"/>
        <v>0</v>
      </c>
      <c r="AF96" s="2" t="b">
        <f t="shared" si="13"/>
        <v>0</v>
      </c>
    </row>
    <row r="97" spans="1:32" ht="15.75" customHeight="1" x14ac:dyDescent="0.2">
      <c r="A97" s="18" t="s">
        <v>10649</v>
      </c>
      <c r="B97" s="2" t="s">
        <v>12575</v>
      </c>
      <c r="C97" s="2" t="s">
        <v>14078</v>
      </c>
      <c r="G97" s="2" t="s">
        <v>1480</v>
      </c>
      <c r="H97" s="2" t="s">
        <v>1480</v>
      </c>
      <c r="I97" s="2" t="s">
        <v>2240</v>
      </c>
      <c r="J97" s="2" t="str">
        <f t="shared" si="7"/>
        <v>Short-chain</v>
      </c>
      <c r="K97" s="2" t="s">
        <v>14073</v>
      </c>
      <c r="L97" s="2" t="s">
        <v>3403</v>
      </c>
      <c r="M97" s="2" t="s">
        <v>1477</v>
      </c>
      <c r="N97" s="2" t="s">
        <v>2084</v>
      </c>
      <c r="O97" s="2" t="s">
        <v>1682</v>
      </c>
      <c r="P97" s="2" t="s">
        <v>1477</v>
      </c>
      <c r="Q97" s="2" t="s">
        <v>1477</v>
      </c>
      <c r="R97" s="2" t="s">
        <v>1477</v>
      </c>
      <c r="S97" s="2" t="s">
        <v>1477</v>
      </c>
      <c r="T97" s="2" t="s">
        <v>1477</v>
      </c>
      <c r="U97" s="2" t="s">
        <v>1477</v>
      </c>
      <c r="V97" s="2" t="s">
        <v>1477</v>
      </c>
      <c r="W97" s="2" t="s">
        <v>1602</v>
      </c>
      <c r="X97" s="2" t="s">
        <v>1480</v>
      </c>
      <c r="Y97" s="2" t="s">
        <v>1496</v>
      </c>
      <c r="Z97" s="2" t="s">
        <v>1480</v>
      </c>
      <c r="AA97" s="2" t="b">
        <f t="shared" si="8"/>
        <v>0</v>
      </c>
      <c r="AB97" s="2" t="b">
        <f t="shared" si="9"/>
        <v>0</v>
      </c>
      <c r="AC97" s="16" t="b">
        <f t="shared" si="10"/>
        <v>1</v>
      </c>
      <c r="AD97" s="2" t="b">
        <f t="shared" si="11"/>
        <v>1</v>
      </c>
      <c r="AE97" s="2" t="b">
        <f t="shared" si="12"/>
        <v>0</v>
      </c>
      <c r="AF97" s="2" t="b">
        <f t="shared" si="13"/>
        <v>0</v>
      </c>
    </row>
    <row r="98" spans="1:32" ht="15.75" customHeight="1" x14ac:dyDescent="0.2">
      <c r="A98" s="18" t="s">
        <v>11025</v>
      </c>
      <c r="B98" s="2" t="s">
        <v>12577</v>
      </c>
      <c r="C98" s="2" t="s">
        <v>14079</v>
      </c>
      <c r="G98" s="2" t="s">
        <v>1480</v>
      </c>
      <c r="H98" s="2" t="s">
        <v>1480</v>
      </c>
      <c r="I98" s="2" t="s">
        <v>2240</v>
      </c>
      <c r="J98" s="2" t="str">
        <f t="shared" si="7"/>
        <v>Short-chain</v>
      </c>
      <c r="K98" s="2" t="s">
        <v>14080</v>
      </c>
      <c r="L98" s="2" t="s">
        <v>3403</v>
      </c>
      <c r="M98" s="2" t="s">
        <v>1477</v>
      </c>
      <c r="N98" s="2" t="s">
        <v>2084</v>
      </c>
      <c r="O98" s="2" t="s">
        <v>1682</v>
      </c>
      <c r="P98" s="2" t="s">
        <v>1477</v>
      </c>
      <c r="Q98" s="2" t="s">
        <v>1477</v>
      </c>
      <c r="R98" s="2" t="s">
        <v>1477</v>
      </c>
      <c r="S98" s="2" t="s">
        <v>1477</v>
      </c>
      <c r="T98" s="2" t="s">
        <v>1477</v>
      </c>
      <c r="U98" s="2" t="s">
        <v>1477</v>
      </c>
      <c r="V98" s="2" t="s">
        <v>1477</v>
      </c>
      <c r="W98" s="2" t="s">
        <v>1602</v>
      </c>
      <c r="X98" s="2" t="s">
        <v>1480</v>
      </c>
      <c r="Y98" s="2" t="s">
        <v>1496</v>
      </c>
      <c r="Z98" s="2" t="s">
        <v>1480</v>
      </c>
      <c r="AA98" s="2" t="b">
        <f t="shared" si="8"/>
        <v>0</v>
      </c>
      <c r="AB98" s="2" t="b">
        <f t="shared" si="9"/>
        <v>0</v>
      </c>
      <c r="AC98" s="16" t="b">
        <f t="shared" si="10"/>
        <v>1</v>
      </c>
      <c r="AD98" s="2" t="b">
        <f t="shared" si="11"/>
        <v>1</v>
      </c>
      <c r="AE98" s="2" t="b">
        <f t="shared" si="12"/>
        <v>0</v>
      </c>
      <c r="AF98" s="2" t="b">
        <f t="shared" si="13"/>
        <v>0</v>
      </c>
    </row>
    <row r="99" spans="1:32" ht="15.75" customHeight="1" x14ac:dyDescent="0.2">
      <c r="A99" s="18" t="s">
        <v>11828</v>
      </c>
      <c r="B99" s="2" t="s">
        <v>12580</v>
      </c>
      <c r="C99" s="2" t="s">
        <v>14081</v>
      </c>
      <c r="G99" s="2" t="s">
        <v>1480</v>
      </c>
      <c r="H99" s="2" t="s">
        <v>1480</v>
      </c>
      <c r="I99" s="2" t="s">
        <v>2240</v>
      </c>
      <c r="J99" s="2" t="str">
        <f t="shared" si="7"/>
        <v>Short-chain</v>
      </c>
      <c r="K99" s="2" t="s">
        <v>14082</v>
      </c>
      <c r="L99" s="2" t="s">
        <v>3403</v>
      </c>
      <c r="M99" s="2" t="s">
        <v>1477</v>
      </c>
      <c r="N99" s="2" t="s">
        <v>2084</v>
      </c>
      <c r="O99" s="2" t="s">
        <v>1682</v>
      </c>
      <c r="P99" s="2" t="s">
        <v>1477</v>
      </c>
      <c r="Q99" s="2" t="s">
        <v>1477</v>
      </c>
      <c r="R99" s="2" t="s">
        <v>1477</v>
      </c>
      <c r="S99" s="2" t="s">
        <v>1477</v>
      </c>
      <c r="T99" s="2" t="s">
        <v>1477</v>
      </c>
      <c r="U99" s="2" t="s">
        <v>1477</v>
      </c>
      <c r="V99" s="2" t="s">
        <v>1477</v>
      </c>
      <c r="W99" s="2" t="s">
        <v>1602</v>
      </c>
      <c r="X99" s="2" t="s">
        <v>1480</v>
      </c>
      <c r="Y99" s="2" t="s">
        <v>1496</v>
      </c>
      <c r="Z99" s="2" t="s">
        <v>1480</v>
      </c>
      <c r="AA99" s="2" t="b">
        <f t="shared" si="8"/>
        <v>0</v>
      </c>
      <c r="AB99" s="2" t="b">
        <f t="shared" si="9"/>
        <v>0</v>
      </c>
      <c r="AC99" s="16" t="b">
        <f t="shared" si="10"/>
        <v>1</v>
      </c>
      <c r="AD99" s="2" t="b">
        <f t="shared" si="11"/>
        <v>1</v>
      </c>
      <c r="AE99" s="2" t="b">
        <f t="shared" si="12"/>
        <v>0</v>
      </c>
      <c r="AF99" s="2" t="b">
        <f t="shared" si="13"/>
        <v>0</v>
      </c>
    </row>
    <row r="100" spans="1:32" ht="15.75" customHeight="1" x14ac:dyDescent="0.2">
      <c r="A100" s="18" t="s">
        <v>11113</v>
      </c>
      <c r="B100" s="2" t="s">
        <v>12583</v>
      </c>
      <c r="C100" s="2" t="s">
        <v>14083</v>
      </c>
      <c r="G100" s="2" t="s">
        <v>1480</v>
      </c>
      <c r="H100" s="2" t="s">
        <v>1480</v>
      </c>
      <c r="I100" s="2" t="s">
        <v>2240</v>
      </c>
      <c r="J100" s="2" t="str">
        <f t="shared" si="7"/>
        <v>Short-chain</v>
      </c>
      <c r="K100" s="2" t="s">
        <v>14084</v>
      </c>
      <c r="L100" s="2" t="s">
        <v>3403</v>
      </c>
      <c r="M100" s="2" t="s">
        <v>1477</v>
      </c>
      <c r="N100" s="2" t="s">
        <v>2084</v>
      </c>
      <c r="O100" s="2" t="s">
        <v>1602</v>
      </c>
      <c r="P100" s="2" t="s">
        <v>1477</v>
      </c>
      <c r="Q100" s="2" t="s">
        <v>1477</v>
      </c>
      <c r="R100" s="2" t="s">
        <v>1477</v>
      </c>
      <c r="S100" s="2" t="s">
        <v>1477</v>
      </c>
      <c r="T100" s="2" t="s">
        <v>1477</v>
      </c>
      <c r="U100" s="2" t="s">
        <v>1477</v>
      </c>
      <c r="V100" s="2" t="s">
        <v>1477</v>
      </c>
      <c r="W100" s="2" t="s">
        <v>1602</v>
      </c>
      <c r="X100" s="2" t="s">
        <v>1480</v>
      </c>
      <c r="Y100" s="2" t="s">
        <v>1496</v>
      </c>
      <c r="Z100" s="2" t="s">
        <v>1480</v>
      </c>
      <c r="AA100" s="2" t="b">
        <f t="shared" si="8"/>
        <v>0</v>
      </c>
      <c r="AB100" s="2" t="b">
        <f t="shared" si="9"/>
        <v>0</v>
      </c>
      <c r="AC100" s="16" t="b">
        <f t="shared" si="10"/>
        <v>1</v>
      </c>
      <c r="AD100" s="2" t="b">
        <f t="shared" si="11"/>
        <v>1</v>
      </c>
      <c r="AE100" s="2" t="b">
        <f t="shared" si="12"/>
        <v>0</v>
      </c>
      <c r="AF100" s="2" t="b">
        <f t="shared" si="13"/>
        <v>0</v>
      </c>
    </row>
    <row r="101" spans="1:32" ht="15.75" customHeight="1" x14ac:dyDescent="0.2">
      <c r="A101" s="18" t="s">
        <v>11830</v>
      </c>
      <c r="B101" s="2" t="s">
        <v>12585</v>
      </c>
      <c r="C101" s="2" t="s">
        <v>14085</v>
      </c>
      <c r="G101" s="2" t="s">
        <v>1480</v>
      </c>
      <c r="H101" s="2" t="s">
        <v>1480</v>
      </c>
      <c r="I101" s="2" t="s">
        <v>2240</v>
      </c>
      <c r="J101" s="2" t="str">
        <f t="shared" si="7"/>
        <v>Short-chain</v>
      </c>
      <c r="K101" s="2" t="s">
        <v>14082</v>
      </c>
      <c r="L101" s="2" t="s">
        <v>3403</v>
      </c>
      <c r="M101" s="2" t="s">
        <v>1477</v>
      </c>
      <c r="N101" s="2" t="s">
        <v>2084</v>
      </c>
      <c r="O101" s="2" t="s">
        <v>1496</v>
      </c>
      <c r="P101" s="2" t="s">
        <v>1477</v>
      </c>
      <c r="Q101" s="2" t="s">
        <v>1477</v>
      </c>
      <c r="R101" s="2" t="s">
        <v>1477</v>
      </c>
      <c r="S101" s="2" t="s">
        <v>1477</v>
      </c>
      <c r="T101" s="2" t="s">
        <v>1477</v>
      </c>
      <c r="U101" s="2" t="s">
        <v>1477</v>
      </c>
      <c r="V101" s="2" t="s">
        <v>1477</v>
      </c>
      <c r="W101" s="2" t="s">
        <v>1602</v>
      </c>
      <c r="X101" s="2" t="s">
        <v>1480</v>
      </c>
      <c r="Y101" s="2" t="s">
        <v>1682</v>
      </c>
      <c r="Z101" s="2" t="s">
        <v>1480</v>
      </c>
      <c r="AA101" s="2" t="b">
        <f t="shared" si="8"/>
        <v>0</v>
      </c>
      <c r="AB101" s="2" t="b">
        <f t="shared" si="9"/>
        <v>0</v>
      </c>
      <c r="AC101" s="16" t="b">
        <f t="shared" si="10"/>
        <v>1</v>
      </c>
      <c r="AD101" s="2" t="b">
        <f t="shared" si="11"/>
        <v>1</v>
      </c>
      <c r="AE101" s="2" t="b">
        <f t="shared" si="12"/>
        <v>0</v>
      </c>
      <c r="AF101" s="2" t="b">
        <f t="shared" si="13"/>
        <v>0</v>
      </c>
    </row>
    <row r="102" spans="1:32" ht="15.75" customHeight="1" x14ac:dyDescent="0.2">
      <c r="A102" s="18" t="s">
        <v>11300</v>
      </c>
      <c r="B102" s="2" t="s">
        <v>12588</v>
      </c>
      <c r="C102" s="2" t="s">
        <v>14069</v>
      </c>
      <c r="G102" s="2" t="s">
        <v>1480</v>
      </c>
      <c r="H102" s="2" t="s">
        <v>1480</v>
      </c>
      <c r="I102" s="2" t="s">
        <v>2240</v>
      </c>
      <c r="J102" s="2" t="str">
        <f t="shared" si="7"/>
        <v>Short-chain</v>
      </c>
      <c r="K102" s="2" t="s">
        <v>14086</v>
      </c>
      <c r="L102" s="2" t="s">
        <v>3403</v>
      </c>
      <c r="M102" s="2" t="s">
        <v>1477</v>
      </c>
      <c r="N102" s="2" t="s">
        <v>2084</v>
      </c>
      <c r="O102" s="2" t="s">
        <v>1682</v>
      </c>
      <c r="P102" s="2" t="s">
        <v>1477</v>
      </c>
      <c r="Q102" s="2" t="s">
        <v>1477</v>
      </c>
      <c r="R102" s="2" t="s">
        <v>1477</v>
      </c>
      <c r="S102" s="2" t="s">
        <v>1477</v>
      </c>
      <c r="T102" s="2" t="s">
        <v>1477</v>
      </c>
      <c r="U102" s="2" t="s">
        <v>1477</v>
      </c>
      <c r="V102" s="2" t="s">
        <v>1477</v>
      </c>
      <c r="W102" s="2" t="s">
        <v>1602</v>
      </c>
      <c r="X102" s="2" t="s">
        <v>1480</v>
      </c>
      <c r="Y102" s="2" t="s">
        <v>1535</v>
      </c>
      <c r="Z102" s="2" t="s">
        <v>1480</v>
      </c>
      <c r="AA102" s="2" t="b">
        <f t="shared" si="8"/>
        <v>0</v>
      </c>
      <c r="AB102" s="2" t="b">
        <f t="shared" si="9"/>
        <v>0</v>
      </c>
      <c r="AC102" s="16" t="b">
        <f t="shared" si="10"/>
        <v>1</v>
      </c>
      <c r="AD102" s="2" t="b">
        <f t="shared" si="11"/>
        <v>1</v>
      </c>
      <c r="AE102" s="2" t="b">
        <f t="shared" si="12"/>
        <v>0</v>
      </c>
      <c r="AF102" s="2" t="b">
        <f t="shared" si="13"/>
        <v>0</v>
      </c>
    </row>
    <row r="103" spans="1:32" ht="15.75" customHeight="1" x14ac:dyDescent="0.2">
      <c r="A103" s="18" t="s">
        <v>10534</v>
      </c>
      <c r="B103" s="2" t="s">
        <v>12590</v>
      </c>
      <c r="C103" s="2" t="s">
        <v>14036</v>
      </c>
      <c r="G103" s="2" t="s">
        <v>1480</v>
      </c>
      <c r="H103" s="2" t="s">
        <v>1480</v>
      </c>
      <c r="I103" s="2" t="s">
        <v>2240</v>
      </c>
      <c r="J103" s="2" t="str">
        <f t="shared" si="7"/>
        <v>Short-chain</v>
      </c>
      <c r="K103" s="2" t="s">
        <v>14022</v>
      </c>
      <c r="L103" s="2" t="s">
        <v>3403</v>
      </c>
      <c r="M103" s="2" t="s">
        <v>1477</v>
      </c>
      <c r="N103" s="2" t="s">
        <v>2084</v>
      </c>
      <c r="O103" s="2" t="s">
        <v>1512</v>
      </c>
      <c r="P103" s="2" t="s">
        <v>1477</v>
      </c>
      <c r="Q103" s="2" t="s">
        <v>1477</v>
      </c>
      <c r="R103" s="2" t="s">
        <v>1477</v>
      </c>
      <c r="S103" s="2" t="s">
        <v>1477</v>
      </c>
      <c r="T103" s="2" t="s">
        <v>1477</v>
      </c>
      <c r="U103" s="2" t="s">
        <v>1477</v>
      </c>
      <c r="V103" s="2" t="s">
        <v>1477</v>
      </c>
      <c r="W103" s="2" t="s">
        <v>1602</v>
      </c>
      <c r="X103" s="2" t="s">
        <v>1480</v>
      </c>
      <c r="Y103" s="2" t="s">
        <v>1496</v>
      </c>
      <c r="Z103" s="2" t="s">
        <v>1480</v>
      </c>
      <c r="AA103" s="2" t="b">
        <f t="shared" si="8"/>
        <v>0</v>
      </c>
      <c r="AB103" s="2" t="b">
        <f t="shared" si="9"/>
        <v>0</v>
      </c>
      <c r="AC103" s="16" t="b">
        <f t="shared" si="10"/>
        <v>1</v>
      </c>
      <c r="AD103" s="2" t="b">
        <f t="shared" si="11"/>
        <v>1</v>
      </c>
      <c r="AE103" s="2" t="b">
        <f t="shared" si="12"/>
        <v>0</v>
      </c>
      <c r="AF103" s="2" t="b">
        <f t="shared" si="13"/>
        <v>0</v>
      </c>
    </row>
    <row r="104" spans="1:32" ht="15.75" customHeight="1" x14ac:dyDescent="0.2">
      <c r="A104" s="18" t="s">
        <v>11298</v>
      </c>
      <c r="B104" s="2" t="s">
        <v>12592</v>
      </c>
      <c r="C104" s="2" t="s">
        <v>14083</v>
      </c>
      <c r="G104" s="2" t="s">
        <v>1480</v>
      </c>
      <c r="H104" s="2" t="s">
        <v>1480</v>
      </c>
      <c r="I104" s="2" t="s">
        <v>2240</v>
      </c>
      <c r="J104" s="2" t="str">
        <f t="shared" si="7"/>
        <v>Short-chain</v>
      </c>
      <c r="K104" s="2" t="s">
        <v>14086</v>
      </c>
      <c r="L104" s="2" t="s">
        <v>3403</v>
      </c>
      <c r="M104" s="2" t="s">
        <v>1477</v>
      </c>
      <c r="N104" s="2" t="s">
        <v>2084</v>
      </c>
      <c r="O104" s="2" t="s">
        <v>1682</v>
      </c>
      <c r="P104" s="2" t="s">
        <v>1477</v>
      </c>
      <c r="Q104" s="2" t="s">
        <v>1477</v>
      </c>
      <c r="R104" s="2" t="s">
        <v>1477</v>
      </c>
      <c r="S104" s="2" t="s">
        <v>1477</v>
      </c>
      <c r="T104" s="2" t="s">
        <v>1477</v>
      </c>
      <c r="U104" s="2" t="s">
        <v>1477</v>
      </c>
      <c r="V104" s="2" t="s">
        <v>1477</v>
      </c>
      <c r="W104" s="2" t="s">
        <v>1602</v>
      </c>
      <c r="X104" s="2" t="s">
        <v>1480</v>
      </c>
      <c r="Y104" s="2" t="s">
        <v>1535</v>
      </c>
      <c r="Z104" s="2" t="s">
        <v>1480</v>
      </c>
      <c r="AA104" s="2" t="b">
        <f t="shared" si="8"/>
        <v>0</v>
      </c>
      <c r="AB104" s="2" t="b">
        <f t="shared" si="9"/>
        <v>0</v>
      </c>
      <c r="AC104" s="16" t="b">
        <f t="shared" si="10"/>
        <v>1</v>
      </c>
      <c r="AD104" s="2" t="b">
        <f t="shared" si="11"/>
        <v>1</v>
      </c>
      <c r="AE104" s="2" t="b">
        <f t="shared" si="12"/>
        <v>0</v>
      </c>
      <c r="AF104" s="2" t="b">
        <f t="shared" si="13"/>
        <v>0</v>
      </c>
    </row>
    <row r="105" spans="1:32" ht="15.75" customHeight="1" x14ac:dyDescent="0.2">
      <c r="A105" s="18" t="s">
        <v>11274</v>
      </c>
      <c r="B105" s="2" t="s">
        <v>12594</v>
      </c>
      <c r="C105" s="2" t="s">
        <v>14087</v>
      </c>
      <c r="G105" s="2" t="s">
        <v>1480</v>
      </c>
      <c r="H105" s="2" t="s">
        <v>1480</v>
      </c>
      <c r="I105" s="2" t="s">
        <v>2240</v>
      </c>
      <c r="J105" s="2" t="str">
        <f t="shared" si="7"/>
        <v>Short-chain</v>
      </c>
      <c r="K105" s="2" t="s">
        <v>14045</v>
      </c>
      <c r="L105" s="2" t="s">
        <v>3403</v>
      </c>
      <c r="M105" s="2" t="s">
        <v>1477</v>
      </c>
      <c r="N105" s="2" t="s">
        <v>2084</v>
      </c>
      <c r="O105" s="2" t="s">
        <v>1512</v>
      </c>
      <c r="P105" s="2" t="s">
        <v>1477</v>
      </c>
      <c r="Q105" s="2" t="s">
        <v>1477</v>
      </c>
      <c r="R105" s="2" t="s">
        <v>1477</v>
      </c>
      <c r="S105" s="2" t="s">
        <v>1477</v>
      </c>
      <c r="T105" s="2" t="s">
        <v>1477</v>
      </c>
      <c r="U105" s="2" t="s">
        <v>1477</v>
      </c>
      <c r="V105" s="2" t="s">
        <v>1477</v>
      </c>
      <c r="W105" s="2" t="s">
        <v>1479</v>
      </c>
      <c r="X105" s="2" t="s">
        <v>1480</v>
      </c>
      <c r="Y105" s="2" t="s">
        <v>1535</v>
      </c>
      <c r="Z105" s="2" t="s">
        <v>1480</v>
      </c>
      <c r="AA105" s="2" t="b">
        <f t="shared" si="8"/>
        <v>0</v>
      </c>
      <c r="AB105" s="2" t="b">
        <f t="shared" si="9"/>
        <v>0</v>
      </c>
      <c r="AC105" s="16" t="b">
        <f t="shared" si="10"/>
        <v>1</v>
      </c>
      <c r="AD105" s="2" t="b">
        <f t="shared" si="11"/>
        <v>1</v>
      </c>
      <c r="AE105" s="2" t="b">
        <f t="shared" si="12"/>
        <v>0</v>
      </c>
      <c r="AF105" s="2" t="b">
        <f t="shared" si="13"/>
        <v>0</v>
      </c>
    </row>
    <row r="106" spans="1:32" ht="15.75" customHeight="1" x14ac:dyDescent="0.2">
      <c r="A106" s="18" t="s">
        <v>11258</v>
      </c>
      <c r="B106" s="2" t="s">
        <v>12596</v>
      </c>
      <c r="C106" s="2" t="s">
        <v>14083</v>
      </c>
      <c r="G106" s="2" t="s">
        <v>1480</v>
      </c>
      <c r="H106" s="2" t="s">
        <v>1480</v>
      </c>
      <c r="I106" s="2" t="s">
        <v>2240</v>
      </c>
      <c r="J106" s="2" t="str">
        <f t="shared" si="7"/>
        <v>Short-chain</v>
      </c>
      <c r="K106" s="2" t="s">
        <v>14045</v>
      </c>
      <c r="L106" s="2" t="s">
        <v>3403</v>
      </c>
      <c r="M106" s="2" t="s">
        <v>1477</v>
      </c>
      <c r="N106" s="2" t="s">
        <v>2084</v>
      </c>
      <c r="O106" s="2" t="s">
        <v>1512</v>
      </c>
      <c r="P106" s="2" t="s">
        <v>1477</v>
      </c>
      <c r="Q106" s="2" t="s">
        <v>1477</v>
      </c>
      <c r="R106" s="2" t="s">
        <v>1477</v>
      </c>
      <c r="S106" s="2" t="s">
        <v>1477</v>
      </c>
      <c r="T106" s="2" t="s">
        <v>1477</v>
      </c>
      <c r="U106" s="2" t="s">
        <v>1477</v>
      </c>
      <c r="V106" s="2" t="s">
        <v>1477</v>
      </c>
      <c r="W106" s="2" t="s">
        <v>1602</v>
      </c>
      <c r="X106" s="2" t="s">
        <v>1480</v>
      </c>
      <c r="Y106" s="2" t="s">
        <v>1535</v>
      </c>
      <c r="Z106" s="2" t="s">
        <v>1480</v>
      </c>
      <c r="AA106" s="2" t="b">
        <f t="shared" si="8"/>
        <v>0</v>
      </c>
      <c r="AB106" s="2" t="b">
        <f t="shared" si="9"/>
        <v>0</v>
      </c>
      <c r="AC106" s="16" t="b">
        <f t="shared" si="10"/>
        <v>1</v>
      </c>
      <c r="AD106" s="2" t="b">
        <f t="shared" si="11"/>
        <v>1</v>
      </c>
      <c r="AE106" s="2" t="b">
        <f t="shared" si="12"/>
        <v>0</v>
      </c>
      <c r="AF106" s="2" t="b">
        <f t="shared" si="13"/>
        <v>0</v>
      </c>
    </row>
    <row r="107" spans="1:32" ht="15.75" customHeight="1" x14ac:dyDescent="0.2">
      <c r="A107" s="18" t="s">
        <v>11176</v>
      </c>
      <c r="B107" s="2" t="s">
        <v>12598</v>
      </c>
      <c r="C107" s="2" t="s">
        <v>14088</v>
      </c>
      <c r="G107" s="2" t="s">
        <v>1480</v>
      </c>
      <c r="H107" s="2" t="s">
        <v>1480</v>
      </c>
      <c r="I107" s="2" t="s">
        <v>2240</v>
      </c>
      <c r="J107" s="2" t="str">
        <f t="shared" si="7"/>
        <v>Short-chain</v>
      </c>
      <c r="K107" s="2" t="s">
        <v>14089</v>
      </c>
      <c r="L107" s="2" t="s">
        <v>3403</v>
      </c>
      <c r="M107" s="2" t="s">
        <v>1477</v>
      </c>
      <c r="N107" s="2" t="s">
        <v>2084</v>
      </c>
      <c r="O107" s="2" t="s">
        <v>1512</v>
      </c>
      <c r="P107" s="2" t="s">
        <v>1477</v>
      </c>
      <c r="Q107" s="2" t="s">
        <v>1477</v>
      </c>
      <c r="R107" s="2" t="s">
        <v>1477</v>
      </c>
      <c r="S107" s="2" t="s">
        <v>1477</v>
      </c>
      <c r="T107" s="2" t="s">
        <v>1477</v>
      </c>
      <c r="U107" s="2" t="s">
        <v>1477</v>
      </c>
      <c r="V107" s="2" t="s">
        <v>1477</v>
      </c>
      <c r="W107" s="2" t="s">
        <v>1602</v>
      </c>
      <c r="X107" s="2" t="s">
        <v>1480</v>
      </c>
      <c r="Y107" s="2" t="s">
        <v>1535</v>
      </c>
      <c r="Z107" s="2" t="s">
        <v>1480</v>
      </c>
      <c r="AA107" s="2" t="b">
        <f t="shared" si="8"/>
        <v>0</v>
      </c>
      <c r="AB107" s="2" t="b">
        <f t="shared" si="9"/>
        <v>0</v>
      </c>
      <c r="AC107" s="16" t="b">
        <f t="shared" si="10"/>
        <v>1</v>
      </c>
      <c r="AD107" s="2" t="b">
        <f t="shared" si="11"/>
        <v>1</v>
      </c>
      <c r="AE107" s="2" t="b">
        <f t="shared" si="12"/>
        <v>0</v>
      </c>
      <c r="AF107" s="2" t="b">
        <f t="shared" si="13"/>
        <v>0</v>
      </c>
    </row>
    <row r="108" spans="1:32" ht="15.75" customHeight="1" x14ac:dyDescent="0.2">
      <c r="A108" s="18" t="s">
        <v>11542</v>
      </c>
      <c r="B108" s="2" t="s">
        <v>12600</v>
      </c>
      <c r="C108" s="2" t="s">
        <v>14090</v>
      </c>
      <c r="G108" s="2" t="s">
        <v>1480</v>
      </c>
      <c r="H108" s="2" t="s">
        <v>1480</v>
      </c>
      <c r="I108" s="2" t="s">
        <v>2240</v>
      </c>
      <c r="J108" s="2" t="str">
        <f t="shared" si="7"/>
        <v>Short-chain</v>
      </c>
      <c r="K108" s="2" t="s">
        <v>14035</v>
      </c>
      <c r="L108" s="2" t="s">
        <v>3403</v>
      </c>
      <c r="M108" s="2" t="s">
        <v>1477</v>
      </c>
      <c r="N108" s="2" t="s">
        <v>2084</v>
      </c>
      <c r="O108" s="2" t="s">
        <v>1512</v>
      </c>
      <c r="P108" s="2" t="s">
        <v>1477</v>
      </c>
      <c r="Q108" s="2" t="s">
        <v>1477</v>
      </c>
      <c r="R108" s="2" t="s">
        <v>1477</v>
      </c>
      <c r="S108" s="2" t="s">
        <v>1477</v>
      </c>
      <c r="T108" s="2" t="s">
        <v>1477</v>
      </c>
      <c r="U108" s="2" t="s">
        <v>1477</v>
      </c>
      <c r="V108" s="2" t="s">
        <v>1477</v>
      </c>
      <c r="W108" s="2" t="s">
        <v>1602</v>
      </c>
      <c r="X108" s="2" t="s">
        <v>1480</v>
      </c>
      <c r="Y108" s="2" t="s">
        <v>1535</v>
      </c>
      <c r="Z108" s="2" t="s">
        <v>1480</v>
      </c>
      <c r="AA108" s="2" t="b">
        <f t="shared" si="8"/>
        <v>0</v>
      </c>
      <c r="AB108" s="2" t="b">
        <f t="shared" si="9"/>
        <v>0</v>
      </c>
      <c r="AC108" s="16" t="b">
        <f t="shared" si="10"/>
        <v>1</v>
      </c>
      <c r="AD108" s="2" t="b">
        <f t="shared" si="11"/>
        <v>1</v>
      </c>
      <c r="AE108" s="2" t="b">
        <f t="shared" si="12"/>
        <v>0</v>
      </c>
      <c r="AF108" s="2" t="b">
        <f t="shared" si="13"/>
        <v>0</v>
      </c>
    </row>
    <row r="109" spans="1:32" ht="15.75" customHeight="1" x14ac:dyDescent="0.2">
      <c r="A109" s="18" t="s">
        <v>11522</v>
      </c>
      <c r="B109" s="2" t="s">
        <v>12602</v>
      </c>
      <c r="C109" s="2" t="s">
        <v>14091</v>
      </c>
      <c r="G109" s="2" t="s">
        <v>1480</v>
      </c>
      <c r="H109" s="2" t="s">
        <v>1480</v>
      </c>
      <c r="I109" s="2" t="s">
        <v>2240</v>
      </c>
      <c r="J109" s="2" t="str">
        <f t="shared" si="7"/>
        <v>Short-chain</v>
      </c>
      <c r="K109" s="2" t="s">
        <v>14035</v>
      </c>
      <c r="L109" s="2" t="s">
        <v>3403</v>
      </c>
      <c r="M109" s="2" t="s">
        <v>1477</v>
      </c>
      <c r="N109" s="2" t="s">
        <v>2084</v>
      </c>
      <c r="O109" s="2" t="s">
        <v>1484</v>
      </c>
      <c r="P109" s="2" t="s">
        <v>1477</v>
      </c>
      <c r="Q109" s="2" t="s">
        <v>1477</v>
      </c>
      <c r="R109" s="2" t="s">
        <v>1477</v>
      </c>
      <c r="S109" s="2" t="s">
        <v>1477</v>
      </c>
      <c r="T109" s="2" t="s">
        <v>1477</v>
      </c>
      <c r="U109" s="2" t="s">
        <v>1477</v>
      </c>
      <c r="V109" s="2" t="s">
        <v>1477</v>
      </c>
      <c r="W109" s="2" t="s">
        <v>1602</v>
      </c>
      <c r="X109" s="2" t="s">
        <v>1480</v>
      </c>
      <c r="Y109" s="2" t="s">
        <v>1535</v>
      </c>
      <c r="Z109" s="2" t="s">
        <v>1480</v>
      </c>
      <c r="AA109" s="2" t="b">
        <f t="shared" si="8"/>
        <v>0</v>
      </c>
      <c r="AB109" s="2" t="b">
        <f t="shared" si="9"/>
        <v>0</v>
      </c>
      <c r="AC109" s="16" t="b">
        <f t="shared" si="10"/>
        <v>1</v>
      </c>
      <c r="AD109" s="2" t="b">
        <f t="shared" si="11"/>
        <v>1</v>
      </c>
      <c r="AE109" s="2" t="b">
        <f t="shared" si="12"/>
        <v>0</v>
      </c>
      <c r="AF109" s="2" t="b">
        <f t="shared" si="13"/>
        <v>0</v>
      </c>
    </row>
    <row r="110" spans="1:32" ht="15.75" customHeight="1" x14ac:dyDescent="0.2">
      <c r="A110" s="18" t="s">
        <v>11546</v>
      </c>
      <c r="B110" s="2" t="s">
        <v>12605</v>
      </c>
      <c r="C110" s="2" t="s">
        <v>14092</v>
      </c>
      <c r="G110" s="2" t="s">
        <v>1480</v>
      </c>
      <c r="H110" s="2" t="s">
        <v>1480</v>
      </c>
      <c r="I110" s="2" t="s">
        <v>2240</v>
      </c>
      <c r="J110" s="2" t="str">
        <f t="shared" si="7"/>
        <v>Short-chain</v>
      </c>
      <c r="K110" s="2" t="s">
        <v>14035</v>
      </c>
      <c r="L110" s="2" t="s">
        <v>3403</v>
      </c>
      <c r="M110" s="2" t="s">
        <v>1477</v>
      </c>
      <c r="N110" s="2" t="s">
        <v>2084</v>
      </c>
      <c r="O110" s="2" t="s">
        <v>1484</v>
      </c>
      <c r="P110" s="2" t="s">
        <v>1477</v>
      </c>
      <c r="Q110" s="2" t="s">
        <v>1477</v>
      </c>
      <c r="R110" s="2" t="s">
        <v>1477</v>
      </c>
      <c r="S110" s="2" t="s">
        <v>1477</v>
      </c>
      <c r="T110" s="2" t="s">
        <v>1477</v>
      </c>
      <c r="U110" s="2" t="s">
        <v>1477</v>
      </c>
      <c r="V110" s="2" t="s">
        <v>1477</v>
      </c>
      <c r="W110" s="2" t="s">
        <v>1602</v>
      </c>
      <c r="X110" s="2" t="s">
        <v>1480</v>
      </c>
      <c r="Y110" s="2" t="s">
        <v>1535</v>
      </c>
      <c r="Z110" s="2" t="s">
        <v>1480</v>
      </c>
      <c r="AA110" s="2" t="b">
        <f t="shared" si="8"/>
        <v>0</v>
      </c>
      <c r="AB110" s="2" t="b">
        <f t="shared" si="9"/>
        <v>0</v>
      </c>
      <c r="AC110" s="16" t="b">
        <f t="shared" si="10"/>
        <v>1</v>
      </c>
      <c r="AD110" s="2" t="b">
        <f t="shared" si="11"/>
        <v>1</v>
      </c>
      <c r="AE110" s="2" t="b">
        <f t="shared" si="12"/>
        <v>0</v>
      </c>
      <c r="AF110" s="2" t="b">
        <f t="shared" si="13"/>
        <v>0</v>
      </c>
    </row>
    <row r="111" spans="1:32" ht="15.75" customHeight="1" x14ac:dyDescent="0.2">
      <c r="A111" s="18" t="s">
        <v>11548</v>
      </c>
      <c r="B111" s="2" t="s">
        <v>12608</v>
      </c>
      <c r="C111" s="2" t="s">
        <v>14093</v>
      </c>
      <c r="G111" s="2" t="s">
        <v>1480</v>
      </c>
      <c r="H111" s="2" t="s">
        <v>1480</v>
      </c>
      <c r="I111" s="2" t="s">
        <v>2240</v>
      </c>
      <c r="J111" s="2" t="str">
        <f t="shared" si="7"/>
        <v>Short-chain</v>
      </c>
      <c r="K111" s="2" t="s">
        <v>14035</v>
      </c>
      <c r="L111" s="2" t="s">
        <v>3403</v>
      </c>
      <c r="M111" s="2" t="s">
        <v>1477</v>
      </c>
      <c r="N111" s="2" t="s">
        <v>2084</v>
      </c>
      <c r="O111" s="2" t="s">
        <v>1512</v>
      </c>
      <c r="P111" s="2" t="s">
        <v>1477</v>
      </c>
      <c r="Q111" s="2" t="s">
        <v>1477</v>
      </c>
      <c r="R111" s="2" t="s">
        <v>1477</v>
      </c>
      <c r="S111" s="2" t="s">
        <v>1477</v>
      </c>
      <c r="T111" s="2" t="s">
        <v>1477</v>
      </c>
      <c r="U111" s="2" t="s">
        <v>1477</v>
      </c>
      <c r="V111" s="2" t="s">
        <v>1477</v>
      </c>
      <c r="W111" s="2" t="s">
        <v>1602</v>
      </c>
      <c r="X111" s="2" t="s">
        <v>1480</v>
      </c>
      <c r="Y111" s="2" t="s">
        <v>1535</v>
      </c>
      <c r="Z111" s="2" t="s">
        <v>1480</v>
      </c>
      <c r="AA111" s="2" t="b">
        <f t="shared" si="8"/>
        <v>0</v>
      </c>
      <c r="AB111" s="2" t="b">
        <f t="shared" si="9"/>
        <v>0</v>
      </c>
      <c r="AC111" s="16" t="b">
        <f t="shared" si="10"/>
        <v>1</v>
      </c>
      <c r="AD111" s="2" t="b">
        <f t="shared" si="11"/>
        <v>1</v>
      </c>
      <c r="AE111" s="2" t="b">
        <f t="shared" si="12"/>
        <v>0</v>
      </c>
      <c r="AF111" s="2" t="b">
        <f t="shared" si="13"/>
        <v>0</v>
      </c>
    </row>
    <row r="112" spans="1:32" ht="15.75" customHeight="1" x14ac:dyDescent="0.2">
      <c r="A112" s="18" t="s">
        <v>11520</v>
      </c>
      <c r="B112" s="2" t="s">
        <v>12611</v>
      </c>
      <c r="C112" s="2" t="s">
        <v>14094</v>
      </c>
      <c r="G112" s="2" t="s">
        <v>1480</v>
      </c>
      <c r="H112" s="2" t="s">
        <v>1480</v>
      </c>
      <c r="I112" s="2" t="s">
        <v>2240</v>
      </c>
      <c r="J112" s="2" t="str">
        <f t="shared" si="7"/>
        <v>Short-chain</v>
      </c>
      <c r="K112" s="2" t="s">
        <v>14035</v>
      </c>
      <c r="L112" s="2" t="s">
        <v>3403</v>
      </c>
      <c r="M112" s="2" t="s">
        <v>1477</v>
      </c>
      <c r="N112" s="2" t="s">
        <v>2084</v>
      </c>
      <c r="O112" s="2" t="s">
        <v>1512</v>
      </c>
      <c r="P112" s="2" t="s">
        <v>1477</v>
      </c>
      <c r="Q112" s="2" t="s">
        <v>1477</v>
      </c>
      <c r="R112" s="2" t="s">
        <v>1477</v>
      </c>
      <c r="S112" s="2" t="s">
        <v>1477</v>
      </c>
      <c r="T112" s="2" t="s">
        <v>1477</v>
      </c>
      <c r="U112" s="2" t="s">
        <v>1477</v>
      </c>
      <c r="V112" s="2" t="s">
        <v>1477</v>
      </c>
      <c r="W112" s="2" t="s">
        <v>1602</v>
      </c>
      <c r="X112" s="2" t="s">
        <v>1480</v>
      </c>
      <c r="Y112" s="2" t="s">
        <v>1535</v>
      </c>
      <c r="Z112" s="2" t="s">
        <v>1480</v>
      </c>
      <c r="AA112" s="2" t="b">
        <f t="shared" si="8"/>
        <v>0</v>
      </c>
      <c r="AB112" s="2" t="b">
        <f t="shared" si="9"/>
        <v>0</v>
      </c>
      <c r="AC112" s="16" t="b">
        <f t="shared" si="10"/>
        <v>1</v>
      </c>
      <c r="AD112" s="2" t="b">
        <f t="shared" si="11"/>
        <v>1</v>
      </c>
      <c r="AE112" s="2" t="b">
        <f t="shared" si="12"/>
        <v>0</v>
      </c>
      <c r="AF112" s="2" t="b">
        <f t="shared" si="13"/>
        <v>0</v>
      </c>
    </row>
    <row r="113" spans="1:32" ht="15.75" customHeight="1" x14ac:dyDescent="0.2">
      <c r="A113" s="18" t="s">
        <v>11242</v>
      </c>
      <c r="B113" s="2" t="s">
        <v>12614</v>
      </c>
      <c r="C113" s="2" t="s">
        <v>14036</v>
      </c>
      <c r="G113" s="2" t="s">
        <v>1480</v>
      </c>
      <c r="H113" s="2" t="s">
        <v>1480</v>
      </c>
      <c r="I113" s="2" t="s">
        <v>2240</v>
      </c>
      <c r="J113" s="2" t="str">
        <f t="shared" si="7"/>
        <v>Short-chain</v>
      </c>
      <c r="K113" s="2" t="s">
        <v>14095</v>
      </c>
      <c r="L113" s="2" t="s">
        <v>3403</v>
      </c>
      <c r="M113" s="2" t="s">
        <v>1477</v>
      </c>
      <c r="N113" s="2" t="s">
        <v>2084</v>
      </c>
      <c r="O113" s="2" t="s">
        <v>1682</v>
      </c>
      <c r="P113" s="2" t="s">
        <v>1477</v>
      </c>
      <c r="Q113" s="2" t="s">
        <v>1477</v>
      </c>
      <c r="R113" s="2" t="s">
        <v>1477</v>
      </c>
      <c r="S113" s="2" t="s">
        <v>1477</v>
      </c>
      <c r="T113" s="2" t="s">
        <v>1477</v>
      </c>
      <c r="U113" s="2" t="s">
        <v>1477</v>
      </c>
      <c r="V113" s="2" t="s">
        <v>1477</v>
      </c>
      <c r="W113" s="2" t="s">
        <v>1602</v>
      </c>
      <c r="X113" s="2" t="s">
        <v>1480</v>
      </c>
      <c r="Y113" s="2" t="s">
        <v>1535</v>
      </c>
      <c r="Z113" s="2" t="s">
        <v>1480</v>
      </c>
      <c r="AA113" s="2" t="b">
        <f t="shared" si="8"/>
        <v>0</v>
      </c>
      <c r="AB113" s="2" t="b">
        <f t="shared" si="9"/>
        <v>0</v>
      </c>
      <c r="AC113" s="16" t="b">
        <f t="shared" si="10"/>
        <v>1</v>
      </c>
      <c r="AD113" s="2" t="b">
        <f t="shared" si="11"/>
        <v>1</v>
      </c>
      <c r="AE113" s="2" t="b">
        <f t="shared" si="12"/>
        <v>0</v>
      </c>
      <c r="AF113" s="2" t="b">
        <f t="shared" si="13"/>
        <v>0</v>
      </c>
    </row>
    <row r="114" spans="1:32" ht="15.75" customHeight="1" x14ac:dyDescent="0.2">
      <c r="A114" s="18" t="s">
        <v>11454</v>
      </c>
      <c r="B114" s="2" t="s">
        <v>12616</v>
      </c>
      <c r="C114" s="2" t="s">
        <v>14036</v>
      </c>
      <c r="G114" s="2" t="s">
        <v>1480</v>
      </c>
      <c r="H114" s="2" t="s">
        <v>1480</v>
      </c>
      <c r="I114" s="2" t="s">
        <v>2240</v>
      </c>
      <c r="J114" s="2" t="str">
        <f t="shared" si="7"/>
        <v>Short-chain</v>
      </c>
      <c r="K114" s="2" t="s">
        <v>14096</v>
      </c>
      <c r="L114" s="2" t="s">
        <v>3403</v>
      </c>
      <c r="M114" s="2" t="s">
        <v>1477</v>
      </c>
      <c r="N114" s="2" t="s">
        <v>2084</v>
      </c>
      <c r="O114" s="2" t="s">
        <v>1535</v>
      </c>
      <c r="P114" s="2" t="s">
        <v>1477</v>
      </c>
      <c r="Q114" s="2" t="s">
        <v>1477</v>
      </c>
      <c r="R114" s="2" t="s">
        <v>1477</v>
      </c>
      <c r="S114" s="2" t="s">
        <v>1477</v>
      </c>
      <c r="T114" s="2" t="s">
        <v>1477</v>
      </c>
      <c r="U114" s="2" t="s">
        <v>1477</v>
      </c>
      <c r="V114" s="2" t="s">
        <v>1477</v>
      </c>
      <c r="W114" s="2" t="s">
        <v>1602</v>
      </c>
      <c r="X114" s="2" t="s">
        <v>1480</v>
      </c>
      <c r="Y114" s="2" t="s">
        <v>1535</v>
      </c>
      <c r="Z114" s="2" t="s">
        <v>1480</v>
      </c>
      <c r="AA114" s="2" t="b">
        <f t="shared" si="8"/>
        <v>0</v>
      </c>
      <c r="AB114" s="2" t="b">
        <f t="shared" si="9"/>
        <v>0</v>
      </c>
      <c r="AC114" s="16" t="b">
        <f t="shared" si="10"/>
        <v>1</v>
      </c>
      <c r="AD114" s="2" t="b">
        <f t="shared" si="11"/>
        <v>1</v>
      </c>
      <c r="AE114" s="2" t="b">
        <f t="shared" si="12"/>
        <v>0</v>
      </c>
      <c r="AF114" s="2" t="b">
        <f t="shared" si="13"/>
        <v>0</v>
      </c>
    </row>
    <row r="115" spans="1:32" ht="15.75" customHeight="1" x14ac:dyDescent="0.2">
      <c r="A115" s="18" t="s">
        <v>11121</v>
      </c>
      <c r="B115" s="2" t="s">
        <v>12618</v>
      </c>
      <c r="C115" s="2" t="s">
        <v>14036</v>
      </c>
      <c r="G115" s="2" t="s">
        <v>1480</v>
      </c>
      <c r="H115" s="2" t="s">
        <v>1480</v>
      </c>
      <c r="I115" s="2" t="s">
        <v>2240</v>
      </c>
      <c r="J115" s="2" t="str">
        <f t="shared" si="7"/>
        <v>Short-chain</v>
      </c>
      <c r="K115" s="2" t="s">
        <v>14068</v>
      </c>
      <c r="L115" s="2" t="s">
        <v>3403</v>
      </c>
      <c r="M115" s="2" t="s">
        <v>1477</v>
      </c>
      <c r="N115" s="2" t="s">
        <v>2084</v>
      </c>
      <c r="O115" s="2" t="s">
        <v>1682</v>
      </c>
      <c r="P115" s="2" t="s">
        <v>1477</v>
      </c>
      <c r="Q115" s="2" t="s">
        <v>1477</v>
      </c>
      <c r="R115" s="2" t="s">
        <v>1477</v>
      </c>
      <c r="S115" s="2" t="s">
        <v>1477</v>
      </c>
      <c r="T115" s="2" t="s">
        <v>1477</v>
      </c>
      <c r="U115" s="2" t="s">
        <v>1477</v>
      </c>
      <c r="V115" s="2" t="s">
        <v>1477</v>
      </c>
      <c r="W115" s="2" t="s">
        <v>1602</v>
      </c>
      <c r="X115" s="2" t="s">
        <v>1480</v>
      </c>
      <c r="Y115" s="2" t="s">
        <v>1535</v>
      </c>
      <c r="Z115" s="2" t="s">
        <v>1480</v>
      </c>
      <c r="AA115" s="2" t="b">
        <f t="shared" si="8"/>
        <v>0</v>
      </c>
      <c r="AB115" s="2" t="b">
        <f t="shared" si="9"/>
        <v>0</v>
      </c>
      <c r="AC115" s="16" t="b">
        <f t="shared" si="10"/>
        <v>1</v>
      </c>
      <c r="AD115" s="2" t="b">
        <f t="shared" si="11"/>
        <v>1</v>
      </c>
      <c r="AE115" s="2" t="b">
        <f t="shared" si="12"/>
        <v>0</v>
      </c>
      <c r="AF115" s="2" t="b">
        <f t="shared" si="13"/>
        <v>0</v>
      </c>
    </row>
    <row r="116" spans="1:32" ht="15.75" customHeight="1" x14ac:dyDescent="0.2">
      <c r="A116" s="18" t="s">
        <v>11228</v>
      </c>
      <c r="B116" s="2" t="s">
        <v>12620</v>
      </c>
      <c r="C116" s="2" t="s">
        <v>14083</v>
      </c>
      <c r="G116" s="2" t="s">
        <v>1480</v>
      </c>
      <c r="H116" s="2" t="s">
        <v>1480</v>
      </c>
      <c r="I116" s="2" t="s">
        <v>2240</v>
      </c>
      <c r="J116" s="2" t="str">
        <f t="shared" si="7"/>
        <v>Short-chain</v>
      </c>
      <c r="K116" s="2" t="s">
        <v>14097</v>
      </c>
      <c r="L116" s="2" t="s">
        <v>3403</v>
      </c>
      <c r="M116" s="2" t="s">
        <v>1477</v>
      </c>
      <c r="N116" s="2" t="s">
        <v>2084</v>
      </c>
      <c r="O116" s="2" t="s">
        <v>1682</v>
      </c>
      <c r="P116" s="2" t="s">
        <v>1477</v>
      </c>
      <c r="Q116" s="2" t="s">
        <v>1477</v>
      </c>
      <c r="R116" s="2" t="s">
        <v>1477</v>
      </c>
      <c r="S116" s="2" t="s">
        <v>1477</v>
      </c>
      <c r="T116" s="2" t="s">
        <v>1477</v>
      </c>
      <c r="U116" s="2" t="s">
        <v>1477</v>
      </c>
      <c r="V116" s="2" t="s">
        <v>1477</v>
      </c>
      <c r="W116" s="2" t="s">
        <v>1602</v>
      </c>
      <c r="X116" s="2" t="s">
        <v>1480</v>
      </c>
      <c r="Y116" s="2" t="s">
        <v>1602</v>
      </c>
      <c r="Z116" s="2" t="s">
        <v>1480</v>
      </c>
      <c r="AA116" s="2" t="b">
        <f t="shared" si="8"/>
        <v>0</v>
      </c>
      <c r="AB116" s="2" t="b">
        <f t="shared" si="9"/>
        <v>0</v>
      </c>
      <c r="AC116" s="16" t="b">
        <f t="shared" si="10"/>
        <v>1</v>
      </c>
      <c r="AD116" s="2" t="b">
        <f t="shared" si="11"/>
        <v>1</v>
      </c>
      <c r="AE116" s="2" t="b">
        <f t="shared" si="12"/>
        <v>0</v>
      </c>
      <c r="AF116" s="2" t="b">
        <f t="shared" si="13"/>
        <v>0</v>
      </c>
    </row>
    <row r="117" spans="1:32" ht="15.75" customHeight="1" x14ac:dyDescent="0.2">
      <c r="A117" s="18" t="s">
        <v>10532</v>
      </c>
      <c r="B117" s="2" t="s">
        <v>12622</v>
      </c>
      <c r="C117" s="2" t="s">
        <v>14083</v>
      </c>
      <c r="G117" s="2" t="s">
        <v>1480</v>
      </c>
      <c r="H117" s="2" t="s">
        <v>1480</v>
      </c>
      <c r="I117" s="2" t="s">
        <v>2240</v>
      </c>
      <c r="J117" s="2" t="str">
        <f t="shared" si="7"/>
        <v>Short-chain</v>
      </c>
      <c r="K117" s="2" t="s">
        <v>14022</v>
      </c>
      <c r="L117" s="2" t="s">
        <v>3403</v>
      </c>
      <c r="M117" s="2" t="s">
        <v>1477</v>
      </c>
      <c r="N117" s="2" t="s">
        <v>2084</v>
      </c>
      <c r="O117" s="2" t="s">
        <v>1682</v>
      </c>
      <c r="P117" s="2" t="s">
        <v>1477</v>
      </c>
      <c r="Q117" s="2" t="s">
        <v>1477</v>
      </c>
      <c r="R117" s="2" t="s">
        <v>1477</v>
      </c>
      <c r="S117" s="2" t="s">
        <v>1477</v>
      </c>
      <c r="T117" s="2" t="s">
        <v>1477</v>
      </c>
      <c r="U117" s="2" t="s">
        <v>1477</v>
      </c>
      <c r="V117" s="2" t="s">
        <v>1477</v>
      </c>
      <c r="W117" s="2" t="s">
        <v>1602</v>
      </c>
      <c r="X117" s="2" t="s">
        <v>1480</v>
      </c>
      <c r="Y117" s="2" t="s">
        <v>1535</v>
      </c>
      <c r="Z117" s="2" t="s">
        <v>1480</v>
      </c>
      <c r="AA117" s="2" t="b">
        <f t="shared" si="8"/>
        <v>0</v>
      </c>
      <c r="AB117" s="2" t="b">
        <f t="shared" si="9"/>
        <v>0</v>
      </c>
      <c r="AC117" s="16" t="b">
        <f t="shared" si="10"/>
        <v>1</v>
      </c>
      <c r="AD117" s="2" t="b">
        <f t="shared" si="11"/>
        <v>1</v>
      </c>
      <c r="AE117" s="2" t="b">
        <f t="shared" si="12"/>
        <v>0</v>
      </c>
      <c r="AF117" s="2" t="b">
        <f t="shared" si="13"/>
        <v>0</v>
      </c>
    </row>
    <row r="118" spans="1:32" ht="15.75" customHeight="1" x14ac:dyDescent="0.2">
      <c r="A118" s="18" t="s">
        <v>11150</v>
      </c>
      <c r="B118" s="2" t="s">
        <v>12624</v>
      </c>
      <c r="C118" s="2" t="s">
        <v>14083</v>
      </c>
      <c r="G118" s="2" t="s">
        <v>1480</v>
      </c>
      <c r="H118" s="2" t="s">
        <v>1480</v>
      </c>
      <c r="I118" s="2" t="s">
        <v>2240</v>
      </c>
      <c r="J118" s="2" t="str">
        <f t="shared" si="7"/>
        <v>Short-chain</v>
      </c>
      <c r="K118" s="2" t="s">
        <v>14068</v>
      </c>
      <c r="L118" s="2" t="s">
        <v>3403</v>
      </c>
      <c r="M118" s="2" t="s">
        <v>1477</v>
      </c>
      <c r="N118" s="2" t="s">
        <v>2084</v>
      </c>
      <c r="O118" s="2" t="s">
        <v>1682</v>
      </c>
      <c r="P118" s="2" t="s">
        <v>1477</v>
      </c>
      <c r="Q118" s="2" t="s">
        <v>1477</v>
      </c>
      <c r="R118" s="2" t="s">
        <v>1477</v>
      </c>
      <c r="S118" s="2" t="s">
        <v>1477</v>
      </c>
      <c r="T118" s="2" t="s">
        <v>1477</v>
      </c>
      <c r="U118" s="2" t="s">
        <v>1477</v>
      </c>
      <c r="V118" s="2" t="s">
        <v>1477</v>
      </c>
      <c r="W118" s="2" t="s">
        <v>1602</v>
      </c>
      <c r="X118" s="2" t="s">
        <v>1480</v>
      </c>
      <c r="Y118" s="2" t="s">
        <v>1535</v>
      </c>
      <c r="Z118" s="2" t="s">
        <v>1480</v>
      </c>
      <c r="AA118" s="2" t="b">
        <f t="shared" si="8"/>
        <v>0</v>
      </c>
      <c r="AB118" s="2" t="b">
        <f t="shared" si="9"/>
        <v>0</v>
      </c>
      <c r="AC118" s="16" t="b">
        <f t="shared" si="10"/>
        <v>1</v>
      </c>
      <c r="AD118" s="2" t="b">
        <f t="shared" si="11"/>
        <v>1</v>
      </c>
      <c r="AE118" s="2" t="b">
        <f t="shared" si="12"/>
        <v>0</v>
      </c>
      <c r="AF118" s="2" t="b">
        <f t="shared" si="13"/>
        <v>0</v>
      </c>
    </row>
    <row r="119" spans="1:32" ht="15.75" customHeight="1" x14ac:dyDescent="0.2">
      <c r="A119" s="18" t="s">
        <v>11494</v>
      </c>
      <c r="B119" s="2" t="s">
        <v>12626</v>
      </c>
      <c r="C119" s="2" t="s">
        <v>14083</v>
      </c>
      <c r="G119" s="2" t="s">
        <v>1480</v>
      </c>
      <c r="H119" s="2" t="s">
        <v>1480</v>
      </c>
      <c r="I119" s="2" t="s">
        <v>2240</v>
      </c>
      <c r="J119" s="2" t="str">
        <f t="shared" si="7"/>
        <v>Short-chain</v>
      </c>
      <c r="K119" s="2" t="s">
        <v>14098</v>
      </c>
      <c r="L119" s="2" t="s">
        <v>3403</v>
      </c>
      <c r="M119" s="2" t="s">
        <v>1477</v>
      </c>
      <c r="N119" s="2" t="s">
        <v>2084</v>
      </c>
      <c r="O119" s="2" t="s">
        <v>1682</v>
      </c>
      <c r="P119" s="2" t="s">
        <v>1477</v>
      </c>
      <c r="Q119" s="2" t="s">
        <v>1477</v>
      </c>
      <c r="R119" s="2" t="s">
        <v>1477</v>
      </c>
      <c r="S119" s="2" t="s">
        <v>1477</v>
      </c>
      <c r="T119" s="2" t="s">
        <v>1477</v>
      </c>
      <c r="U119" s="2" t="s">
        <v>1477</v>
      </c>
      <c r="V119" s="2" t="s">
        <v>1477</v>
      </c>
      <c r="W119" s="2" t="s">
        <v>1602</v>
      </c>
      <c r="X119" s="2" t="s">
        <v>1480</v>
      </c>
      <c r="Y119" s="2" t="s">
        <v>1535</v>
      </c>
      <c r="Z119" s="2" t="s">
        <v>1480</v>
      </c>
      <c r="AA119" s="2" t="b">
        <f t="shared" si="8"/>
        <v>0</v>
      </c>
      <c r="AB119" s="2" t="b">
        <f t="shared" si="9"/>
        <v>0</v>
      </c>
      <c r="AC119" s="16" t="b">
        <f t="shared" si="10"/>
        <v>1</v>
      </c>
      <c r="AD119" s="2" t="b">
        <f t="shared" si="11"/>
        <v>1</v>
      </c>
      <c r="AE119" s="2" t="b">
        <f t="shared" si="12"/>
        <v>0</v>
      </c>
      <c r="AF119" s="2" t="b">
        <f t="shared" si="13"/>
        <v>0</v>
      </c>
    </row>
    <row r="120" spans="1:32" ht="15.75" customHeight="1" x14ac:dyDescent="0.2">
      <c r="A120" s="18" t="s">
        <v>11286</v>
      </c>
      <c r="B120" s="2" t="s">
        <v>12628</v>
      </c>
      <c r="C120" s="2" t="s">
        <v>14083</v>
      </c>
      <c r="G120" s="2" t="s">
        <v>1480</v>
      </c>
      <c r="H120" s="2" t="s">
        <v>1480</v>
      </c>
      <c r="I120" s="2" t="s">
        <v>2240</v>
      </c>
      <c r="J120" s="2" t="str">
        <f t="shared" si="7"/>
        <v>Short-chain</v>
      </c>
      <c r="K120" s="2" t="s">
        <v>14099</v>
      </c>
      <c r="L120" s="2" t="s">
        <v>3403</v>
      </c>
      <c r="M120" s="2" t="s">
        <v>1477</v>
      </c>
      <c r="N120" s="2" t="s">
        <v>2084</v>
      </c>
      <c r="O120" s="2" t="s">
        <v>1682</v>
      </c>
      <c r="P120" s="2" t="s">
        <v>1477</v>
      </c>
      <c r="Q120" s="2" t="s">
        <v>1477</v>
      </c>
      <c r="R120" s="2" t="s">
        <v>1477</v>
      </c>
      <c r="S120" s="2" t="s">
        <v>1477</v>
      </c>
      <c r="T120" s="2" t="s">
        <v>1477</v>
      </c>
      <c r="U120" s="2" t="s">
        <v>1477</v>
      </c>
      <c r="V120" s="2" t="s">
        <v>1477</v>
      </c>
      <c r="W120" s="2" t="s">
        <v>1602</v>
      </c>
      <c r="X120" s="2" t="s">
        <v>1480</v>
      </c>
      <c r="Y120" s="2" t="s">
        <v>1496</v>
      </c>
      <c r="Z120" s="2" t="s">
        <v>1480</v>
      </c>
      <c r="AA120" s="2" t="b">
        <f t="shared" si="8"/>
        <v>0</v>
      </c>
      <c r="AB120" s="2" t="b">
        <f t="shared" si="9"/>
        <v>0</v>
      </c>
      <c r="AC120" s="16" t="b">
        <f t="shared" si="10"/>
        <v>1</v>
      </c>
      <c r="AD120" s="2" t="b">
        <f t="shared" si="11"/>
        <v>1</v>
      </c>
      <c r="AE120" s="2" t="b">
        <f t="shared" si="12"/>
        <v>0</v>
      </c>
      <c r="AF120" s="2" t="b">
        <f t="shared" si="13"/>
        <v>0</v>
      </c>
    </row>
    <row r="121" spans="1:32" ht="15.75" customHeight="1" x14ac:dyDescent="0.2">
      <c r="A121" s="18" t="s">
        <v>11184</v>
      </c>
      <c r="B121" s="2" t="s">
        <v>12630</v>
      </c>
      <c r="C121" s="2" t="s">
        <v>14100</v>
      </c>
      <c r="G121" s="2" t="s">
        <v>1480</v>
      </c>
      <c r="H121" s="2" t="s">
        <v>1480</v>
      </c>
      <c r="I121" s="2" t="s">
        <v>2240</v>
      </c>
      <c r="J121" s="2" t="str">
        <f t="shared" si="7"/>
        <v>Short-chain</v>
      </c>
      <c r="K121" s="2" t="s">
        <v>14089</v>
      </c>
      <c r="L121" s="2" t="s">
        <v>3403</v>
      </c>
      <c r="M121" s="2" t="s">
        <v>1477</v>
      </c>
      <c r="N121" s="2" t="s">
        <v>2084</v>
      </c>
      <c r="O121" s="2" t="s">
        <v>1512</v>
      </c>
      <c r="P121" s="2" t="s">
        <v>1477</v>
      </c>
      <c r="Q121" s="2" t="s">
        <v>1477</v>
      </c>
      <c r="R121" s="2" t="s">
        <v>1477</v>
      </c>
      <c r="S121" s="2" t="s">
        <v>1477</v>
      </c>
      <c r="T121" s="2" t="s">
        <v>1477</v>
      </c>
      <c r="U121" s="2" t="s">
        <v>1477</v>
      </c>
      <c r="V121" s="2" t="s">
        <v>1477</v>
      </c>
      <c r="W121" s="2" t="s">
        <v>1602</v>
      </c>
      <c r="X121" s="2" t="s">
        <v>1480</v>
      </c>
      <c r="Y121" s="2" t="s">
        <v>1496</v>
      </c>
      <c r="Z121" s="2" t="s">
        <v>1480</v>
      </c>
      <c r="AA121" s="2" t="b">
        <f t="shared" si="8"/>
        <v>0</v>
      </c>
      <c r="AB121" s="2" t="b">
        <f t="shared" si="9"/>
        <v>0</v>
      </c>
      <c r="AC121" s="16" t="b">
        <f t="shared" si="10"/>
        <v>1</v>
      </c>
      <c r="AD121" s="2" t="b">
        <f t="shared" si="11"/>
        <v>1</v>
      </c>
      <c r="AE121" s="2" t="b">
        <f t="shared" si="12"/>
        <v>0</v>
      </c>
      <c r="AF121" s="2" t="b">
        <f t="shared" si="13"/>
        <v>0</v>
      </c>
    </row>
    <row r="122" spans="1:32" ht="15.75" customHeight="1" x14ac:dyDescent="0.2">
      <c r="A122" s="18" t="s">
        <v>11264</v>
      </c>
      <c r="B122" s="2" t="s">
        <v>12633</v>
      </c>
      <c r="C122" s="2" t="s">
        <v>14100</v>
      </c>
      <c r="G122" s="2" t="s">
        <v>1480</v>
      </c>
      <c r="H122" s="2" t="s">
        <v>1480</v>
      </c>
      <c r="I122" s="2" t="s">
        <v>2240</v>
      </c>
      <c r="J122" s="2" t="str">
        <f t="shared" si="7"/>
        <v>Short-chain</v>
      </c>
      <c r="K122" s="2" t="s">
        <v>14045</v>
      </c>
      <c r="L122" s="2" t="s">
        <v>3403</v>
      </c>
      <c r="M122" s="2" t="s">
        <v>1477</v>
      </c>
      <c r="N122" s="2" t="s">
        <v>2084</v>
      </c>
      <c r="O122" s="2" t="s">
        <v>1512</v>
      </c>
      <c r="P122" s="2" t="s">
        <v>1477</v>
      </c>
      <c r="Q122" s="2" t="s">
        <v>1477</v>
      </c>
      <c r="R122" s="2" t="s">
        <v>1477</v>
      </c>
      <c r="S122" s="2" t="s">
        <v>1477</v>
      </c>
      <c r="T122" s="2" t="s">
        <v>1477</v>
      </c>
      <c r="U122" s="2" t="s">
        <v>1477</v>
      </c>
      <c r="V122" s="2" t="s">
        <v>1477</v>
      </c>
      <c r="W122" s="2" t="s">
        <v>1602</v>
      </c>
      <c r="X122" s="2" t="s">
        <v>1480</v>
      </c>
      <c r="Y122" s="2" t="s">
        <v>1496</v>
      </c>
      <c r="Z122" s="2" t="s">
        <v>1480</v>
      </c>
      <c r="AA122" s="2" t="b">
        <f t="shared" si="8"/>
        <v>0</v>
      </c>
      <c r="AB122" s="2" t="b">
        <f t="shared" si="9"/>
        <v>0</v>
      </c>
      <c r="AC122" s="16" t="b">
        <f t="shared" si="10"/>
        <v>1</v>
      </c>
      <c r="AD122" s="2" t="b">
        <f t="shared" si="11"/>
        <v>1</v>
      </c>
      <c r="AE122" s="2" t="b">
        <f t="shared" si="12"/>
        <v>0</v>
      </c>
      <c r="AF122" s="2" t="b">
        <f t="shared" si="13"/>
        <v>0</v>
      </c>
    </row>
    <row r="123" spans="1:32" ht="15.75" customHeight="1" x14ac:dyDescent="0.2">
      <c r="A123" s="18" t="s">
        <v>11266</v>
      </c>
      <c r="B123" s="2" t="s">
        <v>12635</v>
      </c>
      <c r="C123" s="2" t="s">
        <v>14101</v>
      </c>
      <c r="G123" s="2" t="s">
        <v>1480</v>
      </c>
      <c r="H123" s="2" t="s">
        <v>1480</v>
      </c>
      <c r="I123" s="2" t="s">
        <v>2240</v>
      </c>
      <c r="J123" s="2" t="str">
        <f t="shared" si="7"/>
        <v>Short-chain</v>
      </c>
      <c r="K123" s="2" t="s">
        <v>14045</v>
      </c>
      <c r="L123" s="2" t="s">
        <v>3403</v>
      </c>
      <c r="M123" s="2" t="s">
        <v>1477</v>
      </c>
      <c r="N123" s="2" t="s">
        <v>2084</v>
      </c>
      <c r="O123" s="2" t="s">
        <v>1484</v>
      </c>
      <c r="P123" s="2" t="s">
        <v>1477</v>
      </c>
      <c r="Q123" s="2" t="s">
        <v>1477</v>
      </c>
      <c r="R123" s="2" t="s">
        <v>1477</v>
      </c>
      <c r="S123" s="2" t="s">
        <v>1477</v>
      </c>
      <c r="T123" s="2" t="s">
        <v>1477</v>
      </c>
      <c r="U123" s="2" t="s">
        <v>1477</v>
      </c>
      <c r="V123" s="2" t="s">
        <v>1477</v>
      </c>
      <c r="W123" s="2" t="s">
        <v>1602</v>
      </c>
      <c r="X123" s="2" t="s">
        <v>1480</v>
      </c>
      <c r="Y123" s="2" t="s">
        <v>1496</v>
      </c>
      <c r="Z123" s="2" t="s">
        <v>1480</v>
      </c>
      <c r="AA123" s="2" t="b">
        <f t="shared" si="8"/>
        <v>0</v>
      </c>
      <c r="AB123" s="2" t="b">
        <f t="shared" si="9"/>
        <v>0</v>
      </c>
      <c r="AC123" s="16" t="b">
        <f t="shared" si="10"/>
        <v>1</v>
      </c>
      <c r="AD123" s="2" t="b">
        <f t="shared" si="11"/>
        <v>1</v>
      </c>
      <c r="AE123" s="2" t="b">
        <f t="shared" si="12"/>
        <v>0</v>
      </c>
      <c r="AF123" s="2" t="b">
        <f t="shared" si="13"/>
        <v>0</v>
      </c>
    </row>
    <row r="124" spans="1:32" ht="15.75" customHeight="1" x14ac:dyDescent="0.2">
      <c r="A124" s="18" t="s">
        <v>11506</v>
      </c>
      <c r="B124" s="2" t="s">
        <v>12638</v>
      </c>
      <c r="C124" s="2" t="s">
        <v>14083</v>
      </c>
      <c r="G124" s="2" t="s">
        <v>1480</v>
      </c>
      <c r="H124" s="2" t="s">
        <v>1480</v>
      </c>
      <c r="I124" s="2" t="s">
        <v>2240</v>
      </c>
      <c r="J124" s="2" t="str">
        <f t="shared" si="7"/>
        <v>Short-chain</v>
      </c>
      <c r="K124" s="2" t="s">
        <v>14102</v>
      </c>
      <c r="L124" s="2" t="s">
        <v>3403</v>
      </c>
      <c r="M124" s="2" t="s">
        <v>1477</v>
      </c>
      <c r="N124" s="2" t="s">
        <v>2084</v>
      </c>
      <c r="O124" s="2" t="s">
        <v>1484</v>
      </c>
      <c r="P124" s="2" t="s">
        <v>1477</v>
      </c>
      <c r="Q124" s="2" t="s">
        <v>1477</v>
      </c>
      <c r="R124" s="2" t="s">
        <v>1477</v>
      </c>
      <c r="S124" s="2" t="s">
        <v>1477</v>
      </c>
      <c r="T124" s="2" t="s">
        <v>1477</v>
      </c>
      <c r="U124" s="2" t="s">
        <v>1477</v>
      </c>
      <c r="V124" s="2" t="s">
        <v>1477</v>
      </c>
      <c r="W124" s="2" t="s">
        <v>1602</v>
      </c>
      <c r="X124" s="2" t="s">
        <v>1480</v>
      </c>
      <c r="Y124" s="2" t="s">
        <v>1496</v>
      </c>
      <c r="Z124" s="2" t="s">
        <v>1480</v>
      </c>
      <c r="AA124" s="2" t="b">
        <f t="shared" si="8"/>
        <v>0</v>
      </c>
      <c r="AB124" s="2" t="b">
        <f t="shared" si="9"/>
        <v>0</v>
      </c>
      <c r="AC124" s="16" t="b">
        <f t="shared" si="10"/>
        <v>1</v>
      </c>
      <c r="AD124" s="2" t="b">
        <f t="shared" si="11"/>
        <v>1</v>
      </c>
      <c r="AE124" s="2" t="b">
        <f t="shared" si="12"/>
        <v>0</v>
      </c>
      <c r="AF124" s="2" t="b">
        <f t="shared" si="13"/>
        <v>0</v>
      </c>
    </row>
    <row r="125" spans="1:32" ht="15.75" customHeight="1" x14ac:dyDescent="0.2">
      <c r="A125" s="18" t="s">
        <v>11536</v>
      </c>
      <c r="B125" s="2" t="s">
        <v>12640</v>
      </c>
      <c r="C125" s="2" t="s">
        <v>14103</v>
      </c>
      <c r="G125" s="2" t="s">
        <v>1480</v>
      </c>
      <c r="H125" s="2" t="s">
        <v>1480</v>
      </c>
      <c r="I125" s="2" t="s">
        <v>2240</v>
      </c>
      <c r="J125" s="2" t="str">
        <f t="shared" si="7"/>
        <v>Short-chain</v>
      </c>
      <c r="K125" s="2" t="s">
        <v>14035</v>
      </c>
      <c r="L125" s="2" t="s">
        <v>3403</v>
      </c>
      <c r="M125" s="2" t="s">
        <v>1477</v>
      </c>
      <c r="N125" s="2" t="s">
        <v>2084</v>
      </c>
      <c r="O125" s="2" t="s">
        <v>1484</v>
      </c>
      <c r="P125" s="2" t="s">
        <v>1477</v>
      </c>
      <c r="Q125" s="2" t="s">
        <v>1477</v>
      </c>
      <c r="R125" s="2" t="s">
        <v>1477</v>
      </c>
      <c r="S125" s="2" t="s">
        <v>1477</v>
      </c>
      <c r="T125" s="2" t="s">
        <v>1477</v>
      </c>
      <c r="U125" s="2" t="s">
        <v>1477</v>
      </c>
      <c r="V125" s="2" t="s">
        <v>1477</v>
      </c>
      <c r="W125" s="2" t="s">
        <v>1602</v>
      </c>
      <c r="X125" s="2" t="s">
        <v>1480</v>
      </c>
      <c r="Y125" s="2" t="s">
        <v>1496</v>
      </c>
      <c r="Z125" s="2" t="s">
        <v>1480</v>
      </c>
      <c r="AA125" s="2" t="b">
        <f t="shared" si="8"/>
        <v>0</v>
      </c>
      <c r="AB125" s="2" t="b">
        <f t="shared" si="9"/>
        <v>0</v>
      </c>
      <c r="AC125" s="16" t="b">
        <f t="shared" si="10"/>
        <v>1</v>
      </c>
      <c r="AD125" s="2" t="b">
        <f t="shared" si="11"/>
        <v>1</v>
      </c>
      <c r="AE125" s="2" t="b">
        <f t="shared" si="12"/>
        <v>0</v>
      </c>
      <c r="AF125" s="2" t="b">
        <f t="shared" si="13"/>
        <v>0</v>
      </c>
    </row>
    <row r="126" spans="1:32" ht="15.75" customHeight="1" x14ac:dyDescent="0.2">
      <c r="A126" s="18" t="s">
        <v>10935</v>
      </c>
      <c r="B126" s="2" t="s">
        <v>12642</v>
      </c>
      <c r="C126" s="2" t="s">
        <v>14104</v>
      </c>
      <c r="G126" s="2" t="s">
        <v>1480</v>
      </c>
      <c r="H126" s="2" t="s">
        <v>1480</v>
      </c>
      <c r="I126" s="2" t="s">
        <v>2240</v>
      </c>
      <c r="J126" s="2" t="str">
        <f t="shared" si="7"/>
        <v>Short-chain</v>
      </c>
      <c r="K126" s="2" t="s">
        <v>14105</v>
      </c>
      <c r="L126" s="2" t="s">
        <v>3403</v>
      </c>
      <c r="M126" s="2" t="s">
        <v>1477</v>
      </c>
      <c r="N126" s="2" t="s">
        <v>1526</v>
      </c>
      <c r="O126" s="2" t="s">
        <v>1480</v>
      </c>
      <c r="P126" s="2" t="s">
        <v>1477</v>
      </c>
      <c r="Q126" s="2" t="s">
        <v>1477</v>
      </c>
      <c r="R126" s="2" t="s">
        <v>1477</v>
      </c>
      <c r="S126" s="2" t="s">
        <v>1477</v>
      </c>
      <c r="T126" s="2" t="s">
        <v>1477</v>
      </c>
      <c r="U126" s="2" t="s">
        <v>1477</v>
      </c>
      <c r="V126" s="2" t="s">
        <v>1477</v>
      </c>
      <c r="W126" s="2" t="s">
        <v>1602</v>
      </c>
      <c r="X126" s="2" t="s">
        <v>1480</v>
      </c>
      <c r="Y126" s="2" t="s">
        <v>1682</v>
      </c>
      <c r="Z126" s="2" t="s">
        <v>1480</v>
      </c>
      <c r="AA126" s="2" t="b">
        <f t="shared" si="8"/>
        <v>0</v>
      </c>
      <c r="AB126" s="2" t="b">
        <f t="shared" si="9"/>
        <v>0</v>
      </c>
      <c r="AC126" s="16" t="b">
        <f t="shared" si="10"/>
        <v>1</v>
      </c>
      <c r="AD126" s="2" t="b">
        <f t="shared" si="11"/>
        <v>1</v>
      </c>
      <c r="AE126" s="2" t="b">
        <f t="shared" si="12"/>
        <v>0</v>
      </c>
      <c r="AF126" s="2" t="b">
        <f t="shared" si="13"/>
        <v>0</v>
      </c>
    </row>
    <row r="127" spans="1:32" ht="15.75" customHeight="1" x14ac:dyDescent="0.2">
      <c r="A127" s="18" t="s">
        <v>11023</v>
      </c>
      <c r="B127" s="2" t="s">
        <v>12645</v>
      </c>
      <c r="C127" s="2" t="s">
        <v>14106</v>
      </c>
      <c r="G127" s="2" t="s">
        <v>1480</v>
      </c>
      <c r="H127" s="2" t="s">
        <v>1480</v>
      </c>
      <c r="I127" s="2" t="s">
        <v>2240</v>
      </c>
      <c r="J127" s="2" t="str">
        <f t="shared" si="7"/>
        <v>Short-chain</v>
      </c>
      <c r="K127" s="2" t="s">
        <v>14080</v>
      </c>
      <c r="L127" s="2" t="s">
        <v>3403</v>
      </c>
      <c r="M127" s="2" t="s">
        <v>1477</v>
      </c>
      <c r="N127" s="2" t="s">
        <v>1615</v>
      </c>
      <c r="O127" s="2" t="s">
        <v>1480</v>
      </c>
      <c r="P127" s="2" t="s">
        <v>1477</v>
      </c>
      <c r="Q127" s="2" t="s">
        <v>1477</v>
      </c>
      <c r="R127" s="2" t="s">
        <v>1477</v>
      </c>
      <c r="S127" s="2" t="s">
        <v>1477</v>
      </c>
      <c r="T127" s="2" t="s">
        <v>1477</v>
      </c>
      <c r="U127" s="2" t="s">
        <v>1477</v>
      </c>
      <c r="V127" s="2" t="s">
        <v>1477</v>
      </c>
      <c r="W127" s="2" t="s">
        <v>1602</v>
      </c>
      <c r="X127" s="2" t="s">
        <v>1480</v>
      </c>
      <c r="Y127" s="2" t="s">
        <v>1496</v>
      </c>
      <c r="Z127" s="2" t="s">
        <v>1480</v>
      </c>
      <c r="AA127" s="2" t="b">
        <f t="shared" si="8"/>
        <v>0</v>
      </c>
      <c r="AB127" s="2" t="b">
        <f t="shared" si="9"/>
        <v>0</v>
      </c>
      <c r="AC127" s="16" t="b">
        <f t="shared" si="10"/>
        <v>1</v>
      </c>
      <c r="AD127" s="2" t="b">
        <f t="shared" si="11"/>
        <v>1</v>
      </c>
      <c r="AE127" s="2" t="b">
        <f t="shared" si="12"/>
        <v>0</v>
      </c>
      <c r="AF127" s="2" t="b">
        <f t="shared" si="13"/>
        <v>0</v>
      </c>
    </row>
    <row r="128" spans="1:32" ht="15.75" customHeight="1" x14ac:dyDescent="0.2">
      <c r="A128" s="18" t="s">
        <v>10847</v>
      </c>
      <c r="B128" s="2" t="s">
        <v>12647</v>
      </c>
      <c r="C128" s="2" t="s">
        <v>14107</v>
      </c>
      <c r="G128" s="2" t="s">
        <v>1480</v>
      </c>
      <c r="H128" s="2" t="s">
        <v>1480</v>
      </c>
      <c r="I128" s="2" t="s">
        <v>2240</v>
      </c>
      <c r="J128" s="2" t="str">
        <f t="shared" si="7"/>
        <v>Short-chain</v>
      </c>
      <c r="K128" s="2" t="s">
        <v>14075</v>
      </c>
      <c r="L128" s="2" t="s">
        <v>3403</v>
      </c>
      <c r="M128" s="2" t="s">
        <v>1477</v>
      </c>
      <c r="N128" s="2" t="s">
        <v>1496</v>
      </c>
      <c r="O128" s="2" t="s">
        <v>1480</v>
      </c>
      <c r="P128" s="2" t="s">
        <v>1477</v>
      </c>
      <c r="Q128" s="2" t="s">
        <v>1477</v>
      </c>
      <c r="R128" s="2" t="s">
        <v>1477</v>
      </c>
      <c r="S128" s="2" t="s">
        <v>1477</v>
      </c>
      <c r="T128" s="2" t="s">
        <v>1477</v>
      </c>
      <c r="U128" s="2" t="s">
        <v>1477</v>
      </c>
      <c r="V128" s="2" t="s">
        <v>1477</v>
      </c>
      <c r="W128" s="2" t="s">
        <v>1602</v>
      </c>
      <c r="X128" s="2" t="s">
        <v>1480</v>
      </c>
      <c r="Y128" s="2" t="s">
        <v>1478</v>
      </c>
      <c r="Z128" s="2" t="s">
        <v>1480</v>
      </c>
      <c r="AA128" s="2" t="b">
        <f t="shared" si="8"/>
        <v>0</v>
      </c>
      <c r="AB128" s="2" t="b">
        <f t="shared" si="9"/>
        <v>0</v>
      </c>
      <c r="AC128" s="16" t="b">
        <f t="shared" si="10"/>
        <v>1</v>
      </c>
      <c r="AD128" s="2" t="b">
        <f t="shared" si="11"/>
        <v>1</v>
      </c>
      <c r="AE128" s="2" t="b">
        <f t="shared" si="12"/>
        <v>0</v>
      </c>
      <c r="AF128" s="2" t="b">
        <f t="shared" si="13"/>
        <v>0</v>
      </c>
    </row>
    <row r="129" spans="1:32" ht="15.75" customHeight="1" x14ac:dyDescent="0.2">
      <c r="A129" s="18" t="s">
        <v>10661</v>
      </c>
      <c r="B129" s="2" t="s">
        <v>12650</v>
      </c>
      <c r="C129" s="2" t="s">
        <v>14108</v>
      </c>
      <c r="G129" s="2" t="s">
        <v>1480</v>
      </c>
      <c r="H129" s="2" t="s">
        <v>1480</v>
      </c>
      <c r="I129" s="2" t="s">
        <v>2240</v>
      </c>
      <c r="J129" s="2" t="str">
        <f t="shared" si="7"/>
        <v>Short-chain</v>
      </c>
      <c r="K129" s="2" t="s">
        <v>14073</v>
      </c>
      <c r="L129" s="2" t="s">
        <v>3403</v>
      </c>
      <c r="M129" s="2" t="s">
        <v>1477</v>
      </c>
      <c r="N129" s="2" t="s">
        <v>1496</v>
      </c>
      <c r="O129" s="2" t="s">
        <v>1480</v>
      </c>
      <c r="P129" s="2" t="s">
        <v>1477</v>
      </c>
      <c r="Q129" s="2" t="s">
        <v>1477</v>
      </c>
      <c r="R129" s="2" t="s">
        <v>1477</v>
      </c>
      <c r="S129" s="2" t="s">
        <v>1477</v>
      </c>
      <c r="T129" s="2" t="s">
        <v>1477</v>
      </c>
      <c r="U129" s="2" t="s">
        <v>1477</v>
      </c>
      <c r="V129" s="2" t="s">
        <v>1477</v>
      </c>
      <c r="W129" s="2" t="s">
        <v>2084</v>
      </c>
      <c r="X129" s="2" t="s">
        <v>1480</v>
      </c>
      <c r="Y129" s="2" t="s">
        <v>1682</v>
      </c>
      <c r="Z129" s="2" t="s">
        <v>1480</v>
      </c>
      <c r="AA129" s="2" t="b">
        <f t="shared" si="8"/>
        <v>0</v>
      </c>
      <c r="AB129" s="2" t="b">
        <f t="shared" si="9"/>
        <v>0</v>
      </c>
      <c r="AC129" s="16" t="b">
        <f t="shared" si="10"/>
        <v>1</v>
      </c>
      <c r="AD129" s="2" t="b">
        <f t="shared" si="11"/>
        <v>1</v>
      </c>
      <c r="AE129" s="2" t="b">
        <f t="shared" si="12"/>
        <v>0</v>
      </c>
      <c r="AF129" s="2" t="b">
        <f t="shared" si="13"/>
        <v>0</v>
      </c>
    </row>
    <row r="130" spans="1:32" ht="15.75" customHeight="1" x14ac:dyDescent="0.2">
      <c r="A130" s="18" t="s">
        <v>10659</v>
      </c>
      <c r="B130" s="2" t="s">
        <v>12653</v>
      </c>
      <c r="C130" s="2" t="s">
        <v>14109</v>
      </c>
      <c r="G130" s="2" t="s">
        <v>1480</v>
      </c>
      <c r="H130" s="2" t="s">
        <v>1480</v>
      </c>
      <c r="I130" s="2" t="s">
        <v>2240</v>
      </c>
      <c r="J130" s="2" t="str">
        <f t="shared" si="7"/>
        <v>Short-chain</v>
      </c>
      <c r="K130" s="2" t="s">
        <v>14073</v>
      </c>
      <c r="L130" s="2" t="s">
        <v>3403</v>
      </c>
      <c r="M130" s="2" t="s">
        <v>1477</v>
      </c>
      <c r="N130" s="2" t="s">
        <v>1512</v>
      </c>
      <c r="O130" s="2" t="s">
        <v>1480</v>
      </c>
      <c r="P130" s="2" t="s">
        <v>1477</v>
      </c>
      <c r="Q130" s="2" t="s">
        <v>1477</v>
      </c>
      <c r="R130" s="2" t="s">
        <v>1477</v>
      </c>
      <c r="S130" s="2" t="s">
        <v>1477</v>
      </c>
      <c r="T130" s="2" t="s">
        <v>1477</v>
      </c>
      <c r="U130" s="2" t="s">
        <v>1477</v>
      </c>
      <c r="V130" s="2" t="s">
        <v>1477</v>
      </c>
      <c r="W130" s="2" t="s">
        <v>1602</v>
      </c>
      <c r="X130" s="2" t="s">
        <v>1480</v>
      </c>
      <c r="Y130" s="2" t="s">
        <v>1496</v>
      </c>
      <c r="Z130" s="2" t="s">
        <v>1480</v>
      </c>
      <c r="AA130" s="2" t="b">
        <f t="shared" si="8"/>
        <v>0</v>
      </c>
      <c r="AB130" s="2" t="b">
        <f t="shared" si="9"/>
        <v>0</v>
      </c>
      <c r="AC130" s="16" t="b">
        <f t="shared" si="10"/>
        <v>1</v>
      </c>
      <c r="AD130" s="2" t="b">
        <f t="shared" si="11"/>
        <v>1</v>
      </c>
      <c r="AE130" s="2" t="b">
        <f t="shared" si="12"/>
        <v>0</v>
      </c>
      <c r="AF130" s="2" t="b">
        <f t="shared" si="13"/>
        <v>0</v>
      </c>
    </row>
    <row r="131" spans="1:32" ht="15.75" customHeight="1" x14ac:dyDescent="0.2">
      <c r="A131" s="18" t="s">
        <v>10785</v>
      </c>
      <c r="B131" s="2" t="s">
        <v>12656</v>
      </c>
      <c r="C131" s="2" t="s">
        <v>14110</v>
      </c>
      <c r="G131" s="2" t="s">
        <v>1480</v>
      </c>
      <c r="H131" s="2" t="s">
        <v>1480</v>
      </c>
      <c r="I131" s="2" t="s">
        <v>2240</v>
      </c>
      <c r="J131" s="2" t="str">
        <f t="shared" si="7"/>
        <v>Short-chain</v>
      </c>
      <c r="K131" s="2" t="s">
        <v>14111</v>
      </c>
      <c r="L131" s="2" t="s">
        <v>3403</v>
      </c>
      <c r="M131" s="2" t="s">
        <v>1477</v>
      </c>
      <c r="N131" s="2" t="s">
        <v>1496</v>
      </c>
      <c r="O131" s="2" t="s">
        <v>1480</v>
      </c>
      <c r="P131" s="2" t="s">
        <v>1477</v>
      </c>
      <c r="Q131" s="2" t="s">
        <v>1477</v>
      </c>
      <c r="R131" s="2" t="s">
        <v>1477</v>
      </c>
      <c r="S131" s="2" t="s">
        <v>1477</v>
      </c>
      <c r="T131" s="2" t="s">
        <v>1477</v>
      </c>
      <c r="U131" s="2" t="s">
        <v>1477</v>
      </c>
      <c r="V131" s="2" t="s">
        <v>1477</v>
      </c>
      <c r="W131" s="2" t="s">
        <v>1602</v>
      </c>
      <c r="X131" s="2" t="s">
        <v>1480</v>
      </c>
      <c r="Y131" s="2" t="s">
        <v>1496</v>
      </c>
      <c r="Z131" s="2" t="s">
        <v>1480</v>
      </c>
      <c r="AA131" s="2" t="b">
        <f t="shared" si="8"/>
        <v>0</v>
      </c>
      <c r="AB131" s="2" t="b">
        <f t="shared" si="9"/>
        <v>0</v>
      </c>
      <c r="AC131" s="16" t="b">
        <f t="shared" si="10"/>
        <v>1</v>
      </c>
      <c r="AD131" s="2" t="b">
        <f t="shared" si="11"/>
        <v>1</v>
      </c>
      <c r="AE131" s="2" t="b">
        <f t="shared" si="12"/>
        <v>0</v>
      </c>
      <c r="AF131" s="2" t="b">
        <f t="shared" si="13"/>
        <v>0</v>
      </c>
    </row>
    <row r="132" spans="1:32" ht="15.75" customHeight="1" x14ac:dyDescent="0.2">
      <c r="A132" s="18" t="s">
        <v>10751</v>
      </c>
      <c r="B132" s="2" t="s">
        <v>12658</v>
      </c>
      <c r="C132" s="2" t="s">
        <v>14112</v>
      </c>
      <c r="G132" s="2" t="s">
        <v>1480</v>
      </c>
      <c r="H132" s="2" t="s">
        <v>1480</v>
      </c>
      <c r="I132" s="2" t="s">
        <v>2240</v>
      </c>
      <c r="J132" s="2" t="str">
        <f t="shared" si="7"/>
        <v>Short-chain</v>
      </c>
      <c r="K132" s="2" t="s">
        <v>14053</v>
      </c>
      <c r="L132" s="2" t="s">
        <v>3403</v>
      </c>
      <c r="M132" s="2" t="s">
        <v>1477</v>
      </c>
      <c r="N132" s="2" t="s">
        <v>1512</v>
      </c>
      <c r="O132" s="2" t="s">
        <v>1480</v>
      </c>
      <c r="P132" s="2" t="s">
        <v>1477</v>
      </c>
      <c r="Q132" s="2" t="s">
        <v>1477</v>
      </c>
      <c r="R132" s="2" t="s">
        <v>1477</v>
      </c>
      <c r="S132" s="2" t="s">
        <v>1477</v>
      </c>
      <c r="T132" s="2" t="s">
        <v>1477</v>
      </c>
      <c r="U132" s="2" t="s">
        <v>1477</v>
      </c>
      <c r="V132" s="2" t="s">
        <v>1477</v>
      </c>
      <c r="W132" s="2" t="s">
        <v>1535</v>
      </c>
      <c r="X132" s="2" t="s">
        <v>1480</v>
      </c>
      <c r="Y132" s="2" t="s">
        <v>1682</v>
      </c>
      <c r="Z132" s="2" t="s">
        <v>1480</v>
      </c>
      <c r="AA132" s="2" t="b">
        <f t="shared" si="8"/>
        <v>0</v>
      </c>
      <c r="AB132" s="2" t="b">
        <f t="shared" si="9"/>
        <v>0</v>
      </c>
      <c r="AC132" s="16" t="b">
        <f t="shared" si="10"/>
        <v>1</v>
      </c>
      <c r="AD132" s="2" t="b">
        <f t="shared" si="11"/>
        <v>1</v>
      </c>
      <c r="AE132" s="2" t="b">
        <f t="shared" si="12"/>
        <v>0</v>
      </c>
      <c r="AF132" s="2" t="b">
        <f t="shared" si="13"/>
        <v>0</v>
      </c>
    </row>
    <row r="133" spans="1:32" ht="15.75" customHeight="1" x14ac:dyDescent="0.2">
      <c r="A133" s="18" t="s">
        <v>10793</v>
      </c>
      <c r="B133" s="2" t="s">
        <v>12661</v>
      </c>
      <c r="C133" s="2" t="s">
        <v>14113</v>
      </c>
      <c r="G133" s="2" t="s">
        <v>1480</v>
      </c>
      <c r="H133" s="2" t="s">
        <v>1480</v>
      </c>
      <c r="I133" s="2" t="s">
        <v>2240</v>
      </c>
      <c r="J133" s="2" t="str">
        <f t="shared" si="7"/>
        <v>Short-chain</v>
      </c>
      <c r="K133" s="2" t="s">
        <v>14114</v>
      </c>
      <c r="L133" s="2" t="s">
        <v>3403</v>
      </c>
      <c r="M133" s="2" t="s">
        <v>1477</v>
      </c>
      <c r="N133" s="2" t="s">
        <v>1496</v>
      </c>
      <c r="O133" s="2" t="s">
        <v>1480</v>
      </c>
      <c r="P133" s="2" t="s">
        <v>1477</v>
      </c>
      <c r="Q133" s="2" t="s">
        <v>1477</v>
      </c>
      <c r="R133" s="2" t="s">
        <v>1477</v>
      </c>
      <c r="S133" s="2" t="s">
        <v>1477</v>
      </c>
      <c r="T133" s="2" t="s">
        <v>1477</v>
      </c>
      <c r="U133" s="2" t="s">
        <v>1477</v>
      </c>
      <c r="V133" s="2" t="s">
        <v>1477</v>
      </c>
      <c r="W133" s="2" t="s">
        <v>1602</v>
      </c>
      <c r="X133" s="2" t="s">
        <v>1480</v>
      </c>
      <c r="Y133" s="2" t="s">
        <v>1478</v>
      </c>
      <c r="Z133" s="2" t="s">
        <v>1480</v>
      </c>
      <c r="AA133" s="2" t="b">
        <f t="shared" si="8"/>
        <v>0</v>
      </c>
      <c r="AB133" s="2" t="b">
        <f t="shared" si="9"/>
        <v>0</v>
      </c>
      <c r="AC133" s="16" t="b">
        <f t="shared" si="10"/>
        <v>1</v>
      </c>
      <c r="AD133" s="2" t="b">
        <f t="shared" si="11"/>
        <v>1</v>
      </c>
      <c r="AE133" s="2" t="b">
        <f t="shared" si="12"/>
        <v>0</v>
      </c>
      <c r="AF133" s="2" t="b">
        <f t="shared" si="13"/>
        <v>0</v>
      </c>
    </row>
    <row r="134" spans="1:32" ht="15.75" customHeight="1" x14ac:dyDescent="0.2">
      <c r="A134" s="18" t="s">
        <v>10937</v>
      </c>
      <c r="B134" s="2" t="s">
        <v>12664</v>
      </c>
      <c r="C134" s="2" t="s">
        <v>14115</v>
      </c>
      <c r="G134" s="2" t="s">
        <v>1480</v>
      </c>
      <c r="H134" s="2" t="s">
        <v>1480</v>
      </c>
      <c r="I134" s="2" t="s">
        <v>2240</v>
      </c>
      <c r="J134" s="2" t="str">
        <f t="shared" si="7"/>
        <v>Short-chain</v>
      </c>
      <c r="K134" s="2" t="s">
        <v>14105</v>
      </c>
      <c r="L134" s="2" t="s">
        <v>3403</v>
      </c>
      <c r="M134" s="2" t="s">
        <v>1477</v>
      </c>
      <c r="N134" s="2" t="s">
        <v>1496</v>
      </c>
      <c r="O134" s="2" t="s">
        <v>1480</v>
      </c>
      <c r="P134" s="2" t="s">
        <v>1477</v>
      </c>
      <c r="Q134" s="2" t="s">
        <v>1477</v>
      </c>
      <c r="R134" s="2" t="s">
        <v>1477</v>
      </c>
      <c r="S134" s="2" t="s">
        <v>1477</v>
      </c>
      <c r="T134" s="2" t="s">
        <v>1477</v>
      </c>
      <c r="U134" s="2" t="s">
        <v>1477</v>
      </c>
      <c r="V134" s="2" t="s">
        <v>1477</v>
      </c>
      <c r="W134" s="2" t="s">
        <v>1602</v>
      </c>
      <c r="X134" s="2" t="s">
        <v>1480</v>
      </c>
      <c r="Y134" s="2" t="s">
        <v>1496</v>
      </c>
      <c r="Z134" s="2" t="s">
        <v>1480</v>
      </c>
      <c r="AA134" s="2" t="b">
        <f t="shared" si="8"/>
        <v>0</v>
      </c>
      <c r="AB134" s="2" t="b">
        <f t="shared" si="9"/>
        <v>0</v>
      </c>
      <c r="AC134" s="16" t="b">
        <f t="shared" si="10"/>
        <v>1</v>
      </c>
      <c r="AD134" s="2" t="b">
        <f t="shared" si="11"/>
        <v>1</v>
      </c>
      <c r="AE134" s="2" t="b">
        <f t="shared" si="12"/>
        <v>0</v>
      </c>
      <c r="AF134" s="2" t="b">
        <f t="shared" si="13"/>
        <v>0</v>
      </c>
    </row>
    <row r="135" spans="1:32" ht="15.75" customHeight="1" x14ac:dyDescent="0.2">
      <c r="A135" s="18" t="s">
        <v>10933</v>
      </c>
      <c r="B135" s="2" t="s">
        <v>12667</v>
      </c>
      <c r="C135" s="2" t="s">
        <v>14116</v>
      </c>
      <c r="G135" s="2" t="s">
        <v>1480</v>
      </c>
      <c r="H135" s="2" t="s">
        <v>1480</v>
      </c>
      <c r="I135" s="2" t="s">
        <v>2240</v>
      </c>
      <c r="J135" s="2" t="str">
        <f t="shared" si="7"/>
        <v>Short-chain</v>
      </c>
      <c r="K135" s="2" t="s">
        <v>14105</v>
      </c>
      <c r="L135" s="2" t="s">
        <v>3403</v>
      </c>
      <c r="M135" s="2" t="s">
        <v>1477</v>
      </c>
      <c r="N135" s="2" t="s">
        <v>1496</v>
      </c>
      <c r="O135" s="2" t="s">
        <v>1480</v>
      </c>
      <c r="P135" s="2" t="s">
        <v>1477</v>
      </c>
      <c r="Q135" s="2" t="s">
        <v>1477</v>
      </c>
      <c r="R135" s="2" t="s">
        <v>1477</v>
      </c>
      <c r="S135" s="2" t="s">
        <v>1477</v>
      </c>
      <c r="T135" s="2" t="s">
        <v>1477</v>
      </c>
      <c r="U135" s="2" t="s">
        <v>1477</v>
      </c>
      <c r="V135" s="2" t="s">
        <v>1477</v>
      </c>
      <c r="W135" s="2" t="s">
        <v>1602</v>
      </c>
      <c r="X135" s="2" t="s">
        <v>1480</v>
      </c>
      <c r="Y135" s="2" t="s">
        <v>1496</v>
      </c>
      <c r="Z135" s="2" t="s">
        <v>1480</v>
      </c>
      <c r="AA135" s="2" t="b">
        <f t="shared" si="8"/>
        <v>0</v>
      </c>
      <c r="AB135" s="2" t="b">
        <f t="shared" si="9"/>
        <v>0</v>
      </c>
      <c r="AC135" s="16" t="b">
        <f t="shared" si="10"/>
        <v>1</v>
      </c>
      <c r="AD135" s="2" t="b">
        <f t="shared" si="11"/>
        <v>1</v>
      </c>
      <c r="AE135" s="2" t="b">
        <f t="shared" si="12"/>
        <v>0</v>
      </c>
      <c r="AF135" s="2" t="b">
        <f t="shared" si="13"/>
        <v>0</v>
      </c>
    </row>
    <row r="136" spans="1:32" ht="15.75" customHeight="1" x14ac:dyDescent="0.2">
      <c r="A136" s="18" t="s">
        <v>10931</v>
      </c>
      <c r="B136" s="2" t="s">
        <v>12670</v>
      </c>
      <c r="C136" s="2" t="s">
        <v>14117</v>
      </c>
      <c r="G136" s="2" t="s">
        <v>1480</v>
      </c>
      <c r="H136" s="2" t="s">
        <v>1480</v>
      </c>
      <c r="I136" s="2" t="s">
        <v>2240</v>
      </c>
      <c r="J136" s="2" t="str">
        <f t="shared" si="7"/>
        <v>Short-chain</v>
      </c>
      <c r="K136" s="2" t="s">
        <v>14105</v>
      </c>
      <c r="L136" s="2" t="s">
        <v>3403</v>
      </c>
      <c r="M136" s="2" t="s">
        <v>1477</v>
      </c>
      <c r="N136" s="2" t="s">
        <v>1496</v>
      </c>
      <c r="O136" s="2" t="s">
        <v>1480</v>
      </c>
      <c r="P136" s="2" t="s">
        <v>1477</v>
      </c>
      <c r="Q136" s="2" t="s">
        <v>1477</v>
      </c>
      <c r="R136" s="2" t="s">
        <v>1477</v>
      </c>
      <c r="S136" s="2" t="s">
        <v>1477</v>
      </c>
      <c r="T136" s="2" t="s">
        <v>1477</v>
      </c>
      <c r="U136" s="2" t="s">
        <v>1477</v>
      </c>
      <c r="V136" s="2" t="s">
        <v>1477</v>
      </c>
      <c r="W136" s="2" t="s">
        <v>1602</v>
      </c>
      <c r="X136" s="2" t="s">
        <v>1480</v>
      </c>
      <c r="Y136" s="2" t="s">
        <v>1496</v>
      </c>
      <c r="Z136" s="2" t="s">
        <v>1480</v>
      </c>
      <c r="AA136" s="2" t="b">
        <f t="shared" si="8"/>
        <v>0</v>
      </c>
      <c r="AB136" s="2" t="b">
        <f t="shared" si="9"/>
        <v>0</v>
      </c>
      <c r="AC136" s="16" t="b">
        <f t="shared" si="10"/>
        <v>1</v>
      </c>
      <c r="AD136" s="2" t="b">
        <f t="shared" si="11"/>
        <v>1</v>
      </c>
      <c r="AE136" s="2" t="b">
        <f t="shared" si="12"/>
        <v>0</v>
      </c>
      <c r="AF136" s="2" t="b">
        <f t="shared" si="13"/>
        <v>0</v>
      </c>
    </row>
    <row r="137" spans="1:32" ht="15.75" customHeight="1" x14ac:dyDescent="0.2">
      <c r="A137" s="18" t="s">
        <v>11672</v>
      </c>
      <c r="B137" s="2" t="s">
        <v>12673</v>
      </c>
      <c r="C137" s="2" t="s">
        <v>14118</v>
      </c>
      <c r="G137" s="2" t="s">
        <v>1480</v>
      </c>
      <c r="H137" s="2" t="s">
        <v>1480</v>
      </c>
      <c r="I137" s="2" t="s">
        <v>2240</v>
      </c>
      <c r="J137" s="2" t="str">
        <f t="shared" si="7"/>
        <v>Short-chain</v>
      </c>
      <c r="K137" s="2" t="s">
        <v>14119</v>
      </c>
      <c r="L137" s="2" t="s">
        <v>3403</v>
      </c>
      <c r="M137" s="2" t="s">
        <v>1477</v>
      </c>
      <c r="N137" s="2" t="s">
        <v>1496</v>
      </c>
      <c r="O137" s="2" t="s">
        <v>1536</v>
      </c>
      <c r="P137" s="2" t="s">
        <v>1477</v>
      </c>
      <c r="Q137" s="2" t="s">
        <v>1477</v>
      </c>
      <c r="R137" s="2" t="s">
        <v>1477</v>
      </c>
      <c r="S137" s="2" t="s">
        <v>1477</v>
      </c>
      <c r="T137" s="2" t="s">
        <v>1477</v>
      </c>
      <c r="U137" s="2" t="s">
        <v>1477</v>
      </c>
      <c r="V137" s="2" t="s">
        <v>1477</v>
      </c>
      <c r="W137" s="2" t="s">
        <v>1535</v>
      </c>
      <c r="X137" s="2" t="s">
        <v>1480</v>
      </c>
      <c r="Y137" s="2" t="s">
        <v>1525</v>
      </c>
      <c r="Z137" s="2" t="s">
        <v>1480</v>
      </c>
      <c r="AA137" s="2" t="b">
        <f t="shared" si="8"/>
        <v>0</v>
      </c>
      <c r="AB137" s="2" t="b">
        <f t="shared" si="9"/>
        <v>0</v>
      </c>
      <c r="AC137" s="16" t="b">
        <f t="shared" si="10"/>
        <v>1</v>
      </c>
      <c r="AD137" s="2" t="b">
        <f t="shared" si="11"/>
        <v>1</v>
      </c>
      <c r="AE137" s="2" t="b">
        <f t="shared" si="12"/>
        <v>0</v>
      </c>
      <c r="AF137" s="2" t="b">
        <f t="shared" si="13"/>
        <v>0</v>
      </c>
    </row>
    <row r="138" spans="1:32" ht="15.75" customHeight="1" x14ac:dyDescent="0.2">
      <c r="A138" s="18" t="s">
        <v>10151</v>
      </c>
      <c r="B138" s="2" t="s">
        <v>12676</v>
      </c>
      <c r="C138" s="2" t="s">
        <v>14120</v>
      </c>
      <c r="G138" s="2" t="s">
        <v>1480</v>
      </c>
      <c r="H138" s="2" t="s">
        <v>1480</v>
      </c>
      <c r="I138" s="2" t="s">
        <v>2240</v>
      </c>
      <c r="J138" s="2" t="str">
        <f t="shared" si="7"/>
        <v>Short-chain</v>
      </c>
      <c r="K138" s="2" t="s">
        <v>14121</v>
      </c>
      <c r="L138" s="2" t="s">
        <v>3403</v>
      </c>
      <c r="M138" s="2" t="s">
        <v>1477</v>
      </c>
      <c r="N138" s="2" t="s">
        <v>1512</v>
      </c>
      <c r="O138" s="2" t="s">
        <v>1526</v>
      </c>
      <c r="P138" s="2" t="s">
        <v>1477</v>
      </c>
      <c r="Q138" s="2" t="s">
        <v>1477</v>
      </c>
      <c r="R138" s="2" t="s">
        <v>1477</v>
      </c>
      <c r="S138" s="2" t="s">
        <v>1477</v>
      </c>
      <c r="T138" s="2" t="s">
        <v>1477</v>
      </c>
      <c r="U138" s="2" t="s">
        <v>1477</v>
      </c>
      <c r="V138" s="2" t="s">
        <v>1477</v>
      </c>
      <c r="W138" s="2" t="s">
        <v>1480</v>
      </c>
      <c r="X138" s="2" t="s">
        <v>1480</v>
      </c>
      <c r="Y138" s="2" t="s">
        <v>1480</v>
      </c>
      <c r="Z138" s="2" t="s">
        <v>1480</v>
      </c>
      <c r="AA138" s="2" t="b">
        <f t="shared" si="8"/>
        <v>0</v>
      </c>
      <c r="AB138" s="2" t="b">
        <f t="shared" si="9"/>
        <v>0</v>
      </c>
      <c r="AC138" s="16" t="b">
        <f t="shared" si="10"/>
        <v>1</v>
      </c>
      <c r="AD138" s="2" t="b">
        <f t="shared" si="11"/>
        <v>1</v>
      </c>
      <c r="AE138" s="2" t="b">
        <f t="shared" si="12"/>
        <v>0</v>
      </c>
      <c r="AF138" s="2" t="b">
        <f t="shared" si="13"/>
        <v>0</v>
      </c>
    </row>
    <row r="139" spans="1:32" ht="15.75" customHeight="1" x14ac:dyDescent="0.2">
      <c r="A139" s="18" t="s">
        <v>10787</v>
      </c>
      <c r="B139" s="2" t="s">
        <v>12680</v>
      </c>
      <c r="C139" s="2" t="s">
        <v>14122</v>
      </c>
      <c r="G139" s="2" t="s">
        <v>1480</v>
      </c>
      <c r="H139" s="2" t="s">
        <v>1480</v>
      </c>
      <c r="I139" s="2" t="s">
        <v>2240</v>
      </c>
      <c r="J139" s="2" t="str">
        <f t="shared" si="7"/>
        <v>Short-chain</v>
      </c>
      <c r="K139" s="2" t="s">
        <v>14111</v>
      </c>
      <c r="L139" s="2" t="s">
        <v>3403</v>
      </c>
      <c r="M139" s="2" t="s">
        <v>1477</v>
      </c>
      <c r="N139" s="2" t="s">
        <v>1508</v>
      </c>
      <c r="O139" s="2" t="s">
        <v>1484</v>
      </c>
      <c r="P139" s="2" t="s">
        <v>1477</v>
      </c>
      <c r="Q139" s="2" t="s">
        <v>1477</v>
      </c>
      <c r="R139" s="2" t="s">
        <v>1477</v>
      </c>
      <c r="S139" s="2" t="s">
        <v>1477</v>
      </c>
      <c r="T139" s="2" t="s">
        <v>1477</v>
      </c>
      <c r="U139" s="2" t="s">
        <v>1477</v>
      </c>
      <c r="V139" s="2" t="s">
        <v>1477</v>
      </c>
      <c r="W139" s="2" t="s">
        <v>1602</v>
      </c>
      <c r="X139" s="2" t="s">
        <v>1480</v>
      </c>
      <c r="Y139" s="2" t="s">
        <v>1535</v>
      </c>
      <c r="Z139" s="2" t="s">
        <v>1480</v>
      </c>
      <c r="AA139" s="2" t="b">
        <f t="shared" si="8"/>
        <v>0</v>
      </c>
      <c r="AB139" s="2" t="b">
        <f t="shared" si="9"/>
        <v>0</v>
      </c>
      <c r="AC139" s="16" t="b">
        <f t="shared" si="10"/>
        <v>1</v>
      </c>
      <c r="AD139" s="2" t="b">
        <f t="shared" si="11"/>
        <v>1</v>
      </c>
      <c r="AE139" s="2" t="b">
        <f t="shared" si="12"/>
        <v>0</v>
      </c>
      <c r="AF139" s="2" t="b">
        <f t="shared" si="13"/>
        <v>0</v>
      </c>
    </row>
    <row r="140" spans="1:32" ht="15.75" customHeight="1" x14ac:dyDescent="0.2">
      <c r="A140" s="18" t="s">
        <v>10312</v>
      </c>
      <c r="B140" s="2" t="s">
        <v>12682</v>
      </c>
      <c r="C140" s="2" t="s">
        <v>14123</v>
      </c>
      <c r="G140" s="2" t="s">
        <v>1480</v>
      </c>
      <c r="H140" s="2" t="s">
        <v>1480</v>
      </c>
      <c r="I140" s="2" t="s">
        <v>2240</v>
      </c>
      <c r="J140" s="2" t="str">
        <f t="shared" si="7"/>
        <v>Short-chain</v>
      </c>
      <c r="K140" s="2" t="s">
        <v>14020</v>
      </c>
      <c r="L140" s="2" t="s">
        <v>3403</v>
      </c>
      <c r="M140" s="2" t="s">
        <v>1477</v>
      </c>
      <c r="N140" s="2" t="s">
        <v>1478</v>
      </c>
      <c r="O140" s="2" t="s">
        <v>1478</v>
      </c>
      <c r="P140" s="2" t="s">
        <v>1477</v>
      </c>
      <c r="Q140" s="2" t="s">
        <v>1477</v>
      </c>
      <c r="R140" s="2" t="s">
        <v>1477</v>
      </c>
      <c r="S140" s="2" t="s">
        <v>1477</v>
      </c>
      <c r="T140" s="2" t="s">
        <v>1477</v>
      </c>
      <c r="U140" s="2" t="s">
        <v>1477</v>
      </c>
      <c r="V140" s="2" t="s">
        <v>1477</v>
      </c>
      <c r="W140" s="2" t="s">
        <v>1682</v>
      </c>
      <c r="X140" s="2" t="s">
        <v>1480</v>
      </c>
      <c r="Y140" s="2" t="s">
        <v>1526</v>
      </c>
      <c r="Z140" s="2" t="s">
        <v>1480</v>
      </c>
      <c r="AA140" s="2" t="b">
        <f t="shared" si="8"/>
        <v>0</v>
      </c>
      <c r="AB140" s="2" t="b">
        <f t="shared" si="9"/>
        <v>0</v>
      </c>
      <c r="AC140" s="16" t="b">
        <f t="shared" si="10"/>
        <v>1</v>
      </c>
      <c r="AD140" s="2" t="b">
        <f t="shared" si="11"/>
        <v>1</v>
      </c>
      <c r="AE140" s="2" t="b">
        <f t="shared" si="12"/>
        <v>0</v>
      </c>
      <c r="AF140" s="2" t="b">
        <f t="shared" si="13"/>
        <v>0</v>
      </c>
    </row>
    <row r="141" spans="1:32" ht="15.75" customHeight="1" x14ac:dyDescent="0.2">
      <c r="A141" s="18" t="s">
        <v>11636</v>
      </c>
      <c r="B141" s="2" t="s">
        <v>12685</v>
      </c>
      <c r="C141" s="2" t="s">
        <v>14124</v>
      </c>
      <c r="G141" s="2" t="s">
        <v>1480</v>
      </c>
      <c r="H141" s="2" t="s">
        <v>1480</v>
      </c>
      <c r="I141" s="2" t="s">
        <v>2240</v>
      </c>
      <c r="J141" s="2" t="str">
        <f t="shared" si="7"/>
        <v>Short-chain</v>
      </c>
      <c r="K141" s="2" t="s">
        <v>14047</v>
      </c>
      <c r="L141" s="2" t="s">
        <v>3403</v>
      </c>
      <c r="M141" s="2" t="s">
        <v>1477</v>
      </c>
      <c r="N141" s="2" t="s">
        <v>2084</v>
      </c>
      <c r="O141" s="2" t="s">
        <v>1478</v>
      </c>
      <c r="P141" s="2" t="s">
        <v>1477</v>
      </c>
      <c r="Q141" s="2" t="s">
        <v>1477</v>
      </c>
      <c r="R141" s="2" t="s">
        <v>1477</v>
      </c>
      <c r="S141" s="2" t="s">
        <v>1477</v>
      </c>
      <c r="T141" s="2" t="s">
        <v>1477</v>
      </c>
      <c r="U141" s="2" t="s">
        <v>1477</v>
      </c>
      <c r="V141" s="2" t="s">
        <v>1477</v>
      </c>
      <c r="W141" s="2" t="s">
        <v>1682</v>
      </c>
      <c r="X141" s="2" t="s">
        <v>1480</v>
      </c>
      <c r="Y141" s="2" t="s">
        <v>1761</v>
      </c>
      <c r="Z141" s="2" t="s">
        <v>1480</v>
      </c>
      <c r="AA141" s="2" t="b">
        <f t="shared" si="8"/>
        <v>0</v>
      </c>
      <c r="AB141" s="2" t="b">
        <f t="shared" si="9"/>
        <v>0</v>
      </c>
      <c r="AC141" s="16" t="b">
        <f t="shared" si="10"/>
        <v>1</v>
      </c>
      <c r="AD141" s="2" t="b">
        <f t="shared" si="11"/>
        <v>1</v>
      </c>
      <c r="AE141" s="2" t="b">
        <f t="shared" si="12"/>
        <v>0</v>
      </c>
      <c r="AF141" s="2" t="b">
        <f t="shared" si="13"/>
        <v>0</v>
      </c>
    </row>
    <row r="142" spans="1:32" ht="15.75" customHeight="1" x14ac:dyDescent="0.2">
      <c r="A142" s="18" t="s">
        <v>10314</v>
      </c>
      <c r="B142" s="2" t="s">
        <v>12688</v>
      </c>
      <c r="C142" s="2" t="s">
        <v>14125</v>
      </c>
      <c r="G142" s="2" t="s">
        <v>1480</v>
      </c>
      <c r="H142" s="2" t="s">
        <v>1480</v>
      </c>
      <c r="I142" s="2" t="s">
        <v>2240</v>
      </c>
      <c r="J142" s="2" t="str">
        <f t="shared" si="7"/>
        <v>Short-chain</v>
      </c>
      <c r="K142" s="2" t="s">
        <v>14020</v>
      </c>
      <c r="L142" s="2" t="s">
        <v>3403</v>
      </c>
      <c r="M142" s="2" t="s">
        <v>1477</v>
      </c>
      <c r="N142" s="2" t="s">
        <v>1512</v>
      </c>
      <c r="O142" s="2" t="s">
        <v>1478</v>
      </c>
      <c r="P142" s="2" t="s">
        <v>1477</v>
      </c>
      <c r="Q142" s="2" t="s">
        <v>1477</v>
      </c>
      <c r="R142" s="2" t="s">
        <v>1477</v>
      </c>
      <c r="S142" s="2" t="s">
        <v>1477</v>
      </c>
      <c r="T142" s="2" t="s">
        <v>1477</v>
      </c>
      <c r="U142" s="2" t="s">
        <v>1477</v>
      </c>
      <c r="V142" s="2" t="s">
        <v>1477</v>
      </c>
      <c r="W142" s="2" t="s">
        <v>1682</v>
      </c>
      <c r="X142" s="2" t="s">
        <v>1480</v>
      </c>
      <c r="Y142" s="2" t="s">
        <v>1558</v>
      </c>
      <c r="Z142" s="2" t="s">
        <v>1480</v>
      </c>
      <c r="AA142" s="2" t="b">
        <f t="shared" si="8"/>
        <v>0</v>
      </c>
      <c r="AB142" s="2" t="b">
        <f t="shared" si="9"/>
        <v>0</v>
      </c>
      <c r="AC142" s="16" t="b">
        <f t="shared" si="10"/>
        <v>1</v>
      </c>
      <c r="AD142" s="2" t="b">
        <f t="shared" si="11"/>
        <v>1</v>
      </c>
      <c r="AE142" s="2" t="b">
        <f t="shared" si="12"/>
        <v>0</v>
      </c>
      <c r="AF142" s="2" t="b">
        <f t="shared" si="13"/>
        <v>0</v>
      </c>
    </row>
    <row r="143" spans="1:32" ht="15.75" customHeight="1" x14ac:dyDescent="0.2">
      <c r="A143" s="18" t="s">
        <v>10320</v>
      </c>
      <c r="B143" s="2" t="s">
        <v>12690</v>
      </c>
      <c r="C143" s="2" t="s">
        <v>14126</v>
      </c>
      <c r="G143" s="2" t="s">
        <v>1480</v>
      </c>
      <c r="H143" s="2" t="s">
        <v>1480</v>
      </c>
      <c r="I143" s="2" t="s">
        <v>2240</v>
      </c>
      <c r="J143" s="2" t="str">
        <f t="shared" si="7"/>
        <v>Short-chain</v>
      </c>
      <c r="K143" s="2" t="s">
        <v>14020</v>
      </c>
      <c r="L143" s="2" t="s">
        <v>3403</v>
      </c>
      <c r="M143" s="2" t="s">
        <v>1477</v>
      </c>
      <c r="N143" s="2" t="s">
        <v>1496</v>
      </c>
      <c r="O143" s="2" t="s">
        <v>1497</v>
      </c>
      <c r="P143" s="2" t="s">
        <v>1477</v>
      </c>
      <c r="Q143" s="2" t="s">
        <v>1477</v>
      </c>
      <c r="R143" s="2" t="s">
        <v>1477</v>
      </c>
      <c r="S143" s="2" t="s">
        <v>1477</v>
      </c>
      <c r="T143" s="2" t="s">
        <v>1477</v>
      </c>
      <c r="U143" s="2" t="s">
        <v>1477</v>
      </c>
      <c r="V143" s="2" t="s">
        <v>1477</v>
      </c>
      <c r="W143" s="2" t="s">
        <v>1682</v>
      </c>
      <c r="X143" s="2" t="s">
        <v>1480</v>
      </c>
      <c r="Y143" s="2" t="s">
        <v>1558</v>
      </c>
      <c r="Z143" s="2" t="s">
        <v>1480</v>
      </c>
      <c r="AA143" s="2" t="b">
        <f t="shared" si="8"/>
        <v>0</v>
      </c>
      <c r="AB143" s="2" t="b">
        <f t="shared" si="9"/>
        <v>0</v>
      </c>
      <c r="AC143" s="16" t="b">
        <f t="shared" si="10"/>
        <v>1</v>
      </c>
      <c r="AD143" s="2" t="b">
        <f t="shared" si="11"/>
        <v>1</v>
      </c>
      <c r="AE143" s="2" t="b">
        <f t="shared" si="12"/>
        <v>0</v>
      </c>
      <c r="AF143" s="2" t="b">
        <f t="shared" si="13"/>
        <v>0</v>
      </c>
    </row>
    <row r="144" spans="1:32" ht="15.75" customHeight="1" x14ac:dyDescent="0.2">
      <c r="A144" s="18" t="s">
        <v>10334</v>
      </c>
      <c r="B144" s="2" t="s">
        <v>12693</v>
      </c>
      <c r="C144" s="2" t="s">
        <v>14127</v>
      </c>
      <c r="G144" s="2" t="s">
        <v>1480</v>
      </c>
      <c r="H144" s="2" t="s">
        <v>1480</v>
      </c>
      <c r="I144" s="2" t="s">
        <v>2240</v>
      </c>
      <c r="J144" s="2" t="str">
        <f t="shared" si="7"/>
        <v>Short-chain</v>
      </c>
      <c r="K144" s="2" t="s">
        <v>14020</v>
      </c>
      <c r="L144" s="2" t="s">
        <v>3403</v>
      </c>
      <c r="M144" s="2" t="s">
        <v>1477</v>
      </c>
      <c r="N144" s="2" t="s">
        <v>1496</v>
      </c>
      <c r="O144" s="2" t="s">
        <v>1497</v>
      </c>
      <c r="P144" s="2" t="s">
        <v>1477</v>
      </c>
      <c r="Q144" s="2" t="s">
        <v>1477</v>
      </c>
      <c r="R144" s="2" t="s">
        <v>1477</v>
      </c>
      <c r="S144" s="2" t="s">
        <v>1477</v>
      </c>
      <c r="T144" s="2" t="s">
        <v>1477</v>
      </c>
      <c r="U144" s="2" t="s">
        <v>1477</v>
      </c>
      <c r="V144" s="2" t="s">
        <v>1477</v>
      </c>
      <c r="W144" s="2" t="s">
        <v>1682</v>
      </c>
      <c r="X144" s="2" t="s">
        <v>1480</v>
      </c>
      <c r="Y144" s="2" t="s">
        <v>1558</v>
      </c>
      <c r="Z144" s="2" t="s">
        <v>1480</v>
      </c>
      <c r="AA144" s="2" t="b">
        <f t="shared" si="8"/>
        <v>0</v>
      </c>
      <c r="AB144" s="2" t="b">
        <f t="shared" si="9"/>
        <v>0</v>
      </c>
      <c r="AC144" s="16" t="b">
        <f t="shared" si="10"/>
        <v>1</v>
      </c>
      <c r="AD144" s="2" t="b">
        <f t="shared" si="11"/>
        <v>1</v>
      </c>
      <c r="AE144" s="2" t="b">
        <f t="shared" si="12"/>
        <v>0</v>
      </c>
      <c r="AF144" s="2" t="b">
        <f t="shared" si="13"/>
        <v>0</v>
      </c>
    </row>
    <row r="145" spans="1:32" ht="15.75" customHeight="1" x14ac:dyDescent="0.2">
      <c r="A145" s="18" t="s">
        <v>8960</v>
      </c>
      <c r="B145" s="2" t="s">
        <v>12695</v>
      </c>
      <c r="C145" s="2" t="s">
        <v>14128</v>
      </c>
      <c r="G145" s="2" t="s">
        <v>1480</v>
      </c>
      <c r="H145" s="2" t="s">
        <v>1480</v>
      </c>
      <c r="I145" s="2" t="s">
        <v>2240</v>
      </c>
      <c r="J145" s="2" t="str">
        <f t="shared" si="7"/>
        <v>Short-chain</v>
      </c>
      <c r="K145" s="2" t="s">
        <v>14099</v>
      </c>
      <c r="L145" s="2" t="s">
        <v>3403</v>
      </c>
      <c r="M145" s="2" t="s">
        <v>1477</v>
      </c>
      <c r="N145" s="2" t="s">
        <v>1566</v>
      </c>
      <c r="O145" s="2" t="s">
        <v>1496</v>
      </c>
      <c r="P145" s="2" t="s">
        <v>1477</v>
      </c>
      <c r="Q145" s="2" t="s">
        <v>1477</v>
      </c>
      <c r="R145" s="2" t="s">
        <v>1477</v>
      </c>
      <c r="S145" s="2" t="s">
        <v>1477</v>
      </c>
      <c r="T145" s="2" t="s">
        <v>1477</v>
      </c>
      <c r="U145" s="2" t="s">
        <v>1477</v>
      </c>
      <c r="V145" s="2" t="s">
        <v>1477</v>
      </c>
      <c r="W145" s="2" t="s">
        <v>1682</v>
      </c>
      <c r="X145" s="2" t="s">
        <v>1480</v>
      </c>
      <c r="Y145" s="2" t="s">
        <v>1536</v>
      </c>
      <c r="Z145" s="2" t="s">
        <v>1480</v>
      </c>
      <c r="AA145" s="2" t="b">
        <f t="shared" si="8"/>
        <v>0</v>
      </c>
      <c r="AB145" s="2" t="b">
        <f t="shared" si="9"/>
        <v>0</v>
      </c>
      <c r="AC145" s="16" t="b">
        <f t="shared" si="10"/>
        <v>1</v>
      </c>
      <c r="AD145" s="2" t="b">
        <f t="shared" si="11"/>
        <v>1</v>
      </c>
      <c r="AE145" s="2" t="b">
        <f t="shared" si="12"/>
        <v>0</v>
      </c>
      <c r="AF145" s="2" t="b">
        <f t="shared" si="13"/>
        <v>0</v>
      </c>
    </row>
    <row r="146" spans="1:32" ht="15.75" customHeight="1" x14ac:dyDescent="0.2">
      <c r="A146" s="18" t="s">
        <v>11270</v>
      </c>
      <c r="B146" s="2" t="s">
        <v>12698</v>
      </c>
      <c r="C146" s="2" t="s">
        <v>14129</v>
      </c>
      <c r="G146" s="2" t="s">
        <v>1480</v>
      </c>
      <c r="H146" s="2" t="s">
        <v>1480</v>
      </c>
      <c r="I146" s="2" t="s">
        <v>2240</v>
      </c>
      <c r="J146" s="2" t="str">
        <f t="shared" si="7"/>
        <v>Short-chain</v>
      </c>
      <c r="K146" s="2" t="s">
        <v>14045</v>
      </c>
      <c r="L146" s="2" t="s">
        <v>3403</v>
      </c>
      <c r="M146" s="2" t="s">
        <v>1477</v>
      </c>
      <c r="N146" s="2" t="s">
        <v>1566</v>
      </c>
      <c r="O146" s="2" t="s">
        <v>1478</v>
      </c>
      <c r="P146" s="2" t="s">
        <v>1477</v>
      </c>
      <c r="Q146" s="2" t="s">
        <v>1477</v>
      </c>
      <c r="R146" s="2" t="s">
        <v>1477</v>
      </c>
      <c r="S146" s="2" t="s">
        <v>1477</v>
      </c>
      <c r="T146" s="2" t="s">
        <v>1477</v>
      </c>
      <c r="U146" s="2" t="s">
        <v>1477</v>
      </c>
      <c r="V146" s="2" t="s">
        <v>1477</v>
      </c>
      <c r="W146" s="2" t="s">
        <v>1682</v>
      </c>
      <c r="X146" s="2" t="s">
        <v>1480</v>
      </c>
      <c r="Y146" s="2" t="s">
        <v>1761</v>
      </c>
      <c r="Z146" s="2" t="s">
        <v>1480</v>
      </c>
      <c r="AA146" s="2" t="b">
        <f t="shared" si="8"/>
        <v>0</v>
      </c>
      <c r="AB146" s="2" t="b">
        <f t="shared" si="9"/>
        <v>0</v>
      </c>
      <c r="AC146" s="16" t="b">
        <f t="shared" si="10"/>
        <v>1</v>
      </c>
      <c r="AD146" s="2" t="b">
        <f t="shared" si="11"/>
        <v>1</v>
      </c>
      <c r="AE146" s="2" t="b">
        <f t="shared" si="12"/>
        <v>0</v>
      </c>
      <c r="AF146" s="2" t="b">
        <f t="shared" si="13"/>
        <v>0</v>
      </c>
    </row>
    <row r="147" spans="1:32" ht="15.75" customHeight="1" x14ac:dyDescent="0.2">
      <c r="A147" s="18" t="s">
        <v>10409</v>
      </c>
      <c r="B147" s="2" t="s">
        <v>12701</v>
      </c>
      <c r="C147" s="2" t="s">
        <v>14130</v>
      </c>
      <c r="G147" s="2" t="s">
        <v>1480</v>
      </c>
      <c r="H147" s="2" t="s">
        <v>1480</v>
      </c>
      <c r="I147" s="2" t="s">
        <v>2240</v>
      </c>
      <c r="J147" s="2" t="str">
        <f t="shared" si="7"/>
        <v>Short-chain</v>
      </c>
      <c r="K147" s="2" t="s">
        <v>14131</v>
      </c>
      <c r="L147" s="2" t="s">
        <v>3403</v>
      </c>
      <c r="M147" s="2" t="s">
        <v>1477</v>
      </c>
      <c r="N147" s="2" t="s">
        <v>1496</v>
      </c>
      <c r="O147" s="2" t="s">
        <v>1478</v>
      </c>
      <c r="P147" s="2" t="s">
        <v>1477</v>
      </c>
      <c r="Q147" s="2" t="s">
        <v>1477</v>
      </c>
      <c r="R147" s="2" t="s">
        <v>1477</v>
      </c>
      <c r="S147" s="2" t="s">
        <v>1477</v>
      </c>
      <c r="T147" s="2" t="s">
        <v>1477</v>
      </c>
      <c r="U147" s="2" t="s">
        <v>1477</v>
      </c>
      <c r="V147" s="2" t="s">
        <v>1477</v>
      </c>
      <c r="W147" s="2" t="s">
        <v>1602</v>
      </c>
      <c r="X147" s="2" t="s">
        <v>1480</v>
      </c>
      <c r="Y147" s="2" t="s">
        <v>1558</v>
      </c>
      <c r="Z147" s="2" t="s">
        <v>1480</v>
      </c>
      <c r="AA147" s="2" t="b">
        <f t="shared" si="8"/>
        <v>0</v>
      </c>
      <c r="AB147" s="2" t="b">
        <f t="shared" si="9"/>
        <v>0</v>
      </c>
      <c r="AC147" s="16" t="b">
        <f t="shared" si="10"/>
        <v>1</v>
      </c>
      <c r="AD147" s="2" t="b">
        <f t="shared" si="11"/>
        <v>1</v>
      </c>
      <c r="AE147" s="2" t="b">
        <f t="shared" si="12"/>
        <v>0</v>
      </c>
      <c r="AF147" s="2" t="b">
        <f t="shared" si="13"/>
        <v>0</v>
      </c>
    </row>
    <row r="148" spans="1:32" ht="15.75" customHeight="1" x14ac:dyDescent="0.2">
      <c r="A148" s="18" t="s">
        <v>10324</v>
      </c>
      <c r="B148" s="2" t="s">
        <v>12703</v>
      </c>
      <c r="C148" s="2" t="s">
        <v>14132</v>
      </c>
      <c r="G148" s="2" t="s">
        <v>1480</v>
      </c>
      <c r="H148" s="2" t="s">
        <v>1480</v>
      </c>
      <c r="I148" s="2" t="s">
        <v>2240</v>
      </c>
      <c r="J148" s="2" t="str">
        <f t="shared" si="7"/>
        <v>Short-chain</v>
      </c>
      <c r="K148" s="2" t="s">
        <v>14020</v>
      </c>
      <c r="L148" s="2" t="s">
        <v>3403</v>
      </c>
      <c r="M148" s="2" t="s">
        <v>1477</v>
      </c>
      <c r="N148" s="2" t="s">
        <v>1496</v>
      </c>
      <c r="O148" s="2" t="s">
        <v>1478</v>
      </c>
      <c r="P148" s="2" t="s">
        <v>1477</v>
      </c>
      <c r="Q148" s="2" t="s">
        <v>1477</v>
      </c>
      <c r="R148" s="2" t="s">
        <v>1477</v>
      </c>
      <c r="S148" s="2" t="s">
        <v>1477</v>
      </c>
      <c r="T148" s="2" t="s">
        <v>1477</v>
      </c>
      <c r="U148" s="2" t="s">
        <v>1477</v>
      </c>
      <c r="V148" s="2" t="s">
        <v>1477</v>
      </c>
      <c r="W148" s="2" t="s">
        <v>1682</v>
      </c>
      <c r="X148" s="2" t="s">
        <v>1480</v>
      </c>
      <c r="Y148" s="2" t="s">
        <v>1558</v>
      </c>
      <c r="Z148" s="2" t="s">
        <v>1480</v>
      </c>
      <c r="AA148" s="2" t="b">
        <f t="shared" si="8"/>
        <v>0</v>
      </c>
      <c r="AB148" s="2" t="b">
        <f t="shared" si="9"/>
        <v>0</v>
      </c>
      <c r="AC148" s="16" t="b">
        <f t="shared" si="10"/>
        <v>1</v>
      </c>
      <c r="AD148" s="2" t="b">
        <f t="shared" si="11"/>
        <v>1</v>
      </c>
      <c r="AE148" s="2" t="b">
        <f t="shared" si="12"/>
        <v>0</v>
      </c>
      <c r="AF148" s="2" t="b">
        <f t="shared" si="13"/>
        <v>0</v>
      </c>
    </row>
    <row r="149" spans="1:32" ht="15.75" customHeight="1" x14ac:dyDescent="0.2">
      <c r="A149" s="18" t="s">
        <v>10336</v>
      </c>
      <c r="B149" s="2" t="s">
        <v>12705</v>
      </c>
      <c r="C149" s="2" t="s">
        <v>14133</v>
      </c>
      <c r="G149" s="2" t="s">
        <v>1480</v>
      </c>
      <c r="H149" s="2" t="s">
        <v>1480</v>
      </c>
      <c r="I149" s="2" t="s">
        <v>2240</v>
      </c>
      <c r="J149" s="2" t="str">
        <f t="shared" si="7"/>
        <v>Short-chain</v>
      </c>
      <c r="K149" s="2" t="s">
        <v>14020</v>
      </c>
      <c r="L149" s="2" t="s">
        <v>3403</v>
      </c>
      <c r="M149" s="2" t="s">
        <v>1477</v>
      </c>
      <c r="N149" s="2" t="s">
        <v>1496</v>
      </c>
      <c r="O149" s="2" t="s">
        <v>1478</v>
      </c>
      <c r="P149" s="2" t="s">
        <v>1477</v>
      </c>
      <c r="Q149" s="2" t="s">
        <v>1477</v>
      </c>
      <c r="R149" s="2" t="s">
        <v>1477</v>
      </c>
      <c r="S149" s="2" t="s">
        <v>1477</v>
      </c>
      <c r="T149" s="2" t="s">
        <v>1477</v>
      </c>
      <c r="U149" s="2" t="s">
        <v>1477</v>
      </c>
      <c r="V149" s="2" t="s">
        <v>1477</v>
      </c>
      <c r="W149" s="2" t="s">
        <v>1682</v>
      </c>
      <c r="X149" s="2" t="s">
        <v>1480</v>
      </c>
      <c r="Y149" s="2" t="s">
        <v>1558</v>
      </c>
      <c r="Z149" s="2" t="s">
        <v>1480</v>
      </c>
      <c r="AA149" s="2" t="b">
        <f t="shared" si="8"/>
        <v>0</v>
      </c>
      <c r="AB149" s="2" t="b">
        <f t="shared" si="9"/>
        <v>0</v>
      </c>
      <c r="AC149" s="16" t="b">
        <f t="shared" si="10"/>
        <v>1</v>
      </c>
      <c r="AD149" s="2" t="b">
        <f t="shared" si="11"/>
        <v>1</v>
      </c>
      <c r="AE149" s="2" t="b">
        <f t="shared" si="12"/>
        <v>0</v>
      </c>
      <c r="AF149" s="2" t="b">
        <f t="shared" si="13"/>
        <v>0</v>
      </c>
    </row>
    <row r="150" spans="1:32" ht="15.75" customHeight="1" x14ac:dyDescent="0.2">
      <c r="A150" s="18" t="s">
        <v>10332</v>
      </c>
      <c r="B150" s="2" t="s">
        <v>12707</v>
      </c>
      <c r="C150" s="2" t="s">
        <v>14134</v>
      </c>
      <c r="G150" s="2" t="s">
        <v>1480</v>
      </c>
      <c r="H150" s="2" t="s">
        <v>1480</v>
      </c>
      <c r="I150" s="2" t="s">
        <v>2240</v>
      </c>
      <c r="J150" s="2" t="str">
        <f t="shared" si="7"/>
        <v>Short-chain</v>
      </c>
      <c r="K150" s="2" t="s">
        <v>14020</v>
      </c>
      <c r="L150" s="2" t="s">
        <v>3403</v>
      </c>
      <c r="M150" s="2" t="s">
        <v>1477</v>
      </c>
      <c r="N150" s="2" t="s">
        <v>1526</v>
      </c>
      <c r="O150" s="2" t="s">
        <v>1478</v>
      </c>
      <c r="P150" s="2" t="s">
        <v>1477</v>
      </c>
      <c r="Q150" s="2" t="s">
        <v>1477</v>
      </c>
      <c r="R150" s="2" t="s">
        <v>1477</v>
      </c>
      <c r="S150" s="2" t="s">
        <v>1477</v>
      </c>
      <c r="T150" s="2" t="s">
        <v>1477</v>
      </c>
      <c r="U150" s="2" t="s">
        <v>1477</v>
      </c>
      <c r="V150" s="2" t="s">
        <v>1477</v>
      </c>
      <c r="W150" s="2" t="s">
        <v>1602</v>
      </c>
      <c r="X150" s="2" t="s">
        <v>1480</v>
      </c>
      <c r="Y150" s="2" t="s">
        <v>1558</v>
      </c>
      <c r="Z150" s="2" t="s">
        <v>1480</v>
      </c>
      <c r="AA150" s="2" t="b">
        <f t="shared" si="8"/>
        <v>0</v>
      </c>
      <c r="AB150" s="2" t="b">
        <f t="shared" si="9"/>
        <v>0</v>
      </c>
      <c r="AC150" s="16" t="b">
        <f t="shared" si="10"/>
        <v>1</v>
      </c>
      <c r="AD150" s="2" t="b">
        <f t="shared" si="11"/>
        <v>1</v>
      </c>
      <c r="AE150" s="2" t="b">
        <f t="shared" si="12"/>
        <v>0</v>
      </c>
      <c r="AF150" s="2" t="b">
        <f t="shared" si="13"/>
        <v>0</v>
      </c>
    </row>
    <row r="151" spans="1:32" ht="15.75" customHeight="1" x14ac:dyDescent="0.2">
      <c r="A151" s="18" t="s">
        <v>10326</v>
      </c>
      <c r="B151" s="2" t="s">
        <v>12711</v>
      </c>
      <c r="C151" s="2" t="s">
        <v>14135</v>
      </c>
      <c r="G151" s="2" t="s">
        <v>1480</v>
      </c>
      <c r="H151" s="2" t="s">
        <v>1480</v>
      </c>
      <c r="I151" s="2" t="s">
        <v>2240</v>
      </c>
      <c r="J151" s="2" t="str">
        <f t="shared" si="7"/>
        <v>Short-chain</v>
      </c>
      <c r="K151" s="2" t="s">
        <v>14020</v>
      </c>
      <c r="L151" s="2" t="s">
        <v>3403</v>
      </c>
      <c r="M151" s="2" t="s">
        <v>1477</v>
      </c>
      <c r="N151" s="2" t="s">
        <v>1526</v>
      </c>
      <c r="O151" s="2" t="s">
        <v>1478</v>
      </c>
      <c r="P151" s="2" t="s">
        <v>1477</v>
      </c>
      <c r="Q151" s="2" t="s">
        <v>1477</v>
      </c>
      <c r="R151" s="2" t="s">
        <v>1477</v>
      </c>
      <c r="S151" s="2" t="s">
        <v>1477</v>
      </c>
      <c r="T151" s="2" t="s">
        <v>1477</v>
      </c>
      <c r="U151" s="2" t="s">
        <v>1477</v>
      </c>
      <c r="V151" s="2" t="s">
        <v>1477</v>
      </c>
      <c r="W151" s="2" t="s">
        <v>1682</v>
      </c>
      <c r="X151" s="2" t="s">
        <v>1480</v>
      </c>
      <c r="Y151" s="2" t="s">
        <v>1558</v>
      </c>
      <c r="Z151" s="2" t="s">
        <v>1480</v>
      </c>
      <c r="AA151" s="2" t="b">
        <f t="shared" si="8"/>
        <v>0</v>
      </c>
      <c r="AB151" s="2" t="b">
        <f t="shared" si="9"/>
        <v>0</v>
      </c>
      <c r="AC151" s="16" t="b">
        <f t="shared" si="10"/>
        <v>1</v>
      </c>
      <c r="AD151" s="2" t="b">
        <f t="shared" si="11"/>
        <v>1</v>
      </c>
      <c r="AE151" s="2" t="b">
        <f t="shared" si="12"/>
        <v>0</v>
      </c>
      <c r="AF151" s="2" t="b">
        <f t="shared" si="13"/>
        <v>0</v>
      </c>
    </row>
    <row r="152" spans="1:32" ht="15.75" customHeight="1" x14ac:dyDescent="0.2">
      <c r="A152" s="18" t="s">
        <v>10403</v>
      </c>
      <c r="B152" s="2" t="s">
        <v>12713</v>
      </c>
      <c r="C152" s="2" t="s">
        <v>14136</v>
      </c>
      <c r="G152" s="2" t="s">
        <v>1480</v>
      </c>
      <c r="H152" s="2" t="s">
        <v>1480</v>
      </c>
      <c r="I152" s="2" t="s">
        <v>2240</v>
      </c>
      <c r="J152" s="2" t="str">
        <f t="shared" si="7"/>
        <v>Short-chain</v>
      </c>
      <c r="K152" s="2" t="s">
        <v>14131</v>
      </c>
      <c r="L152" s="2" t="s">
        <v>3403</v>
      </c>
      <c r="M152" s="2" t="s">
        <v>1477</v>
      </c>
      <c r="N152" s="2" t="s">
        <v>1496</v>
      </c>
      <c r="O152" s="2" t="s">
        <v>1478</v>
      </c>
      <c r="P152" s="2" t="s">
        <v>1477</v>
      </c>
      <c r="Q152" s="2" t="s">
        <v>1477</v>
      </c>
      <c r="R152" s="2" t="s">
        <v>1477</v>
      </c>
      <c r="S152" s="2" t="s">
        <v>1477</v>
      </c>
      <c r="T152" s="2" t="s">
        <v>1477</v>
      </c>
      <c r="U152" s="2" t="s">
        <v>1477</v>
      </c>
      <c r="V152" s="2" t="s">
        <v>1477</v>
      </c>
      <c r="W152" s="2" t="s">
        <v>1682</v>
      </c>
      <c r="X152" s="2" t="s">
        <v>1480</v>
      </c>
      <c r="Y152" s="2" t="s">
        <v>1558</v>
      </c>
      <c r="Z152" s="2" t="s">
        <v>1480</v>
      </c>
      <c r="AA152" s="2" t="b">
        <f t="shared" si="8"/>
        <v>0</v>
      </c>
      <c r="AB152" s="2" t="b">
        <f t="shared" si="9"/>
        <v>0</v>
      </c>
      <c r="AC152" s="16" t="b">
        <f t="shared" si="10"/>
        <v>1</v>
      </c>
      <c r="AD152" s="2" t="b">
        <f t="shared" si="11"/>
        <v>1</v>
      </c>
      <c r="AE152" s="2" t="b">
        <f t="shared" si="12"/>
        <v>0</v>
      </c>
      <c r="AF152" s="2" t="b">
        <f t="shared" si="13"/>
        <v>0</v>
      </c>
    </row>
    <row r="153" spans="1:32" ht="15.75" customHeight="1" x14ac:dyDescent="0.2">
      <c r="A153" s="18" t="s">
        <v>10330</v>
      </c>
      <c r="B153" s="2" t="s">
        <v>12716</v>
      </c>
      <c r="C153" s="2" t="s">
        <v>14137</v>
      </c>
      <c r="G153" s="2" t="s">
        <v>1480</v>
      </c>
      <c r="H153" s="2" t="s">
        <v>1480</v>
      </c>
      <c r="I153" s="2" t="s">
        <v>2240</v>
      </c>
      <c r="J153" s="2" t="str">
        <f t="shared" si="7"/>
        <v>Short-chain</v>
      </c>
      <c r="K153" s="2" t="s">
        <v>14020</v>
      </c>
      <c r="L153" s="2" t="s">
        <v>3403</v>
      </c>
      <c r="M153" s="2" t="s">
        <v>1477</v>
      </c>
      <c r="N153" s="2" t="s">
        <v>1496</v>
      </c>
      <c r="O153" s="2" t="s">
        <v>1478</v>
      </c>
      <c r="P153" s="2" t="s">
        <v>1477</v>
      </c>
      <c r="Q153" s="2" t="s">
        <v>1477</v>
      </c>
      <c r="R153" s="2" t="s">
        <v>1477</v>
      </c>
      <c r="S153" s="2" t="s">
        <v>1477</v>
      </c>
      <c r="T153" s="2" t="s">
        <v>1477</v>
      </c>
      <c r="U153" s="2" t="s">
        <v>1477</v>
      </c>
      <c r="V153" s="2" t="s">
        <v>1477</v>
      </c>
      <c r="W153" s="2" t="s">
        <v>1682</v>
      </c>
      <c r="X153" s="2" t="s">
        <v>1480</v>
      </c>
      <c r="Y153" s="2" t="s">
        <v>1558</v>
      </c>
      <c r="Z153" s="2" t="s">
        <v>1480</v>
      </c>
      <c r="AA153" s="2" t="b">
        <f t="shared" si="8"/>
        <v>0</v>
      </c>
      <c r="AB153" s="2" t="b">
        <f t="shared" si="9"/>
        <v>0</v>
      </c>
      <c r="AC153" s="16" t="b">
        <f t="shared" si="10"/>
        <v>1</v>
      </c>
      <c r="AD153" s="2" t="b">
        <f t="shared" si="11"/>
        <v>1</v>
      </c>
      <c r="AE153" s="2" t="b">
        <f t="shared" si="12"/>
        <v>0</v>
      </c>
      <c r="AF153" s="2" t="b">
        <f t="shared" si="13"/>
        <v>0</v>
      </c>
    </row>
    <row r="154" spans="1:32" ht="15.75" customHeight="1" x14ac:dyDescent="0.2">
      <c r="A154" s="18" t="s">
        <v>10411</v>
      </c>
      <c r="B154" s="2" t="s">
        <v>12718</v>
      </c>
      <c r="C154" s="2" t="s">
        <v>14138</v>
      </c>
      <c r="G154" s="2" t="s">
        <v>1480</v>
      </c>
      <c r="H154" s="2" t="s">
        <v>1480</v>
      </c>
      <c r="I154" s="2" t="s">
        <v>2240</v>
      </c>
      <c r="J154" s="2" t="str">
        <f t="shared" si="7"/>
        <v>Short-chain</v>
      </c>
      <c r="K154" s="2" t="s">
        <v>14131</v>
      </c>
      <c r="L154" s="2" t="s">
        <v>3403</v>
      </c>
      <c r="M154" s="2" t="s">
        <v>1477</v>
      </c>
      <c r="N154" s="2" t="s">
        <v>1496</v>
      </c>
      <c r="O154" s="2" t="s">
        <v>1478</v>
      </c>
      <c r="P154" s="2" t="s">
        <v>1477</v>
      </c>
      <c r="Q154" s="2" t="s">
        <v>1477</v>
      </c>
      <c r="R154" s="2" t="s">
        <v>1477</v>
      </c>
      <c r="S154" s="2" t="s">
        <v>1477</v>
      </c>
      <c r="T154" s="2" t="s">
        <v>1477</v>
      </c>
      <c r="U154" s="2" t="s">
        <v>1477</v>
      </c>
      <c r="V154" s="2" t="s">
        <v>1477</v>
      </c>
      <c r="W154" s="2" t="s">
        <v>1682</v>
      </c>
      <c r="X154" s="2" t="s">
        <v>1480</v>
      </c>
      <c r="Y154" s="2" t="s">
        <v>1558</v>
      </c>
      <c r="Z154" s="2" t="s">
        <v>1480</v>
      </c>
      <c r="AA154" s="2" t="b">
        <f t="shared" si="8"/>
        <v>0</v>
      </c>
      <c r="AB154" s="2" t="b">
        <f t="shared" si="9"/>
        <v>0</v>
      </c>
      <c r="AC154" s="16" t="b">
        <f t="shared" si="10"/>
        <v>1</v>
      </c>
      <c r="AD154" s="2" t="b">
        <f t="shared" si="11"/>
        <v>1</v>
      </c>
      <c r="AE154" s="2" t="b">
        <f t="shared" si="12"/>
        <v>0</v>
      </c>
      <c r="AF154" s="2" t="b">
        <f t="shared" si="13"/>
        <v>0</v>
      </c>
    </row>
    <row r="155" spans="1:32" ht="15.75" customHeight="1" x14ac:dyDescent="0.2">
      <c r="A155" s="18" t="s">
        <v>10293</v>
      </c>
      <c r="B155" s="2" t="s">
        <v>12721</v>
      </c>
      <c r="C155" s="2" t="s">
        <v>14139</v>
      </c>
      <c r="G155" s="2" t="s">
        <v>1480</v>
      </c>
      <c r="H155" s="2" t="s">
        <v>1480</v>
      </c>
      <c r="I155" s="2" t="s">
        <v>2240</v>
      </c>
      <c r="J155" s="2" t="str">
        <f t="shared" si="7"/>
        <v>Short-chain</v>
      </c>
      <c r="K155" s="2" t="s">
        <v>14020</v>
      </c>
      <c r="L155" s="2" t="s">
        <v>3403</v>
      </c>
      <c r="M155" s="2" t="s">
        <v>1477</v>
      </c>
      <c r="N155" s="2" t="s">
        <v>1602</v>
      </c>
      <c r="O155" s="2" t="s">
        <v>1480</v>
      </c>
      <c r="P155" s="2" t="s">
        <v>1477</v>
      </c>
      <c r="Q155" s="2" t="s">
        <v>1477</v>
      </c>
      <c r="R155" s="2" t="s">
        <v>1477</v>
      </c>
      <c r="S155" s="2" t="s">
        <v>1477</v>
      </c>
      <c r="T155" s="2" t="s">
        <v>1477</v>
      </c>
      <c r="U155" s="2" t="s">
        <v>1477</v>
      </c>
      <c r="V155" s="2" t="s">
        <v>1477</v>
      </c>
      <c r="W155" s="2" t="s">
        <v>1535</v>
      </c>
      <c r="X155" s="2" t="s">
        <v>1480</v>
      </c>
      <c r="Y155" s="2" t="s">
        <v>1761</v>
      </c>
      <c r="Z155" s="2" t="s">
        <v>1480</v>
      </c>
      <c r="AA155" s="2" t="b">
        <f t="shared" si="8"/>
        <v>0</v>
      </c>
      <c r="AB155" s="2" t="b">
        <f t="shared" si="9"/>
        <v>0</v>
      </c>
      <c r="AC155" s="16" t="b">
        <f t="shared" si="10"/>
        <v>1</v>
      </c>
      <c r="AD155" s="2" t="b">
        <f t="shared" si="11"/>
        <v>1</v>
      </c>
      <c r="AE155" s="2" t="b">
        <f t="shared" si="12"/>
        <v>0</v>
      </c>
      <c r="AF155" s="2" t="b">
        <f t="shared" si="13"/>
        <v>0</v>
      </c>
    </row>
    <row r="156" spans="1:32" ht="15.75" customHeight="1" x14ac:dyDescent="0.2">
      <c r="A156" s="18" t="s">
        <v>10397</v>
      </c>
      <c r="B156" s="2" t="s">
        <v>12724</v>
      </c>
      <c r="C156" s="2" t="s">
        <v>14140</v>
      </c>
      <c r="G156" s="2" t="s">
        <v>1480</v>
      </c>
      <c r="H156" s="2" t="s">
        <v>1480</v>
      </c>
      <c r="I156" s="2" t="s">
        <v>2240</v>
      </c>
      <c r="J156" s="2" t="str">
        <f t="shared" si="7"/>
        <v>Short-chain</v>
      </c>
      <c r="K156" s="2" t="s">
        <v>14131</v>
      </c>
      <c r="L156" s="2" t="s">
        <v>3403</v>
      </c>
      <c r="M156" s="2" t="s">
        <v>1477</v>
      </c>
      <c r="N156" s="2" t="s">
        <v>1602</v>
      </c>
      <c r="O156" s="2" t="s">
        <v>1480</v>
      </c>
      <c r="P156" s="2" t="s">
        <v>1477</v>
      </c>
      <c r="Q156" s="2" t="s">
        <v>1477</v>
      </c>
      <c r="R156" s="2" t="s">
        <v>1477</v>
      </c>
      <c r="S156" s="2" t="s">
        <v>1477</v>
      </c>
      <c r="T156" s="2" t="s">
        <v>1477</v>
      </c>
      <c r="U156" s="2" t="s">
        <v>1477</v>
      </c>
      <c r="V156" s="2" t="s">
        <v>1477</v>
      </c>
      <c r="W156" s="2" t="s">
        <v>1535</v>
      </c>
      <c r="X156" s="2" t="s">
        <v>1480</v>
      </c>
      <c r="Y156" s="2" t="s">
        <v>1761</v>
      </c>
      <c r="Z156" s="2" t="s">
        <v>1480</v>
      </c>
      <c r="AA156" s="2" t="b">
        <f t="shared" si="8"/>
        <v>0</v>
      </c>
      <c r="AB156" s="2" t="b">
        <f t="shared" si="9"/>
        <v>0</v>
      </c>
      <c r="AC156" s="16" t="b">
        <f t="shared" si="10"/>
        <v>1</v>
      </c>
      <c r="AD156" s="2" t="b">
        <f t="shared" si="11"/>
        <v>1</v>
      </c>
      <c r="AE156" s="2" t="b">
        <f t="shared" si="12"/>
        <v>0</v>
      </c>
      <c r="AF156" s="2" t="b">
        <f t="shared" si="13"/>
        <v>0</v>
      </c>
    </row>
    <row r="157" spans="1:32" ht="15.75" customHeight="1" x14ac:dyDescent="0.2">
      <c r="A157" s="18" t="s">
        <v>10399</v>
      </c>
      <c r="B157" s="2" t="s">
        <v>12728</v>
      </c>
      <c r="C157" s="2" t="s">
        <v>14141</v>
      </c>
      <c r="G157" s="2" t="s">
        <v>1480</v>
      </c>
      <c r="H157" s="2" t="s">
        <v>1480</v>
      </c>
      <c r="I157" s="2" t="s">
        <v>2240</v>
      </c>
      <c r="J157" s="2" t="str">
        <f t="shared" si="7"/>
        <v>Short-chain</v>
      </c>
      <c r="K157" s="2" t="s">
        <v>14131</v>
      </c>
      <c r="L157" s="2" t="s">
        <v>3403</v>
      </c>
      <c r="M157" s="2" t="s">
        <v>1477</v>
      </c>
      <c r="N157" s="2" t="s">
        <v>1602</v>
      </c>
      <c r="O157" s="2" t="s">
        <v>1480</v>
      </c>
      <c r="P157" s="2" t="s">
        <v>1477</v>
      </c>
      <c r="Q157" s="2" t="s">
        <v>1477</v>
      </c>
      <c r="R157" s="2" t="s">
        <v>1477</v>
      </c>
      <c r="S157" s="2" t="s">
        <v>1477</v>
      </c>
      <c r="T157" s="2" t="s">
        <v>1477</v>
      </c>
      <c r="U157" s="2" t="s">
        <v>1477</v>
      </c>
      <c r="V157" s="2" t="s">
        <v>1477</v>
      </c>
      <c r="W157" s="2" t="s">
        <v>1535</v>
      </c>
      <c r="X157" s="2" t="s">
        <v>1480</v>
      </c>
      <c r="Y157" s="2" t="s">
        <v>1761</v>
      </c>
      <c r="Z157" s="2" t="s">
        <v>1480</v>
      </c>
      <c r="AA157" s="2" t="b">
        <f t="shared" si="8"/>
        <v>0</v>
      </c>
      <c r="AB157" s="2" t="b">
        <f t="shared" si="9"/>
        <v>0</v>
      </c>
      <c r="AC157" s="16" t="b">
        <f t="shared" si="10"/>
        <v>1</v>
      </c>
      <c r="AD157" s="2" t="b">
        <f t="shared" si="11"/>
        <v>1</v>
      </c>
      <c r="AE157" s="2" t="b">
        <f t="shared" si="12"/>
        <v>0</v>
      </c>
      <c r="AF157" s="2" t="b">
        <f t="shared" si="13"/>
        <v>0</v>
      </c>
    </row>
    <row r="158" spans="1:32" ht="15.75" customHeight="1" x14ac:dyDescent="0.2">
      <c r="A158" s="18" t="s">
        <v>11632</v>
      </c>
      <c r="B158" s="2" t="s">
        <v>12731</v>
      </c>
      <c r="C158" s="2" t="s">
        <v>14142</v>
      </c>
      <c r="G158" s="2" t="s">
        <v>1480</v>
      </c>
      <c r="H158" s="2" t="s">
        <v>1480</v>
      </c>
      <c r="I158" s="2" t="s">
        <v>2240</v>
      </c>
      <c r="J158" s="2" t="str">
        <f t="shared" si="7"/>
        <v>Short-chain</v>
      </c>
      <c r="K158" s="2" t="s">
        <v>14047</v>
      </c>
      <c r="L158" s="2" t="s">
        <v>3403</v>
      </c>
      <c r="M158" s="2" t="s">
        <v>1477</v>
      </c>
      <c r="N158" s="2" t="s">
        <v>1525</v>
      </c>
      <c r="O158" s="2" t="s">
        <v>1480</v>
      </c>
      <c r="P158" s="2" t="s">
        <v>1477</v>
      </c>
      <c r="Q158" s="2" t="s">
        <v>1477</v>
      </c>
      <c r="R158" s="2" t="s">
        <v>1477</v>
      </c>
      <c r="S158" s="2" t="s">
        <v>1477</v>
      </c>
      <c r="T158" s="2" t="s">
        <v>1477</v>
      </c>
      <c r="U158" s="2" t="s">
        <v>1477</v>
      </c>
      <c r="V158" s="2" t="s">
        <v>1477</v>
      </c>
      <c r="W158" s="2" t="s">
        <v>1682</v>
      </c>
      <c r="X158" s="2" t="s">
        <v>1480</v>
      </c>
      <c r="Y158" s="2" t="s">
        <v>1761</v>
      </c>
      <c r="Z158" s="2" t="s">
        <v>1480</v>
      </c>
      <c r="AA158" s="2" t="b">
        <f t="shared" si="8"/>
        <v>0</v>
      </c>
      <c r="AB158" s="2" t="b">
        <f t="shared" si="9"/>
        <v>0</v>
      </c>
      <c r="AC158" s="16" t="b">
        <f t="shared" si="10"/>
        <v>1</v>
      </c>
      <c r="AD158" s="2" t="b">
        <f t="shared" si="11"/>
        <v>1</v>
      </c>
      <c r="AE158" s="2" t="b">
        <f t="shared" si="12"/>
        <v>0</v>
      </c>
      <c r="AF158" s="2" t="b">
        <f t="shared" si="13"/>
        <v>0</v>
      </c>
    </row>
    <row r="159" spans="1:32" ht="15.75" customHeight="1" x14ac:dyDescent="0.2">
      <c r="A159" s="18" t="s">
        <v>11596</v>
      </c>
      <c r="B159" s="2" t="s">
        <v>12734</v>
      </c>
      <c r="C159" s="2" t="s">
        <v>14143</v>
      </c>
      <c r="G159" s="2" t="s">
        <v>1480</v>
      </c>
      <c r="H159" s="2" t="s">
        <v>1480</v>
      </c>
      <c r="I159" s="2" t="s">
        <v>2240</v>
      </c>
      <c r="J159" s="2" t="str">
        <f t="shared" si="7"/>
        <v>Short-chain</v>
      </c>
      <c r="K159" s="2" t="s">
        <v>14047</v>
      </c>
      <c r="L159" s="2" t="s">
        <v>3403</v>
      </c>
      <c r="M159" s="2" t="s">
        <v>1477</v>
      </c>
      <c r="N159" s="2" t="s">
        <v>1525</v>
      </c>
      <c r="O159" s="2" t="s">
        <v>1480</v>
      </c>
      <c r="P159" s="2" t="s">
        <v>1477</v>
      </c>
      <c r="Q159" s="2" t="s">
        <v>1477</v>
      </c>
      <c r="R159" s="2" t="s">
        <v>1477</v>
      </c>
      <c r="S159" s="2" t="s">
        <v>1477</v>
      </c>
      <c r="T159" s="2" t="s">
        <v>1477</v>
      </c>
      <c r="U159" s="2" t="s">
        <v>1477</v>
      </c>
      <c r="V159" s="2" t="s">
        <v>1477</v>
      </c>
      <c r="W159" s="2" t="s">
        <v>1682</v>
      </c>
      <c r="X159" s="2" t="s">
        <v>1480</v>
      </c>
      <c r="Y159" s="2" t="s">
        <v>1761</v>
      </c>
      <c r="Z159" s="2" t="s">
        <v>1480</v>
      </c>
      <c r="AA159" s="2" t="b">
        <f t="shared" si="8"/>
        <v>0</v>
      </c>
      <c r="AB159" s="2" t="b">
        <f t="shared" si="9"/>
        <v>0</v>
      </c>
      <c r="AC159" s="16" t="b">
        <f t="shared" si="10"/>
        <v>1</v>
      </c>
      <c r="AD159" s="2" t="b">
        <f t="shared" si="11"/>
        <v>1</v>
      </c>
      <c r="AE159" s="2" t="b">
        <f t="shared" si="12"/>
        <v>0</v>
      </c>
      <c r="AF159" s="2" t="b">
        <f t="shared" si="13"/>
        <v>0</v>
      </c>
    </row>
    <row r="160" spans="1:32" ht="15.75" customHeight="1" x14ac:dyDescent="0.2">
      <c r="A160" s="18" t="s">
        <v>11618</v>
      </c>
      <c r="B160" s="2" t="s">
        <v>12737</v>
      </c>
      <c r="C160" s="2" t="s">
        <v>14144</v>
      </c>
      <c r="G160" s="2" t="s">
        <v>1480</v>
      </c>
      <c r="H160" s="2" t="s">
        <v>1480</v>
      </c>
      <c r="I160" s="2" t="s">
        <v>2240</v>
      </c>
      <c r="J160" s="2" t="str">
        <f t="shared" si="7"/>
        <v>Short-chain</v>
      </c>
      <c r="K160" s="2" t="s">
        <v>14047</v>
      </c>
      <c r="L160" s="2" t="s">
        <v>3403</v>
      </c>
      <c r="M160" s="2" t="s">
        <v>1477</v>
      </c>
      <c r="N160" s="2" t="s">
        <v>1536</v>
      </c>
      <c r="O160" s="2" t="s">
        <v>1480</v>
      </c>
      <c r="P160" s="2" t="s">
        <v>1477</v>
      </c>
      <c r="Q160" s="2" t="s">
        <v>1477</v>
      </c>
      <c r="R160" s="2" t="s">
        <v>1477</v>
      </c>
      <c r="S160" s="2" t="s">
        <v>1477</v>
      </c>
      <c r="T160" s="2" t="s">
        <v>1477</v>
      </c>
      <c r="U160" s="2" t="s">
        <v>1477</v>
      </c>
      <c r="V160" s="2" t="s">
        <v>1477</v>
      </c>
      <c r="W160" s="2" t="s">
        <v>1682</v>
      </c>
      <c r="X160" s="2" t="s">
        <v>1480</v>
      </c>
      <c r="Y160" s="2" t="s">
        <v>1761</v>
      </c>
      <c r="Z160" s="2" t="s">
        <v>1480</v>
      </c>
      <c r="AA160" s="2" t="b">
        <f t="shared" si="8"/>
        <v>0</v>
      </c>
      <c r="AB160" s="2" t="b">
        <f t="shared" si="9"/>
        <v>0</v>
      </c>
      <c r="AC160" s="16" t="b">
        <f t="shared" si="10"/>
        <v>1</v>
      </c>
      <c r="AD160" s="2" t="b">
        <f t="shared" si="11"/>
        <v>1</v>
      </c>
      <c r="AE160" s="2" t="b">
        <f t="shared" si="12"/>
        <v>0</v>
      </c>
      <c r="AF160" s="2" t="b">
        <f t="shared" si="13"/>
        <v>0</v>
      </c>
    </row>
    <row r="161" spans="1:32" ht="15.75" customHeight="1" x14ac:dyDescent="0.2">
      <c r="A161" s="18" t="s">
        <v>11616</v>
      </c>
      <c r="B161" s="2" t="s">
        <v>12739</v>
      </c>
      <c r="C161" s="2" t="s">
        <v>14145</v>
      </c>
      <c r="G161" s="2" t="s">
        <v>1480</v>
      </c>
      <c r="H161" s="2" t="s">
        <v>1480</v>
      </c>
      <c r="I161" s="2" t="s">
        <v>2240</v>
      </c>
      <c r="J161" s="2" t="str">
        <f t="shared" si="7"/>
        <v>Short-chain</v>
      </c>
      <c r="K161" s="2" t="s">
        <v>14047</v>
      </c>
      <c r="L161" s="2" t="s">
        <v>3403</v>
      </c>
      <c r="M161" s="2" t="s">
        <v>1477</v>
      </c>
      <c r="N161" s="2" t="s">
        <v>1536</v>
      </c>
      <c r="O161" s="2" t="s">
        <v>1480</v>
      </c>
      <c r="P161" s="2" t="s">
        <v>1477</v>
      </c>
      <c r="Q161" s="2" t="s">
        <v>1477</v>
      </c>
      <c r="R161" s="2" t="s">
        <v>1477</v>
      </c>
      <c r="S161" s="2" t="s">
        <v>1477</v>
      </c>
      <c r="T161" s="2" t="s">
        <v>1477</v>
      </c>
      <c r="U161" s="2" t="s">
        <v>1477</v>
      </c>
      <c r="V161" s="2" t="s">
        <v>1477</v>
      </c>
      <c r="W161" s="2" t="s">
        <v>1682</v>
      </c>
      <c r="X161" s="2" t="s">
        <v>1480</v>
      </c>
      <c r="Y161" s="2" t="s">
        <v>1761</v>
      </c>
      <c r="Z161" s="2" t="s">
        <v>1480</v>
      </c>
      <c r="AA161" s="2" t="b">
        <f t="shared" si="8"/>
        <v>0</v>
      </c>
      <c r="AB161" s="2" t="b">
        <f t="shared" si="9"/>
        <v>0</v>
      </c>
      <c r="AC161" s="16" t="b">
        <f t="shared" si="10"/>
        <v>1</v>
      </c>
      <c r="AD161" s="2" t="b">
        <f t="shared" si="11"/>
        <v>1</v>
      </c>
      <c r="AE161" s="2" t="b">
        <f t="shared" si="12"/>
        <v>0</v>
      </c>
      <c r="AF161" s="2" t="b">
        <f t="shared" si="13"/>
        <v>0</v>
      </c>
    </row>
    <row r="162" spans="1:32" ht="15.75" customHeight="1" x14ac:dyDescent="0.2">
      <c r="A162" s="18" t="s">
        <v>11634</v>
      </c>
      <c r="B162" s="2" t="s">
        <v>12741</v>
      </c>
      <c r="C162" s="2" t="s">
        <v>14146</v>
      </c>
      <c r="G162" s="2" t="s">
        <v>1480</v>
      </c>
      <c r="H162" s="2" t="s">
        <v>1480</v>
      </c>
      <c r="I162" s="2" t="s">
        <v>2240</v>
      </c>
      <c r="J162" s="2" t="str">
        <f t="shared" si="7"/>
        <v>Short-chain</v>
      </c>
      <c r="K162" s="2" t="s">
        <v>14047</v>
      </c>
      <c r="L162" s="2" t="s">
        <v>3403</v>
      </c>
      <c r="M162" s="2" t="s">
        <v>1477</v>
      </c>
      <c r="N162" s="2" t="s">
        <v>1525</v>
      </c>
      <c r="O162" s="2" t="s">
        <v>1480</v>
      </c>
      <c r="P162" s="2" t="s">
        <v>1477</v>
      </c>
      <c r="Q162" s="2" t="s">
        <v>1477</v>
      </c>
      <c r="R162" s="2" t="s">
        <v>1477</v>
      </c>
      <c r="S162" s="2" t="s">
        <v>1477</v>
      </c>
      <c r="T162" s="2" t="s">
        <v>1477</v>
      </c>
      <c r="U162" s="2" t="s">
        <v>1477</v>
      </c>
      <c r="V162" s="2" t="s">
        <v>1477</v>
      </c>
      <c r="W162" s="2" t="s">
        <v>1682</v>
      </c>
      <c r="X162" s="2" t="s">
        <v>1480</v>
      </c>
      <c r="Y162" s="2" t="s">
        <v>1761</v>
      </c>
      <c r="Z162" s="2" t="s">
        <v>1480</v>
      </c>
      <c r="AA162" s="2" t="b">
        <f t="shared" si="8"/>
        <v>0</v>
      </c>
      <c r="AB162" s="2" t="b">
        <f t="shared" si="9"/>
        <v>0</v>
      </c>
      <c r="AC162" s="16" t="b">
        <f t="shared" si="10"/>
        <v>1</v>
      </c>
      <c r="AD162" s="2" t="b">
        <f t="shared" si="11"/>
        <v>1</v>
      </c>
      <c r="AE162" s="2" t="b">
        <f t="shared" si="12"/>
        <v>0</v>
      </c>
      <c r="AF162" s="2" t="b">
        <f t="shared" si="13"/>
        <v>0</v>
      </c>
    </row>
    <row r="163" spans="1:32" ht="15.75" customHeight="1" x14ac:dyDescent="0.2">
      <c r="A163" s="18" t="s">
        <v>11614</v>
      </c>
      <c r="B163" s="2" t="s">
        <v>12744</v>
      </c>
      <c r="C163" s="2" t="s">
        <v>14147</v>
      </c>
      <c r="G163" s="2" t="s">
        <v>1480</v>
      </c>
      <c r="H163" s="2" t="s">
        <v>1480</v>
      </c>
      <c r="I163" s="2" t="s">
        <v>2240</v>
      </c>
      <c r="J163" s="2" t="str">
        <f t="shared" si="7"/>
        <v>Short-chain</v>
      </c>
      <c r="K163" s="2" t="s">
        <v>14047</v>
      </c>
      <c r="L163" s="2" t="s">
        <v>3403</v>
      </c>
      <c r="M163" s="2" t="s">
        <v>1477</v>
      </c>
      <c r="N163" s="2" t="s">
        <v>1525</v>
      </c>
      <c r="O163" s="2" t="s">
        <v>1480</v>
      </c>
      <c r="P163" s="2" t="s">
        <v>1477</v>
      </c>
      <c r="Q163" s="2" t="s">
        <v>1477</v>
      </c>
      <c r="R163" s="2" t="s">
        <v>1477</v>
      </c>
      <c r="S163" s="2" t="s">
        <v>1477</v>
      </c>
      <c r="T163" s="2" t="s">
        <v>1477</v>
      </c>
      <c r="U163" s="2" t="s">
        <v>1477</v>
      </c>
      <c r="V163" s="2" t="s">
        <v>1477</v>
      </c>
      <c r="W163" s="2" t="s">
        <v>1682</v>
      </c>
      <c r="X163" s="2" t="s">
        <v>1480</v>
      </c>
      <c r="Y163" s="2" t="s">
        <v>1761</v>
      </c>
      <c r="Z163" s="2" t="s">
        <v>1480</v>
      </c>
      <c r="AA163" s="2" t="b">
        <f t="shared" si="8"/>
        <v>0</v>
      </c>
      <c r="AB163" s="2" t="b">
        <f t="shared" si="9"/>
        <v>0</v>
      </c>
      <c r="AC163" s="16" t="b">
        <f t="shared" si="10"/>
        <v>1</v>
      </c>
      <c r="AD163" s="2" t="b">
        <f t="shared" si="11"/>
        <v>1</v>
      </c>
      <c r="AE163" s="2" t="b">
        <f t="shared" si="12"/>
        <v>0</v>
      </c>
      <c r="AF163" s="2" t="b">
        <f t="shared" si="13"/>
        <v>0</v>
      </c>
    </row>
    <row r="164" spans="1:32" ht="15.75" customHeight="1" x14ac:dyDescent="0.2">
      <c r="A164" s="18" t="s">
        <v>11640</v>
      </c>
      <c r="B164" s="2" t="s">
        <v>12746</v>
      </c>
      <c r="C164" s="2" t="s">
        <v>14148</v>
      </c>
      <c r="G164" s="2" t="s">
        <v>1480</v>
      </c>
      <c r="H164" s="2" t="s">
        <v>1480</v>
      </c>
      <c r="I164" s="2" t="s">
        <v>2240</v>
      </c>
      <c r="J164" s="2" t="str">
        <f t="shared" si="7"/>
        <v>Short-chain</v>
      </c>
      <c r="K164" s="2" t="s">
        <v>14047</v>
      </c>
      <c r="L164" s="2" t="s">
        <v>3403</v>
      </c>
      <c r="M164" s="2" t="s">
        <v>1477</v>
      </c>
      <c r="N164" s="2" t="s">
        <v>1535</v>
      </c>
      <c r="O164" s="2" t="s">
        <v>1480</v>
      </c>
      <c r="P164" s="2" t="s">
        <v>1477</v>
      </c>
      <c r="Q164" s="2" t="s">
        <v>1477</v>
      </c>
      <c r="R164" s="2" t="s">
        <v>1477</v>
      </c>
      <c r="S164" s="2" t="s">
        <v>1477</v>
      </c>
      <c r="T164" s="2" t="s">
        <v>1477</v>
      </c>
      <c r="U164" s="2" t="s">
        <v>1477</v>
      </c>
      <c r="V164" s="2" t="s">
        <v>1477</v>
      </c>
      <c r="W164" s="2" t="s">
        <v>1682</v>
      </c>
      <c r="X164" s="2" t="s">
        <v>1480</v>
      </c>
      <c r="Y164" s="2" t="s">
        <v>1761</v>
      </c>
      <c r="Z164" s="2" t="s">
        <v>1480</v>
      </c>
      <c r="AA164" s="2" t="b">
        <f t="shared" si="8"/>
        <v>0</v>
      </c>
      <c r="AB164" s="2" t="b">
        <f t="shared" si="9"/>
        <v>0</v>
      </c>
      <c r="AC164" s="16" t="b">
        <f t="shared" si="10"/>
        <v>1</v>
      </c>
      <c r="AD164" s="2" t="b">
        <f t="shared" si="11"/>
        <v>1</v>
      </c>
      <c r="AE164" s="2" t="b">
        <f t="shared" si="12"/>
        <v>0</v>
      </c>
      <c r="AF164" s="2" t="b">
        <f t="shared" si="13"/>
        <v>0</v>
      </c>
    </row>
    <row r="165" spans="1:32" ht="15.75" customHeight="1" x14ac:dyDescent="0.2">
      <c r="A165" s="18" t="s">
        <v>11638</v>
      </c>
      <c r="B165" s="2" t="s">
        <v>12749</v>
      </c>
      <c r="C165" s="2" t="s">
        <v>14149</v>
      </c>
      <c r="G165" s="2" t="s">
        <v>1480</v>
      </c>
      <c r="H165" s="2" t="s">
        <v>1480</v>
      </c>
      <c r="I165" s="2" t="s">
        <v>2240</v>
      </c>
      <c r="J165" s="2" t="str">
        <f t="shared" si="7"/>
        <v>Short-chain</v>
      </c>
      <c r="K165" s="2" t="s">
        <v>14047</v>
      </c>
      <c r="L165" s="2" t="s">
        <v>3403</v>
      </c>
      <c r="M165" s="2" t="s">
        <v>1477</v>
      </c>
      <c r="N165" s="2" t="s">
        <v>1525</v>
      </c>
      <c r="O165" s="2" t="s">
        <v>1480</v>
      </c>
      <c r="P165" s="2" t="s">
        <v>1477</v>
      </c>
      <c r="Q165" s="2" t="s">
        <v>1477</v>
      </c>
      <c r="R165" s="2" t="s">
        <v>1477</v>
      </c>
      <c r="S165" s="2" t="s">
        <v>1477</v>
      </c>
      <c r="T165" s="2" t="s">
        <v>1477</v>
      </c>
      <c r="U165" s="2" t="s">
        <v>1477</v>
      </c>
      <c r="V165" s="2" t="s">
        <v>1477</v>
      </c>
      <c r="W165" s="2" t="s">
        <v>1682</v>
      </c>
      <c r="X165" s="2" t="s">
        <v>1480</v>
      </c>
      <c r="Y165" s="2" t="s">
        <v>1761</v>
      </c>
      <c r="Z165" s="2" t="s">
        <v>1480</v>
      </c>
      <c r="AA165" s="2" t="b">
        <f t="shared" si="8"/>
        <v>0</v>
      </c>
      <c r="AB165" s="2" t="b">
        <f t="shared" si="9"/>
        <v>0</v>
      </c>
      <c r="AC165" s="16" t="b">
        <f t="shared" si="10"/>
        <v>1</v>
      </c>
      <c r="AD165" s="2" t="b">
        <f t="shared" si="11"/>
        <v>1</v>
      </c>
      <c r="AE165" s="2" t="b">
        <f t="shared" si="12"/>
        <v>0</v>
      </c>
      <c r="AF165" s="2" t="b">
        <f t="shared" si="13"/>
        <v>0</v>
      </c>
    </row>
    <row r="166" spans="1:32" ht="15.75" customHeight="1" x14ac:dyDescent="0.2">
      <c r="A166" s="18" t="s">
        <v>11254</v>
      </c>
      <c r="B166" s="2" t="s">
        <v>12752</v>
      </c>
      <c r="C166" s="2" t="s">
        <v>14150</v>
      </c>
      <c r="G166" s="2" t="s">
        <v>1480</v>
      </c>
      <c r="H166" s="2" t="s">
        <v>1480</v>
      </c>
      <c r="I166" s="2" t="s">
        <v>2240</v>
      </c>
      <c r="J166" s="2" t="str">
        <f t="shared" si="7"/>
        <v>Short-chain</v>
      </c>
      <c r="K166" s="2" t="s">
        <v>14045</v>
      </c>
      <c r="L166" s="2" t="s">
        <v>3403</v>
      </c>
      <c r="M166" s="2" t="s">
        <v>1477</v>
      </c>
      <c r="N166" s="2" t="s">
        <v>1761</v>
      </c>
      <c r="O166" s="2" t="s">
        <v>1480</v>
      </c>
      <c r="P166" s="2" t="s">
        <v>1477</v>
      </c>
      <c r="Q166" s="2" t="s">
        <v>1477</v>
      </c>
      <c r="R166" s="2" t="s">
        <v>1477</v>
      </c>
      <c r="S166" s="2" t="s">
        <v>1477</v>
      </c>
      <c r="T166" s="2" t="s">
        <v>1477</v>
      </c>
      <c r="U166" s="2" t="s">
        <v>1477</v>
      </c>
      <c r="V166" s="2" t="s">
        <v>1477</v>
      </c>
      <c r="W166" s="2" t="s">
        <v>1682</v>
      </c>
      <c r="X166" s="2" t="s">
        <v>1480</v>
      </c>
      <c r="Y166" s="2" t="s">
        <v>1761</v>
      </c>
      <c r="Z166" s="2" t="s">
        <v>1480</v>
      </c>
      <c r="AA166" s="2" t="b">
        <f t="shared" si="8"/>
        <v>0</v>
      </c>
      <c r="AB166" s="2" t="b">
        <f t="shared" si="9"/>
        <v>0</v>
      </c>
      <c r="AC166" s="16" t="b">
        <f t="shared" si="10"/>
        <v>1</v>
      </c>
      <c r="AD166" s="2" t="b">
        <f t="shared" si="11"/>
        <v>1</v>
      </c>
      <c r="AE166" s="2" t="b">
        <f t="shared" si="12"/>
        <v>0</v>
      </c>
      <c r="AF166" s="2" t="b">
        <f t="shared" si="13"/>
        <v>0</v>
      </c>
    </row>
    <row r="167" spans="1:32" ht="15.75" customHeight="1" x14ac:dyDescent="0.2">
      <c r="A167" s="18" t="s">
        <v>11146</v>
      </c>
      <c r="B167" s="2" t="s">
        <v>12754</v>
      </c>
      <c r="C167" s="2" t="s">
        <v>14151</v>
      </c>
      <c r="G167" s="2" t="s">
        <v>1480</v>
      </c>
      <c r="H167" s="2" t="s">
        <v>1480</v>
      </c>
      <c r="I167" s="2" t="s">
        <v>2240</v>
      </c>
      <c r="J167" s="2" t="str">
        <f t="shared" si="7"/>
        <v>Short-chain</v>
      </c>
      <c r="K167" s="2" t="s">
        <v>14068</v>
      </c>
      <c r="L167" s="2" t="s">
        <v>3403</v>
      </c>
      <c r="M167" s="2" t="s">
        <v>1477</v>
      </c>
      <c r="N167" s="2" t="s">
        <v>1761</v>
      </c>
      <c r="O167" s="2" t="s">
        <v>1480</v>
      </c>
      <c r="P167" s="2" t="s">
        <v>1477</v>
      </c>
      <c r="Q167" s="2" t="s">
        <v>1477</v>
      </c>
      <c r="R167" s="2" t="s">
        <v>1477</v>
      </c>
      <c r="S167" s="2" t="s">
        <v>1477</v>
      </c>
      <c r="T167" s="2" t="s">
        <v>1477</v>
      </c>
      <c r="U167" s="2" t="s">
        <v>1477</v>
      </c>
      <c r="V167" s="2" t="s">
        <v>1477</v>
      </c>
      <c r="W167" s="2" t="s">
        <v>1535</v>
      </c>
      <c r="X167" s="2" t="s">
        <v>1480</v>
      </c>
      <c r="Y167" s="2" t="s">
        <v>1761</v>
      </c>
      <c r="Z167" s="2" t="s">
        <v>1480</v>
      </c>
      <c r="AA167" s="2" t="b">
        <f t="shared" si="8"/>
        <v>0</v>
      </c>
      <c r="AB167" s="2" t="b">
        <f t="shared" si="9"/>
        <v>0</v>
      </c>
      <c r="AC167" s="16" t="b">
        <f t="shared" si="10"/>
        <v>1</v>
      </c>
      <c r="AD167" s="2" t="b">
        <f t="shared" si="11"/>
        <v>1</v>
      </c>
      <c r="AE167" s="2" t="b">
        <f t="shared" si="12"/>
        <v>0</v>
      </c>
      <c r="AF167" s="2" t="b">
        <f t="shared" si="13"/>
        <v>0</v>
      </c>
    </row>
    <row r="168" spans="1:32" ht="15.75" customHeight="1" x14ac:dyDescent="0.2">
      <c r="A168" s="18" t="s">
        <v>11144</v>
      </c>
      <c r="B168" s="2" t="s">
        <v>12757</v>
      </c>
      <c r="C168" s="2" t="s">
        <v>14152</v>
      </c>
      <c r="G168" s="2" t="s">
        <v>1480</v>
      </c>
      <c r="H168" s="2" t="s">
        <v>1480</v>
      </c>
      <c r="I168" s="2" t="s">
        <v>2240</v>
      </c>
      <c r="J168" s="2" t="str">
        <f t="shared" si="7"/>
        <v>Short-chain</v>
      </c>
      <c r="K168" s="2" t="s">
        <v>14068</v>
      </c>
      <c r="L168" s="2" t="s">
        <v>3403</v>
      </c>
      <c r="M168" s="2" t="s">
        <v>1477</v>
      </c>
      <c r="N168" s="2" t="s">
        <v>1761</v>
      </c>
      <c r="O168" s="2" t="s">
        <v>1480</v>
      </c>
      <c r="P168" s="2" t="s">
        <v>1477</v>
      </c>
      <c r="Q168" s="2" t="s">
        <v>1477</v>
      </c>
      <c r="R168" s="2" t="s">
        <v>1477</v>
      </c>
      <c r="S168" s="2" t="s">
        <v>1477</v>
      </c>
      <c r="T168" s="2" t="s">
        <v>1477</v>
      </c>
      <c r="U168" s="2" t="s">
        <v>1477</v>
      </c>
      <c r="V168" s="2" t="s">
        <v>1477</v>
      </c>
      <c r="W168" s="2" t="s">
        <v>1535</v>
      </c>
      <c r="X168" s="2" t="s">
        <v>1480</v>
      </c>
      <c r="Y168" s="2" t="s">
        <v>1761</v>
      </c>
      <c r="Z168" s="2" t="s">
        <v>1480</v>
      </c>
      <c r="AA168" s="2" t="b">
        <f t="shared" si="8"/>
        <v>0</v>
      </c>
      <c r="AB168" s="2" t="b">
        <f t="shared" si="9"/>
        <v>0</v>
      </c>
      <c r="AC168" s="16" t="b">
        <f t="shared" si="10"/>
        <v>1</v>
      </c>
      <c r="AD168" s="2" t="b">
        <f t="shared" si="11"/>
        <v>1</v>
      </c>
      <c r="AE168" s="2" t="b">
        <f t="shared" si="12"/>
        <v>0</v>
      </c>
      <c r="AF168" s="2" t="b">
        <f t="shared" si="13"/>
        <v>0</v>
      </c>
    </row>
    <row r="169" spans="1:32" ht="15.75" customHeight="1" x14ac:dyDescent="0.2">
      <c r="A169" s="18" t="s">
        <v>10538</v>
      </c>
      <c r="B169" s="2" t="s">
        <v>12760</v>
      </c>
      <c r="C169" s="2" t="s">
        <v>14153</v>
      </c>
      <c r="G169" s="2" t="s">
        <v>1480</v>
      </c>
      <c r="H169" s="2" t="s">
        <v>1480</v>
      </c>
      <c r="I169" s="2" t="s">
        <v>2240</v>
      </c>
      <c r="J169" s="2" t="str">
        <f t="shared" si="7"/>
        <v>Short-chain</v>
      </c>
      <c r="K169" s="2" t="s">
        <v>14022</v>
      </c>
      <c r="L169" s="2" t="s">
        <v>3403</v>
      </c>
      <c r="M169" s="2" t="s">
        <v>1477</v>
      </c>
      <c r="N169" s="2" t="s">
        <v>1526</v>
      </c>
      <c r="O169" s="2" t="s">
        <v>1480</v>
      </c>
      <c r="P169" s="2" t="s">
        <v>1477</v>
      </c>
      <c r="Q169" s="2" t="s">
        <v>1477</v>
      </c>
      <c r="R169" s="2" t="s">
        <v>1477</v>
      </c>
      <c r="S169" s="2" t="s">
        <v>1477</v>
      </c>
      <c r="T169" s="2" t="s">
        <v>1477</v>
      </c>
      <c r="U169" s="2" t="s">
        <v>1477</v>
      </c>
      <c r="V169" s="2" t="s">
        <v>1477</v>
      </c>
      <c r="W169" s="2" t="s">
        <v>1682</v>
      </c>
      <c r="X169" s="2" t="s">
        <v>1480</v>
      </c>
      <c r="Y169" s="2" t="s">
        <v>1761</v>
      </c>
      <c r="Z169" s="2" t="s">
        <v>1480</v>
      </c>
      <c r="AA169" s="2" t="b">
        <f t="shared" si="8"/>
        <v>0</v>
      </c>
      <c r="AB169" s="2" t="b">
        <f t="shared" si="9"/>
        <v>0</v>
      </c>
      <c r="AC169" s="16" t="b">
        <f t="shared" si="10"/>
        <v>1</v>
      </c>
      <c r="AD169" s="2" t="b">
        <f t="shared" si="11"/>
        <v>1</v>
      </c>
      <c r="AE169" s="2" t="b">
        <f t="shared" si="12"/>
        <v>0</v>
      </c>
      <c r="AF169" s="2" t="b">
        <f t="shared" si="13"/>
        <v>0</v>
      </c>
    </row>
    <row r="170" spans="1:32" ht="15.75" customHeight="1" x14ac:dyDescent="0.2">
      <c r="A170" s="18" t="s">
        <v>11077</v>
      </c>
      <c r="B170" s="2" t="s">
        <v>12766</v>
      </c>
      <c r="C170" s="2" t="s">
        <v>1480</v>
      </c>
      <c r="G170" s="2" t="s">
        <v>1480</v>
      </c>
      <c r="H170" s="2" t="s">
        <v>1480</v>
      </c>
      <c r="I170" s="2" t="s">
        <v>2240</v>
      </c>
      <c r="J170" s="2" t="str">
        <f t="shared" si="7"/>
        <v>Short-chain</v>
      </c>
      <c r="K170" s="2" t="s">
        <v>12767</v>
      </c>
      <c r="L170" s="2" t="s">
        <v>3403</v>
      </c>
      <c r="M170" s="2" t="s">
        <v>1477</v>
      </c>
      <c r="N170" s="2" t="s">
        <v>1496</v>
      </c>
      <c r="O170" s="2" t="s">
        <v>1525</v>
      </c>
      <c r="P170" s="2" t="s">
        <v>1477</v>
      </c>
      <c r="Q170" s="2" t="s">
        <v>1477</v>
      </c>
      <c r="R170" s="2" t="s">
        <v>1477</v>
      </c>
      <c r="S170" s="2" t="s">
        <v>1477</v>
      </c>
      <c r="T170" s="2" t="s">
        <v>1477</v>
      </c>
      <c r="U170" s="2" t="s">
        <v>1477</v>
      </c>
      <c r="V170" s="2" t="s">
        <v>1477</v>
      </c>
      <c r="W170" s="2" t="s">
        <v>1526</v>
      </c>
      <c r="X170" s="2" t="s">
        <v>1480</v>
      </c>
      <c r="Y170" s="2" t="s">
        <v>1615</v>
      </c>
      <c r="Z170" s="2" t="s">
        <v>1480</v>
      </c>
      <c r="AA170" s="2" t="b">
        <f t="shared" si="8"/>
        <v>0</v>
      </c>
      <c r="AB170" s="2" t="b">
        <f t="shared" si="9"/>
        <v>0</v>
      </c>
      <c r="AC170" s="16" t="b">
        <f t="shared" si="10"/>
        <v>1</v>
      </c>
      <c r="AD170" s="2" t="b">
        <f t="shared" si="11"/>
        <v>1</v>
      </c>
      <c r="AE170" s="2" t="b">
        <f t="shared" si="12"/>
        <v>0</v>
      </c>
      <c r="AF170" s="2" t="b">
        <f t="shared" si="13"/>
        <v>0</v>
      </c>
    </row>
    <row r="171" spans="1:32" ht="15.75" customHeight="1" x14ac:dyDescent="0.2">
      <c r="A171" s="18" t="s">
        <v>11105</v>
      </c>
      <c r="B171" s="2" t="s">
        <v>12769</v>
      </c>
      <c r="C171" s="2" t="s">
        <v>1480</v>
      </c>
      <c r="G171" s="2" t="s">
        <v>1480</v>
      </c>
      <c r="H171" s="2" t="s">
        <v>1480</v>
      </c>
      <c r="I171" s="2" t="s">
        <v>2240</v>
      </c>
      <c r="J171" s="2" t="str">
        <f t="shared" si="7"/>
        <v>Short-chain</v>
      </c>
      <c r="K171" s="2" t="s">
        <v>12767</v>
      </c>
      <c r="L171" s="2" t="s">
        <v>3403</v>
      </c>
      <c r="M171" s="2" t="s">
        <v>1477</v>
      </c>
      <c r="N171" s="2" t="s">
        <v>1496</v>
      </c>
      <c r="O171" s="2" t="s">
        <v>1536</v>
      </c>
      <c r="P171" s="2" t="s">
        <v>1477</v>
      </c>
      <c r="Q171" s="2" t="s">
        <v>1477</v>
      </c>
      <c r="R171" s="2" t="s">
        <v>1477</v>
      </c>
      <c r="S171" s="2" t="s">
        <v>1477</v>
      </c>
      <c r="T171" s="2" t="s">
        <v>1477</v>
      </c>
      <c r="U171" s="2" t="s">
        <v>1477</v>
      </c>
      <c r="V171" s="2" t="s">
        <v>1477</v>
      </c>
      <c r="W171" s="2" t="s">
        <v>1526</v>
      </c>
      <c r="X171" s="2" t="s">
        <v>1480</v>
      </c>
      <c r="Y171" s="2" t="s">
        <v>1615</v>
      </c>
      <c r="Z171" s="2" t="s">
        <v>1480</v>
      </c>
      <c r="AA171" s="2" t="b">
        <f t="shared" si="8"/>
        <v>0</v>
      </c>
      <c r="AB171" s="2" t="b">
        <f t="shared" si="9"/>
        <v>0</v>
      </c>
      <c r="AC171" s="16" t="b">
        <f t="shared" si="10"/>
        <v>1</v>
      </c>
      <c r="AD171" s="2" t="b">
        <f t="shared" si="11"/>
        <v>1</v>
      </c>
      <c r="AE171" s="2" t="b">
        <f t="shared" si="12"/>
        <v>0</v>
      </c>
      <c r="AF171" s="2" t="b">
        <f t="shared" si="13"/>
        <v>0</v>
      </c>
    </row>
    <row r="172" spans="1:32" ht="15.75" customHeight="1" x14ac:dyDescent="0.2">
      <c r="A172" s="18" t="s">
        <v>10687</v>
      </c>
      <c r="B172" s="2" t="s">
        <v>12771</v>
      </c>
      <c r="C172" s="2" t="s">
        <v>1480</v>
      </c>
      <c r="G172" s="2" t="s">
        <v>1480</v>
      </c>
      <c r="H172" s="2" t="s">
        <v>1480</v>
      </c>
      <c r="I172" s="2" t="s">
        <v>2240</v>
      </c>
      <c r="J172" s="2" t="str">
        <f t="shared" si="7"/>
        <v>Short-chain</v>
      </c>
      <c r="K172" s="2" t="s">
        <v>5686</v>
      </c>
      <c r="L172" s="2" t="s">
        <v>3403</v>
      </c>
      <c r="M172" s="2" t="s">
        <v>1477</v>
      </c>
      <c r="N172" s="2" t="s">
        <v>1496</v>
      </c>
      <c r="O172" s="2" t="s">
        <v>1536</v>
      </c>
      <c r="P172" s="2" t="s">
        <v>1477</v>
      </c>
      <c r="Q172" s="2" t="s">
        <v>1477</v>
      </c>
      <c r="R172" s="2" t="s">
        <v>1477</v>
      </c>
      <c r="S172" s="2" t="s">
        <v>1477</v>
      </c>
      <c r="T172" s="2" t="s">
        <v>1477</v>
      </c>
      <c r="U172" s="2" t="s">
        <v>1477</v>
      </c>
      <c r="V172" s="2" t="s">
        <v>1477</v>
      </c>
      <c r="W172" s="2" t="s">
        <v>1526</v>
      </c>
      <c r="X172" s="2" t="s">
        <v>1480</v>
      </c>
      <c r="Y172" s="2" t="s">
        <v>1615</v>
      </c>
      <c r="Z172" s="2" t="s">
        <v>1480</v>
      </c>
      <c r="AA172" s="2" t="b">
        <f t="shared" si="8"/>
        <v>0</v>
      </c>
      <c r="AB172" s="2" t="b">
        <f t="shared" si="9"/>
        <v>0</v>
      </c>
      <c r="AC172" s="16" t="b">
        <f t="shared" si="10"/>
        <v>1</v>
      </c>
      <c r="AD172" s="2" t="b">
        <f t="shared" si="11"/>
        <v>1</v>
      </c>
      <c r="AE172" s="2" t="b">
        <f t="shared" si="12"/>
        <v>0</v>
      </c>
      <c r="AF172" s="2" t="b">
        <f t="shared" si="13"/>
        <v>0</v>
      </c>
    </row>
    <row r="173" spans="1:32" ht="15.75" customHeight="1" x14ac:dyDescent="0.2">
      <c r="A173" s="18" t="s">
        <v>10691</v>
      </c>
      <c r="B173" s="2" t="s">
        <v>12773</v>
      </c>
      <c r="C173" s="2" t="s">
        <v>1480</v>
      </c>
      <c r="G173" s="2" t="s">
        <v>1480</v>
      </c>
      <c r="H173" s="2" t="s">
        <v>1480</v>
      </c>
      <c r="I173" s="2" t="s">
        <v>2240</v>
      </c>
      <c r="J173" s="2" t="str">
        <f t="shared" si="7"/>
        <v>Short-chain</v>
      </c>
      <c r="K173" s="2" t="s">
        <v>5686</v>
      </c>
      <c r="L173" s="2" t="s">
        <v>3403</v>
      </c>
      <c r="M173" s="2" t="s">
        <v>1477</v>
      </c>
      <c r="N173" s="2" t="s">
        <v>1496</v>
      </c>
      <c r="O173" s="2" t="s">
        <v>1536</v>
      </c>
      <c r="P173" s="2" t="s">
        <v>1477</v>
      </c>
      <c r="Q173" s="2" t="s">
        <v>1477</v>
      </c>
      <c r="R173" s="2" t="s">
        <v>1477</v>
      </c>
      <c r="S173" s="2" t="s">
        <v>1477</v>
      </c>
      <c r="T173" s="2" t="s">
        <v>1477</v>
      </c>
      <c r="U173" s="2" t="s">
        <v>1477</v>
      </c>
      <c r="V173" s="2" t="s">
        <v>1477</v>
      </c>
      <c r="W173" s="2" t="s">
        <v>1526</v>
      </c>
      <c r="X173" s="2" t="s">
        <v>1480</v>
      </c>
      <c r="Y173" s="2" t="s">
        <v>1615</v>
      </c>
      <c r="Z173" s="2" t="s">
        <v>1480</v>
      </c>
      <c r="AA173" s="2" t="b">
        <f t="shared" si="8"/>
        <v>0</v>
      </c>
      <c r="AB173" s="2" t="b">
        <f t="shared" si="9"/>
        <v>0</v>
      </c>
      <c r="AC173" s="16" t="b">
        <f t="shared" si="10"/>
        <v>1</v>
      </c>
      <c r="AD173" s="2" t="b">
        <f t="shared" si="11"/>
        <v>1</v>
      </c>
      <c r="AE173" s="2" t="b">
        <f t="shared" si="12"/>
        <v>0</v>
      </c>
      <c r="AF173" s="2" t="b">
        <f t="shared" si="13"/>
        <v>0</v>
      </c>
    </row>
    <row r="174" spans="1:32" ht="15.75" customHeight="1" x14ac:dyDescent="0.2">
      <c r="A174" s="18" t="s">
        <v>10777</v>
      </c>
      <c r="B174" s="2" t="s">
        <v>12775</v>
      </c>
      <c r="C174" s="2" t="s">
        <v>1480</v>
      </c>
      <c r="G174" s="2" t="s">
        <v>1480</v>
      </c>
      <c r="H174" s="2" t="s">
        <v>1480</v>
      </c>
      <c r="I174" s="2" t="s">
        <v>2240</v>
      </c>
      <c r="J174" s="2" t="str">
        <f t="shared" si="7"/>
        <v>Short-chain</v>
      </c>
      <c r="K174" s="2" t="s">
        <v>5877</v>
      </c>
      <c r="L174" s="2" t="s">
        <v>3403</v>
      </c>
      <c r="M174" s="2" t="s">
        <v>1477</v>
      </c>
      <c r="N174" s="2" t="s">
        <v>1496</v>
      </c>
      <c r="O174" s="2" t="s">
        <v>1536</v>
      </c>
      <c r="P174" s="2" t="s">
        <v>1477</v>
      </c>
      <c r="Q174" s="2" t="s">
        <v>1477</v>
      </c>
      <c r="R174" s="2" t="s">
        <v>1477</v>
      </c>
      <c r="S174" s="2" t="s">
        <v>1477</v>
      </c>
      <c r="T174" s="2" t="s">
        <v>1477</v>
      </c>
      <c r="U174" s="2" t="s">
        <v>1477</v>
      </c>
      <c r="V174" s="2" t="s">
        <v>1477</v>
      </c>
      <c r="W174" s="2" t="s">
        <v>1526</v>
      </c>
      <c r="X174" s="2" t="s">
        <v>1480</v>
      </c>
      <c r="Y174" s="2" t="s">
        <v>1615</v>
      </c>
      <c r="Z174" s="2" t="s">
        <v>1480</v>
      </c>
      <c r="AA174" s="2" t="b">
        <f t="shared" si="8"/>
        <v>0</v>
      </c>
      <c r="AB174" s="2" t="b">
        <f t="shared" si="9"/>
        <v>0</v>
      </c>
      <c r="AC174" s="16" t="b">
        <f t="shared" si="10"/>
        <v>1</v>
      </c>
      <c r="AD174" s="2" t="b">
        <f t="shared" si="11"/>
        <v>1</v>
      </c>
      <c r="AE174" s="2" t="b">
        <f t="shared" si="12"/>
        <v>0</v>
      </c>
      <c r="AF174" s="2" t="b">
        <f t="shared" si="13"/>
        <v>0</v>
      </c>
    </row>
    <row r="175" spans="1:32" ht="15.75" customHeight="1" x14ac:dyDescent="0.2">
      <c r="A175" s="18" t="s">
        <v>10821</v>
      </c>
      <c r="B175" s="2" t="s">
        <v>12777</v>
      </c>
      <c r="C175" s="2" t="s">
        <v>1480</v>
      </c>
      <c r="G175" s="2" t="s">
        <v>1480</v>
      </c>
      <c r="H175" s="2" t="s">
        <v>1480</v>
      </c>
      <c r="I175" s="2" t="s">
        <v>2240</v>
      </c>
      <c r="J175" s="2" t="str">
        <f t="shared" si="7"/>
        <v>Short-chain</v>
      </c>
      <c r="K175" s="2" t="s">
        <v>5945</v>
      </c>
      <c r="L175" s="2" t="s">
        <v>3403</v>
      </c>
      <c r="M175" s="2" t="s">
        <v>1477</v>
      </c>
      <c r="N175" s="2" t="s">
        <v>1496</v>
      </c>
      <c r="O175" s="2" t="s">
        <v>1615</v>
      </c>
      <c r="P175" s="2" t="s">
        <v>1477</v>
      </c>
      <c r="Q175" s="2" t="s">
        <v>1477</v>
      </c>
      <c r="R175" s="2" t="s">
        <v>1477</v>
      </c>
      <c r="S175" s="2" t="s">
        <v>1477</v>
      </c>
      <c r="T175" s="2" t="s">
        <v>1477</v>
      </c>
      <c r="U175" s="2" t="s">
        <v>1477</v>
      </c>
      <c r="V175" s="2" t="s">
        <v>1477</v>
      </c>
      <c r="W175" s="2" t="s">
        <v>1478</v>
      </c>
      <c r="X175" s="2" t="s">
        <v>1480</v>
      </c>
      <c r="Y175" s="2" t="s">
        <v>1497</v>
      </c>
      <c r="Z175" s="2" t="s">
        <v>1480</v>
      </c>
      <c r="AA175" s="2" t="b">
        <f t="shared" si="8"/>
        <v>0</v>
      </c>
      <c r="AB175" s="2" t="b">
        <f t="shared" si="9"/>
        <v>0</v>
      </c>
      <c r="AC175" s="16" t="b">
        <f t="shared" si="10"/>
        <v>1</v>
      </c>
      <c r="AD175" s="2" t="b">
        <f t="shared" si="11"/>
        <v>1</v>
      </c>
      <c r="AE175" s="2" t="b">
        <f t="shared" si="12"/>
        <v>0</v>
      </c>
      <c r="AF175" s="2" t="b">
        <f t="shared" si="13"/>
        <v>0</v>
      </c>
    </row>
    <row r="176" spans="1:32" ht="15.75" customHeight="1" x14ac:dyDescent="0.2">
      <c r="A176" s="18" t="s">
        <v>10773</v>
      </c>
      <c r="B176" s="2" t="s">
        <v>12779</v>
      </c>
      <c r="C176" s="2" t="s">
        <v>1480</v>
      </c>
      <c r="G176" s="2" t="s">
        <v>1480</v>
      </c>
      <c r="H176" s="2" t="s">
        <v>1480</v>
      </c>
      <c r="I176" s="2" t="s">
        <v>2240</v>
      </c>
      <c r="J176" s="2" t="str">
        <f t="shared" si="7"/>
        <v>Short-chain</v>
      </c>
      <c r="K176" s="2" t="s">
        <v>5877</v>
      </c>
      <c r="L176" s="2" t="s">
        <v>3403</v>
      </c>
      <c r="M176" s="2" t="s">
        <v>1477</v>
      </c>
      <c r="N176" s="2" t="s">
        <v>1496</v>
      </c>
      <c r="O176" s="2" t="s">
        <v>1615</v>
      </c>
      <c r="P176" s="2" t="s">
        <v>1477</v>
      </c>
      <c r="Q176" s="2" t="s">
        <v>1477</v>
      </c>
      <c r="R176" s="2" t="s">
        <v>1477</v>
      </c>
      <c r="S176" s="2" t="s">
        <v>1477</v>
      </c>
      <c r="T176" s="2" t="s">
        <v>1477</v>
      </c>
      <c r="U176" s="2" t="s">
        <v>1477</v>
      </c>
      <c r="V176" s="2" t="s">
        <v>1477</v>
      </c>
      <c r="W176" s="2" t="s">
        <v>1478</v>
      </c>
      <c r="X176" s="2" t="s">
        <v>1480</v>
      </c>
      <c r="Y176" s="2" t="s">
        <v>1497</v>
      </c>
      <c r="Z176" s="2" t="s">
        <v>1480</v>
      </c>
      <c r="AA176" s="2" t="b">
        <f t="shared" si="8"/>
        <v>0</v>
      </c>
      <c r="AB176" s="2" t="b">
        <f t="shared" si="9"/>
        <v>0</v>
      </c>
      <c r="AC176" s="16" t="b">
        <f t="shared" si="10"/>
        <v>1</v>
      </c>
      <c r="AD176" s="2" t="b">
        <f t="shared" si="11"/>
        <v>1</v>
      </c>
      <c r="AE176" s="2" t="b">
        <f t="shared" si="12"/>
        <v>0</v>
      </c>
      <c r="AF176" s="2" t="b">
        <f t="shared" si="13"/>
        <v>0</v>
      </c>
    </row>
    <row r="177" spans="1:32" ht="15.75" customHeight="1" x14ac:dyDescent="0.2">
      <c r="A177" s="18" t="s">
        <v>11047</v>
      </c>
      <c r="B177" s="2" t="s">
        <v>12781</v>
      </c>
      <c r="C177" s="2" t="s">
        <v>1480</v>
      </c>
      <c r="G177" s="2" t="s">
        <v>1480</v>
      </c>
      <c r="H177" s="2" t="s">
        <v>1480</v>
      </c>
      <c r="I177" s="2" t="s">
        <v>2240</v>
      </c>
      <c r="J177" s="2" t="str">
        <f t="shared" si="7"/>
        <v>Short-chain</v>
      </c>
      <c r="K177" s="2" t="s">
        <v>12767</v>
      </c>
      <c r="L177" s="2" t="s">
        <v>3403</v>
      </c>
      <c r="M177" s="2" t="s">
        <v>1477</v>
      </c>
      <c r="N177" s="2" t="s">
        <v>1496</v>
      </c>
      <c r="O177" s="2" t="s">
        <v>1615</v>
      </c>
      <c r="P177" s="2" t="s">
        <v>1477</v>
      </c>
      <c r="Q177" s="2" t="s">
        <v>1477</v>
      </c>
      <c r="R177" s="2" t="s">
        <v>1477</v>
      </c>
      <c r="S177" s="2" t="s">
        <v>1477</v>
      </c>
      <c r="T177" s="2" t="s">
        <v>1477</v>
      </c>
      <c r="U177" s="2" t="s">
        <v>1477</v>
      </c>
      <c r="V177" s="2" t="s">
        <v>1477</v>
      </c>
      <c r="W177" s="2" t="s">
        <v>1478</v>
      </c>
      <c r="X177" s="2" t="s">
        <v>1480</v>
      </c>
      <c r="Y177" s="2" t="s">
        <v>1497</v>
      </c>
      <c r="Z177" s="2" t="s">
        <v>1480</v>
      </c>
      <c r="AA177" s="2" t="b">
        <f t="shared" si="8"/>
        <v>0</v>
      </c>
      <c r="AB177" s="2" t="b">
        <f t="shared" si="9"/>
        <v>0</v>
      </c>
      <c r="AC177" s="16" t="b">
        <f t="shared" si="10"/>
        <v>1</v>
      </c>
      <c r="AD177" s="2" t="b">
        <f t="shared" si="11"/>
        <v>1</v>
      </c>
      <c r="AE177" s="2" t="b">
        <f t="shared" si="12"/>
        <v>0</v>
      </c>
      <c r="AF177" s="2" t="b">
        <f t="shared" si="13"/>
        <v>0</v>
      </c>
    </row>
    <row r="178" spans="1:32" ht="15.75" customHeight="1" x14ac:dyDescent="0.2">
      <c r="A178" s="18" t="s">
        <v>10813</v>
      </c>
      <c r="B178" s="2" t="s">
        <v>12783</v>
      </c>
      <c r="C178" s="2" t="s">
        <v>1480</v>
      </c>
      <c r="G178" s="2" t="s">
        <v>1480</v>
      </c>
      <c r="H178" s="2" t="s">
        <v>1480</v>
      </c>
      <c r="I178" s="2" t="s">
        <v>2240</v>
      </c>
      <c r="J178" s="2" t="str">
        <f t="shared" si="7"/>
        <v>Short-chain</v>
      </c>
      <c r="K178" s="2" t="s">
        <v>5945</v>
      </c>
      <c r="L178" s="2" t="s">
        <v>3403</v>
      </c>
      <c r="M178" s="2" t="s">
        <v>1477</v>
      </c>
      <c r="N178" s="2" t="s">
        <v>1496</v>
      </c>
      <c r="O178" s="2" t="s">
        <v>1615</v>
      </c>
      <c r="P178" s="2" t="s">
        <v>1477</v>
      </c>
      <c r="Q178" s="2" t="s">
        <v>1477</v>
      </c>
      <c r="R178" s="2" t="s">
        <v>1477</v>
      </c>
      <c r="S178" s="2" t="s">
        <v>1477</v>
      </c>
      <c r="T178" s="2" t="s">
        <v>1477</v>
      </c>
      <c r="U178" s="2" t="s">
        <v>1477</v>
      </c>
      <c r="V178" s="2" t="s">
        <v>1477</v>
      </c>
      <c r="W178" s="2" t="s">
        <v>1478</v>
      </c>
      <c r="X178" s="2" t="s">
        <v>1480</v>
      </c>
      <c r="Y178" s="2" t="s">
        <v>1497</v>
      </c>
      <c r="Z178" s="2" t="s">
        <v>1480</v>
      </c>
      <c r="AA178" s="2" t="b">
        <f t="shared" si="8"/>
        <v>0</v>
      </c>
      <c r="AB178" s="2" t="b">
        <f t="shared" si="9"/>
        <v>0</v>
      </c>
      <c r="AC178" s="16" t="b">
        <f t="shared" si="10"/>
        <v>1</v>
      </c>
      <c r="AD178" s="2" t="b">
        <f t="shared" si="11"/>
        <v>1</v>
      </c>
      <c r="AE178" s="2" t="b">
        <f t="shared" si="12"/>
        <v>0</v>
      </c>
      <c r="AF178" s="2" t="b">
        <f t="shared" si="13"/>
        <v>0</v>
      </c>
    </row>
    <row r="179" spans="1:32" ht="15.75" customHeight="1" x14ac:dyDescent="0.2">
      <c r="A179" s="18" t="s">
        <v>10801</v>
      </c>
      <c r="B179" s="2" t="s">
        <v>12785</v>
      </c>
      <c r="C179" s="2" t="s">
        <v>1480</v>
      </c>
      <c r="G179" s="2" t="s">
        <v>1480</v>
      </c>
      <c r="H179" s="2" t="s">
        <v>1480</v>
      </c>
      <c r="I179" s="2" t="s">
        <v>2240</v>
      </c>
      <c r="J179" s="2" t="str">
        <f t="shared" si="7"/>
        <v>Short-chain</v>
      </c>
      <c r="K179" s="2" t="s">
        <v>5945</v>
      </c>
      <c r="L179" s="2" t="s">
        <v>3403</v>
      </c>
      <c r="M179" s="2" t="s">
        <v>1477</v>
      </c>
      <c r="N179" s="2" t="s">
        <v>1496</v>
      </c>
      <c r="O179" s="2" t="s">
        <v>1615</v>
      </c>
      <c r="P179" s="2" t="s">
        <v>1477</v>
      </c>
      <c r="Q179" s="2" t="s">
        <v>1477</v>
      </c>
      <c r="R179" s="2" t="s">
        <v>1477</v>
      </c>
      <c r="S179" s="2" t="s">
        <v>1477</v>
      </c>
      <c r="T179" s="2" t="s">
        <v>1477</v>
      </c>
      <c r="U179" s="2" t="s">
        <v>1477</v>
      </c>
      <c r="V179" s="2" t="s">
        <v>1477</v>
      </c>
      <c r="W179" s="2" t="s">
        <v>1478</v>
      </c>
      <c r="X179" s="2" t="s">
        <v>1480</v>
      </c>
      <c r="Y179" s="2" t="s">
        <v>1497</v>
      </c>
      <c r="Z179" s="2" t="s">
        <v>1480</v>
      </c>
      <c r="AA179" s="2" t="b">
        <f t="shared" si="8"/>
        <v>0</v>
      </c>
      <c r="AB179" s="2" t="b">
        <f t="shared" si="9"/>
        <v>0</v>
      </c>
      <c r="AC179" s="16" t="b">
        <f t="shared" si="10"/>
        <v>1</v>
      </c>
      <c r="AD179" s="2" t="b">
        <f t="shared" si="11"/>
        <v>1</v>
      </c>
      <c r="AE179" s="2" t="b">
        <f t="shared" si="12"/>
        <v>0</v>
      </c>
      <c r="AF179" s="2" t="b">
        <f t="shared" si="13"/>
        <v>0</v>
      </c>
    </row>
    <row r="180" spans="1:32" ht="15.75" customHeight="1" x14ac:dyDescent="0.2">
      <c r="A180" s="18" t="s">
        <v>10807</v>
      </c>
      <c r="B180" s="2" t="s">
        <v>12787</v>
      </c>
      <c r="C180" s="2" t="s">
        <v>1480</v>
      </c>
      <c r="G180" s="2" t="s">
        <v>1480</v>
      </c>
      <c r="H180" s="2" t="s">
        <v>1480</v>
      </c>
      <c r="I180" s="2" t="s">
        <v>2240</v>
      </c>
      <c r="J180" s="2" t="str">
        <f t="shared" si="7"/>
        <v>Short-chain</v>
      </c>
      <c r="K180" s="2" t="s">
        <v>5945</v>
      </c>
      <c r="L180" s="2" t="s">
        <v>3403</v>
      </c>
      <c r="M180" s="2" t="s">
        <v>1477</v>
      </c>
      <c r="N180" s="2" t="s">
        <v>1496</v>
      </c>
      <c r="O180" s="2" t="s">
        <v>1615</v>
      </c>
      <c r="P180" s="2" t="s">
        <v>1477</v>
      </c>
      <c r="Q180" s="2" t="s">
        <v>1477</v>
      </c>
      <c r="R180" s="2" t="s">
        <v>1477</v>
      </c>
      <c r="S180" s="2" t="s">
        <v>1477</v>
      </c>
      <c r="T180" s="2" t="s">
        <v>1477</v>
      </c>
      <c r="U180" s="2" t="s">
        <v>1477</v>
      </c>
      <c r="V180" s="2" t="s">
        <v>1477</v>
      </c>
      <c r="W180" s="2" t="s">
        <v>1478</v>
      </c>
      <c r="X180" s="2" t="s">
        <v>1480</v>
      </c>
      <c r="Y180" s="2" t="s">
        <v>1497</v>
      </c>
      <c r="Z180" s="2" t="s">
        <v>1480</v>
      </c>
      <c r="AA180" s="2" t="b">
        <f t="shared" si="8"/>
        <v>0</v>
      </c>
      <c r="AB180" s="2" t="b">
        <f t="shared" si="9"/>
        <v>0</v>
      </c>
      <c r="AC180" s="16" t="b">
        <f t="shared" si="10"/>
        <v>1</v>
      </c>
      <c r="AD180" s="2" t="b">
        <f t="shared" si="11"/>
        <v>1</v>
      </c>
      <c r="AE180" s="2" t="b">
        <f t="shared" si="12"/>
        <v>0</v>
      </c>
      <c r="AF180" s="2" t="b">
        <f t="shared" si="13"/>
        <v>0</v>
      </c>
    </row>
    <row r="181" spans="1:32" ht="15.75" customHeight="1" x14ac:dyDescent="0.2">
      <c r="A181" s="18" t="s">
        <v>11041</v>
      </c>
      <c r="B181" s="2" t="s">
        <v>12789</v>
      </c>
      <c r="C181" s="2" t="s">
        <v>1480</v>
      </c>
      <c r="G181" s="2" t="s">
        <v>1480</v>
      </c>
      <c r="H181" s="2" t="s">
        <v>1480</v>
      </c>
      <c r="I181" s="2" t="s">
        <v>2240</v>
      </c>
      <c r="J181" s="2" t="str">
        <f t="shared" si="7"/>
        <v>Short-chain</v>
      </c>
      <c r="K181" s="2" t="s">
        <v>12767</v>
      </c>
      <c r="L181" s="2" t="s">
        <v>3403</v>
      </c>
      <c r="M181" s="2" t="s">
        <v>1477</v>
      </c>
      <c r="N181" s="2" t="s">
        <v>1496</v>
      </c>
      <c r="O181" s="2" t="s">
        <v>1615</v>
      </c>
      <c r="P181" s="2" t="s">
        <v>1477</v>
      </c>
      <c r="Q181" s="2" t="s">
        <v>1477</v>
      </c>
      <c r="R181" s="2" t="s">
        <v>1477</v>
      </c>
      <c r="S181" s="2" t="s">
        <v>1477</v>
      </c>
      <c r="T181" s="2" t="s">
        <v>1477</v>
      </c>
      <c r="U181" s="2" t="s">
        <v>1477</v>
      </c>
      <c r="V181" s="2" t="s">
        <v>1477</v>
      </c>
      <c r="W181" s="2" t="s">
        <v>1478</v>
      </c>
      <c r="X181" s="2" t="s">
        <v>1480</v>
      </c>
      <c r="Y181" s="2" t="s">
        <v>1497</v>
      </c>
      <c r="Z181" s="2" t="s">
        <v>1480</v>
      </c>
      <c r="AA181" s="2" t="b">
        <f t="shared" si="8"/>
        <v>0</v>
      </c>
      <c r="AB181" s="2" t="b">
        <f t="shared" si="9"/>
        <v>0</v>
      </c>
      <c r="AC181" s="16" t="b">
        <f t="shared" si="10"/>
        <v>1</v>
      </c>
      <c r="AD181" s="2" t="b">
        <f t="shared" si="11"/>
        <v>1</v>
      </c>
      <c r="AE181" s="2" t="b">
        <f t="shared" si="12"/>
        <v>0</v>
      </c>
      <c r="AF181" s="2" t="b">
        <f t="shared" si="13"/>
        <v>0</v>
      </c>
    </row>
    <row r="182" spans="1:32" ht="15.75" customHeight="1" x14ac:dyDescent="0.2">
      <c r="A182" s="18" t="s">
        <v>10819</v>
      </c>
      <c r="B182" s="2" t="s">
        <v>12791</v>
      </c>
      <c r="C182" s="2" t="s">
        <v>1480</v>
      </c>
      <c r="G182" s="2" t="s">
        <v>1480</v>
      </c>
      <c r="H182" s="2" t="s">
        <v>1480</v>
      </c>
      <c r="I182" s="2" t="s">
        <v>2240</v>
      </c>
      <c r="J182" s="2" t="str">
        <f t="shared" si="7"/>
        <v>Short-chain</v>
      </c>
      <c r="K182" s="2" t="s">
        <v>5945</v>
      </c>
      <c r="L182" s="2" t="s">
        <v>3403</v>
      </c>
      <c r="M182" s="2" t="s">
        <v>1477</v>
      </c>
      <c r="N182" s="2" t="s">
        <v>1496</v>
      </c>
      <c r="O182" s="2" t="s">
        <v>1615</v>
      </c>
      <c r="P182" s="2" t="s">
        <v>1477</v>
      </c>
      <c r="Q182" s="2" t="s">
        <v>1477</v>
      </c>
      <c r="R182" s="2" t="s">
        <v>1477</v>
      </c>
      <c r="S182" s="2" t="s">
        <v>1477</v>
      </c>
      <c r="T182" s="2" t="s">
        <v>1477</v>
      </c>
      <c r="U182" s="2" t="s">
        <v>1477</v>
      </c>
      <c r="V182" s="2" t="s">
        <v>1477</v>
      </c>
      <c r="W182" s="2" t="s">
        <v>1478</v>
      </c>
      <c r="X182" s="2" t="s">
        <v>1480</v>
      </c>
      <c r="Y182" s="2" t="s">
        <v>1497</v>
      </c>
      <c r="Z182" s="2" t="s">
        <v>1480</v>
      </c>
      <c r="AA182" s="2" t="b">
        <f t="shared" si="8"/>
        <v>0</v>
      </c>
      <c r="AB182" s="2" t="b">
        <f t="shared" si="9"/>
        <v>0</v>
      </c>
      <c r="AC182" s="16" t="b">
        <f t="shared" si="10"/>
        <v>1</v>
      </c>
      <c r="AD182" s="2" t="b">
        <f t="shared" si="11"/>
        <v>1</v>
      </c>
      <c r="AE182" s="2" t="b">
        <f t="shared" si="12"/>
        <v>0</v>
      </c>
      <c r="AF182" s="2" t="b">
        <f t="shared" si="13"/>
        <v>0</v>
      </c>
    </row>
    <row r="183" spans="1:32" ht="15.75" customHeight="1" x14ac:dyDescent="0.2">
      <c r="A183" s="18" t="s">
        <v>11035</v>
      </c>
      <c r="B183" s="2" t="s">
        <v>12793</v>
      </c>
      <c r="C183" s="2" t="s">
        <v>1480</v>
      </c>
      <c r="G183" s="2" t="s">
        <v>1480</v>
      </c>
      <c r="H183" s="2" t="s">
        <v>1480</v>
      </c>
      <c r="I183" s="2" t="s">
        <v>2240</v>
      </c>
      <c r="J183" s="2" t="str">
        <f t="shared" si="7"/>
        <v>Short-chain</v>
      </c>
      <c r="K183" s="2" t="s">
        <v>12767</v>
      </c>
      <c r="L183" s="2" t="s">
        <v>3403</v>
      </c>
      <c r="M183" s="2" t="s">
        <v>1477</v>
      </c>
      <c r="N183" s="2" t="s">
        <v>1496</v>
      </c>
      <c r="O183" s="2" t="s">
        <v>1615</v>
      </c>
      <c r="P183" s="2" t="s">
        <v>1477</v>
      </c>
      <c r="Q183" s="2" t="s">
        <v>1477</v>
      </c>
      <c r="R183" s="2" t="s">
        <v>1477</v>
      </c>
      <c r="S183" s="2" t="s">
        <v>1477</v>
      </c>
      <c r="T183" s="2" t="s">
        <v>1477</v>
      </c>
      <c r="U183" s="2" t="s">
        <v>1477</v>
      </c>
      <c r="V183" s="2" t="s">
        <v>1477</v>
      </c>
      <c r="W183" s="2" t="s">
        <v>1566</v>
      </c>
      <c r="X183" s="2" t="s">
        <v>1480</v>
      </c>
      <c r="Y183" s="2" t="s">
        <v>1497</v>
      </c>
      <c r="Z183" s="2" t="s">
        <v>1480</v>
      </c>
      <c r="AA183" s="2" t="b">
        <f t="shared" si="8"/>
        <v>0</v>
      </c>
      <c r="AB183" s="2" t="b">
        <f t="shared" si="9"/>
        <v>0</v>
      </c>
      <c r="AC183" s="16" t="b">
        <f t="shared" si="10"/>
        <v>1</v>
      </c>
      <c r="AD183" s="2" t="b">
        <f t="shared" si="11"/>
        <v>1</v>
      </c>
      <c r="AE183" s="2" t="b">
        <f t="shared" si="12"/>
        <v>0</v>
      </c>
      <c r="AF183" s="2" t="b">
        <f t="shared" si="13"/>
        <v>0</v>
      </c>
    </row>
    <row r="184" spans="1:32" ht="15.75" customHeight="1" x14ac:dyDescent="0.2">
      <c r="A184" s="18" t="s">
        <v>11061</v>
      </c>
      <c r="B184" s="2" t="s">
        <v>12795</v>
      </c>
      <c r="C184" s="2" t="s">
        <v>1480</v>
      </c>
      <c r="G184" s="2" t="s">
        <v>1480</v>
      </c>
      <c r="H184" s="2" t="s">
        <v>1480</v>
      </c>
      <c r="I184" s="2" t="s">
        <v>2240</v>
      </c>
      <c r="J184" s="2" t="str">
        <f t="shared" si="7"/>
        <v>Short-chain</v>
      </c>
      <c r="K184" s="2" t="s">
        <v>12767</v>
      </c>
      <c r="L184" s="2" t="s">
        <v>3403</v>
      </c>
      <c r="M184" s="2" t="s">
        <v>1477</v>
      </c>
      <c r="N184" s="2" t="s">
        <v>1496</v>
      </c>
      <c r="O184" s="2" t="s">
        <v>1615</v>
      </c>
      <c r="P184" s="2" t="s">
        <v>1477</v>
      </c>
      <c r="Q184" s="2" t="s">
        <v>1477</v>
      </c>
      <c r="R184" s="2" t="s">
        <v>1477</v>
      </c>
      <c r="S184" s="2" t="s">
        <v>1477</v>
      </c>
      <c r="T184" s="2" t="s">
        <v>1477</v>
      </c>
      <c r="U184" s="2" t="s">
        <v>1477</v>
      </c>
      <c r="V184" s="2" t="s">
        <v>1477</v>
      </c>
      <c r="W184" s="2" t="s">
        <v>1566</v>
      </c>
      <c r="X184" s="2" t="s">
        <v>1480</v>
      </c>
      <c r="Y184" s="2" t="s">
        <v>1497</v>
      </c>
      <c r="Z184" s="2" t="s">
        <v>1480</v>
      </c>
      <c r="AA184" s="2" t="b">
        <f t="shared" si="8"/>
        <v>0</v>
      </c>
      <c r="AB184" s="2" t="b">
        <f t="shared" si="9"/>
        <v>0</v>
      </c>
      <c r="AC184" s="16" t="b">
        <f t="shared" si="10"/>
        <v>1</v>
      </c>
      <c r="AD184" s="2" t="b">
        <f t="shared" si="11"/>
        <v>1</v>
      </c>
      <c r="AE184" s="2" t="b">
        <f t="shared" si="12"/>
        <v>0</v>
      </c>
      <c r="AF184" s="2" t="b">
        <f t="shared" si="13"/>
        <v>0</v>
      </c>
    </row>
    <row r="185" spans="1:32" ht="15.75" customHeight="1" x14ac:dyDescent="0.2">
      <c r="A185" s="18" t="s">
        <v>11093</v>
      </c>
      <c r="B185" s="2" t="s">
        <v>12797</v>
      </c>
      <c r="C185" s="2" t="s">
        <v>1480</v>
      </c>
      <c r="G185" s="2" t="s">
        <v>1480</v>
      </c>
      <c r="H185" s="2" t="s">
        <v>1480</v>
      </c>
      <c r="I185" s="2" t="s">
        <v>2240</v>
      </c>
      <c r="J185" s="2" t="str">
        <f t="shared" si="7"/>
        <v>Short-chain</v>
      </c>
      <c r="K185" s="2" t="s">
        <v>12767</v>
      </c>
      <c r="L185" s="2" t="s">
        <v>3403</v>
      </c>
      <c r="M185" s="2" t="s">
        <v>1477</v>
      </c>
      <c r="N185" s="2" t="s">
        <v>1496</v>
      </c>
      <c r="O185" s="2" t="s">
        <v>1615</v>
      </c>
      <c r="P185" s="2" t="s">
        <v>1477</v>
      </c>
      <c r="Q185" s="2" t="s">
        <v>1477</v>
      </c>
      <c r="R185" s="2" t="s">
        <v>1477</v>
      </c>
      <c r="S185" s="2" t="s">
        <v>1477</v>
      </c>
      <c r="T185" s="2" t="s">
        <v>1477</v>
      </c>
      <c r="U185" s="2" t="s">
        <v>1477</v>
      </c>
      <c r="V185" s="2" t="s">
        <v>1477</v>
      </c>
      <c r="W185" s="2" t="s">
        <v>1566</v>
      </c>
      <c r="X185" s="2" t="s">
        <v>1480</v>
      </c>
      <c r="Y185" s="2" t="s">
        <v>1497</v>
      </c>
      <c r="Z185" s="2" t="s">
        <v>1480</v>
      </c>
      <c r="AA185" s="2" t="b">
        <f t="shared" si="8"/>
        <v>0</v>
      </c>
      <c r="AB185" s="2" t="b">
        <f t="shared" si="9"/>
        <v>0</v>
      </c>
      <c r="AC185" s="16" t="b">
        <f t="shared" si="10"/>
        <v>1</v>
      </c>
      <c r="AD185" s="2" t="b">
        <f t="shared" si="11"/>
        <v>1</v>
      </c>
      <c r="AE185" s="2" t="b">
        <f t="shared" si="12"/>
        <v>0</v>
      </c>
      <c r="AF185" s="2" t="b">
        <f t="shared" si="13"/>
        <v>0</v>
      </c>
    </row>
    <row r="186" spans="1:32" ht="15.75" customHeight="1" x14ac:dyDescent="0.2">
      <c r="A186" s="18" t="s">
        <v>11069</v>
      </c>
      <c r="B186" s="2" t="s">
        <v>12799</v>
      </c>
      <c r="C186" s="2" t="s">
        <v>1480</v>
      </c>
      <c r="G186" s="2" t="s">
        <v>1480</v>
      </c>
      <c r="H186" s="2" t="s">
        <v>1480</v>
      </c>
      <c r="I186" s="2" t="s">
        <v>2240</v>
      </c>
      <c r="J186" s="2" t="str">
        <f t="shared" si="7"/>
        <v>Short-chain</v>
      </c>
      <c r="K186" s="2" t="s">
        <v>12767</v>
      </c>
      <c r="L186" s="2" t="s">
        <v>3403</v>
      </c>
      <c r="M186" s="2" t="s">
        <v>1477</v>
      </c>
      <c r="N186" s="2" t="s">
        <v>1496</v>
      </c>
      <c r="O186" s="2" t="s">
        <v>1615</v>
      </c>
      <c r="P186" s="2" t="s">
        <v>1477</v>
      </c>
      <c r="Q186" s="2" t="s">
        <v>1477</v>
      </c>
      <c r="R186" s="2" t="s">
        <v>1477</v>
      </c>
      <c r="S186" s="2" t="s">
        <v>1477</v>
      </c>
      <c r="T186" s="2" t="s">
        <v>1477</v>
      </c>
      <c r="U186" s="2" t="s">
        <v>1477</v>
      </c>
      <c r="V186" s="2" t="s">
        <v>1477</v>
      </c>
      <c r="W186" s="2" t="s">
        <v>1566</v>
      </c>
      <c r="X186" s="2" t="s">
        <v>1480</v>
      </c>
      <c r="Y186" s="2" t="s">
        <v>1497</v>
      </c>
      <c r="Z186" s="2" t="s">
        <v>1480</v>
      </c>
      <c r="AA186" s="2" t="b">
        <f t="shared" si="8"/>
        <v>0</v>
      </c>
      <c r="AB186" s="2" t="b">
        <f t="shared" si="9"/>
        <v>0</v>
      </c>
      <c r="AC186" s="16" t="b">
        <f t="shared" si="10"/>
        <v>1</v>
      </c>
      <c r="AD186" s="2" t="b">
        <f t="shared" si="11"/>
        <v>1</v>
      </c>
      <c r="AE186" s="2" t="b">
        <f t="shared" si="12"/>
        <v>0</v>
      </c>
      <c r="AF186" s="2" t="b">
        <f t="shared" si="13"/>
        <v>0</v>
      </c>
    </row>
    <row r="187" spans="1:32" ht="15.75" customHeight="1" x14ac:dyDescent="0.2">
      <c r="A187" s="18" t="s">
        <v>11095</v>
      </c>
      <c r="B187" s="2" t="s">
        <v>12801</v>
      </c>
      <c r="C187" s="2" t="s">
        <v>1480</v>
      </c>
      <c r="G187" s="2" t="s">
        <v>1480</v>
      </c>
      <c r="H187" s="2" t="s">
        <v>1480</v>
      </c>
      <c r="I187" s="2" t="s">
        <v>2240</v>
      </c>
      <c r="J187" s="2" t="str">
        <f t="shared" si="7"/>
        <v>Short-chain</v>
      </c>
      <c r="K187" s="2" t="s">
        <v>12767</v>
      </c>
      <c r="L187" s="2" t="s">
        <v>3403</v>
      </c>
      <c r="M187" s="2" t="s">
        <v>1477</v>
      </c>
      <c r="N187" s="2" t="s">
        <v>1496</v>
      </c>
      <c r="O187" s="2" t="s">
        <v>1615</v>
      </c>
      <c r="P187" s="2" t="s">
        <v>1477</v>
      </c>
      <c r="Q187" s="2" t="s">
        <v>1477</v>
      </c>
      <c r="R187" s="2" t="s">
        <v>1477</v>
      </c>
      <c r="S187" s="2" t="s">
        <v>1477</v>
      </c>
      <c r="T187" s="2" t="s">
        <v>1477</v>
      </c>
      <c r="U187" s="2" t="s">
        <v>1477</v>
      </c>
      <c r="V187" s="2" t="s">
        <v>1477</v>
      </c>
      <c r="W187" s="2" t="s">
        <v>1566</v>
      </c>
      <c r="X187" s="2" t="s">
        <v>1480</v>
      </c>
      <c r="Y187" s="2" t="s">
        <v>1497</v>
      </c>
      <c r="Z187" s="2" t="s">
        <v>1480</v>
      </c>
      <c r="AA187" s="2" t="b">
        <f t="shared" si="8"/>
        <v>0</v>
      </c>
      <c r="AB187" s="2" t="b">
        <f t="shared" si="9"/>
        <v>0</v>
      </c>
      <c r="AC187" s="16" t="b">
        <f t="shared" si="10"/>
        <v>1</v>
      </c>
      <c r="AD187" s="2" t="b">
        <f t="shared" si="11"/>
        <v>1</v>
      </c>
      <c r="AE187" s="2" t="b">
        <f t="shared" si="12"/>
        <v>0</v>
      </c>
      <c r="AF187" s="2" t="b">
        <f t="shared" si="13"/>
        <v>0</v>
      </c>
    </row>
    <row r="188" spans="1:32" ht="15.75" customHeight="1" x14ac:dyDescent="0.2">
      <c r="A188" s="18" t="s">
        <v>11079</v>
      </c>
      <c r="B188" s="2" t="s">
        <v>12803</v>
      </c>
      <c r="C188" s="2" t="s">
        <v>1480</v>
      </c>
      <c r="G188" s="2" t="s">
        <v>1480</v>
      </c>
      <c r="H188" s="2" t="s">
        <v>1480</v>
      </c>
      <c r="I188" s="2" t="s">
        <v>2240</v>
      </c>
      <c r="J188" s="2" t="str">
        <f t="shared" si="7"/>
        <v>Short-chain</v>
      </c>
      <c r="K188" s="2" t="s">
        <v>12767</v>
      </c>
      <c r="L188" s="2" t="s">
        <v>3403</v>
      </c>
      <c r="M188" s="2" t="s">
        <v>1477</v>
      </c>
      <c r="N188" s="2" t="s">
        <v>1496</v>
      </c>
      <c r="O188" s="2" t="s">
        <v>1615</v>
      </c>
      <c r="P188" s="2" t="s">
        <v>1477</v>
      </c>
      <c r="Q188" s="2" t="s">
        <v>1477</v>
      </c>
      <c r="R188" s="2" t="s">
        <v>1477</v>
      </c>
      <c r="S188" s="2" t="s">
        <v>1477</v>
      </c>
      <c r="T188" s="2" t="s">
        <v>1477</v>
      </c>
      <c r="U188" s="2" t="s">
        <v>1477</v>
      </c>
      <c r="V188" s="2" t="s">
        <v>1477</v>
      </c>
      <c r="W188" s="2" t="s">
        <v>1566</v>
      </c>
      <c r="X188" s="2" t="s">
        <v>1480</v>
      </c>
      <c r="Y188" s="2" t="s">
        <v>1497</v>
      </c>
      <c r="Z188" s="2" t="s">
        <v>1480</v>
      </c>
      <c r="AA188" s="2" t="b">
        <f t="shared" si="8"/>
        <v>0</v>
      </c>
      <c r="AB188" s="2" t="b">
        <f t="shared" si="9"/>
        <v>0</v>
      </c>
      <c r="AC188" s="16" t="b">
        <f t="shared" si="10"/>
        <v>1</v>
      </c>
      <c r="AD188" s="2" t="b">
        <f t="shared" si="11"/>
        <v>1</v>
      </c>
      <c r="AE188" s="2" t="b">
        <f t="shared" si="12"/>
        <v>0</v>
      </c>
      <c r="AF188" s="2" t="b">
        <f t="shared" si="13"/>
        <v>0</v>
      </c>
    </row>
    <row r="189" spans="1:32" ht="15.75" customHeight="1" x14ac:dyDescent="0.2">
      <c r="A189" s="18" t="s">
        <v>11051</v>
      </c>
      <c r="B189" s="2" t="s">
        <v>12805</v>
      </c>
      <c r="C189" s="2" t="s">
        <v>1480</v>
      </c>
      <c r="G189" s="2" t="s">
        <v>1480</v>
      </c>
      <c r="H189" s="2" t="s">
        <v>1480</v>
      </c>
      <c r="I189" s="2" t="s">
        <v>2240</v>
      </c>
      <c r="J189" s="2" t="str">
        <f t="shared" si="7"/>
        <v>Short-chain</v>
      </c>
      <c r="K189" s="2" t="s">
        <v>12767</v>
      </c>
      <c r="L189" s="2" t="s">
        <v>3403</v>
      </c>
      <c r="M189" s="2" t="s">
        <v>1477</v>
      </c>
      <c r="N189" s="2" t="s">
        <v>1536</v>
      </c>
      <c r="O189" s="2" t="s">
        <v>1558</v>
      </c>
      <c r="P189" s="2" t="s">
        <v>1477</v>
      </c>
      <c r="Q189" s="2" t="s">
        <v>1477</v>
      </c>
      <c r="R189" s="2" t="s">
        <v>1477</v>
      </c>
      <c r="S189" s="2" t="s">
        <v>1477</v>
      </c>
      <c r="T189" s="2" t="s">
        <v>1477</v>
      </c>
      <c r="U189" s="2" t="s">
        <v>1477</v>
      </c>
      <c r="V189" s="2" t="s">
        <v>1477</v>
      </c>
      <c r="W189" s="2" t="s">
        <v>1525</v>
      </c>
      <c r="X189" s="2" t="s">
        <v>1480</v>
      </c>
      <c r="Y189" s="2" t="s">
        <v>1761</v>
      </c>
      <c r="Z189" s="2" t="s">
        <v>1480</v>
      </c>
      <c r="AA189" s="2" t="b">
        <f t="shared" si="8"/>
        <v>0</v>
      </c>
      <c r="AB189" s="2" t="b">
        <f t="shared" si="9"/>
        <v>0</v>
      </c>
      <c r="AC189" s="16" t="b">
        <f t="shared" si="10"/>
        <v>1</v>
      </c>
      <c r="AD189" s="2" t="b">
        <f t="shared" si="11"/>
        <v>1</v>
      </c>
      <c r="AE189" s="2" t="b">
        <f t="shared" si="12"/>
        <v>0</v>
      </c>
      <c r="AF189" s="2" t="b">
        <f t="shared" si="13"/>
        <v>0</v>
      </c>
    </row>
    <row r="190" spans="1:32" ht="15.75" customHeight="1" x14ac:dyDescent="0.2">
      <c r="A190" s="18" t="s">
        <v>10849</v>
      </c>
      <c r="B190" s="2" t="s">
        <v>12807</v>
      </c>
      <c r="C190" s="2" t="s">
        <v>1480</v>
      </c>
      <c r="G190" s="2" t="s">
        <v>1480</v>
      </c>
      <c r="H190" s="2" t="s">
        <v>1480</v>
      </c>
      <c r="I190" s="2" t="s">
        <v>2240</v>
      </c>
      <c r="J190" s="2" t="str">
        <f t="shared" si="7"/>
        <v>Short-chain</v>
      </c>
      <c r="K190" s="2" t="s">
        <v>6082</v>
      </c>
      <c r="L190" s="2" t="s">
        <v>3403</v>
      </c>
      <c r="M190" s="2" t="s">
        <v>1477</v>
      </c>
      <c r="N190" s="2" t="s">
        <v>1526</v>
      </c>
      <c r="O190" s="2" t="s">
        <v>1480</v>
      </c>
      <c r="P190" s="2" t="s">
        <v>1477</v>
      </c>
      <c r="Q190" s="2" t="s">
        <v>1477</v>
      </c>
      <c r="R190" s="2" t="s">
        <v>1477</v>
      </c>
      <c r="S190" s="2" t="s">
        <v>1477</v>
      </c>
      <c r="T190" s="2" t="s">
        <v>1477</v>
      </c>
      <c r="U190" s="2" t="s">
        <v>1477</v>
      </c>
      <c r="V190" s="2" t="s">
        <v>1477</v>
      </c>
      <c r="W190" s="2" t="s">
        <v>1480</v>
      </c>
      <c r="X190" s="2" t="s">
        <v>1480</v>
      </c>
      <c r="Y190" s="2" t="s">
        <v>1602</v>
      </c>
      <c r="Z190" s="2" t="s">
        <v>1480</v>
      </c>
      <c r="AA190" s="2" t="b">
        <f t="shared" si="8"/>
        <v>0</v>
      </c>
      <c r="AB190" s="2" t="b">
        <f t="shared" si="9"/>
        <v>0</v>
      </c>
      <c r="AC190" s="16" t="b">
        <f t="shared" si="10"/>
        <v>1</v>
      </c>
      <c r="AD190" s="2" t="b">
        <f t="shared" si="11"/>
        <v>1</v>
      </c>
      <c r="AE190" s="2" t="b">
        <f t="shared" si="12"/>
        <v>0</v>
      </c>
      <c r="AF190" s="2" t="b">
        <f t="shared" si="13"/>
        <v>0</v>
      </c>
    </row>
    <row r="191" spans="1:32" ht="15.75" customHeight="1" x14ac:dyDescent="0.2">
      <c r="A191" s="18" t="s">
        <v>10815</v>
      </c>
      <c r="B191" s="2" t="s">
        <v>12809</v>
      </c>
      <c r="C191" s="2" t="s">
        <v>1480</v>
      </c>
      <c r="G191" s="2" t="s">
        <v>1480</v>
      </c>
      <c r="H191" s="2" t="s">
        <v>1480</v>
      </c>
      <c r="I191" s="2" t="s">
        <v>2240</v>
      </c>
      <c r="J191" s="2" t="str">
        <f t="shared" si="7"/>
        <v>Short-chain</v>
      </c>
      <c r="K191" s="2" t="s">
        <v>5945</v>
      </c>
      <c r="L191" s="2" t="s">
        <v>3403</v>
      </c>
      <c r="M191" s="2" t="s">
        <v>1477</v>
      </c>
      <c r="N191" s="2" t="s">
        <v>1535</v>
      </c>
      <c r="O191" s="2" t="s">
        <v>1480</v>
      </c>
      <c r="P191" s="2" t="s">
        <v>1477</v>
      </c>
      <c r="Q191" s="2" t="s">
        <v>1477</v>
      </c>
      <c r="R191" s="2" t="s">
        <v>1477</v>
      </c>
      <c r="S191" s="2" t="s">
        <v>1477</v>
      </c>
      <c r="T191" s="2" t="s">
        <v>1477</v>
      </c>
      <c r="U191" s="2" t="s">
        <v>1477</v>
      </c>
      <c r="V191" s="2" t="s">
        <v>1477</v>
      </c>
      <c r="W191" s="2" t="s">
        <v>1480</v>
      </c>
      <c r="X191" s="2" t="s">
        <v>1480</v>
      </c>
      <c r="Y191" s="2" t="s">
        <v>1535</v>
      </c>
      <c r="Z191" s="2" t="s">
        <v>1480</v>
      </c>
      <c r="AA191" s="2" t="b">
        <f t="shared" si="8"/>
        <v>0</v>
      </c>
      <c r="AB191" s="2" t="b">
        <f t="shared" si="9"/>
        <v>0</v>
      </c>
      <c r="AC191" s="16" t="b">
        <f t="shared" si="10"/>
        <v>1</v>
      </c>
      <c r="AD191" s="2" t="b">
        <f t="shared" si="11"/>
        <v>1</v>
      </c>
      <c r="AE191" s="2" t="b">
        <f t="shared" si="12"/>
        <v>0</v>
      </c>
      <c r="AF191" s="2" t="b">
        <f t="shared" si="13"/>
        <v>0</v>
      </c>
    </row>
    <row r="192" spans="1:32" ht="15.75" customHeight="1" x14ac:dyDescent="0.2">
      <c r="A192" s="18" t="s">
        <v>11083</v>
      </c>
      <c r="B192" s="2" t="s">
        <v>12811</v>
      </c>
      <c r="C192" s="2" t="s">
        <v>1480</v>
      </c>
      <c r="G192" s="2" t="s">
        <v>1480</v>
      </c>
      <c r="H192" s="2" t="s">
        <v>1480</v>
      </c>
      <c r="I192" s="2" t="s">
        <v>2240</v>
      </c>
      <c r="J192" s="2" t="str">
        <f t="shared" si="7"/>
        <v>Short-chain</v>
      </c>
      <c r="K192" s="2" t="s">
        <v>12767</v>
      </c>
      <c r="L192" s="2" t="s">
        <v>3403</v>
      </c>
      <c r="M192" s="2" t="s">
        <v>1477</v>
      </c>
      <c r="N192" s="2" t="s">
        <v>1535</v>
      </c>
      <c r="O192" s="2" t="s">
        <v>1480</v>
      </c>
      <c r="P192" s="2" t="s">
        <v>1477</v>
      </c>
      <c r="Q192" s="2" t="s">
        <v>1477</v>
      </c>
      <c r="R192" s="2" t="s">
        <v>1477</v>
      </c>
      <c r="S192" s="2" t="s">
        <v>1477</v>
      </c>
      <c r="T192" s="2" t="s">
        <v>1477</v>
      </c>
      <c r="U192" s="2" t="s">
        <v>1477</v>
      </c>
      <c r="V192" s="2" t="s">
        <v>1477</v>
      </c>
      <c r="W192" s="2" t="s">
        <v>1480</v>
      </c>
      <c r="X192" s="2" t="s">
        <v>1480</v>
      </c>
      <c r="Y192" s="2" t="s">
        <v>1535</v>
      </c>
      <c r="Z192" s="2" t="s">
        <v>1480</v>
      </c>
      <c r="AA192" s="2" t="b">
        <f t="shared" si="8"/>
        <v>0</v>
      </c>
      <c r="AB192" s="2" t="b">
        <f t="shared" si="9"/>
        <v>0</v>
      </c>
      <c r="AC192" s="16" t="b">
        <f t="shared" si="10"/>
        <v>1</v>
      </c>
      <c r="AD192" s="2" t="b">
        <f t="shared" si="11"/>
        <v>1</v>
      </c>
      <c r="AE192" s="2" t="b">
        <f t="shared" si="12"/>
        <v>0</v>
      </c>
      <c r="AF192" s="2" t="b">
        <f t="shared" si="13"/>
        <v>0</v>
      </c>
    </row>
    <row r="193" spans="1:32" ht="15.75" customHeight="1" x14ac:dyDescent="0.2">
      <c r="A193" s="18" t="s">
        <v>10671</v>
      </c>
      <c r="B193" s="2" t="s">
        <v>12813</v>
      </c>
      <c r="C193" s="2" t="s">
        <v>1480</v>
      </c>
      <c r="G193" s="2" t="s">
        <v>1480</v>
      </c>
      <c r="H193" s="2" t="s">
        <v>1480</v>
      </c>
      <c r="I193" s="2" t="s">
        <v>2240</v>
      </c>
      <c r="J193" s="2" t="str">
        <f t="shared" si="7"/>
        <v>Short-chain</v>
      </c>
      <c r="K193" s="2" t="s">
        <v>5567</v>
      </c>
      <c r="L193" s="2" t="s">
        <v>3403</v>
      </c>
      <c r="M193" s="2" t="s">
        <v>1477</v>
      </c>
      <c r="N193" s="2" t="s">
        <v>1508</v>
      </c>
      <c r="O193" s="2" t="s">
        <v>1484</v>
      </c>
      <c r="P193" s="2" t="s">
        <v>1477</v>
      </c>
      <c r="Q193" s="2" t="s">
        <v>1477</v>
      </c>
      <c r="R193" s="2" t="s">
        <v>1477</v>
      </c>
      <c r="S193" s="2" t="s">
        <v>1477</v>
      </c>
      <c r="T193" s="2" t="s">
        <v>1477</v>
      </c>
      <c r="U193" s="2" t="s">
        <v>1477</v>
      </c>
      <c r="V193" s="2" t="s">
        <v>1477</v>
      </c>
      <c r="W193" s="2" t="s">
        <v>1602</v>
      </c>
      <c r="X193" s="2" t="s">
        <v>1480</v>
      </c>
      <c r="Y193" s="2" t="s">
        <v>1535</v>
      </c>
      <c r="Z193" s="2" t="s">
        <v>1480</v>
      </c>
      <c r="AA193" s="2" t="b">
        <f t="shared" si="8"/>
        <v>0</v>
      </c>
      <c r="AB193" s="2" t="b">
        <f t="shared" si="9"/>
        <v>0</v>
      </c>
      <c r="AC193" s="16" t="b">
        <f t="shared" si="10"/>
        <v>1</v>
      </c>
      <c r="AD193" s="2" t="b">
        <f t="shared" si="11"/>
        <v>1</v>
      </c>
      <c r="AE193" s="2" t="b">
        <f t="shared" si="12"/>
        <v>0</v>
      </c>
      <c r="AF193" s="2" t="b">
        <f t="shared" si="13"/>
        <v>0</v>
      </c>
    </row>
    <row r="194" spans="1:32" ht="15.75" customHeight="1" x14ac:dyDescent="0.2">
      <c r="A194" s="18" t="s">
        <v>10695</v>
      </c>
      <c r="B194" s="2" t="s">
        <v>12815</v>
      </c>
      <c r="C194" s="2" t="s">
        <v>1480</v>
      </c>
      <c r="G194" s="2" t="s">
        <v>1480</v>
      </c>
      <c r="H194" s="2" t="s">
        <v>1480</v>
      </c>
      <c r="I194" s="2" t="s">
        <v>2240</v>
      </c>
      <c r="J194" s="2" t="str">
        <f t="shared" si="7"/>
        <v>Short-chain</v>
      </c>
      <c r="K194" s="2" t="s">
        <v>5686</v>
      </c>
      <c r="L194" s="2" t="s">
        <v>3403</v>
      </c>
      <c r="M194" s="2" t="s">
        <v>1477</v>
      </c>
      <c r="N194" s="2" t="s">
        <v>2084</v>
      </c>
      <c r="O194" s="2" t="s">
        <v>1682</v>
      </c>
      <c r="P194" s="2" t="s">
        <v>1477</v>
      </c>
      <c r="Q194" s="2" t="s">
        <v>1477</v>
      </c>
      <c r="R194" s="2" t="s">
        <v>1477</v>
      </c>
      <c r="S194" s="2" t="s">
        <v>1477</v>
      </c>
      <c r="T194" s="2" t="s">
        <v>1477</v>
      </c>
      <c r="U194" s="2" t="s">
        <v>1477</v>
      </c>
      <c r="V194" s="2" t="s">
        <v>1477</v>
      </c>
      <c r="W194" s="2" t="s">
        <v>1602</v>
      </c>
      <c r="X194" s="2" t="s">
        <v>1480</v>
      </c>
      <c r="Y194" s="2" t="s">
        <v>1496</v>
      </c>
      <c r="Z194" s="2" t="s">
        <v>1480</v>
      </c>
      <c r="AA194" s="2" t="b">
        <f t="shared" si="8"/>
        <v>0</v>
      </c>
      <c r="AB194" s="2" t="b">
        <f t="shared" si="9"/>
        <v>0</v>
      </c>
      <c r="AC194" s="16" t="b">
        <f t="shared" si="10"/>
        <v>1</v>
      </c>
      <c r="AD194" s="2" t="b">
        <f t="shared" si="11"/>
        <v>1</v>
      </c>
      <c r="AE194" s="2" t="b">
        <f t="shared" si="12"/>
        <v>0</v>
      </c>
      <c r="AF194" s="2" t="b">
        <f t="shared" si="13"/>
        <v>0</v>
      </c>
    </row>
    <row r="195" spans="1:32" ht="15.75" customHeight="1" x14ac:dyDescent="0.2">
      <c r="A195" s="18" t="s">
        <v>10783</v>
      </c>
      <c r="B195" s="2" t="s">
        <v>12817</v>
      </c>
      <c r="C195" s="2" t="s">
        <v>1480</v>
      </c>
      <c r="G195" s="2" t="s">
        <v>1480</v>
      </c>
      <c r="H195" s="2" t="s">
        <v>1480</v>
      </c>
      <c r="I195" s="2" t="s">
        <v>2240</v>
      </c>
      <c r="J195" s="2" t="str">
        <f t="shared" si="7"/>
        <v>Short-chain</v>
      </c>
      <c r="K195" s="2" t="s">
        <v>5917</v>
      </c>
      <c r="L195" s="2" t="s">
        <v>3403</v>
      </c>
      <c r="M195" s="2" t="s">
        <v>1477</v>
      </c>
      <c r="N195" s="2" t="s">
        <v>1602</v>
      </c>
      <c r="O195" s="2" t="s">
        <v>1682</v>
      </c>
      <c r="P195" s="2" t="s">
        <v>1477</v>
      </c>
      <c r="Q195" s="2" t="s">
        <v>1477</v>
      </c>
      <c r="R195" s="2" t="s">
        <v>1477</v>
      </c>
      <c r="S195" s="2" t="s">
        <v>1477</v>
      </c>
      <c r="T195" s="2" t="s">
        <v>1477</v>
      </c>
      <c r="U195" s="2" t="s">
        <v>1477</v>
      </c>
      <c r="V195" s="2" t="s">
        <v>1477</v>
      </c>
      <c r="W195" s="2" t="s">
        <v>1602</v>
      </c>
      <c r="X195" s="2" t="s">
        <v>1480</v>
      </c>
      <c r="Y195" s="2" t="s">
        <v>1496</v>
      </c>
      <c r="Z195" s="2" t="s">
        <v>1480</v>
      </c>
      <c r="AA195" s="2" t="b">
        <f t="shared" si="8"/>
        <v>0</v>
      </c>
      <c r="AB195" s="2" t="b">
        <f t="shared" si="9"/>
        <v>0</v>
      </c>
      <c r="AC195" s="16" t="b">
        <f t="shared" si="10"/>
        <v>1</v>
      </c>
      <c r="AD195" s="2" t="b">
        <f t="shared" si="11"/>
        <v>1</v>
      </c>
      <c r="AE195" s="2" t="b">
        <f t="shared" si="12"/>
        <v>0</v>
      </c>
      <c r="AF195" s="2" t="b">
        <f t="shared" si="13"/>
        <v>0</v>
      </c>
    </row>
    <row r="196" spans="1:32" ht="15.75" customHeight="1" x14ac:dyDescent="0.2">
      <c r="A196" s="18" t="s">
        <v>10693</v>
      </c>
      <c r="B196" s="2" t="s">
        <v>12819</v>
      </c>
      <c r="C196" s="2" t="s">
        <v>1480</v>
      </c>
      <c r="G196" s="2" t="s">
        <v>1480</v>
      </c>
      <c r="H196" s="2" t="s">
        <v>1480</v>
      </c>
      <c r="I196" s="2" t="s">
        <v>2240</v>
      </c>
      <c r="J196" s="2" t="str">
        <f t="shared" si="7"/>
        <v>Short-chain</v>
      </c>
      <c r="K196" s="2" t="s">
        <v>5686</v>
      </c>
      <c r="L196" s="2" t="s">
        <v>3403</v>
      </c>
      <c r="M196" s="2" t="s">
        <v>1477</v>
      </c>
      <c r="N196" s="2" t="s">
        <v>2084</v>
      </c>
      <c r="O196" s="2" t="s">
        <v>1682</v>
      </c>
      <c r="P196" s="2" t="s">
        <v>1477</v>
      </c>
      <c r="Q196" s="2" t="s">
        <v>1477</v>
      </c>
      <c r="R196" s="2" t="s">
        <v>1477</v>
      </c>
      <c r="S196" s="2" t="s">
        <v>1477</v>
      </c>
      <c r="T196" s="2" t="s">
        <v>1477</v>
      </c>
      <c r="U196" s="2" t="s">
        <v>1477</v>
      </c>
      <c r="V196" s="2" t="s">
        <v>1477</v>
      </c>
      <c r="W196" s="2" t="s">
        <v>1602</v>
      </c>
      <c r="X196" s="2" t="s">
        <v>1480</v>
      </c>
      <c r="Y196" s="2" t="s">
        <v>1496</v>
      </c>
      <c r="Z196" s="2" t="s">
        <v>1480</v>
      </c>
      <c r="AA196" s="2" t="b">
        <f t="shared" si="8"/>
        <v>0</v>
      </c>
      <c r="AB196" s="2" t="b">
        <f t="shared" si="9"/>
        <v>0</v>
      </c>
      <c r="AC196" s="16" t="b">
        <f t="shared" si="10"/>
        <v>1</v>
      </c>
      <c r="AD196" s="2" t="b">
        <f t="shared" si="11"/>
        <v>1</v>
      </c>
      <c r="AE196" s="2" t="b">
        <f t="shared" si="12"/>
        <v>0</v>
      </c>
      <c r="AF196" s="2" t="b">
        <f t="shared" si="13"/>
        <v>0</v>
      </c>
    </row>
    <row r="197" spans="1:32" ht="15.75" customHeight="1" x14ac:dyDescent="0.2">
      <c r="A197" s="18" t="s">
        <v>10769</v>
      </c>
      <c r="B197" s="2" t="s">
        <v>12821</v>
      </c>
      <c r="C197" s="2" t="s">
        <v>1480</v>
      </c>
      <c r="G197" s="2" t="s">
        <v>1480</v>
      </c>
      <c r="H197" s="2" t="s">
        <v>1480</v>
      </c>
      <c r="I197" s="2" t="s">
        <v>2240</v>
      </c>
      <c r="J197" s="2" t="str">
        <f t="shared" si="7"/>
        <v>Short-chain</v>
      </c>
      <c r="K197" s="2" t="s">
        <v>5877</v>
      </c>
      <c r="L197" s="2" t="s">
        <v>3403</v>
      </c>
      <c r="M197" s="2" t="s">
        <v>1477</v>
      </c>
      <c r="N197" s="2" t="s">
        <v>2084</v>
      </c>
      <c r="O197" s="2" t="s">
        <v>1682</v>
      </c>
      <c r="P197" s="2" t="s">
        <v>1477</v>
      </c>
      <c r="Q197" s="2" t="s">
        <v>1477</v>
      </c>
      <c r="R197" s="2" t="s">
        <v>1477</v>
      </c>
      <c r="S197" s="2" t="s">
        <v>1477</v>
      </c>
      <c r="T197" s="2" t="s">
        <v>1477</v>
      </c>
      <c r="U197" s="2" t="s">
        <v>1477</v>
      </c>
      <c r="V197" s="2" t="s">
        <v>1477</v>
      </c>
      <c r="W197" s="2" t="s">
        <v>1602</v>
      </c>
      <c r="X197" s="2" t="s">
        <v>1480</v>
      </c>
      <c r="Y197" s="2" t="s">
        <v>1535</v>
      </c>
      <c r="Z197" s="2" t="s">
        <v>1480</v>
      </c>
      <c r="AA197" s="2" t="b">
        <f t="shared" si="8"/>
        <v>0</v>
      </c>
      <c r="AB197" s="2" t="b">
        <f t="shared" si="9"/>
        <v>0</v>
      </c>
      <c r="AC197" s="16" t="b">
        <f t="shared" si="10"/>
        <v>1</v>
      </c>
      <c r="AD197" s="2" t="b">
        <f t="shared" si="11"/>
        <v>1</v>
      </c>
      <c r="AE197" s="2" t="b">
        <f t="shared" si="12"/>
        <v>0</v>
      </c>
      <c r="AF197" s="2" t="b">
        <f t="shared" si="13"/>
        <v>0</v>
      </c>
    </row>
    <row r="198" spans="1:32" ht="15.75" customHeight="1" x14ac:dyDescent="0.2">
      <c r="A198" s="18" t="s">
        <v>11081</v>
      </c>
      <c r="B198" s="2" t="s">
        <v>12823</v>
      </c>
      <c r="C198" s="2" t="s">
        <v>1480</v>
      </c>
      <c r="G198" s="2" t="s">
        <v>1480</v>
      </c>
      <c r="H198" s="2" t="s">
        <v>1480</v>
      </c>
      <c r="I198" s="2" t="s">
        <v>2240</v>
      </c>
      <c r="J198" s="2" t="str">
        <f t="shared" si="7"/>
        <v>Short-chain</v>
      </c>
      <c r="K198" s="2" t="s">
        <v>12767</v>
      </c>
      <c r="L198" s="2" t="s">
        <v>3403</v>
      </c>
      <c r="M198" s="2" t="s">
        <v>1477</v>
      </c>
      <c r="N198" s="2" t="s">
        <v>2084</v>
      </c>
      <c r="O198" s="2" t="s">
        <v>1682</v>
      </c>
      <c r="P198" s="2" t="s">
        <v>1477</v>
      </c>
      <c r="Q198" s="2" t="s">
        <v>1477</v>
      </c>
      <c r="R198" s="2" t="s">
        <v>1477</v>
      </c>
      <c r="S198" s="2" t="s">
        <v>1477</v>
      </c>
      <c r="T198" s="2" t="s">
        <v>1477</v>
      </c>
      <c r="U198" s="2" t="s">
        <v>1477</v>
      </c>
      <c r="V198" s="2" t="s">
        <v>1477</v>
      </c>
      <c r="W198" s="2" t="s">
        <v>1602</v>
      </c>
      <c r="X198" s="2" t="s">
        <v>1480</v>
      </c>
      <c r="Y198" s="2" t="s">
        <v>1535</v>
      </c>
      <c r="Z198" s="2" t="s">
        <v>1480</v>
      </c>
      <c r="AA198" s="2" t="b">
        <f t="shared" si="8"/>
        <v>0</v>
      </c>
      <c r="AB198" s="2" t="b">
        <f t="shared" si="9"/>
        <v>0</v>
      </c>
      <c r="AC198" s="16" t="b">
        <f t="shared" si="10"/>
        <v>1</v>
      </c>
      <c r="AD198" s="2" t="b">
        <f t="shared" si="11"/>
        <v>1</v>
      </c>
      <c r="AE198" s="2" t="b">
        <f t="shared" si="12"/>
        <v>0</v>
      </c>
      <c r="AF198" s="2" t="b">
        <f t="shared" si="13"/>
        <v>0</v>
      </c>
    </row>
    <row r="199" spans="1:32" ht="15.75" customHeight="1" x14ac:dyDescent="0.2">
      <c r="A199" s="18" t="s">
        <v>11097</v>
      </c>
      <c r="B199" s="2" t="s">
        <v>12825</v>
      </c>
      <c r="C199" s="2" t="s">
        <v>1480</v>
      </c>
      <c r="G199" s="2" t="s">
        <v>1480</v>
      </c>
      <c r="H199" s="2" t="s">
        <v>1480</v>
      </c>
      <c r="I199" s="2" t="s">
        <v>2240</v>
      </c>
      <c r="J199" s="2" t="str">
        <f t="shared" si="7"/>
        <v>Short-chain</v>
      </c>
      <c r="K199" s="2" t="s">
        <v>12767</v>
      </c>
      <c r="L199" s="2" t="s">
        <v>3403</v>
      </c>
      <c r="M199" s="2" t="s">
        <v>1477</v>
      </c>
      <c r="N199" s="2" t="s">
        <v>2084</v>
      </c>
      <c r="O199" s="2" t="s">
        <v>1682</v>
      </c>
      <c r="P199" s="2" t="s">
        <v>1477</v>
      </c>
      <c r="Q199" s="2" t="s">
        <v>1477</v>
      </c>
      <c r="R199" s="2" t="s">
        <v>1477</v>
      </c>
      <c r="S199" s="2" t="s">
        <v>1477</v>
      </c>
      <c r="T199" s="2" t="s">
        <v>1477</v>
      </c>
      <c r="U199" s="2" t="s">
        <v>1477</v>
      </c>
      <c r="V199" s="2" t="s">
        <v>1477</v>
      </c>
      <c r="W199" s="2" t="s">
        <v>1602</v>
      </c>
      <c r="X199" s="2" t="s">
        <v>1480</v>
      </c>
      <c r="Y199" s="2" t="s">
        <v>1535</v>
      </c>
      <c r="Z199" s="2" t="s">
        <v>1480</v>
      </c>
      <c r="AA199" s="2" t="b">
        <f t="shared" si="8"/>
        <v>0</v>
      </c>
      <c r="AB199" s="2" t="b">
        <f t="shared" si="9"/>
        <v>0</v>
      </c>
      <c r="AC199" s="16" t="b">
        <f t="shared" si="10"/>
        <v>1</v>
      </c>
      <c r="AD199" s="2" t="b">
        <f t="shared" si="11"/>
        <v>1</v>
      </c>
      <c r="AE199" s="2" t="b">
        <f t="shared" si="12"/>
        <v>0</v>
      </c>
      <c r="AF199" s="2" t="b">
        <f t="shared" si="13"/>
        <v>0</v>
      </c>
    </row>
    <row r="200" spans="1:32" ht="15.75" customHeight="1" x14ac:dyDescent="0.2">
      <c r="A200" s="18" t="s">
        <v>10251</v>
      </c>
      <c r="B200" s="2" t="s">
        <v>12827</v>
      </c>
      <c r="C200" s="2" t="s">
        <v>1480</v>
      </c>
      <c r="G200" s="2" t="s">
        <v>1480</v>
      </c>
      <c r="H200" s="2" t="s">
        <v>1480</v>
      </c>
      <c r="I200" s="2" t="s">
        <v>2240</v>
      </c>
      <c r="J200" s="2" t="str">
        <f t="shared" si="7"/>
        <v>Short-chain</v>
      </c>
      <c r="K200" s="2" t="s">
        <v>4181</v>
      </c>
      <c r="L200" s="2" t="s">
        <v>3403</v>
      </c>
      <c r="M200" s="2" t="s">
        <v>1477</v>
      </c>
      <c r="N200" s="2" t="s">
        <v>1478</v>
      </c>
      <c r="O200" s="2" t="s">
        <v>1525</v>
      </c>
      <c r="P200" s="2" t="s">
        <v>1477</v>
      </c>
      <c r="Q200" s="2" t="s">
        <v>1477</v>
      </c>
      <c r="R200" s="2" t="s">
        <v>1477</v>
      </c>
      <c r="S200" s="2" t="s">
        <v>1477</v>
      </c>
      <c r="T200" s="2" t="s">
        <v>1477</v>
      </c>
      <c r="U200" s="2" t="s">
        <v>1477</v>
      </c>
      <c r="V200" s="2" t="s">
        <v>1477</v>
      </c>
      <c r="W200" s="2" t="s">
        <v>1480</v>
      </c>
      <c r="X200" s="2" t="s">
        <v>1480</v>
      </c>
      <c r="Y200" s="2" t="s">
        <v>1682</v>
      </c>
      <c r="Z200" s="2" t="s">
        <v>1480</v>
      </c>
      <c r="AA200" s="2" t="b">
        <f t="shared" si="8"/>
        <v>0</v>
      </c>
      <c r="AB200" s="2" t="b">
        <f t="shared" si="9"/>
        <v>0</v>
      </c>
      <c r="AC200" s="16" t="b">
        <f t="shared" si="10"/>
        <v>1</v>
      </c>
      <c r="AD200" s="2" t="b">
        <f t="shared" si="11"/>
        <v>1</v>
      </c>
      <c r="AE200" s="2" t="b">
        <f t="shared" si="12"/>
        <v>0</v>
      </c>
      <c r="AF200" s="2" t="b">
        <f t="shared" si="13"/>
        <v>0</v>
      </c>
    </row>
    <row r="201" spans="1:32" ht="15.75" customHeight="1" x14ac:dyDescent="0.2">
      <c r="A201" s="18" t="s">
        <v>10261</v>
      </c>
      <c r="B201" s="2" t="s">
        <v>12829</v>
      </c>
      <c r="C201" s="2" t="s">
        <v>1480</v>
      </c>
      <c r="G201" s="2" t="s">
        <v>1480</v>
      </c>
      <c r="H201" s="2" t="s">
        <v>1480</v>
      </c>
      <c r="I201" s="2" t="s">
        <v>2240</v>
      </c>
      <c r="J201" s="2" t="str">
        <f t="shared" si="7"/>
        <v>Short-chain</v>
      </c>
      <c r="K201" s="2" t="s">
        <v>4181</v>
      </c>
      <c r="L201" s="2" t="s">
        <v>3403</v>
      </c>
      <c r="M201" s="2" t="s">
        <v>1477</v>
      </c>
      <c r="N201" s="2" t="s">
        <v>1512</v>
      </c>
      <c r="O201" s="2" t="s">
        <v>1536</v>
      </c>
      <c r="P201" s="2" t="s">
        <v>1477</v>
      </c>
      <c r="Q201" s="2" t="s">
        <v>1477</v>
      </c>
      <c r="R201" s="2" t="s">
        <v>1477</v>
      </c>
      <c r="S201" s="2" t="s">
        <v>1477</v>
      </c>
      <c r="T201" s="2" t="s">
        <v>1477</v>
      </c>
      <c r="U201" s="2" t="s">
        <v>1477</v>
      </c>
      <c r="V201" s="2" t="s">
        <v>1477</v>
      </c>
      <c r="W201" s="2" t="s">
        <v>1480</v>
      </c>
      <c r="X201" s="2" t="s">
        <v>1480</v>
      </c>
      <c r="Y201" s="2" t="s">
        <v>1512</v>
      </c>
      <c r="Z201" s="2" t="s">
        <v>1480</v>
      </c>
      <c r="AA201" s="2" t="b">
        <f t="shared" si="8"/>
        <v>0</v>
      </c>
      <c r="AB201" s="2" t="b">
        <f t="shared" si="9"/>
        <v>0</v>
      </c>
      <c r="AC201" s="16" t="b">
        <f t="shared" si="10"/>
        <v>1</v>
      </c>
      <c r="AD201" s="2" t="b">
        <f t="shared" si="11"/>
        <v>1</v>
      </c>
      <c r="AE201" s="2" t="b">
        <f t="shared" si="12"/>
        <v>0</v>
      </c>
      <c r="AF201" s="2" t="b">
        <f t="shared" si="13"/>
        <v>0</v>
      </c>
    </row>
    <row r="202" spans="1:32" ht="15.75" customHeight="1" x14ac:dyDescent="0.2">
      <c r="A202" s="18" t="s">
        <v>10235</v>
      </c>
      <c r="B202" s="2" t="s">
        <v>12831</v>
      </c>
      <c r="C202" s="2" t="s">
        <v>1480</v>
      </c>
      <c r="G202" s="2" t="s">
        <v>1480</v>
      </c>
      <c r="H202" s="2" t="s">
        <v>1480</v>
      </c>
      <c r="I202" s="2" t="s">
        <v>2240</v>
      </c>
      <c r="J202" s="2" t="str">
        <f t="shared" si="7"/>
        <v>Short-chain</v>
      </c>
      <c r="K202" s="2" t="s">
        <v>4181</v>
      </c>
      <c r="L202" s="2" t="s">
        <v>3403</v>
      </c>
      <c r="M202" s="2" t="s">
        <v>1477</v>
      </c>
      <c r="N202" s="2" t="s">
        <v>1478</v>
      </c>
      <c r="O202" s="2" t="s">
        <v>1536</v>
      </c>
      <c r="P202" s="2" t="s">
        <v>1477</v>
      </c>
      <c r="Q202" s="2" t="s">
        <v>1477</v>
      </c>
      <c r="R202" s="2" t="s">
        <v>1477</v>
      </c>
      <c r="S202" s="2" t="s">
        <v>1477</v>
      </c>
      <c r="T202" s="2" t="s">
        <v>1477</v>
      </c>
      <c r="U202" s="2" t="s">
        <v>1477</v>
      </c>
      <c r="V202" s="2" t="s">
        <v>1477</v>
      </c>
      <c r="W202" s="2" t="s">
        <v>1480</v>
      </c>
      <c r="X202" s="2" t="s">
        <v>1480</v>
      </c>
      <c r="Y202" s="2" t="s">
        <v>1512</v>
      </c>
      <c r="Z202" s="2" t="s">
        <v>1480</v>
      </c>
      <c r="AA202" s="2" t="b">
        <f t="shared" si="8"/>
        <v>0</v>
      </c>
      <c r="AB202" s="2" t="b">
        <f t="shared" si="9"/>
        <v>0</v>
      </c>
      <c r="AC202" s="16" t="b">
        <f t="shared" si="10"/>
        <v>1</v>
      </c>
      <c r="AD202" s="2" t="b">
        <f t="shared" si="11"/>
        <v>1</v>
      </c>
      <c r="AE202" s="2" t="b">
        <f t="shared" si="12"/>
        <v>0</v>
      </c>
      <c r="AF202" s="2" t="b">
        <f t="shared" si="13"/>
        <v>0</v>
      </c>
    </row>
    <row r="203" spans="1:32" ht="15.75" customHeight="1" x14ac:dyDescent="0.2">
      <c r="A203" s="18" t="s">
        <v>10163</v>
      </c>
      <c r="B203" s="2" t="s">
        <v>12833</v>
      </c>
      <c r="C203" s="2" t="s">
        <v>1480</v>
      </c>
      <c r="G203" s="2" t="s">
        <v>1480</v>
      </c>
      <c r="H203" s="2" t="s">
        <v>1480</v>
      </c>
      <c r="I203" s="2" t="s">
        <v>2240</v>
      </c>
      <c r="J203" s="2" t="str">
        <f t="shared" si="7"/>
        <v>Short-chain</v>
      </c>
      <c r="K203" s="2" t="s">
        <v>4181</v>
      </c>
      <c r="L203" s="2" t="s">
        <v>3403</v>
      </c>
      <c r="M203" s="2" t="s">
        <v>1477</v>
      </c>
      <c r="N203" s="2" t="s">
        <v>1478</v>
      </c>
      <c r="O203" s="2" t="s">
        <v>1536</v>
      </c>
      <c r="P203" s="2" t="s">
        <v>1477</v>
      </c>
      <c r="Q203" s="2" t="s">
        <v>1477</v>
      </c>
      <c r="R203" s="2" t="s">
        <v>1477</v>
      </c>
      <c r="S203" s="2" t="s">
        <v>1477</v>
      </c>
      <c r="T203" s="2" t="s">
        <v>1477</v>
      </c>
      <c r="U203" s="2" t="s">
        <v>1477</v>
      </c>
      <c r="V203" s="2" t="s">
        <v>1477</v>
      </c>
      <c r="W203" s="2" t="s">
        <v>1480</v>
      </c>
      <c r="X203" s="2" t="s">
        <v>1480</v>
      </c>
      <c r="Y203" s="2" t="s">
        <v>1512</v>
      </c>
      <c r="Z203" s="2" t="s">
        <v>1480</v>
      </c>
      <c r="AA203" s="2" t="b">
        <f t="shared" si="8"/>
        <v>0</v>
      </c>
      <c r="AB203" s="2" t="b">
        <f t="shared" si="9"/>
        <v>0</v>
      </c>
      <c r="AC203" s="16" t="b">
        <f t="shared" si="10"/>
        <v>1</v>
      </c>
      <c r="AD203" s="2" t="b">
        <f t="shared" si="11"/>
        <v>1</v>
      </c>
      <c r="AE203" s="2" t="b">
        <f t="shared" si="12"/>
        <v>0</v>
      </c>
      <c r="AF203" s="2" t="b">
        <f t="shared" si="13"/>
        <v>0</v>
      </c>
    </row>
    <row r="204" spans="1:32" ht="15.75" customHeight="1" x14ac:dyDescent="0.2">
      <c r="A204" s="18" t="s">
        <v>10275</v>
      </c>
      <c r="B204" s="2" t="s">
        <v>12835</v>
      </c>
      <c r="C204" s="2" t="s">
        <v>1480</v>
      </c>
      <c r="G204" s="2" t="s">
        <v>1480</v>
      </c>
      <c r="H204" s="2" t="s">
        <v>1480</v>
      </c>
      <c r="I204" s="2" t="s">
        <v>2240</v>
      </c>
      <c r="J204" s="2" t="str">
        <f t="shared" si="7"/>
        <v>Short-chain</v>
      </c>
      <c r="K204" s="2" t="s">
        <v>4181</v>
      </c>
      <c r="L204" s="2" t="s">
        <v>3403</v>
      </c>
      <c r="M204" s="2" t="s">
        <v>1477</v>
      </c>
      <c r="N204" s="2" t="s">
        <v>1682</v>
      </c>
      <c r="O204" s="2" t="s">
        <v>1497</v>
      </c>
      <c r="P204" s="2" t="s">
        <v>1477</v>
      </c>
      <c r="Q204" s="2" t="s">
        <v>1477</v>
      </c>
      <c r="R204" s="2" t="s">
        <v>1477</v>
      </c>
      <c r="S204" s="2" t="s">
        <v>1477</v>
      </c>
      <c r="T204" s="2" t="s">
        <v>1477</v>
      </c>
      <c r="U204" s="2" t="s">
        <v>1477</v>
      </c>
      <c r="V204" s="2" t="s">
        <v>1477</v>
      </c>
      <c r="W204" s="2" t="s">
        <v>1682</v>
      </c>
      <c r="X204" s="2" t="s">
        <v>1480</v>
      </c>
      <c r="Y204" s="2" t="s">
        <v>1761</v>
      </c>
      <c r="Z204" s="2" t="s">
        <v>1480</v>
      </c>
      <c r="AA204" s="2" t="b">
        <f t="shared" si="8"/>
        <v>0</v>
      </c>
      <c r="AB204" s="2" t="b">
        <f t="shared" si="9"/>
        <v>0</v>
      </c>
      <c r="AC204" s="16" t="b">
        <f t="shared" si="10"/>
        <v>1</v>
      </c>
      <c r="AD204" s="2" t="b">
        <f t="shared" si="11"/>
        <v>1</v>
      </c>
      <c r="AE204" s="2" t="b">
        <f t="shared" si="12"/>
        <v>0</v>
      </c>
      <c r="AF204" s="2" t="b">
        <f t="shared" si="13"/>
        <v>0</v>
      </c>
    </row>
    <row r="205" spans="1:32" ht="15.75" customHeight="1" x14ac:dyDescent="0.2">
      <c r="A205" s="18" t="s">
        <v>10239</v>
      </c>
      <c r="B205" s="2" t="s">
        <v>12837</v>
      </c>
      <c r="C205" s="2" t="s">
        <v>1480</v>
      </c>
      <c r="G205" s="2" t="s">
        <v>1480</v>
      </c>
      <c r="H205" s="2" t="s">
        <v>1480</v>
      </c>
      <c r="I205" s="2" t="s">
        <v>2240</v>
      </c>
      <c r="J205" s="2" t="str">
        <f t="shared" si="7"/>
        <v>Short-chain</v>
      </c>
      <c r="K205" s="2" t="s">
        <v>4181</v>
      </c>
      <c r="L205" s="2" t="s">
        <v>3403</v>
      </c>
      <c r="M205" s="2" t="s">
        <v>1477</v>
      </c>
      <c r="N205" s="2" t="s">
        <v>1478</v>
      </c>
      <c r="O205" s="2" t="s">
        <v>1682</v>
      </c>
      <c r="P205" s="2" t="s">
        <v>1477</v>
      </c>
      <c r="Q205" s="2" t="s">
        <v>1477</v>
      </c>
      <c r="R205" s="2" t="s">
        <v>1477</v>
      </c>
      <c r="S205" s="2" t="s">
        <v>1477</v>
      </c>
      <c r="T205" s="2" t="s">
        <v>1477</v>
      </c>
      <c r="U205" s="2" t="s">
        <v>1477</v>
      </c>
      <c r="V205" s="2" t="s">
        <v>1477</v>
      </c>
      <c r="W205" s="2" t="s">
        <v>1480</v>
      </c>
      <c r="X205" s="2" t="s">
        <v>1480</v>
      </c>
      <c r="Y205" s="2" t="s">
        <v>1682</v>
      </c>
      <c r="Z205" s="2" t="s">
        <v>1480</v>
      </c>
      <c r="AA205" s="2" t="b">
        <f t="shared" si="8"/>
        <v>0</v>
      </c>
      <c r="AB205" s="2" t="b">
        <f t="shared" si="9"/>
        <v>0</v>
      </c>
      <c r="AC205" s="16" t="b">
        <f t="shared" si="10"/>
        <v>1</v>
      </c>
      <c r="AD205" s="2" t="b">
        <f t="shared" si="11"/>
        <v>1</v>
      </c>
      <c r="AE205" s="2" t="b">
        <f t="shared" si="12"/>
        <v>0</v>
      </c>
      <c r="AF205" s="2" t="b">
        <f t="shared" si="13"/>
        <v>0</v>
      </c>
    </row>
    <row r="206" spans="1:32" ht="15.75" customHeight="1" x14ac:dyDescent="0.2">
      <c r="A206" s="18" t="s">
        <v>10203</v>
      </c>
      <c r="B206" s="2" t="s">
        <v>12839</v>
      </c>
      <c r="C206" s="2" t="s">
        <v>1480</v>
      </c>
      <c r="G206" s="2" t="s">
        <v>1480</v>
      </c>
      <c r="H206" s="2" t="s">
        <v>1480</v>
      </c>
      <c r="I206" s="2" t="s">
        <v>2240</v>
      </c>
      <c r="J206" s="2" t="str">
        <f t="shared" si="7"/>
        <v>Short-chain</v>
      </c>
      <c r="K206" s="2" t="s">
        <v>4181</v>
      </c>
      <c r="L206" s="2" t="s">
        <v>3403</v>
      </c>
      <c r="M206" s="2" t="s">
        <v>1477</v>
      </c>
      <c r="N206" s="2" t="s">
        <v>1478</v>
      </c>
      <c r="O206" s="2" t="s">
        <v>1682</v>
      </c>
      <c r="P206" s="2" t="s">
        <v>1477</v>
      </c>
      <c r="Q206" s="2" t="s">
        <v>1477</v>
      </c>
      <c r="R206" s="2" t="s">
        <v>1477</v>
      </c>
      <c r="S206" s="2" t="s">
        <v>1477</v>
      </c>
      <c r="T206" s="2" t="s">
        <v>1477</v>
      </c>
      <c r="U206" s="2" t="s">
        <v>1477</v>
      </c>
      <c r="V206" s="2" t="s">
        <v>1477</v>
      </c>
      <c r="W206" s="2" t="s">
        <v>1480</v>
      </c>
      <c r="X206" s="2" t="s">
        <v>1480</v>
      </c>
      <c r="Y206" s="2" t="s">
        <v>1682</v>
      </c>
      <c r="Z206" s="2" t="s">
        <v>1480</v>
      </c>
      <c r="AA206" s="2" t="b">
        <f t="shared" si="8"/>
        <v>0</v>
      </c>
      <c r="AB206" s="2" t="b">
        <f t="shared" si="9"/>
        <v>0</v>
      </c>
      <c r="AC206" s="16" t="b">
        <f t="shared" si="10"/>
        <v>1</v>
      </c>
      <c r="AD206" s="2" t="b">
        <f t="shared" si="11"/>
        <v>1</v>
      </c>
      <c r="AE206" s="2" t="b">
        <f t="shared" si="12"/>
        <v>0</v>
      </c>
      <c r="AF206" s="2" t="b">
        <f t="shared" si="13"/>
        <v>0</v>
      </c>
    </row>
    <row r="207" spans="1:32" ht="15.75" customHeight="1" x14ac:dyDescent="0.2">
      <c r="A207" s="18" t="s">
        <v>10193</v>
      </c>
      <c r="B207" s="2" t="s">
        <v>12841</v>
      </c>
      <c r="C207" s="2" t="s">
        <v>1480</v>
      </c>
      <c r="G207" s="2" t="s">
        <v>1480</v>
      </c>
      <c r="H207" s="2" t="s">
        <v>1480</v>
      </c>
      <c r="I207" s="2" t="s">
        <v>2240</v>
      </c>
      <c r="J207" s="2" t="str">
        <f t="shared" si="7"/>
        <v>Short-chain</v>
      </c>
      <c r="K207" s="2" t="s">
        <v>4181</v>
      </c>
      <c r="L207" s="2" t="s">
        <v>3403</v>
      </c>
      <c r="M207" s="2" t="s">
        <v>1477</v>
      </c>
      <c r="N207" s="2" t="s">
        <v>1478</v>
      </c>
      <c r="O207" s="2" t="s">
        <v>1536</v>
      </c>
      <c r="P207" s="2" t="s">
        <v>1477</v>
      </c>
      <c r="Q207" s="2" t="s">
        <v>1477</v>
      </c>
      <c r="R207" s="2" t="s">
        <v>1477</v>
      </c>
      <c r="S207" s="2" t="s">
        <v>1477</v>
      </c>
      <c r="T207" s="2" t="s">
        <v>1477</v>
      </c>
      <c r="U207" s="2" t="s">
        <v>1477</v>
      </c>
      <c r="V207" s="2" t="s">
        <v>1477</v>
      </c>
      <c r="W207" s="2" t="s">
        <v>1497</v>
      </c>
      <c r="X207" s="2" t="s">
        <v>1480</v>
      </c>
      <c r="Y207" s="2" t="s">
        <v>1479</v>
      </c>
      <c r="Z207" s="2" t="s">
        <v>1480</v>
      </c>
      <c r="AA207" s="2" t="b">
        <f t="shared" si="8"/>
        <v>0</v>
      </c>
      <c r="AB207" s="2" t="b">
        <f t="shared" si="9"/>
        <v>0</v>
      </c>
      <c r="AC207" s="16" t="b">
        <f t="shared" si="10"/>
        <v>1</v>
      </c>
      <c r="AD207" s="2" t="b">
        <f t="shared" si="11"/>
        <v>1</v>
      </c>
      <c r="AE207" s="2" t="b">
        <f t="shared" si="12"/>
        <v>0</v>
      </c>
      <c r="AF207" s="2" t="b">
        <f t="shared" si="13"/>
        <v>0</v>
      </c>
    </row>
    <row r="208" spans="1:32" ht="15.75" customHeight="1" x14ac:dyDescent="0.2">
      <c r="A208" s="18" t="s">
        <v>10187</v>
      </c>
      <c r="B208" s="2" t="s">
        <v>12843</v>
      </c>
      <c r="C208" s="2" t="s">
        <v>1480</v>
      </c>
      <c r="G208" s="2" t="s">
        <v>1480</v>
      </c>
      <c r="H208" s="2" t="s">
        <v>1480</v>
      </c>
      <c r="I208" s="2" t="s">
        <v>2240</v>
      </c>
      <c r="J208" s="2" t="str">
        <f t="shared" si="7"/>
        <v>Short-chain</v>
      </c>
      <c r="K208" s="2" t="s">
        <v>4181</v>
      </c>
      <c r="L208" s="2" t="s">
        <v>3403</v>
      </c>
      <c r="M208" s="2" t="s">
        <v>1477</v>
      </c>
      <c r="N208" s="2" t="s">
        <v>1478</v>
      </c>
      <c r="O208" s="2" t="s">
        <v>1682</v>
      </c>
      <c r="P208" s="2" t="s">
        <v>1477</v>
      </c>
      <c r="Q208" s="2" t="s">
        <v>1477</v>
      </c>
      <c r="R208" s="2" t="s">
        <v>1477</v>
      </c>
      <c r="S208" s="2" t="s">
        <v>1477</v>
      </c>
      <c r="T208" s="2" t="s">
        <v>1477</v>
      </c>
      <c r="U208" s="2" t="s">
        <v>1477</v>
      </c>
      <c r="V208" s="2" t="s">
        <v>1477</v>
      </c>
      <c r="W208" s="2" t="s">
        <v>1480</v>
      </c>
      <c r="X208" s="2" t="s">
        <v>1480</v>
      </c>
      <c r="Y208" s="2" t="s">
        <v>1536</v>
      </c>
      <c r="Z208" s="2" t="s">
        <v>1480</v>
      </c>
      <c r="AA208" s="2" t="b">
        <f t="shared" si="8"/>
        <v>0</v>
      </c>
      <c r="AB208" s="2" t="b">
        <f t="shared" si="9"/>
        <v>0</v>
      </c>
      <c r="AC208" s="16" t="b">
        <f t="shared" si="10"/>
        <v>1</v>
      </c>
      <c r="AD208" s="2" t="b">
        <f t="shared" si="11"/>
        <v>1</v>
      </c>
      <c r="AE208" s="2" t="b">
        <f t="shared" si="12"/>
        <v>0</v>
      </c>
      <c r="AF208" s="2" t="b">
        <f t="shared" si="13"/>
        <v>0</v>
      </c>
    </row>
    <row r="209" spans="1:32" ht="15.75" customHeight="1" x14ac:dyDescent="0.2">
      <c r="A209" s="18" t="s">
        <v>10241</v>
      </c>
      <c r="B209" s="2" t="s">
        <v>12845</v>
      </c>
      <c r="C209" s="2" t="s">
        <v>1480</v>
      </c>
      <c r="G209" s="2" t="s">
        <v>1480</v>
      </c>
      <c r="H209" s="2" t="s">
        <v>1480</v>
      </c>
      <c r="I209" s="2" t="s">
        <v>2240</v>
      </c>
      <c r="J209" s="2" t="str">
        <f t="shared" si="7"/>
        <v>Short-chain</v>
      </c>
      <c r="K209" s="2" t="s">
        <v>4181</v>
      </c>
      <c r="L209" s="2" t="s">
        <v>3403</v>
      </c>
      <c r="M209" s="2" t="s">
        <v>1477</v>
      </c>
      <c r="N209" s="2" t="s">
        <v>1478</v>
      </c>
      <c r="O209" s="2" t="s">
        <v>1682</v>
      </c>
      <c r="P209" s="2" t="s">
        <v>1477</v>
      </c>
      <c r="Q209" s="2" t="s">
        <v>1477</v>
      </c>
      <c r="R209" s="2" t="s">
        <v>1477</v>
      </c>
      <c r="S209" s="2" t="s">
        <v>1477</v>
      </c>
      <c r="T209" s="2" t="s">
        <v>1477</v>
      </c>
      <c r="U209" s="2" t="s">
        <v>1477</v>
      </c>
      <c r="V209" s="2" t="s">
        <v>1477</v>
      </c>
      <c r="W209" s="2" t="s">
        <v>1480</v>
      </c>
      <c r="X209" s="2" t="s">
        <v>1480</v>
      </c>
      <c r="Y209" s="2" t="s">
        <v>1536</v>
      </c>
      <c r="Z209" s="2" t="s">
        <v>1480</v>
      </c>
      <c r="AA209" s="2" t="b">
        <f t="shared" si="8"/>
        <v>0</v>
      </c>
      <c r="AB209" s="2" t="b">
        <f t="shared" si="9"/>
        <v>0</v>
      </c>
      <c r="AC209" s="16" t="b">
        <f t="shared" si="10"/>
        <v>1</v>
      </c>
      <c r="AD209" s="2" t="b">
        <f t="shared" si="11"/>
        <v>1</v>
      </c>
      <c r="AE209" s="2" t="b">
        <f t="shared" si="12"/>
        <v>0</v>
      </c>
      <c r="AF209" s="2" t="b">
        <f t="shared" si="13"/>
        <v>0</v>
      </c>
    </row>
    <row r="210" spans="1:32" ht="15.75" customHeight="1" x14ac:dyDescent="0.2">
      <c r="A210" s="18" t="s">
        <v>10167</v>
      </c>
      <c r="B210" s="2" t="s">
        <v>12847</v>
      </c>
      <c r="C210" s="2" t="s">
        <v>1480</v>
      </c>
      <c r="G210" s="2" t="s">
        <v>1480</v>
      </c>
      <c r="H210" s="2" t="s">
        <v>1480</v>
      </c>
      <c r="I210" s="2" t="s">
        <v>2240</v>
      </c>
      <c r="J210" s="2" t="str">
        <f t="shared" si="7"/>
        <v>Short-chain</v>
      </c>
      <c r="K210" s="2" t="s">
        <v>4181</v>
      </c>
      <c r="L210" s="2" t="s">
        <v>3403</v>
      </c>
      <c r="M210" s="2" t="s">
        <v>1477</v>
      </c>
      <c r="N210" s="2" t="s">
        <v>1478</v>
      </c>
      <c r="O210" s="2" t="s">
        <v>1682</v>
      </c>
      <c r="P210" s="2" t="s">
        <v>1477</v>
      </c>
      <c r="Q210" s="2" t="s">
        <v>1477</v>
      </c>
      <c r="R210" s="2" t="s">
        <v>1477</v>
      </c>
      <c r="S210" s="2" t="s">
        <v>1477</v>
      </c>
      <c r="T210" s="2" t="s">
        <v>1477</v>
      </c>
      <c r="U210" s="2" t="s">
        <v>1477</v>
      </c>
      <c r="V210" s="2" t="s">
        <v>1477</v>
      </c>
      <c r="W210" s="2" t="s">
        <v>1480</v>
      </c>
      <c r="X210" s="2" t="s">
        <v>1480</v>
      </c>
      <c r="Y210" s="2" t="s">
        <v>1682</v>
      </c>
      <c r="Z210" s="2" t="s">
        <v>1480</v>
      </c>
      <c r="AA210" s="2" t="b">
        <f t="shared" si="8"/>
        <v>0</v>
      </c>
      <c r="AB210" s="2" t="b">
        <f t="shared" si="9"/>
        <v>0</v>
      </c>
      <c r="AC210" s="16" t="b">
        <f t="shared" si="10"/>
        <v>1</v>
      </c>
      <c r="AD210" s="2" t="b">
        <f t="shared" si="11"/>
        <v>1</v>
      </c>
      <c r="AE210" s="2" t="b">
        <f t="shared" si="12"/>
        <v>0</v>
      </c>
      <c r="AF210" s="2" t="b">
        <f t="shared" si="13"/>
        <v>0</v>
      </c>
    </row>
    <row r="211" spans="1:32" ht="15.75" customHeight="1" x14ac:dyDescent="0.2">
      <c r="A211" s="18" t="s">
        <v>10197</v>
      </c>
      <c r="B211" s="2" t="s">
        <v>12849</v>
      </c>
      <c r="C211" s="2" t="s">
        <v>1480</v>
      </c>
      <c r="G211" s="2" t="s">
        <v>1480</v>
      </c>
      <c r="H211" s="2" t="s">
        <v>1480</v>
      </c>
      <c r="I211" s="2" t="s">
        <v>2240</v>
      </c>
      <c r="J211" s="2" t="str">
        <f t="shared" si="7"/>
        <v>Short-chain</v>
      </c>
      <c r="K211" s="2" t="s">
        <v>4181</v>
      </c>
      <c r="L211" s="2" t="s">
        <v>3403</v>
      </c>
      <c r="M211" s="2" t="s">
        <v>1477</v>
      </c>
      <c r="N211" s="2" t="s">
        <v>1478</v>
      </c>
      <c r="O211" s="2" t="s">
        <v>1682</v>
      </c>
      <c r="P211" s="2" t="s">
        <v>1477</v>
      </c>
      <c r="Q211" s="2" t="s">
        <v>1477</v>
      </c>
      <c r="R211" s="2" t="s">
        <v>1477</v>
      </c>
      <c r="S211" s="2" t="s">
        <v>1477</v>
      </c>
      <c r="T211" s="2" t="s">
        <v>1477</v>
      </c>
      <c r="U211" s="2" t="s">
        <v>1477</v>
      </c>
      <c r="V211" s="2" t="s">
        <v>1477</v>
      </c>
      <c r="W211" s="2" t="s">
        <v>1480</v>
      </c>
      <c r="X211" s="2" t="s">
        <v>1480</v>
      </c>
      <c r="Y211" s="2" t="s">
        <v>1512</v>
      </c>
      <c r="Z211" s="2" t="s">
        <v>1480</v>
      </c>
      <c r="AA211" s="2" t="b">
        <f t="shared" si="8"/>
        <v>0</v>
      </c>
      <c r="AB211" s="2" t="b">
        <f t="shared" si="9"/>
        <v>0</v>
      </c>
      <c r="AC211" s="16" t="b">
        <f t="shared" si="10"/>
        <v>1</v>
      </c>
      <c r="AD211" s="2" t="b">
        <f t="shared" si="11"/>
        <v>1</v>
      </c>
      <c r="AE211" s="2" t="b">
        <f t="shared" si="12"/>
        <v>0</v>
      </c>
      <c r="AF211" s="2" t="b">
        <f t="shared" si="13"/>
        <v>0</v>
      </c>
    </row>
    <row r="212" spans="1:32" ht="15.75" customHeight="1" x14ac:dyDescent="0.2">
      <c r="A212" s="18" t="s">
        <v>10267</v>
      </c>
      <c r="B212" s="2" t="s">
        <v>12851</v>
      </c>
      <c r="C212" s="2" t="s">
        <v>1480</v>
      </c>
      <c r="G212" s="2" t="s">
        <v>1480</v>
      </c>
      <c r="H212" s="2" t="s">
        <v>1480</v>
      </c>
      <c r="I212" s="2" t="s">
        <v>2240</v>
      </c>
      <c r="J212" s="2" t="str">
        <f t="shared" si="7"/>
        <v>Short-chain</v>
      </c>
      <c r="K212" s="2" t="s">
        <v>4181</v>
      </c>
      <c r="L212" s="2" t="s">
        <v>3403</v>
      </c>
      <c r="M212" s="2" t="s">
        <v>1477</v>
      </c>
      <c r="N212" s="2" t="s">
        <v>1478</v>
      </c>
      <c r="O212" s="2" t="s">
        <v>1682</v>
      </c>
      <c r="P212" s="2" t="s">
        <v>1477</v>
      </c>
      <c r="Q212" s="2" t="s">
        <v>1477</v>
      </c>
      <c r="R212" s="2" t="s">
        <v>1477</v>
      </c>
      <c r="S212" s="2" t="s">
        <v>1477</v>
      </c>
      <c r="T212" s="2" t="s">
        <v>1477</v>
      </c>
      <c r="U212" s="2" t="s">
        <v>1477</v>
      </c>
      <c r="V212" s="2" t="s">
        <v>1477</v>
      </c>
      <c r="W212" s="2" t="s">
        <v>1480</v>
      </c>
      <c r="X212" s="2" t="s">
        <v>1480</v>
      </c>
      <c r="Y212" s="2" t="s">
        <v>1512</v>
      </c>
      <c r="Z212" s="2" t="s">
        <v>1480</v>
      </c>
      <c r="AA212" s="2" t="b">
        <f t="shared" si="8"/>
        <v>0</v>
      </c>
      <c r="AB212" s="2" t="b">
        <f t="shared" si="9"/>
        <v>0</v>
      </c>
      <c r="AC212" s="16" t="b">
        <f t="shared" si="10"/>
        <v>1</v>
      </c>
      <c r="AD212" s="2" t="b">
        <f t="shared" si="11"/>
        <v>1</v>
      </c>
      <c r="AE212" s="2" t="b">
        <f t="shared" si="12"/>
        <v>0</v>
      </c>
      <c r="AF212" s="2" t="b">
        <f t="shared" si="13"/>
        <v>0</v>
      </c>
    </row>
    <row r="213" spans="1:32" ht="15.75" customHeight="1" x14ac:dyDescent="0.2">
      <c r="A213" s="18" t="s">
        <v>10229</v>
      </c>
      <c r="B213" s="2" t="s">
        <v>12853</v>
      </c>
      <c r="C213" s="2" t="s">
        <v>1480</v>
      </c>
      <c r="G213" s="2" t="s">
        <v>1480</v>
      </c>
      <c r="H213" s="2" t="s">
        <v>1480</v>
      </c>
      <c r="I213" s="2" t="s">
        <v>2240</v>
      </c>
      <c r="J213" s="2" t="str">
        <f t="shared" si="7"/>
        <v>Short-chain</v>
      </c>
      <c r="K213" s="2" t="s">
        <v>4181</v>
      </c>
      <c r="L213" s="2" t="s">
        <v>3403</v>
      </c>
      <c r="M213" s="2" t="s">
        <v>1477</v>
      </c>
      <c r="N213" s="2" t="s">
        <v>1478</v>
      </c>
      <c r="O213" s="2" t="s">
        <v>1682</v>
      </c>
      <c r="P213" s="2" t="s">
        <v>1477</v>
      </c>
      <c r="Q213" s="2" t="s">
        <v>1477</v>
      </c>
      <c r="R213" s="2" t="s">
        <v>1477</v>
      </c>
      <c r="S213" s="2" t="s">
        <v>1477</v>
      </c>
      <c r="T213" s="2" t="s">
        <v>1477</v>
      </c>
      <c r="U213" s="2" t="s">
        <v>1477</v>
      </c>
      <c r="V213" s="2" t="s">
        <v>1477</v>
      </c>
      <c r="W213" s="2" t="s">
        <v>1480</v>
      </c>
      <c r="X213" s="2" t="s">
        <v>1480</v>
      </c>
      <c r="Y213" s="2" t="s">
        <v>1512</v>
      </c>
      <c r="Z213" s="2" t="s">
        <v>1480</v>
      </c>
      <c r="AA213" s="2" t="b">
        <f t="shared" si="8"/>
        <v>0</v>
      </c>
      <c r="AB213" s="2" t="b">
        <f t="shared" si="9"/>
        <v>0</v>
      </c>
      <c r="AC213" s="16" t="b">
        <f t="shared" si="10"/>
        <v>1</v>
      </c>
      <c r="AD213" s="2" t="b">
        <f t="shared" si="11"/>
        <v>1</v>
      </c>
      <c r="AE213" s="2" t="b">
        <f t="shared" si="12"/>
        <v>0</v>
      </c>
      <c r="AF213" s="2" t="b">
        <f t="shared" si="13"/>
        <v>0</v>
      </c>
    </row>
    <row r="214" spans="1:32" ht="15.75" customHeight="1" x14ac:dyDescent="0.2">
      <c r="A214" s="18" t="s">
        <v>10237</v>
      </c>
      <c r="B214" s="2" t="s">
        <v>12855</v>
      </c>
      <c r="C214" s="2" t="s">
        <v>1480</v>
      </c>
      <c r="G214" s="2" t="s">
        <v>1480</v>
      </c>
      <c r="H214" s="2" t="s">
        <v>1480</v>
      </c>
      <c r="I214" s="2" t="s">
        <v>2240</v>
      </c>
      <c r="J214" s="2" t="str">
        <f t="shared" si="7"/>
        <v>Short-chain</v>
      </c>
      <c r="K214" s="2" t="s">
        <v>4181</v>
      </c>
      <c r="L214" s="2" t="s">
        <v>3403</v>
      </c>
      <c r="M214" s="2" t="s">
        <v>1477</v>
      </c>
      <c r="N214" s="2" t="s">
        <v>1478</v>
      </c>
      <c r="O214" s="2" t="s">
        <v>1682</v>
      </c>
      <c r="P214" s="2" t="s">
        <v>1477</v>
      </c>
      <c r="Q214" s="2" t="s">
        <v>1477</v>
      </c>
      <c r="R214" s="2" t="s">
        <v>1477</v>
      </c>
      <c r="S214" s="2" t="s">
        <v>1477</v>
      </c>
      <c r="T214" s="2" t="s">
        <v>1477</v>
      </c>
      <c r="U214" s="2" t="s">
        <v>1477</v>
      </c>
      <c r="V214" s="2" t="s">
        <v>1477</v>
      </c>
      <c r="W214" s="2" t="s">
        <v>1480</v>
      </c>
      <c r="X214" s="2" t="s">
        <v>1480</v>
      </c>
      <c r="Y214" s="2" t="s">
        <v>1512</v>
      </c>
      <c r="Z214" s="2" t="s">
        <v>1480</v>
      </c>
      <c r="AA214" s="2" t="b">
        <f t="shared" si="8"/>
        <v>0</v>
      </c>
      <c r="AB214" s="2" t="b">
        <f t="shared" si="9"/>
        <v>0</v>
      </c>
      <c r="AC214" s="16" t="b">
        <f t="shared" si="10"/>
        <v>1</v>
      </c>
      <c r="AD214" s="2" t="b">
        <f t="shared" si="11"/>
        <v>1</v>
      </c>
      <c r="AE214" s="2" t="b">
        <f t="shared" si="12"/>
        <v>0</v>
      </c>
      <c r="AF214" s="2" t="b">
        <f t="shared" si="13"/>
        <v>0</v>
      </c>
    </row>
    <row r="215" spans="1:32" ht="15.75" customHeight="1" x14ac:dyDescent="0.2">
      <c r="A215" s="18" t="s">
        <v>10263</v>
      </c>
      <c r="B215" s="2" t="s">
        <v>12857</v>
      </c>
      <c r="C215" s="2" t="s">
        <v>1480</v>
      </c>
      <c r="G215" s="2" t="s">
        <v>1480</v>
      </c>
      <c r="H215" s="2" t="s">
        <v>1480</v>
      </c>
      <c r="I215" s="2" t="s">
        <v>2240</v>
      </c>
      <c r="J215" s="2" t="str">
        <f t="shared" si="7"/>
        <v>Short-chain</v>
      </c>
      <c r="K215" s="2" t="s">
        <v>4181</v>
      </c>
      <c r="L215" s="2" t="s">
        <v>3403</v>
      </c>
      <c r="M215" s="2" t="s">
        <v>1477</v>
      </c>
      <c r="N215" s="2" t="s">
        <v>1478</v>
      </c>
      <c r="O215" s="2" t="s">
        <v>1682</v>
      </c>
      <c r="P215" s="2" t="s">
        <v>1477</v>
      </c>
      <c r="Q215" s="2" t="s">
        <v>1477</v>
      </c>
      <c r="R215" s="2" t="s">
        <v>1477</v>
      </c>
      <c r="S215" s="2" t="s">
        <v>1477</v>
      </c>
      <c r="T215" s="2" t="s">
        <v>1477</v>
      </c>
      <c r="U215" s="2" t="s">
        <v>1477</v>
      </c>
      <c r="V215" s="2" t="s">
        <v>1477</v>
      </c>
      <c r="W215" s="2" t="s">
        <v>1480</v>
      </c>
      <c r="X215" s="2" t="s">
        <v>1480</v>
      </c>
      <c r="Y215" s="2" t="s">
        <v>1682</v>
      </c>
      <c r="Z215" s="2" t="s">
        <v>1480</v>
      </c>
      <c r="AA215" s="2" t="b">
        <f t="shared" si="8"/>
        <v>0</v>
      </c>
      <c r="AB215" s="2" t="b">
        <f t="shared" si="9"/>
        <v>0</v>
      </c>
      <c r="AC215" s="16" t="b">
        <f t="shared" si="10"/>
        <v>1</v>
      </c>
      <c r="AD215" s="2" t="b">
        <f t="shared" si="11"/>
        <v>1</v>
      </c>
      <c r="AE215" s="2" t="b">
        <f t="shared" si="12"/>
        <v>0</v>
      </c>
      <c r="AF215" s="2" t="b">
        <f t="shared" si="13"/>
        <v>0</v>
      </c>
    </row>
    <row r="216" spans="1:32" ht="15.75" customHeight="1" x14ac:dyDescent="0.2">
      <c r="A216" s="18" t="s">
        <v>10205</v>
      </c>
      <c r="B216" s="2" t="s">
        <v>12859</v>
      </c>
      <c r="C216" s="2" t="s">
        <v>1480</v>
      </c>
      <c r="G216" s="2" t="s">
        <v>1480</v>
      </c>
      <c r="H216" s="2" t="s">
        <v>1480</v>
      </c>
      <c r="I216" s="2" t="s">
        <v>2240</v>
      </c>
      <c r="J216" s="2" t="str">
        <f t="shared" si="7"/>
        <v>Short-chain</v>
      </c>
      <c r="K216" s="2" t="s">
        <v>4181</v>
      </c>
      <c r="L216" s="2" t="s">
        <v>3403</v>
      </c>
      <c r="M216" s="2" t="s">
        <v>1477</v>
      </c>
      <c r="N216" s="2" t="s">
        <v>1478</v>
      </c>
      <c r="O216" s="2" t="s">
        <v>1484</v>
      </c>
      <c r="P216" s="2" t="s">
        <v>1477</v>
      </c>
      <c r="Q216" s="2" t="s">
        <v>1477</v>
      </c>
      <c r="R216" s="2" t="s">
        <v>1477</v>
      </c>
      <c r="S216" s="2" t="s">
        <v>1477</v>
      </c>
      <c r="T216" s="2" t="s">
        <v>1477</v>
      </c>
      <c r="U216" s="2" t="s">
        <v>1477</v>
      </c>
      <c r="V216" s="2" t="s">
        <v>1477</v>
      </c>
      <c r="W216" s="2" t="s">
        <v>1480</v>
      </c>
      <c r="X216" s="2" t="s">
        <v>1480</v>
      </c>
      <c r="Y216" s="2" t="s">
        <v>1682</v>
      </c>
      <c r="Z216" s="2" t="s">
        <v>1480</v>
      </c>
      <c r="AA216" s="2" t="b">
        <f t="shared" si="8"/>
        <v>0</v>
      </c>
      <c r="AB216" s="2" t="b">
        <f t="shared" si="9"/>
        <v>0</v>
      </c>
      <c r="AC216" s="16" t="b">
        <f t="shared" si="10"/>
        <v>1</v>
      </c>
      <c r="AD216" s="2" t="b">
        <f t="shared" si="11"/>
        <v>1</v>
      </c>
      <c r="AE216" s="2" t="b">
        <f t="shared" si="12"/>
        <v>0</v>
      </c>
      <c r="AF216" s="2" t="b">
        <f t="shared" si="13"/>
        <v>0</v>
      </c>
    </row>
    <row r="217" spans="1:32" ht="15.75" customHeight="1" x14ac:dyDescent="0.2">
      <c r="A217" s="18" t="s">
        <v>10177</v>
      </c>
      <c r="B217" s="2" t="s">
        <v>12861</v>
      </c>
      <c r="C217" s="2" t="s">
        <v>1480</v>
      </c>
      <c r="G217" s="2" t="s">
        <v>1480</v>
      </c>
      <c r="H217" s="2" t="s">
        <v>1480</v>
      </c>
      <c r="I217" s="2" t="s">
        <v>2240</v>
      </c>
      <c r="J217" s="2" t="str">
        <f t="shared" si="7"/>
        <v>Short-chain</v>
      </c>
      <c r="K217" s="2" t="s">
        <v>4181</v>
      </c>
      <c r="L217" s="2" t="s">
        <v>3403</v>
      </c>
      <c r="M217" s="2" t="s">
        <v>1477</v>
      </c>
      <c r="N217" s="2" t="s">
        <v>1478</v>
      </c>
      <c r="O217" s="2" t="s">
        <v>1682</v>
      </c>
      <c r="P217" s="2" t="s">
        <v>1477</v>
      </c>
      <c r="Q217" s="2" t="s">
        <v>1477</v>
      </c>
      <c r="R217" s="2" t="s">
        <v>1477</v>
      </c>
      <c r="S217" s="2" t="s">
        <v>1477</v>
      </c>
      <c r="T217" s="2" t="s">
        <v>1477</v>
      </c>
      <c r="U217" s="2" t="s">
        <v>1477</v>
      </c>
      <c r="V217" s="2" t="s">
        <v>1477</v>
      </c>
      <c r="W217" s="2" t="s">
        <v>1480</v>
      </c>
      <c r="X217" s="2" t="s">
        <v>1480</v>
      </c>
      <c r="Y217" s="2" t="s">
        <v>1496</v>
      </c>
      <c r="Z217" s="2" t="s">
        <v>1480</v>
      </c>
      <c r="AA217" s="2" t="b">
        <f t="shared" si="8"/>
        <v>0</v>
      </c>
      <c r="AB217" s="2" t="b">
        <f t="shared" si="9"/>
        <v>0</v>
      </c>
      <c r="AC217" s="16" t="b">
        <f t="shared" si="10"/>
        <v>1</v>
      </c>
      <c r="AD217" s="2" t="b">
        <f t="shared" si="11"/>
        <v>1</v>
      </c>
      <c r="AE217" s="2" t="b">
        <f t="shared" si="12"/>
        <v>0</v>
      </c>
      <c r="AF217" s="2" t="b">
        <f t="shared" si="13"/>
        <v>0</v>
      </c>
    </row>
    <row r="218" spans="1:32" ht="15.75" customHeight="1" x14ac:dyDescent="0.2">
      <c r="A218" s="18" t="s">
        <v>10225</v>
      </c>
      <c r="B218" s="2" t="s">
        <v>12863</v>
      </c>
      <c r="C218" s="2" t="s">
        <v>1480</v>
      </c>
      <c r="G218" s="2" t="s">
        <v>1480</v>
      </c>
      <c r="H218" s="2" t="s">
        <v>1480</v>
      </c>
      <c r="I218" s="2" t="s">
        <v>2240</v>
      </c>
      <c r="J218" s="2" t="str">
        <f t="shared" si="7"/>
        <v>Short-chain</v>
      </c>
      <c r="K218" s="2" t="s">
        <v>4181</v>
      </c>
      <c r="L218" s="2" t="s">
        <v>3403</v>
      </c>
      <c r="M218" s="2" t="s">
        <v>1477</v>
      </c>
      <c r="N218" s="2" t="s">
        <v>1478</v>
      </c>
      <c r="O218" s="2" t="s">
        <v>1536</v>
      </c>
      <c r="P218" s="2" t="s">
        <v>1477</v>
      </c>
      <c r="Q218" s="2" t="s">
        <v>1477</v>
      </c>
      <c r="R218" s="2" t="s">
        <v>1477</v>
      </c>
      <c r="S218" s="2" t="s">
        <v>1477</v>
      </c>
      <c r="T218" s="2" t="s">
        <v>1477</v>
      </c>
      <c r="U218" s="2" t="s">
        <v>1477</v>
      </c>
      <c r="V218" s="2" t="s">
        <v>1477</v>
      </c>
      <c r="W218" s="2" t="s">
        <v>1480</v>
      </c>
      <c r="X218" s="2" t="s">
        <v>1480</v>
      </c>
      <c r="Y218" s="2" t="s">
        <v>1682</v>
      </c>
      <c r="Z218" s="2" t="s">
        <v>1480</v>
      </c>
      <c r="AA218" s="2" t="b">
        <f t="shared" si="8"/>
        <v>0</v>
      </c>
      <c r="AB218" s="2" t="b">
        <f t="shared" si="9"/>
        <v>0</v>
      </c>
      <c r="AC218" s="16" t="b">
        <f t="shared" si="10"/>
        <v>1</v>
      </c>
      <c r="AD218" s="2" t="b">
        <f t="shared" si="11"/>
        <v>1</v>
      </c>
      <c r="AE218" s="2" t="b">
        <f t="shared" si="12"/>
        <v>0</v>
      </c>
      <c r="AF218" s="2" t="b">
        <f t="shared" si="13"/>
        <v>0</v>
      </c>
    </row>
    <row r="219" spans="1:32" ht="15.75" customHeight="1" x14ac:dyDescent="0.2">
      <c r="A219" s="18" t="s">
        <v>10181</v>
      </c>
      <c r="B219" s="2" t="s">
        <v>12865</v>
      </c>
      <c r="C219" s="2" t="s">
        <v>1480</v>
      </c>
      <c r="G219" s="2" t="s">
        <v>1480</v>
      </c>
      <c r="H219" s="2" t="s">
        <v>1480</v>
      </c>
      <c r="I219" s="2" t="s">
        <v>2240</v>
      </c>
      <c r="J219" s="2" t="str">
        <f t="shared" si="7"/>
        <v>Short-chain</v>
      </c>
      <c r="K219" s="2" t="s">
        <v>4181</v>
      </c>
      <c r="L219" s="2" t="s">
        <v>3403</v>
      </c>
      <c r="M219" s="2" t="s">
        <v>1477</v>
      </c>
      <c r="N219" s="2" t="s">
        <v>1478</v>
      </c>
      <c r="O219" s="2" t="s">
        <v>1682</v>
      </c>
      <c r="P219" s="2" t="s">
        <v>1477</v>
      </c>
      <c r="Q219" s="2" t="s">
        <v>1477</v>
      </c>
      <c r="R219" s="2" t="s">
        <v>1477</v>
      </c>
      <c r="S219" s="2" t="s">
        <v>1477</v>
      </c>
      <c r="T219" s="2" t="s">
        <v>1477</v>
      </c>
      <c r="U219" s="2" t="s">
        <v>1477</v>
      </c>
      <c r="V219" s="2" t="s">
        <v>1477</v>
      </c>
      <c r="W219" s="2" t="s">
        <v>1480</v>
      </c>
      <c r="X219" s="2" t="s">
        <v>1480</v>
      </c>
      <c r="Y219" s="2" t="s">
        <v>1682</v>
      </c>
      <c r="Z219" s="2" t="s">
        <v>1480</v>
      </c>
      <c r="AA219" s="2" t="b">
        <f t="shared" si="8"/>
        <v>0</v>
      </c>
      <c r="AB219" s="2" t="b">
        <f t="shared" si="9"/>
        <v>0</v>
      </c>
      <c r="AC219" s="16" t="b">
        <f t="shared" si="10"/>
        <v>1</v>
      </c>
      <c r="AD219" s="2" t="b">
        <f t="shared" si="11"/>
        <v>1</v>
      </c>
      <c r="AE219" s="2" t="b">
        <f t="shared" si="12"/>
        <v>0</v>
      </c>
      <c r="AF219" s="2" t="b">
        <f t="shared" si="13"/>
        <v>0</v>
      </c>
    </row>
    <row r="220" spans="1:32" ht="15.75" customHeight="1" x14ac:dyDescent="0.2">
      <c r="A220" s="18" t="s">
        <v>10169</v>
      </c>
      <c r="B220" s="2" t="s">
        <v>12867</v>
      </c>
      <c r="C220" s="2" t="s">
        <v>1480</v>
      </c>
      <c r="G220" s="2" t="s">
        <v>1480</v>
      </c>
      <c r="H220" s="2" t="s">
        <v>1480</v>
      </c>
      <c r="I220" s="2" t="s">
        <v>2240</v>
      </c>
      <c r="J220" s="2" t="str">
        <f t="shared" si="7"/>
        <v>Short-chain</v>
      </c>
      <c r="K220" s="2" t="s">
        <v>4181</v>
      </c>
      <c r="L220" s="2" t="s">
        <v>3403</v>
      </c>
      <c r="M220" s="2" t="s">
        <v>1477</v>
      </c>
      <c r="N220" s="2" t="s">
        <v>1478</v>
      </c>
      <c r="O220" s="2" t="s">
        <v>1682</v>
      </c>
      <c r="P220" s="2" t="s">
        <v>1477</v>
      </c>
      <c r="Q220" s="2" t="s">
        <v>1477</v>
      </c>
      <c r="R220" s="2" t="s">
        <v>1477</v>
      </c>
      <c r="S220" s="2" t="s">
        <v>1477</v>
      </c>
      <c r="T220" s="2" t="s">
        <v>1477</v>
      </c>
      <c r="U220" s="2" t="s">
        <v>1477</v>
      </c>
      <c r="V220" s="2" t="s">
        <v>1477</v>
      </c>
      <c r="W220" s="2" t="s">
        <v>1480</v>
      </c>
      <c r="X220" s="2" t="s">
        <v>1480</v>
      </c>
      <c r="Y220" s="2" t="s">
        <v>1682</v>
      </c>
      <c r="Z220" s="2" t="s">
        <v>1480</v>
      </c>
      <c r="AA220" s="2" t="b">
        <f t="shared" si="8"/>
        <v>0</v>
      </c>
      <c r="AB220" s="2" t="b">
        <f t="shared" si="9"/>
        <v>0</v>
      </c>
      <c r="AC220" s="16" t="b">
        <f t="shared" si="10"/>
        <v>1</v>
      </c>
      <c r="AD220" s="2" t="b">
        <f t="shared" si="11"/>
        <v>1</v>
      </c>
      <c r="AE220" s="2" t="b">
        <f t="shared" si="12"/>
        <v>0</v>
      </c>
      <c r="AF220" s="2" t="b">
        <f t="shared" si="13"/>
        <v>0</v>
      </c>
    </row>
    <row r="221" spans="1:32" ht="15.75" customHeight="1" x14ac:dyDescent="0.2">
      <c r="A221" s="18" t="s">
        <v>10165</v>
      </c>
      <c r="B221" s="2" t="s">
        <v>12869</v>
      </c>
      <c r="C221" s="2" t="s">
        <v>1480</v>
      </c>
      <c r="G221" s="2" t="s">
        <v>1480</v>
      </c>
      <c r="H221" s="2" t="s">
        <v>1480</v>
      </c>
      <c r="I221" s="2" t="s">
        <v>2240</v>
      </c>
      <c r="J221" s="2" t="str">
        <f t="shared" si="7"/>
        <v>Short-chain</v>
      </c>
      <c r="K221" s="2" t="s">
        <v>4181</v>
      </c>
      <c r="L221" s="2" t="s">
        <v>3403</v>
      </c>
      <c r="M221" s="2" t="s">
        <v>1477</v>
      </c>
      <c r="N221" s="2" t="s">
        <v>1478</v>
      </c>
      <c r="O221" s="2" t="s">
        <v>1682</v>
      </c>
      <c r="P221" s="2" t="s">
        <v>1477</v>
      </c>
      <c r="Q221" s="2" t="s">
        <v>1477</v>
      </c>
      <c r="R221" s="2" t="s">
        <v>1477</v>
      </c>
      <c r="S221" s="2" t="s">
        <v>1477</v>
      </c>
      <c r="T221" s="2" t="s">
        <v>1477</v>
      </c>
      <c r="U221" s="2" t="s">
        <v>1477</v>
      </c>
      <c r="V221" s="2" t="s">
        <v>1477</v>
      </c>
      <c r="W221" s="2" t="s">
        <v>1480</v>
      </c>
      <c r="X221" s="2" t="s">
        <v>1480</v>
      </c>
      <c r="Y221" s="2" t="s">
        <v>1682</v>
      </c>
      <c r="Z221" s="2" t="s">
        <v>1480</v>
      </c>
      <c r="AA221" s="2" t="b">
        <f t="shared" si="8"/>
        <v>0</v>
      </c>
      <c r="AB221" s="2" t="b">
        <f t="shared" si="9"/>
        <v>0</v>
      </c>
      <c r="AC221" s="16" t="b">
        <f t="shared" si="10"/>
        <v>1</v>
      </c>
      <c r="AD221" s="2" t="b">
        <f t="shared" si="11"/>
        <v>1</v>
      </c>
      <c r="AE221" s="2" t="b">
        <f t="shared" si="12"/>
        <v>0</v>
      </c>
      <c r="AF221" s="2" t="b">
        <f t="shared" si="13"/>
        <v>0</v>
      </c>
    </row>
    <row r="222" spans="1:32" ht="15.75" customHeight="1" x14ac:dyDescent="0.2">
      <c r="A222" s="18" t="s">
        <v>10265</v>
      </c>
      <c r="B222" s="2" t="s">
        <v>12871</v>
      </c>
      <c r="C222" s="2" t="s">
        <v>1480</v>
      </c>
      <c r="G222" s="2" t="s">
        <v>1480</v>
      </c>
      <c r="H222" s="2" t="s">
        <v>1480</v>
      </c>
      <c r="I222" s="2" t="s">
        <v>2240</v>
      </c>
      <c r="J222" s="2" t="str">
        <f t="shared" si="7"/>
        <v>Short-chain</v>
      </c>
      <c r="K222" s="2" t="s">
        <v>4181</v>
      </c>
      <c r="L222" s="2" t="s">
        <v>3403</v>
      </c>
      <c r="M222" s="2" t="s">
        <v>1477</v>
      </c>
      <c r="N222" s="2" t="s">
        <v>1478</v>
      </c>
      <c r="O222" s="2" t="s">
        <v>1682</v>
      </c>
      <c r="P222" s="2" t="s">
        <v>1477</v>
      </c>
      <c r="Q222" s="2" t="s">
        <v>1477</v>
      </c>
      <c r="R222" s="2" t="s">
        <v>1477</v>
      </c>
      <c r="S222" s="2" t="s">
        <v>1477</v>
      </c>
      <c r="T222" s="2" t="s">
        <v>1477</v>
      </c>
      <c r="U222" s="2" t="s">
        <v>1477</v>
      </c>
      <c r="V222" s="2" t="s">
        <v>1477</v>
      </c>
      <c r="W222" s="2" t="s">
        <v>1480</v>
      </c>
      <c r="X222" s="2" t="s">
        <v>1480</v>
      </c>
      <c r="Y222" s="2" t="s">
        <v>1682</v>
      </c>
      <c r="Z222" s="2" t="s">
        <v>1480</v>
      </c>
      <c r="AA222" s="2" t="b">
        <f t="shared" si="8"/>
        <v>0</v>
      </c>
      <c r="AB222" s="2" t="b">
        <f t="shared" si="9"/>
        <v>0</v>
      </c>
      <c r="AC222" s="16" t="b">
        <f t="shared" si="10"/>
        <v>1</v>
      </c>
      <c r="AD222" s="2" t="b">
        <f t="shared" si="11"/>
        <v>1</v>
      </c>
      <c r="AE222" s="2" t="b">
        <f t="shared" si="12"/>
        <v>0</v>
      </c>
      <c r="AF222" s="2" t="b">
        <f t="shared" si="13"/>
        <v>0</v>
      </c>
    </row>
    <row r="223" spans="1:32" ht="15.75" customHeight="1" x14ac:dyDescent="0.2">
      <c r="A223" s="18" t="s">
        <v>10253</v>
      </c>
      <c r="B223" s="2" t="s">
        <v>12873</v>
      </c>
      <c r="C223" s="2" t="s">
        <v>1480</v>
      </c>
      <c r="G223" s="2" t="s">
        <v>1480</v>
      </c>
      <c r="H223" s="2" t="s">
        <v>1480</v>
      </c>
      <c r="I223" s="2" t="s">
        <v>2240</v>
      </c>
      <c r="J223" s="2" t="str">
        <f t="shared" si="7"/>
        <v>Short-chain</v>
      </c>
      <c r="K223" s="2" t="s">
        <v>4181</v>
      </c>
      <c r="L223" s="2" t="s">
        <v>3403</v>
      </c>
      <c r="M223" s="2" t="s">
        <v>1477</v>
      </c>
      <c r="N223" s="2" t="s">
        <v>1478</v>
      </c>
      <c r="O223" s="2" t="s">
        <v>1682</v>
      </c>
      <c r="P223" s="2" t="s">
        <v>1477</v>
      </c>
      <c r="Q223" s="2" t="s">
        <v>1477</v>
      </c>
      <c r="R223" s="2" t="s">
        <v>1477</v>
      </c>
      <c r="S223" s="2" t="s">
        <v>1477</v>
      </c>
      <c r="T223" s="2" t="s">
        <v>1477</v>
      </c>
      <c r="U223" s="2" t="s">
        <v>1477</v>
      </c>
      <c r="V223" s="2" t="s">
        <v>1477</v>
      </c>
      <c r="W223" s="2" t="s">
        <v>1480</v>
      </c>
      <c r="X223" s="2" t="s">
        <v>1480</v>
      </c>
      <c r="Y223" s="2" t="s">
        <v>1682</v>
      </c>
      <c r="Z223" s="2" t="s">
        <v>1480</v>
      </c>
      <c r="AA223" s="2" t="b">
        <f t="shared" si="8"/>
        <v>0</v>
      </c>
      <c r="AB223" s="2" t="b">
        <f t="shared" si="9"/>
        <v>0</v>
      </c>
      <c r="AC223" s="16" t="b">
        <f t="shared" si="10"/>
        <v>1</v>
      </c>
      <c r="AD223" s="2" t="b">
        <f t="shared" si="11"/>
        <v>1</v>
      </c>
      <c r="AE223" s="2" t="b">
        <f t="shared" si="12"/>
        <v>0</v>
      </c>
      <c r="AF223" s="2" t="b">
        <f t="shared" si="13"/>
        <v>0</v>
      </c>
    </row>
    <row r="224" spans="1:32" ht="15.75" customHeight="1" x14ac:dyDescent="0.2">
      <c r="A224" s="18" t="s">
        <v>10195</v>
      </c>
      <c r="B224" s="2" t="s">
        <v>12875</v>
      </c>
      <c r="C224" s="2" t="s">
        <v>1480</v>
      </c>
      <c r="G224" s="2" t="s">
        <v>1480</v>
      </c>
      <c r="H224" s="2" t="s">
        <v>1480</v>
      </c>
      <c r="I224" s="2" t="s">
        <v>2240</v>
      </c>
      <c r="J224" s="2" t="str">
        <f t="shared" si="7"/>
        <v>Short-chain</v>
      </c>
      <c r="K224" s="2" t="s">
        <v>4181</v>
      </c>
      <c r="L224" s="2" t="s">
        <v>3403</v>
      </c>
      <c r="M224" s="2" t="s">
        <v>1477</v>
      </c>
      <c r="N224" s="2" t="s">
        <v>1478</v>
      </c>
      <c r="O224" s="2" t="s">
        <v>1682</v>
      </c>
      <c r="P224" s="2" t="s">
        <v>1477</v>
      </c>
      <c r="Q224" s="2" t="s">
        <v>1477</v>
      </c>
      <c r="R224" s="2" t="s">
        <v>1477</v>
      </c>
      <c r="S224" s="2" t="s">
        <v>1477</v>
      </c>
      <c r="T224" s="2" t="s">
        <v>1477</v>
      </c>
      <c r="U224" s="2" t="s">
        <v>1477</v>
      </c>
      <c r="V224" s="2" t="s">
        <v>1477</v>
      </c>
      <c r="W224" s="2" t="s">
        <v>1480</v>
      </c>
      <c r="X224" s="2" t="s">
        <v>1480</v>
      </c>
      <c r="Y224" s="2" t="s">
        <v>1682</v>
      </c>
      <c r="Z224" s="2" t="s">
        <v>1480</v>
      </c>
      <c r="AA224" s="2" t="b">
        <f t="shared" si="8"/>
        <v>0</v>
      </c>
      <c r="AB224" s="2" t="b">
        <f t="shared" si="9"/>
        <v>0</v>
      </c>
      <c r="AC224" s="16" t="b">
        <f t="shared" si="10"/>
        <v>1</v>
      </c>
      <c r="AD224" s="2" t="b">
        <f t="shared" si="11"/>
        <v>1</v>
      </c>
      <c r="AE224" s="2" t="b">
        <f t="shared" si="12"/>
        <v>0</v>
      </c>
      <c r="AF224" s="2" t="b">
        <f t="shared" si="13"/>
        <v>0</v>
      </c>
    </row>
    <row r="225" spans="1:32" ht="15.75" customHeight="1" x14ac:dyDescent="0.2">
      <c r="A225" s="18" t="s">
        <v>10211</v>
      </c>
      <c r="B225" s="2" t="s">
        <v>12877</v>
      </c>
      <c r="C225" s="2" t="s">
        <v>1480</v>
      </c>
      <c r="G225" s="2" t="s">
        <v>1480</v>
      </c>
      <c r="H225" s="2" t="s">
        <v>1480</v>
      </c>
      <c r="I225" s="2" t="s">
        <v>2240</v>
      </c>
      <c r="J225" s="2" t="str">
        <f t="shared" si="7"/>
        <v>Short-chain</v>
      </c>
      <c r="K225" s="2" t="s">
        <v>4181</v>
      </c>
      <c r="L225" s="2" t="s">
        <v>3403</v>
      </c>
      <c r="M225" s="2" t="s">
        <v>1477</v>
      </c>
      <c r="N225" s="2" t="s">
        <v>1478</v>
      </c>
      <c r="O225" s="2" t="s">
        <v>1682</v>
      </c>
      <c r="P225" s="2" t="s">
        <v>1477</v>
      </c>
      <c r="Q225" s="2" t="s">
        <v>1477</v>
      </c>
      <c r="R225" s="2" t="s">
        <v>1477</v>
      </c>
      <c r="S225" s="2" t="s">
        <v>1477</v>
      </c>
      <c r="T225" s="2" t="s">
        <v>1477</v>
      </c>
      <c r="U225" s="2" t="s">
        <v>1477</v>
      </c>
      <c r="V225" s="2" t="s">
        <v>1477</v>
      </c>
      <c r="W225" s="2" t="s">
        <v>1480</v>
      </c>
      <c r="X225" s="2" t="s">
        <v>1480</v>
      </c>
      <c r="Y225" s="2" t="s">
        <v>1682</v>
      </c>
      <c r="Z225" s="2" t="s">
        <v>1480</v>
      </c>
      <c r="AA225" s="2" t="b">
        <f t="shared" si="8"/>
        <v>0</v>
      </c>
      <c r="AB225" s="2" t="b">
        <f t="shared" si="9"/>
        <v>0</v>
      </c>
      <c r="AC225" s="16" t="b">
        <f t="shared" si="10"/>
        <v>1</v>
      </c>
      <c r="AD225" s="2" t="b">
        <f t="shared" si="11"/>
        <v>1</v>
      </c>
      <c r="AE225" s="2" t="b">
        <f t="shared" si="12"/>
        <v>0</v>
      </c>
      <c r="AF225" s="2" t="b">
        <f t="shared" si="13"/>
        <v>0</v>
      </c>
    </row>
    <row r="226" spans="1:32" ht="15.75" customHeight="1" x14ac:dyDescent="0.2">
      <c r="A226" s="18" t="s">
        <v>10775</v>
      </c>
      <c r="B226" s="2" t="s">
        <v>12879</v>
      </c>
      <c r="C226" s="2" t="s">
        <v>1480</v>
      </c>
      <c r="G226" s="2" t="s">
        <v>1480</v>
      </c>
      <c r="H226" s="2" t="s">
        <v>1480</v>
      </c>
      <c r="I226" s="2" t="s">
        <v>2240</v>
      </c>
      <c r="J226" s="2" t="str">
        <f t="shared" si="7"/>
        <v>Short-chain</v>
      </c>
      <c r="K226" s="2" t="s">
        <v>5877</v>
      </c>
      <c r="L226" s="2" t="s">
        <v>3403</v>
      </c>
      <c r="M226" s="2" t="s">
        <v>1477</v>
      </c>
      <c r="N226" s="2" t="s">
        <v>1478</v>
      </c>
      <c r="O226" s="2" t="s">
        <v>1484</v>
      </c>
      <c r="P226" s="2" t="s">
        <v>1477</v>
      </c>
      <c r="Q226" s="2" t="s">
        <v>1477</v>
      </c>
      <c r="R226" s="2" t="s">
        <v>1477</v>
      </c>
      <c r="S226" s="2" t="s">
        <v>1477</v>
      </c>
      <c r="T226" s="2" t="s">
        <v>1477</v>
      </c>
      <c r="U226" s="2" t="s">
        <v>1477</v>
      </c>
      <c r="V226" s="2" t="s">
        <v>1477</v>
      </c>
      <c r="W226" s="2" t="s">
        <v>1602</v>
      </c>
      <c r="X226" s="2" t="s">
        <v>1480</v>
      </c>
      <c r="Y226" s="2" t="s">
        <v>1497</v>
      </c>
      <c r="Z226" s="2" t="s">
        <v>1480</v>
      </c>
      <c r="AA226" s="2" t="b">
        <f t="shared" si="8"/>
        <v>0</v>
      </c>
      <c r="AB226" s="2" t="b">
        <f t="shared" si="9"/>
        <v>0</v>
      </c>
      <c r="AC226" s="16" t="b">
        <f t="shared" si="10"/>
        <v>1</v>
      </c>
      <c r="AD226" s="2" t="b">
        <f t="shared" si="11"/>
        <v>1</v>
      </c>
      <c r="AE226" s="2" t="b">
        <f t="shared" si="12"/>
        <v>0</v>
      </c>
      <c r="AF226" s="2" t="b">
        <f t="shared" si="13"/>
        <v>0</v>
      </c>
    </row>
    <row r="227" spans="1:32" ht="15.75" customHeight="1" x14ac:dyDescent="0.2">
      <c r="A227" s="18" t="s">
        <v>10779</v>
      </c>
      <c r="B227" s="2" t="s">
        <v>12881</v>
      </c>
      <c r="C227" s="2" t="s">
        <v>1480</v>
      </c>
      <c r="G227" s="2" t="s">
        <v>1480</v>
      </c>
      <c r="H227" s="2" t="s">
        <v>1480</v>
      </c>
      <c r="I227" s="2" t="s">
        <v>2240</v>
      </c>
      <c r="J227" s="2" t="str">
        <f t="shared" si="7"/>
        <v>Short-chain</v>
      </c>
      <c r="K227" s="2" t="s">
        <v>5877</v>
      </c>
      <c r="L227" s="2" t="s">
        <v>3403</v>
      </c>
      <c r="M227" s="2" t="s">
        <v>1477</v>
      </c>
      <c r="N227" s="2" t="s">
        <v>1478</v>
      </c>
      <c r="O227" s="2" t="s">
        <v>1484</v>
      </c>
      <c r="P227" s="2" t="s">
        <v>1477</v>
      </c>
      <c r="Q227" s="2" t="s">
        <v>1477</v>
      </c>
      <c r="R227" s="2" t="s">
        <v>1477</v>
      </c>
      <c r="S227" s="2" t="s">
        <v>1477</v>
      </c>
      <c r="T227" s="2" t="s">
        <v>1477</v>
      </c>
      <c r="U227" s="2" t="s">
        <v>1477</v>
      </c>
      <c r="V227" s="2" t="s">
        <v>1477</v>
      </c>
      <c r="W227" s="2" t="s">
        <v>1602</v>
      </c>
      <c r="X227" s="2" t="s">
        <v>1480</v>
      </c>
      <c r="Y227" s="2" t="s">
        <v>1497</v>
      </c>
      <c r="Z227" s="2" t="s">
        <v>1480</v>
      </c>
      <c r="AA227" s="2" t="b">
        <f t="shared" si="8"/>
        <v>0</v>
      </c>
      <c r="AB227" s="2" t="b">
        <f t="shared" si="9"/>
        <v>0</v>
      </c>
      <c r="AC227" s="16" t="b">
        <f t="shared" si="10"/>
        <v>1</v>
      </c>
      <c r="AD227" s="2" t="b">
        <f t="shared" si="11"/>
        <v>1</v>
      </c>
      <c r="AE227" s="2" t="b">
        <f t="shared" si="12"/>
        <v>0</v>
      </c>
      <c r="AF227" s="2" t="b">
        <f t="shared" si="13"/>
        <v>0</v>
      </c>
    </row>
    <row r="228" spans="1:32" ht="15.75" customHeight="1" x14ac:dyDescent="0.2">
      <c r="A228" s="18" t="s">
        <v>10683</v>
      </c>
      <c r="B228" s="2" t="s">
        <v>12883</v>
      </c>
      <c r="C228" s="2" t="s">
        <v>1480</v>
      </c>
      <c r="G228" s="2" t="s">
        <v>1480</v>
      </c>
      <c r="H228" s="2" t="s">
        <v>1480</v>
      </c>
      <c r="I228" s="2" t="s">
        <v>2240</v>
      </c>
      <c r="J228" s="2" t="str">
        <f t="shared" si="7"/>
        <v>Short-chain</v>
      </c>
      <c r="K228" s="2" t="s">
        <v>5686</v>
      </c>
      <c r="L228" s="2" t="s">
        <v>3403</v>
      </c>
      <c r="M228" s="2" t="s">
        <v>1477</v>
      </c>
      <c r="N228" s="2" t="s">
        <v>1478</v>
      </c>
      <c r="O228" s="2" t="s">
        <v>1484</v>
      </c>
      <c r="P228" s="2" t="s">
        <v>1477</v>
      </c>
      <c r="Q228" s="2" t="s">
        <v>1477</v>
      </c>
      <c r="R228" s="2" t="s">
        <v>1477</v>
      </c>
      <c r="S228" s="2" t="s">
        <v>1477</v>
      </c>
      <c r="T228" s="2" t="s">
        <v>1477</v>
      </c>
      <c r="U228" s="2" t="s">
        <v>1477</v>
      </c>
      <c r="V228" s="2" t="s">
        <v>1477</v>
      </c>
      <c r="W228" s="2" t="s">
        <v>1602</v>
      </c>
      <c r="X228" s="2" t="s">
        <v>1480</v>
      </c>
      <c r="Y228" s="2" t="s">
        <v>1497</v>
      </c>
      <c r="Z228" s="2" t="s">
        <v>1480</v>
      </c>
      <c r="AA228" s="2" t="b">
        <f t="shared" si="8"/>
        <v>0</v>
      </c>
      <c r="AB228" s="2" t="b">
        <f t="shared" si="9"/>
        <v>0</v>
      </c>
      <c r="AC228" s="16" t="b">
        <f t="shared" si="10"/>
        <v>1</v>
      </c>
      <c r="AD228" s="2" t="b">
        <f t="shared" si="11"/>
        <v>1</v>
      </c>
      <c r="AE228" s="2" t="b">
        <f t="shared" si="12"/>
        <v>0</v>
      </c>
      <c r="AF228" s="2" t="b">
        <f t="shared" si="13"/>
        <v>0</v>
      </c>
    </row>
    <row r="229" spans="1:32" ht="15.75" customHeight="1" x14ac:dyDescent="0.2">
      <c r="A229" s="18" t="s">
        <v>10853</v>
      </c>
      <c r="B229" s="2" t="s">
        <v>12885</v>
      </c>
      <c r="C229" s="2" t="s">
        <v>1480</v>
      </c>
      <c r="G229" s="2" t="s">
        <v>1480</v>
      </c>
      <c r="H229" s="2" t="s">
        <v>1480</v>
      </c>
      <c r="I229" s="2" t="s">
        <v>2240</v>
      </c>
      <c r="J229" s="2" t="str">
        <f t="shared" si="7"/>
        <v>Short-chain</v>
      </c>
      <c r="K229" s="2" t="s">
        <v>6082</v>
      </c>
      <c r="L229" s="2" t="s">
        <v>3403</v>
      </c>
      <c r="M229" s="2" t="s">
        <v>1477</v>
      </c>
      <c r="N229" s="2" t="s">
        <v>1478</v>
      </c>
      <c r="O229" s="2" t="s">
        <v>1512</v>
      </c>
      <c r="P229" s="2" t="s">
        <v>1477</v>
      </c>
      <c r="Q229" s="2" t="s">
        <v>1477</v>
      </c>
      <c r="R229" s="2" t="s">
        <v>1477</v>
      </c>
      <c r="S229" s="2" t="s">
        <v>1477</v>
      </c>
      <c r="T229" s="2" t="s">
        <v>1477</v>
      </c>
      <c r="U229" s="2" t="s">
        <v>1477</v>
      </c>
      <c r="V229" s="2" t="s">
        <v>1477</v>
      </c>
      <c r="W229" s="2" t="s">
        <v>1682</v>
      </c>
      <c r="X229" s="2" t="s">
        <v>1480</v>
      </c>
      <c r="Y229" s="2" t="s">
        <v>1484</v>
      </c>
      <c r="Z229" s="2" t="s">
        <v>1480</v>
      </c>
      <c r="AA229" s="2" t="b">
        <f t="shared" si="8"/>
        <v>0</v>
      </c>
      <c r="AB229" s="2" t="b">
        <f t="shared" si="9"/>
        <v>0</v>
      </c>
      <c r="AC229" s="16" t="b">
        <f t="shared" si="10"/>
        <v>1</v>
      </c>
      <c r="AD229" s="2" t="b">
        <f t="shared" si="11"/>
        <v>1</v>
      </c>
      <c r="AE229" s="2" t="b">
        <f t="shared" si="12"/>
        <v>0</v>
      </c>
      <c r="AF229" s="2" t="b">
        <f t="shared" si="13"/>
        <v>0</v>
      </c>
    </row>
    <row r="230" spans="1:32" ht="15.75" customHeight="1" x14ac:dyDescent="0.2">
      <c r="A230" s="18" t="s">
        <v>10857</v>
      </c>
      <c r="B230" s="2" t="s">
        <v>12887</v>
      </c>
      <c r="C230" s="2" t="s">
        <v>1480</v>
      </c>
      <c r="G230" s="2" t="s">
        <v>1480</v>
      </c>
      <c r="H230" s="2" t="s">
        <v>1480</v>
      </c>
      <c r="I230" s="2" t="s">
        <v>2240</v>
      </c>
      <c r="J230" s="2" t="str">
        <f t="shared" si="7"/>
        <v>Short-chain</v>
      </c>
      <c r="K230" s="2" t="s">
        <v>6082</v>
      </c>
      <c r="L230" s="2" t="s">
        <v>3403</v>
      </c>
      <c r="M230" s="2" t="s">
        <v>1477</v>
      </c>
      <c r="N230" s="2" t="s">
        <v>1478</v>
      </c>
      <c r="O230" s="2" t="s">
        <v>1512</v>
      </c>
      <c r="P230" s="2" t="s">
        <v>1477</v>
      </c>
      <c r="Q230" s="2" t="s">
        <v>1477</v>
      </c>
      <c r="R230" s="2" t="s">
        <v>1477</v>
      </c>
      <c r="S230" s="2" t="s">
        <v>1477</v>
      </c>
      <c r="T230" s="2" t="s">
        <v>1477</v>
      </c>
      <c r="U230" s="2" t="s">
        <v>1477</v>
      </c>
      <c r="V230" s="2" t="s">
        <v>1477</v>
      </c>
      <c r="W230" s="2" t="s">
        <v>1535</v>
      </c>
      <c r="X230" s="2" t="s">
        <v>1480</v>
      </c>
      <c r="Y230" s="2" t="s">
        <v>1525</v>
      </c>
      <c r="Z230" s="2" t="s">
        <v>1480</v>
      </c>
      <c r="AA230" s="2" t="b">
        <f t="shared" si="8"/>
        <v>0</v>
      </c>
      <c r="AB230" s="2" t="b">
        <f t="shared" si="9"/>
        <v>0</v>
      </c>
      <c r="AC230" s="16" t="b">
        <f t="shared" si="10"/>
        <v>1</v>
      </c>
      <c r="AD230" s="2" t="b">
        <f t="shared" si="11"/>
        <v>1</v>
      </c>
      <c r="AE230" s="2" t="b">
        <f t="shared" si="12"/>
        <v>0</v>
      </c>
      <c r="AF230" s="2" t="b">
        <f t="shared" si="13"/>
        <v>0</v>
      </c>
    </row>
    <row r="231" spans="1:32" ht="15.75" customHeight="1" x14ac:dyDescent="0.2">
      <c r="A231" s="18" t="s">
        <v>10823</v>
      </c>
      <c r="B231" s="2" t="s">
        <v>12889</v>
      </c>
      <c r="C231" s="2" t="s">
        <v>1480</v>
      </c>
      <c r="G231" s="2" t="s">
        <v>1480</v>
      </c>
      <c r="H231" s="2" t="s">
        <v>1480</v>
      </c>
      <c r="I231" s="2" t="s">
        <v>2240</v>
      </c>
      <c r="J231" s="2" t="str">
        <f t="shared" si="7"/>
        <v>Short-chain</v>
      </c>
      <c r="K231" s="2" t="s">
        <v>5945</v>
      </c>
      <c r="L231" s="2" t="s">
        <v>3403</v>
      </c>
      <c r="M231" s="2" t="s">
        <v>1477</v>
      </c>
      <c r="N231" s="2" t="s">
        <v>1478</v>
      </c>
      <c r="O231" s="2" t="s">
        <v>1512</v>
      </c>
      <c r="P231" s="2" t="s">
        <v>1477</v>
      </c>
      <c r="Q231" s="2" t="s">
        <v>1477</v>
      </c>
      <c r="R231" s="2" t="s">
        <v>1477</v>
      </c>
      <c r="S231" s="2" t="s">
        <v>1477</v>
      </c>
      <c r="T231" s="2" t="s">
        <v>1477</v>
      </c>
      <c r="U231" s="2" t="s">
        <v>1477</v>
      </c>
      <c r="V231" s="2" t="s">
        <v>1477</v>
      </c>
      <c r="W231" s="2" t="s">
        <v>2084</v>
      </c>
      <c r="X231" s="2" t="s">
        <v>1480</v>
      </c>
      <c r="Y231" s="2" t="s">
        <v>1525</v>
      </c>
      <c r="Z231" s="2" t="s">
        <v>1480</v>
      </c>
      <c r="AA231" s="2" t="b">
        <f t="shared" si="8"/>
        <v>0</v>
      </c>
      <c r="AB231" s="2" t="b">
        <f t="shared" si="9"/>
        <v>0</v>
      </c>
      <c r="AC231" s="16" t="b">
        <f t="shared" si="10"/>
        <v>1</v>
      </c>
      <c r="AD231" s="2" t="b">
        <f t="shared" si="11"/>
        <v>1</v>
      </c>
      <c r="AE231" s="2" t="b">
        <f t="shared" si="12"/>
        <v>0</v>
      </c>
      <c r="AF231" s="2" t="b">
        <f t="shared" si="13"/>
        <v>0</v>
      </c>
    </row>
    <row r="232" spans="1:32" ht="15.75" customHeight="1" x14ac:dyDescent="0.2">
      <c r="A232" s="18" t="s">
        <v>10817</v>
      </c>
      <c r="B232" s="2" t="s">
        <v>12891</v>
      </c>
      <c r="C232" s="2" t="s">
        <v>1480</v>
      </c>
      <c r="G232" s="2" t="s">
        <v>1480</v>
      </c>
      <c r="H232" s="2" t="s">
        <v>1480</v>
      </c>
      <c r="I232" s="2" t="s">
        <v>2240</v>
      </c>
      <c r="J232" s="2" t="str">
        <f t="shared" si="7"/>
        <v>Short-chain</v>
      </c>
      <c r="K232" s="2" t="s">
        <v>5945</v>
      </c>
      <c r="L232" s="2" t="s">
        <v>3403</v>
      </c>
      <c r="M232" s="2" t="s">
        <v>1477</v>
      </c>
      <c r="N232" s="2" t="s">
        <v>1478</v>
      </c>
      <c r="O232" s="2" t="s">
        <v>1512</v>
      </c>
      <c r="P232" s="2" t="s">
        <v>1477</v>
      </c>
      <c r="Q232" s="2" t="s">
        <v>1477</v>
      </c>
      <c r="R232" s="2" t="s">
        <v>1477</v>
      </c>
      <c r="S232" s="2" t="s">
        <v>1477</v>
      </c>
      <c r="T232" s="2" t="s">
        <v>1477</v>
      </c>
      <c r="U232" s="2" t="s">
        <v>1477</v>
      </c>
      <c r="V232" s="2" t="s">
        <v>1477</v>
      </c>
      <c r="W232" s="2" t="s">
        <v>2084</v>
      </c>
      <c r="X232" s="2" t="s">
        <v>1480</v>
      </c>
      <c r="Y232" s="2" t="s">
        <v>1525</v>
      </c>
      <c r="Z232" s="2" t="s">
        <v>1480</v>
      </c>
      <c r="AA232" s="2" t="b">
        <f t="shared" si="8"/>
        <v>0</v>
      </c>
      <c r="AB232" s="2" t="b">
        <f t="shared" si="9"/>
        <v>0</v>
      </c>
      <c r="AC232" s="16" t="b">
        <f t="shared" si="10"/>
        <v>1</v>
      </c>
      <c r="AD232" s="2" t="b">
        <f t="shared" si="11"/>
        <v>1</v>
      </c>
      <c r="AE232" s="2" t="b">
        <f t="shared" si="12"/>
        <v>0</v>
      </c>
      <c r="AF232" s="2" t="b">
        <f t="shared" si="13"/>
        <v>0</v>
      </c>
    </row>
    <row r="233" spans="1:32" ht="15.75" customHeight="1" x14ac:dyDescent="0.2">
      <c r="A233" s="18" t="s">
        <v>11091</v>
      </c>
      <c r="B233" s="2" t="s">
        <v>12893</v>
      </c>
      <c r="C233" s="2" t="s">
        <v>1480</v>
      </c>
      <c r="G233" s="2" t="s">
        <v>1480</v>
      </c>
      <c r="H233" s="2" t="s">
        <v>1480</v>
      </c>
      <c r="I233" s="2" t="s">
        <v>2240</v>
      </c>
      <c r="J233" s="2" t="str">
        <f t="shared" si="7"/>
        <v>Short-chain</v>
      </c>
      <c r="K233" s="2" t="s">
        <v>12767</v>
      </c>
      <c r="L233" s="2" t="s">
        <v>3403</v>
      </c>
      <c r="M233" s="2" t="s">
        <v>1477</v>
      </c>
      <c r="N233" s="2" t="s">
        <v>1478</v>
      </c>
      <c r="O233" s="2" t="s">
        <v>1512</v>
      </c>
      <c r="P233" s="2" t="s">
        <v>1477</v>
      </c>
      <c r="Q233" s="2" t="s">
        <v>1477</v>
      </c>
      <c r="R233" s="2" t="s">
        <v>1477</v>
      </c>
      <c r="S233" s="2" t="s">
        <v>1477</v>
      </c>
      <c r="T233" s="2" t="s">
        <v>1477</v>
      </c>
      <c r="U233" s="2" t="s">
        <v>1477</v>
      </c>
      <c r="V233" s="2" t="s">
        <v>1477</v>
      </c>
      <c r="W233" s="2" t="s">
        <v>2084</v>
      </c>
      <c r="X233" s="2" t="s">
        <v>1480</v>
      </c>
      <c r="Y233" s="2" t="s">
        <v>1525</v>
      </c>
      <c r="Z233" s="2" t="s">
        <v>1480</v>
      </c>
      <c r="AA233" s="2" t="b">
        <f t="shared" si="8"/>
        <v>0</v>
      </c>
      <c r="AB233" s="2" t="b">
        <f t="shared" si="9"/>
        <v>0</v>
      </c>
      <c r="AC233" s="16" t="b">
        <f t="shared" si="10"/>
        <v>1</v>
      </c>
      <c r="AD233" s="2" t="b">
        <f t="shared" si="11"/>
        <v>1</v>
      </c>
      <c r="AE233" s="2" t="b">
        <f t="shared" si="12"/>
        <v>0</v>
      </c>
      <c r="AF233" s="2" t="b">
        <f t="shared" si="13"/>
        <v>0</v>
      </c>
    </row>
    <row r="234" spans="1:32" ht="15.75" customHeight="1" x14ac:dyDescent="0.2">
      <c r="A234" s="18" t="s">
        <v>10811</v>
      </c>
      <c r="B234" s="2" t="s">
        <v>12895</v>
      </c>
      <c r="C234" s="2" t="s">
        <v>1480</v>
      </c>
      <c r="G234" s="2" t="s">
        <v>1480</v>
      </c>
      <c r="H234" s="2" t="s">
        <v>1480</v>
      </c>
      <c r="I234" s="2" t="s">
        <v>2240</v>
      </c>
      <c r="J234" s="2" t="str">
        <f t="shared" si="7"/>
        <v>Short-chain</v>
      </c>
      <c r="K234" s="2" t="s">
        <v>5945</v>
      </c>
      <c r="L234" s="2" t="s">
        <v>3403</v>
      </c>
      <c r="M234" s="2" t="s">
        <v>1477</v>
      </c>
      <c r="N234" s="2" t="s">
        <v>1478</v>
      </c>
      <c r="O234" s="2" t="s">
        <v>1512</v>
      </c>
      <c r="P234" s="2" t="s">
        <v>1477</v>
      </c>
      <c r="Q234" s="2" t="s">
        <v>1477</v>
      </c>
      <c r="R234" s="2" t="s">
        <v>1477</v>
      </c>
      <c r="S234" s="2" t="s">
        <v>1477</v>
      </c>
      <c r="T234" s="2" t="s">
        <v>1477</v>
      </c>
      <c r="U234" s="2" t="s">
        <v>1477</v>
      </c>
      <c r="V234" s="2" t="s">
        <v>1477</v>
      </c>
      <c r="W234" s="2" t="s">
        <v>2084</v>
      </c>
      <c r="X234" s="2" t="s">
        <v>1480</v>
      </c>
      <c r="Y234" s="2" t="s">
        <v>1525</v>
      </c>
      <c r="Z234" s="2" t="s">
        <v>1480</v>
      </c>
      <c r="AA234" s="2" t="b">
        <f t="shared" si="8"/>
        <v>0</v>
      </c>
      <c r="AB234" s="2" t="b">
        <f t="shared" si="9"/>
        <v>0</v>
      </c>
      <c r="AC234" s="16" t="b">
        <f t="shared" si="10"/>
        <v>1</v>
      </c>
      <c r="AD234" s="2" t="b">
        <f t="shared" si="11"/>
        <v>1</v>
      </c>
      <c r="AE234" s="2" t="b">
        <f t="shared" si="12"/>
        <v>0</v>
      </c>
      <c r="AF234" s="2" t="b">
        <f t="shared" si="13"/>
        <v>0</v>
      </c>
    </row>
    <row r="235" spans="1:32" ht="15.75" customHeight="1" x14ac:dyDescent="0.2">
      <c r="A235" s="18" t="s">
        <v>10825</v>
      </c>
      <c r="B235" s="2" t="s">
        <v>12897</v>
      </c>
      <c r="C235" s="2" t="s">
        <v>1480</v>
      </c>
      <c r="G235" s="2" t="s">
        <v>1480</v>
      </c>
      <c r="H235" s="2" t="s">
        <v>1480</v>
      </c>
      <c r="I235" s="2" t="s">
        <v>2240</v>
      </c>
      <c r="J235" s="2" t="str">
        <f t="shared" si="7"/>
        <v>Short-chain</v>
      </c>
      <c r="K235" s="2" t="s">
        <v>5945</v>
      </c>
      <c r="L235" s="2" t="s">
        <v>3403</v>
      </c>
      <c r="M235" s="2" t="s">
        <v>1477</v>
      </c>
      <c r="N235" s="2" t="s">
        <v>1478</v>
      </c>
      <c r="O235" s="2" t="s">
        <v>1512</v>
      </c>
      <c r="P235" s="2" t="s">
        <v>1477</v>
      </c>
      <c r="Q235" s="2" t="s">
        <v>1477</v>
      </c>
      <c r="R235" s="2" t="s">
        <v>1477</v>
      </c>
      <c r="S235" s="2" t="s">
        <v>1477</v>
      </c>
      <c r="T235" s="2" t="s">
        <v>1477</v>
      </c>
      <c r="U235" s="2" t="s">
        <v>1477</v>
      </c>
      <c r="V235" s="2" t="s">
        <v>1477</v>
      </c>
      <c r="W235" s="2" t="s">
        <v>2084</v>
      </c>
      <c r="X235" s="2" t="s">
        <v>1480</v>
      </c>
      <c r="Y235" s="2" t="s">
        <v>1525</v>
      </c>
      <c r="Z235" s="2" t="s">
        <v>1480</v>
      </c>
      <c r="AA235" s="2" t="b">
        <f t="shared" si="8"/>
        <v>0</v>
      </c>
      <c r="AB235" s="2" t="b">
        <f t="shared" si="9"/>
        <v>0</v>
      </c>
      <c r="AC235" s="16" t="b">
        <f t="shared" si="10"/>
        <v>1</v>
      </c>
      <c r="AD235" s="2" t="b">
        <f t="shared" si="11"/>
        <v>1</v>
      </c>
      <c r="AE235" s="2" t="b">
        <f t="shared" si="12"/>
        <v>0</v>
      </c>
      <c r="AF235" s="2" t="b">
        <f t="shared" si="13"/>
        <v>0</v>
      </c>
    </row>
    <row r="236" spans="1:32" ht="15.75" customHeight="1" x14ac:dyDescent="0.2">
      <c r="A236" s="18" t="s">
        <v>11045</v>
      </c>
      <c r="B236" s="2" t="s">
        <v>12899</v>
      </c>
      <c r="C236" s="2" t="s">
        <v>1480</v>
      </c>
      <c r="G236" s="2" t="s">
        <v>1480</v>
      </c>
      <c r="H236" s="2" t="s">
        <v>1480</v>
      </c>
      <c r="I236" s="2" t="s">
        <v>2240</v>
      </c>
      <c r="J236" s="2" t="str">
        <f t="shared" si="7"/>
        <v>Short-chain</v>
      </c>
      <c r="K236" s="2" t="s">
        <v>12767</v>
      </c>
      <c r="L236" s="2" t="s">
        <v>3403</v>
      </c>
      <c r="M236" s="2" t="s">
        <v>1477</v>
      </c>
      <c r="N236" s="2" t="s">
        <v>1478</v>
      </c>
      <c r="O236" s="2" t="s">
        <v>1512</v>
      </c>
      <c r="P236" s="2" t="s">
        <v>1477</v>
      </c>
      <c r="Q236" s="2" t="s">
        <v>1477</v>
      </c>
      <c r="R236" s="2" t="s">
        <v>1477</v>
      </c>
      <c r="S236" s="2" t="s">
        <v>1477</v>
      </c>
      <c r="T236" s="2" t="s">
        <v>1477</v>
      </c>
      <c r="U236" s="2" t="s">
        <v>1477</v>
      </c>
      <c r="V236" s="2" t="s">
        <v>1477</v>
      </c>
      <c r="W236" s="2" t="s">
        <v>2084</v>
      </c>
      <c r="X236" s="2" t="s">
        <v>1480</v>
      </c>
      <c r="Y236" s="2" t="s">
        <v>1525</v>
      </c>
      <c r="Z236" s="2" t="s">
        <v>1480</v>
      </c>
      <c r="AA236" s="2" t="b">
        <f t="shared" si="8"/>
        <v>0</v>
      </c>
      <c r="AB236" s="2" t="b">
        <f t="shared" si="9"/>
        <v>0</v>
      </c>
      <c r="AC236" s="16" t="b">
        <f t="shared" si="10"/>
        <v>1</v>
      </c>
      <c r="AD236" s="2" t="b">
        <f t="shared" si="11"/>
        <v>1</v>
      </c>
      <c r="AE236" s="2" t="b">
        <f t="shared" si="12"/>
        <v>0</v>
      </c>
      <c r="AF236" s="2" t="b">
        <f t="shared" si="13"/>
        <v>0</v>
      </c>
    </row>
    <row r="237" spans="1:32" ht="15.75" customHeight="1" x14ac:dyDescent="0.2">
      <c r="A237" s="18" t="s">
        <v>10835</v>
      </c>
      <c r="B237" s="2" t="s">
        <v>12901</v>
      </c>
      <c r="C237" s="2" t="s">
        <v>1480</v>
      </c>
      <c r="G237" s="2" t="s">
        <v>1480</v>
      </c>
      <c r="H237" s="2" t="s">
        <v>1480</v>
      </c>
      <c r="I237" s="2" t="s">
        <v>2240</v>
      </c>
      <c r="J237" s="2" t="str">
        <f t="shared" si="7"/>
        <v>Short-chain</v>
      </c>
      <c r="K237" s="2" t="s">
        <v>5945</v>
      </c>
      <c r="L237" s="2" t="s">
        <v>3403</v>
      </c>
      <c r="M237" s="2" t="s">
        <v>1477</v>
      </c>
      <c r="N237" s="2" t="s">
        <v>1478</v>
      </c>
      <c r="O237" s="2" t="s">
        <v>1512</v>
      </c>
      <c r="P237" s="2" t="s">
        <v>1477</v>
      </c>
      <c r="Q237" s="2" t="s">
        <v>1477</v>
      </c>
      <c r="R237" s="2" t="s">
        <v>1477</v>
      </c>
      <c r="S237" s="2" t="s">
        <v>1477</v>
      </c>
      <c r="T237" s="2" t="s">
        <v>1477</v>
      </c>
      <c r="U237" s="2" t="s">
        <v>1477</v>
      </c>
      <c r="V237" s="2" t="s">
        <v>1477</v>
      </c>
      <c r="W237" s="2" t="s">
        <v>1558</v>
      </c>
      <c r="X237" s="2" t="s">
        <v>1480</v>
      </c>
      <c r="Y237" s="2" t="s">
        <v>1525</v>
      </c>
      <c r="Z237" s="2" t="s">
        <v>1480</v>
      </c>
      <c r="AA237" s="2" t="b">
        <f t="shared" si="8"/>
        <v>0</v>
      </c>
      <c r="AB237" s="2" t="b">
        <f t="shared" si="9"/>
        <v>0</v>
      </c>
      <c r="AC237" s="16" t="b">
        <f t="shared" si="10"/>
        <v>1</v>
      </c>
      <c r="AD237" s="2" t="b">
        <f t="shared" si="11"/>
        <v>1</v>
      </c>
      <c r="AE237" s="2" t="b">
        <f t="shared" si="12"/>
        <v>0</v>
      </c>
      <c r="AF237" s="2" t="b">
        <f t="shared" si="13"/>
        <v>0</v>
      </c>
    </row>
    <row r="238" spans="1:32" ht="15.75" customHeight="1" x14ac:dyDescent="0.2">
      <c r="A238" s="18" t="s">
        <v>10803</v>
      </c>
      <c r="B238" s="2" t="s">
        <v>12903</v>
      </c>
      <c r="C238" s="2" t="s">
        <v>1480</v>
      </c>
      <c r="G238" s="2" t="s">
        <v>1480</v>
      </c>
      <c r="H238" s="2" t="s">
        <v>1480</v>
      </c>
      <c r="I238" s="2" t="s">
        <v>2240</v>
      </c>
      <c r="J238" s="2" t="str">
        <f t="shared" si="7"/>
        <v>Short-chain</v>
      </c>
      <c r="K238" s="2" t="s">
        <v>5945</v>
      </c>
      <c r="L238" s="2" t="s">
        <v>3403</v>
      </c>
      <c r="M238" s="2" t="s">
        <v>1477</v>
      </c>
      <c r="N238" s="2" t="s">
        <v>1478</v>
      </c>
      <c r="O238" s="2" t="s">
        <v>1512</v>
      </c>
      <c r="P238" s="2" t="s">
        <v>1477</v>
      </c>
      <c r="Q238" s="2" t="s">
        <v>1477</v>
      </c>
      <c r="R238" s="2" t="s">
        <v>1477</v>
      </c>
      <c r="S238" s="2" t="s">
        <v>1477</v>
      </c>
      <c r="T238" s="2" t="s">
        <v>1477</v>
      </c>
      <c r="U238" s="2" t="s">
        <v>1477</v>
      </c>
      <c r="V238" s="2" t="s">
        <v>1477</v>
      </c>
      <c r="W238" s="2" t="s">
        <v>1558</v>
      </c>
      <c r="X238" s="2" t="s">
        <v>1480</v>
      </c>
      <c r="Y238" s="2" t="s">
        <v>1525</v>
      </c>
      <c r="Z238" s="2" t="s">
        <v>1480</v>
      </c>
      <c r="AA238" s="2" t="b">
        <f t="shared" si="8"/>
        <v>0</v>
      </c>
      <c r="AB238" s="2" t="b">
        <f t="shared" si="9"/>
        <v>0</v>
      </c>
      <c r="AC238" s="16" t="b">
        <f t="shared" si="10"/>
        <v>1</v>
      </c>
      <c r="AD238" s="2" t="b">
        <f t="shared" si="11"/>
        <v>1</v>
      </c>
      <c r="AE238" s="2" t="b">
        <f t="shared" si="12"/>
        <v>0</v>
      </c>
      <c r="AF238" s="2" t="b">
        <f t="shared" si="13"/>
        <v>0</v>
      </c>
    </row>
    <row r="239" spans="1:32" ht="15.75" customHeight="1" x14ac:dyDescent="0.2">
      <c r="A239" s="18" t="s">
        <v>10689</v>
      </c>
      <c r="B239" s="2" t="s">
        <v>12905</v>
      </c>
      <c r="C239" s="2" t="s">
        <v>1480</v>
      </c>
      <c r="G239" s="2" t="s">
        <v>1480</v>
      </c>
      <c r="H239" s="2" t="s">
        <v>1480</v>
      </c>
      <c r="I239" s="2" t="s">
        <v>2240</v>
      </c>
      <c r="J239" s="2" t="str">
        <f t="shared" si="7"/>
        <v>Short-chain</v>
      </c>
      <c r="K239" s="2" t="s">
        <v>5686</v>
      </c>
      <c r="L239" s="2" t="s">
        <v>3403</v>
      </c>
      <c r="M239" s="2" t="s">
        <v>1477</v>
      </c>
      <c r="N239" s="2" t="s">
        <v>1478</v>
      </c>
      <c r="O239" s="2" t="s">
        <v>1478</v>
      </c>
      <c r="P239" s="2" t="s">
        <v>1477</v>
      </c>
      <c r="Q239" s="2" t="s">
        <v>1477</v>
      </c>
      <c r="R239" s="2" t="s">
        <v>1477</v>
      </c>
      <c r="S239" s="2" t="s">
        <v>1477</v>
      </c>
      <c r="T239" s="2" t="s">
        <v>1477</v>
      </c>
      <c r="U239" s="2" t="s">
        <v>1477</v>
      </c>
      <c r="V239" s="2" t="s">
        <v>1477</v>
      </c>
      <c r="W239" s="2" t="s">
        <v>1479</v>
      </c>
      <c r="X239" s="2" t="s">
        <v>1480</v>
      </c>
      <c r="Y239" s="2" t="s">
        <v>1484</v>
      </c>
      <c r="Z239" s="2" t="s">
        <v>1480</v>
      </c>
      <c r="AA239" s="2" t="b">
        <f t="shared" si="8"/>
        <v>0</v>
      </c>
      <c r="AB239" s="2" t="b">
        <f t="shared" si="9"/>
        <v>0</v>
      </c>
      <c r="AC239" s="16" t="b">
        <f t="shared" si="10"/>
        <v>1</v>
      </c>
      <c r="AD239" s="2" t="b">
        <f t="shared" si="11"/>
        <v>1</v>
      </c>
      <c r="AE239" s="2" t="b">
        <f t="shared" si="12"/>
        <v>0</v>
      </c>
      <c r="AF239" s="2" t="b">
        <f t="shared" si="13"/>
        <v>0</v>
      </c>
    </row>
    <row r="240" spans="1:32" ht="15.75" customHeight="1" x14ac:dyDescent="0.2">
      <c r="A240" s="18" t="s">
        <v>10765</v>
      </c>
      <c r="B240" s="2" t="s">
        <v>12907</v>
      </c>
      <c r="C240" s="2" t="s">
        <v>1480</v>
      </c>
      <c r="G240" s="2" t="s">
        <v>1480</v>
      </c>
      <c r="H240" s="2" t="s">
        <v>1480</v>
      </c>
      <c r="I240" s="2" t="s">
        <v>2240</v>
      </c>
      <c r="J240" s="2" t="str">
        <f t="shared" si="7"/>
        <v>Short-chain</v>
      </c>
      <c r="K240" s="2" t="s">
        <v>5738</v>
      </c>
      <c r="L240" s="2" t="s">
        <v>3403</v>
      </c>
      <c r="M240" s="2" t="s">
        <v>1477</v>
      </c>
      <c r="N240" s="2" t="s">
        <v>1478</v>
      </c>
      <c r="O240" s="2" t="s">
        <v>1478</v>
      </c>
      <c r="P240" s="2" t="s">
        <v>1477</v>
      </c>
      <c r="Q240" s="2" t="s">
        <v>1477</v>
      </c>
      <c r="R240" s="2" t="s">
        <v>1477</v>
      </c>
      <c r="S240" s="2" t="s">
        <v>1477</v>
      </c>
      <c r="T240" s="2" t="s">
        <v>1477</v>
      </c>
      <c r="U240" s="2" t="s">
        <v>1477</v>
      </c>
      <c r="V240" s="2" t="s">
        <v>1477</v>
      </c>
      <c r="W240" s="2" t="s">
        <v>1496</v>
      </c>
      <c r="X240" s="2" t="s">
        <v>1480</v>
      </c>
      <c r="Y240" s="2" t="s">
        <v>1484</v>
      </c>
      <c r="Z240" s="2" t="s">
        <v>1480</v>
      </c>
      <c r="AA240" s="2" t="b">
        <f t="shared" si="8"/>
        <v>0</v>
      </c>
      <c r="AB240" s="2" t="b">
        <f t="shared" si="9"/>
        <v>0</v>
      </c>
      <c r="AC240" s="16" t="b">
        <f t="shared" si="10"/>
        <v>1</v>
      </c>
      <c r="AD240" s="2" t="b">
        <f t="shared" si="11"/>
        <v>1</v>
      </c>
      <c r="AE240" s="2" t="b">
        <f t="shared" si="12"/>
        <v>0</v>
      </c>
      <c r="AF240" s="2" t="b">
        <f t="shared" si="13"/>
        <v>0</v>
      </c>
    </row>
    <row r="241" spans="1:32" ht="15.75" customHeight="1" x14ac:dyDescent="0.2">
      <c r="A241" s="18" t="s">
        <v>11085</v>
      </c>
      <c r="B241" s="2" t="s">
        <v>12909</v>
      </c>
      <c r="C241" s="2" t="s">
        <v>1480</v>
      </c>
      <c r="G241" s="2" t="s">
        <v>1480</v>
      </c>
      <c r="H241" s="2" t="s">
        <v>1480</v>
      </c>
      <c r="I241" s="2" t="s">
        <v>2240</v>
      </c>
      <c r="J241" s="2" t="str">
        <f t="shared" si="7"/>
        <v>Short-chain</v>
      </c>
      <c r="K241" s="2" t="s">
        <v>12767</v>
      </c>
      <c r="L241" s="2" t="s">
        <v>3403</v>
      </c>
      <c r="M241" s="2" t="s">
        <v>1477</v>
      </c>
      <c r="N241" s="2" t="s">
        <v>1478</v>
      </c>
      <c r="O241" s="2" t="s">
        <v>1508</v>
      </c>
      <c r="P241" s="2" t="s">
        <v>1477</v>
      </c>
      <c r="Q241" s="2" t="s">
        <v>1477</v>
      </c>
      <c r="R241" s="2" t="s">
        <v>1477</v>
      </c>
      <c r="S241" s="2" t="s">
        <v>1477</v>
      </c>
      <c r="T241" s="2" t="s">
        <v>1477</v>
      </c>
      <c r="U241" s="2" t="s">
        <v>1477</v>
      </c>
      <c r="V241" s="2" t="s">
        <v>1477</v>
      </c>
      <c r="W241" s="2" t="s">
        <v>1526</v>
      </c>
      <c r="X241" s="2" t="s">
        <v>1480</v>
      </c>
      <c r="Y241" s="2" t="s">
        <v>1524</v>
      </c>
      <c r="Z241" s="2" t="s">
        <v>1480</v>
      </c>
      <c r="AA241" s="2" t="b">
        <f t="shared" si="8"/>
        <v>0</v>
      </c>
      <c r="AB241" s="2" t="b">
        <f t="shared" si="9"/>
        <v>0</v>
      </c>
      <c r="AC241" s="16" t="b">
        <f t="shared" si="10"/>
        <v>1</v>
      </c>
      <c r="AD241" s="2" t="b">
        <f t="shared" si="11"/>
        <v>1</v>
      </c>
      <c r="AE241" s="2" t="b">
        <f t="shared" si="12"/>
        <v>0</v>
      </c>
      <c r="AF241" s="2" t="b">
        <f t="shared" si="13"/>
        <v>0</v>
      </c>
    </row>
    <row r="242" spans="1:32" ht="15.75" customHeight="1" x14ac:dyDescent="0.2">
      <c r="A242" s="18" t="s">
        <v>10843</v>
      </c>
      <c r="B242" s="2" t="s">
        <v>12911</v>
      </c>
      <c r="C242" s="2" t="s">
        <v>1480</v>
      </c>
      <c r="G242" s="2" t="s">
        <v>1480</v>
      </c>
      <c r="H242" s="2" t="s">
        <v>1480</v>
      </c>
      <c r="I242" s="2" t="s">
        <v>2240</v>
      </c>
      <c r="J242" s="2" t="str">
        <f t="shared" si="7"/>
        <v>Short-chain</v>
      </c>
      <c r="K242" s="2" t="s">
        <v>5945</v>
      </c>
      <c r="L242" s="2" t="s">
        <v>3403</v>
      </c>
      <c r="M242" s="2" t="s">
        <v>1477</v>
      </c>
      <c r="N242" s="2" t="s">
        <v>1478</v>
      </c>
      <c r="O242" s="2" t="s">
        <v>1478</v>
      </c>
      <c r="P242" s="2" t="s">
        <v>1477</v>
      </c>
      <c r="Q242" s="2" t="s">
        <v>1477</v>
      </c>
      <c r="R242" s="2" t="s">
        <v>1477</v>
      </c>
      <c r="S242" s="2" t="s">
        <v>1477</v>
      </c>
      <c r="T242" s="2" t="s">
        <v>1477</v>
      </c>
      <c r="U242" s="2" t="s">
        <v>1477</v>
      </c>
      <c r="V242" s="2" t="s">
        <v>1477</v>
      </c>
      <c r="W242" s="2" t="s">
        <v>1535</v>
      </c>
      <c r="X242" s="2" t="s">
        <v>1480</v>
      </c>
      <c r="Y242" s="2" t="s">
        <v>1478</v>
      </c>
      <c r="Z242" s="2" t="s">
        <v>1480</v>
      </c>
      <c r="AA242" s="2" t="b">
        <f t="shared" si="8"/>
        <v>0</v>
      </c>
      <c r="AB242" s="2" t="b">
        <f t="shared" si="9"/>
        <v>0</v>
      </c>
      <c r="AC242" s="16" t="b">
        <f t="shared" si="10"/>
        <v>1</v>
      </c>
      <c r="AD242" s="2" t="b">
        <f t="shared" si="11"/>
        <v>1</v>
      </c>
      <c r="AE242" s="2" t="b">
        <f t="shared" si="12"/>
        <v>0</v>
      </c>
      <c r="AF242" s="2" t="b">
        <f t="shared" si="13"/>
        <v>0</v>
      </c>
    </row>
    <row r="243" spans="1:32" ht="15.75" customHeight="1" x14ac:dyDescent="0.2">
      <c r="A243" s="18" t="s">
        <v>11043</v>
      </c>
      <c r="B243" s="2" t="s">
        <v>12913</v>
      </c>
      <c r="C243" s="2" t="s">
        <v>1480</v>
      </c>
      <c r="G243" s="2" t="s">
        <v>1480</v>
      </c>
      <c r="H243" s="2" t="s">
        <v>1480</v>
      </c>
      <c r="I243" s="2" t="s">
        <v>2240</v>
      </c>
      <c r="J243" s="2" t="str">
        <f t="shared" si="7"/>
        <v>Short-chain</v>
      </c>
      <c r="K243" s="2" t="s">
        <v>12767</v>
      </c>
      <c r="L243" s="2" t="s">
        <v>3403</v>
      </c>
      <c r="M243" s="2" t="s">
        <v>1477</v>
      </c>
      <c r="N243" s="2" t="s">
        <v>1478</v>
      </c>
      <c r="O243" s="2" t="s">
        <v>1484</v>
      </c>
      <c r="P243" s="2" t="s">
        <v>1477</v>
      </c>
      <c r="Q243" s="2" t="s">
        <v>1477</v>
      </c>
      <c r="R243" s="2" t="s">
        <v>1477</v>
      </c>
      <c r="S243" s="2" t="s">
        <v>1477</v>
      </c>
      <c r="T243" s="2" t="s">
        <v>1477</v>
      </c>
      <c r="U243" s="2" t="s">
        <v>1477</v>
      </c>
      <c r="V243" s="2" t="s">
        <v>1477</v>
      </c>
      <c r="W243" s="2" t="s">
        <v>1535</v>
      </c>
      <c r="X243" s="2" t="s">
        <v>1480</v>
      </c>
      <c r="Y243" s="2" t="s">
        <v>1478</v>
      </c>
      <c r="Z243" s="2" t="s">
        <v>1480</v>
      </c>
      <c r="AA243" s="2" t="b">
        <f t="shared" si="8"/>
        <v>0</v>
      </c>
      <c r="AB243" s="2" t="b">
        <f t="shared" si="9"/>
        <v>0</v>
      </c>
      <c r="AC243" s="16" t="b">
        <f t="shared" si="10"/>
        <v>1</v>
      </c>
      <c r="AD243" s="2" t="b">
        <f t="shared" si="11"/>
        <v>1</v>
      </c>
      <c r="AE243" s="2" t="b">
        <f t="shared" si="12"/>
        <v>0</v>
      </c>
      <c r="AF243" s="2" t="b">
        <f t="shared" si="13"/>
        <v>0</v>
      </c>
    </row>
    <row r="244" spans="1:32" ht="15.75" customHeight="1" x14ac:dyDescent="0.2">
      <c r="A244" s="18" t="s">
        <v>10831</v>
      </c>
      <c r="B244" s="2" t="s">
        <v>12915</v>
      </c>
      <c r="C244" s="2" t="s">
        <v>1480</v>
      </c>
      <c r="G244" s="2" t="s">
        <v>1480</v>
      </c>
      <c r="H244" s="2" t="s">
        <v>1480</v>
      </c>
      <c r="I244" s="2" t="s">
        <v>2240</v>
      </c>
      <c r="J244" s="2" t="str">
        <f t="shared" si="7"/>
        <v>Short-chain</v>
      </c>
      <c r="K244" s="2" t="s">
        <v>5945</v>
      </c>
      <c r="L244" s="2" t="s">
        <v>3403</v>
      </c>
      <c r="M244" s="2" t="s">
        <v>1477</v>
      </c>
      <c r="N244" s="2" t="s">
        <v>1478</v>
      </c>
      <c r="O244" s="2" t="s">
        <v>1525</v>
      </c>
      <c r="P244" s="2" t="s">
        <v>1477</v>
      </c>
      <c r="Q244" s="2" t="s">
        <v>1477</v>
      </c>
      <c r="R244" s="2" t="s">
        <v>1477</v>
      </c>
      <c r="S244" s="2" t="s">
        <v>1477</v>
      </c>
      <c r="T244" s="2" t="s">
        <v>1477</v>
      </c>
      <c r="U244" s="2" t="s">
        <v>1477</v>
      </c>
      <c r="V244" s="2" t="s">
        <v>1477</v>
      </c>
      <c r="W244" s="2" t="s">
        <v>1535</v>
      </c>
      <c r="X244" s="2" t="s">
        <v>1480</v>
      </c>
      <c r="Y244" s="2" t="s">
        <v>1478</v>
      </c>
      <c r="Z244" s="2" t="s">
        <v>1480</v>
      </c>
      <c r="AA244" s="2" t="b">
        <f t="shared" si="8"/>
        <v>0</v>
      </c>
      <c r="AB244" s="2" t="b">
        <f t="shared" si="9"/>
        <v>0</v>
      </c>
      <c r="AC244" s="16" t="b">
        <f t="shared" si="10"/>
        <v>1</v>
      </c>
      <c r="AD244" s="2" t="b">
        <f t="shared" si="11"/>
        <v>1</v>
      </c>
      <c r="AE244" s="2" t="b">
        <f t="shared" si="12"/>
        <v>0</v>
      </c>
      <c r="AF244" s="2" t="b">
        <f t="shared" si="13"/>
        <v>0</v>
      </c>
    </row>
    <row r="245" spans="1:32" ht="15.75" customHeight="1" x14ac:dyDescent="0.2">
      <c r="A245" s="18" t="s">
        <v>10805</v>
      </c>
      <c r="B245" s="2" t="s">
        <v>12917</v>
      </c>
      <c r="C245" s="2" t="s">
        <v>1480</v>
      </c>
      <c r="G245" s="2" t="s">
        <v>1480</v>
      </c>
      <c r="H245" s="2" t="s">
        <v>1480</v>
      </c>
      <c r="I245" s="2" t="s">
        <v>2240</v>
      </c>
      <c r="J245" s="2" t="str">
        <f t="shared" si="7"/>
        <v>Short-chain</v>
      </c>
      <c r="K245" s="2" t="s">
        <v>5945</v>
      </c>
      <c r="L245" s="2" t="s">
        <v>3403</v>
      </c>
      <c r="M245" s="2" t="s">
        <v>1477</v>
      </c>
      <c r="N245" s="2" t="s">
        <v>1478</v>
      </c>
      <c r="O245" s="2" t="s">
        <v>1525</v>
      </c>
      <c r="P245" s="2" t="s">
        <v>1477</v>
      </c>
      <c r="Q245" s="2" t="s">
        <v>1477</v>
      </c>
      <c r="R245" s="2" t="s">
        <v>1477</v>
      </c>
      <c r="S245" s="2" t="s">
        <v>1477</v>
      </c>
      <c r="T245" s="2" t="s">
        <v>1477</v>
      </c>
      <c r="U245" s="2" t="s">
        <v>1477</v>
      </c>
      <c r="V245" s="2" t="s">
        <v>1477</v>
      </c>
      <c r="W245" s="2" t="s">
        <v>1535</v>
      </c>
      <c r="X245" s="2" t="s">
        <v>1480</v>
      </c>
      <c r="Y245" s="2" t="s">
        <v>1478</v>
      </c>
      <c r="Z245" s="2" t="s">
        <v>1480</v>
      </c>
      <c r="AA245" s="2" t="b">
        <f t="shared" si="8"/>
        <v>0</v>
      </c>
      <c r="AB245" s="2" t="b">
        <f t="shared" si="9"/>
        <v>0</v>
      </c>
      <c r="AC245" s="16" t="b">
        <f t="shared" si="10"/>
        <v>1</v>
      </c>
      <c r="AD245" s="2" t="b">
        <f t="shared" si="11"/>
        <v>1</v>
      </c>
      <c r="AE245" s="2" t="b">
        <f t="shared" si="12"/>
        <v>0</v>
      </c>
      <c r="AF245" s="2" t="b">
        <f t="shared" si="13"/>
        <v>0</v>
      </c>
    </row>
    <row r="246" spans="1:32" ht="15.75" customHeight="1" x14ac:dyDescent="0.2">
      <c r="A246" s="18" t="s">
        <v>10839</v>
      </c>
      <c r="B246" s="2" t="s">
        <v>12919</v>
      </c>
      <c r="C246" s="2" t="s">
        <v>1480</v>
      </c>
      <c r="G246" s="2" t="s">
        <v>1480</v>
      </c>
      <c r="H246" s="2" t="s">
        <v>1480</v>
      </c>
      <c r="I246" s="2" t="s">
        <v>2240</v>
      </c>
      <c r="J246" s="2" t="str">
        <f t="shared" si="7"/>
        <v>Short-chain</v>
      </c>
      <c r="K246" s="2" t="s">
        <v>5945</v>
      </c>
      <c r="L246" s="2" t="s">
        <v>3403</v>
      </c>
      <c r="M246" s="2" t="s">
        <v>1477</v>
      </c>
      <c r="N246" s="2" t="s">
        <v>1478</v>
      </c>
      <c r="O246" s="2" t="s">
        <v>1525</v>
      </c>
      <c r="P246" s="2" t="s">
        <v>1477</v>
      </c>
      <c r="Q246" s="2" t="s">
        <v>1477</v>
      </c>
      <c r="R246" s="2" t="s">
        <v>1477</v>
      </c>
      <c r="S246" s="2" t="s">
        <v>1477</v>
      </c>
      <c r="T246" s="2" t="s">
        <v>1477</v>
      </c>
      <c r="U246" s="2" t="s">
        <v>1477</v>
      </c>
      <c r="V246" s="2" t="s">
        <v>1477</v>
      </c>
      <c r="W246" s="2" t="s">
        <v>1535</v>
      </c>
      <c r="X246" s="2" t="s">
        <v>1480</v>
      </c>
      <c r="Y246" s="2" t="s">
        <v>1478</v>
      </c>
      <c r="Z246" s="2" t="s">
        <v>1480</v>
      </c>
      <c r="AA246" s="2" t="b">
        <f t="shared" si="8"/>
        <v>0</v>
      </c>
      <c r="AB246" s="2" t="b">
        <f t="shared" si="9"/>
        <v>0</v>
      </c>
      <c r="AC246" s="16" t="b">
        <f t="shared" si="10"/>
        <v>1</v>
      </c>
      <c r="AD246" s="2" t="b">
        <f t="shared" si="11"/>
        <v>1</v>
      </c>
      <c r="AE246" s="2" t="b">
        <f t="shared" si="12"/>
        <v>0</v>
      </c>
      <c r="AF246" s="2" t="b">
        <f t="shared" si="13"/>
        <v>0</v>
      </c>
    </row>
    <row r="247" spans="1:32" ht="15.75" customHeight="1" x14ac:dyDescent="0.2">
      <c r="A247" s="18" t="s">
        <v>11071</v>
      </c>
      <c r="B247" s="2" t="s">
        <v>12921</v>
      </c>
      <c r="C247" s="2" t="s">
        <v>1480</v>
      </c>
      <c r="G247" s="2" t="s">
        <v>1480</v>
      </c>
      <c r="H247" s="2" t="s">
        <v>1480</v>
      </c>
      <c r="I247" s="2" t="s">
        <v>2240</v>
      </c>
      <c r="J247" s="2" t="str">
        <f t="shared" si="7"/>
        <v>Short-chain</v>
      </c>
      <c r="K247" s="2" t="s">
        <v>12767</v>
      </c>
      <c r="L247" s="2" t="s">
        <v>3403</v>
      </c>
      <c r="M247" s="2" t="s">
        <v>1477</v>
      </c>
      <c r="N247" s="2" t="s">
        <v>1478</v>
      </c>
      <c r="O247" s="2" t="s">
        <v>1478</v>
      </c>
      <c r="P247" s="2" t="s">
        <v>1477</v>
      </c>
      <c r="Q247" s="2" t="s">
        <v>1477</v>
      </c>
      <c r="R247" s="2" t="s">
        <v>1477</v>
      </c>
      <c r="S247" s="2" t="s">
        <v>1477</v>
      </c>
      <c r="T247" s="2" t="s">
        <v>1477</v>
      </c>
      <c r="U247" s="2" t="s">
        <v>1477</v>
      </c>
      <c r="V247" s="2" t="s">
        <v>1477</v>
      </c>
      <c r="W247" s="2" t="s">
        <v>1535</v>
      </c>
      <c r="X247" s="2" t="s">
        <v>1480</v>
      </c>
      <c r="Y247" s="2" t="s">
        <v>1484</v>
      </c>
      <c r="Z247" s="2" t="s">
        <v>1480</v>
      </c>
      <c r="AA247" s="2" t="b">
        <f t="shared" si="8"/>
        <v>0</v>
      </c>
      <c r="AB247" s="2" t="b">
        <f t="shared" si="9"/>
        <v>0</v>
      </c>
      <c r="AC247" s="16" t="b">
        <f t="shared" si="10"/>
        <v>1</v>
      </c>
      <c r="AD247" s="2" t="b">
        <f t="shared" si="11"/>
        <v>1</v>
      </c>
      <c r="AE247" s="2" t="b">
        <f t="shared" si="12"/>
        <v>0</v>
      </c>
      <c r="AF247" s="2" t="b">
        <f t="shared" si="13"/>
        <v>0</v>
      </c>
    </row>
    <row r="248" spans="1:32" ht="15.75" customHeight="1" x14ac:dyDescent="0.2">
      <c r="A248" s="18" t="s">
        <v>10767</v>
      </c>
      <c r="B248" s="2" t="s">
        <v>12923</v>
      </c>
      <c r="C248" s="2" t="s">
        <v>1480</v>
      </c>
      <c r="G248" s="2" t="s">
        <v>1480</v>
      </c>
      <c r="H248" s="2" t="s">
        <v>1480</v>
      </c>
      <c r="I248" s="2" t="s">
        <v>2240</v>
      </c>
      <c r="J248" s="2" t="str">
        <f t="shared" si="7"/>
        <v>Short-chain</v>
      </c>
      <c r="K248" s="2" t="s">
        <v>5738</v>
      </c>
      <c r="L248" s="2" t="s">
        <v>3403</v>
      </c>
      <c r="M248" s="2" t="s">
        <v>1477</v>
      </c>
      <c r="N248" s="2" t="s">
        <v>1478</v>
      </c>
      <c r="O248" s="2" t="s">
        <v>1478</v>
      </c>
      <c r="P248" s="2" t="s">
        <v>1477</v>
      </c>
      <c r="Q248" s="2" t="s">
        <v>1477</v>
      </c>
      <c r="R248" s="2" t="s">
        <v>1477</v>
      </c>
      <c r="S248" s="2" t="s">
        <v>1477</v>
      </c>
      <c r="T248" s="2" t="s">
        <v>1477</v>
      </c>
      <c r="U248" s="2" t="s">
        <v>1477</v>
      </c>
      <c r="V248" s="2" t="s">
        <v>1477</v>
      </c>
      <c r="W248" s="2" t="s">
        <v>1535</v>
      </c>
      <c r="X248" s="2" t="s">
        <v>1480</v>
      </c>
      <c r="Y248" s="2" t="s">
        <v>1512</v>
      </c>
      <c r="Z248" s="2" t="s">
        <v>1480</v>
      </c>
      <c r="AA248" s="2" t="b">
        <f t="shared" si="8"/>
        <v>0</v>
      </c>
      <c r="AB248" s="2" t="b">
        <f t="shared" si="9"/>
        <v>0</v>
      </c>
      <c r="AC248" s="16" t="b">
        <f t="shared" si="10"/>
        <v>1</v>
      </c>
      <c r="AD248" s="2" t="b">
        <f t="shared" si="11"/>
        <v>1</v>
      </c>
      <c r="AE248" s="2" t="b">
        <f t="shared" si="12"/>
        <v>0</v>
      </c>
      <c r="AF248" s="2" t="b">
        <f t="shared" si="13"/>
        <v>0</v>
      </c>
    </row>
    <row r="249" spans="1:32" ht="15.75" customHeight="1" x14ac:dyDescent="0.2">
      <c r="A249" s="18" t="s">
        <v>11067</v>
      </c>
      <c r="B249" s="2" t="s">
        <v>12925</v>
      </c>
      <c r="C249" s="2" t="s">
        <v>1480</v>
      </c>
      <c r="G249" s="2" t="s">
        <v>1480</v>
      </c>
      <c r="H249" s="2" t="s">
        <v>1480</v>
      </c>
      <c r="I249" s="2" t="s">
        <v>2240</v>
      </c>
      <c r="J249" s="2" t="str">
        <f t="shared" si="7"/>
        <v>Short-chain</v>
      </c>
      <c r="K249" s="2" t="s">
        <v>12767</v>
      </c>
      <c r="L249" s="2" t="s">
        <v>3403</v>
      </c>
      <c r="M249" s="2" t="s">
        <v>1477</v>
      </c>
      <c r="N249" s="2" t="s">
        <v>1478</v>
      </c>
      <c r="O249" s="2" t="s">
        <v>1478</v>
      </c>
      <c r="P249" s="2" t="s">
        <v>1477</v>
      </c>
      <c r="Q249" s="2" t="s">
        <v>1477</v>
      </c>
      <c r="R249" s="2" t="s">
        <v>1477</v>
      </c>
      <c r="S249" s="2" t="s">
        <v>1477</v>
      </c>
      <c r="T249" s="2" t="s">
        <v>1477</v>
      </c>
      <c r="U249" s="2" t="s">
        <v>1477</v>
      </c>
      <c r="V249" s="2" t="s">
        <v>1477</v>
      </c>
      <c r="W249" s="2" t="s">
        <v>1535</v>
      </c>
      <c r="X249" s="2" t="s">
        <v>1480</v>
      </c>
      <c r="Y249" s="2" t="s">
        <v>1512</v>
      </c>
      <c r="Z249" s="2" t="s">
        <v>1480</v>
      </c>
      <c r="AA249" s="2" t="b">
        <f t="shared" si="8"/>
        <v>0</v>
      </c>
      <c r="AB249" s="2" t="b">
        <f t="shared" si="9"/>
        <v>0</v>
      </c>
      <c r="AC249" s="16" t="b">
        <f t="shared" si="10"/>
        <v>1</v>
      </c>
      <c r="AD249" s="2" t="b">
        <f t="shared" si="11"/>
        <v>1</v>
      </c>
      <c r="AE249" s="2" t="b">
        <f t="shared" si="12"/>
        <v>0</v>
      </c>
      <c r="AF249" s="2" t="b">
        <f t="shared" si="13"/>
        <v>0</v>
      </c>
    </row>
    <row r="250" spans="1:32" ht="15.75" customHeight="1" x14ac:dyDescent="0.2">
      <c r="A250" s="18" t="s">
        <v>10837</v>
      </c>
      <c r="B250" s="2" t="s">
        <v>12927</v>
      </c>
      <c r="C250" s="2" t="s">
        <v>1480</v>
      </c>
      <c r="G250" s="2" t="s">
        <v>1480</v>
      </c>
      <c r="H250" s="2" t="s">
        <v>1480</v>
      </c>
      <c r="I250" s="2" t="s">
        <v>2240</v>
      </c>
      <c r="J250" s="2" t="str">
        <f t="shared" si="7"/>
        <v>Short-chain</v>
      </c>
      <c r="K250" s="2" t="s">
        <v>5945</v>
      </c>
      <c r="L250" s="2" t="s">
        <v>3403</v>
      </c>
      <c r="M250" s="2" t="s">
        <v>1477</v>
      </c>
      <c r="N250" s="2" t="s">
        <v>1478</v>
      </c>
      <c r="O250" s="2" t="s">
        <v>1478</v>
      </c>
      <c r="P250" s="2" t="s">
        <v>1477</v>
      </c>
      <c r="Q250" s="2" t="s">
        <v>1477</v>
      </c>
      <c r="R250" s="2" t="s">
        <v>1477</v>
      </c>
      <c r="S250" s="2" t="s">
        <v>1477</v>
      </c>
      <c r="T250" s="2" t="s">
        <v>1477</v>
      </c>
      <c r="U250" s="2" t="s">
        <v>1477</v>
      </c>
      <c r="V250" s="2" t="s">
        <v>1477</v>
      </c>
      <c r="W250" s="2" t="s">
        <v>1535</v>
      </c>
      <c r="X250" s="2" t="s">
        <v>1480</v>
      </c>
      <c r="Y250" s="2" t="s">
        <v>1512</v>
      </c>
      <c r="Z250" s="2" t="s">
        <v>1480</v>
      </c>
      <c r="AA250" s="2" t="b">
        <f t="shared" si="8"/>
        <v>0</v>
      </c>
      <c r="AB250" s="2" t="b">
        <f t="shared" si="9"/>
        <v>0</v>
      </c>
      <c r="AC250" s="16" t="b">
        <f t="shared" si="10"/>
        <v>1</v>
      </c>
      <c r="AD250" s="2" t="b">
        <f t="shared" si="11"/>
        <v>1</v>
      </c>
      <c r="AE250" s="2" t="b">
        <f t="shared" si="12"/>
        <v>0</v>
      </c>
      <c r="AF250" s="2" t="b">
        <f t="shared" si="13"/>
        <v>0</v>
      </c>
    </row>
    <row r="251" spans="1:32" ht="15.75" customHeight="1" x14ac:dyDescent="0.2">
      <c r="A251" s="18" t="s">
        <v>10833</v>
      </c>
      <c r="B251" s="2" t="s">
        <v>12929</v>
      </c>
      <c r="C251" s="2" t="s">
        <v>1480</v>
      </c>
      <c r="G251" s="2" t="s">
        <v>1480</v>
      </c>
      <c r="H251" s="2" t="s">
        <v>1480</v>
      </c>
      <c r="I251" s="2" t="s">
        <v>2240</v>
      </c>
      <c r="J251" s="2" t="str">
        <f t="shared" si="7"/>
        <v>Short-chain</v>
      </c>
      <c r="K251" s="2" t="s">
        <v>5945</v>
      </c>
      <c r="L251" s="2" t="s">
        <v>3403</v>
      </c>
      <c r="M251" s="2" t="s">
        <v>1477</v>
      </c>
      <c r="N251" s="2" t="s">
        <v>1478</v>
      </c>
      <c r="O251" s="2" t="s">
        <v>1525</v>
      </c>
      <c r="P251" s="2" t="s">
        <v>1477</v>
      </c>
      <c r="Q251" s="2" t="s">
        <v>1477</v>
      </c>
      <c r="R251" s="2" t="s">
        <v>1477</v>
      </c>
      <c r="S251" s="2" t="s">
        <v>1477</v>
      </c>
      <c r="T251" s="2" t="s">
        <v>1477</v>
      </c>
      <c r="U251" s="2" t="s">
        <v>1477</v>
      </c>
      <c r="V251" s="2" t="s">
        <v>1477</v>
      </c>
      <c r="W251" s="2" t="s">
        <v>1535</v>
      </c>
      <c r="X251" s="2" t="s">
        <v>1480</v>
      </c>
      <c r="Y251" s="2" t="s">
        <v>1512</v>
      </c>
      <c r="Z251" s="2" t="s">
        <v>1480</v>
      </c>
      <c r="AA251" s="2" t="b">
        <f t="shared" si="8"/>
        <v>0</v>
      </c>
      <c r="AB251" s="2" t="b">
        <f t="shared" si="9"/>
        <v>0</v>
      </c>
      <c r="AC251" s="16" t="b">
        <f t="shared" si="10"/>
        <v>1</v>
      </c>
      <c r="AD251" s="2" t="b">
        <f t="shared" si="11"/>
        <v>1</v>
      </c>
      <c r="AE251" s="2" t="b">
        <f t="shared" si="12"/>
        <v>0</v>
      </c>
      <c r="AF251" s="2" t="b">
        <f t="shared" si="13"/>
        <v>0</v>
      </c>
    </row>
    <row r="252" spans="1:32" ht="15.75" customHeight="1" x14ac:dyDescent="0.2">
      <c r="A252" s="18" t="s">
        <v>10855</v>
      </c>
      <c r="B252" s="2" t="s">
        <v>12931</v>
      </c>
      <c r="C252" s="2" t="s">
        <v>1480</v>
      </c>
      <c r="G252" s="2" t="s">
        <v>1480</v>
      </c>
      <c r="H252" s="2" t="s">
        <v>1480</v>
      </c>
      <c r="I252" s="2" t="s">
        <v>2240</v>
      </c>
      <c r="J252" s="2" t="str">
        <f t="shared" si="7"/>
        <v>Short-chain</v>
      </c>
      <c r="K252" s="2" t="s">
        <v>6082</v>
      </c>
      <c r="L252" s="2" t="s">
        <v>3403</v>
      </c>
      <c r="M252" s="2" t="s">
        <v>1477</v>
      </c>
      <c r="N252" s="2" t="s">
        <v>1496</v>
      </c>
      <c r="O252" s="2" t="s">
        <v>1480</v>
      </c>
      <c r="P252" s="2" t="s">
        <v>1477</v>
      </c>
      <c r="Q252" s="2" t="s">
        <v>1477</v>
      </c>
      <c r="R252" s="2" t="s">
        <v>1477</v>
      </c>
      <c r="S252" s="2" t="s">
        <v>1477</v>
      </c>
      <c r="T252" s="2" t="s">
        <v>1477</v>
      </c>
      <c r="U252" s="2" t="s">
        <v>1477</v>
      </c>
      <c r="V252" s="2" t="s">
        <v>1477</v>
      </c>
      <c r="W252" s="2" t="s">
        <v>2084</v>
      </c>
      <c r="X252" s="2" t="s">
        <v>1480</v>
      </c>
      <c r="Y252" s="2" t="s">
        <v>1682</v>
      </c>
      <c r="Z252" s="2" t="s">
        <v>1480</v>
      </c>
      <c r="AA252" s="2" t="b">
        <f t="shared" si="8"/>
        <v>0</v>
      </c>
      <c r="AB252" s="2" t="b">
        <f t="shared" si="9"/>
        <v>0</v>
      </c>
      <c r="AC252" s="16" t="b">
        <f t="shared" si="10"/>
        <v>1</v>
      </c>
      <c r="AD252" s="2" t="b">
        <f t="shared" si="11"/>
        <v>1</v>
      </c>
      <c r="AE252" s="2" t="b">
        <f t="shared" si="12"/>
        <v>0</v>
      </c>
      <c r="AF252" s="2" t="b">
        <f t="shared" si="13"/>
        <v>0</v>
      </c>
    </row>
    <row r="253" spans="1:32" ht="15.75" customHeight="1" x14ac:dyDescent="0.2">
      <c r="A253" s="18" t="s">
        <v>10851</v>
      </c>
      <c r="B253" s="2" t="s">
        <v>12933</v>
      </c>
      <c r="C253" s="2" t="s">
        <v>1480</v>
      </c>
      <c r="G253" s="2" t="s">
        <v>1480</v>
      </c>
      <c r="H253" s="2" t="s">
        <v>1480</v>
      </c>
      <c r="I253" s="2" t="s">
        <v>2240</v>
      </c>
      <c r="J253" s="2" t="str">
        <f t="shared" si="7"/>
        <v>Short-chain</v>
      </c>
      <c r="K253" s="2" t="s">
        <v>6082</v>
      </c>
      <c r="L253" s="2" t="s">
        <v>3403</v>
      </c>
      <c r="M253" s="2" t="s">
        <v>1477</v>
      </c>
      <c r="N253" s="2" t="s">
        <v>1496</v>
      </c>
      <c r="O253" s="2" t="s">
        <v>1480</v>
      </c>
      <c r="P253" s="2" t="s">
        <v>1477</v>
      </c>
      <c r="Q253" s="2" t="s">
        <v>1477</v>
      </c>
      <c r="R253" s="2" t="s">
        <v>1477</v>
      </c>
      <c r="S253" s="2" t="s">
        <v>1477</v>
      </c>
      <c r="T253" s="2" t="s">
        <v>1477</v>
      </c>
      <c r="U253" s="2" t="s">
        <v>1477</v>
      </c>
      <c r="V253" s="2" t="s">
        <v>1477</v>
      </c>
      <c r="W253" s="2" t="s">
        <v>1602</v>
      </c>
      <c r="X253" s="2" t="s">
        <v>1480</v>
      </c>
      <c r="Y253" s="2" t="s">
        <v>1478</v>
      </c>
      <c r="Z253" s="2" t="s">
        <v>1480</v>
      </c>
      <c r="AA253" s="2" t="b">
        <f t="shared" si="8"/>
        <v>0</v>
      </c>
      <c r="AB253" s="2" t="b">
        <f t="shared" si="9"/>
        <v>0</v>
      </c>
      <c r="AC253" s="16" t="b">
        <f t="shared" si="10"/>
        <v>1</v>
      </c>
      <c r="AD253" s="2" t="b">
        <f t="shared" si="11"/>
        <v>1</v>
      </c>
      <c r="AE253" s="2" t="b">
        <f t="shared" si="12"/>
        <v>0</v>
      </c>
      <c r="AF253" s="2" t="b">
        <f t="shared" si="13"/>
        <v>0</v>
      </c>
    </row>
    <row r="254" spans="1:32" ht="15.75" customHeight="1" x14ac:dyDescent="0.2">
      <c r="A254" s="18" t="s">
        <v>10797</v>
      </c>
      <c r="B254" s="2" t="s">
        <v>12935</v>
      </c>
      <c r="C254" s="2" t="s">
        <v>1480</v>
      </c>
      <c r="G254" s="2" t="s">
        <v>1480</v>
      </c>
      <c r="H254" s="2" t="s">
        <v>1480</v>
      </c>
      <c r="I254" s="2" t="s">
        <v>2240</v>
      </c>
      <c r="J254" s="2" t="str">
        <f t="shared" si="7"/>
        <v>Short-chain</v>
      </c>
      <c r="K254" s="2" t="s">
        <v>5945</v>
      </c>
      <c r="L254" s="2" t="s">
        <v>3403</v>
      </c>
      <c r="M254" s="2" t="s">
        <v>1477</v>
      </c>
      <c r="N254" s="2" t="s">
        <v>1496</v>
      </c>
      <c r="O254" s="2" t="s">
        <v>1480</v>
      </c>
      <c r="P254" s="2" t="s">
        <v>1477</v>
      </c>
      <c r="Q254" s="2" t="s">
        <v>1477</v>
      </c>
      <c r="R254" s="2" t="s">
        <v>1477</v>
      </c>
      <c r="S254" s="2" t="s">
        <v>1477</v>
      </c>
      <c r="T254" s="2" t="s">
        <v>1477</v>
      </c>
      <c r="U254" s="2" t="s">
        <v>1477</v>
      </c>
      <c r="V254" s="2" t="s">
        <v>1477</v>
      </c>
      <c r="W254" s="2" t="s">
        <v>1602</v>
      </c>
      <c r="X254" s="2" t="s">
        <v>1480</v>
      </c>
      <c r="Y254" s="2" t="s">
        <v>1478</v>
      </c>
      <c r="Z254" s="2" t="s">
        <v>1480</v>
      </c>
      <c r="AA254" s="2" t="b">
        <f t="shared" si="8"/>
        <v>0</v>
      </c>
      <c r="AB254" s="2" t="b">
        <f t="shared" si="9"/>
        <v>0</v>
      </c>
      <c r="AC254" s="16" t="b">
        <f t="shared" si="10"/>
        <v>1</v>
      </c>
      <c r="AD254" s="2" t="b">
        <f t="shared" si="11"/>
        <v>1</v>
      </c>
      <c r="AE254" s="2" t="b">
        <f t="shared" si="12"/>
        <v>0</v>
      </c>
      <c r="AF254" s="2" t="b">
        <f t="shared" si="13"/>
        <v>0</v>
      </c>
    </row>
    <row r="255" spans="1:32" ht="15.75" customHeight="1" x14ac:dyDescent="0.2">
      <c r="A255" s="18" t="s">
        <v>11101</v>
      </c>
      <c r="B255" s="2" t="s">
        <v>12937</v>
      </c>
      <c r="C255" s="2" t="s">
        <v>1480</v>
      </c>
      <c r="G255" s="2" t="s">
        <v>1480</v>
      </c>
      <c r="H255" s="2" t="s">
        <v>1480</v>
      </c>
      <c r="I255" s="2" t="s">
        <v>2240</v>
      </c>
      <c r="J255" s="2" t="str">
        <f t="shared" si="7"/>
        <v>Short-chain</v>
      </c>
      <c r="K255" s="2" t="s">
        <v>12767</v>
      </c>
      <c r="L255" s="2" t="s">
        <v>3403</v>
      </c>
      <c r="M255" s="2" t="s">
        <v>1477</v>
      </c>
      <c r="N255" s="2" t="s">
        <v>1496</v>
      </c>
      <c r="O255" s="2" t="s">
        <v>1480</v>
      </c>
      <c r="P255" s="2" t="s">
        <v>1477</v>
      </c>
      <c r="Q255" s="2" t="s">
        <v>1477</v>
      </c>
      <c r="R255" s="2" t="s">
        <v>1477</v>
      </c>
      <c r="S255" s="2" t="s">
        <v>1477</v>
      </c>
      <c r="T255" s="2" t="s">
        <v>1477</v>
      </c>
      <c r="U255" s="2" t="s">
        <v>1477</v>
      </c>
      <c r="V255" s="2" t="s">
        <v>1477</v>
      </c>
      <c r="W255" s="2" t="s">
        <v>1682</v>
      </c>
      <c r="X255" s="2" t="s">
        <v>1480</v>
      </c>
      <c r="Y255" s="2" t="s">
        <v>1478</v>
      </c>
      <c r="Z255" s="2" t="s">
        <v>1480</v>
      </c>
      <c r="AA255" s="2" t="b">
        <f t="shared" si="8"/>
        <v>0</v>
      </c>
      <c r="AB255" s="2" t="b">
        <f t="shared" si="9"/>
        <v>0</v>
      </c>
      <c r="AC255" s="16" t="b">
        <f t="shared" si="10"/>
        <v>1</v>
      </c>
      <c r="AD255" s="2" t="b">
        <f t="shared" si="11"/>
        <v>1</v>
      </c>
      <c r="AE255" s="2" t="b">
        <f t="shared" si="12"/>
        <v>0</v>
      </c>
      <c r="AF255" s="2" t="b">
        <f t="shared" si="13"/>
        <v>0</v>
      </c>
    </row>
    <row r="256" spans="1:32" ht="15.75" customHeight="1" x14ac:dyDescent="0.2">
      <c r="A256" s="18" t="s">
        <v>11053</v>
      </c>
      <c r="B256" s="2" t="s">
        <v>12939</v>
      </c>
      <c r="C256" s="2" t="s">
        <v>1480</v>
      </c>
      <c r="G256" s="2" t="s">
        <v>1480</v>
      </c>
      <c r="H256" s="2" t="s">
        <v>1480</v>
      </c>
      <c r="I256" s="2" t="s">
        <v>2240</v>
      </c>
      <c r="J256" s="2" t="str">
        <f t="shared" si="7"/>
        <v>Short-chain</v>
      </c>
      <c r="K256" s="2" t="s">
        <v>12767</v>
      </c>
      <c r="L256" s="2" t="s">
        <v>3403</v>
      </c>
      <c r="M256" s="2" t="s">
        <v>1477</v>
      </c>
      <c r="N256" s="2" t="s">
        <v>1496</v>
      </c>
      <c r="O256" s="2" t="s">
        <v>1480</v>
      </c>
      <c r="P256" s="2" t="s">
        <v>1477</v>
      </c>
      <c r="Q256" s="2" t="s">
        <v>1477</v>
      </c>
      <c r="R256" s="2" t="s">
        <v>1477</v>
      </c>
      <c r="S256" s="2" t="s">
        <v>1477</v>
      </c>
      <c r="T256" s="2" t="s">
        <v>1477</v>
      </c>
      <c r="U256" s="2" t="s">
        <v>1477</v>
      </c>
      <c r="V256" s="2" t="s">
        <v>1477</v>
      </c>
      <c r="W256" s="2" t="s">
        <v>1682</v>
      </c>
      <c r="X256" s="2" t="s">
        <v>1480</v>
      </c>
      <c r="Y256" s="2" t="s">
        <v>1478</v>
      </c>
      <c r="Z256" s="2" t="s">
        <v>1480</v>
      </c>
      <c r="AA256" s="2" t="b">
        <f t="shared" si="8"/>
        <v>0</v>
      </c>
      <c r="AB256" s="2" t="b">
        <f t="shared" si="9"/>
        <v>0</v>
      </c>
      <c r="AC256" s="16" t="b">
        <f t="shared" si="10"/>
        <v>1</v>
      </c>
      <c r="AD256" s="2" t="b">
        <f t="shared" si="11"/>
        <v>1</v>
      </c>
      <c r="AE256" s="2" t="b">
        <f t="shared" si="12"/>
        <v>0</v>
      </c>
      <c r="AF256" s="2" t="b">
        <f t="shared" si="13"/>
        <v>0</v>
      </c>
    </row>
    <row r="257" spans="1:32" ht="15.75" customHeight="1" x14ac:dyDescent="0.2">
      <c r="A257" s="18" t="s">
        <v>11087</v>
      </c>
      <c r="B257" s="2" t="s">
        <v>12941</v>
      </c>
      <c r="C257" s="2" t="s">
        <v>1480</v>
      </c>
      <c r="G257" s="2" t="s">
        <v>1480</v>
      </c>
      <c r="H257" s="2" t="s">
        <v>1480</v>
      </c>
      <c r="I257" s="2" t="s">
        <v>2240</v>
      </c>
      <c r="J257" s="2" t="str">
        <f t="shared" si="7"/>
        <v>Short-chain</v>
      </c>
      <c r="K257" s="2" t="s">
        <v>12767</v>
      </c>
      <c r="L257" s="2" t="s">
        <v>3403</v>
      </c>
      <c r="M257" s="2" t="s">
        <v>1477</v>
      </c>
      <c r="N257" s="2" t="s">
        <v>1496</v>
      </c>
      <c r="O257" s="2" t="s">
        <v>1480</v>
      </c>
      <c r="P257" s="2" t="s">
        <v>1477</v>
      </c>
      <c r="Q257" s="2" t="s">
        <v>1477</v>
      </c>
      <c r="R257" s="2" t="s">
        <v>1477</v>
      </c>
      <c r="S257" s="2" t="s">
        <v>1477</v>
      </c>
      <c r="T257" s="2" t="s">
        <v>1477</v>
      </c>
      <c r="U257" s="2" t="s">
        <v>1477</v>
      </c>
      <c r="V257" s="2" t="s">
        <v>1477</v>
      </c>
      <c r="W257" s="2" t="s">
        <v>1682</v>
      </c>
      <c r="X257" s="2" t="s">
        <v>1480</v>
      </c>
      <c r="Y257" s="2" t="s">
        <v>1478</v>
      </c>
      <c r="Z257" s="2" t="s">
        <v>1480</v>
      </c>
      <c r="AA257" s="2" t="b">
        <f t="shared" si="8"/>
        <v>0</v>
      </c>
      <c r="AB257" s="2" t="b">
        <f t="shared" si="9"/>
        <v>0</v>
      </c>
      <c r="AC257" s="16" t="b">
        <f t="shared" si="10"/>
        <v>1</v>
      </c>
      <c r="AD257" s="2" t="b">
        <f t="shared" si="11"/>
        <v>1</v>
      </c>
      <c r="AE257" s="2" t="b">
        <f t="shared" si="12"/>
        <v>0</v>
      </c>
      <c r="AF257" s="2" t="b">
        <f t="shared" si="13"/>
        <v>0</v>
      </c>
    </row>
    <row r="258" spans="1:32" ht="15.75" customHeight="1" x14ac:dyDescent="0.2">
      <c r="A258" s="18" t="s">
        <v>11073</v>
      </c>
      <c r="B258" s="2" t="s">
        <v>12943</v>
      </c>
      <c r="C258" s="2" t="s">
        <v>1480</v>
      </c>
      <c r="G258" s="2" t="s">
        <v>1480</v>
      </c>
      <c r="H258" s="2" t="s">
        <v>1480</v>
      </c>
      <c r="I258" s="2" t="s">
        <v>2240</v>
      </c>
      <c r="J258" s="2" t="str">
        <f t="shared" si="7"/>
        <v>Short-chain</v>
      </c>
      <c r="K258" s="2" t="s">
        <v>12767</v>
      </c>
      <c r="L258" s="2" t="s">
        <v>3403</v>
      </c>
      <c r="M258" s="2" t="s">
        <v>1477</v>
      </c>
      <c r="N258" s="2" t="s">
        <v>1496</v>
      </c>
      <c r="O258" s="2" t="s">
        <v>1480</v>
      </c>
      <c r="P258" s="2" t="s">
        <v>1477</v>
      </c>
      <c r="Q258" s="2" t="s">
        <v>1477</v>
      </c>
      <c r="R258" s="2" t="s">
        <v>1477</v>
      </c>
      <c r="S258" s="2" t="s">
        <v>1477</v>
      </c>
      <c r="T258" s="2" t="s">
        <v>1477</v>
      </c>
      <c r="U258" s="2" t="s">
        <v>1477</v>
      </c>
      <c r="V258" s="2" t="s">
        <v>1477</v>
      </c>
      <c r="W258" s="2" t="s">
        <v>1682</v>
      </c>
      <c r="X258" s="2" t="s">
        <v>1480</v>
      </c>
      <c r="Y258" s="2" t="s">
        <v>1478</v>
      </c>
      <c r="Z258" s="2" t="s">
        <v>1480</v>
      </c>
      <c r="AA258" s="2" t="b">
        <f t="shared" si="8"/>
        <v>0</v>
      </c>
      <c r="AB258" s="2" t="b">
        <f t="shared" si="9"/>
        <v>0</v>
      </c>
      <c r="AC258" s="16" t="b">
        <f t="shared" si="10"/>
        <v>1</v>
      </c>
      <c r="AD258" s="2" t="b">
        <f t="shared" si="11"/>
        <v>1</v>
      </c>
      <c r="AE258" s="2" t="b">
        <f t="shared" si="12"/>
        <v>0</v>
      </c>
      <c r="AF258" s="2" t="b">
        <f t="shared" si="13"/>
        <v>0</v>
      </c>
    </row>
    <row r="259" spans="1:32" ht="15.75" customHeight="1" x14ac:dyDescent="0.2">
      <c r="A259" s="18" t="s">
        <v>11103</v>
      </c>
      <c r="B259" s="2" t="s">
        <v>12945</v>
      </c>
      <c r="C259" s="2" t="s">
        <v>1480</v>
      </c>
      <c r="G259" s="2" t="s">
        <v>1480</v>
      </c>
      <c r="H259" s="2" t="s">
        <v>1480</v>
      </c>
      <c r="I259" s="2" t="s">
        <v>2240</v>
      </c>
      <c r="J259" s="2" t="str">
        <f t="shared" si="7"/>
        <v>Short-chain</v>
      </c>
      <c r="K259" s="2" t="s">
        <v>12767</v>
      </c>
      <c r="L259" s="2" t="s">
        <v>3403</v>
      </c>
      <c r="M259" s="2" t="s">
        <v>1477</v>
      </c>
      <c r="N259" s="2" t="s">
        <v>1496</v>
      </c>
      <c r="O259" s="2" t="s">
        <v>1480</v>
      </c>
      <c r="P259" s="2" t="s">
        <v>1477</v>
      </c>
      <c r="Q259" s="2" t="s">
        <v>1477</v>
      </c>
      <c r="R259" s="2" t="s">
        <v>1477</v>
      </c>
      <c r="S259" s="2" t="s">
        <v>1477</v>
      </c>
      <c r="T259" s="2" t="s">
        <v>1477</v>
      </c>
      <c r="U259" s="2" t="s">
        <v>1477</v>
      </c>
      <c r="V259" s="2" t="s">
        <v>1477</v>
      </c>
      <c r="W259" s="2" t="s">
        <v>1682</v>
      </c>
      <c r="X259" s="2" t="s">
        <v>1480</v>
      </c>
      <c r="Y259" s="2" t="s">
        <v>1478</v>
      </c>
      <c r="Z259" s="2" t="s">
        <v>1480</v>
      </c>
      <c r="AA259" s="2" t="b">
        <f t="shared" si="8"/>
        <v>0</v>
      </c>
      <c r="AB259" s="2" t="b">
        <f t="shared" si="9"/>
        <v>0</v>
      </c>
      <c r="AC259" s="16" t="b">
        <f t="shared" si="10"/>
        <v>1</v>
      </c>
      <c r="AD259" s="2" t="b">
        <f t="shared" si="11"/>
        <v>1</v>
      </c>
      <c r="AE259" s="2" t="b">
        <f t="shared" si="12"/>
        <v>0</v>
      </c>
      <c r="AF259" s="2" t="b">
        <f t="shared" si="13"/>
        <v>0</v>
      </c>
    </row>
    <row r="260" spans="1:32" ht="15.75" customHeight="1" x14ac:dyDescent="0.2">
      <c r="A260" s="18" t="s">
        <v>11055</v>
      </c>
      <c r="B260" s="2" t="s">
        <v>12947</v>
      </c>
      <c r="C260" s="2" t="s">
        <v>1480</v>
      </c>
      <c r="G260" s="2" t="s">
        <v>1480</v>
      </c>
      <c r="H260" s="2" t="s">
        <v>1480</v>
      </c>
      <c r="I260" s="2" t="s">
        <v>2240</v>
      </c>
      <c r="J260" s="2" t="str">
        <f t="shared" si="7"/>
        <v>Short-chain</v>
      </c>
      <c r="K260" s="2" t="s">
        <v>12767</v>
      </c>
      <c r="L260" s="2" t="s">
        <v>3403</v>
      </c>
      <c r="M260" s="2" t="s">
        <v>1477</v>
      </c>
      <c r="N260" s="2" t="s">
        <v>1496</v>
      </c>
      <c r="O260" s="2" t="s">
        <v>1480</v>
      </c>
      <c r="P260" s="2" t="s">
        <v>1477</v>
      </c>
      <c r="Q260" s="2" t="s">
        <v>1477</v>
      </c>
      <c r="R260" s="2" t="s">
        <v>1477</v>
      </c>
      <c r="S260" s="2" t="s">
        <v>1477</v>
      </c>
      <c r="T260" s="2" t="s">
        <v>1477</v>
      </c>
      <c r="U260" s="2" t="s">
        <v>1477</v>
      </c>
      <c r="V260" s="2" t="s">
        <v>1477</v>
      </c>
      <c r="W260" s="2" t="s">
        <v>1682</v>
      </c>
      <c r="X260" s="2" t="s">
        <v>1480</v>
      </c>
      <c r="Y260" s="2" t="s">
        <v>1478</v>
      </c>
      <c r="Z260" s="2" t="s">
        <v>1480</v>
      </c>
      <c r="AA260" s="2" t="b">
        <f t="shared" si="8"/>
        <v>0</v>
      </c>
      <c r="AB260" s="2" t="b">
        <f t="shared" si="9"/>
        <v>0</v>
      </c>
      <c r="AC260" s="16" t="b">
        <f t="shared" si="10"/>
        <v>1</v>
      </c>
      <c r="AD260" s="2" t="b">
        <f t="shared" si="11"/>
        <v>1</v>
      </c>
      <c r="AE260" s="2" t="b">
        <f t="shared" si="12"/>
        <v>0</v>
      </c>
      <c r="AF260" s="2" t="b">
        <f t="shared" si="13"/>
        <v>0</v>
      </c>
    </row>
    <row r="261" spans="1:32" ht="15.75" customHeight="1" x14ac:dyDescent="0.2">
      <c r="A261" s="18" t="s">
        <v>11099</v>
      </c>
      <c r="B261" s="2" t="s">
        <v>12949</v>
      </c>
      <c r="C261" s="2" t="s">
        <v>1480</v>
      </c>
      <c r="G261" s="2" t="s">
        <v>1480</v>
      </c>
      <c r="H261" s="2" t="s">
        <v>1480</v>
      </c>
      <c r="I261" s="2" t="s">
        <v>2240</v>
      </c>
      <c r="J261" s="2" t="str">
        <f t="shared" si="7"/>
        <v>Short-chain</v>
      </c>
      <c r="K261" s="2" t="s">
        <v>12767</v>
      </c>
      <c r="L261" s="2" t="s">
        <v>3403</v>
      </c>
      <c r="M261" s="2" t="s">
        <v>1477</v>
      </c>
      <c r="N261" s="2" t="s">
        <v>1496</v>
      </c>
      <c r="O261" s="2" t="s">
        <v>1480</v>
      </c>
      <c r="P261" s="2" t="s">
        <v>1477</v>
      </c>
      <c r="Q261" s="2" t="s">
        <v>1477</v>
      </c>
      <c r="R261" s="2" t="s">
        <v>1477</v>
      </c>
      <c r="S261" s="2" t="s">
        <v>1477</v>
      </c>
      <c r="T261" s="2" t="s">
        <v>1477</v>
      </c>
      <c r="U261" s="2" t="s">
        <v>1477</v>
      </c>
      <c r="V261" s="2" t="s">
        <v>1477</v>
      </c>
      <c r="W261" s="2" t="s">
        <v>1682</v>
      </c>
      <c r="X261" s="2" t="s">
        <v>1480</v>
      </c>
      <c r="Y261" s="2" t="s">
        <v>1478</v>
      </c>
      <c r="Z261" s="2" t="s">
        <v>1480</v>
      </c>
      <c r="AA261" s="2" t="b">
        <f t="shared" si="8"/>
        <v>0</v>
      </c>
      <c r="AB261" s="2" t="b">
        <f t="shared" si="9"/>
        <v>0</v>
      </c>
      <c r="AC261" s="16" t="b">
        <f t="shared" si="10"/>
        <v>1</v>
      </c>
      <c r="AD261" s="2" t="b">
        <f t="shared" si="11"/>
        <v>1</v>
      </c>
      <c r="AE261" s="2" t="b">
        <f t="shared" si="12"/>
        <v>0</v>
      </c>
      <c r="AF261" s="2" t="b">
        <f t="shared" si="13"/>
        <v>0</v>
      </c>
    </row>
    <row r="262" spans="1:32" ht="15.75" customHeight="1" x14ac:dyDescent="0.2">
      <c r="A262" s="18" t="s">
        <v>11057</v>
      </c>
      <c r="B262" s="2" t="s">
        <v>12951</v>
      </c>
      <c r="C262" s="2" t="s">
        <v>1480</v>
      </c>
      <c r="G262" s="2" t="s">
        <v>1480</v>
      </c>
      <c r="H262" s="2" t="s">
        <v>1480</v>
      </c>
      <c r="I262" s="2" t="s">
        <v>2240</v>
      </c>
      <c r="J262" s="2" t="str">
        <f t="shared" si="7"/>
        <v>Short-chain</v>
      </c>
      <c r="K262" s="2" t="s">
        <v>12767</v>
      </c>
      <c r="L262" s="2" t="s">
        <v>3403</v>
      </c>
      <c r="M262" s="2" t="s">
        <v>1477</v>
      </c>
      <c r="N262" s="2" t="s">
        <v>1496</v>
      </c>
      <c r="O262" s="2" t="s">
        <v>1480</v>
      </c>
      <c r="P262" s="2" t="s">
        <v>1477</v>
      </c>
      <c r="Q262" s="2" t="s">
        <v>1477</v>
      </c>
      <c r="R262" s="2" t="s">
        <v>1477</v>
      </c>
      <c r="S262" s="2" t="s">
        <v>1477</v>
      </c>
      <c r="T262" s="2" t="s">
        <v>1477</v>
      </c>
      <c r="U262" s="2" t="s">
        <v>1477</v>
      </c>
      <c r="V262" s="2" t="s">
        <v>1477</v>
      </c>
      <c r="W262" s="2" t="s">
        <v>1682</v>
      </c>
      <c r="X262" s="2" t="s">
        <v>1480</v>
      </c>
      <c r="Y262" s="2" t="s">
        <v>1478</v>
      </c>
      <c r="Z262" s="2" t="s">
        <v>1480</v>
      </c>
      <c r="AA262" s="2" t="b">
        <f t="shared" si="8"/>
        <v>0</v>
      </c>
      <c r="AB262" s="2" t="b">
        <f t="shared" si="9"/>
        <v>0</v>
      </c>
      <c r="AC262" s="16" t="b">
        <f t="shared" si="10"/>
        <v>1</v>
      </c>
      <c r="AD262" s="2" t="b">
        <f t="shared" si="11"/>
        <v>1</v>
      </c>
      <c r="AE262" s="2" t="b">
        <f t="shared" si="12"/>
        <v>0</v>
      </c>
      <c r="AF262" s="2" t="b">
        <f t="shared" si="13"/>
        <v>0</v>
      </c>
    </row>
    <row r="263" spans="1:32" ht="15.75" customHeight="1" x14ac:dyDescent="0.2">
      <c r="A263" s="18" t="s">
        <v>11065</v>
      </c>
      <c r="B263" s="2" t="s">
        <v>12953</v>
      </c>
      <c r="C263" s="2" t="s">
        <v>1480</v>
      </c>
      <c r="G263" s="2" t="s">
        <v>1480</v>
      </c>
      <c r="H263" s="2" t="s">
        <v>1480</v>
      </c>
      <c r="I263" s="2" t="s">
        <v>2240</v>
      </c>
      <c r="J263" s="2" t="str">
        <f t="shared" si="7"/>
        <v>Short-chain</v>
      </c>
      <c r="K263" s="2" t="s">
        <v>12767</v>
      </c>
      <c r="L263" s="2" t="s">
        <v>3403</v>
      </c>
      <c r="M263" s="2" t="s">
        <v>1477</v>
      </c>
      <c r="N263" s="2" t="s">
        <v>1496</v>
      </c>
      <c r="O263" s="2" t="s">
        <v>1480</v>
      </c>
      <c r="P263" s="2" t="s">
        <v>1477</v>
      </c>
      <c r="Q263" s="2" t="s">
        <v>1477</v>
      </c>
      <c r="R263" s="2" t="s">
        <v>1477</v>
      </c>
      <c r="S263" s="2" t="s">
        <v>1477</v>
      </c>
      <c r="T263" s="2" t="s">
        <v>1477</v>
      </c>
      <c r="U263" s="2" t="s">
        <v>1477</v>
      </c>
      <c r="V263" s="2" t="s">
        <v>1477</v>
      </c>
      <c r="W263" s="2" t="s">
        <v>1682</v>
      </c>
      <c r="X263" s="2" t="s">
        <v>1480</v>
      </c>
      <c r="Y263" s="2" t="s">
        <v>1478</v>
      </c>
      <c r="Z263" s="2" t="s">
        <v>1480</v>
      </c>
      <c r="AA263" s="2" t="b">
        <f t="shared" si="8"/>
        <v>0</v>
      </c>
      <c r="AB263" s="2" t="b">
        <f t="shared" si="9"/>
        <v>0</v>
      </c>
      <c r="AC263" s="16" t="b">
        <f t="shared" si="10"/>
        <v>1</v>
      </c>
      <c r="AD263" s="2" t="b">
        <f t="shared" si="11"/>
        <v>1</v>
      </c>
      <c r="AE263" s="2" t="b">
        <f t="shared" si="12"/>
        <v>0</v>
      </c>
      <c r="AF263" s="2" t="b">
        <f t="shared" si="13"/>
        <v>0</v>
      </c>
    </row>
    <row r="264" spans="1:32" ht="15.75" customHeight="1" x14ac:dyDescent="0.2">
      <c r="A264" s="18" t="s">
        <v>11075</v>
      </c>
      <c r="B264" s="2" t="s">
        <v>12955</v>
      </c>
      <c r="C264" s="2" t="s">
        <v>1480</v>
      </c>
      <c r="G264" s="2" t="s">
        <v>1480</v>
      </c>
      <c r="H264" s="2" t="s">
        <v>1480</v>
      </c>
      <c r="I264" s="2" t="s">
        <v>2240</v>
      </c>
      <c r="J264" s="2" t="str">
        <f t="shared" si="7"/>
        <v>Short-chain</v>
      </c>
      <c r="K264" s="2" t="s">
        <v>12767</v>
      </c>
      <c r="L264" s="2" t="s">
        <v>3403</v>
      </c>
      <c r="M264" s="2" t="s">
        <v>1477</v>
      </c>
      <c r="N264" s="2" t="s">
        <v>1496</v>
      </c>
      <c r="O264" s="2" t="s">
        <v>1480</v>
      </c>
      <c r="P264" s="2" t="s">
        <v>1477</v>
      </c>
      <c r="Q264" s="2" t="s">
        <v>1477</v>
      </c>
      <c r="R264" s="2" t="s">
        <v>1477</v>
      </c>
      <c r="S264" s="2" t="s">
        <v>1477</v>
      </c>
      <c r="T264" s="2" t="s">
        <v>1477</v>
      </c>
      <c r="U264" s="2" t="s">
        <v>1477</v>
      </c>
      <c r="V264" s="2" t="s">
        <v>1477</v>
      </c>
      <c r="W264" s="2" t="s">
        <v>1682</v>
      </c>
      <c r="X264" s="2" t="s">
        <v>1480</v>
      </c>
      <c r="Y264" s="2" t="s">
        <v>1478</v>
      </c>
      <c r="Z264" s="2" t="s">
        <v>1480</v>
      </c>
      <c r="AA264" s="2" t="b">
        <f t="shared" si="8"/>
        <v>0</v>
      </c>
      <c r="AB264" s="2" t="b">
        <f t="shared" si="9"/>
        <v>0</v>
      </c>
      <c r="AC264" s="16" t="b">
        <f t="shared" si="10"/>
        <v>1</v>
      </c>
      <c r="AD264" s="2" t="b">
        <f t="shared" si="11"/>
        <v>1</v>
      </c>
      <c r="AE264" s="2" t="b">
        <f t="shared" si="12"/>
        <v>0</v>
      </c>
      <c r="AF264" s="2" t="b">
        <f t="shared" si="13"/>
        <v>0</v>
      </c>
    </row>
    <row r="265" spans="1:32" ht="15.75" customHeight="1" x14ac:dyDescent="0.2">
      <c r="A265" s="18" t="s">
        <v>10677</v>
      </c>
      <c r="B265" s="2" t="s">
        <v>12957</v>
      </c>
      <c r="C265" s="2" t="s">
        <v>1480</v>
      </c>
      <c r="G265" s="2" t="s">
        <v>1480</v>
      </c>
      <c r="H265" s="2" t="s">
        <v>1480</v>
      </c>
      <c r="I265" s="2" t="s">
        <v>2240</v>
      </c>
      <c r="J265" s="2" t="str">
        <f t="shared" si="7"/>
        <v>Short-chain</v>
      </c>
      <c r="K265" s="2" t="s">
        <v>5567</v>
      </c>
      <c r="L265" s="2" t="s">
        <v>3403</v>
      </c>
      <c r="M265" s="2" t="s">
        <v>1477</v>
      </c>
      <c r="N265" s="2" t="s">
        <v>1558</v>
      </c>
      <c r="O265" s="2" t="s">
        <v>1524</v>
      </c>
      <c r="P265" s="2" t="s">
        <v>1477</v>
      </c>
      <c r="Q265" s="2" t="s">
        <v>1477</v>
      </c>
      <c r="R265" s="2" t="s">
        <v>1477</v>
      </c>
      <c r="S265" s="2" t="s">
        <v>1477</v>
      </c>
      <c r="T265" s="2" t="s">
        <v>1477</v>
      </c>
      <c r="U265" s="2" t="s">
        <v>1477</v>
      </c>
      <c r="V265" s="2" t="s">
        <v>1477</v>
      </c>
      <c r="W265" s="2" t="s">
        <v>1682</v>
      </c>
      <c r="X265" s="2" t="s">
        <v>1480</v>
      </c>
      <c r="Y265" s="2" t="s">
        <v>1761</v>
      </c>
      <c r="Z265" s="2" t="s">
        <v>1480</v>
      </c>
      <c r="AA265" s="2" t="b">
        <f t="shared" si="8"/>
        <v>0</v>
      </c>
      <c r="AB265" s="2" t="b">
        <f t="shared" si="9"/>
        <v>0</v>
      </c>
      <c r="AC265" s="16" t="b">
        <f t="shared" si="10"/>
        <v>1</v>
      </c>
      <c r="AD265" s="2" t="b">
        <f t="shared" si="11"/>
        <v>1</v>
      </c>
      <c r="AE265" s="2" t="b">
        <f t="shared" si="12"/>
        <v>0</v>
      </c>
      <c r="AF265" s="2" t="b">
        <f t="shared" si="13"/>
        <v>0</v>
      </c>
    </row>
    <row r="266" spans="1:32" ht="15.75" customHeight="1" x14ac:dyDescent="0.2">
      <c r="A266" s="18" t="s">
        <v>10809</v>
      </c>
      <c r="B266" s="2" t="s">
        <v>12959</v>
      </c>
      <c r="C266" s="2" t="s">
        <v>1480</v>
      </c>
      <c r="G266" s="2" t="s">
        <v>1480</v>
      </c>
      <c r="H266" s="2" t="s">
        <v>1480</v>
      </c>
      <c r="I266" s="2" t="s">
        <v>2240</v>
      </c>
      <c r="J266" s="2" t="str">
        <f t="shared" si="7"/>
        <v>Short-chain</v>
      </c>
      <c r="K266" s="2" t="s">
        <v>5945</v>
      </c>
      <c r="L266" s="2" t="s">
        <v>3403</v>
      </c>
      <c r="M266" s="2" t="s">
        <v>1477</v>
      </c>
      <c r="N266" s="2" t="s">
        <v>1558</v>
      </c>
      <c r="O266" s="2" t="s">
        <v>1478</v>
      </c>
      <c r="P266" s="2" t="s">
        <v>1477</v>
      </c>
      <c r="Q266" s="2" t="s">
        <v>1477</v>
      </c>
      <c r="R266" s="2" t="s">
        <v>1477</v>
      </c>
      <c r="S266" s="2" t="s">
        <v>1477</v>
      </c>
      <c r="T266" s="2" t="s">
        <v>1477</v>
      </c>
      <c r="U266" s="2" t="s">
        <v>1477</v>
      </c>
      <c r="V266" s="2" t="s">
        <v>1477</v>
      </c>
      <c r="W266" s="2" t="s">
        <v>1682</v>
      </c>
      <c r="X266" s="2" t="s">
        <v>1480</v>
      </c>
      <c r="Y266" s="2" t="s">
        <v>1761</v>
      </c>
      <c r="Z266" s="2" t="s">
        <v>1480</v>
      </c>
      <c r="AA266" s="2" t="b">
        <f t="shared" si="8"/>
        <v>0</v>
      </c>
      <c r="AB266" s="2" t="b">
        <f t="shared" si="9"/>
        <v>0</v>
      </c>
      <c r="AC266" s="16" t="b">
        <f t="shared" si="10"/>
        <v>1</v>
      </c>
      <c r="AD266" s="2" t="b">
        <f t="shared" si="11"/>
        <v>1</v>
      </c>
      <c r="AE266" s="2" t="b">
        <f t="shared" si="12"/>
        <v>0</v>
      </c>
      <c r="AF266" s="2" t="b">
        <f t="shared" si="13"/>
        <v>0</v>
      </c>
    </row>
    <row r="267" spans="1:32" ht="15.75" customHeight="1" x14ac:dyDescent="0.2">
      <c r="A267" s="18" t="s">
        <v>11049</v>
      </c>
      <c r="B267" s="2" t="s">
        <v>12961</v>
      </c>
      <c r="C267" s="2" t="s">
        <v>1480</v>
      </c>
      <c r="G267" s="2" t="s">
        <v>1480</v>
      </c>
      <c r="H267" s="2" t="s">
        <v>1480</v>
      </c>
      <c r="I267" s="2" t="s">
        <v>2240</v>
      </c>
      <c r="J267" s="2" t="str">
        <f t="shared" si="7"/>
        <v>Short-chain</v>
      </c>
      <c r="K267" s="2" t="s">
        <v>12767</v>
      </c>
      <c r="L267" s="2" t="s">
        <v>3403</v>
      </c>
      <c r="M267" s="2" t="s">
        <v>1477</v>
      </c>
      <c r="N267" s="2" t="s">
        <v>1558</v>
      </c>
      <c r="O267" s="2" t="s">
        <v>1478</v>
      </c>
      <c r="P267" s="2" t="s">
        <v>1477</v>
      </c>
      <c r="Q267" s="2" t="s">
        <v>1477</v>
      </c>
      <c r="R267" s="2" t="s">
        <v>1477</v>
      </c>
      <c r="S267" s="2" t="s">
        <v>1477</v>
      </c>
      <c r="T267" s="2" t="s">
        <v>1477</v>
      </c>
      <c r="U267" s="2" t="s">
        <v>1477</v>
      </c>
      <c r="V267" s="2" t="s">
        <v>1477</v>
      </c>
      <c r="W267" s="2" t="s">
        <v>1682</v>
      </c>
      <c r="X267" s="2" t="s">
        <v>1480</v>
      </c>
      <c r="Y267" s="2" t="s">
        <v>1761</v>
      </c>
      <c r="Z267" s="2" t="s">
        <v>1480</v>
      </c>
      <c r="AA267" s="2" t="b">
        <f t="shared" si="8"/>
        <v>0</v>
      </c>
      <c r="AB267" s="2" t="b">
        <f t="shared" si="9"/>
        <v>0</v>
      </c>
      <c r="AC267" s="16" t="b">
        <f t="shared" si="10"/>
        <v>1</v>
      </c>
      <c r="AD267" s="2" t="b">
        <f t="shared" si="11"/>
        <v>1</v>
      </c>
      <c r="AE267" s="2" t="b">
        <f t="shared" si="12"/>
        <v>0</v>
      </c>
      <c r="AF267" s="2" t="b">
        <f t="shared" si="13"/>
        <v>0</v>
      </c>
    </row>
    <row r="268" spans="1:32" ht="15.75" customHeight="1" x14ac:dyDescent="0.2">
      <c r="A268" s="18" t="s">
        <v>10269</v>
      </c>
      <c r="B268" s="2" t="s">
        <v>12963</v>
      </c>
      <c r="C268" s="2" t="s">
        <v>1480</v>
      </c>
      <c r="G268" s="2" t="s">
        <v>1480</v>
      </c>
      <c r="H268" s="2" t="s">
        <v>1480</v>
      </c>
      <c r="I268" s="2" t="s">
        <v>2240</v>
      </c>
      <c r="J268" s="2" t="str">
        <f t="shared" si="7"/>
        <v>Short-chain</v>
      </c>
      <c r="K268" s="2" t="s">
        <v>4181</v>
      </c>
      <c r="L268" s="2" t="s">
        <v>3403</v>
      </c>
      <c r="M268" s="2" t="s">
        <v>1477</v>
      </c>
      <c r="N268" s="2" t="s">
        <v>1512</v>
      </c>
      <c r="O268" s="2" t="s">
        <v>1526</v>
      </c>
      <c r="P268" s="2" t="s">
        <v>1477</v>
      </c>
      <c r="Q268" s="2" t="s">
        <v>1477</v>
      </c>
      <c r="R268" s="2" t="s">
        <v>1477</v>
      </c>
      <c r="S268" s="2" t="s">
        <v>1477</v>
      </c>
      <c r="T268" s="2" t="s">
        <v>1477</v>
      </c>
      <c r="U268" s="2" t="s">
        <v>1477</v>
      </c>
      <c r="V268" s="2" t="s">
        <v>1477</v>
      </c>
      <c r="W268" s="2" t="s">
        <v>1480</v>
      </c>
      <c r="X268" s="2" t="s">
        <v>1480</v>
      </c>
      <c r="Y268" s="2" t="s">
        <v>1480</v>
      </c>
      <c r="Z268" s="2" t="s">
        <v>1480</v>
      </c>
      <c r="AA268" s="2" t="b">
        <f t="shared" si="8"/>
        <v>0</v>
      </c>
      <c r="AB268" s="2" t="b">
        <f t="shared" si="9"/>
        <v>0</v>
      </c>
      <c r="AC268" s="16" t="b">
        <f t="shared" si="10"/>
        <v>1</v>
      </c>
      <c r="AD268" s="2" t="b">
        <f t="shared" si="11"/>
        <v>1</v>
      </c>
      <c r="AE268" s="2" t="b">
        <f t="shared" si="12"/>
        <v>0</v>
      </c>
      <c r="AF268" s="2" t="b">
        <f t="shared" si="13"/>
        <v>0</v>
      </c>
    </row>
    <row r="269" spans="1:32" ht="15.75" customHeight="1" x14ac:dyDescent="0.2">
      <c r="A269" s="18" t="s">
        <v>10215</v>
      </c>
      <c r="B269" s="2" t="s">
        <v>12965</v>
      </c>
      <c r="C269" s="2" t="s">
        <v>1480</v>
      </c>
      <c r="G269" s="2" t="s">
        <v>1480</v>
      </c>
      <c r="H269" s="2" t="s">
        <v>1480</v>
      </c>
      <c r="I269" s="2" t="s">
        <v>2240</v>
      </c>
      <c r="J269" s="2" t="str">
        <f t="shared" si="7"/>
        <v>Short-chain</v>
      </c>
      <c r="K269" s="2" t="s">
        <v>4181</v>
      </c>
      <c r="L269" s="2" t="s">
        <v>3403</v>
      </c>
      <c r="M269" s="2" t="s">
        <v>1477</v>
      </c>
      <c r="N269" s="2" t="s">
        <v>1512</v>
      </c>
      <c r="O269" s="2" t="s">
        <v>1526</v>
      </c>
      <c r="P269" s="2" t="s">
        <v>1477</v>
      </c>
      <c r="Q269" s="2" t="s">
        <v>1477</v>
      </c>
      <c r="R269" s="2" t="s">
        <v>1477</v>
      </c>
      <c r="S269" s="2" t="s">
        <v>1477</v>
      </c>
      <c r="T269" s="2" t="s">
        <v>1477</v>
      </c>
      <c r="U269" s="2" t="s">
        <v>1477</v>
      </c>
      <c r="V269" s="2" t="s">
        <v>1477</v>
      </c>
      <c r="W269" s="2" t="s">
        <v>1480</v>
      </c>
      <c r="X269" s="2" t="s">
        <v>1480</v>
      </c>
      <c r="Y269" s="2" t="s">
        <v>1480</v>
      </c>
      <c r="Z269" s="2" t="s">
        <v>1480</v>
      </c>
      <c r="AA269" s="2" t="b">
        <f t="shared" si="8"/>
        <v>0</v>
      </c>
      <c r="AB269" s="2" t="b">
        <f t="shared" si="9"/>
        <v>0</v>
      </c>
      <c r="AC269" s="16" t="b">
        <f t="shared" si="10"/>
        <v>1</v>
      </c>
      <c r="AD269" s="2" t="b">
        <f t="shared" si="11"/>
        <v>1</v>
      </c>
      <c r="AE269" s="2" t="b">
        <f t="shared" si="12"/>
        <v>0</v>
      </c>
      <c r="AF269" s="2" t="b">
        <f t="shared" si="13"/>
        <v>0</v>
      </c>
    </row>
    <row r="270" spans="1:32" ht="15.75" customHeight="1" x14ac:dyDescent="0.2">
      <c r="A270" s="18" t="s">
        <v>10245</v>
      </c>
      <c r="B270" s="2" t="s">
        <v>12967</v>
      </c>
      <c r="C270" s="2" t="s">
        <v>1480</v>
      </c>
      <c r="G270" s="2" t="s">
        <v>1480</v>
      </c>
      <c r="H270" s="2" t="s">
        <v>1480</v>
      </c>
      <c r="I270" s="2" t="s">
        <v>2240</v>
      </c>
      <c r="J270" s="2" t="str">
        <f t="shared" si="7"/>
        <v>Short-chain</v>
      </c>
      <c r="K270" s="2" t="s">
        <v>4181</v>
      </c>
      <c r="L270" s="2" t="s">
        <v>3403</v>
      </c>
      <c r="M270" s="2" t="s">
        <v>1477</v>
      </c>
      <c r="N270" s="2" t="s">
        <v>1512</v>
      </c>
      <c r="O270" s="2" t="s">
        <v>1526</v>
      </c>
      <c r="P270" s="2" t="s">
        <v>1477</v>
      </c>
      <c r="Q270" s="2" t="s">
        <v>1477</v>
      </c>
      <c r="R270" s="2" t="s">
        <v>1477</v>
      </c>
      <c r="S270" s="2" t="s">
        <v>1477</v>
      </c>
      <c r="T270" s="2" t="s">
        <v>1477</v>
      </c>
      <c r="U270" s="2" t="s">
        <v>1477</v>
      </c>
      <c r="V270" s="2" t="s">
        <v>1477</v>
      </c>
      <c r="W270" s="2" t="s">
        <v>1480</v>
      </c>
      <c r="X270" s="2" t="s">
        <v>1480</v>
      </c>
      <c r="Y270" s="2" t="s">
        <v>1480</v>
      </c>
      <c r="Z270" s="2" t="s">
        <v>1480</v>
      </c>
      <c r="AA270" s="2" t="b">
        <f t="shared" si="8"/>
        <v>0</v>
      </c>
      <c r="AB270" s="2" t="b">
        <f t="shared" si="9"/>
        <v>0</v>
      </c>
      <c r="AC270" s="16" t="b">
        <f t="shared" si="10"/>
        <v>1</v>
      </c>
      <c r="AD270" s="2" t="b">
        <f t="shared" si="11"/>
        <v>1</v>
      </c>
      <c r="AE270" s="2" t="b">
        <f t="shared" si="12"/>
        <v>0</v>
      </c>
      <c r="AF270" s="2" t="b">
        <f t="shared" si="13"/>
        <v>0</v>
      </c>
    </row>
    <row r="271" spans="1:32" ht="15.75" customHeight="1" x14ac:dyDescent="0.2">
      <c r="A271" s="18" t="s">
        <v>10183</v>
      </c>
      <c r="B271" s="2" t="s">
        <v>12969</v>
      </c>
      <c r="C271" s="2" t="s">
        <v>1480</v>
      </c>
      <c r="G271" s="2" t="s">
        <v>1480</v>
      </c>
      <c r="H271" s="2" t="s">
        <v>1480</v>
      </c>
      <c r="I271" s="2" t="s">
        <v>2240</v>
      </c>
      <c r="J271" s="2" t="str">
        <f t="shared" si="7"/>
        <v>Short-chain</v>
      </c>
      <c r="K271" s="2" t="s">
        <v>4181</v>
      </c>
      <c r="L271" s="2" t="s">
        <v>3403</v>
      </c>
      <c r="M271" s="2" t="s">
        <v>1477</v>
      </c>
      <c r="N271" s="2" t="s">
        <v>1512</v>
      </c>
      <c r="O271" s="2" t="s">
        <v>1526</v>
      </c>
      <c r="P271" s="2" t="s">
        <v>1477</v>
      </c>
      <c r="Q271" s="2" t="s">
        <v>1477</v>
      </c>
      <c r="R271" s="2" t="s">
        <v>1477</v>
      </c>
      <c r="S271" s="2" t="s">
        <v>1477</v>
      </c>
      <c r="T271" s="2" t="s">
        <v>1477</v>
      </c>
      <c r="U271" s="2" t="s">
        <v>1477</v>
      </c>
      <c r="V271" s="2" t="s">
        <v>1477</v>
      </c>
      <c r="W271" s="2" t="s">
        <v>1480</v>
      </c>
      <c r="X271" s="2" t="s">
        <v>1480</v>
      </c>
      <c r="Y271" s="2" t="s">
        <v>1480</v>
      </c>
      <c r="Z271" s="2" t="s">
        <v>1480</v>
      </c>
      <c r="AA271" s="2" t="b">
        <f t="shared" si="8"/>
        <v>0</v>
      </c>
      <c r="AB271" s="2" t="b">
        <f t="shared" si="9"/>
        <v>0</v>
      </c>
      <c r="AC271" s="16" t="b">
        <f t="shared" si="10"/>
        <v>1</v>
      </c>
      <c r="AD271" s="2" t="b">
        <f t="shared" si="11"/>
        <v>1</v>
      </c>
      <c r="AE271" s="2" t="b">
        <f t="shared" si="12"/>
        <v>0</v>
      </c>
      <c r="AF271" s="2" t="b">
        <f t="shared" si="13"/>
        <v>0</v>
      </c>
    </row>
    <row r="272" spans="1:32" ht="15.75" customHeight="1" x14ac:dyDescent="0.2">
      <c r="A272" s="18" t="s">
        <v>10221</v>
      </c>
      <c r="B272" s="2" t="s">
        <v>12971</v>
      </c>
      <c r="C272" s="2" t="s">
        <v>1480</v>
      </c>
      <c r="G272" s="2" t="s">
        <v>1480</v>
      </c>
      <c r="H272" s="2" t="s">
        <v>1480</v>
      </c>
      <c r="I272" s="2" t="s">
        <v>2240</v>
      </c>
      <c r="J272" s="2" t="str">
        <f t="shared" si="7"/>
        <v>Short-chain</v>
      </c>
      <c r="K272" s="2" t="s">
        <v>4181</v>
      </c>
      <c r="L272" s="2" t="s">
        <v>3403</v>
      </c>
      <c r="M272" s="2" t="s">
        <v>1477</v>
      </c>
      <c r="N272" s="2" t="s">
        <v>1512</v>
      </c>
      <c r="O272" s="2" t="s">
        <v>1526</v>
      </c>
      <c r="P272" s="2" t="s">
        <v>1477</v>
      </c>
      <c r="Q272" s="2" t="s">
        <v>1477</v>
      </c>
      <c r="R272" s="2" t="s">
        <v>1477</v>
      </c>
      <c r="S272" s="2" t="s">
        <v>1477</v>
      </c>
      <c r="T272" s="2" t="s">
        <v>1477</v>
      </c>
      <c r="U272" s="2" t="s">
        <v>1477</v>
      </c>
      <c r="V272" s="2" t="s">
        <v>1477</v>
      </c>
      <c r="W272" s="2" t="s">
        <v>1480</v>
      </c>
      <c r="X272" s="2" t="s">
        <v>1480</v>
      </c>
      <c r="Y272" s="2" t="s">
        <v>1480</v>
      </c>
      <c r="Z272" s="2" t="s">
        <v>1480</v>
      </c>
      <c r="AA272" s="2" t="b">
        <f t="shared" si="8"/>
        <v>0</v>
      </c>
      <c r="AB272" s="2" t="b">
        <f t="shared" si="9"/>
        <v>0</v>
      </c>
      <c r="AC272" s="16" t="b">
        <f t="shared" si="10"/>
        <v>1</v>
      </c>
      <c r="AD272" s="2" t="b">
        <f t="shared" si="11"/>
        <v>1</v>
      </c>
      <c r="AE272" s="2" t="b">
        <f t="shared" si="12"/>
        <v>0</v>
      </c>
      <c r="AF272" s="2" t="b">
        <f t="shared" si="13"/>
        <v>0</v>
      </c>
    </row>
    <row r="273" spans="1:32" ht="15.75" customHeight="1" x14ac:dyDescent="0.2">
      <c r="A273" s="18" t="s">
        <v>10157</v>
      </c>
      <c r="B273" s="2" t="s">
        <v>12973</v>
      </c>
      <c r="C273" s="2" t="s">
        <v>1480</v>
      </c>
      <c r="G273" s="2" t="s">
        <v>1480</v>
      </c>
      <c r="H273" s="2" t="s">
        <v>1480</v>
      </c>
      <c r="I273" s="2" t="s">
        <v>2240</v>
      </c>
      <c r="J273" s="2" t="str">
        <f t="shared" si="7"/>
        <v>Short-chain</v>
      </c>
      <c r="K273" s="2" t="s">
        <v>4181</v>
      </c>
      <c r="L273" s="2" t="s">
        <v>3403</v>
      </c>
      <c r="M273" s="2" t="s">
        <v>1477</v>
      </c>
      <c r="N273" s="2" t="s">
        <v>1512</v>
      </c>
      <c r="O273" s="2" t="s">
        <v>1526</v>
      </c>
      <c r="P273" s="2" t="s">
        <v>1477</v>
      </c>
      <c r="Q273" s="2" t="s">
        <v>1477</v>
      </c>
      <c r="R273" s="2" t="s">
        <v>1477</v>
      </c>
      <c r="S273" s="2" t="s">
        <v>1477</v>
      </c>
      <c r="T273" s="2" t="s">
        <v>1477</v>
      </c>
      <c r="U273" s="2" t="s">
        <v>1477</v>
      </c>
      <c r="V273" s="2" t="s">
        <v>1477</v>
      </c>
      <c r="W273" s="2" t="s">
        <v>1480</v>
      </c>
      <c r="X273" s="2" t="s">
        <v>1480</v>
      </c>
      <c r="Y273" s="2" t="s">
        <v>1480</v>
      </c>
      <c r="Z273" s="2" t="s">
        <v>1480</v>
      </c>
      <c r="AA273" s="2" t="b">
        <f t="shared" si="8"/>
        <v>0</v>
      </c>
      <c r="AB273" s="2" t="b">
        <f t="shared" si="9"/>
        <v>0</v>
      </c>
      <c r="AC273" s="16" t="b">
        <f t="shared" si="10"/>
        <v>1</v>
      </c>
      <c r="AD273" s="2" t="b">
        <f t="shared" si="11"/>
        <v>1</v>
      </c>
      <c r="AE273" s="2" t="b">
        <f t="shared" si="12"/>
        <v>0</v>
      </c>
      <c r="AF273" s="2" t="b">
        <f t="shared" si="13"/>
        <v>0</v>
      </c>
    </row>
    <row r="274" spans="1:32" ht="15.75" customHeight="1" x14ac:dyDescent="0.2">
      <c r="A274" s="18" t="s">
        <v>10171</v>
      </c>
      <c r="B274" s="2" t="s">
        <v>12975</v>
      </c>
      <c r="C274" s="2" t="s">
        <v>1480</v>
      </c>
      <c r="G274" s="2" t="s">
        <v>1480</v>
      </c>
      <c r="H274" s="2" t="s">
        <v>1480</v>
      </c>
      <c r="I274" s="2" t="s">
        <v>2240</v>
      </c>
      <c r="J274" s="2" t="str">
        <f t="shared" si="7"/>
        <v>Short-chain</v>
      </c>
      <c r="K274" s="2" t="s">
        <v>4181</v>
      </c>
      <c r="L274" s="2" t="s">
        <v>3403</v>
      </c>
      <c r="M274" s="2" t="s">
        <v>1477</v>
      </c>
      <c r="N274" s="2" t="s">
        <v>1512</v>
      </c>
      <c r="O274" s="2" t="s">
        <v>1526</v>
      </c>
      <c r="P274" s="2" t="s">
        <v>1477</v>
      </c>
      <c r="Q274" s="2" t="s">
        <v>1477</v>
      </c>
      <c r="R274" s="2" t="s">
        <v>1477</v>
      </c>
      <c r="S274" s="2" t="s">
        <v>1477</v>
      </c>
      <c r="T274" s="2" t="s">
        <v>1477</v>
      </c>
      <c r="U274" s="2" t="s">
        <v>1477</v>
      </c>
      <c r="V274" s="2" t="s">
        <v>1477</v>
      </c>
      <c r="W274" s="2" t="s">
        <v>1480</v>
      </c>
      <c r="X274" s="2" t="s">
        <v>1480</v>
      </c>
      <c r="Y274" s="2" t="s">
        <v>1480</v>
      </c>
      <c r="Z274" s="2" t="s">
        <v>1480</v>
      </c>
      <c r="AA274" s="2" t="b">
        <f t="shared" si="8"/>
        <v>0</v>
      </c>
      <c r="AB274" s="2" t="b">
        <f t="shared" si="9"/>
        <v>0</v>
      </c>
      <c r="AC274" s="16" t="b">
        <f t="shared" si="10"/>
        <v>1</v>
      </c>
      <c r="AD274" s="2" t="b">
        <f t="shared" si="11"/>
        <v>1</v>
      </c>
      <c r="AE274" s="2" t="b">
        <f t="shared" si="12"/>
        <v>0</v>
      </c>
      <c r="AF274" s="2" t="b">
        <f t="shared" si="13"/>
        <v>0</v>
      </c>
    </row>
    <row r="275" spans="1:32" ht="15.75" customHeight="1" x14ac:dyDescent="0.2">
      <c r="A275" s="18" t="s">
        <v>10213</v>
      </c>
      <c r="B275" s="2" t="s">
        <v>12977</v>
      </c>
      <c r="C275" s="2" t="s">
        <v>1480</v>
      </c>
      <c r="G275" s="2" t="s">
        <v>1480</v>
      </c>
      <c r="H275" s="2" t="s">
        <v>1480</v>
      </c>
      <c r="I275" s="2" t="s">
        <v>2240</v>
      </c>
      <c r="J275" s="2" t="str">
        <f t="shared" si="7"/>
        <v>Short-chain</v>
      </c>
      <c r="K275" s="2" t="s">
        <v>4181</v>
      </c>
      <c r="L275" s="2" t="s">
        <v>3403</v>
      </c>
      <c r="M275" s="2" t="s">
        <v>1477</v>
      </c>
      <c r="N275" s="2" t="s">
        <v>1512</v>
      </c>
      <c r="O275" s="2" t="s">
        <v>1526</v>
      </c>
      <c r="P275" s="2" t="s">
        <v>1477</v>
      </c>
      <c r="Q275" s="2" t="s">
        <v>1477</v>
      </c>
      <c r="R275" s="2" t="s">
        <v>1477</v>
      </c>
      <c r="S275" s="2" t="s">
        <v>1477</v>
      </c>
      <c r="T275" s="2" t="s">
        <v>1477</v>
      </c>
      <c r="U275" s="2" t="s">
        <v>1477</v>
      </c>
      <c r="V275" s="2" t="s">
        <v>1477</v>
      </c>
      <c r="W275" s="2" t="s">
        <v>1480</v>
      </c>
      <c r="X275" s="2" t="s">
        <v>1480</v>
      </c>
      <c r="Y275" s="2" t="s">
        <v>1480</v>
      </c>
      <c r="Z275" s="2" t="s">
        <v>1480</v>
      </c>
      <c r="AA275" s="2" t="b">
        <f t="shared" si="8"/>
        <v>0</v>
      </c>
      <c r="AB275" s="2" t="b">
        <f t="shared" si="9"/>
        <v>0</v>
      </c>
      <c r="AC275" s="16" t="b">
        <f t="shared" si="10"/>
        <v>1</v>
      </c>
      <c r="AD275" s="2" t="b">
        <f t="shared" si="11"/>
        <v>1</v>
      </c>
      <c r="AE275" s="2" t="b">
        <f t="shared" si="12"/>
        <v>0</v>
      </c>
      <c r="AF275" s="2" t="b">
        <f t="shared" si="13"/>
        <v>0</v>
      </c>
    </row>
    <row r="276" spans="1:32" ht="15.75" customHeight="1" x14ac:dyDescent="0.2">
      <c r="A276" s="18" t="s">
        <v>10257</v>
      </c>
      <c r="B276" s="2" t="s">
        <v>12979</v>
      </c>
      <c r="C276" s="2" t="s">
        <v>1480</v>
      </c>
      <c r="G276" s="2" t="s">
        <v>1480</v>
      </c>
      <c r="H276" s="2" t="s">
        <v>1480</v>
      </c>
      <c r="I276" s="2" t="s">
        <v>2240</v>
      </c>
      <c r="J276" s="2" t="str">
        <f t="shared" si="7"/>
        <v>Short-chain</v>
      </c>
      <c r="K276" s="2" t="s">
        <v>4181</v>
      </c>
      <c r="L276" s="2" t="s">
        <v>3403</v>
      </c>
      <c r="M276" s="2" t="s">
        <v>1477</v>
      </c>
      <c r="N276" s="2" t="s">
        <v>1512</v>
      </c>
      <c r="O276" s="2" t="s">
        <v>1682</v>
      </c>
      <c r="P276" s="2" t="s">
        <v>1477</v>
      </c>
      <c r="Q276" s="2" t="s">
        <v>1477</v>
      </c>
      <c r="R276" s="2" t="s">
        <v>1477</v>
      </c>
      <c r="S276" s="2" t="s">
        <v>1477</v>
      </c>
      <c r="T276" s="2" t="s">
        <v>1477</v>
      </c>
      <c r="U276" s="2" t="s">
        <v>1477</v>
      </c>
      <c r="V276" s="2" t="s">
        <v>1477</v>
      </c>
      <c r="W276" s="2" t="s">
        <v>1558</v>
      </c>
      <c r="X276" s="2" t="s">
        <v>1480</v>
      </c>
      <c r="Y276" s="2" t="s">
        <v>1535</v>
      </c>
      <c r="Z276" s="2" t="s">
        <v>1480</v>
      </c>
      <c r="AA276" s="2" t="b">
        <f t="shared" si="8"/>
        <v>0</v>
      </c>
      <c r="AB276" s="2" t="b">
        <f t="shared" si="9"/>
        <v>0</v>
      </c>
      <c r="AC276" s="16" t="b">
        <f t="shared" si="10"/>
        <v>1</v>
      </c>
      <c r="AD276" s="2" t="b">
        <f t="shared" si="11"/>
        <v>1</v>
      </c>
      <c r="AE276" s="2" t="b">
        <f t="shared" si="12"/>
        <v>0</v>
      </c>
      <c r="AF276" s="2" t="b">
        <f t="shared" si="13"/>
        <v>0</v>
      </c>
    </row>
    <row r="277" spans="1:32" ht="15.75" customHeight="1" x14ac:dyDescent="0.2">
      <c r="A277" s="18" t="s">
        <v>10223</v>
      </c>
      <c r="B277" s="2" t="s">
        <v>12981</v>
      </c>
      <c r="C277" s="2" t="s">
        <v>1480</v>
      </c>
      <c r="G277" s="2" t="s">
        <v>1480</v>
      </c>
      <c r="H277" s="2" t="s">
        <v>1480</v>
      </c>
      <c r="I277" s="2" t="s">
        <v>2240</v>
      </c>
      <c r="J277" s="2" t="str">
        <f t="shared" si="7"/>
        <v>Short-chain</v>
      </c>
      <c r="K277" s="2" t="s">
        <v>4181</v>
      </c>
      <c r="L277" s="2" t="s">
        <v>3403</v>
      </c>
      <c r="M277" s="2" t="s">
        <v>1477</v>
      </c>
      <c r="N277" s="2" t="s">
        <v>1512</v>
      </c>
      <c r="O277" s="2" t="s">
        <v>1496</v>
      </c>
      <c r="P277" s="2" t="s">
        <v>1477</v>
      </c>
      <c r="Q277" s="2" t="s">
        <v>1477</v>
      </c>
      <c r="R277" s="2" t="s">
        <v>1477</v>
      </c>
      <c r="S277" s="2" t="s">
        <v>1477</v>
      </c>
      <c r="T277" s="2" t="s">
        <v>1477</v>
      </c>
      <c r="U277" s="2" t="s">
        <v>1477</v>
      </c>
      <c r="V277" s="2" t="s">
        <v>1477</v>
      </c>
      <c r="W277" s="2" t="s">
        <v>1526</v>
      </c>
      <c r="X277" s="2" t="s">
        <v>1480</v>
      </c>
      <c r="Y277" s="2" t="s">
        <v>1497</v>
      </c>
      <c r="Z277" s="2" t="s">
        <v>1480</v>
      </c>
      <c r="AA277" s="2" t="b">
        <f t="shared" si="8"/>
        <v>0</v>
      </c>
      <c r="AB277" s="2" t="b">
        <f t="shared" si="9"/>
        <v>0</v>
      </c>
      <c r="AC277" s="16" t="b">
        <f t="shared" si="10"/>
        <v>1</v>
      </c>
      <c r="AD277" s="2" t="b">
        <f t="shared" si="11"/>
        <v>1</v>
      </c>
      <c r="AE277" s="2" t="b">
        <f t="shared" si="12"/>
        <v>0</v>
      </c>
      <c r="AF277" s="2" t="b">
        <f t="shared" si="13"/>
        <v>0</v>
      </c>
    </row>
    <row r="278" spans="1:32" ht="15.75" customHeight="1" x14ac:dyDescent="0.2">
      <c r="A278" s="18" t="s">
        <v>10227</v>
      </c>
      <c r="B278" s="2" t="s">
        <v>12983</v>
      </c>
      <c r="C278" s="2" t="s">
        <v>1480</v>
      </c>
      <c r="G278" s="2" t="s">
        <v>1480</v>
      </c>
      <c r="H278" s="2" t="s">
        <v>1480</v>
      </c>
      <c r="I278" s="2" t="s">
        <v>2240</v>
      </c>
      <c r="J278" s="2" t="str">
        <f t="shared" si="7"/>
        <v>Short-chain</v>
      </c>
      <c r="K278" s="2" t="s">
        <v>4181</v>
      </c>
      <c r="L278" s="2" t="s">
        <v>3403</v>
      </c>
      <c r="M278" s="2" t="s">
        <v>1477</v>
      </c>
      <c r="N278" s="2" t="s">
        <v>1512</v>
      </c>
      <c r="O278" s="2" t="s">
        <v>1478</v>
      </c>
      <c r="P278" s="2" t="s">
        <v>1477</v>
      </c>
      <c r="Q278" s="2" t="s">
        <v>1477</v>
      </c>
      <c r="R278" s="2" t="s">
        <v>1477</v>
      </c>
      <c r="S278" s="2" t="s">
        <v>1477</v>
      </c>
      <c r="T278" s="2" t="s">
        <v>1477</v>
      </c>
      <c r="U278" s="2" t="s">
        <v>1477</v>
      </c>
      <c r="V278" s="2" t="s">
        <v>1477</v>
      </c>
      <c r="W278" s="2" t="s">
        <v>1480</v>
      </c>
      <c r="X278" s="2" t="s">
        <v>1480</v>
      </c>
      <c r="Y278" s="2" t="s">
        <v>1480</v>
      </c>
      <c r="Z278" s="2" t="s">
        <v>1480</v>
      </c>
      <c r="AA278" s="2" t="b">
        <f t="shared" si="8"/>
        <v>0</v>
      </c>
      <c r="AB278" s="2" t="b">
        <f t="shared" si="9"/>
        <v>0</v>
      </c>
      <c r="AC278" s="16" t="b">
        <f t="shared" si="10"/>
        <v>1</v>
      </c>
      <c r="AD278" s="2" t="b">
        <f t="shared" si="11"/>
        <v>1</v>
      </c>
      <c r="AE278" s="2" t="b">
        <f t="shared" si="12"/>
        <v>0</v>
      </c>
      <c r="AF278" s="2" t="b">
        <f t="shared" si="13"/>
        <v>0</v>
      </c>
    </row>
    <row r="279" spans="1:32" ht="15.75" customHeight="1" x14ac:dyDescent="0.2">
      <c r="A279" s="18" t="s">
        <v>10249</v>
      </c>
      <c r="B279" s="2" t="s">
        <v>12985</v>
      </c>
      <c r="C279" s="2" t="s">
        <v>1480</v>
      </c>
      <c r="G279" s="2" t="s">
        <v>1480</v>
      </c>
      <c r="H279" s="2" t="s">
        <v>1480</v>
      </c>
      <c r="I279" s="2" t="s">
        <v>2240</v>
      </c>
      <c r="J279" s="2" t="str">
        <f t="shared" si="7"/>
        <v>Short-chain</v>
      </c>
      <c r="K279" s="2" t="s">
        <v>4181</v>
      </c>
      <c r="L279" s="2" t="s">
        <v>3403</v>
      </c>
      <c r="M279" s="2" t="s">
        <v>1477</v>
      </c>
      <c r="N279" s="2" t="s">
        <v>1512</v>
      </c>
      <c r="O279" s="2" t="s">
        <v>1682</v>
      </c>
      <c r="P279" s="2" t="s">
        <v>1477</v>
      </c>
      <c r="Q279" s="2" t="s">
        <v>1477</v>
      </c>
      <c r="R279" s="2" t="s">
        <v>1477</v>
      </c>
      <c r="S279" s="2" t="s">
        <v>1477</v>
      </c>
      <c r="T279" s="2" t="s">
        <v>1477</v>
      </c>
      <c r="U279" s="2" t="s">
        <v>1477</v>
      </c>
      <c r="V279" s="2" t="s">
        <v>1477</v>
      </c>
      <c r="W279" s="2" t="s">
        <v>1526</v>
      </c>
      <c r="X279" s="2" t="s">
        <v>1480</v>
      </c>
      <c r="Y279" s="2" t="s">
        <v>1602</v>
      </c>
      <c r="Z279" s="2" t="s">
        <v>1480</v>
      </c>
      <c r="AA279" s="2" t="b">
        <f t="shared" si="8"/>
        <v>0</v>
      </c>
      <c r="AB279" s="2" t="b">
        <f t="shared" si="9"/>
        <v>0</v>
      </c>
      <c r="AC279" s="16" t="b">
        <f t="shared" si="10"/>
        <v>1</v>
      </c>
      <c r="AD279" s="2" t="b">
        <f t="shared" si="11"/>
        <v>1</v>
      </c>
      <c r="AE279" s="2" t="b">
        <f t="shared" si="12"/>
        <v>0</v>
      </c>
      <c r="AF279" s="2" t="b">
        <f t="shared" si="13"/>
        <v>0</v>
      </c>
    </row>
    <row r="280" spans="1:32" ht="15.75" customHeight="1" x14ac:dyDescent="0.2">
      <c r="A280" s="18" t="s">
        <v>10259</v>
      </c>
      <c r="B280" s="2" t="s">
        <v>12987</v>
      </c>
      <c r="C280" s="2" t="s">
        <v>1480</v>
      </c>
      <c r="G280" s="2" t="s">
        <v>1480</v>
      </c>
      <c r="H280" s="2" t="s">
        <v>1480</v>
      </c>
      <c r="I280" s="2" t="s">
        <v>2240</v>
      </c>
      <c r="J280" s="2" t="str">
        <f t="shared" si="7"/>
        <v>Short-chain</v>
      </c>
      <c r="K280" s="2" t="s">
        <v>4181</v>
      </c>
      <c r="L280" s="2" t="s">
        <v>3403</v>
      </c>
      <c r="M280" s="2" t="s">
        <v>1477</v>
      </c>
      <c r="N280" s="2" t="s">
        <v>1512</v>
      </c>
      <c r="O280" s="2" t="s">
        <v>1682</v>
      </c>
      <c r="P280" s="2" t="s">
        <v>1477</v>
      </c>
      <c r="Q280" s="2" t="s">
        <v>1477</v>
      </c>
      <c r="R280" s="2" t="s">
        <v>1477</v>
      </c>
      <c r="S280" s="2" t="s">
        <v>1477</v>
      </c>
      <c r="T280" s="2" t="s">
        <v>1477</v>
      </c>
      <c r="U280" s="2" t="s">
        <v>1477</v>
      </c>
      <c r="V280" s="2" t="s">
        <v>1477</v>
      </c>
      <c r="W280" s="2" t="s">
        <v>1526</v>
      </c>
      <c r="X280" s="2" t="s">
        <v>1480</v>
      </c>
      <c r="Y280" s="2" t="s">
        <v>2084</v>
      </c>
      <c r="Z280" s="2" t="s">
        <v>1480</v>
      </c>
      <c r="AA280" s="2" t="b">
        <f t="shared" si="8"/>
        <v>0</v>
      </c>
      <c r="AB280" s="2" t="b">
        <f t="shared" si="9"/>
        <v>0</v>
      </c>
      <c r="AC280" s="16" t="b">
        <f t="shared" si="10"/>
        <v>1</v>
      </c>
      <c r="AD280" s="2" t="b">
        <f t="shared" si="11"/>
        <v>1</v>
      </c>
      <c r="AE280" s="2" t="b">
        <f t="shared" si="12"/>
        <v>0</v>
      </c>
      <c r="AF280" s="2" t="b">
        <f t="shared" si="13"/>
        <v>0</v>
      </c>
    </row>
    <row r="281" spans="1:32" ht="15.75" customHeight="1" x14ac:dyDescent="0.2">
      <c r="A281" s="18" t="s">
        <v>10233</v>
      </c>
      <c r="B281" s="2" t="s">
        <v>12989</v>
      </c>
      <c r="C281" s="2" t="s">
        <v>1480</v>
      </c>
      <c r="G281" s="2" t="s">
        <v>1480</v>
      </c>
      <c r="H281" s="2" t="s">
        <v>1480</v>
      </c>
      <c r="I281" s="2" t="s">
        <v>2240</v>
      </c>
      <c r="J281" s="2" t="str">
        <f t="shared" si="7"/>
        <v>Short-chain</v>
      </c>
      <c r="K281" s="2" t="s">
        <v>4181</v>
      </c>
      <c r="L281" s="2" t="s">
        <v>3403</v>
      </c>
      <c r="M281" s="2" t="s">
        <v>1477</v>
      </c>
      <c r="N281" s="2" t="s">
        <v>1512</v>
      </c>
      <c r="O281" s="2" t="s">
        <v>1682</v>
      </c>
      <c r="P281" s="2" t="s">
        <v>1477</v>
      </c>
      <c r="Q281" s="2" t="s">
        <v>1477</v>
      </c>
      <c r="R281" s="2" t="s">
        <v>1477</v>
      </c>
      <c r="S281" s="2" t="s">
        <v>1477</v>
      </c>
      <c r="T281" s="2" t="s">
        <v>1477</v>
      </c>
      <c r="U281" s="2" t="s">
        <v>1477</v>
      </c>
      <c r="V281" s="2" t="s">
        <v>1477</v>
      </c>
      <c r="W281" s="2" t="s">
        <v>1526</v>
      </c>
      <c r="X281" s="2" t="s">
        <v>1480</v>
      </c>
      <c r="Y281" s="2" t="s">
        <v>1526</v>
      </c>
      <c r="Z281" s="2" t="s">
        <v>1480</v>
      </c>
      <c r="AA281" s="2" t="b">
        <f t="shared" si="8"/>
        <v>0</v>
      </c>
      <c r="AB281" s="2" t="b">
        <f t="shared" si="9"/>
        <v>0</v>
      </c>
      <c r="AC281" s="16" t="b">
        <f t="shared" si="10"/>
        <v>1</v>
      </c>
      <c r="AD281" s="2" t="b">
        <f t="shared" si="11"/>
        <v>1</v>
      </c>
      <c r="AE281" s="2" t="b">
        <f t="shared" si="12"/>
        <v>0</v>
      </c>
      <c r="AF281" s="2" t="b">
        <f t="shared" si="13"/>
        <v>0</v>
      </c>
    </row>
    <row r="282" spans="1:32" ht="15.75" customHeight="1" x14ac:dyDescent="0.2">
      <c r="A282" s="18" t="s">
        <v>10201</v>
      </c>
      <c r="B282" s="2" t="s">
        <v>12991</v>
      </c>
      <c r="C282" s="2" t="s">
        <v>1480</v>
      </c>
      <c r="G282" s="2" t="s">
        <v>1480</v>
      </c>
      <c r="H282" s="2" t="s">
        <v>1480</v>
      </c>
      <c r="I282" s="2" t="s">
        <v>2240</v>
      </c>
      <c r="J282" s="2" t="str">
        <f t="shared" si="7"/>
        <v>Short-chain</v>
      </c>
      <c r="K282" s="2" t="s">
        <v>4181</v>
      </c>
      <c r="L282" s="2" t="s">
        <v>3403</v>
      </c>
      <c r="M282" s="2" t="s">
        <v>1477</v>
      </c>
      <c r="N282" s="2" t="s">
        <v>1512</v>
      </c>
      <c r="O282" s="2" t="s">
        <v>1682</v>
      </c>
      <c r="P282" s="2" t="s">
        <v>1477</v>
      </c>
      <c r="Q282" s="2" t="s">
        <v>1477</v>
      </c>
      <c r="R282" s="2" t="s">
        <v>1477</v>
      </c>
      <c r="S282" s="2" t="s">
        <v>1477</v>
      </c>
      <c r="T282" s="2" t="s">
        <v>1477</v>
      </c>
      <c r="U282" s="2" t="s">
        <v>1477</v>
      </c>
      <c r="V282" s="2" t="s">
        <v>1477</v>
      </c>
      <c r="W282" s="2" t="s">
        <v>1526</v>
      </c>
      <c r="X282" s="2" t="s">
        <v>1480</v>
      </c>
      <c r="Y282" s="2" t="s">
        <v>1526</v>
      </c>
      <c r="Z282" s="2" t="s">
        <v>1480</v>
      </c>
      <c r="AA282" s="2" t="b">
        <f t="shared" si="8"/>
        <v>0</v>
      </c>
      <c r="AB282" s="2" t="b">
        <f t="shared" si="9"/>
        <v>0</v>
      </c>
      <c r="AC282" s="16" t="b">
        <f t="shared" si="10"/>
        <v>1</v>
      </c>
      <c r="AD282" s="2" t="b">
        <f t="shared" si="11"/>
        <v>1</v>
      </c>
      <c r="AE282" s="2" t="b">
        <f t="shared" si="12"/>
        <v>0</v>
      </c>
      <c r="AF282" s="2" t="b">
        <f t="shared" si="13"/>
        <v>0</v>
      </c>
    </row>
    <row r="283" spans="1:32" ht="15.75" customHeight="1" x14ac:dyDescent="0.2">
      <c r="A283" s="18" t="s">
        <v>10273</v>
      </c>
      <c r="B283" s="2" t="s">
        <v>12993</v>
      </c>
      <c r="C283" s="2" t="s">
        <v>1480</v>
      </c>
      <c r="G283" s="2" t="s">
        <v>1480</v>
      </c>
      <c r="H283" s="2" t="s">
        <v>1480</v>
      </c>
      <c r="I283" s="2" t="s">
        <v>2240</v>
      </c>
      <c r="J283" s="2" t="str">
        <f t="shared" si="7"/>
        <v>Short-chain</v>
      </c>
      <c r="K283" s="2" t="s">
        <v>4181</v>
      </c>
      <c r="L283" s="2" t="s">
        <v>3403</v>
      </c>
      <c r="M283" s="2" t="s">
        <v>1477</v>
      </c>
      <c r="N283" s="2" t="s">
        <v>1512</v>
      </c>
      <c r="O283" s="2" t="s">
        <v>1682</v>
      </c>
      <c r="P283" s="2" t="s">
        <v>1477</v>
      </c>
      <c r="Q283" s="2" t="s">
        <v>1477</v>
      </c>
      <c r="R283" s="2" t="s">
        <v>1477</v>
      </c>
      <c r="S283" s="2" t="s">
        <v>1477</v>
      </c>
      <c r="T283" s="2" t="s">
        <v>1477</v>
      </c>
      <c r="U283" s="2" t="s">
        <v>1477</v>
      </c>
      <c r="V283" s="2" t="s">
        <v>1477</v>
      </c>
      <c r="W283" s="2" t="s">
        <v>1526</v>
      </c>
      <c r="X283" s="2" t="s">
        <v>1480</v>
      </c>
      <c r="Y283" s="2" t="s">
        <v>1479</v>
      </c>
      <c r="Z283" s="2" t="s">
        <v>1480</v>
      </c>
      <c r="AA283" s="2" t="b">
        <f t="shared" si="8"/>
        <v>0</v>
      </c>
      <c r="AB283" s="2" t="b">
        <f t="shared" si="9"/>
        <v>0</v>
      </c>
      <c r="AC283" s="16" t="b">
        <f t="shared" si="10"/>
        <v>1</v>
      </c>
      <c r="AD283" s="2" t="b">
        <f t="shared" si="11"/>
        <v>1</v>
      </c>
      <c r="AE283" s="2" t="b">
        <f t="shared" si="12"/>
        <v>0</v>
      </c>
      <c r="AF283" s="2" t="b">
        <f t="shared" si="13"/>
        <v>0</v>
      </c>
    </row>
    <row r="284" spans="1:32" ht="15.75" customHeight="1" x14ac:dyDescent="0.2">
      <c r="A284" s="18" t="s">
        <v>10219</v>
      </c>
      <c r="B284" s="2" t="s">
        <v>12995</v>
      </c>
      <c r="C284" s="2" t="s">
        <v>1480</v>
      </c>
      <c r="G284" s="2" t="s">
        <v>1480</v>
      </c>
      <c r="H284" s="2" t="s">
        <v>1480</v>
      </c>
      <c r="I284" s="2" t="s">
        <v>2240</v>
      </c>
      <c r="J284" s="2" t="str">
        <f t="shared" si="7"/>
        <v>Short-chain</v>
      </c>
      <c r="K284" s="2" t="s">
        <v>4181</v>
      </c>
      <c r="L284" s="2" t="s">
        <v>3403</v>
      </c>
      <c r="M284" s="2" t="s">
        <v>1477</v>
      </c>
      <c r="N284" s="2" t="s">
        <v>1512</v>
      </c>
      <c r="O284" s="2" t="s">
        <v>1526</v>
      </c>
      <c r="P284" s="2" t="s">
        <v>1477</v>
      </c>
      <c r="Q284" s="2" t="s">
        <v>1477</v>
      </c>
      <c r="R284" s="2" t="s">
        <v>1477</v>
      </c>
      <c r="S284" s="2" t="s">
        <v>1477</v>
      </c>
      <c r="T284" s="2" t="s">
        <v>1477</v>
      </c>
      <c r="U284" s="2" t="s">
        <v>1477</v>
      </c>
      <c r="V284" s="2" t="s">
        <v>1477</v>
      </c>
      <c r="W284" s="2" t="s">
        <v>1480</v>
      </c>
      <c r="X284" s="2" t="s">
        <v>1480</v>
      </c>
      <c r="Y284" s="2" t="s">
        <v>1480</v>
      </c>
      <c r="Z284" s="2" t="s">
        <v>1480</v>
      </c>
      <c r="AA284" s="2" t="b">
        <f t="shared" si="8"/>
        <v>0</v>
      </c>
      <c r="AB284" s="2" t="b">
        <f t="shared" si="9"/>
        <v>0</v>
      </c>
      <c r="AC284" s="16" t="b">
        <f t="shared" si="10"/>
        <v>1</v>
      </c>
      <c r="AD284" s="2" t="b">
        <f t="shared" si="11"/>
        <v>1</v>
      </c>
      <c r="AE284" s="2" t="b">
        <f t="shared" si="12"/>
        <v>0</v>
      </c>
      <c r="AF284" s="2" t="b">
        <f t="shared" si="13"/>
        <v>0</v>
      </c>
    </row>
    <row r="285" spans="1:32" ht="15.75" customHeight="1" x14ac:dyDescent="0.2">
      <c r="A285" s="18" t="s">
        <v>10185</v>
      </c>
      <c r="B285" s="2" t="s">
        <v>12997</v>
      </c>
      <c r="C285" s="2" t="s">
        <v>1480</v>
      </c>
      <c r="G285" s="2" t="s">
        <v>1480</v>
      </c>
      <c r="H285" s="2" t="s">
        <v>1480</v>
      </c>
      <c r="I285" s="2" t="s">
        <v>2240</v>
      </c>
      <c r="J285" s="2" t="str">
        <f t="shared" si="7"/>
        <v>Short-chain</v>
      </c>
      <c r="K285" s="2" t="s">
        <v>4181</v>
      </c>
      <c r="L285" s="2" t="s">
        <v>3403</v>
      </c>
      <c r="M285" s="2" t="s">
        <v>1477</v>
      </c>
      <c r="N285" s="2" t="s">
        <v>1512</v>
      </c>
      <c r="O285" s="2" t="s">
        <v>1526</v>
      </c>
      <c r="P285" s="2" t="s">
        <v>1477</v>
      </c>
      <c r="Q285" s="2" t="s">
        <v>1477</v>
      </c>
      <c r="R285" s="2" t="s">
        <v>1477</v>
      </c>
      <c r="S285" s="2" t="s">
        <v>1477</v>
      </c>
      <c r="T285" s="2" t="s">
        <v>1477</v>
      </c>
      <c r="U285" s="2" t="s">
        <v>1477</v>
      </c>
      <c r="V285" s="2" t="s">
        <v>1477</v>
      </c>
      <c r="W285" s="2" t="s">
        <v>1480</v>
      </c>
      <c r="X285" s="2" t="s">
        <v>1480</v>
      </c>
      <c r="Y285" s="2" t="s">
        <v>1508</v>
      </c>
      <c r="Z285" s="2" t="s">
        <v>1480</v>
      </c>
      <c r="AA285" s="2" t="b">
        <f t="shared" si="8"/>
        <v>0</v>
      </c>
      <c r="AB285" s="2" t="b">
        <f t="shared" si="9"/>
        <v>0</v>
      </c>
      <c r="AC285" s="16" t="b">
        <f t="shared" si="10"/>
        <v>1</v>
      </c>
      <c r="AD285" s="2" t="b">
        <f t="shared" si="11"/>
        <v>1</v>
      </c>
      <c r="AE285" s="2" t="b">
        <f t="shared" si="12"/>
        <v>0</v>
      </c>
      <c r="AF285" s="2" t="b">
        <f t="shared" si="13"/>
        <v>0</v>
      </c>
    </row>
    <row r="286" spans="1:32" ht="15.75" customHeight="1" x14ac:dyDescent="0.2">
      <c r="A286" s="18" t="s">
        <v>10173</v>
      </c>
      <c r="B286" s="2" t="s">
        <v>12999</v>
      </c>
      <c r="C286" s="2" t="s">
        <v>1480</v>
      </c>
      <c r="G286" s="2" t="s">
        <v>1480</v>
      </c>
      <c r="H286" s="2" t="s">
        <v>1480</v>
      </c>
      <c r="I286" s="2" t="s">
        <v>2240</v>
      </c>
      <c r="J286" s="2" t="str">
        <f t="shared" si="7"/>
        <v>Short-chain</v>
      </c>
      <c r="K286" s="2" t="s">
        <v>4181</v>
      </c>
      <c r="L286" s="2" t="s">
        <v>3403</v>
      </c>
      <c r="M286" s="2" t="s">
        <v>1477</v>
      </c>
      <c r="N286" s="2" t="s">
        <v>1512</v>
      </c>
      <c r="O286" s="2" t="s">
        <v>1526</v>
      </c>
      <c r="P286" s="2" t="s">
        <v>1477</v>
      </c>
      <c r="Q286" s="2" t="s">
        <v>1477</v>
      </c>
      <c r="R286" s="2" t="s">
        <v>1477</v>
      </c>
      <c r="S286" s="2" t="s">
        <v>1477</v>
      </c>
      <c r="T286" s="2" t="s">
        <v>1477</v>
      </c>
      <c r="U286" s="2" t="s">
        <v>1477</v>
      </c>
      <c r="V286" s="2" t="s">
        <v>1477</v>
      </c>
      <c r="W286" s="2" t="s">
        <v>1480</v>
      </c>
      <c r="X286" s="2" t="s">
        <v>1480</v>
      </c>
      <c r="Y286" s="2" t="s">
        <v>1508</v>
      </c>
      <c r="Z286" s="2" t="s">
        <v>1480</v>
      </c>
      <c r="AA286" s="2" t="b">
        <f t="shared" si="8"/>
        <v>0</v>
      </c>
      <c r="AB286" s="2" t="b">
        <f t="shared" si="9"/>
        <v>0</v>
      </c>
      <c r="AC286" s="16" t="b">
        <f t="shared" si="10"/>
        <v>1</v>
      </c>
      <c r="AD286" s="2" t="b">
        <f t="shared" si="11"/>
        <v>1</v>
      </c>
      <c r="AE286" s="2" t="b">
        <f t="shared" si="12"/>
        <v>0</v>
      </c>
      <c r="AF286" s="2" t="b">
        <f t="shared" si="13"/>
        <v>0</v>
      </c>
    </row>
    <row r="287" spans="1:32" ht="15.75" customHeight="1" x14ac:dyDescent="0.2">
      <c r="A287" s="18" t="s">
        <v>10159</v>
      </c>
      <c r="B287" s="2" t="s">
        <v>13001</v>
      </c>
      <c r="C287" s="2" t="s">
        <v>1480</v>
      </c>
      <c r="G287" s="2" t="s">
        <v>1480</v>
      </c>
      <c r="H287" s="2" t="s">
        <v>1480</v>
      </c>
      <c r="I287" s="2" t="s">
        <v>2240</v>
      </c>
      <c r="J287" s="2" t="str">
        <f t="shared" si="7"/>
        <v>Short-chain</v>
      </c>
      <c r="K287" s="2" t="s">
        <v>4181</v>
      </c>
      <c r="L287" s="2" t="s">
        <v>3403</v>
      </c>
      <c r="M287" s="2" t="s">
        <v>1477</v>
      </c>
      <c r="N287" s="2" t="s">
        <v>1512</v>
      </c>
      <c r="O287" s="2" t="s">
        <v>1526</v>
      </c>
      <c r="P287" s="2" t="s">
        <v>1477</v>
      </c>
      <c r="Q287" s="2" t="s">
        <v>1477</v>
      </c>
      <c r="R287" s="2" t="s">
        <v>1477</v>
      </c>
      <c r="S287" s="2" t="s">
        <v>1477</v>
      </c>
      <c r="T287" s="2" t="s">
        <v>1477</v>
      </c>
      <c r="U287" s="2" t="s">
        <v>1477</v>
      </c>
      <c r="V287" s="2" t="s">
        <v>1477</v>
      </c>
      <c r="W287" s="2" t="s">
        <v>1480</v>
      </c>
      <c r="X287" s="2" t="s">
        <v>1480</v>
      </c>
      <c r="Y287" s="2" t="s">
        <v>1508</v>
      </c>
      <c r="Z287" s="2" t="s">
        <v>1480</v>
      </c>
      <c r="AA287" s="2" t="b">
        <f t="shared" si="8"/>
        <v>0</v>
      </c>
      <c r="AB287" s="2" t="b">
        <f t="shared" si="9"/>
        <v>0</v>
      </c>
      <c r="AC287" s="16" t="b">
        <f t="shared" si="10"/>
        <v>1</v>
      </c>
      <c r="AD287" s="2" t="b">
        <f t="shared" si="11"/>
        <v>1</v>
      </c>
      <c r="AE287" s="2" t="b">
        <f t="shared" si="12"/>
        <v>0</v>
      </c>
      <c r="AF287" s="2" t="b">
        <f t="shared" si="13"/>
        <v>0</v>
      </c>
    </row>
    <row r="288" spans="1:32" ht="15.75" customHeight="1" x14ac:dyDescent="0.2">
      <c r="A288" s="18" t="s">
        <v>10191</v>
      </c>
      <c r="B288" s="2" t="s">
        <v>13003</v>
      </c>
      <c r="C288" s="2" t="s">
        <v>1480</v>
      </c>
      <c r="G288" s="2" t="s">
        <v>1480</v>
      </c>
      <c r="H288" s="2" t="s">
        <v>1480</v>
      </c>
      <c r="I288" s="2" t="s">
        <v>2240</v>
      </c>
      <c r="J288" s="2" t="str">
        <f t="shared" si="7"/>
        <v>Short-chain</v>
      </c>
      <c r="K288" s="2" t="s">
        <v>4181</v>
      </c>
      <c r="L288" s="2" t="s">
        <v>3403</v>
      </c>
      <c r="M288" s="2" t="s">
        <v>1477</v>
      </c>
      <c r="N288" s="2" t="s">
        <v>1512</v>
      </c>
      <c r="O288" s="2" t="s">
        <v>1682</v>
      </c>
      <c r="P288" s="2" t="s">
        <v>1477</v>
      </c>
      <c r="Q288" s="2" t="s">
        <v>1477</v>
      </c>
      <c r="R288" s="2" t="s">
        <v>1477</v>
      </c>
      <c r="S288" s="2" t="s">
        <v>1477</v>
      </c>
      <c r="T288" s="2" t="s">
        <v>1477</v>
      </c>
      <c r="U288" s="2" t="s">
        <v>1477</v>
      </c>
      <c r="V288" s="2" t="s">
        <v>1477</v>
      </c>
      <c r="W288" s="2" t="s">
        <v>1496</v>
      </c>
      <c r="X288" s="2" t="s">
        <v>1480</v>
      </c>
      <c r="Y288" s="2" t="s">
        <v>1535</v>
      </c>
      <c r="Z288" s="2" t="s">
        <v>1480</v>
      </c>
      <c r="AA288" s="2" t="b">
        <f t="shared" si="8"/>
        <v>0</v>
      </c>
      <c r="AB288" s="2" t="b">
        <f t="shared" si="9"/>
        <v>0</v>
      </c>
      <c r="AC288" s="16" t="b">
        <f t="shared" si="10"/>
        <v>1</v>
      </c>
      <c r="AD288" s="2" t="b">
        <f t="shared" si="11"/>
        <v>1</v>
      </c>
      <c r="AE288" s="2" t="b">
        <f t="shared" si="12"/>
        <v>0</v>
      </c>
      <c r="AF288" s="2" t="b">
        <f t="shared" si="13"/>
        <v>0</v>
      </c>
    </row>
    <row r="289" spans="1:32" ht="15.75" customHeight="1" x14ac:dyDescent="0.2">
      <c r="A289" s="18" t="s">
        <v>10179</v>
      </c>
      <c r="B289" s="2" t="s">
        <v>13005</v>
      </c>
      <c r="C289" s="2" t="s">
        <v>1480</v>
      </c>
      <c r="G289" s="2" t="s">
        <v>1480</v>
      </c>
      <c r="H289" s="2" t="s">
        <v>1480</v>
      </c>
      <c r="I289" s="2" t="s">
        <v>2240</v>
      </c>
      <c r="J289" s="2" t="str">
        <f t="shared" si="7"/>
        <v>Short-chain</v>
      </c>
      <c r="K289" s="2" t="s">
        <v>4181</v>
      </c>
      <c r="L289" s="2" t="s">
        <v>3403</v>
      </c>
      <c r="M289" s="2" t="s">
        <v>1477</v>
      </c>
      <c r="N289" s="2" t="s">
        <v>1512</v>
      </c>
      <c r="O289" s="2" t="s">
        <v>1682</v>
      </c>
      <c r="P289" s="2" t="s">
        <v>1477</v>
      </c>
      <c r="Q289" s="2" t="s">
        <v>1477</v>
      </c>
      <c r="R289" s="2" t="s">
        <v>1477</v>
      </c>
      <c r="S289" s="2" t="s">
        <v>1477</v>
      </c>
      <c r="T289" s="2" t="s">
        <v>1477</v>
      </c>
      <c r="U289" s="2" t="s">
        <v>1477</v>
      </c>
      <c r="V289" s="2" t="s">
        <v>1477</v>
      </c>
      <c r="W289" s="2" t="s">
        <v>1682</v>
      </c>
      <c r="X289" s="2" t="s">
        <v>1480</v>
      </c>
      <c r="Y289" s="2" t="s">
        <v>1558</v>
      </c>
      <c r="Z289" s="2" t="s">
        <v>1480</v>
      </c>
      <c r="AA289" s="2" t="b">
        <f t="shared" si="8"/>
        <v>0</v>
      </c>
      <c r="AB289" s="2" t="b">
        <f t="shared" si="9"/>
        <v>0</v>
      </c>
      <c r="AC289" s="16" t="b">
        <f t="shared" si="10"/>
        <v>1</v>
      </c>
      <c r="AD289" s="2" t="b">
        <f t="shared" si="11"/>
        <v>1</v>
      </c>
      <c r="AE289" s="2" t="b">
        <f t="shared" si="12"/>
        <v>0</v>
      </c>
      <c r="AF289" s="2" t="b">
        <f t="shared" si="13"/>
        <v>0</v>
      </c>
    </row>
    <row r="290" spans="1:32" ht="15.75" customHeight="1" x14ac:dyDescent="0.2">
      <c r="A290" s="18" t="s">
        <v>10669</v>
      </c>
      <c r="B290" s="2" t="s">
        <v>13007</v>
      </c>
      <c r="C290" s="2" t="s">
        <v>1480</v>
      </c>
      <c r="G290" s="2" t="s">
        <v>1480</v>
      </c>
      <c r="H290" s="2" t="s">
        <v>1480</v>
      </c>
      <c r="I290" s="2" t="s">
        <v>2240</v>
      </c>
      <c r="J290" s="2" t="str">
        <f t="shared" si="7"/>
        <v>Short-chain</v>
      </c>
      <c r="K290" s="2" t="s">
        <v>5567</v>
      </c>
      <c r="L290" s="2" t="s">
        <v>3403</v>
      </c>
      <c r="M290" s="2" t="s">
        <v>1477</v>
      </c>
      <c r="N290" s="2" t="s">
        <v>1526</v>
      </c>
      <c r="O290" s="2" t="s">
        <v>1535</v>
      </c>
      <c r="P290" s="2" t="s">
        <v>1477</v>
      </c>
      <c r="Q290" s="2" t="s">
        <v>1477</v>
      </c>
      <c r="R290" s="2" t="s">
        <v>1477</v>
      </c>
      <c r="S290" s="2" t="s">
        <v>1477</v>
      </c>
      <c r="T290" s="2" t="s">
        <v>1477</v>
      </c>
      <c r="U290" s="2" t="s">
        <v>1477</v>
      </c>
      <c r="V290" s="2" t="s">
        <v>1477</v>
      </c>
      <c r="W290" s="2" t="s">
        <v>1480</v>
      </c>
      <c r="X290" s="2" t="s">
        <v>1480</v>
      </c>
      <c r="Y290" s="2" t="s">
        <v>1480</v>
      </c>
      <c r="Z290" s="2" t="s">
        <v>1480</v>
      </c>
      <c r="AA290" s="2" t="b">
        <f t="shared" si="8"/>
        <v>0</v>
      </c>
      <c r="AB290" s="2" t="b">
        <f t="shared" si="9"/>
        <v>0</v>
      </c>
      <c r="AC290" s="16" t="b">
        <f t="shared" si="10"/>
        <v>1</v>
      </c>
      <c r="AD290" s="2" t="b">
        <f t="shared" si="11"/>
        <v>1</v>
      </c>
      <c r="AE290" s="2" t="b">
        <f t="shared" si="12"/>
        <v>0</v>
      </c>
      <c r="AF290" s="2" t="b">
        <f t="shared" si="13"/>
        <v>0</v>
      </c>
    </row>
    <row r="291" spans="1:32" ht="15.75" customHeight="1" x14ac:dyDescent="0.2">
      <c r="A291" s="18" t="s">
        <v>11059</v>
      </c>
      <c r="B291" s="2" t="s">
        <v>13009</v>
      </c>
      <c r="C291" s="2" t="s">
        <v>1480</v>
      </c>
      <c r="G291" s="2" t="s">
        <v>1480</v>
      </c>
      <c r="H291" s="2" t="s">
        <v>1480</v>
      </c>
      <c r="I291" s="2" t="s">
        <v>2240</v>
      </c>
      <c r="J291" s="2" t="str">
        <f t="shared" si="7"/>
        <v>Short-chain</v>
      </c>
      <c r="K291" s="2" t="s">
        <v>12767</v>
      </c>
      <c r="L291" s="2" t="s">
        <v>3403</v>
      </c>
      <c r="M291" s="2" t="s">
        <v>1477</v>
      </c>
      <c r="N291" s="2" t="s">
        <v>1526</v>
      </c>
      <c r="O291" s="2" t="s">
        <v>1536</v>
      </c>
      <c r="P291" s="2" t="s">
        <v>1477</v>
      </c>
      <c r="Q291" s="2" t="s">
        <v>1477</v>
      </c>
      <c r="R291" s="2" t="s">
        <v>1477</v>
      </c>
      <c r="S291" s="2" t="s">
        <v>1477</v>
      </c>
      <c r="T291" s="2" t="s">
        <v>1477</v>
      </c>
      <c r="U291" s="2" t="s">
        <v>1477</v>
      </c>
      <c r="V291" s="2" t="s">
        <v>1477</v>
      </c>
      <c r="W291" s="2" t="s">
        <v>1480</v>
      </c>
      <c r="X291" s="2" t="s">
        <v>1480</v>
      </c>
      <c r="Y291" s="2" t="s">
        <v>1480</v>
      </c>
      <c r="Z291" s="2" t="s">
        <v>1480</v>
      </c>
      <c r="AA291" s="2" t="b">
        <f t="shared" si="8"/>
        <v>0</v>
      </c>
      <c r="AB291" s="2" t="b">
        <f t="shared" si="9"/>
        <v>0</v>
      </c>
      <c r="AC291" s="16" t="b">
        <f t="shared" si="10"/>
        <v>1</v>
      </c>
      <c r="AD291" s="2" t="b">
        <f t="shared" si="11"/>
        <v>1</v>
      </c>
      <c r="AE291" s="2" t="b">
        <f t="shared" si="12"/>
        <v>0</v>
      </c>
      <c r="AF291" s="2" t="b">
        <f t="shared" si="13"/>
        <v>0</v>
      </c>
    </row>
    <row r="292" spans="1:32" ht="15.75" customHeight="1" x14ac:dyDescent="0.2">
      <c r="A292" s="18" t="s">
        <v>10681</v>
      </c>
      <c r="B292" s="2" t="s">
        <v>13011</v>
      </c>
      <c r="C292" s="2" t="s">
        <v>1480</v>
      </c>
      <c r="G292" s="2" t="s">
        <v>1480</v>
      </c>
      <c r="H292" s="2" t="s">
        <v>1480</v>
      </c>
      <c r="I292" s="2" t="s">
        <v>2240</v>
      </c>
      <c r="J292" s="2" t="str">
        <f t="shared" si="7"/>
        <v>Short-chain</v>
      </c>
      <c r="K292" s="2" t="s">
        <v>5686</v>
      </c>
      <c r="L292" s="2" t="s">
        <v>3403</v>
      </c>
      <c r="M292" s="2" t="s">
        <v>1477</v>
      </c>
      <c r="N292" s="2" t="s">
        <v>1526</v>
      </c>
      <c r="O292" s="2" t="s">
        <v>1536</v>
      </c>
      <c r="P292" s="2" t="s">
        <v>1477</v>
      </c>
      <c r="Q292" s="2" t="s">
        <v>1477</v>
      </c>
      <c r="R292" s="2" t="s">
        <v>1477</v>
      </c>
      <c r="S292" s="2" t="s">
        <v>1477</v>
      </c>
      <c r="T292" s="2" t="s">
        <v>1477</v>
      </c>
      <c r="U292" s="2" t="s">
        <v>1477</v>
      </c>
      <c r="V292" s="2" t="s">
        <v>1477</v>
      </c>
      <c r="W292" s="2" t="s">
        <v>1480</v>
      </c>
      <c r="X292" s="2" t="s">
        <v>1480</v>
      </c>
      <c r="Y292" s="2" t="s">
        <v>1480</v>
      </c>
      <c r="Z292" s="2" t="s">
        <v>1480</v>
      </c>
      <c r="AA292" s="2" t="b">
        <f t="shared" si="8"/>
        <v>0</v>
      </c>
      <c r="AB292" s="2" t="b">
        <f t="shared" si="9"/>
        <v>0</v>
      </c>
      <c r="AC292" s="16" t="b">
        <f t="shared" si="10"/>
        <v>1</v>
      </c>
      <c r="AD292" s="2" t="b">
        <f t="shared" si="11"/>
        <v>1</v>
      </c>
      <c r="AE292" s="2" t="b">
        <f t="shared" si="12"/>
        <v>0</v>
      </c>
      <c r="AF292" s="2" t="b">
        <f t="shared" si="13"/>
        <v>0</v>
      </c>
    </row>
    <row r="293" spans="1:32" ht="15.75" customHeight="1" x14ac:dyDescent="0.2">
      <c r="A293" s="18" t="s">
        <v>10763</v>
      </c>
      <c r="B293" s="2" t="s">
        <v>13013</v>
      </c>
      <c r="C293" s="2" t="s">
        <v>1480</v>
      </c>
      <c r="G293" s="2" t="s">
        <v>1480</v>
      </c>
      <c r="H293" s="2" t="s">
        <v>1480</v>
      </c>
      <c r="I293" s="2" t="s">
        <v>2240</v>
      </c>
      <c r="J293" s="2" t="str">
        <f t="shared" si="7"/>
        <v>Short-chain</v>
      </c>
      <c r="K293" s="2" t="s">
        <v>5738</v>
      </c>
      <c r="L293" s="2" t="s">
        <v>3403</v>
      </c>
      <c r="M293" s="2" t="s">
        <v>1477</v>
      </c>
      <c r="N293" s="2" t="s">
        <v>1526</v>
      </c>
      <c r="O293" s="2" t="s">
        <v>1536</v>
      </c>
      <c r="P293" s="2" t="s">
        <v>1477</v>
      </c>
      <c r="Q293" s="2" t="s">
        <v>1477</v>
      </c>
      <c r="R293" s="2" t="s">
        <v>1477</v>
      </c>
      <c r="S293" s="2" t="s">
        <v>1477</v>
      </c>
      <c r="T293" s="2" t="s">
        <v>1477</v>
      </c>
      <c r="U293" s="2" t="s">
        <v>1477</v>
      </c>
      <c r="V293" s="2" t="s">
        <v>1477</v>
      </c>
      <c r="W293" s="2" t="s">
        <v>1480</v>
      </c>
      <c r="X293" s="2" t="s">
        <v>1480</v>
      </c>
      <c r="Y293" s="2" t="s">
        <v>1480</v>
      </c>
      <c r="Z293" s="2" t="s">
        <v>1480</v>
      </c>
      <c r="AA293" s="2" t="b">
        <f t="shared" si="8"/>
        <v>0</v>
      </c>
      <c r="AB293" s="2" t="b">
        <f t="shared" si="9"/>
        <v>0</v>
      </c>
      <c r="AC293" s="16" t="b">
        <f t="shared" si="10"/>
        <v>1</v>
      </c>
      <c r="AD293" s="2" t="b">
        <f t="shared" si="11"/>
        <v>1</v>
      </c>
      <c r="AE293" s="2" t="b">
        <f t="shared" si="12"/>
        <v>0</v>
      </c>
      <c r="AF293" s="2" t="b">
        <f t="shared" si="13"/>
        <v>0</v>
      </c>
    </row>
    <row r="294" spans="1:32" ht="15.75" customHeight="1" x14ac:dyDescent="0.2">
      <c r="A294" s="18" t="s">
        <v>11039</v>
      </c>
      <c r="B294" s="2" t="s">
        <v>13015</v>
      </c>
      <c r="C294" s="2" t="s">
        <v>1480</v>
      </c>
      <c r="G294" s="2" t="s">
        <v>1480</v>
      </c>
      <c r="H294" s="2" t="s">
        <v>1480</v>
      </c>
      <c r="I294" s="2" t="s">
        <v>2240</v>
      </c>
      <c r="J294" s="2" t="str">
        <f t="shared" si="7"/>
        <v>Short-chain</v>
      </c>
      <c r="K294" s="2" t="s">
        <v>12767</v>
      </c>
      <c r="L294" s="2" t="s">
        <v>3403</v>
      </c>
      <c r="M294" s="2" t="s">
        <v>1477</v>
      </c>
      <c r="N294" s="2" t="s">
        <v>1526</v>
      </c>
      <c r="O294" s="2" t="s">
        <v>1536</v>
      </c>
      <c r="P294" s="2" t="s">
        <v>1477</v>
      </c>
      <c r="Q294" s="2" t="s">
        <v>1477</v>
      </c>
      <c r="R294" s="2" t="s">
        <v>1477</v>
      </c>
      <c r="S294" s="2" t="s">
        <v>1477</v>
      </c>
      <c r="T294" s="2" t="s">
        <v>1477</v>
      </c>
      <c r="U294" s="2" t="s">
        <v>1477</v>
      </c>
      <c r="V294" s="2" t="s">
        <v>1477</v>
      </c>
      <c r="W294" s="2" t="s">
        <v>1480</v>
      </c>
      <c r="X294" s="2" t="s">
        <v>1480</v>
      </c>
      <c r="Y294" s="2" t="s">
        <v>1480</v>
      </c>
      <c r="Z294" s="2" t="s">
        <v>1480</v>
      </c>
      <c r="AA294" s="2" t="b">
        <f t="shared" si="8"/>
        <v>0</v>
      </c>
      <c r="AB294" s="2" t="b">
        <f t="shared" si="9"/>
        <v>0</v>
      </c>
      <c r="AC294" s="16" t="b">
        <f t="shared" si="10"/>
        <v>1</v>
      </c>
      <c r="AD294" s="2" t="b">
        <f t="shared" si="11"/>
        <v>1</v>
      </c>
      <c r="AE294" s="2" t="b">
        <f t="shared" si="12"/>
        <v>0</v>
      </c>
      <c r="AF294" s="2" t="b">
        <f t="shared" si="13"/>
        <v>0</v>
      </c>
    </row>
    <row r="295" spans="1:32" ht="15.75" customHeight="1" x14ac:dyDescent="0.2">
      <c r="A295" s="18" t="s">
        <v>10829</v>
      </c>
      <c r="B295" s="2" t="s">
        <v>13017</v>
      </c>
      <c r="C295" s="2" t="s">
        <v>1480</v>
      </c>
      <c r="G295" s="2" t="s">
        <v>1480</v>
      </c>
      <c r="H295" s="2" t="s">
        <v>1480</v>
      </c>
      <c r="I295" s="2" t="s">
        <v>2240</v>
      </c>
      <c r="J295" s="2" t="str">
        <f t="shared" si="7"/>
        <v>Short-chain</v>
      </c>
      <c r="K295" s="2" t="s">
        <v>5945</v>
      </c>
      <c r="L295" s="2" t="s">
        <v>3403</v>
      </c>
      <c r="M295" s="2" t="s">
        <v>1477</v>
      </c>
      <c r="N295" s="2" t="s">
        <v>1526</v>
      </c>
      <c r="O295" s="2" t="s">
        <v>1536</v>
      </c>
      <c r="P295" s="2" t="s">
        <v>1477</v>
      </c>
      <c r="Q295" s="2" t="s">
        <v>1477</v>
      </c>
      <c r="R295" s="2" t="s">
        <v>1477</v>
      </c>
      <c r="S295" s="2" t="s">
        <v>1477</v>
      </c>
      <c r="T295" s="2" t="s">
        <v>1477</v>
      </c>
      <c r="U295" s="2" t="s">
        <v>1477</v>
      </c>
      <c r="V295" s="2" t="s">
        <v>1477</v>
      </c>
      <c r="W295" s="2" t="s">
        <v>1480</v>
      </c>
      <c r="X295" s="2" t="s">
        <v>1480</v>
      </c>
      <c r="Y295" s="2" t="s">
        <v>1480</v>
      </c>
      <c r="Z295" s="2" t="s">
        <v>1480</v>
      </c>
      <c r="AA295" s="2" t="b">
        <f t="shared" si="8"/>
        <v>0</v>
      </c>
      <c r="AB295" s="2" t="b">
        <f t="shared" si="9"/>
        <v>0</v>
      </c>
      <c r="AC295" s="16" t="b">
        <f t="shared" si="10"/>
        <v>1</v>
      </c>
      <c r="AD295" s="2" t="b">
        <f t="shared" si="11"/>
        <v>1</v>
      </c>
      <c r="AE295" s="2" t="b">
        <f t="shared" si="12"/>
        <v>0</v>
      </c>
      <c r="AF295" s="2" t="b">
        <f t="shared" si="13"/>
        <v>0</v>
      </c>
    </row>
    <row r="296" spans="1:32" ht="15.75" customHeight="1" x14ac:dyDescent="0.2">
      <c r="A296" s="18" t="s">
        <v>11063</v>
      </c>
      <c r="B296" s="2" t="s">
        <v>13019</v>
      </c>
      <c r="C296" s="2" t="s">
        <v>1480</v>
      </c>
      <c r="G296" s="2" t="s">
        <v>1480</v>
      </c>
      <c r="H296" s="2" t="s">
        <v>1480</v>
      </c>
      <c r="I296" s="2" t="s">
        <v>2240</v>
      </c>
      <c r="J296" s="2" t="str">
        <f t="shared" si="7"/>
        <v>Short-chain</v>
      </c>
      <c r="K296" s="2" t="s">
        <v>12767</v>
      </c>
      <c r="L296" s="2" t="s">
        <v>3403</v>
      </c>
      <c r="M296" s="2" t="s">
        <v>1477</v>
      </c>
      <c r="N296" s="2" t="s">
        <v>1508</v>
      </c>
      <c r="O296" s="2" t="s">
        <v>1558</v>
      </c>
      <c r="P296" s="2" t="s">
        <v>1477</v>
      </c>
      <c r="Q296" s="2" t="s">
        <v>1477</v>
      </c>
      <c r="R296" s="2" t="s">
        <v>1477</v>
      </c>
      <c r="S296" s="2" t="s">
        <v>1477</v>
      </c>
      <c r="T296" s="2" t="s">
        <v>1477</v>
      </c>
      <c r="U296" s="2" t="s">
        <v>1477</v>
      </c>
      <c r="V296" s="2" t="s">
        <v>1477</v>
      </c>
      <c r="W296" s="2" t="s">
        <v>1682</v>
      </c>
      <c r="X296" s="2" t="s">
        <v>1480</v>
      </c>
      <c r="Y296" s="2" t="s">
        <v>1526</v>
      </c>
      <c r="Z296" s="2" t="s">
        <v>1480</v>
      </c>
      <c r="AA296" s="2" t="b">
        <f t="shared" si="8"/>
        <v>0</v>
      </c>
      <c r="AB296" s="2" t="b">
        <f t="shared" si="9"/>
        <v>0</v>
      </c>
      <c r="AC296" s="16" t="b">
        <f t="shared" si="10"/>
        <v>1</v>
      </c>
      <c r="AD296" s="2" t="b">
        <f t="shared" si="11"/>
        <v>1</v>
      </c>
      <c r="AE296" s="2" t="b">
        <f t="shared" si="12"/>
        <v>0</v>
      </c>
      <c r="AF296" s="2" t="b">
        <f t="shared" si="13"/>
        <v>0</v>
      </c>
    </row>
    <row r="297" spans="1:32" ht="15.75" customHeight="1" x14ac:dyDescent="0.2">
      <c r="A297" s="18" t="s">
        <v>10841</v>
      </c>
      <c r="B297" s="2" t="s">
        <v>13021</v>
      </c>
      <c r="C297" s="2" t="s">
        <v>1480</v>
      </c>
      <c r="G297" s="2" t="s">
        <v>1480</v>
      </c>
      <c r="H297" s="2" t="s">
        <v>1480</v>
      </c>
      <c r="I297" s="2" t="s">
        <v>2240</v>
      </c>
      <c r="J297" s="2" t="str">
        <f t="shared" si="7"/>
        <v>Short-chain</v>
      </c>
      <c r="K297" s="2" t="s">
        <v>5945</v>
      </c>
      <c r="L297" s="2" t="s">
        <v>3403</v>
      </c>
      <c r="M297" s="2" t="s">
        <v>1477</v>
      </c>
      <c r="N297" s="2" t="s">
        <v>1602</v>
      </c>
      <c r="O297" s="2" t="s">
        <v>1497</v>
      </c>
      <c r="P297" s="2" t="s">
        <v>1477</v>
      </c>
      <c r="Q297" s="2" t="s">
        <v>1477</v>
      </c>
      <c r="R297" s="2" t="s">
        <v>1477</v>
      </c>
      <c r="S297" s="2" t="s">
        <v>1477</v>
      </c>
      <c r="T297" s="2" t="s">
        <v>1477</v>
      </c>
      <c r="U297" s="2" t="s">
        <v>1477</v>
      </c>
      <c r="V297" s="2" t="s">
        <v>1477</v>
      </c>
      <c r="W297" s="2" t="s">
        <v>1480</v>
      </c>
      <c r="X297" s="2" t="s">
        <v>1480</v>
      </c>
      <c r="Y297" s="2" t="s">
        <v>1761</v>
      </c>
      <c r="Z297" s="2" t="s">
        <v>1480</v>
      </c>
      <c r="AA297" s="2" t="b">
        <f t="shared" si="8"/>
        <v>0</v>
      </c>
      <c r="AB297" s="2" t="b">
        <f t="shared" si="9"/>
        <v>0</v>
      </c>
      <c r="AC297" s="16" t="b">
        <f t="shared" si="10"/>
        <v>1</v>
      </c>
      <c r="AD297" s="2" t="b">
        <f t="shared" si="11"/>
        <v>1</v>
      </c>
      <c r="AE297" s="2" t="b">
        <f t="shared" si="12"/>
        <v>0</v>
      </c>
      <c r="AF297" s="2" t="b">
        <f t="shared" si="13"/>
        <v>0</v>
      </c>
    </row>
    <row r="298" spans="1:32" ht="15.75" customHeight="1" x14ac:dyDescent="0.2">
      <c r="A298" s="18" t="s">
        <v>10685</v>
      </c>
      <c r="B298" s="2" t="s">
        <v>13023</v>
      </c>
      <c r="C298" s="2" t="s">
        <v>1480</v>
      </c>
      <c r="G298" s="2" t="s">
        <v>1480</v>
      </c>
      <c r="H298" s="2" t="s">
        <v>1480</v>
      </c>
      <c r="I298" s="2" t="s">
        <v>2240</v>
      </c>
      <c r="J298" s="2" t="str">
        <f t="shared" si="7"/>
        <v>Short-chain</v>
      </c>
      <c r="K298" s="2" t="s">
        <v>5686</v>
      </c>
      <c r="L298" s="2" t="s">
        <v>3403</v>
      </c>
      <c r="M298" s="2" t="s">
        <v>1477</v>
      </c>
      <c r="N298" s="2" t="s">
        <v>1602</v>
      </c>
      <c r="O298" s="2" t="s">
        <v>1497</v>
      </c>
      <c r="P298" s="2" t="s">
        <v>1477</v>
      </c>
      <c r="Q298" s="2" t="s">
        <v>1477</v>
      </c>
      <c r="R298" s="2" t="s">
        <v>1477</v>
      </c>
      <c r="S298" s="2" t="s">
        <v>1477</v>
      </c>
      <c r="T298" s="2" t="s">
        <v>1477</v>
      </c>
      <c r="U298" s="2" t="s">
        <v>1477</v>
      </c>
      <c r="V298" s="2" t="s">
        <v>1477</v>
      </c>
      <c r="W298" s="2" t="s">
        <v>1480</v>
      </c>
      <c r="X298" s="2" t="s">
        <v>1480</v>
      </c>
      <c r="Y298" s="2" t="s">
        <v>1615</v>
      </c>
      <c r="Z298" s="2" t="s">
        <v>1480</v>
      </c>
      <c r="AA298" s="2" t="b">
        <f t="shared" si="8"/>
        <v>0</v>
      </c>
      <c r="AB298" s="2" t="b">
        <f t="shared" si="9"/>
        <v>0</v>
      </c>
      <c r="AC298" s="16" t="b">
        <f t="shared" si="10"/>
        <v>1</v>
      </c>
      <c r="AD298" s="2" t="b">
        <f t="shared" si="11"/>
        <v>1</v>
      </c>
      <c r="AE298" s="2" t="b">
        <f t="shared" si="12"/>
        <v>0</v>
      </c>
      <c r="AF298" s="2" t="b">
        <f t="shared" si="13"/>
        <v>0</v>
      </c>
    </row>
    <row r="299" spans="1:32" ht="15.75" customHeight="1" x14ac:dyDescent="0.2">
      <c r="A299" s="18" t="s">
        <v>10771</v>
      </c>
      <c r="B299" s="2" t="s">
        <v>13025</v>
      </c>
      <c r="C299" s="2" t="s">
        <v>1480</v>
      </c>
      <c r="G299" s="2" t="s">
        <v>1480</v>
      </c>
      <c r="H299" s="2" t="s">
        <v>1480</v>
      </c>
      <c r="I299" s="2" t="s">
        <v>2240</v>
      </c>
      <c r="J299" s="2" t="str">
        <f t="shared" si="7"/>
        <v>Short-chain</v>
      </c>
      <c r="K299" s="2" t="s">
        <v>5877</v>
      </c>
      <c r="L299" s="2" t="s">
        <v>3403</v>
      </c>
      <c r="M299" s="2" t="s">
        <v>1477</v>
      </c>
      <c r="N299" s="2" t="s">
        <v>1602</v>
      </c>
      <c r="O299" s="2" t="s">
        <v>1497</v>
      </c>
      <c r="P299" s="2" t="s">
        <v>1477</v>
      </c>
      <c r="Q299" s="2" t="s">
        <v>1477</v>
      </c>
      <c r="R299" s="2" t="s">
        <v>1477</v>
      </c>
      <c r="S299" s="2" t="s">
        <v>1477</v>
      </c>
      <c r="T299" s="2" t="s">
        <v>1477</v>
      </c>
      <c r="U299" s="2" t="s">
        <v>1477</v>
      </c>
      <c r="V299" s="2" t="s">
        <v>1477</v>
      </c>
      <c r="W299" s="2" t="s">
        <v>1480</v>
      </c>
      <c r="X299" s="2" t="s">
        <v>1480</v>
      </c>
      <c r="Y299" s="2" t="s">
        <v>1615</v>
      </c>
      <c r="Z299" s="2" t="s">
        <v>1480</v>
      </c>
      <c r="AA299" s="2" t="b">
        <f t="shared" si="8"/>
        <v>0</v>
      </c>
      <c r="AB299" s="2" t="b">
        <f t="shared" si="9"/>
        <v>0</v>
      </c>
      <c r="AC299" s="16" t="b">
        <f t="shared" si="10"/>
        <v>1</v>
      </c>
      <c r="AD299" s="2" t="b">
        <f t="shared" si="11"/>
        <v>1</v>
      </c>
      <c r="AE299" s="2" t="b">
        <f t="shared" si="12"/>
        <v>0</v>
      </c>
      <c r="AF299" s="2" t="b">
        <f t="shared" si="13"/>
        <v>0</v>
      </c>
    </row>
    <row r="300" spans="1:32" ht="15.75" customHeight="1" x14ac:dyDescent="0.2">
      <c r="A300" s="18" t="s">
        <v>11037</v>
      </c>
      <c r="B300" s="2" t="s">
        <v>13027</v>
      </c>
      <c r="C300" s="2" t="s">
        <v>1480</v>
      </c>
      <c r="G300" s="2" t="s">
        <v>1480</v>
      </c>
      <c r="H300" s="2" t="s">
        <v>1480</v>
      </c>
      <c r="I300" s="2" t="s">
        <v>2240</v>
      </c>
      <c r="J300" s="2" t="str">
        <f t="shared" si="7"/>
        <v>Short-chain</v>
      </c>
      <c r="K300" s="2" t="s">
        <v>12767</v>
      </c>
      <c r="L300" s="2" t="s">
        <v>3403</v>
      </c>
      <c r="M300" s="2" t="s">
        <v>1477</v>
      </c>
      <c r="N300" s="2" t="s">
        <v>1602</v>
      </c>
      <c r="O300" s="2" t="s">
        <v>1497</v>
      </c>
      <c r="P300" s="2" t="s">
        <v>1477</v>
      </c>
      <c r="Q300" s="2" t="s">
        <v>1477</v>
      </c>
      <c r="R300" s="2" t="s">
        <v>1477</v>
      </c>
      <c r="S300" s="2" t="s">
        <v>1477</v>
      </c>
      <c r="T300" s="2" t="s">
        <v>1477</v>
      </c>
      <c r="U300" s="2" t="s">
        <v>1477</v>
      </c>
      <c r="V300" s="2" t="s">
        <v>1477</v>
      </c>
      <c r="W300" s="2" t="s">
        <v>1480</v>
      </c>
      <c r="X300" s="2" t="s">
        <v>1480</v>
      </c>
      <c r="Y300" s="2" t="s">
        <v>1761</v>
      </c>
      <c r="Z300" s="2" t="s">
        <v>1480</v>
      </c>
      <c r="AA300" s="2" t="b">
        <f t="shared" si="8"/>
        <v>0</v>
      </c>
      <c r="AB300" s="2" t="b">
        <f t="shared" si="9"/>
        <v>0</v>
      </c>
      <c r="AC300" s="16" t="b">
        <f t="shared" si="10"/>
        <v>1</v>
      </c>
      <c r="AD300" s="2" t="b">
        <f t="shared" si="11"/>
        <v>1</v>
      </c>
      <c r="AE300" s="2" t="b">
        <f t="shared" si="12"/>
        <v>0</v>
      </c>
      <c r="AF300" s="2" t="b">
        <f t="shared" si="13"/>
        <v>0</v>
      </c>
    </row>
    <row r="301" spans="1:32" ht="15.75" customHeight="1" x14ac:dyDescent="0.2">
      <c r="A301" s="18" t="s">
        <v>11089</v>
      </c>
      <c r="B301" s="2" t="s">
        <v>13029</v>
      </c>
      <c r="C301" s="2" t="s">
        <v>1480</v>
      </c>
      <c r="G301" s="2" t="s">
        <v>1480</v>
      </c>
      <c r="H301" s="2" t="s">
        <v>1480</v>
      </c>
      <c r="I301" s="2" t="s">
        <v>2240</v>
      </c>
      <c r="J301" s="2" t="str">
        <f t="shared" si="7"/>
        <v>Short-chain</v>
      </c>
      <c r="K301" s="2" t="s">
        <v>12767</v>
      </c>
      <c r="L301" s="2" t="s">
        <v>3403</v>
      </c>
      <c r="M301" s="2" t="s">
        <v>1477</v>
      </c>
      <c r="N301" s="2" t="s">
        <v>1602</v>
      </c>
      <c r="O301" s="2" t="s">
        <v>1497</v>
      </c>
      <c r="P301" s="2" t="s">
        <v>1477</v>
      </c>
      <c r="Q301" s="2" t="s">
        <v>1477</v>
      </c>
      <c r="R301" s="2" t="s">
        <v>1477</v>
      </c>
      <c r="S301" s="2" t="s">
        <v>1477</v>
      </c>
      <c r="T301" s="2" t="s">
        <v>1477</v>
      </c>
      <c r="U301" s="2" t="s">
        <v>1477</v>
      </c>
      <c r="V301" s="2" t="s">
        <v>1477</v>
      </c>
      <c r="W301" s="2" t="s">
        <v>1480</v>
      </c>
      <c r="X301" s="2" t="s">
        <v>1480</v>
      </c>
      <c r="Y301" s="2" t="s">
        <v>1761</v>
      </c>
      <c r="Z301" s="2" t="s">
        <v>1480</v>
      </c>
      <c r="AA301" s="2" t="b">
        <f t="shared" si="8"/>
        <v>0</v>
      </c>
      <c r="AB301" s="2" t="b">
        <f t="shared" si="9"/>
        <v>0</v>
      </c>
      <c r="AC301" s="16" t="b">
        <f t="shared" si="10"/>
        <v>1</v>
      </c>
      <c r="AD301" s="2" t="b">
        <f t="shared" si="11"/>
        <v>1</v>
      </c>
      <c r="AE301" s="2" t="b">
        <f t="shared" si="12"/>
        <v>0</v>
      </c>
      <c r="AF301" s="2" t="b">
        <f t="shared" si="13"/>
        <v>0</v>
      </c>
    </row>
    <row r="302" spans="1:32" ht="15.75" customHeight="1" x14ac:dyDescent="0.2">
      <c r="A302" s="18" t="s">
        <v>10795</v>
      </c>
      <c r="B302" s="2" t="s">
        <v>13059</v>
      </c>
      <c r="C302" s="2" t="s">
        <v>14154</v>
      </c>
      <c r="G302" s="2" t="s">
        <v>1480</v>
      </c>
      <c r="H302" s="2" t="s">
        <v>1480</v>
      </c>
      <c r="I302" s="2" t="s">
        <v>2240</v>
      </c>
      <c r="J302" s="2" t="str">
        <f t="shared" si="7"/>
        <v>Short-chain</v>
      </c>
      <c r="K302" s="2" t="s">
        <v>14114</v>
      </c>
      <c r="L302" s="2" t="s">
        <v>3403</v>
      </c>
      <c r="M302" s="2" t="s">
        <v>1477</v>
      </c>
      <c r="N302" s="2" t="s">
        <v>1496</v>
      </c>
      <c r="O302" s="2" t="s">
        <v>1480</v>
      </c>
      <c r="P302" s="2" t="s">
        <v>1477</v>
      </c>
      <c r="Q302" s="2" t="s">
        <v>1477</v>
      </c>
      <c r="R302" s="2" t="s">
        <v>1477</v>
      </c>
      <c r="S302" s="2" t="s">
        <v>1477</v>
      </c>
      <c r="T302" s="2" t="s">
        <v>1477</v>
      </c>
      <c r="U302" s="2" t="s">
        <v>1477</v>
      </c>
      <c r="V302" s="2" t="s">
        <v>1477</v>
      </c>
      <c r="W302" s="2" t="s">
        <v>1602</v>
      </c>
      <c r="X302" s="2" t="s">
        <v>1480</v>
      </c>
      <c r="Y302" s="2" t="s">
        <v>1478</v>
      </c>
      <c r="Z302" s="2" t="s">
        <v>1480</v>
      </c>
      <c r="AA302" s="2" t="b">
        <f t="shared" si="8"/>
        <v>0</v>
      </c>
      <c r="AB302" s="2" t="b">
        <f t="shared" si="9"/>
        <v>0</v>
      </c>
      <c r="AC302" s="16" t="b">
        <f t="shared" si="10"/>
        <v>1</v>
      </c>
      <c r="AD302" s="2" t="b">
        <f t="shared" si="11"/>
        <v>1</v>
      </c>
      <c r="AE302" s="2" t="b">
        <f t="shared" si="12"/>
        <v>0</v>
      </c>
      <c r="AF302" s="2" t="b">
        <f t="shared" si="13"/>
        <v>0</v>
      </c>
    </row>
    <row r="303" spans="1:32" ht="15.75" customHeight="1" x14ac:dyDescent="0.2">
      <c r="A303" s="18" t="s">
        <v>11578</v>
      </c>
      <c r="B303" s="2" t="s">
        <v>13061</v>
      </c>
      <c r="C303" s="2" t="s">
        <v>14155</v>
      </c>
      <c r="G303" s="2" t="s">
        <v>1480</v>
      </c>
      <c r="H303" s="2" t="s">
        <v>1480</v>
      </c>
      <c r="I303" s="2" t="s">
        <v>2240</v>
      </c>
      <c r="J303" s="2" t="str">
        <f t="shared" si="7"/>
        <v>Short-chain</v>
      </c>
      <c r="K303" s="2" t="s">
        <v>14047</v>
      </c>
      <c r="L303" s="2" t="s">
        <v>3403</v>
      </c>
      <c r="M303" s="2" t="s">
        <v>1477</v>
      </c>
      <c r="N303" s="2" t="s">
        <v>1602</v>
      </c>
      <c r="O303" s="2" t="s">
        <v>1682</v>
      </c>
      <c r="P303" s="2" t="s">
        <v>1477</v>
      </c>
      <c r="Q303" s="2" t="s">
        <v>1477</v>
      </c>
      <c r="R303" s="2" t="s">
        <v>1477</v>
      </c>
      <c r="S303" s="2" t="s">
        <v>1477</v>
      </c>
      <c r="T303" s="2" t="s">
        <v>1477</v>
      </c>
      <c r="U303" s="2" t="s">
        <v>1477</v>
      </c>
      <c r="V303" s="2" t="s">
        <v>1477</v>
      </c>
      <c r="W303" s="2" t="s">
        <v>1478</v>
      </c>
      <c r="X303" s="2" t="s">
        <v>1480</v>
      </c>
      <c r="Y303" s="2" t="s">
        <v>1615</v>
      </c>
      <c r="Z303" s="2" t="s">
        <v>1480</v>
      </c>
      <c r="AA303" s="2" t="b">
        <f t="shared" si="8"/>
        <v>0</v>
      </c>
      <c r="AB303" s="2" t="b">
        <f t="shared" si="9"/>
        <v>0</v>
      </c>
      <c r="AC303" s="16" t="b">
        <f t="shared" si="10"/>
        <v>1</v>
      </c>
      <c r="AD303" s="2" t="b">
        <f t="shared" si="11"/>
        <v>1</v>
      </c>
      <c r="AE303" s="2" t="b">
        <f t="shared" si="12"/>
        <v>0</v>
      </c>
      <c r="AF303" s="2" t="b">
        <f t="shared" si="13"/>
        <v>0</v>
      </c>
    </row>
    <row r="304" spans="1:32" ht="15.75" customHeight="1" x14ac:dyDescent="0.2">
      <c r="A304" s="18" t="s">
        <v>10697</v>
      </c>
      <c r="B304" s="2" t="s">
        <v>13064</v>
      </c>
      <c r="C304" s="2" t="s">
        <v>14156</v>
      </c>
      <c r="G304" s="2" t="s">
        <v>1480</v>
      </c>
      <c r="H304" s="2" t="s">
        <v>1480</v>
      </c>
      <c r="I304" s="2" t="s">
        <v>2240</v>
      </c>
      <c r="J304" s="2" t="str">
        <f t="shared" si="7"/>
        <v>Short-chain</v>
      </c>
      <c r="K304" s="2" t="s">
        <v>14157</v>
      </c>
      <c r="L304" s="2" t="s">
        <v>3403</v>
      </c>
      <c r="M304" s="2" t="s">
        <v>1477</v>
      </c>
      <c r="N304" s="2" t="s">
        <v>1496</v>
      </c>
      <c r="O304" s="2" t="s">
        <v>1536</v>
      </c>
      <c r="P304" s="2" t="s">
        <v>1477</v>
      </c>
      <c r="Q304" s="2" t="s">
        <v>1477</v>
      </c>
      <c r="R304" s="2" t="s">
        <v>1477</v>
      </c>
      <c r="S304" s="2" t="s">
        <v>1477</v>
      </c>
      <c r="T304" s="2" t="s">
        <v>1477</v>
      </c>
      <c r="U304" s="2" t="s">
        <v>1477</v>
      </c>
      <c r="V304" s="2" t="s">
        <v>1477</v>
      </c>
      <c r="W304" s="2" t="s">
        <v>1526</v>
      </c>
      <c r="X304" s="2" t="s">
        <v>1480</v>
      </c>
      <c r="Y304" s="2" t="s">
        <v>1615</v>
      </c>
      <c r="Z304" s="2" t="s">
        <v>1480</v>
      </c>
      <c r="AA304" s="2" t="b">
        <f t="shared" si="8"/>
        <v>0</v>
      </c>
      <c r="AB304" s="2" t="b">
        <f t="shared" si="9"/>
        <v>0</v>
      </c>
      <c r="AC304" s="16" t="b">
        <f t="shared" si="10"/>
        <v>1</v>
      </c>
      <c r="AD304" s="2" t="b">
        <f t="shared" si="11"/>
        <v>1</v>
      </c>
      <c r="AE304" s="2" t="b">
        <f t="shared" si="12"/>
        <v>0</v>
      </c>
      <c r="AF304" s="2" t="b">
        <f t="shared" si="13"/>
        <v>0</v>
      </c>
    </row>
    <row r="305" spans="1:32" ht="15.75" customHeight="1" x14ac:dyDescent="0.2">
      <c r="A305" s="18" t="s">
        <v>10781</v>
      </c>
      <c r="B305" s="2" t="s">
        <v>13067</v>
      </c>
      <c r="C305" s="2" t="s">
        <v>14158</v>
      </c>
      <c r="G305" s="2" t="s">
        <v>1480</v>
      </c>
      <c r="H305" s="2" t="s">
        <v>1480</v>
      </c>
      <c r="I305" s="2" t="s">
        <v>2240</v>
      </c>
      <c r="J305" s="2" t="str">
        <f t="shared" si="7"/>
        <v>Short-chain</v>
      </c>
      <c r="K305" s="2" t="s">
        <v>14159</v>
      </c>
      <c r="L305" s="2" t="s">
        <v>3403</v>
      </c>
      <c r="M305" s="2" t="s">
        <v>1477</v>
      </c>
      <c r="N305" s="2" t="s">
        <v>1496</v>
      </c>
      <c r="O305" s="2" t="s">
        <v>1536</v>
      </c>
      <c r="P305" s="2" t="s">
        <v>1477</v>
      </c>
      <c r="Q305" s="2" t="s">
        <v>1477</v>
      </c>
      <c r="R305" s="2" t="s">
        <v>1477</v>
      </c>
      <c r="S305" s="2" t="s">
        <v>1477</v>
      </c>
      <c r="T305" s="2" t="s">
        <v>1477</v>
      </c>
      <c r="U305" s="2" t="s">
        <v>1477</v>
      </c>
      <c r="V305" s="2" t="s">
        <v>1477</v>
      </c>
      <c r="W305" s="2" t="s">
        <v>1526</v>
      </c>
      <c r="X305" s="2" t="s">
        <v>1480</v>
      </c>
      <c r="Y305" s="2" t="s">
        <v>1615</v>
      </c>
      <c r="Z305" s="2" t="s">
        <v>1480</v>
      </c>
      <c r="AA305" s="2" t="b">
        <f t="shared" si="8"/>
        <v>0</v>
      </c>
      <c r="AB305" s="2" t="b">
        <f t="shared" si="9"/>
        <v>0</v>
      </c>
      <c r="AC305" s="16" t="b">
        <f t="shared" si="10"/>
        <v>1</v>
      </c>
      <c r="AD305" s="2" t="b">
        <f t="shared" si="11"/>
        <v>1</v>
      </c>
      <c r="AE305" s="2" t="b">
        <f t="shared" si="12"/>
        <v>0</v>
      </c>
      <c r="AF305" s="2" t="b">
        <f t="shared" si="13"/>
        <v>0</v>
      </c>
    </row>
    <row r="306" spans="1:32" ht="15.75" customHeight="1" x14ac:dyDescent="0.2">
      <c r="A306" s="18" t="s">
        <v>10647</v>
      </c>
      <c r="B306" s="2" t="s">
        <v>13070</v>
      </c>
      <c r="C306" s="2" t="s">
        <v>14160</v>
      </c>
      <c r="G306" s="2" t="s">
        <v>1480</v>
      </c>
      <c r="H306" s="2" t="s">
        <v>1480</v>
      </c>
      <c r="I306" s="2" t="s">
        <v>2240</v>
      </c>
      <c r="J306" s="2" t="str">
        <f t="shared" si="7"/>
        <v>Short-chain</v>
      </c>
      <c r="K306" s="2" t="s">
        <v>14073</v>
      </c>
      <c r="L306" s="2" t="s">
        <v>3403</v>
      </c>
      <c r="M306" s="2" t="s">
        <v>1477</v>
      </c>
      <c r="N306" s="2" t="s">
        <v>1496</v>
      </c>
      <c r="O306" s="2" t="s">
        <v>1566</v>
      </c>
      <c r="P306" s="2" t="s">
        <v>1477</v>
      </c>
      <c r="Q306" s="2" t="s">
        <v>1477</v>
      </c>
      <c r="R306" s="2" t="s">
        <v>1477</v>
      </c>
      <c r="S306" s="2" t="s">
        <v>1477</v>
      </c>
      <c r="T306" s="2" t="s">
        <v>1477</v>
      </c>
      <c r="U306" s="2" t="s">
        <v>1477</v>
      </c>
      <c r="V306" s="2" t="s">
        <v>1477</v>
      </c>
      <c r="W306" s="2" t="s">
        <v>1478</v>
      </c>
      <c r="X306" s="2" t="s">
        <v>1480</v>
      </c>
      <c r="Y306" s="2" t="s">
        <v>1682</v>
      </c>
      <c r="Z306" s="2" t="s">
        <v>1480</v>
      </c>
      <c r="AA306" s="2" t="b">
        <f t="shared" si="8"/>
        <v>0</v>
      </c>
      <c r="AB306" s="2" t="b">
        <f t="shared" si="9"/>
        <v>0</v>
      </c>
      <c r="AC306" s="16" t="b">
        <f t="shared" si="10"/>
        <v>1</v>
      </c>
      <c r="AD306" s="2" t="b">
        <f t="shared" si="11"/>
        <v>1</v>
      </c>
      <c r="AE306" s="2" t="b">
        <f t="shared" si="12"/>
        <v>0</v>
      </c>
      <c r="AF306" s="2" t="b">
        <f t="shared" si="13"/>
        <v>0</v>
      </c>
    </row>
    <row r="307" spans="1:32" ht="15.75" customHeight="1" x14ac:dyDescent="0.2">
      <c r="A307" s="18" t="s">
        <v>10753</v>
      </c>
      <c r="B307" s="2" t="s">
        <v>13073</v>
      </c>
      <c r="C307" s="2" t="s">
        <v>14161</v>
      </c>
      <c r="G307" s="2" t="s">
        <v>1480</v>
      </c>
      <c r="H307" s="2" t="s">
        <v>1480</v>
      </c>
      <c r="I307" s="2" t="s">
        <v>2240</v>
      </c>
      <c r="J307" s="2" t="str">
        <f t="shared" si="7"/>
        <v>Short-chain</v>
      </c>
      <c r="K307" s="2" t="s">
        <v>14053</v>
      </c>
      <c r="L307" s="2" t="s">
        <v>3403</v>
      </c>
      <c r="M307" s="2" t="s">
        <v>1477</v>
      </c>
      <c r="N307" s="2" t="s">
        <v>1496</v>
      </c>
      <c r="O307" s="2" t="s">
        <v>1615</v>
      </c>
      <c r="P307" s="2" t="s">
        <v>1477</v>
      </c>
      <c r="Q307" s="2" t="s">
        <v>1477</v>
      </c>
      <c r="R307" s="2" t="s">
        <v>1477</v>
      </c>
      <c r="S307" s="2" t="s">
        <v>1477</v>
      </c>
      <c r="T307" s="2" t="s">
        <v>1477</v>
      </c>
      <c r="U307" s="2" t="s">
        <v>1477</v>
      </c>
      <c r="V307" s="2" t="s">
        <v>1477</v>
      </c>
      <c r="W307" s="2" t="s">
        <v>1478</v>
      </c>
      <c r="X307" s="2" t="s">
        <v>1480</v>
      </c>
      <c r="Y307" s="2" t="s">
        <v>1497</v>
      </c>
      <c r="Z307" s="2" t="s">
        <v>1480</v>
      </c>
      <c r="AA307" s="2" t="b">
        <f t="shared" si="8"/>
        <v>0</v>
      </c>
      <c r="AB307" s="2" t="b">
        <f t="shared" si="9"/>
        <v>0</v>
      </c>
      <c r="AC307" s="16" t="b">
        <f t="shared" si="10"/>
        <v>1</v>
      </c>
      <c r="AD307" s="2" t="b">
        <f t="shared" si="11"/>
        <v>1</v>
      </c>
      <c r="AE307" s="2" t="b">
        <f t="shared" si="12"/>
        <v>0</v>
      </c>
      <c r="AF307" s="2" t="b">
        <f t="shared" si="13"/>
        <v>0</v>
      </c>
    </row>
    <row r="308" spans="1:32" ht="15.75" customHeight="1" x14ac:dyDescent="0.2">
      <c r="A308" s="18" t="s">
        <v>10755</v>
      </c>
      <c r="B308" s="2" t="s">
        <v>13076</v>
      </c>
      <c r="C308" s="2" t="s">
        <v>14162</v>
      </c>
      <c r="G308" s="2" t="s">
        <v>1480</v>
      </c>
      <c r="H308" s="2" t="s">
        <v>1480</v>
      </c>
      <c r="I308" s="2" t="s">
        <v>2240</v>
      </c>
      <c r="J308" s="2" t="str">
        <f t="shared" si="7"/>
        <v>Short-chain</v>
      </c>
      <c r="K308" s="2" t="s">
        <v>14053</v>
      </c>
      <c r="L308" s="2" t="s">
        <v>3403</v>
      </c>
      <c r="M308" s="2" t="s">
        <v>1477</v>
      </c>
      <c r="N308" s="2" t="s">
        <v>1479</v>
      </c>
      <c r="O308" s="2" t="s">
        <v>1682</v>
      </c>
      <c r="P308" s="2" t="s">
        <v>1477</v>
      </c>
      <c r="Q308" s="2" t="s">
        <v>1477</v>
      </c>
      <c r="R308" s="2" t="s">
        <v>1477</v>
      </c>
      <c r="S308" s="2" t="s">
        <v>1477</v>
      </c>
      <c r="T308" s="2" t="s">
        <v>1477</v>
      </c>
      <c r="U308" s="2" t="s">
        <v>1477</v>
      </c>
      <c r="V308" s="2" t="s">
        <v>1477</v>
      </c>
      <c r="W308" s="2" t="s">
        <v>1480</v>
      </c>
      <c r="X308" s="2" t="s">
        <v>1480</v>
      </c>
      <c r="Y308" s="2" t="s">
        <v>1478</v>
      </c>
      <c r="Z308" s="2" t="s">
        <v>1480</v>
      </c>
      <c r="AA308" s="2" t="b">
        <f t="shared" si="8"/>
        <v>0</v>
      </c>
      <c r="AB308" s="2" t="b">
        <f t="shared" si="9"/>
        <v>0</v>
      </c>
      <c r="AC308" s="16" t="b">
        <f t="shared" si="10"/>
        <v>1</v>
      </c>
      <c r="AD308" s="2" t="b">
        <f t="shared" si="11"/>
        <v>1</v>
      </c>
      <c r="AE308" s="2" t="b">
        <f t="shared" si="12"/>
        <v>0</v>
      </c>
      <c r="AF308" s="2" t="b">
        <f t="shared" si="13"/>
        <v>0</v>
      </c>
    </row>
    <row r="309" spans="1:32" ht="15.75" customHeight="1" x14ac:dyDescent="0.2">
      <c r="A309" s="18" t="s">
        <v>10667</v>
      </c>
      <c r="B309" s="2" t="s">
        <v>13079</v>
      </c>
      <c r="C309" s="2" t="s">
        <v>14163</v>
      </c>
      <c r="G309" s="2" t="s">
        <v>1480</v>
      </c>
      <c r="H309" s="2" t="s">
        <v>1480</v>
      </c>
      <c r="I309" s="2" t="s">
        <v>2240</v>
      </c>
      <c r="J309" s="2" t="str">
        <f t="shared" si="7"/>
        <v>Short-chain</v>
      </c>
      <c r="K309" s="2" t="s">
        <v>14073</v>
      </c>
      <c r="L309" s="2" t="s">
        <v>3403</v>
      </c>
      <c r="M309" s="2" t="s">
        <v>1477</v>
      </c>
      <c r="N309" s="2" t="s">
        <v>1478</v>
      </c>
      <c r="O309" s="2" t="s">
        <v>1682</v>
      </c>
      <c r="P309" s="2" t="s">
        <v>1477</v>
      </c>
      <c r="Q309" s="2" t="s">
        <v>1477</v>
      </c>
      <c r="R309" s="2" t="s">
        <v>1477</v>
      </c>
      <c r="S309" s="2" t="s">
        <v>1477</v>
      </c>
      <c r="T309" s="2" t="s">
        <v>1477</v>
      </c>
      <c r="U309" s="2" t="s">
        <v>1477</v>
      </c>
      <c r="V309" s="2" t="s">
        <v>1477</v>
      </c>
      <c r="W309" s="2" t="s">
        <v>1535</v>
      </c>
      <c r="X309" s="2" t="s">
        <v>1480</v>
      </c>
      <c r="Y309" s="2" t="s">
        <v>1682</v>
      </c>
      <c r="Z309" s="2" t="s">
        <v>1480</v>
      </c>
      <c r="AA309" s="2" t="b">
        <f t="shared" si="8"/>
        <v>0</v>
      </c>
      <c r="AB309" s="2" t="b">
        <f t="shared" si="9"/>
        <v>0</v>
      </c>
      <c r="AC309" s="16" t="b">
        <f t="shared" si="10"/>
        <v>1</v>
      </c>
      <c r="AD309" s="2" t="b">
        <f t="shared" si="11"/>
        <v>1</v>
      </c>
      <c r="AE309" s="2" t="b">
        <f t="shared" si="12"/>
        <v>0</v>
      </c>
      <c r="AF309" s="2" t="b">
        <f t="shared" si="13"/>
        <v>0</v>
      </c>
    </row>
    <row r="310" spans="1:32" ht="15.75" customHeight="1" x14ac:dyDescent="0.2">
      <c r="A310" s="18" t="s">
        <v>10761</v>
      </c>
      <c r="B310" s="2" t="s">
        <v>13082</v>
      </c>
      <c r="C310" s="2" t="s">
        <v>14164</v>
      </c>
      <c r="G310" s="2" t="s">
        <v>1480</v>
      </c>
      <c r="H310" s="2" t="s">
        <v>1480</v>
      </c>
      <c r="I310" s="2" t="s">
        <v>2240</v>
      </c>
      <c r="J310" s="2" t="str">
        <f t="shared" si="7"/>
        <v>Short-chain</v>
      </c>
      <c r="K310" s="2" t="s">
        <v>14053</v>
      </c>
      <c r="L310" s="2" t="s">
        <v>3403</v>
      </c>
      <c r="M310" s="2" t="s">
        <v>1477</v>
      </c>
      <c r="N310" s="2" t="s">
        <v>1535</v>
      </c>
      <c r="O310" s="2" t="s">
        <v>1480</v>
      </c>
      <c r="P310" s="2" t="s">
        <v>1477</v>
      </c>
      <c r="Q310" s="2" t="s">
        <v>1477</v>
      </c>
      <c r="R310" s="2" t="s">
        <v>1477</v>
      </c>
      <c r="S310" s="2" t="s">
        <v>1477</v>
      </c>
      <c r="T310" s="2" t="s">
        <v>1477</v>
      </c>
      <c r="U310" s="2" t="s">
        <v>1477</v>
      </c>
      <c r="V310" s="2" t="s">
        <v>1477</v>
      </c>
      <c r="W310" s="2" t="s">
        <v>1480</v>
      </c>
      <c r="X310" s="2" t="s">
        <v>1480</v>
      </c>
      <c r="Y310" s="2" t="s">
        <v>1535</v>
      </c>
      <c r="Z310" s="2" t="s">
        <v>1480</v>
      </c>
      <c r="AA310" s="2" t="b">
        <f t="shared" si="8"/>
        <v>0</v>
      </c>
      <c r="AB310" s="2" t="b">
        <f t="shared" si="9"/>
        <v>0</v>
      </c>
      <c r="AC310" s="16" t="b">
        <f t="shared" si="10"/>
        <v>1</v>
      </c>
      <c r="AD310" s="2" t="b">
        <f t="shared" si="11"/>
        <v>1</v>
      </c>
      <c r="AE310" s="2" t="b">
        <f t="shared" si="12"/>
        <v>0</v>
      </c>
      <c r="AF310" s="2" t="b">
        <f t="shared" si="13"/>
        <v>0</v>
      </c>
    </row>
    <row r="311" spans="1:32" ht="15.75" customHeight="1" x14ac:dyDescent="0.2">
      <c r="A311" s="18" t="s">
        <v>10759</v>
      </c>
      <c r="B311" s="2" t="s">
        <v>13085</v>
      </c>
      <c r="C311" s="2" t="s">
        <v>14165</v>
      </c>
      <c r="G311" s="2" t="s">
        <v>1480</v>
      </c>
      <c r="H311" s="2" t="s">
        <v>1480</v>
      </c>
      <c r="I311" s="2" t="s">
        <v>2240</v>
      </c>
      <c r="J311" s="2" t="str">
        <f t="shared" si="7"/>
        <v>Short-chain</v>
      </c>
      <c r="K311" s="2" t="s">
        <v>14053</v>
      </c>
      <c r="L311" s="2" t="s">
        <v>3403</v>
      </c>
      <c r="M311" s="2" t="s">
        <v>1477</v>
      </c>
      <c r="N311" s="2" t="s">
        <v>1535</v>
      </c>
      <c r="O311" s="2" t="s">
        <v>1480</v>
      </c>
      <c r="P311" s="2" t="s">
        <v>1477</v>
      </c>
      <c r="Q311" s="2" t="s">
        <v>1477</v>
      </c>
      <c r="R311" s="2" t="s">
        <v>1477</v>
      </c>
      <c r="S311" s="2" t="s">
        <v>1477</v>
      </c>
      <c r="T311" s="2" t="s">
        <v>1477</v>
      </c>
      <c r="U311" s="2" t="s">
        <v>1477</v>
      </c>
      <c r="V311" s="2" t="s">
        <v>1477</v>
      </c>
      <c r="W311" s="2" t="s">
        <v>1480</v>
      </c>
      <c r="X311" s="2" t="s">
        <v>1480</v>
      </c>
      <c r="Y311" s="2" t="s">
        <v>1535</v>
      </c>
      <c r="Z311" s="2" t="s">
        <v>1480</v>
      </c>
      <c r="AA311" s="2" t="b">
        <f t="shared" si="8"/>
        <v>0</v>
      </c>
      <c r="AB311" s="2" t="b">
        <f t="shared" si="9"/>
        <v>0</v>
      </c>
      <c r="AC311" s="16" t="b">
        <f t="shared" si="10"/>
        <v>1</v>
      </c>
      <c r="AD311" s="2" t="b">
        <f t="shared" si="11"/>
        <v>1</v>
      </c>
      <c r="AE311" s="2" t="b">
        <f t="shared" si="12"/>
        <v>0</v>
      </c>
      <c r="AF311" s="2" t="b">
        <f t="shared" si="13"/>
        <v>0</v>
      </c>
    </row>
    <row r="312" spans="1:32" ht="15.75" customHeight="1" x14ac:dyDescent="0.2">
      <c r="A312" s="18" t="s">
        <v>10663</v>
      </c>
      <c r="B312" s="2" t="s">
        <v>13088</v>
      </c>
      <c r="C312" s="2" t="s">
        <v>14166</v>
      </c>
      <c r="G312" s="2" t="s">
        <v>1480</v>
      </c>
      <c r="H312" s="2" t="s">
        <v>1480</v>
      </c>
      <c r="I312" s="2" t="s">
        <v>2240</v>
      </c>
      <c r="J312" s="2" t="str">
        <f t="shared" si="7"/>
        <v>Short-chain</v>
      </c>
      <c r="K312" s="2" t="s">
        <v>14073</v>
      </c>
      <c r="L312" s="2" t="s">
        <v>3403</v>
      </c>
      <c r="M312" s="2" t="s">
        <v>1477</v>
      </c>
      <c r="N312" s="2" t="s">
        <v>1512</v>
      </c>
      <c r="O312" s="2" t="s">
        <v>1480</v>
      </c>
      <c r="P312" s="2" t="s">
        <v>1477</v>
      </c>
      <c r="Q312" s="2" t="s">
        <v>1477</v>
      </c>
      <c r="R312" s="2" t="s">
        <v>1477</v>
      </c>
      <c r="S312" s="2" t="s">
        <v>1477</v>
      </c>
      <c r="T312" s="2" t="s">
        <v>1477</v>
      </c>
      <c r="U312" s="2" t="s">
        <v>1477</v>
      </c>
      <c r="V312" s="2" t="s">
        <v>1477</v>
      </c>
      <c r="W312" s="2" t="s">
        <v>1480</v>
      </c>
      <c r="X312" s="2" t="s">
        <v>1480</v>
      </c>
      <c r="Y312" s="2" t="s">
        <v>1496</v>
      </c>
      <c r="Z312" s="2" t="s">
        <v>1480</v>
      </c>
      <c r="AA312" s="2" t="b">
        <f t="shared" si="8"/>
        <v>0</v>
      </c>
      <c r="AB312" s="2" t="b">
        <f t="shared" si="9"/>
        <v>0</v>
      </c>
      <c r="AC312" s="16" t="b">
        <f t="shared" si="10"/>
        <v>1</v>
      </c>
      <c r="AD312" s="2" t="b">
        <f t="shared" si="11"/>
        <v>1</v>
      </c>
      <c r="AE312" s="2" t="b">
        <f t="shared" si="12"/>
        <v>0</v>
      </c>
      <c r="AF312" s="2" t="b">
        <f t="shared" si="13"/>
        <v>0</v>
      </c>
    </row>
    <row r="313" spans="1:32" ht="15.75" customHeight="1" x14ac:dyDescent="0.2">
      <c r="A313" s="18" t="s">
        <v>10114</v>
      </c>
      <c r="B313" s="2" t="s">
        <v>13091</v>
      </c>
      <c r="C313" s="2" t="s">
        <v>14167</v>
      </c>
      <c r="G313" s="2" t="s">
        <v>1480</v>
      </c>
      <c r="H313" s="2" t="s">
        <v>1480</v>
      </c>
      <c r="I313" s="2" t="s">
        <v>2240</v>
      </c>
      <c r="J313" s="2" t="str">
        <f t="shared" si="7"/>
        <v>Short-chain</v>
      </c>
      <c r="K313" s="2" t="s">
        <v>14024</v>
      </c>
      <c r="L313" s="2" t="s">
        <v>3403</v>
      </c>
      <c r="M313" s="2" t="s">
        <v>1477</v>
      </c>
      <c r="N313" s="2" t="s">
        <v>1535</v>
      </c>
      <c r="O313" s="2" t="s">
        <v>1682</v>
      </c>
      <c r="P313" s="2" t="s">
        <v>1477</v>
      </c>
      <c r="Q313" s="2" t="s">
        <v>1477</v>
      </c>
      <c r="R313" s="2" t="s">
        <v>1477</v>
      </c>
      <c r="S313" s="2" t="s">
        <v>1477</v>
      </c>
      <c r="T313" s="2" t="s">
        <v>1477</v>
      </c>
      <c r="U313" s="2" t="s">
        <v>1477</v>
      </c>
      <c r="V313" s="2" t="s">
        <v>1477</v>
      </c>
      <c r="W313" s="2" t="s">
        <v>1682</v>
      </c>
      <c r="X313" s="2" t="s">
        <v>1480</v>
      </c>
      <c r="Y313" s="2" t="s">
        <v>1512</v>
      </c>
      <c r="Z313" s="2" t="s">
        <v>1480</v>
      </c>
      <c r="AA313" s="2" t="b">
        <f t="shared" si="8"/>
        <v>0</v>
      </c>
      <c r="AB313" s="2" t="b">
        <f t="shared" si="9"/>
        <v>0</v>
      </c>
      <c r="AC313" s="16" t="b">
        <f t="shared" si="10"/>
        <v>1</v>
      </c>
      <c r="AD313" s="2" t="b">
        <f t="shared" si="11"/>
        <v>1</v>
      </c>
      <c r="AE313" s="2" t="b">
        <f t="shared" si="12"/>
        <v>0</v>
      </c>
      <c r="AF313" s="2" t="b">
        <f t="shared" si="13"/>
        <v>0</v>
      </c>
    </row>
    <row r="314" spans="1:32" ht="15.75" customHeight="1" x14ac:dyDescent="0.2">
      <c r="A314" s="18" t="s">
        <v>9960</v>
      </c>
      <c r="B314" s="2" t="s">
        <v>13093</v>
      </c>
      <c r="C314" s="2" t="s">
        <v>14168</v>
      </c>
      <c r="G314" s="2" t="s">
        <v>1480</v>
      </c>
      <c r="H314" s="2" t="s">
        <v>1480</v>
      </c>
      <c r="I314" s="2" t="s">
        <v>2240</v>
      </c>
      <c r="J314" s="2" t="str">
        <f t="shared" si="7"/>
        <v>Short-chain</v>
      </c>
      <c r="K314" s="2" t="s">
        <v>14169</v>
      </c>
      <c r="L314" s="2" t="s">
        <v>3403</v>
      </c>
      <c r="M314" s="2" t="s">
        <v>1477</v>
      </c>
      <c r="N314" s="2" t="s">
        <v>1496</v>
      </c>
      <c r="O314" s="2" t="s">
        <v>1535</v>
      </c>
      <c r="P314" s="2" t="s">
        <v>1477</v>
      </c>
      <c r="Q314" s="2" t="s">
        <v>1477</v>
      </c>
      <c r="R314" s="2" t="s">
        <v>1477</v>
      </c>
      <c r="S314" s="2" t="s">
        <v>1477</v>
      </c>
      <c r="T314" s="2" t="s">
        <v>1477</v>
      </c>
      <c r="U314" s="2" t="s">
        <v>1477</v>
      </c>
      <c r="V314" s="2" t="s">
        <v>1477</v>
      </c>
      <c r="W314" s="2" t="s">
        <v>1682</v>
      </c>
      <c r="X314" s="2" t="s">
        <v>1480</v>
      </c>
      <c r="Y314" s="2" t="s">
        <v>1535</v>
      </c>
      <c r="Z314" s="2" t="s">
        <v>1480</v>
      </c>
      <c r="AA314" s="2" t="b">
        <f t="shared" si="8"/>
        <v>0</v>
      </c>
      <c r="AB314" s="2" t="b">
        <f t="shared" si="9"/>
        <v>0</v>
      </c>
      <c r="AC314" s="16" t="b">
        <f t="shared" si="10"/>
        <v>1</v>
      </c>
      <c r="AD314" s="2" t="b">
        <f t="shared" si="11"/>
        <v>1</v>
      </c>
      <c r="AE314" s="2" t="b">
        <f t="shared" si="12"/>
        <v>0</v>
      </c>
      <c r="AF314" s="2" t="b">
        <f t="shared" si="13"/>
        <v>0</v>
      </c>
    </row>
    <row r="315" spans="1:32" ht="15.75" customHeight="1" x14ac:dyDescent="0.2">
      <c r="A315" s="18" t="s">
        <v>11186</v>
      </c>
      <c r="B315" s="2" t="s">
        <v>13095</v>
      </c>
      <c r="C315" s="2" t="s">
        <v>14170</v>
      </c>
      <c r="G315" s="2" t="s">
        <v>1480</v>
      </c>
      <c r="H315" s="2" t="s">
        <v>1480</v>
      </c>
      <c r="I315" s="2" t="s">
        <v>2240</v>
      </c>
      <c r="J315" s="2" t="str">
        <f t="shared" si="7"/>
        <v>Short-chain</v>
      </c>
      <c r="K315" s="2" t="s">
        <v>14089</v>
      </c>
      <c r="L315" s="2" t="s">
        <v>3403</v>
      </c>
      <c r="M315" s="2" t="s">
        <v>1477</v>
      </c>
      <c r="N315" s="2" t="s">
        <v>1496</v>
      </c>
      <c r="O315" s="2" t="s">
        <v>1496</v>
      </c>
      <c r="P315" s="2" t="s">
        <v>1477</v>
      </c>
      <c r="Q315" s="2" t="s">
        <v>1477</v>
      </c>
      <c r="R315" s="2" t="s">
        <v>1477</v>
      </c>
      <c r="S315" s="2" t="s">
        <v>1477</v>
      </c>
      <c r="T315" s="2" t="s">
        <v>1477</v>
      </c>
      <c r="U315" s="2" t="s">
        <v>1477</v>
      </c>
      <c r="V315" s="2" t="s">
        <v>1477</v>
      </c>
      <c r="W315" s="2" t="s">
        <v>1682</v>
      </c>
      <c r="X315" s="2" t="s">
        <v>1480</v>
      </c>
      <c r="Y315" s="2" t="s">
        <v>1526</v>
      </c>
      <c r="Z315" s="2" t="s">
        <v>1480</v>
      </c>
      <c r="AA315" s="2" t="b">
        <f t="shared" si="8"/>
        <v>0</v>
      </c>
      <c r="AB315" s="2" t="b">
        <f t="shared" si="9"/>
        <v>0</v>
      </c>
      <c r="AC315" s="16" t="b">
        <f t="shared" si="10"/>
        <v>1</v>
      </c>
      <c r="AD315" s="2" t="b">
        <f t="shared" si="11"/>
        <v>1</v>
      </c>
      <c r="AE315" s="2" t="b">
        <f t="shared" si="12"/>
        <v>0</v>
      </c>
      <c r="AF315" s="2" t="b">
        <f t="shared" si="13"/>
        <v>0</v>
      </c>
    </row>
    <row r="316" spans="1:32" ht="15.75" customHeight="1" x14ac:dyDescent="0.2">
      <c r="A316" s="18" t="s">
        <v>10544</v>
      </c>
      <c r="B316" s="2" t="s">
        <v>13098</v>
      </c>
      <c r="C316" s="2" t="s">
        <v>14171</v>
      </c>
      <c r="G316" s="2" t="s">
        <v>1480</v>
      </c>
      <c r="H316" s="2" t="s">
        <v>1480</v>
      </c>
      <c r="I316" s="2" t="s">
        <v>2240</v>
      </c>
      <c r="J316" s="2" t="str">
        <f t="shared" si="7"/>
        <v>Short-chain</v>
      </c>
      <c r="K316" s="2" t="s">
        <v>14022</v>
      </c>
      <c r="L316" s="2" t="s">
        <v>3403</v>
      </c>
      <c r="M316" s="2" t="s">
        <v>1477</v>
      </c>
      <c r="N316" s="2" t="s">
        <v>1535</v>
      </c>
      <c r="O316" s="2" t="s">
        <v>1682</v>
      </c>
      <c r="P316" s="2" t="s">
        <v>1477</v>
      </c>
      <c r="Q316" s="2" t="s">
        <v>1477</v>
      </c>
      <c r="R316" s="2" t="s">
        <v>1477</v>
      </c>
      <c r="S316" s="2" t="s">
        <v>1477</v>
      </c>
      <c r="T316" s="2" t="s">
        <v>1477</v>
      </c>
      <c r="U316" s="2" t="s">
        <v>1477</v>
      </c>
      <c r="V316" s="2" t="s">
        <v>1477</v>
      </c>
      <c r="W316" s="2" t="s">
        <v>1682</v>
      </c>
      <c r="X316" s="2" t="s">
        <v>1480</v>
      </c>
      <c r="Y316" s="2" t="s">
        <v>1526</v>
      </c>
      <c r="Z316" s="2" t="s">
        <v>1480</v>
      </c>
      <c r="AA316" s="2" t="b">
        <f t="shared" si="8"/>
        <v>0</v>
      </c>
      <c r="AB316" s="2" t="b">
        <f t="shared" si="9"/>
        <v>0</v>
      </c>
      <c r="AC316" s="16" t="b">
        <f t="shared" si="10"/>
        <v>1</v>
      </c>
      <c r="AD316" s="2" t="b">
        <f t="shared" si="11"/>
        <v>1</v>
      </c>
      <c r="AE316" s="2" t="b">
        <f t="shared" si="12"/>
        <v>0</v>
      </c>
      <c r="AF316" s="2" t="b">
        <f t="shared" si="13"/>
        <v>0</v>
      </c>
    </row>
    <row r="317" spans="1:32" ht="15.75" customHeight="1" x14ac:dyDescent="0.2">
      <c r="A317" s="18" t="s">
        <v>11292</v>
      </c>
      <c r="B317" s="2" t="s">
        <v>13100</v>
      </c>
      <c r="C317" s="2" t="s">
        <v>14172</v>
      </c>
      <c r="G317" s="2" t="s">
        <v>1480</v>
      </c>
      <c r="H317" s="2" t="s">
        <v>1480</v>
      </c>
      <c r="I317" s="2" t="s">
        <v>2240</v>
      </c>
      <c r="J317" s="2" t="str">
        <f t="shared" si="7"/>
        <v>Short-chain</v>
      </c>
      <c r="K317" s="2" t="s">
        <v>14099</v>
      </c>
      <c r="L317" s="2" t="s">
        <v>3403</v>
      </c>
      <c r="M317" s="2" t="s">
        <v>1477</v>
      </c>
      <c r="N317" s="2" t="s">
        <v>1512</v>
      </c>
      <c r="O317" s="2" t="s">
        <v>1682</v>
      </c>
      <c r="P317" s="2" t="s">
        <v>1477</v>
      </c>
      <c r="Q317" s="2" t="s">
        <v>1477</v>
      </c>
      <c r="R317" s="2" t="s">
        <v>1477</v>
      </c>
      <c r="S317" s="2" t="s">
        <v>1477</v>
      </c>
      <c r="T317" s="2" t="s">
        <v>1477</v>
      </c>
      <c r="U317" s="2" t="s">
        <v>1477</v>
      </c>
      <c r="V317" s="2" t="s">
        <v>1477</v>
      </c>
      <c r="W317" s="2" t="s">
        <v>1682</v>
      </c>
      <c r="X317" s="2" t="s">
        <v>1480</v>
      </c>
      <c r="Y317" s="2" t="s">
        <v>1526</v>
      </c>
      <c r="Z317" s="2" t="s">
        <v>1480</v>
      </c>
      <c r="AA317" s="2" t="b">
        <f t="shared" si="8"/>
        <v>0</v>
      </c>
      <c r="AB317" s="2" t="b">
        <f t="shared" si="9"/>
        <v>0</v>
      </c>
      <c r="AC317" s="16" t="b">
        <f t="shared" si="10"/>
        <v>1</v>
      </c>
      <c r="AD317" s="2" t="b">
        <f t="shared" si="11"/>
        <v>1</v>
      </c>
      <c r="AE317" s="2" t="b">
        <f t="shared" si="12"/>
        <v>0</v>
      </c>
      <c r="AF317" s="2" t="b">
        <f t="shared" si="13"/>
        <v>0</v>
      </c>
    </row>
    <row r="318" spans="1:32" ht="15.75" customHeight="1" x14ac:dyDescent="0.2">
      <c r="A318" s="18" t="s">
        <v>11290</v>
      </c>
      <c r="B318" s="2" t="s">
        <v>13102</v>
      </c>
      <c r="C318" s="2" t="s">
        <v>14173</v>
      </c>
      <c r="G318" s="2" t="s">
        <v>1480</v>
      </c>
      <c r="H318" s="2" t="s">
        <v>1480</v>
      </c>
      <c r="I318" s="2" t="s">
        <v>2240</v>
      </c>
      <c r="J318" s="2" t="str">
        <f t="shared" si="7"/>
        <v>Short-chain</v>
      </c>
      <c r="K318" s="2" t="s">
        <v>14099</v>
      </c>
      <c r="L318" s="2" t="s">
        <v>3403</v>
      </c>
      <c r="M318" s="2" t="s">
        <v>1477</v>
      </c>
      <c r="N318" s="2" t="s">
        <v>1512</v>
      </c>
      <c r="O318" s="2" t="s">
        <v>1682</v>
      </c>
      <c r="P318" s="2" t="s">
        <v>1477</v>
      </c>
      <c r="Q318" s="2" t="s">
        <v>1477</v>
      </c>
      <c r="R318" s="2" t="s">
        <v>1477</v>
      </c>
      <c r="S318" s="2" t="s">
        <v>1477</v>
      </c>
      <c r="T318" s="2" t="s">
        <v>1477</v>
      </c>
      <c r="U318" s="2" t="s">
        <v>1477</v>
      </c>
      <c r="V318" s="2" t="s">
        <v>1477</v>
      </c>
      <c r="W318" s="2" t="s">
        <v>1682</v>
      </c>
      <c r="X318" s="2" t="s">
        <v>1480</v>
      </c>
      <c r="Y318" s="2" t="s">
        <v>1526</v>
      </c>
      <c r="Z318" s="2" t="s">
        <v>1480</v>
      </c>
      <c r="AA318" s="2" t="b">
        <f t="shared" si="8"/>
        <v>0</v>
      </c>
      <c r="AB318" s="2" t="b">
        <f t="shared" si="9"/>
        <v>0</v>
      </c>
      <c r="AC318" s="16" t="b">
        <f t="shared" si="10"/>
        <v>1</v>
      </c>
      <c r="AD318" s="2" t="b">
        <f t="shared" si="11"/>
        <v>1</v>
      </c>
      <c r="AE318" s="2" t="b">
        <f t="shared" si="12"/>
        <v>0</v>
      </c>
      <c r="AF318" s="2" t="b">
        <f t="shared" si="13"/>
        <v>0</v>
      </c>
    </row>
    <row r="319" spans="1:32" ht="15.75" customHeight="1" x14ac:dyDescent="0.2">
      <c r="A319" s="18" t="s">
        <v>11162</v>
      </c>
      <c r="B319" s="2" t="s">
        <v>13104</v>
      </c>
      <c r="C319" s="2" t="s">
        <v>14174</v>
      </c>
      <c r="G319" s="2" t="s">
        <v>1480</v>
      </c>
      <c r="H319" s="2" t="s">
        <v>1480</v>
      </c>
      <c r="I319" s="2" t="s">
        <v>2240</v>
      </c>
      <c r="J319" s="2" t="str">
        <f t="shared" si="7"/>
        <v>Short-chain</v>
      </c>
      <c r="K319" s="2" t="s">
        <v>14089</v>
      </c>
      <c r="L319" s="2" t="s">
        <v>3403</v>
      </c>
      <c r="M319" s="2" t="s">
        <v>1477</v>
      </c>
      <c r="N319" s="2" t="s">
        <v>1512</v>
      </c>
      <c r="O319" s="2" t="s">
        <v>1682</v>
      </c>
      <c r="P319" s="2" t="s">
        <v>1477</v>
      </c>
      <c r="Q319" s="2" t="s">
        <v>1477</v>
      </c>
      <c r="R319" s="2" t="s">
        <v>1477</v>
      </c>
      <c r="S319" s="2" t="s">
        <v>1477</v>
      </c>
      <c r="T319" s="2" t="s">
        <v>1477</v>
      </c>
      <c r="U319" s="2" t="s">
        <v>1477</v>
      </c>
      <c r="V319" s="2" t="s">
        <v>1477</v>
      </c>
      <c r="W319" s="2" t="s">
        <v>1682</v>
      </c>
      <c r="X319" s="2" t="s">
        <v>1480</v>
      </c>
      <c r="Y319" s="2" t="s">
        <v>1526</v>
      </c>
      <c r="Z319" s="2" t="s">
        <v>1480</v>
      </c>
      <c r="AA319" s="2" t="b">
        <f t="shared" si="8"/>
        <v>0</v>
      </c>
      <c r="AB319" s="2" t="b">
        <f t="shared" si="9"/>
        <v>0</v>
      </c>
      <c r="AC319" s="16" t="b">
        <f t="shared" si="10"/>
        <v>1</v>
      </c>
      <c r="AD319" s="2" t="b">
        <f t="shared" si="11"/>
        <v>1</v>
      </c>
      <c r="AE319" s="2" t="b">
        <f t="shared" si="12"/>
        <v>0</v>
      </c>
      <c r="AF319" s="2" t="b">
        <f t="shared" si="13"/>
        <v>0</v>
      </c>
    </row>
    <row r="320" spans="1:32" ht="15.75" customHeight="1" x14ac:dyDescent="0.2">
      <c r="A320" s="18" t="s">
        <v>11148</v>
      </c>
      <c r="B320" s="2" t="s">
        <v>13106</v>
      </c>
      <c r="C320" s="2" t="s">
        <v>14175</v>
      </c>
      <c r="G320" s="2" t="s">
        <v>1480</v>
      </c>
      <c r="H320" s="2" t="s">
        <v>1480</v>
      </c>
      <c r="I320" s="2" t="s">
        <v>2240</v>
      </c>
      <c r="J320" s="2" t="str">
        <f t="shared" si="7"/>
        <v>Short-chain</v>
      </c>
      <c r="K320" s="2" t="s">
        <v>14068</v>
      </c>
      <c r="L320" s="2" t="s">
        <v>3403</v>
      </c>
      <c r="M320" s="2" t="s">
        <v>1477</v>
      </c>
      <c r="N320" s="2" t="s">
        <v>1512</v>
      </c>
      <c r="O320" s="2" t="s">
        <v>1682</v>
      </c>
      <c r="P320" s="2" t="s">
        <v>1477</v>
      </c>
      <c r="Q320" s="2" t="s">
        <v>1477</v>
      </c>
      <c r="R320" s="2" t="s">
        <v>1477</v>
      </c>
      <c r="S320" s="2" t="s">
        <v>1477</v>
      </c>
      <c r="T320" s="2" t="s">
        <v>1477</v>
      </c>
      <c r="U320" s="2" t="s">
        <v>1477</v>
      </c>
      <c r="V320" s="2" t="s">
        <v>1477</v>
      </c>
      <c r="W320" s="2" t="s">
        <v>1682</v>
      </c>
      <c r="X320" s="2" t="s">
        <v>1480</v>
      </c>
      <c r="Y320" s="2" t="s">
        <v>1526</v>
      </c>
      <c r="Z320" s="2" t="s">
        <v>1480</v>
      </c>
      <c r="AA320" s="2" t="b">
        <f t="shared" si="8"/>
        <v>0</v>
      </c>
      <c r="AB320" s="2" t="b">
        <f t="shared" si="9"/>
        <v>0</v>
      </c>
      <c r="AC320" s="16" t="b">
        <f t="shared" si="10"/>
        <v>1</v>
      </c>
      <c r="AD320" s="2" t="b">
        <f t="shared" si="11"/>
        <v>1</v>
      </c>
      <c r="AE320" s="2" t="b">
        <f t="shared" si="12"/>
        <v>0</v>
      </c>
      <c r="AF320" s="2" t="b">
        <f t="shared" si="13"/>
        <v>0</v>
      </c>
    </row>
    <row r="321" spans="1:32" ht="15.75" customHeight="1" x14ac:dyDescent="0.2">
      <c r="A321" s="18" t="s">
        <v>11256</v>
      </c>
      <c r="B321" s="2" t="s">
        <v>13108</v>
      </c>
      <c r="C321" s="2" t="s">
        <v>14171</v>
      </c>
      <c r="G321" s="2" t="s">
        <v>1480</v>
      </c>
      <c r="H321" s="2" t="s">
        <v>1480</v>
      </c>
      <c r="I321" s="2" t="s">
        <v>2240</v>
      </c>
      <c r="J321" s="2" t="str">
        <f t="shared" si="7"/>
        <v>Short-chain</v>
      </c>
      <c r="K321" s="2" t="s">
        <v>14045</v>
      </c>
      <c r="L321" s="2" t="s">
        <v>3403</v>
      </c>
      <c r="M321" s="2" t="s">
        <v>1477</v>
      </c>
      <c r="N321" s="2" t="s">
        <v>1512</v>
      </c>
      <c r="O321" s="2" t="s">
        <v>1682</v>
      </c>
      <c r="P321" s="2" t="s">
        <v>1477</v>
      </c>
      <c r="Q321" s="2" t="s">
        <v>1477</v>
      </c>
      <c r="R321" s="2" t="s">
        <v>1477</v>
      </c>
      <c r="S321" s="2" t="s">
        <v>1477</v>
      </c>
      <c r="T321" s="2" t="s">
        <v>1477</v>
      </c>
      <c r="U321" s="2" t="s">
        <v>1477</v>
      </c>
      <c r="V321" s="2" t="s">
        <v>1477</v>
      </c>
      <c r="W321" s="2" t="s">
        <v>1682</v>
      </c>
      <c r="X321" s="2" t="s">
        <v>1480</v>
      </c>
      <c r="Y321" s="2" t="s">
        <v>1526</v>
      </c>
      <c r="Z321" s="2" t="s">
        <v>1480</v>
      </c>
      <c r="AA321" s="2" t="b">
        <f t="shared" si="8"/>
        <v>0</v>
      </c>
      <c r="AB321" s="2" t="b">
        <f t="shared" si="9"/>
        <v>0</v>
      </c>
      <c r="AC321" s="16" t="b">
        <f t="shared" si="10"/>
        <v>1</v>
      </c>
      <c r="AD321" s="2" t="b">
        <f t="shared" si="11"/>
        <v>1</v>
      </c>
      <c r="AE321" s="2" t="b">
        <f t="shared" si="12"/>
        <v>0</v>
      </c>
      <c r="AF321" s="2" t="b">
        <f t="shared" si="13"/>
        <v>0</v>
      </c>
    </row>
    <row r="322" spans="1:32" ht="15.75" customHeight="1" x14ac:dyDescent="0.2">
      <c r="A322" s="18" t="s">
        <v>11160</v>
      </c>
      <c r="B322" s="2" t="s">
        <v>13110</v>
      </c>
      <c r="C322" s="2" t="s">
        <v>14176</v>
      </c>
      <c r="G322" s="2" t="s">
        <v>1480</v>
      </c>
      <c r="H322" s="2" t="s">
        <v>1480</v>
      </c>
      <c r="I322" s="2" t="s">
        <v>2240</v>
      </c>
      <c r="J322" s="2" t="str">
        <f t="shared" si="7"/>
        <v>Short-chain</v>
      </c>
      <c r="K322" s="2" t="s">
        <v>14089</v>
      </c>
      <c r="L322" s="2" t="s">
        <v>3403</v>
      </c>
      <c r="M322" s="2" t="s">
        <v>1477</v>
      </c>
      <c r="N322" s="2" t="s">
        <v>1512</v>
      </c>
      <c r="O322" s="2" t="s">
        <v>1682</v>
      </c>
      <c r="P322" s="2" t="s">
        <v>1477</v>
      </c>
      <c r="Q322" s="2" t="s">
        <v>1477</v>
      </c>
      <c r="R322" s="2" t="s">
        <v>1477</v>
      </c>
      <c r="S322" s="2" t="s">
        <v>1477</v>
      </c>
      <c r="T322" s="2" t="s">
        <v>1477</v>
      </c>
      <c r="U322" s="2" t="s">
        <v>1477</v>
      </c>
      <c r="V322" s="2" t="s">
        <v>1477</v>
      </c>
      <c r="W322" s="2" t="s">
        <v>1682</v>
      </c>
      <c r="X322" s="2" t="s">
        <v>1480</v>
      </c>
      <c r="Y322" s="2" t="s">
        <v>1526</v>
      </c>
      <c r="Z322" s="2" t="s">
        <v>1480</v>
      </c>
      <c r="AA322" s="2" t="b">
        <f t="shared" si="8"/>
        <v>0</v>
      </c>
      <c r="AB322" s="2" t="b">
        <f t="shared" si="9"/>
        <v>0</v>
      </c>
      <c r="AC322" s="16" t="b">
        <f t="shared" si="10"/>
        <v>1</v>
      </c>
      <c r="AD322" s="2" t="b">
        <f t="shared" si="11"/>
        <v>1</v>
      </c>
      <c r="AE322" s="2" t="b">
        <f t="shared" si="12"/>
        <v>0</v>
      </c>
      <c r="AF322" s="2" t="b">
        <f t="shared" si="13"/>
        <v>0</v>
      </c>
    </row>
    <row r="323" spans="1:32" ht="15.75" customHeight="1" x14ac:dyDescent="0.2">
      <c r="A323" s="18" t="s">
        <v>11196</v>
      </c>
      <c r="B323" s="2" t="s">
        <v>13114</v>
      </c>
      <c r="C323" s="2" t="s">
        <v>14177</v>
      </c>
      <c r="G323" s="2" t="s">
        <v>1480</v>
      </c>
      <c r="H323" s="2" t="s">
        <v>1480</v>
      </c>
      <c r="I323" s="2" t="s">
        <v>2240</v>
      </c>
      <c r="J323" s="2" t="str">
        <f t="shared" si="7"/>
        <v>Short-chain</v>
      </c>
      <c r="K323" s="2" t="s">
        <v>14089</v>
      </c>
      <c r="L323" s="2" t="s">
        <v>3403</v>
      </c>
      <c r="M323" s="2" t="s">
        <v>1477</v>
      </c>
      <c r="N323" s="2" t="s">
        <v>1512</v>
      </c>
      <c r="O323" s="2" t="s">
        <v>1682</v>
      </c>
      <c r="P323" s="2" t="s">
        <v>1477</v>
      </c>
      <c r="Q323" s="2" t="s">
        <v>1477</v>
      </c>
      <c r="R323" s="2" t="s">
        <v>1477</v>
      </c>
      <c r="S323" s="2" t="s">
        <v>1477</v>
      </c>
      <c r="T323" s="2" t="s">
        <v>1477</v>
      </c>
      <c r="U323" s="2" t="s">
        <v>1477</v>
      </c>
      <c r="V323" s="2" t="s">
        <v>1477</v>
      </c>
      <c r="W323" s="2" t="s">
        <v>1682</v>
      </c>
      <c r="X323" s="2" t="s">
        <v>1480</v>
      </c>
      <c r="Y323" s="2" t="s">
        <v>1526</v>
      </c>
      <c r="Z323" s="2" t="s">
        <v>1480</v>
      </c>
      <c r="AA323" s="2" t="b">
        <f t="shared" si="8"/>
        <v>0</v>
      </c>
      <c r="AB323" s="2" t="b">
        <f t="shared" si="9"/>
        <v>0</v>
      </c>
      <c r="AC323" s="16" t="b">
        <f t="shared" si="10"/>
        <v>1</v>
      </c>
      <c r="AD323" s="2" t="b">
        <f t="shared" si="11"/>
        <v>1</v>
      </c>
      <c r="AE323" s="2" t="b">
        <f t="shared" si="12"/>
        <v>0</v>
      </c>
      <c r="AF323" s="2" t="b">
        <f t="shared" si="13"/>
        <v>0</v>
      </c>
    </row>
    <row r="324" spans="1:32" ht="15.75" customHeight="1" x14ac:dyDescent="0.2">
      <c r="A324" s="18" t="s">
        <v>11190</v>
      </c>
      <c r="B324" s="2" t="s">
        <v>13116</v>
      </c>
      <c r="C324" s="2" t="s">
        <v>14178</v>
      </c>
      <c r="G324" s="2" t="s">
        <v>1480</v>
      </c>
      <c r="H324" s="2" t="s">
        <v>1480</v>
      </c>
      <c r="I324" s="2" t="s">
        <v>2240</v>
      </c>
      <c r="J324" s="2" t="str">
        <f t="shared" si="7"/>
        <v>Short-chain</v>
      </c>
      <c r="K324" s="2" t="s">
        <v>14089</v>
      </c>
      <c r="L324" s="2" t="s">
        <v>3403</v>
      </c>
      <c r="M324" s="2" t="s">
        <v>1477</v>
      </c>
      <c r="N324" s="2" t="s">
        <v>1512</v>
      </c>
      <c r="O324" s="2" t="s">
        <v>1682</v>
      </c>
      <c r="P324" s="2" t="s">
        <v>1477</v>
      </c>
      <c r="Q324" s="2" t="s">
        <v>1477</v>
      </c>
      <c r="R324" s="2" t="s">
        <v>1477</v>
      </c>
      <c r="S324" s="2" t="s">
        <v>1477</v>
      </c>
      <c r="T324" s="2" t="s">
        <v>1477</v>
      </c>
      <c r="U324" s="2" t="s">
        <v>1477</v>
      </c>
      <c r="V324" s="2" t="s">
        <v>1477</v>
      </c>
      <c r="W324" s="2" t="s">
        <v>1682</v>
      </c>
      <c r="X324" s="2" t="s">
        <v>1480</v>
      </c>
      <c r="Y324" s="2" t="s">
        <v>1526</v>
      </c>
      <c r="Z324" s="2" t="s">
        <v>1480</v>
      </c>
      <c r="AA324" s="2" t="b">
        <f t="shared" si="8"/>
        <v>0</v>
      </c>
      <c r="AB324" s="2" t="b">
        <f t="shared" si="9"/>
        <v>0</v>
      </c>
      <c r="AC324" s="16" t="b">
        <f t="shared" si="10"/>
        <v>1</v>
      </c>
      <c r="AD324" s="2" t="b">
        <f t="shared" si="11"/>
        <v>1</v>
      </c>
      <c r="AE324" s="2" t="b">
        <f t="shared" si="12"/>
        <v>0</v>
      </c>
      <c r="AF324" s="2" t="b">
        <f t="shared" si="13"/>
        <v>0</v>
      </c>
    </row>
    <row r="325" spans="1:32" ht="15.75" customHeight="1" x14ac:dyDescent="0.2">
      <c r="A325" s="18" t="s">
        <v>8922</v>
      </c>
      <c r="B325" s="2" t="s">
        <v>13118</v>
      </c>
      <c r="C325" s="2" t="s">
        <v>14179</v>
      </c>
      <c r="G325" s="2" t="s">
        <v>1480</v>
      </c>
      <c r="H325" s="2" t="s">
        <v>1480</v>
      </c>
      <c r="I325" s="2" t="s">
        <v>2240</v>
      </c>
      <c r="J325" s="2" t="str">
        <f t="shared" si="7"/>
        <v>Short-chain</v>
      </c>
      <c r="K325" s="2" t="s">
        <v>14089</v>
      </c>
      <c r="L325" s="2" t="s">
        <v>3403</v>
      </c>
      <c r="M325" s="2" t="s">
        <v>1477</v>
      </c>
      <c r="N325" s="2" t="s">
        <v>1512</v>
      </c>
      <c r="O325" s="2" t="s">
        <v>1682</v>
      </c>
      <c r="P325" s="2" t="s">
        <v>1477</v>
      </c>
      <c r="Q325" s="2" t="s">
        <v>1477</v>
      </c>
      <c r="R325" s="2" t="s">
        <v>1477</v>
      </c>
      <c r="S325" s="2" t="s">
        <v>1477</v>
      </c>
      <c r="T325" s="2" t="s">
        <v>1477</v>
      </c>
      <c r="U325" s="2" t="s">
        <v>1477</v>
      </c>
      <c r="V325" s="2" t="s">
        <v>1477</v>
      </c>
      <c r="W325" s="2" t="s">
        <v>1682</v>
      </c>
      <c r="X325" s="2" t="s">
        <v>1480</v>
      </c>
      <c r="Y325" s="2" t="s">
        <v>1526</v>
      </c>
      <c r="Z325" s="2" t="s">
        <v>1480</v>
      </c>
      <c r="AA325" s="2" t="b">
        <f t="shared" si="8"/>
        <v>0</v>
      </c>
      <c r="AB325" s="2" t="b">
        <f t="shared" si="9"/>
        <v>0</v>
      </c>
      <c r="AC325" s="16" t="b">
        <f t="shared" si="10"/>
        <v>1</v>
      </c>
      <c r="AD325" s="2" t="b">
        <f t="shared" si="11"/>
        <v>1</v>
      </c>
      <c r="AE325" s="2" t="b">
        <f t="shared" si="12"/>
        <v>0</v>
      </c>
      <c r="AF325" s="2" t="b">
        <f t="shared" si="13"/>
        <v>0</v>
      </c>
    </row>
    <row r="326" spans="1:32" ht="15.75" customHeight="1" x14ac:dyDescent="0.2">
      <c r="A326" s="18" t="s">
        <v>11218</v>
      </c>
      <c r="B326" s="2" t="s">
        <v>13120</v>
      </c>
      <c r="C326" s="2" t="s">
        <v>14180</v>
      </c>
      <c r="G326" s="2" t="s">
        <v>1480</v>
      </c>
      <c r="H326" s="2" t="s">
        <v>1480</v>
      </c>
      <c r="I326" s="2" t="s">
        <v>2240</v>
      </c>
      <c r="J326" s="2" t="str">
        <f t="shared" si="7"/>
        <v>Short-chain</v>
      </c>
      <c r="K326" s="2" t="s">
        <v>14089</v>
      </c>
      <c r="L326" s="2" t="s">
        <v>3403</v>
      </c>
      <c r="M326" s="2" t="s">
        <v>1477</v>
      </c>
      <c r="N326" s="2" t="s">
        <v>1512</v>
      </c>
      <c r="O326" s="2" t="s">
        <v>1682</v>
      </c>
      <c r="P326" s="2" t="s">
        <v>1477</v>
      </c>
      <c r="Q326" s="2" t="s">
        <v>1477</v>
      </c>
      <c r="R326" s="2" t="s">
        <v>1477</v>
      </c>
      <c r="S326" s="2" t="s">
        <v>1477</v>
      </c>
      <c r="T326" s="2" t="s">
        <v>1477</v>
      </c>
      <c r="U326" s="2" t="s">
        <v>1477</v>
      </c>
      <c r="V326" s="2" t="s">
        <v>1477</v>
      </c>
      <c r="W326" s="2" t="s">
        <v>1682</v>
      </c>
      <c r="X326" s="2" t="s">
        <v>1480</v>
      </c>
      <c r="Y326" s="2" t="s">
        <v>1535</v>
      </c>
      <c r="Z326" s="2" t="s">
        <v>1480</v>
      </c>
      <c r="AA326" s="2" t="b">
        <f t="shared" si="8"/>
        <v>0</v>
      </c>
      <c r="AB326" s="2" t="b">
        <f t="shared" si="9"/>
        <v>0</v>
      </c>
      <c r="AC326" s="16" t="b">
        <f t="shared" si="10"/>
        <v>1</v>
      </c>
      <c r="AD326" s="2" t="b">
        <f t="shared" si="11"/>
        <v>1</v>
      </c>
      <c r="AE326" s="2" t="b">
        <f t="shared" si="12"/>
        <v>0</v>
      </c>
      <c r="AF326" s="2" t="b">
        <f t="shared" si="13"/>
        <v>0</v>
      </c>
    </row>
    <row r="327" spans="1:32" ht="15.75" customHeight="1" x14ac:dyDescent="0.2">
      <c r="A327" s="18" t="s">
        <v>11606</v>
      </c>
      <c r="B327" s="2" t="s">
        <v>13122</v>
      </c>
      <c r="C327" s="2" t="s">
        <v>14181</v>
      </c>
      <c r="G327" s="2" t="s">
        <v>1480</v>
      </c>
      <c r="H327" s="2" t="s">
        <v>1480</v>
      </c>
      <c r="I327" s="2" t="s">
        <v>2240</v>
      </c>
      <c r="J327" s="2" t="str">
        <f t="shared" si="7"/>
        <v>Short-chain</v>
      </c>
      <c r="K327" s="2" t="s">
        <v>14047</v>
      </c>
      <c r="L327" s="2" t="s">
        <v>3403</v>
      </c>
      <c r="M327" s="2" t="s">
        <v>1477</v>
      </c>
      <c r="N327" s="2" t="s">
        <v>1512</v>
      </c>
      <c r="O327" s="2" t="s">
        <v>1682</v>
      </c>
      <c r="P327" s="2" t="s">
        <v>1477</v>
      </c>
      <c r="Q327" s="2" t="s">
        <v>1477</v>
      </c>
      <c r="R327" s="2" t="s">
        <v>1477</v>
      </c>
      <c r="S327" s="2" t="s">
        <v>1477</v>
      </c>
      <c r="T327" s="2" t="s">
        <v>1477</v>
      </c>
      <c r="U327" s="2" t="s">
        <v>1477</v>
      </c>
      <c r="V327" s="2" t="s">
        <v>1477</v>
      </c>
      <c r="W327" s="2" t="s">
        <v>1682</v>
      </c>
      <c r="X327" s="2" t="s">
        <v>1480</v>
      </c>
      <c r="Y327" s="2" t="s">
        <v>1526</v>
      </c>
      <c r="Z327" s="2" t="s">
        <v>1480</v>
      </c>
      <c r="AA327" s="2" t="b">
        <f t="shared" si="8"/>
        <v>0</v>
      </c>
      <c r="AB327" s="2" t="b">
        <f t="shared" si="9"/>
        <v>0</v>
      </c>
      <c r="AC327" s="16" t="b">
        <f t="shared" si="10"/>
        <v>1</v>
      </c>
      <c r="AD327" s="2" t="b">
        <f t="shared" si="11"/>
        <v>1</v>
      </c>
      <c r="AE327" s="2" t="b">
        <f t="shared" si="12"/>
        <v>0</v>
      </c>
      <c r="AF327" s="2" t="b">
        <f t="shared" si="13"/>
        <v>0</v>
      </c>
    </row>
    <row r="328" spans="1:32" ht="15.75" customHeight="1" x14ac:dyDescent="0.2">
      <c r="A328" s="18" t="s">
        <v>11608</v>
      </c>
      <c r="B328" s="2" t="s">
        <v>13126</v>
      </c>
      <c r="C328" s="2" t="s">
        <v>14182</v>
      </c>
      <c r="G328" s="2" t="s">
        <v>1480</v>
      </c>
      <c r="H328" s="2" t="s">
        <v>1480</v>
      </c>
      <c r="I328" s="2" t="s">
        <v>2240</v>
      </c>
      <c r="J328" s="2" t="str">
        <f t="shared" si="7"/>
        <v>Short-chain</v>
      </c>
      <c r="K328" s="2" t="s">
        <v>14047</v>
      </c>
      <c r="L328" s="2" t="s">
        <v>3403</v>
      </c>
      <c r="M328" s="2" t="s">
        <v>1477</v>
      </c>
      <c r="N328" s="2" t="s">
        <v>1512</v>
      </c>
      <c r="O328" s="2" t="s">
        <v>1682</v>
      </c>
      <c r="P328" s="2" t="s">
        <v>1477</v>
      </c>
      <c r="Q328" s="2" t="s">
        <v>1477</v>
      </c>
      <c r="R328" s="2" t="s">
        <v>1477</v>
      </c>
      <c r="S328" s="2" t="s">
        <v>1477</v>
      </c>
      <c r="T328" s="2" t="s">
        <v>1477</v>
      </c>
      <c r="U328" s="2" t="s">
        <v>1477</v>
      </c>
      <c r="V328" s="2" t="s">
        <v>1477</v>
      </c>
      <c r="W328" s="2" t="s">
        <v>1682</v>
      </c>
      <c r="X328" s="2" t="s">
        <v>1480</v>
      </c>
      <c r="Y328" s="2" t="s">
        <v>1526</v>
      </c>
      <c r="Z328" s="2" t="s">
        <v>1480</v>
      </c>
      <c r="AA328" s="2" t="b">
        <f t="shared" si="8"/>
        <v>0</v>
      </c>
      <c r="AB328" s="2" t="b">
        <f t="shared" si="9"/>
        <v>0</v>
      </c>
      <c r="AC328" s="16" t="b">
        <f t="shared" si="10"/>
        <v>1</v>
      </c>
      <c r="AD328" s="2" t="b">
        <f t="shared" si="11"/>
        <v>1</v>
      </c>
      <c r="AE328" s="2" t="b">
        <f t="shared" si="12"/>
        <v>0</v>
      </c>
      <c r="AF328" s="2" t="b">
        <f t="shared" si="13"/>
        <v>0</v>
      </c>
    </row>
    <row r="329" spans="1:32" ht="15.75" customHeight="1" x14ac:dyDescent="0.2">
      <c r="A329" s="18" t="s">
        <v>11610</v>
      </c>
      <c r="B329" s="2" t="s">
        <v>13129</v>
      </c>
      <c r="C329" s="2" t="s">
        <v>14183</v>
      </c>
      <c r="G329" s="2" t="s">
        <v>1480</v>
      </c>
      <c r="H329" s="2" t="s">
        <v>1480</v>
      </c>
      <c r="I329" s="2" t="s">
        <v>2240</v>
      </c>
      <c r="J329" s="2" t="str">
        <f t="shared" si="7"/>
        <v>Short-chain</v>
      </c>
      <c r="K329" s="2" t="s">
        <v>14047</v>
      </c>
      <c r="L329" s="2" t="s">
        <v>3403</v>
      </c>
      <c r="M329" s="2" t="s">
        <v>1477</v>
      </c>
      <c r="N329" s="2" t="s">
        <v>1512</v>
      </c>
      <c r="O329" s="2" t="s">
        <v>1682</v>
      </c>
      <c r="P329" s="2" t="s">
        <v>1477</v>
      </c>
      <c r="Q329" s="2" t="s">
        <v>1477</v>
      </c>
      <c r="R329" s="2" t="s">
        <v>1477</v>
      </c>
      <c r="S329" s="2" t="s">
        <v>1477</v>
      </c>
      <c r="T329" s="2" t="s">
        <v>1477</v>
      </c>
      <c r="U329" s="2" t="s">
        <v>1477</v>
      </c>
      <c r="V329" s="2" t="s">
        <v>1477</v>
      </c>
      <c r="W329" s="2" t="s">
        <v>1682</v>
      </c>
      <c r="X329" s="2" t="s">
        <v>1480</v>
      </c>
      <c r="Y329" s="2" t="s">
        <v>1526</v>
      </c>
      <c r="Z329" s="2" t="s">
        <v>1480</v>
      </c>
      <c r="AA329" s="2" t="b">
        <f t="shared" si="8"/>
        <v>0</v>
      </c>
      <c r="AB329" s="2" t="b">
        <f t="shared" si="9"/>
        <v>0</v>
      </c>
      <c r="AC329" s="16" t="b">
        <f t="shared" si="10"/>
        <v>1</v>
      </c>
      <c r="AD329" s="2" t="b">
        <f t="shared" si="11"/>
        <v>1</v>
      </c>
      <c r="AE329" s="2" t="b">
        <f t="shared" si="12"/>
        <v>0</v>
      </c>
      <c r="AF329" s="2" t="b">
        <f t="shared" si="13"/>
        <v>0</v>
      </c>
    </row>
    <row r="330" spans="1:32" ht="15.75" customHeight="1" x14ac:dyDescent="0.2">
      <c r="A330" s="18" t="s">
        <v>11660</v>
      </c>
      <c r="B330" s="2" t="s">
        <v>13132</v>
      </c>
      <c r="C330" s="2" t="s">
        <v>14184</v>
      </c>
      <c r="G330" s="2" t="s">
        <v>1480</v>
      </c>
      <c r="H330" s="2" t="s">
        <v>1480</v>
      </c>
      <c r="I330" s="2" t="s">
        <v>2240</v>
      </c>
      <c r="J330" s="2" t="str">
        <f t="shared" si="7"/>
        <v>Short-chain</v>
      </c>
      <c r="K330" s="2" t="s">
        <v>14047</v>
      </c>
      <c r="L330" s="2" t="s">
        <v>3403</v>
      </c>
      <c r="M330" s="2" t="s">
        <v>1477</v>
      </c>
      <c r="N330" s="2" t="s">
        <v>1512</v>
      </c>
      <c r="O330" s="2" t="s">
        <v>1682</v>
      </c>
      <c r="P330" s="2" t="s">
        <v>1477</v>
      </c>
      <c r="Q330" s="2" t="s">
        <v>1477</v>
      </c>
      <c r="R330" s="2" t="s">
        <v>1477</v>
      </c>
      <c r="S330" s="2" t="s">
        <v>1477</v>
      </c>
      <c r="T330" s="2" t="s">
        <v>1477</v>
      </c>
      <c r="U330" s="2" t="s">
        <v>1477</v>
      </c>
      <c r="V330" s="2" t="s">
        <v>1477</v>
      </c>
      <c r="W330" s="2" t="s">
        <v>1682</v>
      </c>
      <c r="X330" s="2" t="s">
        <v>1480</v>
      </c>
      <c r="Y330" s="2" t="s">
        <v>1526</v>
      </c>
      <c r="Z330" s="2" t="s">
        <v>1480</v>
      </c>
      <c r="AA330" s="2" t="b">
        <f t="shared" si="8"/>
        <v>0</v>
      </c>
      <c r="AB330" s="2" t="b">
        <f t="shared" si="9"/>
        <v>0</v>
      </c>
      <c r="AC330" s="16" t="b">
        <f t="shared" si="10"/>
        <v>1</v>
      </c>
      <c r="AD330" s="2" t="b">
        <f t="shared" si="11"/>
        <v>1</v>
      </c>
      <c r="AE330" s="2" t="b">
        <f t="shared" si="12"/>
        <v>0</v>
      </c>
      <c r="AF330" s="2" t="b">
        <f t="shared" si="13"/>
        <v>0</v>
      </c>
    </row>
    <row r="331" spans="1:32" ht="15.75" customHeight="1" x14ac:dyDescent="0.2">
      <c r="A331" s="18" t="s">
        <v>11630</v>
      </c>
      <c r="B331" s="2" t="s">
        <v>13135</v>
      </c>
      <c r="C331" s="2" t="s">
        <v>14185</v>
      </c>
      <c r="G331" s="2" t="s">
        <v>1480</v>
      </c>
      <c r="H331" s="2" t="s">
        <v>1480</v>
      </c>
      <c r="I331" s="2" t="s">
        <v>2240</v>
      </c>
      <c r="J331" s="2" t="str">
        <f t="shared" si="7"/>
        <v>Short-chain</v>
      </c>
      <c r="K331" s="2" t="s">
        <v>14047</v>
      </c>
      <c r="L331" s="2" t="s">
        <v>3403</v>
      </c>
      <c r="M331" s="2" t="s">
        <v>1477</v>
      </c>
      <c r="N331" s="2" t="s">
        <v>1512</v>
      </c>
      <c r="O331" s="2" t="s">
        <v>1682</v>
      </c>
      <c r="P331" s="2" t="s">
        <v>1477</v>
      </c>
      <c r="Q331" s="2" t="s">
        <v>1477</v>
      </c>
      <c r="R331" s="2" t="s">
        <v>1477</v>
      </c>
      <c r="S331" s="2" t="s">
        <v>1477</v>
      </c>
      <c r="T331" s="2" t="s">
        <v>1477</v>
      </c>
      <c r="U331" s="2" t="s">
        <v>1477</v>
      </c>
      <c r="V331" s="2" t="s">
        <v>1477</v>
      </c>
      <c r="W331" s="2" t="s">
        <v>1682</v>
      </c>
      <c r="X331" s="2" t="s">
        <v>1480</v>
      </c>
      <c r="Y331" s="2" t="s">
        <v>1526</v>
      </c>
      <c r="Z331" s="2" t="s">
        <v>1480</v>
      </c>
      <c r="AA331" s="2" t="b">
        <f t="shared" si="8"/>
        <v>0</v>
      </c>
      <c r="AB331" s="2" t="b">
        <f t="shared" si="9"/>
        <v>0</v>
      </c>
      <c r="AC331" s="16" t="b">
        <f t="shared" si="10"/>
        <v>1</v>
      </c>
      <c r="AD331" s="2" t="b">
        <f t="shared" si="11"/>
        <v>1</v>
      </c>
      <c r="AE331" s="2" t="b">
        <f t="shared" si="12"/>
        <v>0</v>
      </c>
      <c r="AF331" s="2" t="b">
        <f t="shared" si="13"/>
        <v>0</v>
      </c>
    </row>
    <row r="332" spans="1:32" ht="15.75" customHeight="1" x14ac:dyDescent="0.2">
      <c r="A332" s="18" t="s">
        <v>11612</v>
      </c>
      <c r="B332" s="2" t="s">
        <v>13138</v>
      </c>
      <c r="C332" s="2" t="s">
        <v>14186</v>
      </c>
      <c r="G332" s="2" t="s">
        <v>1480</v>
      </c>
      <c r="H332" s="2" t="s">
        <v>1480</v>
      </c>
      <c r="I332" s="2" t="s">
        <v>2240</v>
      </c>
      <c r="J332" s="2" t="str">
        <f t="shared" si="7"/>
        <v>Short-chain</v>
      </c>
      <c r="K332" s="2" t="s">
        <v>14047</v>
      </c>
      <c r="L332" s="2" t="s">
        <v>3403</v>
      </c>
      <c r="M332" s="2" t="s">
        <v>1477</v>
      </c>
      <c r="N332" s="2" t="s">
        <v>1512</v>
      </c>
      <c r="O332" s="2" t="s">
        <v>1682</v>
      </c>
      <c r="P332" s="2" t="s">
        <v>1477</v>
      </c>
      <c r="Q332" s="2" t="s">
        <v>1477</v>
      </c>
      <c r="R332" s="2" t="s">
        <v>1477</v>
      </c>
      <c r="S332" s="2" t="s">
        <v>1477</v>
      </c>
      <c r="T332" s="2" t="s">
        <v>1477</v>
      </c>
      <c r="U332" s="2" t="s">
        <v>1477</v>
      </c>
      <c r="V332" s="2" t="s">
        <v>1477</v>
      </c>
      <c r="W332" s="2" t="s">
        <v>1682</v>
      </c>
      <c r="X332" s="2" t="s">
        <v>1480</v>
      </c>
      <c r="Y332" s="2" t="s">
        <v>1526</v>
      </c>
      <c r="Z332" s="2" t="s">
        <v>1480</v>
      </c>
      <c r="AA332" s="2" t="b">
        <f t="shared" si="8"/>
        <v>0</v>
      </c>
      <c r="AB332" s="2" t="b">
        <f t="shared" si="9"/>
        <v>0</v>
      </c>
      <c r="AC332" s="16" t="b">
        <f t="shared" si="10"/>
        <v>1</v>
      </c>
      <c r="AD332" s="2" t="b">
        <f t="shared" si="11"/>
        <v>1</v>
      </c>
      <c r="AE332" s="2" t="b">
        <f t="shared" si="12"/>
        <v>0</v>
      </c>
      <c r="AF332" s="2" t="b">
        <f t="shared" si="13"/>
        <v>0</v>
      </c>
    </row>
    <row r="333" spans="1:32" ht="15.75" customHeight="1" x14ac:dyDescent="0.2">
      <c r="A333" s="18" t="s">
        <v>9958</v>
      </c>
      <c r="B333" s="2" t="s">
        <v>13141</v>
      </c>
      <c r="C333" s="2" t="s">
        <v>14187</v>
      </c>
      <c r="G333" s="2" t="s">
        <v>1480</v>
      </c>
      <c r="H333" s="2" t="s">
        <v>1480</v>
      </c>
      <c r="I333" s="2" t="s">
        <v>2240</v>
      </c>
      <c r="J333" s="2" t="str">
        <f t="shared" ref="J333:J497" si="14">IF(AF333,"Weird",IF(AA333,"Basal",IF(AND(AC333,AD333),"Short-chain", IF(AND(AC333,AE333), "Long-chain","Extra weird"))))</f>
        <v>Short-chain</v>
      </c>
      <c r="K333" s="2" t="s">
        <v>14169</v>
      </c>
      <c r="L333" s="2" t="s">
        <v>3403</v>
      </c>
      <c r="M333" s="2" t="s">
        <v>1477</v>
      </c>
      <c r="N333" s="2" t="s">
        <v>1512</v>
      </c>
      <c r="O333" s="2" t="s">
        <v>1682</v>
      </c>
      <c r="P333" s="2" t="s">
        <v>1477</v>
      </c>
      <c r="Q333" s="2" t="s">
        <v>1477</v>
      </c>
      <c r="R333" s="2" t="s">
        <v>1477</v>
      </c>
      <c r="S333" s="2" t="s">
        <v>1477</v>
      </c>
      <c r="T333" s="2" t="s">
        <v>1477</v>
      </c>
      <c r="U333" s="2" t="s">
        <v>1477</v>
      </c>
      <c r="V333" s="2" t="s">
        <v>1477</v>
      </c>
      <c r="W333" s="2" t="s">
        <v>1682</v>
      </c>
      <c r="X333" s="2" t="s">
        <v>1480</v>
      </c>
      <c r="Y333" s="2" t="s">
        <v>1526</v>
      </c>
      <c r="Z333" s="2" t="s">
        <v>1480</v>
      </c>
      <c r="AA333" s="2" t="b">
        <f t="shared" ref="AA333:AA497" si="15">AND(M333="C",N333="C",O333="C",P333="C",Q333="C",R333="C",S333="C",T333="C",U333="C",V333="C")</f>
        <v>0</v>
      </c>
      <c r="AB333" s="2" t="b">
        <f t="shared" ref="AB333:AB497" si="16">OR(W333="C",X333="C)")</f>
        <v>0</v>
      </c>
      <c r="AC333" s="16" t="b">
        <f t="shared" ref="AC333:AC497" si="17">AND(M333="C",N333&lt;&gt;"C",O333&lt;&gt;"C",P333="C",Q333="C",R333="C",S333="C",T333="C",U333="C",V333="C")</f>
        <v>1</v>
      </c>
      <c r="AD333" s="2" t="b">
        <f t="shared" ref="AD333:AD497" si="18">AND(AC333,Y333&lt;&gt;"C",Z333&lt;&gt;"C")</f>
        <v>1</v>
      </c>
      <c r="AE333" s="2" t="b">
        <f t="shared" ref="AE333:AE497" si="19">AND(AC333,Y333="C",Z333="C")</f>
        <v>0</v>
      </c>
      <c r="AF333" s="2" t="b">
        <f t="shared" ref="AF333:AF497" si="20">AND(NOT(AA333),NOT(AC333))</f>
        <v>0</v>
      </c>
    </row>
    <row r="334" spans="1:32" ht="15.75" customHeight="1" x14ac:dyDescent="0.2">
      <c r="A334" s="18" t="s">
        <v>10542</v>
      </c>
      <c r="B334" s="2" t="s">
        <v>13143</v>
      </c>
      <c r="C334" s="2" t="s">
        <v>14188</v>
      </c>
      <c r="G334" s="2" t="s">
        <v>1480</v>
      </c>
      <c r="H334" s="2" t="s">
        <v>1480</v>
      </c>
      <c r="I334" s="2" t="s">
        <v>2240</v>
      </c>
      <c r="J334" s="2" t="str">
        <f t="shared" si="14"/>
        <v>Short-chain</v>
      </c>
      <c r="K334" s="2" t="s">
        <v>14022</v>
      </c>
      <c r="L334" s="2" t="s">
        <v>3403</v>
      </c>
      <c r="M334" s="2" t="s">
        <v>1477</v>
      </c>
      <c r="N334" s="2" t="s">
        <v>1526</v>
      </c>
      <c r="O334" s="2" t="s">
        <v>1682</v>
      </c>
      <c r="P334" s="2" t="s">
        <v>1477</v>
      </c>
      <c r="Q334" s="2" t="s">
        <v>1477</v>
      </c>
      <c r="R334" s="2" t="s">
        <v>1477</v>
      </c>
      <c r="S334" s="2" t="s">
        <v>1477</v>
      </c>
      <c r="T334" s="2" t="s">
        <v>1477</v>
      </c>
      <c r="U334" s="2" t="s">
        <v>1477</v>
      </c>
      <c r="V334" s="2" t="s">
        <v>1477</v>
      </c>
      <c r="W334" s="2" t="s">
        <v>1682</v>
      </c>
      <c r="X334" s="2" t="s">
        <v>1480</v>
      </c>
      <c r="Y334" s="2" t="s">
        <v>1566</v>
      </c>
      <c r="Z334" s="2" t="s">
        <v>1480</v>
      </c>
      <c r="AA334" s="2" t="b">
        <f t="shared" si="15"/>
        <v>0</v>
      </c>
      <c r="AB334" s="2" t="b">
        <f t="shared" si="16"/>
        <v>0</v>
      </c>
      <c r="AC334" s="16" t="b">
        <f t="shared" si="17"/>
        <v>1</v>
      </c>
      <c r="AD334" s="2" t="b">
        <f t="shared" si="18"/>
        <v>1</v>
      </c>
      <c r="AE334" s="2" t="b">
        <f t="shared" si="19"/>
        <v>0</v>
      </c>
      <c r="AF334" s="2" t="b">
        <f t="shared" si="20"/>
        <v>0</v>
      </c>
    </row>
    <row r="335" spans="1:32" ht="15.75" customHeight="1" x14ac:dyDescent="0.2">
      <c r="A335" s="18" t="s">
        <v>10526</v>
      </c>
      <c r="B335" s="2" t="s">
        <v>13145</v>
      </c>
      <c r="C335" s="2" t="s">
        <v>14189</v>
      </c>
      <c r="G335" s="2" t="s">
        <v>1480</v>
      </c>
      <c r="H335" s="2" t="s">
        <v>1480</v>
      </c>
      <c r="I335" s="2" t="s">
        <v>2240</v>
      </c>
      <c r="J335" s="2" t="str">
        <f t="shared" si="14"/>
        <v>Short-chain</v>
      </c>
      <c r="K335" s="2" t="s">
        <v>14022</v>
      </c>
      <c r="L335" s="2" t="s">
        <v>3403</v>
      </c>
      <c r="M335" s="2" t="s">
        <v>1477</v>
      </c>
      <c r="N335" s="2" t="s">
        <v>1526</v>
      </c>
      <c r="O335" s="2" t="s">
        <v>1682</v>
      </c>
      <c r="P335" s="2" t="s">
        <v>1477</v>
      </c>
      <c r="Q335" s="2" t="s">
        <v>1477</v>
      </c>
      <c r="R335" s="2" t="s">
        <v>1477</v>
      </c>
      <c r="S335" s="2" t="s">
        <v>1477</v>
      </c>
      <c r="T335" s="2" t="s">
        <v>1477</v>
      </c>
      <c r="U335" s="2" t="s">
        <v>1477</v>
      </c>
      <c r="V335" s="2" t="s">
        <v>1477</v>
      </c>
      <c r="W335" s="2" t="s">
        <v>1682</v>
      </c>
      <c r="X335" s="2" t="s">
        <v>1480</v>
      </c>
      <c r="Y335" s="2" t="s">
        <v>1761</v>
      </c>
      <c r="Z335" s="2" t="s">
        <v>1480</v>
      </c>
      <c r="AA335" s="2" t="b">
        <f t="shared" si="15"/>
        <v>0</v>
      </c>
      <c r="AB335" s="2" t="b">
        <f t="shared" si="16"/>
        <v>0</v>
      </c>
      <c r="AC335" s="16" t="b">
        <f t="shared" si="17"/>
        <v>1</v>
      </c>
      <c r="AD335" s="2" t="b">
        <f t="shared" si="18"/>
        <v>1</v>
      </c>
      <c r="AE335" s="2" t="b">
        <f t="shared" si="19"/>
        <v>0</v>
      </c>
      <c r="AF335" s="2" t="b">
        <f t="shared" si="20"/>
        <v>0</v>
      </c>
    </row>
    <row r="336" spans="1:32" ht="15.75" customHeight="1" x14ac:dyDescent="0.2">
      <c r="A336" s="18" t="s">
        <v>10536</v>
      </c>
      <c r="B336" s="2" t="s">
        <v>13148</v>
      </c>
      <c r="C336" s="2" t="s">
        <v>14190</v>
      </c>
      <c r="G336" s="2" t="s">
        <v>1480</v>
      </c>
      <c r="H336" s="2" t="s">
        <v>1480</v>
      </c>
      <c r="I336" s="2" t="s">
        <v>2240</v>
      </c>
      <c r="J336" s="2" t="str">
        <f t="shared" si="14"/>
        <v>Short-chain</v>
      </c>
      <c r="K336" s="2" t="s">
        <v>14022</v>
      </c>
      <c r="L336" s="2" t="s">
        <v>3403</v>
      </c>
      <c r="M336" s="2" t="s">
        <v>1477</v>
      </c>
      <c r="N336" s="2" t="s">
        <v>1526</v>
      </c>
      <c r="O336" s="2" t="s">
        <v>1682</v>
      </c>
      <c r="P336" s="2" t="s">
        <v>1477</v>
      </c>
      <c r="Q336" s="2" t="s">
        <v>1477</v>
      </c>
      <c r="R336" s="2" t="s">
        <v>1477</v>
      </c>
      <c r="S336" s="2" t="s">
        <v>1477</v>
      </c>
      <c r="T336" s="2" t="s">
        <v>1477</v>
      </c>
      <c r="U336" s="2" t="s">
        <v>1477</v>
      </c>
      <c r="V336" s="2" t="s">
        <v>1477</v>
      </c>
      <c r="W336" s="2" t="s">
        <v>1682</v>
      </c>
      <c r="X336" s="2" t="s">
        <v>1480</v>
      </c>
      <c r="Y336" s="2" t="s">
        <v>1536</v>
      </c>
      <c r="Z336" s="2" t="s">
        <v>1480</v>
      </c>
      <c r="AA336" s="2" t="b">
        <f t="shared" si="15"/>
        <v>0</v>
      </c>
      <c r="AB336" s="2" t="b">
        <f t="shared" si="16"/>
        <v>0</v>
      </c>
      <c r="AC336" s="16" t="b">
        <f t="shared" si="17"/>
        <v>1</v>
      </c>
      <c r="AD336" s="2" t="b">
        <f t="shared" si="18"/>
        <v>1</v>
      </c>
      <c r="AE336" s="2" t="b">
        <f t="shared" si="19"/>
        <v>0</v>
      </c>
      <c r="AF336" s="2" t="b">
        <f t="shared" si="20"/>
        <v>0</v>
      </c>
    </row>
    <row r="337" spans="1:32" ht="15.75" customHeight="1" x14ac:dyDescent="0.2">
      <c r="A337" s="18" t="s">
        <v>10540</v>
      </c>
      <c r="B337" s="2" t="s">
        <v>13150</v>
      </c>
      <c r="C337" s="2" t="s">
        <v>14191</v>
      </c>
      <c r="G337" s="2" t="s">
        <v>1480</v>
      </c>
      <c r="H337" s="2" t="s">
        <v>1480</v>
      </c>
      <c r="I337" s="2" t="s">
        <v>2240</v>
      </c>
      <c r="J337" s="2" t="str">
        <f t="shared" si="14"/>
        <v>Short-chain</v>
      </c>
      <c r="K337" s="2" t="s">
        <v>14022</v>
      </c>
      <c r="L337" s="2" t="s">
        <v>3403</v>
      </c>
      <c r="M337" s="2" t="s">
        <v>1477</v>
      </c>
      <c r="N337" s="2" t="s">
        <v>1526</v>
      </c>
      <c r="O337" s="2" t="s">
        <v>1682</v>
      </c>
      <c r="P337" s="2" t="s">
        <v>1477</v>
      </c>
      <c r="Q337" s="2" t="s">
        <v>1477</v>
      </c>
      <c r="R337" s="2" t="s">
        <v>1477</v>
      </c>
      <c r="S337" s="2" t="s">
        <v>1477</v>
      </c>
      <c r="T337" s="2" t="s">
        <v>1477</v>
      </c>
      <c r="U337" s="2" t="s">
        <v>1477</v>
      </c>
      <c r="V337" s="2" t="s">
        <v>1477</v>
      </c>
      <c r="W337" s="2" t="s">
        <v>1682</v>
      </c>
      <c r="X337" s="2" t="s">
        <v>1480</v>
      </c>
      <c r="Y337" s="2" t="s">
        <v>1526</v>
      </c>
      <c r="Z337" s="2" t="s">
        <v>1480</v>
      </c>
      <c r="AA337" s="2" t="b">
        <f t="shared" si="15"/>
        <v>0</v>
      </c>
      <c r="AB337" s="2" t="b">
        <f t="shared" si="16"/>
        <v>0</v>
      </c>
      <c r="AC337" s="16" t="b">
        <f t="shared" si="17"/>
        <v>1</v>
      </c>
      <c r="AD337" s="2" t="b">
        <f t="shared" si="18"/>
        <v>1</v>
      </c>
      <c r="AE337" s="2" t="b">
        <f t="shared" si="19"/>
        <v>0</v>
      </c>
      <c r="AF337" s="2" t="b">
        <f t="shared" si="20"/>
        <v>0</v>
      </c>
    </row>
    <row r="338" spans="1:32" ht="15.75" customHeight="1" x14ac:dyDescent="0.2">
      <c r="A338" s="18" t="s">
        <v>11303</v>
      </c>
      <c r="B338" s="2" t="s">
        <v>13152</v>
      </c>
      <c r="C338" s="2" t="s">
        <v>14192</v>
      </c>
      <c r="G338" s="2" t="s">
        <v>1480</v>
      </c>
      <c r="H338" s="2" t="s">
        <v>1480</v>
      </c>
      <c r="I338" s="2" t="s">
        <v>2240</v>
      </c>
      <c r="J338" s="2" t="str">
        <f t="shared" si="14"/>
        <v>Short-chain</v>
      </c>
      <c r="K338" s="2" t="s">
        <v>14086</v>
      </c>
      <c r="L338" s="2" t="s">
        <v>3403</v>
      </c>
      <c r="M338" s="2" t="s">
        <v>1477</v>
      </c>
      <c r="N338" s="2" t="s">
        <v>1526</v>
      </c>
      <c r="O338" s="2" t="s">
        <v>1682</v>
      </c>
      <c r="P338" s="2" t="s">
        <v>1477</v>
      </c>
      <c r="Q338" s="2" t="s">
        <v>1477</v>
      </c>
      <c r="R338" s="2" t="s">
        <v>1477</v>
      </c>
      <c r="S338" s="2" t="s">
        <v>1477</v>
      </c>
      <c r="T338" s="2" t="s">
        <v>1477</v>
      </c>
      <c r="U338" s="2" t="s">
        <v>1477</v>
      </c>
      <c r="V338" s="2" t="s">
        <v>1477</v>
      </c>
      <c r="W338" s="2" t="s">
        <v>1526</v>
      </c>
      <c r="X338" s="2" t="s">
        <v>1480</v>
      </c>
      <c r="Y338" s="2" t="s">
        <v>1484</v>
      </c>
      <c r="Z338" s="2" t="s">
        <v>1480</v>
      </c>
      <c r="AA338" s="2" t="b">
        <f t="shared" si="15"/>
        <v>0</v>
      </c>
      <c r="AB338" s="2" t="b">
        <f t="shared" si="16"/>
        <v>0</v>
      </c>
      <c r="AC338" s="16" t="b">
        <f t="shared" si="17"/>
        <v>1</v>
      </c>
      <c r="AD338" s="2" t="b">
        <f t="shared" si="18"/>
        <v>1</v>
      </c>
      <c r="AE338" s="2" t="b">
        <f t="shared" si="19"/>
        <v>0</v>
      </c>
      <c r="AF338" s="2" t="b">
        <f t="shared" si="20"/>
        <v>0</v>
      </c>
    </row>
    <row r="339" spans="1:32" ht="15.75" customHeight="1" x14ac:dyDescent="0.2">
      <c r="A339" s="18" t="s">
        <v>11309</v>
      </c>
      <c r="B339" s="2" t="s">
        <v>13154</v>
      </c>
      <c r="C339" s="2" t="s">
        <v>14188</v>
      </c>
      <c r="G339" s="2" t="s">
        <v>1480</v>
      </c>
      <c r="H339" s="2" t="s">
        <v>1480</v>
      </c>
      <c r="I339" s="2" t="s">
        <v>2240</v>
      </c>
      <c r="J339" s="2" t="str">
        <f t="shared" si="14"/>
        <v>Short-chain</v>
      </c>
      <c r="K339" s="2" t="s">
        <v>14086</v>
      </c>
      <c r="L339" s="2" t="s">
        <v>3403</v>
      </c>
      <c r="M339" s="2" t="s">
        <v>1477</v>
      </c>
      <c r="N339" s="2" t="s">
        <v>1535</v>
      </c>
      <c r="O339" s="2" t="s">
        <v>1682</v>
      </c>
      <c r="P339" s="2" t="s">
        <v>1477</v>
      </c>
      <c r="Q339" s="2" t="s">
        <v>1477</v>
      </c>
      <c r="R339" s="2" t="s">
        <v>1477</v>
      </c>
      <c r="S339" s="2" t="s">
        <v>1477</v>
      </c>
      <c r="T339" s="2" t="s">
        <v>1477</v>
      </c>
      <c r="U339" s="2" t="s">
        <v>1477</v>
      </c>
      <c r="V339" s="2" t="s">
        <v>1477</v>
      </c>
      <c r="W339" s="2" t="s">
        <v>1682</v>
      </c>
      <c r="X339" s="2" t="s">
        <v>1480</v>
      </c>
      <c r="Y339" s="2" t="s">
        <v>1535</v>
      </c>
      <c r="Z339" s="2" t="s">
        <v>1480</v>
      </c>
      <c r="AA339" s="2" t="b">
        <f t="shared" si="15"/>
        <v>0</v>
      </c>
      <c r="AB339" s="2" t="b">
        <f t="shared" si="16"/>
        <v>0</v>
      </c>
      <c r="AC339" s="16" t="b">
        <f t="shared" si="17"/>
        <v>1</v>
      </c>
      <c r="AD339" s="2" t="b">
        <f t="shared" si="18"/>
        <v>1</v>
      </c>
      <c r="AE339" s="2" t="b">
        <f t="shared" si="19"/>
        <v>0</v>
      </c>
      <c r="AF339" s="2" t="b">
        <f t="shared" si="20"/>
        <v>0</v>
      </c>
    </row>
    <row r="340" spans="1:32" ht="15.75" customHeight="1" x14ac:dyDescent="0.2">
      <c r="A340" s="18" t="s">
        <v>11448</v>
      </c>
      <c r="B340" s="2" t="s">
        <v>13156</v>
      </c>
      <c r="C340" s="2" t="s">
        <v>14193</v>
      </c>
      <c r="G340" s="2" t="s">
        <v>1480</v>
      </c>
      <c r="H340" s="2" t="s">
        <v>1480</v>
      </c>
      <c r="I340" s="2" t="s">
        <v>2240</v>
      </c>
      <c r="J340" s="2" t="str">
        <f t="shared" si="14"/>
        <v>Short-chain</v>
      </c>
      <c r="K340" s="2" t="s">
        <v>14194</v>
      </c>
      <c r="L340" s="2" t="s">
        <v>3403</v>
      </c>
      <c r="M340" s="2" t="s">
        <v>1477</v>
      </c>
      <c r="N340" s="2" t="s">
        <v>1535</v>
      </c>
      <c r="O340" s="2" t="s">
        <v>1682</v>
      </c>
      <c r="P340" s="2" t="s">
        <v>1477</v>
      </c>
      <c r="Q340" s="2" t="s">
        <v>1477</v>
      </c>
      <c r="R340" s="2" t="s">
        <v>1477</v>
      </c>
      <c r="S340" s="2" t="s">
        <v>1477</v>
      </c>
      <c r="T340" s="2" t="s">
        <v>1477</v>
      </c>
      <c r="U340" s="2" t="s">
        <v>1477</v>
      </c>
      <c r="V340" s="2" t="s">
        <v>1477</v>
      </c>
      <c r="W340" s="2" t="s">
        <v>1682</v>
      </c>
      <c r="X340" s="2" t="s">
        <v>1480</v>
      </c>
      <c r="Y340" s="2" t="s">
        <v>1535</v>
      </c>
      <c r="Z340" s="2" t="s">
        <v>1480</v>
      </c>
      <c r="AA340" s="2" t="b">
        <f t="shared" si="15"/>
        <v>0</v>
      </c>
      <c r="AB340" s="2" t="b">
        <f t="shared" si="16"/>
        <v>0</v>
      </c>
      <c r="AC340" s="16" t="b">
        <f t="shared" si="17"/>
        <v>1</v>
      </c>
      <c r="AD340" s="2" t="b">
        <f t="shared" si="18"/>
        <v>1</v>
      </c>
      <c r="AE340" s="2" t="b">
        <f t="shared" si="19"/>
        <v>0</v>
      </c>
      <c r="AF340" s="2" t="b">
        <f t="shared" si="20"/>
        <v>0</v>
      </c>
    </row>
    <row r="341" spans="1:32" ht="15.75" customHeight="1" x14ac:dyDescent="0.2">
      <c r="A341" s="18" t="s">
        <v>11307</v>
      </c>
      <c r="B341" s="2" t="s">
        <v>13158</v>
      </c>
      <c r="C341" s="2" t="s">
        <v>14191</v>
      </c>
      <c r="G341" s="2" t="s">
        <v>1480</v>
      </c>
      <c r="H341" s="2" t="s">
        <v>1480</v>
      </c>
      <c r="I341" s="2" t="s">
        <v>2240</v>
      </c>
      <c r="J341" s="2" t="str">
        <f t="shared" si="14"/>
        <v>Short-chain</v>
      </c>
      <c r="K341" s="2" t="s">
        <v>14086</v>
      </c>
      <c r="L341" s="2" t="s">
        <v>3403</v>
      </c>
      <c r="M341" s="2" t="s">
        <v>1477</v>
      </c>
      <c r="N341" s="2" t="s">
        <v>2084</v>
      </c>
      <c r="O341" s="2" t="s">
        <v>1682</v>
      </c>
      <c r="P341" s="2" t="s">
        <v>1477</v>
      </c>
      <c r="Q341" s="2" t="s">
        <v>1477</v>
      </c>
      <c r="R341" s="2" t="s">
        <v>1477</v>
      </c>
      <c r="S341" s="2" t="s">
        <v>1477</v>
      </c>
      <c r="T341" s="2" t="s">
        <v>1477</v>
      </c>
      <c r="U341" s="2" t="s">
        <v>1477</v>
      </c>
      <c r="V341" s="2" t="s">
        <v>1477</v>
      </c>
      <c r="W341" s="2" t="s">
        <v>1496</v>
      </c>
      <c r="X341" s="2" t="s">
        <v>1480</v>
      </c>
      <c r="Y341" s="2" t="s">
        <v>1535</v>
      </c>
      <c r="Z341" s="2" t="s">
        <v>1480</v>
      </c>
      <c r="AA341" s="2" t="b">
        <f t="shared" si="15"/>
        <v>0</v>
      </c>
      <c r="AB341" s="2" t="b">
        <f t="shared" si="16"/>
        <v>0</v>
      </c>
      <c r="AC341" s="16" t="b">
        <f t="shared" si="17"/>
        <v>1</v>
      </c>
      <c r="AD341" s="2" t="b">
        <f t="shared" si="18"/>
        <v>1</v>
      </c>
      <c r="AE341" s="2" t="b">
        <f t="shared" si="19"/>
        <v>0</v>
      </c>
      <c r="AF341" s="2" t="b">
        <f t="shared" si="20"/>
        <v>0</v>
      </c>
    </row>
    <row r="342" spans="1:32" ht="15.75" customHeight="1" x14ac:dyDescent="0.2">
      <c r="A342" s="18" t="s">
        <v>11305</v>
      </c>
      <c r="B342" s="2" t="s">
        <v>13160</v>
      </c>
      <c r="C342" s="2" t="s">
        <v>14190</v>
      </c>
      <c r="G342" s="2" t="s">
        <v>1480</v>
      </c>
      <c r="H342" s="2" t="s">
        <v>1480</v>
      </c>
      <c r="I342" s="2" t="s">
        <v>2240</v>
      </c>
      <c r="J342" s="2" t="str">
        <f t="shared" si="14"/>
        <v>Short-chain</v>
      </c>
      <c r="K342" s="2" t="s">
        <v>14086</v>
      </c>
      <c r="L342" s="2" t="s">
        <v>3403</v>
      </c>
      <c r="M342" s="2" t="s">
        <v>1477</v>
      </c>
      <c r="N342" s="2" t="s">
        <v>2084</v>
      </c>
      <c r="O342" s="2" t="s">
        <v>1682</v>
      </c>
      <c r="P342" s="2" t="s">
        <v>1477</v>
      </c>
      <c r="Q342" s="2" t="s">
        <v>1477</v>
      </c>
      <c r="R342" s="2" t="s">
        <v>1477</v>
      </c>
      <c r="S342" s="2" t="s">
        <v>1477</v>
      </c>
      <c r="T342" s="2" t="s">
        <v>1477</v>
      </c>
      <c r="U342" s="2" t="s">
        <v>1477</v>
      </c>
      <c r="V342" s="2" t="s">
        <v>1477</v>
      </c>
      <c r="W342" s="2" t="s">
        <v>1682</v>
      </c>
      <c r="X342" s="2" t="s">
        <v>1480</v>
      </c>
      <c r="Y342" s="2" t="s">
        <v>1535</v>
      </c>
      <c r="Z342" s="2" t="s">
        <v>1480</v>
      </c>
      <c r="AA342" s="2" t="b">
        <f t="shared" si="15"/>
        <v>0</v>
      </c>
      <c r="AB342" s="2" t="b">
        <f t="shared" si="16"/>
        <v>0</v>
      </c>
      <c r="AC342" s="16" t="b">
        <f t="shared" si="17"/>
        <v>1</v>
      </c>
      <c r="AD342" s="2" t="b">
        <f t="shared" si="18"/>
        <v>1</v>
      </c>
      <c r="AE342" s="2" t="b">
        <f t="shared" si="19"/>
        <v>0</v>
      </c>
      <c r="AF342" s="2" t="b">
        <f t="shared" si="20"/>
        <v>0</v>
      </c>
    </row>
    <row r="343" spans="1:32" ht="15.75" customHeight="1" x14ac:dyDescent="0.2">
      <c r="A343" s="18" t="s">
        <v>11496</v>
      </c>
      <c r="B343" s="2" t="s">
        <v>13162</v>
      </c>
      <c r="C343" s="2" t="s">
        <v>14190</v>
      </c>
      <c r="G343" s="2" t="s">
        <v>1480</v>
      </c>
      <c r="H343" s="2" t="s">
        <v>1480</v>
      </c>
      <c r="I343" s="2" t="s">
        <v>2240</v>
      </c>
      <c r="J343" s="2" t="str">
        <f t="shared" si="14"/>
        <v>Short-chain</v>
      </c>
      <c r="K343" s="2" t="s">
        <v>14098</v>
      </c>
      <c r="L343" s="2" t="s">
        <v>3403</v>
      </c>
      <c r="M343" s="2" t="s">
        <v>1477</v>
      </c>
      <c r="N343" s="2" t="s">
        <v>2084</v>
      </c>
      <c r="O343" s="2" t="s">
        <v>1682</v>
      </c>
      <c r="P343" s="2" t="s">
        <v>1477</v>
      </c>
      <c r="Q343" s="2" t="s">
        <v>1477</v>
      </c>
      <c r="R343" s="2" t="s">
        <v>1477</v>
      </c>
      <c r="S343" s="2" t="s">
        <v>1477</v>
      </c>
      <c r="T343" s="2" t="s">
        <v>1477</v>
      </c>
      <c r="U343" s="2" t="s">
        <v>1477</v>
      </c>
      <c r="V343" s="2" t="s">
        <v>1477</v>
      </c>
      <c r="W343" s="2" t="s">
        <v>1682</v>
      </c>
      <c r="X343" s="2" t="s">
        <v>1480</v>
      </c>
      <c r="Y343" s="2" t="s">
        <v>1535</v>
      </c>
      <c r="Z343" s="2" t="s">
        <v>1480</v>
      </c>
      <c r="AA343" s="2" t="b">
        <f t="shared" si="15"/>
        <v>0</v>
      </c>
      <c r="AB343" s="2" t="b">
        <f t="shared" si="16"/>
        <v>0</v>
      </c>
      <c r="AC343" s="16" t="b">
        <f t="shared" si="17"/>
        <v>1</v>
      </c>
      <c r="AD343" s="2" t="b">
        <f t="shared" si="18"/>
        <v>1</v>
      </c>
      <c r="AE343" s="2" t="b">
        <f t="shared" si="19"/>
        <v>0</v>
      </c>
      <c r="AF343" s="2" t="b">
        <f t="shared" si="20"/>
        <v>0</v>
      </c>
    </row>
    <row r="344" spans="1:32" ht="15.75" customHeight="1" x14ac:dyDescent="0.2">
      <c r="A344" s="18" t="s">
        <v>11311</v>
      </c>
      <c r="B344" s="2" t="s">
        <v>13164</v>
      </c>
      <c r="C344" s="2" t="s">
        <v>14195</v>
      </c>
      <c r="G344" s="2" t="s">
        <v>1480</v>
      </c>
      <c r="H344" s="2" t="s">
        <v>1480</v>
      </c>
      <c r="I344" s="2" t="s">
        <v>2240</v>
      </c>
      <c r="J344" s="2" t="str">
        <f t="shared" si="14"/>
        <v>Short-chain</v>
      </c>
      <c r="K344" s="2" t="s">
        <v>14086</v>
      </c>
      <c r="L344" s="2" t="s">
        <v>3403</v>
      </c>
      <c r="M344" s="2" t="s">
        <v>1477</v>
      </c>
      <c r="N344" s="2" t="s">
        <v>1526</v>
      </c>
      <c r="O344" s="2" t="s">
        <v>1682</v>
      </c>
      <c r="P344" s="2" t="s">
        <v>1477</v>
      </c>
      <c r="Q344" s="2" t="s">
        <v>1477</v>
      </c>
      <c r="R344" s="2" t="s">
        <v>1477</v>
      </c>
      <c r="S344" s="2" t="s">
        <v>1477</v>
      </c>
      <c r="T344" s="2" t="s">
        <v>1477</v>
      </c>
      <c r="U344" s="2" t="s">
        <v>1477</v>
      </c>
      <c r="V344" s="2" t="s">
        <v>1477</v>
      </c>
      <c r="W344" s="2" t="s">
        <v>1682</v>
      </c>
      <c r="X344" s="2" t="s">
        <v>1480</v>
      </c>
      <c r="Y344" s="2" t="s">
        <v>1535</v>
      </c>
      <c r="Z344" s="2" t="s">
        <v>1480</v>
      </c>
      <c r="AA344" s="2" t="b">
        <f t="shared" si="15"/>
        <v>0</v>
      </c>
      <c r="AB344" s="2" t="b">
        <f t="shared" si="16"/>
        <v>0</v>
      </c>
      <c r="AC344" s="16" t="b">
        <f t="shared" si="17"/>
        <v>1</v>
      </c>
      <c r="AD344" s="2" t="b">
        <f t="shared" si="18"/>
        <v>1</v>
      </c>
      <c r="AE344" s="2" t="b">
        <f t="shared" si="19"/>
        <v>0</v>
      </c>
      <c r="AF344" s="2" t="b">
        <f t="shared" si="20"/>
        <v>0</v>
      </c>
    </row>
    <row r="345" spans="1:32" ht="15.75" customHeight="1" x14ac:dyDescent="0.2">
      <c r="A345" s="18" t="s">
        <v>11428</v>
      </c>
      <c r="B345" s="2" t="s">
        <v>13166</v>
      </c>
      <c r="C345" s="2" t="s">
        <v>14196</v>
      </c>
      <c r="G345" s="2" t="s">
        <v>1480</v>
      </c>
      <c r="H345" s="2" t="s">
        <v>1480</v>
      </c>
      <c r="I345" s="2" t="s">
        <v>2240</v>
      </c>
      <c r="J345" s="2" t="str">
        <f t="shared" si="14"/>
        <v>Short-chain</v>
      </c>
      <c r="K345" s="2" t="s">
        <v>14197</v>
      </c>
      <c r="L345" s="2" t="s">
        <v>3403</v>
      </c>
      <c r="M345" s="2" t="s">
        <v>1477</v>
      </c>
      <c r="N345" s="2" t="s">
        <v>1526</v>
      </c>
      <c r="O345" s="2" t="s">
        <v>1682</v>
      </c>
      <c r="P345" s="2" t="s">
        <v>1477</v>
      </c>
      <c r="Q345" s="2" t="s">
        <v>1477</v>
      </c>
      <c r="R345" s="2" t="s">
        <v>1477</v>
      </c>
      <c r="S345" s="2" t="s">
        <v>1477</v>
      </c>
      <c r="T345" s="2" t="s">
        <v>1477</v>
      </c>
      <c r="U345" s="2" t="s">
        <v>1477</v>
      </c>
      <c r="V345" s="2" t="s">
        <v>1477</v>
      </c>
      <c r="W345" s="2" t="s">
        <v>1536</v>
      </c>
      <c r="X345" s="2" t="s">
        <v>1480</v>
      </c>
      <c r="Y345" s="2" t="s">
        <v>1525</v>
      </c>
      <c r="Z345" s="2" t="s">
        <v>1480</v>
      </c>
      <c r="AA345" s="2" t="b">
        <f t="shared" si="15"/>
        <v>0</v>
      </c>
      <c r="AB345" s="2" t="b">
        <f t="shared" si="16"/>
        <v>0</v>
      </c>
      <c r="AC345" s="16" t="b">
        <f t="shared" si="17"/>
        <v>1</v>
      </c>
      <c r="AD345" s="2" t="b">
        <f t="shared" si="18"/>
        <v>1</v>
      </c>
      <c r="AE345" s="2" t="b">
        <f t="shared" si="19"/>
        <v>0</v>
      </c>
      <c r="AF345" s="2" t="b">
        <f t="shared" si="20"/>
        <v>0</v>
      </c>
    </row>
    <row r="346" spans="1:32" ht="15.75" customHeight="1" x14ac:dyDescent="0.2">
      <c r="A346" s="18" t="s">
        <v>11198</v>
      </c>
      <c r="B346" s="2" t="s">
        <v>13168</v>
      </c>
      <c r="C346" s="2" t="s">
        <v>14198</v>
      </c>
      <c r="G346" s="2" t="s">
        <v>1480</v>
      </c>
      <c r="H346" s="2" t="s">
        <v>1480</v>
      </c>
      <c r="I346" s="2" t="s">
        <v>2240</v>
      </c>
      <c r="J346" s="2" t="str">
        <f t="shared" si="14"/>
        <v>Short-chain</v>
      </c>
      <c r="K346" s="2" t="s">
        <v>14089</v>
      </c>
      <c r="L346" s="2" t="s">
        <v>3403</v>
      </c>
      <c r="M346" s="2" t="s">
        <v>1477</v>
      </c>
      <c r="N346" s="2" t="s">
        <v>1526</v>
      </c>
      <c r="O346" s="2" t="s">
        <v>1682</v>
      </c>
      <c r="P346" s="2" t="s">
        <v>1477</v>
      </c>
      <c r="Q346" s="2" t="s">
        <v>1477</v>
      </c>
      <c r="R346" s="2" t="s">
        <v>1477</v>
      </c>
      <c r="S346" s="2" t="s">
        <v>1477</v>
      </c>
      <c r="T346" s="2" t="s">
        <v>1477</v>
      </c>
      <c r="U346" s="2" t="s">
        <v>1477</v>
      </c>
      <c r="V346" s="2" t="s">
        <v>1477</v>
      </c>
      <c r="W346" s="2" t="s">
        <v>1536</v>
      </c>
      <c r="X346" s="2" t="s">
        <v>1480</v>
      </c>
      <c r="Y346" s="2" t="s">
        <v>1761</v>
      </c>
      <c r="Z346" s="2" t="s">
        <v>1480</v>
      </c>
      <c r="AA346" s="2" t="b">
        <f t="shared" si="15"/>
        <v>0</v>
      </c>
      <c r="AB346" s="2" t="b">
        <f t="shared" si="16"/>
        <v>0</v>
      </c>
      <c r="AC346" s="16" t="b">
        <f t="shared" si="17"/>
        <v>1</v>
      </c>
      <c r="AD346" s="2" t="b">
        <f t="shared" si="18"/>
        <v>1</v>
      </c>
      <c r="AE346" s="2" t="b">
        <f t="shared" si="19"/>
        <v>0</v>
      </c>
      <c r="AF346" s="2" t="b">
        <f t="shared" si="20"/>
        <v>0</v>
      </c>
    </row>
    <row r="347" spans="1:32" ht="15.75" customHeight="1" x14ac:dyDescent="0.2">
      <c r="A347" s="18" t="s">
        <v>11482</v>
      </c>
      <c r="B347" s="2" t="s">
        <v>13170</v>
      </c>
      <c r="C347" s="2" t="s">
        <v>14190</v>
      </c>
      <c r="G347" s="2" t="s">
        <v>1480</v>
      </c>
      <c r="H347" s="2" t="s">
        <v>1480</v>
      </c>
      <c r="I347" s="2" t="s">
        <v>2240</v>
      </c>
      <c r="J347" s="2" t="str">
        <f t="shared" si="14"/>
        <v>Short-chain</v>
      </c>
      <c r="K347" s="2" t="s">
        <v>14199</v>
      </c>
      <c r="L347" s="2" t="s">
        <v>3403</v>
      </c>
      <c r="M347" s="2" t="s">
        <v>1477</v>
      </c>
      <c r="N347" s="2" t="s">
        <v>1526</v>
      </c>
      <c r="O347" s="2" t="s">
        <v>1682</v>
      </c>
      <c r="P347" s="2" t="s">
        <v>1477</v>
      </c>
      <c r="Q347" s="2" t="s">
        <v>1477</v>
      </c>
      <c r="R347" s="2" t="s">
        <v>1477</v>
      </c>
      <c r="S347" s="2" t="s">
        <v>1477</v>
      </c>
      <c r="T347" s="2" t="s">
        <v>1477</v>
      </c>
      <c r="U347" s="2" t="s">
        <v>1477</v>
      </c>
      <c r="V347" s="2" t="s">
        <v>1477</v>
      </c>
      <c r="W347" s="2" t="s">
        <v>1536</v>
      </c>
      <c r="X347" s="2" t="s">
        <v>1480</v>
      </c>
      <c r="Y347" s="2" t="s">
        <v>1761</v>
      </c>
      <c r="Z347" s="2" t="s">
        <v>1480</v>
      </c>
      <c r="AA347" s="2" t="b">
        <f t="shared" si="15"/>
        <v>0</v>
      </c>
      <c r="AB347" s="2" t="b">
        <f t="shared" si="16"/>
        <v>0</v>
      </c>
      <c r="AC347" s="16" t="b">
        <f t="shared" si="17"/>
        <v>1</v>
      </c>
      <c r="AD347" s="2" t="b">
        <f t="shared" si="18"/>
        <v>1</v>
      </c>
      <c r="AE347" s="2" t="b">
        <f t="shared" si="19"/>
        <v>0</v>
      </c>
      <c r="AF347" s="2" t="b">
        <f t="shared" si="20"/>
        <v>0</v>
      </c>
    </row>
    <row r="348" spans="1:32" ht="15.75" customHeight="1" x14ac:dyDescent="0.2">
      <c r="A348" s="18" t="s">
        <v>11202</v>
      </c>
      <c r="B348" s="2" t="s">
        <v>13172</v>
      </c>
      <c r="C348" s="2" t="s">
        <v>14200</v>
      </c>
      <c r="G348" s="2" t="s">
        <v>1480</v>
      </c>
      <c r="H348" s="2" t="s">
        <v>1480</v>
      </c>
      <c r="I348" s="2" t="s">
        <v>2240</v>
      </c>
      <c r="J348" s="2" t="str">
        <f t="shared" si="14"/>
        <v>Short-chain</v>
      </c>
      <c r="K348" s="2" t="s">
        <v>14089</v>
      </c>
      <c r="L348" s="2" t="s">
        <v>3403</v>
      </c>
      <c r="M348" s="2" t="s">
        <v>1477</v>
      </c>
      <c r="N348" s="2" t="s">
        <v>2084</v>
      </c>
      <c r="O348" s="2" t="s">
        <v>1682</v>
      </c>
      <c r="P348" s="2" t="s">
        <v>1477</v>
      </c>
      <c r="Q348" s="2" t="s">
        <v>1477</v>
      </c>
      <c r="R348" s="2" t="s">
        <v>1477</v>
      </c>
      <c r="S348" s="2" t="s">
        <v>1477</v>
      </c>
      <c r="T348" s="2" t="s">
        <v>1477</v>
      </c>
      <c r="U348" s="2" t="s">
        <v>1477</v>
      </c>
      <c r="V348" s="2" t="s">
        <v>1477</v>
      </c>
      <c r="W348" s="2" t="s">
        <v>1536</v>
      </c>
      <c r="X348" s="2" t="s">
        <v>1480</v>
      </c>
      <c r="Y348" s="2" t="s">
        <v>1761</v>
      </c>
      <c r="Z348" s="2" t="s">
        <v>1480</v>
      </c>
      <c r="AA348" s="2" t="b">
        <f t="shared" si="15"/>
        <v>0</v>
      </c>
      <c r="AB348" s="2" t="b">
        <f t="shared" si="16"/>
        <v>0</v>
      </c>
      <c r="AC348" s="16" t="b">
        <f t="shared" si="17"/>
        <v>1</v>
      </c>
      <c r="AD348" s="2" t="b">
        <f t="shared" si="18"/>
        <v>1</v>
      </c>
      <c r="AE348" s="2" t="b">
        <f t="shared" si="19"/>
        <v>0</v>
      </c>
      <c r="AF348" s="2" t="b">
        <f t="shared" si="20"/>
        <v>0</v>
      </c>
    </row>
    <row r="349" spans="1:32" ht="15.75" customHeight="1" x14ac:dyDescent="0.2">
      <c r="A349" s="18" t="s">
        <v>11194</v>
      </c>
      <c r="B349" s="2" t="s">
        <v>13174</v>
      </c>
      <c r="C349" s="2" t="s">
        <v>14201</v>
      </c>
      <c r="G349" s="2" t="s">
        <v>1480</v>
      </c>
      <c r="H349" s="2" t="s">
        <v>1480</v>
      </c>
      <c r="I349" s="2" t="s">
        <v>2240</v>
      </c>
      <c r="J349" s="2" t="str">
        <f t="shared" si="14"/>
        <v>Short-chain</v>
      </c>
      <c r="K349" s="2" t="s">
        <v>14089</v>
      </c>
      <c r="L349" s="2" t="s">
        <v>3403</v>
      </c>
      <c r="M349" s="2" t="s">
        <v>1477</v>
      </c>
      <c r="N349" s="2" t="s">
        <v>1526</v>
      </c>
      <c r="O349" s="2" t="s">
        <v>1682</v>
      </c>
      <c r="P349" s="2" t="s">
        <v>1477</v>
      </c>
      <c r="Q349" s="2" t="s">
        <v>1477</v>
      </c>
      <c r="R349" s="2" t="s">
        <v>1477</v>
      </c>
      <c r="S349" s="2" t="s">
        <v>1477</v>
      </c>
      <c r="T349" s="2" t="s">
        <v>1477</v>
      </c>
      <c r="U349" s="2" t="s">
        <v>1477</v>
      </c>
      <c r="V349" s="2" t="s">
        <v>1477</v>
      </c>
      <c r="W349" s="2" t="s">
        <v>1536</v>
      </c>
      <c r="X349" s="2" t="s">
        <v>1480</v>
      </c>
      <c r="Y349" s="2" t="s">
        <v>1761</v>
      </c>
      <c r="Z349" s="2" t="s">
        <v>1480</v>
      </c>
      <c r="AA349" s="2" t="b">
        <f t="shared" si="15"/>
        <v>0</v>
      </c>
      <c r="AB349" s="2" t="b">
        <f t="shared" si="16"/>
        <v>0</v>
      </c>
      <c r="AC349" s="16" t="b">
        <f t="shared" si="17"/>
        <v>1</v>
      </c>
      <c r="AD349" s="2" t="b">
        <f t="shared" si="18"/>
        <v>1</v>
      </c>
      <c r="AE349" s="2" t="b">
        <f t="shared" si="19"/>
        <v>0</v>
      </c>
      <c r="AF349" s="2" t="b">
        <f t="shared" si="20"/>
        <v>0</v>
      </c>
    </row>
    <row r="350" spans="1:32" ht="15.75" customHeight="1" x14ac:dyDescent="0.2">
      <c r="A350" s="18" t="s">
        <v>11180</v>
      </c>
      <c r="B350" s="2" t="s">
        <v>13177</v>
      </c>
      <c r="C350" s="2" t="s">
        <v>14202</v>
      </c>
      <c r="G350" s="2" t="s">
        <v>1480</v>
      </c>
      <c r="H350" s="2" t="s">
        <v>1480</v>
      </c>
      <c r="I350" s="2" t="s">
        <v>2240</v>
      </c>
      <c r="J350" s="2" t="str">
        <f t="shared" si="14"/>
        <v>Short-chain</v>
      </c>
      <c r="K350" s="2" t="s">
        <v>14089</v>
      </c>
      <c r="L350" s="2" t="s">
        <v>3403</v>
      </c>
      <c r="M350" s="2" t="s">
        <v>1477</v>
      </c>
      <c r="N350" s="2" t="s">
        <v>1526</v>
      </c>
      <c r="O350" s="2" t="s">
        <v>1682</v>
      </c>
      <c r="P350" s="2" t="s">
        <v>1477</v>
      </c>
      <c r="Q350" s="2" t="s">
        <v>1477</v>
      </c>
      <c r="R350" s="2" t="s">
        <v>1477</v>
      </c>
      <c r="S350" s="2" t="s">
        <v>1477</v>
      </c>
      <c r="T350" s="2" t="s">
        <v>1477</v>
      </c>
      <c r="U350" s="2" t="s">
        <v>1477</v>
      </c>
      <c r="V350" s="2" t="s">
        <v>1477</v>
      </c>
      <c r="W350" s="2" t="s">
        <v>1536</v>
      </c>
      <c r="X350" s="2" t="s">
        <v>1480</v>
      </c>
      <c r="Y350" s="2" t="s">
        <v>1761</v>
      </c>
      <c r="Z350" s="2" t="s">
        <v>1480</v>
      </c>
      <c r="AA350" s="2" t="b">
        <f t="shared" si="15"/>
        <v>0</v>
      </c>
      <c r="AB350" s="2" t="b">
        <f t="shared" si="16"/>
        <v>0</v>
      </c>
      <c r="AC350" s="16" t="b">
        <f t="shared" si="17"/>
        <v>1</v>
      </c>
      <c r="AD350" s="2" t="b">
        <f t="shared" si="18"/>
        <v>1</v>
      </c>
      <c r="AE350" s="2" t="b">
        <f t="shared" si="19"/>
        <v>0</v>
      </c>
      <c r="AF350" s="2" t="b">
        <f t="shared" si="20"/>
        <v>0</v>
      </c>
    </row>
    <row r="351" spans="1:32" ht="15.75" customHeight="1" x14ac:dyDescent="0.2">
      <c r="A351" s="18" t="s">
        <v>11192</v>
      </c>
      <c r="B351" s="2" t="s">
        <v>13179</v>
      </c>
      <c r="C351" s="2" t="s">
        <v>14203</v>
      </c>
      <c r="G351" s="2" t="s">
        <v>1480</v>
      </c>
      <c r="H351" s="2" t="s">
        <v>1480</v>
      </c>
      <c r="I351" s="2" t="s">
        <v>2240</v>
      </c>
      <c r="J351" s="2" t="str">
        <f t="shared" si="14"/>
        <v>Short-chain</v>
      </c>
      <c r="K351" s="2" t="s">
        <v>14089</v>
      </c>
      <c r="L351" s="2" t="s">
        <v>3403</v>
      </c>
      <c r="M351" s="2" t="s">
        <v>1477</v>
      </c>
      <c r="N351" s="2" t="s">
        <v>1526</v>
      </c>
      <c r="O351" s="2" t="s">
        <v>1682</v>
      </c>
      <c r="P351" s="2" t="s">
        <v>1477</v>
      </c>
      <c r="Q351" s="2" t="s">
        <v>1477</v>
      </c>
      <c r="R351" s="2" t="s">
        <v>1477</v>
      </c>
      <c r="S351" s="2" t="s">
        <v>1477</v>
      </c>
      <c r="T351" s="2" t="s">
        <v>1477</v>
      </c>
      <c r="U351" s="2" t="s">
        <v>1477</v>
      </c>
      <c r="V351" s="2" t="s">
        <v>1477</v>
      </c>
      <c r="W351" s="2" t="s">
        <v>1536</v>
      </c>
      <c r="X351" s="2" t="s">
        <v>1480</v>
      </c>
      <c r="Y351" s="2" t="s">
        <v>1761</v>
      </c>
      <c r="Z351" s="2" t="s">
        <v>1480</v>
      </c>
      <c r="AA351" s="2" t="b">
        <f t="shared" si="15"/>
        <v>0</v>
      </c>
      <c r="AB351" s="2" t="b">
        <f t="shared" si="16"/>
        <v>0</v>
      </c>
      <c r="AC351" s="16" t="b">
        <f t="shared" si="17"/>
        <v>1</v>
      </c>
      <c r="AD351" s="2" t="b">
        <f t="shared" si="18"/>
        <v>1</v>
      </c>
      <c r="AE351" s="2" t="b">
        <f t="shared" si="19"/>
        <v>0</v>
      </c>
      <c r="AF351" s="2" t="b">
        <f t="shared" si="20"/>
        <v>0</v>
      </c>
    </row>
    <row r="352" spans="1:32" ht="15.75" customHeight="1" x14ac:dyDescent="0.2">
      <c r="A352" s="18" t="s">
        <v>11200</v>
      </c>
      <c r="B352" s="2" t="s">
        <v>13182</v>
      </c>
      <c r="C352" s="2" t="s">
        <v>14204</v>
      </c>
      <c r="G352" s="2" t="s">
        <v>1480</v>
      </c>
      <c r="H352" s="2" t="s">
        <v>1480</v>
      </c>
      <c r="I352" s="2" t="s">
        <v>2240</v>
      </c>
      <c r="J352" s="2" t="str">
        <f t="shared" si="14"/>
        <v>Short-chain</v>
      </c>
      <c r="K352" s="2" t="s">
        <v>14089</v>
      </c>
      <c r="L352" s="2" t="s">
        <v>3403</v>
      </c>
      <c r="M352" s="2" t="s">
        <v>1477</v>
      </c>
      <c r="N352" s="2" t="s">
        <v>1526</v>
      </c>
      <c r="O352" s="2" t="s">
        <v>1682</v>
      </c>
      <c r="P352" s="2" t="s">
        <v>1477</v>
      </c>
      <c r="Q352" s="2" t="s">
        <v>1477</v>
      </c>
      <c r="R352" s="2" t="s">
        <v>1477</v>
      </c>
      <c r="S352" s="2" t="s">
        <v>1477</v>
      </c>
      <c r="T352" s="2" t="s">
        <v>1477</v>
      </c>
      <c r="U352" s="2" t="s">
        <v>1477</v>
      </c>
      <c r="V352" s="2" t="s">
        <v>1477</v>
      </c>
      <c r="W352" s="2" t="s">
        <v>1536</v>
      </c>
      <c r="X352" s="2" t="s">
        <v>1480</v>
      </c>
      <c r="Y352" s="2" t="s">
        <v>1761</v>
      </c>
      <c r="Z352" s="2" t="s">
        <v>1480</v>
      </c>
      <c r="AA352" s="2" t="b">
        <f t="shared" si="15"/>
        <v>0</v>
      </c>
      <c r="AB352" s="2" t="b">
        <f t="shared" si="16"/>
        <v>0</v>
      </c>
      <c r="AC352" s="16" t="b">
        <f t="shared" si="17"/>
        <v>1</v>
      </c>
      <c r="AD352" s="2" t="b">
        <f t="shared" si="18"/>
        <v>1</v>
      </c>
      <c r="AE352" s="2" t="b">
        <f t="shared" si="19"/>
        <v>0</v>
      </c>
      <c r="AF352" s="2" t="b">
        <f t="shared" si="20"/>
        <v>0</v>
      </c>
    </row>
    <row r="353" spans="1:32" ht="15.75" customHeight="1" x14ac:dyDescent="0.2">
      <c r="A353" s="18" t="s">
        <v>11166</v>
      </c>
      <c r="B353" s="2" t="s">
        <v>13184</v>
      </c>
      <c r="C353" s="2" t="s">
        <v>14190</v>
      </c>
      <c r="G353" s="2" t="s">
        <v>1480</v>
      </c>
      <c r="H353" s="2" t="s">
        <v>1480</v>
      </c>
      <c r="I353" s="2" t="s">
        <v>2240</v>
      </c>
      <c r="J353" s="2" t="str">
        <f t="shared" si="14"/>
        <v>Short-chain</v>
      </c>
      <c r="K353" s="2" t="s">
        <v>14089</v>
      </c>
      <c r="L353" s="2" t="s">
        <v>3403</v>
      </c>
      <c r="M353" s="2" t="s">
        <v>1477</v>
      </c>
      <c r="N353" s="2" t="s">
        <v>1526</v>
      </c>
      <c r="O353" s="2" t="s">
        <v>1682</v>
      </c>
      <c r="P353" s="2" t="s">
        <v>1477</v>
      </c>
      <c r="Q353" s="2" t="s">
        <v>1477</v>
      </c>
      <c r="R353" s="2" t="s">
        <v>1477</v>
      </c>
      <c r="S353" s="2" t="s">
        <v>1477</v>
      </c>
      <c r="T353" s="2" t="s">
        <v>1477</v>
      </c>
      <c r="U353" s="2" t="s">
        <v>1477</v>
      </c>
      <c r="V353" s="2" t="s">
        <v>1477</v>
      </c>
      <c r="W353" s="2" t="s">
        <v>1536</v>
      </c>
      <c r="X353" s="2" t="s">
        <v>1480</v>
      </c>
      <c r="Y353" s="2" t="s">
        <v>1761</v>
      </c>
      <c r="Z353" s="2" t="s">
        <v>1480</v>
      </c>
      <c r="AA353" s="2" t="b">
        <f t="shared" si="15"/>
        <v>0</v>
      </c>
      <c r="AB353" s="2" t="b">
        <f t="shared" si="16"/>
        <v>0</v>
      </c>
      <c r="AC353" s="16" t="b">
        <f t="shared" si="17"/>
        <v>1</v>
      </c>
      <c r="AD353" s="2" t="b">
        <f t="shared" si="18"/>
        <v>1</v>
      </c>
      <c r="AE353" s="2" t="b">
        <f t="shared" si="19"/>
        <v>0</v>
      </c>
      <c r="AF353" s="2" t="b">
        <f t="shared" si="20"/>
        <v>0</v>
      </c>
    </row>
    <row r="354" spans="1:32" ht="15.75" customHeight="1" x14ac:dyDescent="0.2">
      <c r="A354" s="18" t="s">
        <v>11212</v>
      </c>
      <c r="B354" s="2" t="s">
        <v>13186</v>
      </c>
      <c r="C354" s="2" t="s">
        <v>14205</v>
      </c>
      <c r="G354" s="2" t="s">
        <v>1480</v>
      </c>
      <c r="H354" s="2" t="s">
        <v>1480</v>
      </c>
      <c r="I354" s="2" t="s">
        <v>2240</v>
      </c>
      <c r="J354" s="2" t="str">
        <f t="shared" si="14"/>
        <v>Short-chain</v>
      </c>
      <c r="K354" s="2" t="s">
        <v>14089</v>
      </c>
      <c r="L354" s="2" t="s">
        <v>3403</v>
      </c>
      <c r="M354" s="2" t="s">
        <v>1477</v>
      </c>
      <c r="N354" s="2" t="s">
        <v>2084</v>
      </c>
      <c r="O354" s="2" t="s">
        <v>1682</v>
      </c>
      <c r="P354" s="2" t="s">
        <v>1477</v>
      </c>
      <c r="Q354" s="2" t="s">
        <v>1477</v>
      </c>
      <c r="R354" s="2" t="s">
        <v>1477</v>
      </c>
      <c r="S354" s="2" t="s">
        <v>1477</v>
      </c>
      <c r="T354" s="2" t="s">
        <v>1477</v>
      </c>
      <c r="U354" s="2" t="s">
        <v>1477</v>
      </c>
      <c r="V354" s="2" t="s">
        <v>1477</v>
      </c>
      <c r="W354" s="2" t="s">
        <v>2084</v>
      </c>
      <c r="X354" s="2" t="s">
        <v>1480</v>
      </c>
      <c r="Y354" s="2" t="s">
        <v>1525</v>
      </c>
      <c r="Z354" s="2" t="s">
        <v>1480</v>
      </c>
      <c r="AA354" s="2" t="b">
        <f t="shared" si="15"/>
        <v>0</v>
      </c>
      <c r="AB354" s="2" t="b">
        <f t="shared" si="16"/>
        <v>0</v>
      </c>
      <c r="AC354" s="16" t="b">
        <f t="shared" si="17"/>
        <v>1</v>
      </c>
      <c r="AD354" s="2" t="b">
        <f t="shared" si="18"/>
        <v>1</v>
      </c>
      <c r="AE354" s="2" t="b">
        <f t="shared" si="19"/>
        <v>0</v>
      </c>
      <c r="AF354" s="2" t="b">
        <f t="shared" si="20"/>
        <v>0</v>
      </c>
    </row>
    <row r="355" spans="1:32" ht="15.75" customHeight="1" x14ac:dyDescent="0.2">
      <c r="A355" s="18" t="s">
        <v>11214</v>
      </c>
      <c r="B355" s="2" t="s">
        <v>13188</v>
      </c>
      <c r="C355" s="2" t="s">
        <v>14206</v>
      </c>
      <c r="G355" s="2" t="s">
        <v>1480</v>
      </c>
      <c r="H355" s="2" t="s">
        <v>1480</v>
      </c>
      <c r="I355" s="2" t="s">
        <v>2240</v>
      </c>
      <c r="J355" s="2" t="str">
        <f t="shared" si="14"/>
        <v>Short-chain</v>
      </c>
      <c r="K355" s="2" t="s">
        <v>14089</v>
      </c>
      <c r="L355" s="2" t="s">
        <v>3403</v>
      </c>
      <c r="M355" s="2" t="s">
        <v>1477</v>
      </c>
      <c r="N355" s="2" t="s">
        <v>2084</v>
      </c>
      <c r="O355" s="2" t="s">
        <v>1682</v>
      </c>
      <c r="P355" s="2" t="s">
        <v>1477</v>
      </c>
      <c r="Q355" s="2" t="s">
        <v>1477</v>
      </c>
      <c r="R355" s="2" t="s">
        <v>1477</v>
      </c>
      <c r="S355" s="2" t="s">
        <v>1477</v>
      </c>
      <c r="T355" s="2" t="s">
        <v>1477</v>
      </c>
      <c r="U355" s="2" t="s">
        <v>1477</v>
      </c>
      <c r="V355" s="2" t="s">
        <v>1477</v>
      </c>
      <c r="W355" s="2" t="s">
        <v>1682</v>
      </c>
      <c r="X355" s="2" t="s">
        <v>1480</v>
      </c>
      <c r="Y355" s="2" t="s">
        <v>1525</v>
      </c>
      <c r="Z355" s="2" t="s">
        <v>1480</v>
      </c>
      <c r="AA355" s="2" t="b">
        <f t="shared" si="15"/>
        <v>0</v>
      </c>
      <c r="AB355" s="2" t="b">
        <f t="shared" si="16"/>
        <v>0</v>
      </c>
      <c r="AC355" s="16" t="b">
        <f t="shared" si="17"/>
        <v>1</v>
      </c>
      <c r="AD355" s="2" t="b">
        <f t="shared" si="18"/>
        <v>1</v>
      </c>
      <c r="AE355" s="2" t="b">
        <f t="shared" si="19"/>
        <v>0</v>
      </c>
      <c r="AF355" s="2" t="b">
        <f t="shared" si="20"/>
        <v>0</v>
      </c>
    </row>
    <row r="356" spans="1:32" ht="15.75" customHeight="1" x14ac:dyDescent="0.2">
      <c r="A356" s="18" t="s">
        <v>11182</v>
      </c>
      <c r="B356" s="2" t="s">
        <v>13190</v>
      </c>
      <c r="C356" s="2" t="s">
        <v>14205</v>
      </c>
      <c r="G356" s="2" t="s">
        <v>1480</v>
      </c>
      <c r="H356" s="2" t="s">
        <v>1480</v>
      </c>
      <c r="I356" s="2" t="s">
        <v>2240</v>
      </c>
      <c r="J356" s="2" t="str">
        <f t="shared" si="14"/>
        <v>Short-chain</v>
      </c>
      <c r="K356" s="2" t="s">
        <v>14089</v>
      </c>
      <c r="L356" s="2" t="s">
        <v>3403</v>
      </c>
      <c r="M356" s="2" t="s">
        <v>1477</v>
      </c>
      <c r="N356" s="2" t="s">
        <v>2084</v>
      </c>
      <c r="O356" s="2" t="s">
        <v>1682</v>
      </c>
      <c r="P356" s="2" t="s">
        <v>1477</v>
      </c>
      <c r="Q356" s="2" t="s">
        <v>1477</v>
      </c>
      <c r="R356" s="2" t="s">
        <v>1477</v>
      </c>
      <c r="S356" s="2" t="s">
        <v>1477</v>
      </c>
      <c r="T356" s="2" t="s">
        <v>1477</v>
      </c>
      <c r="U356" s="2" t="s">
        <v>1477</v>
      </c>
      <c r="V356" s="2" t="s">
        <v>1477</v>
      </c>
      <c r="W356" s="2" t="s">
        <v>1682</v>
      </c>
      <c r="X356" s="2" t="s">
        <v>1480</v>
      </c>
      <c r="Y356" s="2" t="s">
        <v>1525</v>
      </c>
      <c r="Z356" s="2" t="s">
        <v>1480</v>
      </c>
      <c r="AA356" s="2" t="b">
        <f t="shared" si="15"/>
        <v>0</v>
      </c>
      <c r="AB356" s="2" t="b">
        <f t="shared" si="16"/>
        <v>0</v>
      </c>
      <c r="AC356" s="16" t="b">
        <f t="shared" si="17"/>
        <v>1</v>
      </c>
      <c r="AD356" s="2" t="b">
        <f t="shared" si="18"/>
        <v>1</v>
      </c>
      <c r="AE356" s="2" t="b">
        <f t="shared" si="19"/>
        <v>0</v>
      </c>
      <c r="AF356" s="2" t="b">
        <f t="shared" si="20"/>
        <v>0</v>
      </c>
    </row>
    <row r="357" spans="1:32" ht="15.75" customHeight="1" x14ac:dyDescent="0.2">
      <c r="A357" s="18" t="s">
        <v>11164</v>
      </c>
      <c r="B357" s="2" t="s">
        <v>13192</v>
      </c>
      <c r="C357" s="2" t="s">
        <v>14207</v>
      </c>
      <c r="G357" s="2" t="s">
        <v>1480</v>
      </c>
      <c r="H357" s="2" t="s">
        <v>1480</v>
      </c>
      <c r="I357" s="2" t="s">
        <v>2240</v>
      </c>
      <c r="J357" s="2" t="str">
        <f t="shared" si="14"/>
        <v>Short-chain</v>
      </c>
      <c r="K357" s="2" t="s">
        <v>14089</v>
      </c>
      <c r="L357" s="2" t="s">
        <v>3403</v>
      </c>
      <c r="M357" s="2" t="s">
        <v>1477</v>
      </c>
      <c r="N357" s="2" t="s">
        <v>2084</v>
      </c>
      <c r="O357" s="2" t="s">
        <v>1682</v>
      </c>
      <c r="P357" s="2" t="s">
        <v>1477</v>
      </c>
      <c r="Q357" s="2" t="s">
        <v>1477</v>
      </c>
      <c r="R357" s="2" t="s">
        <v>1477</v>
      </c>
      <c r="S357" s="2" t="s">
        <v>1477</v>
      </c>
      <c r="T357" s="2" t="s">
        <v>1477</v>
      </c>
      <c r="U357" s="2" t="s">
        <v>1477</v>
      </c>
      <c r="V357" s="2" t="s">
        <v>1477</v>
      </c>
      <c r="W357" s="2" t="s">
        <v>1682</v>
      </c>
      <c r="X357" s="2" t="s">
        <v>1480</v>
      </c>
      <c r="Y357" s="2" t="s">
        <v>1525</v>
      </c>
      <c r="Z357" s="2" t="s">
        <v>1480</v>
      </c>
      <c r="AA357" s="2" t="b">
        <f t="shared" si="15"/>
        <v>0</v>
      </c>
      <c r="AB357" s="2" t="b">
        <f t="shared" si="16"/>
        <v>0</v>
      </c>
      <c r="AC357" s="16" t="b">
        <f t="shared" si="17"/>
        <v>1</v>
      </c>
      <c r="AD357" s="2" t="b">
        <f t="shared" si="18"/>
        <v>1</v>
      </c>
      <c r="AE357" s="2" t="b">
        <f t="shared" si="19"/>
        <v>0</v>
      </c>
      <c r="AF357" s="2" t="b">
        <f t="shared" si="20"/>
        <v>0</v>
      </c>
    </row>
    <row r="358" spans="1:32" ht="15.75" customHeight="1" x14ac:dyDescent="0.2">
      <c r="A358" s="18" t="s">
        <v>11480</v>
      </c>
      <c r="B358" s="2" t="s">
        <v>13194</v>
      </c>
      <c r="C358" s="2" t="s">
        <v>14191</v>
      </c>
      <c r="G358" s="2" t="s">
        <v>1480</v>
      </c>
      <c r="H358" s="2" t="s">
        <v>1480</v>
      </c>
      <c r="I358" s="2" t="s">
        <v>2240</v>
      </c>
      <c r="J358" s="2" t="str">
        <f t="shared" si="14"/>
        <v>Short-chain</v>
      </c>
      <c r="K358" s="2" t="s">
        <v>14199</v>
      </c>
      <c r="L358" s="2" t="s">
        <v>3403</v>
      </c>
      <c r="M358" s="2" t="s">
        <v>1477</v>
      </c>
      <c r="N358" s="2" t="s">
        <v>1526</v>
      </c>
      <c r="O358" s="2" t="s">
        <v>1682</v>
      </c>
      <c r="P358" s="2" t="s">
        <v>1477</v>
      </c>
      <c r="Q358" s="2" t="s">
        <v>1477</v>
      </c>
      <c r="R358" s="2" t="s">
        <v>1477</v>
      </c>
      <c r="S358" s="2" t="s">
        <v>1477</v>
      </c>
      <c r="T358" s="2" t="s">
        <v>1477</v>
      </c>
      <c r="U358" s="2" t="s">
        <v>1477</v>
      </c>
      <c r="V358" s="2" t="s">
        <v>1477</v>
      </c>
      <c r="W358" s="2" t="s">
        <v>1682</v>
      </c>
      <c r="X358" s="2" t="s">
        <v>1480</v>
      </c>
      <c r="Y358" s="2" t="s">
        <v>1525</v>
      </c>
      <c r="Z358" s="2" t="s">
        <v>1480</v>
      </c>
      <c r="AA358" s="2" t="b">
        <f t="shared" si="15"/>
        <v>0</v>
      </c>
      <c r="AB358" s="2" t="b">
        <f t="shared" si="16"/>
        <v>0</v>
      </c>
      <c r="AC358" s="16" t="b">
        <f t="shared" si="17"/>
        <v>1</v>
      </c>
      <c r="AD358" s="2" t="b">
        <f t="shared" si="18"/>
        <v>1</v>
      </c>
      <c r="AE358" s="2" t="b">
        <f t="shared" si="19"/>
        <v>0</v>
      </c>
      <c r="AF358" s="2" t="b">
        <f t="shared" si="20"/>
        <v>0</v>
      </c>
    </row>
    <row r="359" spans="1:32" ht="15.75" customHeight="1" x14ac:dyDescent="0.2">
      <c r="A359" s="18" t="s">
        <v>11486</v>
      </c>
      <c r="B359" s="2" t="s">
        <v>13196</v>
      </c>
      <c r="C359" s="2" t="s">
        <v>14208</v>
      </c>
      <c r="G359" s="2" t="s">
        <v>1480</v>
      </c>
      <c r="H359" s="2" t="s">
        <v>1480</v>
      </c>
      <c r="I359" s="2" t="s">
        <v>2240</v>
      </c>
      <c r="J359" s="2" t="str">
        <f t="shared" si="14"/>
        <v>Short-chain</v>
      </c>
      <c r="K359" s="2" t="s">
        <v>14199</v>
      </c>
      <c r="L359" s="2" t="s">
        <v>3403</v>
      </c>
      <c r="M359" s="2" t="s">
        <v>1477</v>
      </c>
      <c r="N359" s="2" t="s">
        <v>1526</v>
      </c>
      <c r="O359" s="2" t="s">
        <v>1682</v>
      </c>
      <c r="P359" s="2" t="s">
        <v>1477</v>
      </c>
      <c r="Q359" s="2" t="s">
        <v>1477</v>
      </c>
      <c r="R359" s="2" t="s">
        <v>1477</v>
      </c>
      <c r="S359" s="2" t="s">
        <v>1477</v>
      </c>
      <c r="T359" s="2" t="s">
        <v>1477</v>
      </c>
      <c r="U359" s="2" t="s">
        <v>1477</v>
      </c>
      <c r="V359" s="2" t="s">
        <v>1477</v>
      </c>
      <c r="W359" s="2" t="s">
        <v>1682</v>
      </c>
      <c r="X359" s="2" t="s">
        <v>1480</v>
      </c>
      <c r="Y359" s="2" t="s">
        <v>1525</v>
      </c>
      <c r="Z359" s="2" t="s">
        <v>1480</v>
      </c>
      <c r="AA359" s="2" t="b">
        <f t="shared" si="15"/>
        <v>0</v>
      </c>
      <c r="AB359" s="2" t="b">
        <f t="shared" si="16"/>
        <v>0</v>
      </c>
      <c r="AC359" s="16" t="b">
        <f t="shared" si="17"/>
        <v>1</v>
      </c>
      <c r="AD359" s="2" t="b">
        <f t="shared" si="18"/>
        <v>1</v>
      </c>
      <c r="AE359" s="2" t="b">
        <f t="shared" si="19"/>
        <v>0</v>
      </c>
      <c r="AF359" s="2" t="b">
        <f t="shared" si="20"/>
        <v>0</v>
      </c>
    </row>
    <row r="360" spans="1:32" ht="15.75" customHeight="1" x14ac:dyDescent="0.2">
      <c r="A360" s="18" t="s">
        <v>11174</v>
      </c>
      <c r="B360" s="2" t="s">
        <v>13199</v>
      </c>
      <c r="C360" s="2" t="s">
        <v>14209</v>
      </c>
      <c r="G360" s="2" t="s">
        <v>1480</v>
      </c>
      <c r="H360" s="2" t="s">
        <v>1480</v>
      </c>
      <c r="I360" s="2" t="s">
        <v>2240</v>
      </c>
      <c r="J360" s="2" t="str">
        <f t="shared" si="14"/>
        <v>Short-chain</v>
      </c>
      <c r="K360" s="2" t="s">
        <v>14089</v>
      </c>
      <c r="L360" s="2" t="s">
        <v>3403</v>
      </c>
      <c r="M360" s="2" t="s">
        <v>1477</v>
      </c>
      <c r="N360" s="2" t="s">
        <v>1526</v>
      </c>
      <c r="O360" s="2" t="s">
        <v>1682</v>
      </c>
      <c r="P360" s="2" t="s">
        <v>1477</v>
      </c>
      <c r="Q360" s="2" t="s">
        <v>1477</v>
      </c>
      <c r="R360" s="2" t="s">
        <v>1477</v>
      </c>
      <c r="S360" s="2" t="s">
        <v>1477</v>
      </c>
      <c r="T360" s="2" t="s">
        <v>1477</v>
      </c>
      <c r="U360" s="2" t="s">
        <v>1477</v>
      </c>
      <c r="V360" s="2" t="s">
        <v>1477</v>
      </c>
      <c r="W360" s="2" t="s">
        <v>1682</v>
      </c>
      <c r="X360" s="2" t="s">
        <v>1480</v>
      </c>
      <c r="Y360" s="2" t="s">
        <v>1525</v>
      </c>
      <c r="Z360" s="2" t="s">
        <v>1480</v>
      </c>
      <c r="AA360" s="2" t="b">
        <f t="shared" si="15"/>
        <v>0</v>
      </c>
      <c r="AB360" s="2" t="b">
        <f t="shared" si="16"/>
        <v>0</v>
      </c>
      <c r="AC360" s="16" t="b">
        <f t="shared" si="17"/>
        <v>1</v>
      </c>
      <c r="AD360" s="2" t="b">
        <f t="shared" si="18"/>
        <v>1</v>
      </c>
      <c r="AE360" s="2" t="b">
        <f t="shared" si="19"/>
        <v>0</v>
      </c>
      <c r="AF360" s="2" t="b">
        <f t="shared" si="20"/>
        <v>0</v>
      </c>
    </row>
    <row r="361" spans="1:32" ht="15.75" customHeight="1" x14ac:dyDescent="0.2">
      <c r="A361" s="18" t="s">
        <v>11170</v>
      </c>
      <c r="B361" s="2" t="s">
        <v>13201</v>
      </c>
      <c r="C361" s="2" t="s">
        <v>14210</v>
      </c>
      <c r="G361" s="2" t="s">
        <v>1480</v>
      </c>
      <c r="H361" s="2" t="s">
        <v>1480</v>
      </c>
      <c r="I361" s="2" t="s">
        <v>2240</v>
      </c>
      <c r="J361" s="2" t="str">
        <f t="shared" si="14"/>
        <v>Short-chain</v>
      </c>
      <c r="K361" s="2" t="s">
        <v>14089</v>
      </c>
      <c r="L361" s="2" t="s">
        <v>3403</v>
      </c>
      <c r="M361" s="2" t="s">
        <v>1477</v>
      </c>
      <c r="N361" s="2" t="s">
        <v>1526</v>
      </c>
      <c r="O361" s="2" t="s">
        <v>1682</v>
      </c>
      <c r="P361" s="2" t="s">
        <v>1477</v>
      </c>
      <c r="Q361" s="2" t="s">
        <v>1477</v>
      </c>
      <c r="R361" s="2" t="s">
        <v>1477</v>
      </c>
      <c r="S361" s="2" t="s">
        <v>1477</v>
      </c>
      <c r="T361" s="2" t="s">
        <v>1477</v>
      </c>
      <c r="U361" s="2" t="s">
        <v>1477</v>
      </c>
      <c r="V361" s="2" t="s">
        <v>1477</v>
      </c>
      <c r="W361" s="2" t="s">
        <v>1682</v>
      </c>
      <c r="X361" s="2" t="s">
        <v>1480</v>
      </c>
      <c r="Y361" s="2" t="s">
        <v>1525</v>
      </c>
      <c r="Z361" s="2" t="s">
        <v>1480</v>
      </c>
      <c r="AA361" s="2" t="b">
        <f t="shared" si="15"/>
        <v>0</v>
      </c>
      <c r="AB361" s="2" t="b">
        <f t="shared" si="16"/>
        <v>0</v>
      </c>
      <c r="AC361" s="16" t="b">
        <f t="shared" si="17"/>
        <v>1</v>
      </c>
      <c r="AD361" s="2" t="b">
        <f t="shared" si="18"/>
        <v>1</v>
      </c>
      <c r="AE361" s="2" t="b">
        <f t="shared" si="19"/>
        <v>0</v>
      </c>
      <c r="AF361" s="2" t="b">
        <f t="shared" si="20"/>
        <v>0</v>
      </c>
    </row>
    <row r="362" spans="1:32" ht="15.75" customHeight="1" x14ac:dyDescent="0.2">
      <c r="A362" s="18" t="s">
        <v>11172</v>
      </c>
      <c r="B362" s="2" t="s">
        <v>13203</v>
      </c>
      <c r="C362" s="2" t="s">
        <v>14211</v>
      </c>
      <c r="G362" s="2" t="s">
        <v>1480</v>
      </c>
      <c r="H362" s="2" t="s">
        <v>1480</v>
      </c>
      <c r="I362" s="2" t="s">
        <v>2240</v>
      </c>
      <c r="J362" s="2" t="str">
        <f t="shared" si="14"/>
        <v>Short-chain</v>
      </c>
      <c r="K362" s="2" t="s">
        <v>14089</v>
      </c>
      <c r="L362" s="2" t="s">
        <v>3403</v>
      </c>
      <c r="M362" s="2" t="s">
        <v>1477</v>
      </c>
      <c r="N362" s="2" t="s">
        <v>1526</v>
      </c>
      <c r="O362" s="2" t="s">
        <v>1682</v>
      </c>
      <c r="P362" s="2" t="s">
        <v>1477</v>
      </c>
      <c r="Q362" s="2" t="s">
        <v>1477</v>
      </c>
      <c r="R362" s="2" t="s">
        <v>1477</v>
      </c>
      <c r="S362" s="2" t="s">
        <v>1477</v>
      </c>
      <c r="T362" s="2" t="s">
        <v>1477</v>
      </c>
      <c r="U362" s="2" t="s">
        <v>1477</v>
      </c>
      <c r="V362" s="2" t="s">
        <v>1477</v>
      </c>
      <c r="W362" s="2" t="s">
        <v>1682</v>
      </c>
      <c r="X362" s="2" t="s">
        <v>1480</v>
      </c>
      <c r="Y362" s="2" t="s">
        <v>1525</v>
      </c>
      <c r="Z362" s="2" t="s">
        <v>1480</v>
      </c>
      <c r="AA362" s="2" t="b">
        <f t="shared" si="15"/>
        <v>0</v>
      </c>
      <c r="AB362" s="2" t="b">
        <f t="shared" si="16"/>
        <v>0</v>
      </c>
      <c r="AC362" s="16" t="b">
        <f t="shared" si="17"/>
        <v>1</v>
      </c>
      <c r="AD362" s="2" t="b">
        <f t="shared" si="18"/>
        <v>1</v>
      </c>
      <c r="AE362" s="2" t="b">
        <f t="shared" si="19"/>
        <v>0</v>
      </c>
      <c r="AF362" s="2" t="b">
        <f t="shared" si="20"/>
        <v>0</v>
      </c>
    </row>
    <row r="363" spans="1:32" ht="15.75" customHeight="1" x14ac:dyDescent="0.2">
      <c r="A363" s="18" t="s">
        <v>11430</v>
      </c>
      <c r="B363" s="2" t="s">
        <v>13205</v>
      </c>
      <c r="C363" s="2" t="s">
        <v>14207</v>
      </c>
      <c r="G363" s="2" t="s">
        <v>1480</v>
      </c>
      <c r="H363" s="2" t="s">
        <v>1480</v>
      </c>
      <c r="I363" s="2" t="s">
        <v>2240</v>
      </c>
      <c r="J363" s="2" t="str">
        <f t="shared" si="14"/>
        <v>Short-chain</v>
      </c>
      <c r="K363" s="2" t="s">
        <v>14197</v>
      </c>
      <c r="L363" s="2" t="s">
        <v>3403</v>
      </c>
      <c r="M363" s="2" t="s">
        <v>1477</v>
      </c>
      <c r="N363" s="2" t="s">
        <v>1526</v>
      </c>
      <c r="O363" s="2" t="s">
        <v>1682</v>
      </c>
      <c r="P363" s="2" t="s">
        <v>1477</v>
      </c>
      <c r="Q363" s="2" t="s">
        <v>1477</v>
      </c>
      <c r="R363" s="2" t="s">
        <v>1477</v>
      </c>
      <c r="S363" s="2" t="s">
        <v>1477</v>
      </c>
      <c r="T363" s="2" t="s">
        <v>1477</v>
      </c>
      <c r="U363" s="2" t="s">
        <v>1477</v>
      </c>
      <c r="V363" s="2" t="s">
        <v>1477</v>
      </c>
      <c r="W363" s="2" t="s">
        <v>1526</v>
      </c>
      <c r="X363" s="2" t="s">
        <v>1480</v>
      </c>
      <c r="Y363" s="2" t="s">
        <v>1525</v>
      </c>
      <c r="Z363" s="2" t="s">
        <v>1480</v>
      </c>
      <c r="AA363" s="2" t="b">
        <f t="shared" si="15"/>
        <v>0</v>
      </c>
      <c r="AB363" s="2" t="b">
        <f t="shared" si="16"/>
        <v>0</v>
      </c>
      <c r="AC363" s="16" t="b">
        <f t="shared" si="17"/>
        <v>1</v>
      </c>
      <c r="AD363" s="2" t="b">
        <f t="shared" si="18"/>
        <v>1</v>
      </c>
      <c r="AE363" s="2" t="b">
        <f t="shared" si="19"/>
        <v>0</v>
      </c>
      <c r="AF363" s="2" t="b">
        <f t="shared" si="20"/>
        <v>0</v>
      </c>
    </row>
    <row r="364" spans="1:32" ht="15.75" customHeight="1" x14ac:dyDescent="0.2">
      <c r="A364" s="18" t="s">
        <v>11426</v>
      </c>
      <c r="B364" s="2" t="s">
        <v>13207</v>
      </c>
      <c r="C364" s="2" t="s">
        <v>14174</v>
      </c>
      <c r="G364" s="2" t="s">
        <v>1480</v>
      </c>
      <c r="H364" s="2" t="s">
        <v>1480</v>
      </c>
      <c r="I364" s="2" t="s">
        <v>2240</v>
      </c>
      <c r="J364" s="2" t="str">
        <f t="shared" si="14"/>
        <v>Short-chain</v>
      </c>
      <c r="K364" s="2" t="s">
        <v>14197</v>
      </c>
      <c r="L364" s="2" t="s">
        <v>3403</v>
      </c>
      <c r="M364" s="2" t="s">
        <v>1477</v>
      </c>
      <c r="N364" s="2" t="s">
        <v>1526</v>
      </c>
      <c r="O364" s="2" t="s">
        <v>1682</v>
      </c>
      <c r="P364" s="2" t="s">
        <v>1477</v>
      </c>
      <c r="Q364" s="2" t="s">
        <v>1477</v>
      </c>
      <c r="R364" s="2" t="s">
        <v>1477</v>
      </c>
      <c r="S364" s="2" t="s">
        <v>1477</v>
      </c>
      <c r="T364" s="2" t="s">
        <v>1477</v>
      </c>
      <c r="U364" s="2" t="s">
        <v>1477</v>
      </c>
      <c r="V364" s="2" t="s">
        <v>1477</v>
      </c>
      <c r="W364" s="2" t="s">
        <v>1526</v>
      </c>
      <c r="X364" s="2" t="s">
        <v>1480</v>
      </c>
      <c r="Y364" s="2" t="s">
        <v>1525</v>
      </c>
      <c r="Z364" s="2" t="s">
        <v>1480</v>
      </c>
      <c r="AA364" s="2" t="b">
        <f t="shared" si="15"/>
        <v>0</v>
      </c>
      <c r="AB364" s="2" t="b">
        <f t="shared" si="16"/>
        <v>0</v>
      </c>
      <c r="AC364" s="16" t="b">
        <f t="shared" si="17"/>
        <v>1</v>
      </c>
      <c r="AD364" s="2" t="b">
        <f t="shared" si="18"/>
        <v>1</v>
      </c>
      <c r="AE364" s="2" t="b">
        <f t="shared" si="19"/>
        <v>0</v>
      </c>
      <c r="AF364" s="2" t="b">
        <f t="shared" si="20"/>
        <v>0</v>
      </c>
    </row>
    <row r="365" spans="1:32" ht="15.75" customHeight="1" x14ac:dyDescent="0.2">
      <c r="A365" s="18" t="s">
        <v>11168</v>
      </c>
      <c r="B365" s="2" t="s">
        <v>13209</v>
      </c>
      <c r="C365" s="2" t="s">
        <v>14212</v>
      </c>
      <c r="G365" s="2" t="s">
        <v>1480</v>
      </c>
      <c r="H365" s="2" t="s">
        <v>1480</v>
      </c>
      <c r="I365" s="2" t="s">
        <v>2240</v>
      </c>
      <c r="J365" s="2" t="str">
        <f t="shared" si="14"/>
        <v>Short-chain</v>
      </c>
      <c r="K365" s="2" t="s">
        <v>14089</v>
      </c>
      <c r="L365" s="2" t="s">
        <v>3403</v>
      </c>
      <c r="M365" s="2" t="s">
        <v>1477</v>
      </c>
      <c r="N365" s="2" t="s">
        <v>1526</v>
      </c>
      <c r="O365" s="2" t="s">
        <v>1682</v>
      </c>
      <c r="P365" s="2" t="s">
        <v>1477</v>
      </c>
      <c r="Q365" s="2" t="s">
        <v>1477</v>
      </c>
      <c r="R365" s="2" t="s">
        <v>1477</v>
      </c>
      <c r="S365" s="2" t="s">
        <v>1477</v>
      </c>
      <c r="T365" s="2" t="s">
        <v>1477</v>
      </c>
      <c r="U365" s="2" t="s">
        <v>1477</v>
      </c>
      <c r="V365" s="2" t="s">
        <v>1477</v>
      </c>
      <c r="W365" s="2" t="s">
        <v>1526</v>
      </c>
      <c r="X365" s="2" t="s">
        <v>1480</v>
      </c>
      <c r="Y365" s="2" t="s">
        <v>1761</v>
      </c>
      <c r="Z365" s="2" t="s">
        <v>1480</v>
      </c>
      <c r="AA365" s="2" t="b">
        <f t="shared" si="15"/>
        <v>0</v>
      </c>
      <c r="AB365" s="2" t="b">
        <f t="shared" si="16"/>
        <v>0</v>
      </c>
      <c r="AC365" s="16" t="b">
        <f t="shared" si="17"/>
        <v>1</v>
      </c>
      <c r="AD365" s="2" t="b">
        <f t="shared" si="18"/>
        <v>1</v>
      </c>
      <c r="AE365" s="2" t="b">
        <f t="shared" si="19"/>
        <v>0</v>
      </c>
      <c r="AF365" s="2" t="b">
        <f t="shared" si="20"/>
        <v>0</v>
      </c>
    </row>
    <row r="366" spans="1:32" ht="15.75" customHeight="1" x14ac:dyDescent="0.2">
      <c r="A366" s="18" t="s">
        <v>11246</v>
      </c>
      <c r="B366" s="2" t="s">
        <v>13211</v>
      </c>
      <c r="C366" s="2" t="s">
        <v>14191</v>
      </c>
      <c r="G366" s="2" t="s">
        <v>1480</v>
      </c>
      <c r="H366" s="2" t="s">
        <v>1480</v>
      </c>
      <c r="I366" s="2" t="s">
        <v>2240</v>
      </c>
      <c r="J366" s="2" t="str">
        <f t="shared" si="14"/>
        <v>Short-chain</v>
      </c>
      <c r="K366" s="2" t="s">
        <v>14045</v>
      </c>
      <c r="L366" s="2" t="s">
        <v>3403</v>
      </c>
      <c r="M366" s="2" t="s">
        <v>1477</v>
      </c>
      <c r="N366" s="2" t="s">
        <v>1526</v>
      </c>
      <c r="O366" s="2" t="s">
        <v>1682</v>
      </c>
      <c r="P366" s="2" t="s">
        <v>1477</v>
      </c>
      <c r="Q366" s="2" t="s">
        <v>1477</v>
      </c>
      <c r="R366" s="2" t="s">
        <v>1477</v>
      </c>
      <c r="S366" s="2" t="s">
        <v>1477</v>
      </c>
      <c r="T366" s="2" t="s">
        <v>1477</v>
      </c>
      <c r="U366" s="2" t="s">
        <v>1477</v>
      </c>
      <c r="V366" s="2" t="s">
        <v>1477</v>
      </c>
      <c r="W366" s="2" t="s">
        <v>1526</v>
      </c>
      <c r="X366" s="2" t="s">
        <v>1480</v>
      </c>
      <c r="Y366" s="2" t="s">
        <v>1525</v>
      </c>
      <c r="Z366" s="2" t="s">
        <v>1480</v>
      </c>
      <c r="AA366" s="2" t="b">
        <f t="shared" si="15"/>
        <v>0</v>
      </c>
      <c r="AB366" s="2" t="b">
        <f t="shared" si="16"/>
        <v>0</v>
      </c>
      <c r="AC366" s="16" t="b">
        <f t="shared" si="17"/>
        <v>1</v>
      </c>
      <c r="AD366" s="2" t="b">
        <f t="shared" si="18"/>
        <v>1</v>
      </c>
      <c r="AE366" s="2" t="b">
        <f t="shared" si="19"/>
        <v>0</v>
      </c>
      <c r="AF366" s="2" t="b">
        <f t="shared" si="20"/>
        <v>0</v>
      </c>
    </row>
    <row r="367" spans="1:32" ht="15.75" customHeight="1" x14ac:dyDescent="0.2">
      <c r="A367" s="18" t="s">
        <v>11248</v>
      </c>
      <c r="B367" s="2" t="s">
        <v>13213</v>
      </c>
      <c r="C367" s="2" t="s">
        <v>14188</v>
      </c>
      <c r="G367" s="2" t="s">
        <v>1480</v>
      </c>
      <c r="H367" s="2" t="s">
        <v>1480</v>
      </c>
      <c r="I367" s="2" t="s">
        <v>2240</v>
      </c>
      <c r="J367" s="2" t="str">
        <f t="shared" si="14"/>
        <v>Short-chain</v>
      </c>
      <c r="K367" s="2" t="s">
        <v>14045</v>
      </c>
      <c r="L367" s="2" t="s">
        <v>3403</v>
      </c>
      <c r="M367" s="2" t="s">
        <v>1477</v>
      </c>
      <c r="N367" s="2" t="s">
        <v>1526</v>
      </c>
      <c r="O367" s="2" t="s">
        <v>1682</v>
      </c>
      <c r="P367" s="2" t="s">
        <v>1477</v>
      </c>
      <c r="Q367" s="2" t="s">
        <v>1477</v>
      </c>
      <c r="R367" s="2" t="s">
        <v>1477</v>
      </c>
      <c r="S367" s="2" t="s">
        <v>1477</v>
      </c>
      <c r="T367" s="2" t="s">
        <v>1477</v>
      </c>
      <c r="U367" s="2" t="s">
        <v>1477</v>
      </c>
      <c r="V367" s="2" t="s">
        <v>1477</v>
      </c>
      <c r="W367" s="2" t="s">
        <v>1526</v>
      </c>
      <c r="X367" s="2" t="s">
        <v>1480</v>
      </c>
      <c r="Y367" s="2" t="s">
        <v>1525</v>
      </c>
      <c r="Z367" s="2" t="s">
        <v>1480</v>
      </c>
      <c r="AA367" s="2" t="b">
        <f t="shared" si="15"/>
        <v>0</v>
      </c>
      <c r="AB367" s="2" t="b">
        <f t="shared" si="16"/>
        <v>0</v>
      </c>
      <c r="AC367" s="16" t="b">
        <f t="shared" si="17"/>
        <v>1</v>
      </c>
      <c r="AD367" s="2" t="b">
        <f t="shared" si="18"/>
        <v>1</v>
      </c>
      <c r="AE367" s="2" t="b">
        <f t="shared" si="19"/>
        <v>0</v>
      </c>
      <c r="AF367" s="2" t="b">
        <f t="shared" si="20"/>
        <v>0</v>
      </c>
    </row>
    <row r="368" spans="1:32" ht="15.75" customHeight="1" x14ac:dyDescent="0.2">
      <c r="A368" s="18" t="s">
        <v>11404</v>
      </c>
      <c r="B368" s="2" t="s">
        <v>13215</v>
      </c>
      <c r="C368" s="2" t="s">
        <v>14190</v>
      </c>
      <c r="G368" s="2" t="s">
        <v>1480</v>
      </c>
      <c r="H368" s="2" t="s">
        <v>1480</v>
      </c>
      <c r="I368" s="2" t="s">
        <v>2240</v>
      </c>
      <c r="J368" s="2" t="str">
        <f t="shared" si="14"/>
        <v>Short-chain</v>
      </c>
      <c r="K368" s="2" t="s">
        <v>14197</v>
      </c>
      <c r="L368" s="2" t="s">
        <v>3403</v>
      </c>
      <c r="M368" s="2" t="s">
        <v>1477</v>
      </c>
      <c r="N368" s="2" t="s">
        <v>1526</v>
      </c>
      <c r="O368" s="2" t="s">
        <v>1682</v>
      </c>
      <c r="P368" s="2" t="s">
        <v>1477</v>
      </c>
      <c r="Q368" s="2" t="s">
        <v>1477</v>
      </c>
      <c r="R368" s="2" t="s">
        <v>1477</v>
      </c>
      <c r="S368" s="2" t="s">
        <v>1477</v>
      </c>
      <c r="T368" s="2" t="s">
        <v>1477</v>
      </c>
      <c r="U368" s="2" t="s">
        <v>1477</v>
      </c>
      <c r="V368" s="2" t="s">
        <v>1477</v>
      </c>
      <c r="W368" s="2" t="s">
        <v>1526</v>
      </c>
      <c r="X368" s="2" t="s">
        <v>1480</v>
      </c>
      <c r="Y368" s="2" t="s">
        <v>1525</v>
      </c>
      <c r="Z368" s="2" t="s">
        <v>1480</v>
      </c>
      <c r="AA368" s="2" t="b">
        <f t="shared" si="15"/>
        <v>0</v>
      </c>
      <c r="AB368" s="2" t="b">
        <f t="shared" si="16"/>
        <v>0</v>
      </c>
      <c r="AC368" s="16" t="b">
        <f t="shared" si="17"/>
        <v>1</v>
      </c>
      <c r="AD368" s="2" t="b">
        <f t="shared" si="18"/>
        <v>1</v>
      </c>
      <c r="AE368" s="2" t="b">
        <f t="shared" si="19"/>
        <v>0</v>
      </c>
      <c r="AF368" s="2" t="b">
        <f t="shared" si="20"/>
        <v>0</v>
      </c>
    </row>
    <row r="369" spans="1:32" ht="15.75" customHeight="1" x14ac:dyDescent="0.2">
      <c r="A369" s="18" t="s">
        <v>11406</v>
      </c>
      <c r="B369" s="2" t="s">
        <v>13217</v>
      </c>
      <c r="C369" s="2" t="s">
        <v>14188</v>
      </c>
      <c r="G369" s="2" t="s">
        <v>1480</v>
      </c>
      <c r="H369" s="2" t="s">
        <v>1480</v>
      </c>
      <c r="I369" s="2" t="s">
        <v>2240</v>
      </c>
      <c r="J369" s="2" t="str">
        <f t="shared" si="14"/>
        <v>Short-chain</v>
      </c>
      <c r="K369" s="2" t="s">
        <v>14197</v>
      </c>
      <c r="L369" s="2" t="s">
        <v>3403</v>
      </c>
      <c r="M369" s="2" t="s">
        <v>1477</v>
      </c>
      <c r="N369" s="2" t="s">
        <v>1526</v>
      </c>
      <c r="O369" s="2" t="s">
        <v>1682</v>
      </c>
      <c r="P369" s="2" t="s">
        <v>1477</v>
      </c>
      <c r="Q369" s="2" t="s">
        <v>1477</v>
      </c>
      <c r="R369" s="2" t="s">
        <v>1477</v>
      </c>
      <c r="S369" s="2" t="s">
        <v>1477</v>
      </c>
      <c r="T369" s="2" t="s">
        <v>1477</v>
      </c>
      <c r="U369" s="2" t="s">
        <v>1477</v>
      </c>
      <c r="V369" s="2" t="s">
        <v>1477</v>
      </c>
      <c r="W369" s="2" t="s">
        <v>1526</v>
      </c>
      <c r="X369" s="2" t="s">
        <v>1480</v>
      </c>
      <c r="Y369" s="2" t="s">
        <v>1525</v>
      </c>
      <c r="Z369" s="2" t="s">
        <v>1480</v>
      </c>
      <c r="AA369" s="2" t="b">
        <f t="shared" si="15"/>
        <v>0</v>
      </c>
      <c r="AB369" s="2" t="b">
        <f t="shared" si="16"/>
        <v>0</v>
      </c>
      <c r="AC369" s="16" t="b">
        <f t="shared" si="17"/>
        <v>1</v>
      </c>
      <c r="AD369" s="2" t="b">
        <f t="shared" si="18"/>
        <v>1</v>
      </c>
      <c r="AE369" s="2" t="b">
        <f t="shared" si="19"/>
        <v>0</v>
      </c>
      <c r="AF369" s="2" t="b">
        <f t="shared" si="20"/>
        <v>0</v>
      </c>
    </row>
    <row r="370" spans="1:32" ht="15.75" customHeight="1" x14ac:dyDescent="0.2">
      <c r="A370" s="18" t="s">
        <v>11188</v>
      </c>
      <c r="B370" s="2" t="s">
        <v>13219</v>
      </c>
      <c r="C370" s="2" t="s">
        <v>14207</v>
      </c>
      <c r="G370" s="2" t="s">
        <v>1480</v>
      </c>
      <c r="H370" s="2" t="s">
        <v>1480</v>
      </c>
      <c r="I370" s="2" t="s">
        <v>2240</v>
      </c>
      <c r="J370" s="2" t="str">
        <f t="shared" si="14"/>
        <v>Short-chain</v>
      </c>
      <c r="K370" s="2" t="s">
        <v>14089</v>
      </c>
      <c r="L370" s="2" t="s">
        <v>3403</v>
      </c>
      <c r="M370" s="2" t="s">
        <v>1477</v>
      </c>
      <c r="N370" s="2" t="s">
        <v>1526</v>
      </c>
      <c r="O370" s="2" t="s">
        <v>1682</v>
      </c>
      <c r="P370" s="2" t="s">
        <v>1477</v>
      </c>
      <c r="Q370" s="2" t="s">
        <v>1477</v>
      </c>
      <c r="R370" s="2" t="s">
        <v>1477</v>
      </c>
      <c r="S370" s="2" t="s">
        <v>1477</v>
      </c>
      <c r="T370" s="2" t="s">
        <v>1477</v>
      </c>
      <c r="U370" s="2" t="s">
        <v>1477</v>
      </c>
      <c r="V370" s="2" t="s">
        <v>1477</v>
      </c>
      <c r="W370" s="2" t="s">
        <v>1682</v>
      </c>
      <c r="X370" s="2" t="s">
        <v>1480</v>
      </c>
      <c r="Y370" s="2" t="s">
        <v>1525</v>
      </c>
      <c r="Z370" s="2" t="s">
        <v>1480</v>
      </c>
      <c r="AA370" s="2" t="b">
        <f t="shared" si="15"/>
        <v>0</v>
      </c>
      <c r="AB370" s="2" t="b">
        <f t="shared" si="16"/>
        <v>0</v>
      </c>
      <c r="AC370" s="16" t="b">
        <f t="shared" si="17"/>
        <v>1</v>
      </c>
      <c r="AD370" s="2" t="b">
        <f t="shared" si="18"/>
        <v>1</v>
      </c>
      <c r="AE370" s="2" t="b">
        <f t="shared" si="19"/>
        <v>0</v>
      </c>
      <c r="AF370" s="2" t="b">
        <f t="shared" si="20"/>
        <v>0</v>
      </c>
    </row>
    <row r="371" spans="1:32" ht="15.75" customHeight="1" x14ac:dyDescent="0.2">
      <c r="A371" s="18" t="s">
        <v>11210</v>
      </c>
      <c r="B371" s="2" t="s">
        <v>13221</v>
      </c>
      <c r="C371" s="2" t="s">
        <v>14213</v>
      </c>
      <c r="G371" s="2" t="s">
        <v>1480</v>
      </c>
      <c r="H371" s="2" t="s">
        <v>1480</v>
      </c>
      <c r="I371" s="2" t="s">
        <v>2240</v>
      </c>
      <c r="J371" s="2" t="str">
        <f t="shared" si="14"/>
        <v>Short-chain</v>
      </c>
      <c r="K371" s="2" t="s">
        <v>14089</v>
      </c>
      <c r="L371" s="2" t="s">
        <v>3403</v>
      </c>
      <c r="M371" s="2" t="s">
        <v>1477</v>
      </c>
      <c r="N371" s="2" t="s">
        <v>1526</v>
      </c>
      <c r="O371" s="2" t="s">
        <v>1682</v>
      </c>
      <c r="P371" s="2" t="s">
        <v>1477</v>
      </c>
      <c r="Q371" s="2" t="s">
        <v>1477</v>
      </c>
      <c r="R371" s="2" t="s">
        <v>1477</v>
      </c>
      <c r="S371" s="2" t="s">
        <v>1477</v>
      </c>
      <c r="T371" s="2" t="s">
        <v>1477</v>
      </c>
      <c r="U371" s="2" t="s">
        <v>1477</v>
      </c>
      <c r="V371" s="2" t="s">
        <v>1477</v>
      </c>
      <c r="W371" s="2" t="s">
        <v>1682</v>
      </c>
      <c r="X371" s="2" t="s">
        <v>1480</v>
      </c>
      <c r="Y371" s="2" t="s">
        <v>1525</v>
      </c>
      <c r="Z371" s="2" t="s">
        <v>1480</v>
      </c>
      <c r="AA371" s="2" t="b">
        <f t="shared" si="15"/>
        <v>0</v>
      </c>
      <c r="AB371" s="2" t="b">
        <f t="shared" si="16"/>
        <v>0</v>
      </c>
      <c r="AC371" s="16" t="b">
        <f t="shared" si="17"/>
        <v>1</v>
      </c>
      <c r="AD371" s="2" t="b">
        <f t="shared" si="18"/>
        <v>1</v>
      </c>
      <c r="AE371" s="2" t="b">
        <f t="shared" si="19"/>
        <v>0</v>
      </c>
      <c r="AF371" s="2" t="b">
        <f t="shared" si="20"/>
        <v>0</v>
      </c>
    </row>
    <row r="372" spans="1:32" ht="15.75" customHeight="1" x14ac:dyDescent="0.2">
      <c r="A372" s="18" t="s">
        <v>11260</v>
      </c>
      <c r="B372" s="2" t="s">
        <v>13223</v>
      </c>
      <c r="C372" s="2" t="s">
        <v>14195</v>
      </c>
      <c r="G372" s="2" t="s">
        <v>1480</v>
      </c>
      <c r="H372" s="2" t="s">
        <v>1480</v>
      </c>
      <c r="I372" s="2" t="s">
        <v>2240</v>
      </c>
      <c r="J372" s="2" t="str">
        <f t="shared" si="14"/>
        <v>Short-chain</v>
      </c>
      <c r="K372" s="2" t="s">
        <v>14045</v>
      </c>
      <c r="L372" s="2" t="s">
        <v>3403</v>
      </c>
      <c r="M372" s="2" t="s">
        <v>1477</v>
      </c>
      <c r="N372" s="2" t="s">
        <v>1526</v>
      </c>
      <c r="O372" s="2" t="s">
        <v>1682</v>
      </c>
      <c r="P372" s="2" t="s">
        <v>1477</v>
      </c>
      <c r="Q372" s="2" t="s">
        <v>1477</v>
      </c>
      <c r="R372" s="2" t="s">
        <v>1477</v>
      </c>
      <c r="S372" s="2" t="s">
        <v>1477</v>
      </c>
      <c r="T372" s="2" t="s">
        <v>1477</v>
      </c>
      <c r="U372" s="2" t="s">
        <v>1477</v>
      </c>
      <c r="V372" s="2" t="s">
        <v>1477</v>
      </c>
      <c r="W372" s="2" t="s">
        <v>1682</v>
      </c>
      <c r="X372" s="2" t="s">
        <v>1480</v>
      </c>
      <c r="Y372" s="2" t="s">
        <v>1525</v>
      </c>
      <c r="Z372" s="2" t="s">
        <v>1480</v>
      </c>
      <c r="AA372" s="2" t="b">
        <f t="shared" si="15"/>
        <v>0</v>
      </c>
      <c r="AB372" s="2" t="b">
        <f t="shared" si="16"/>
        <v>0</v>
      </c>
      <c r="AC372" s="16" t="b">
        <f t="shared" si="17"/>
        <v>1</v>
      </c>
      <c r="AD372" s="2" t="b">
        <f t="shared" si="18"/>
        <v>1</v>
      </c>
      <c r="AE372" s="2" t="b">
        <f t="shared" si="19"/>
        <v>0</v>
      </c>
      <c r="AF372" s="2" t="b">
        <f t="shared" si="20"/>
        <v>0</v>
      </c>
    </row>
    <row r="373" spans="1:32" ht="15.75" customHeight="1" x14ac:dyDescent="0.2">
      <c r="A373" s="18" t="s">
        <v>11508</v>
      </c>
      <c r="B373" s="2" t="s">
        <v>13225</v>
      </c>
      <c r="C373" s="2" t="s">
        <v>14214</v>
      </c>
      <c r="G373" s="2" t="s">
        <v>1480</v>
      </c>
      <c r="H373" s="2" t="s">
        <v>1480</v>
      </c>
      <c r="I373" s="2" t="s">
        <v>2240</v>
      </c>
      <c r="J373" s="2" t="str">
        <f t="shared" si="14"/>
        <v>Short-chain</v>
      </c>
      <c r="K373" s="2" t="s">
        <v>14215</v>
      </c>
      <c r="L373" s="2" t="s">
        <v>3403</v>
      </c>
      <c r="M373" s="2" t="s">
        <v>1477</v>
      </c>
      <c r="N373" s="2" t="s">
        <v>1526</v>
      </c>
      <c r="O373" s="2" t="s">
        <v>1682</v>
      </c>
      <c r="P373" s="2" t="s">
        <v>1477</v>
      </c>
      <c r="Q373" s="2" t="s">
        <v>1477</v>
      </c>
      <c r="R373" s="2" t="s">
        <v>1477</v>
      </c>
      <c r="S373" s="2" t="s">
        <v>1477</v>
      </c>
      <c r="T373" s="2" t="s">
        <v>1477</v>
      </c>
      <c r="U373" s="2" t="s">
        <v>1477</v>
      </c>
      <c r="V373" s="2" t="s">
        <v>1477</v>
      </c>
      <c r="W373" s="2" t="s">
        <v>1526</v>
      </c>
      <c r="X373" s="2" t="s">
        <v>1480</v>
      </c>
      <c r="Y373" s="2" t="s">
        <v>1525</v>
      </c>
      <c r="Z373" s="2" t="s">
        <v>1480</v>
      </c>
      <c r="AA373" s="2" t="b">
        <f t="shared" si="15"/>
        <v>0</v>
      </c>
      <c r="AB373" s="2" t="b">
        <f t="shared" si="16"/>
        <v>0</v>
      </c>
      <c r="AC373" s="16" t="b">
        <f t="shared" si="17"/>
        <v>1</v>
      </c>
      <c r="AD373" s="2" t="b">
        <f t="shared" si="18"/>
        <v>1</v>
      </c>
      <c r="AE373" s="2" t="b">
        <f t="shared" si="19"/>
        <v>0</v>
      </c>
      <c r="AF373" s="2" t="b">
        <f t="shared" si="20"/>
        <v>0</v>
      </c>
    </row>
    <row r="374" spans="1:32" ht="15.75" customHeight="1" x14ac:dyDescent="0.2">
      <c r="A374" s="18" t="s">
        <v>11534</v>
      </c>
      <c r="B374" s="2" t="s">
        <v>13227</v>
      </c>
      <c r="C374" s="2" t="s">
        <v>14216</v>
      </c>
      <c r="G374" s="2" t="s">
        <v>1480</v>
      </c>
      <c r="H374" s="2" t="s">
        <v>1480</v>
      </c>
      <c r="I374" s="2" t="s">
        <v>2240</v>
      </c>
      <c r="J374" s="2" t="str">
        <f t="shared" si="14"/>
        <v>Short-chain</v>
      </c>
      <c r="K374" s="2" t="s">
        <v>14035</v>
      </c>
      <c r="L374" s="2" t="s">
        <v>3403</v>
      </c>
      <c r="M374" s="2" t="s">
        <v>1477</v>
      </c>
      <c r="N374" s="2" t="s">
        <v>1526</v>
      </c>
      <c r="O374" s="2" t="s">
        <v>1682</v>
      </c>
      <c r="P374" s="2" t="s">
        <v>1477</v>
      </c>
      <c r="Q374" s="2" t="s">
        <v>1477</v>
      </c>
      <c r="R374" s="2" t="s">
        <v>1477</v>
      </c>
      <c r="S374" s="2" t="s">
        <v>1477</v>
      </c>
      <c r="T374" s="2" t="s">
        <v>1477</v>
      </c>
      <c r="U374" s="2" t="s">
        <v>1477</v>
      </c>
      <c r="V374" s="2" t="s">
        <v>1477</v>
      </c>
      <c r="W374" s="2" t="s">
        <v>1536</v>
      </c>
      <c r="X374" s="2" t="s">
        <v>1480</v>
      </c>
      <c r="Y374" s="2" t="s">
        <v>1525</v>
      </c>
      <c r="Z374" s="2" t="s">
        <v>1480</v>
      </c>
      <c r="AA374" s="2" t="b">
        <f t="shared" si="15"/>
        <v>0</v>
      </c>
      <c r="AB374" s="2" t="b">
        <f t="shared" si="16"/>
        <v>0</v>
      </c>
      <c r="AC374" s="16" t="b">
        <f t="shared" si="17"/>
        <v>1</v>
      </c>
      <c r="AD374" s="2" t="b">
        <f t="shared" si="18"/>
        <v>1</v>
      </c>
      <c r="AE374" s="2" t="b">
        <f t="shared" si="19"/>
        <v>0</v>
      </c>
      <c r="AF374" s="2" t="b">
        <f t="shared" si="20"/>
        <v>0</v>
      </c>
    </row>
    <row r="375" spans="1:32" ht="15.75" customHeight="1" x14ac:dyDescent="0.2">
      <c r="A375" s="18" t="s">
        <v>11216</v>
      </c>
      <c r="B375" s="2" t="s">
        <v>13229</v>
      </c>
      <c r="C375" s="2" t="s">
        <v>14217</v>
      </c>
      <c r="G375" s="2" t="s">
        <v>1480</v>
      </c>
      <c r="H375" s="2" t="s">
        <v>1480</v>
      </c>
      <c r="I375" s="2" t="s">
        <v>2240</v>
      </c>
      <c r="J375" s="2" t="str">
        <f t="shared" si="14"/>
        <v>Short-chain</v>
      </c>
      <c r="K375" s="2" t="s">
        <v>14089</v>
      </c>
      <c r="L375" s="2" t="s">
        <v>3403</v>
      </c>
      <c r="M375" s="2" t="s">
        <v>1477</v>
      </c>
      <c r="N375" s="2" t="s">
        <v>1526</v>
      </c>
      <c r="O375" s="2" t="s">
        <v>1682</v>
      </c>
      <c r="P375" s="2" t="s">
        <v>1477</v>
      </c>
      <c r="Q375" s="2" t="s">
        <v>1477</v>
      </c>
      <c r="R375" s="2" t="s">
        <v>1477</v>
      </c>
      <c r="S375" s="2" t="s">
        <v>1477</v>
      </c>
      <c r="T375" s="2" t="s">
        <v>1477</v>
      </c>
      <c r="U375" s="2" t="s">
        <v>1477</v>
      </c>
      <c r="V375" s="2" t="s">
        <v>1477</v>
      </c>
      <c r="W375" s="2" t="s">
        <v>1536</v>
      </c>
      <c r="X375" s="2" t="s">
        <v>1480</v>
      </c>
      <c r="Y375" s="2" t="s">
        <v>1525</v>
      </c>
      <c r="Z375" s="2" t="s">
        <v>1480</v>
      </c>
      <c r="AA375" s="2" t="b">
        <f t="shared" si="15"/>
        <v>0</v>
      </c>
      <c r="AB375" s="2" t="b">
        <f t="shared" si="16"/>
        <v>0</v>
      </c>
      <c r="AC375" s="16" t="b">
        <f t="shared" si="17"/>
        <v>1</v>
      </c>
      <c r="AD375" s="2" t="b">
        <f t="shared" si="18"/>
        <v>1</v>
      </c>
      <c r="AE375" s="2" t="b">
        <f t="shared" si="19"/>
        <v>0</v>
      </c>
      <c r="AF375" s="2" t="b">
        <f t="shared" si="20"/>
        <v>0</v>
      </c>
    </row>
    <row r="376" spans="1:32" ht="15.75" customHeight="1" x14ac:dyDescent="0.2">
      <c r="A376" s="18" t="s">
        <v>11156</v>
      </c>
      <c r="B376" s="2" t="s">
        <v>13231</v>
      </c>
      <c r="C376" s="2" t="s">
        <v>14192</v>
      </c>
      <c r="G376" s="2" t="s">
        <v>1480</v>
      </c>
      <c r="H376" s="2" t="s">
        <v>1480</v>
      </c>
      <c r="I376" s="2" t="s">
        <v>2240</v>
      </c>
      <c r="J376" s="2" t="str">
        <f t="shared" si="14"/>
        <v>Short-chain</v>
      </c>
      <c r="K376" s="2" t="s">
        <v>14089</v>
      </c>
      <c r="L376" s="2" t="s">
        <v>3403</v>
      </c>
      <c r="M376" s="2" t="s">
        <v>1477</v>
      </c>
      <c r="N376" s="2" t="s">
        <v>1526</v>
      </c>
      <c r="O376" s="2" t="s">
        <v>1682</v>
      </c>
      <c r="P376" s="2" t="s">
        <v>1477</v>
      </c>
      <c r="Q376" s="2" t="s">
        <v>1477</v>
      </c>
      <c r="R376" s="2" t="s">
        <v>1477</v>
      </c>
      <c r="S376" s="2" t="s">
        <v>1477</v>
      </c>
      <c r="T376" s="2" t="s">
        <v>1477</v>
      </c>
      <c r="U376" s="2" t="s">
        <v>1477</v>
      </c>
      <c r="V376" s="2" t="s">
        <v>1477</v>
      </c>
      <c r="W376" s="2" t="s">
        <v>1536</v>
      </c>
      <c r="X376" s="2" t="s">
        <v>1480</v>
      </c>
      <c r="Y376" s="2" t="s">
        <v>1525</v>
      </c>
      <c r="Z376" s="2" t="s">
        <v>1480</v>
      </c>
      <c r="AA376" s="2" t="b">
        <f t="shared" si="15"/>
        <v>0</v>
      </c>
      <c r="AB376" s="2" t="b">
        <f t="shared" si="16"/>
        <v>0</v>
      </c>
      <c r="AC376" s="16" t="b">
        <f t="shared" si="17"/>
        <v>1</v>
      </c>
      <c r="AD376" s="2" t="b">
        <f t="shared" si="18"/>
        <v>1</v>
      </c>
      <c r="AE376" s="2" t="b">
        <f t="shared" si="19"/>
        <v>0</v>
      </c>
      <c r="AF376" s="2" t="b">
        <f t="shared" si="20"/>
        <v>0</v>
      </c>
    </row>
    <row r="377" spans="1:32" ht="15.75" customHeight="1" x14ac:dyDescent="0.2">
      <c r="A377" s="18" t="s">
        <v>9028</v>
      </c>
      <c r="B377" s="2" t="s">
        <v>13233</v>
      </c>
      <c r="C377" s="2" t="s">
        <v>14218</v>
      </c>
      <c r="G377" s="2" t="s">
        <v>1480</v>
      </c>
      <c r="H377" s="2" t="s">
        <v>1480</v>
      </c>
      <c r="I377" s="2" t="s">
        <v>2240</v>
      </c>
      <c r="J377" s="2" t="str">
        <f t="shared" si="14"/>
        <v>Short-chain</v>
      </c>
      <c r="K377" s="2" t="s">
        <v>14035</v>
      </c>
      <c r="L377" s="2" t="s">
        <v>3403</v>
      </c>
      <c r="M377" s="2" t="s">
        <v>1477</v>
      </c>
      <c r="N377" s="2" t="s">
        <v>1526</v>
      </c>
      <c r="O377" s="2" t="s">
        <v>1682</v>
      </c>
      <c r="P377" s="2" t="s">
        <v>1477</v>
      </c>
      <c r="Q377" s="2" t="s">
        <v>1477</v>
      </c>
      <c r="R377" s="2" t="s">
        <v>1477</v>
      </c>
      <c r="S377" s="2" t="s">
        <v>1477</v>
      </c>
      <c r="T377" s="2" t="s">
        <v>1477</v>
      </c>
      <c r="U377" s="2" t="s">
        <v>1477</v>
      </c>
      <c r="V377" s="2" t="s">
        <v>1477</v>
      </c>
      <c r="W377" s="2" t="s">
        <v>1682</v>
      </c>
      <c r="X377" s="2" t="s">
        <v>1480</v>
      </c>
      <c r="Y377" s="2" t="s">
        <v>1525</v>
      </c>
      <c r="Z377" s="2" t="s">
        <v>1480</v>
      </c>
      <c r="AA377" s="2" t="b">
        <f t="shared" si="15"/>
        <v>0</v>
      </c>
      <c r="AB377" s="2" t="b">
        <f t="shared" si="16"/>
        <v>0</v>
      </c>
      <c r="AC377" s="16" t="b">
        <f t="shared" si="17"/>
        <v>1</v>
      </c>
      <c r="AD377" s="2" t="b">
        <f t="shared" si="18"/>
        <v>1</v>
      </c>
      <c r="AE377" s="2" t="b">
        <f t="shared" si="19"/>
        <v>0</v>
      </c>
      <c r="AF377" s="2" t="b">
        <f t="shared" si="20"/>
        <v>0</v>
      </c>
    </row>
    <row r="378" spans="1:32" ht="15.75" customHeight="1" x14ac:dyDescent="0.2">
      <c r="A378" s="18" t="s">
        <v>11154</v>
      </c>
      <c r="B378" s="2" t="s">
        <v>13235</v>
      </c>
      <c r="C378" s="2" t="s">
        <v>14191</v>
      </c>
      <c r="G378" s="2" t="s">
        <v>1480</v>
      </c>
      <c r="H378" s="2" t="s">
        <v>1480</v>
      </c>
      <c r="I378" s="2" t="s">
        <v>2240</v>
      </c>
      <c r="J378" s="2" t="str">
        <f t="shared" si="14"/>
        <v>Short-chain</v>
      </c>
      <c r="K378" s="2" t="s">
        <v>14089</v>
      </c>
      <c r="L378" s="2" t="s">
        <v>3403</v>
      </c>
      <c r="M378" s="2" t="s">
        <v>1477</v>
      </c>
      <c r="N378" s="2" t="s">
        <v>1526</v>
      </c>
      <c r="O378" s="2" t="s">
        <v>1682</v>
      </c>
      <c r="P378" s="2" t="s">
        <v>1477</v>
      </c>
      <c r="Q378" s="2" t="s">
        <v>1477</v>
      </c>
      <c r="R378" s="2" t="s">
        <v>1477</v>
      </c>
      <c r="S378" s="2" t="s">
        <v>1477</v>
      </c>
      <c r="T378" s="2" t="s">
        <v>1477</v>
      </c>
      <c r="U378" s="2" t="s">
        <v>1477</v>
      </c>
      <c r="V378" s="2" t="s">
        <v>1477</v>
      </c>
      <c r="W378" s="2" t="s">
        <v>1536</v>
      </c>
      <c r="X378" s="2" t="s">
        <v>1480</v>
      </c>
      <c r="Y378" s="2" t="s">
        <v>1525</v>
      </c>
      <c r="Z378" s="2" t="s">
        <v>1480</v>
      </c>
      <c r="AA378" s="2" t="b">
        <f t="shared" si="15"/>
        <v>0</v>
      </c>
      <c r="AB378" s="2" t="b">
        <f t="shared" si="16"/>
        <v>0</v>
      </c>
      <c r="AC378" s="16" t="b">
        <f t="shared" si="17"/>
        <v>1</v>
      </c>
      <c r="AD378" s="2" t="b">
        <f t="shared" si="18"/>
        <v>1</v>
      </c>
      <c r="AE378" s="2" t="b">
        <f t="shared" si="19"/>
        <v>0</v>
      </c>
      <c r="AF378" s="2" t="b">
        <f t="shared" si="20"/>
        <v>0</v>
      </c>
    </row>
    <row r="379" spans="1:32" ht="15.75" customHeight="1" x14ac:dyDescent="0.2">
      <c r="A379" s="18" t="s">
        <v>11208</v>
      </c>
      <c r="B379" s="2" t="s">
        <v>13237</v>
      </c>
      <c r="C379" s="2" t="s">
        <v>14195</v>
      </c>
      <c r="G379" s="2" t="s">
        <v>1480</v>
      </c>
      <c r="H379" s="2" t="s">
        <v>1480</v>
      </c>
      <c r="I379" s="2" t="s">
        <v>2240</v>
      </c>
      <c r="J379" s="2" t="str">
        <f t="shared" si="14"/>
        <v>Short-chain</v>
      </c>
      <c r="K379" s="2" t="s">
        <v>14089</v>
      </c>
      <c r="L379" s="2" t="s">
        <v>3403</v>
      </c>
      <c r="M379" s="2" t="s">
        <v>1477</v>
      </c>
      <c r="N379" s="2" t="s">
        <v>1526</v>
      </c>
      <c r="O379" s="2" t="s">
        <v>1682</v>
      </c>
      <c r="P379" s="2" t="s">
        <v>1477</v>
      </c>
      <c r="Q379" s="2" t="s">
        <v>1477</v>
      </c>
      <c r="R379" s="2" t="s">
        <v>1477</v>
      </c>
      <c r="S379" s="2" t="s">
        <v>1477</v>
      </c>
      <c r="T379" s="2" t="s">
        <v>1477</v>
      </c>
      <c r="U379" s="2" t="s">
        <v>1477</v>
      </c>
      <c r="V379" s="2" t="s">
        <v>1477</v>
      </c>
      <c r="W379" s="2" t="s">
        <v>1526</v>
      </c>
      <c r="X379" s="2" t="s">
        <v>1480</v>
      </c>
      <c r="Y379" s="2" t="s">
        <v>1525</v>
      </c>
      <c r="Z379" s="2" t="s">
        <v>1480</v>
      </c>
      <c r="AA379" s="2" t="b">
        <f t="shared" si="15"/>
        <v>0</v>
      </c>
      <c r="AB379" s="2" t="b">
        <f t="shared" si="16"/>
        <v>0</v>
      </c>
      <c r="AC379" s="16" t="b">
        <f t="shared" si="17"/>
        <v>1</v>
      </c>
      <c r="AD379" s="2" t="b">
        <f t="shared" si="18"/>
        <v>1</v>
      </c>
      <c r="AE379" s="2" t="b">
        <f t="shared" si="19"/>
        <v>0</v>
      </c>
      <c r="AF379" s="2" t="b">
        <f t="shared" si="20"/>
        <v>0</v>
      </c>
    </row>
    <row r="380" spans="1:32" ht="15.75" customHeight="1" x14ac:dyDescent="0.2">
      <c r="A380" s="18" t="s">
        <v>11158</v>
      </c>
      <c r="B380" s="2" t="s">
        <v>13239</v>
      </c>
      <c r="C380" s="2" t="s">
        <v>14195</v>
      </c>
      <c r="G380" s="2" t="s">
        <v>1480</v>
      </c>
      <c r="H380" s="2" t="s">
        <v>1480</v>
      </c>
      <c r="I380" s="2" t="s">
        <v>2240</v>
      </c>
      <c r="J380" s="2" t="str">
        <f t="shared" si="14"/>
        <v>Short-chain</v>
      </c>
      <c r="K380" s="2" t="s">
        <v>14089</v>
      </c>
      <c r="L380" s="2" t="s">
        <v>3403</v>
      </c>
      <c r="M380" s="2" t="s">
        <v>1477</v>
      </c>
      <c r="N380" s="2" t="s">
        <v>1526</v>
      </c>
      <c r="O380" s="2" t="s">
        <v>1682</v>
      </c>
      <c r="P380" s="2" t="s">
        <v>1477</v>
      </c>
      <c r="Q380" s="2" t="s">
        <v>1477</v>
      </c>
      <c r="R380" s="2" t="s">
        <v>1477</v>
      </c>
      <c r="S380" s="2" t="s">
        <v>1477</v>
      </c>
      <c r="T380" s="2" t="s">
        <v>1477</v>
      </c>
      <c r="U380" s="2" t="s">
        <v>1477</v>
      </c>
      <c r="V380" s="2" t="s">
        <v>1477</v>
      </c>
      <c r="W380" s="2" t="s">
        <v>1526</v>
      </c>
      <c r="X380" s="2" t="s">
        <v>1480</v>
      </c>
      <c r="Y380" s="2" t="s">
        <v>1525</v>
      </c>
      <c r="Z380" s="2" t="s">
        <v>1480</v>
      </c>
      <c r="AA380" s="2" t="b">
        <f t="shared" si="15"/>
        <v>0</v>
      </c>
      <c r="AB380" s="2" t="b">
        <f t="shared" si="16"/>
        <v>0</v>
      </c>
      <c r="AC380" s="16" t="b">
        <f t="shared" si="17"/>
        <v>1</v>
      </c>
      <c r="AD380" s="2" t="b">
        <f t="shared" si="18"/>
        <v>1</v>
      </c>
      <c r="AE380" s="2" t="b">
        <f t="shared" si="19"/>
        <v>0</v>
      </c>
      <c r="AF380" s="2" t="b">
        <f t="shared" si="20"/>
        <v>0</v>
      </c>
    </row>
    <row r="381" spans="1:32" ht="15.75" customHeight="1" x14ac:dyDescent="0.2">
      <c r="A381" s="18" t="s">
        <v>11250</v>
      </c>
      <c r="B381" s="2" t="s">
        <v>13241</v>
      </c>
      <c r="C381" s="2" t="s">
        <v>14190</v>
      </c>
      <c r="G381" s="2" t="s">
        <v>1480</v>
      </c>
      <c r="H381" s="2" t="s">
        <v>1480</v>
      </c>
      <c r="I381" s="2" t="s">
        <v>2240</v>
      </c>
      <c r="J381" s="2" t="str">
        <f t="shared" si="14"/>
        <v>Short-chain</v>
      </c>
      <c r="K381" s="2" t="s">
        <v>14045</v>
      </c>
      <c r="L381" s="2" t="s">
        <v>3403</v>
      </c>
      <c r="M381" s="2" t="s">
        <v>1477</v>
      </c>
      <c r="N381" s="2" t="s">
        <v>1526</v>
      </c>
      <c r="O381" s="2" t="s">
        <v>1682</v>
      </c>
      <c r="P381" s="2" t="s">
        <v>1477</v>
      </c>
      <c r="Q381" s="2" t="s">
        <v>1477</v>
      </c>
      <c r="R381" s="2" t="s">
        <v>1477</v>
      </c>
      <c r="S381" s="2" t="s">
        <v>1477</v>
      </c>
      <c r="T381" s="2" t="s">
        <v>1477</v>
      </c>
      <c r="U381" s="2" t="s">
        <v>1477</v>
      </c>
      <c r="V381" s="2" t="s">
        <v>1477</v>
      </c>
      <c r="W381" s="2" t="s">
        <v>1526</v>
      </c>
      <c r="X381" s="2" t="s">
        <v>1480</v>
      </c>
      <c r="Y381" s="2" t="s">
        <v>1525</v>
      </c>
      <c r="Z381" s="2" t="s">
        <v>1480</v>
      </c>
      <c r="AA381" s="2" t="b">
        <f t="shared" si="15"/>
        <v>0</v>
      </c>
      <c r="AB381" s="2" t="b">
        <f t="shared" si="16"/>
        <v>0</v>
      </c>
      <c r="AC381" s="16" t="b">
        <f t="shared" si="17"/>
        <v>1</v>
      </c>
      <c r="AD381" s="2" t="b">
        <f t="shared" si="18"/>
        <v>1</v>
      </c>
      <c r="AE381" s="2" t="b">
        <f t="shared" si="19"/>
        <v>0</v>
      </c>
      <c r="AF381" s="2" t="b">
        <f t="shared" si="20"/>
        <v>0</v>
      </c>
    </row>
    <row r="382" spans="1:32" ht="15.75" customHeight="1" x14ac:dyDescent="0.2">
      <c r="A382" s="18" t="s">
        <v>11432</v>
      </c>
      <c r="B382" s="2" t="s">
        <v>13243</v>
      </c>
      <c r="C382" s="2" t="s">
        <v>14206</v>
      </c>
      <c r="G382" s="2" t="s">
        <v>1480</v>
      </c>
      <c r="H382" s="2" t="s">
        <v>1480</v>
      </c>
      <c r="I382" s="2" t="s">
        <v>2240</v>
      </c>
      <c r="J382" s="2" t="str">
        <f t="shared" si="14"/>
        <v>Short-chain</v>
      </c>
      <c r="K382" s="2" t="s">
        <v>14197</v>
      </c>
      <c r="L382" s="2" t="s">
        <v>3403</v>
      </c>
      <c r="M382" s="2" t="s">
        <v>1477</v>
      </c>
      <c r="N382" s="2" t="s">
        <v>1526</v>
      </c>
      <c r="O382" s="2" t="s">
        <v>1682</v>
      </c>
      <c r="P382" s="2" t="s">
        <v>1477</v>
      </c>
      <c r="Q382" s="2" t="s">
        <v>1477</v>
      </c>
      <c r="R382" s="2" t="s">
        <v>1477</v>
      </c>
      <c r="S382" s="2" t="s">
        <v>1477</v>
      </c>
      <c r="T382" s="2" t="s">
        <v>1477</v>
      </c>
      <c r="U382" s="2" t="s">
        <v>1477</v>
      </c>
      <c r="V382" s="2" t="s">
        <v>1477</v>
      </c>
      <c r="W382" s="2" t="s">
        <v>1682</v>
      </c>
      <c r="X382" s="2" t="s">
        <v>1480</v>
      </c>
      <c r="Y382" s="2" t="s">
        <v>1525</v>
      </c>
      <c r="Z382" s="2" t="s">
        <v>1480</v>
      </c>
      <c r="AA382" s="2" t="b">
        <f t="shared" si="15"/>
        <v>0</v>
      </c>
      <c r="AB382" s="2" t="b">
        <f t="shared" si="16"/>
        <v>0</v>
      </c>
      <c r="AC382" s="16" t="b">
        <f t="shared" si="17"/>
        <v>1</v>
      </c>
      <c r="AD382" s="2" t="b">
        <f t="shared" si="18"/>
        <v>1</v>
      </c>
      <c r="AE382" s="2" t="b">
        <f t="shared" si="19"/>
        <v>0</v>
      </c>
      <c r="AF382" s="2" t="b">
        <f t="shared" si="20"/>
        <v>0</v>
      </c>
    </row>
    <row r="383" spans="1:32" ht="15.75" customHeight="1" x14ac:dyDescent="0.2">
      <c r="A383" s="18" t="s">
        <v>11402</v>
      </c>
      <c r="B383" s="2" t="s">
        <v>13245</v>
      </c>
      <c r="C383" s="2" t="s">
        <v>14191</v>
      </c>
      <c r="G383" s="2" t="s">
        <v>1480</v>
      </c>
      <c r="H383" s="2" t="s">
        <v>1480</v>
      </c>
      <c r="I383" s="2" t="s">
        <v>2240</v>
      </c>
      <c r="J383" s="2" t="str">
        <f t="shared" si="14"/>
        <v>Short-chain</v>
      </c>
      <c r="K383" s="2" t="s">
        <v>14197</v>
      </c>
      <c r="L383" s="2" t="s">
        <v>3403</v>
      </c>
      <c r="M383" s="2" t="s">
        <v>1477</v>
      </c>
      <c r="N383" s="2" t="s">
        <v>1526</v>
      </c>
      <c r="O383" s="2" t="s">
        <v>1682</v>
      </c>
      <c r="P383" s="2" t="s">
        <v>1477</v>
      </c>
      <c r="Q383" s="2" t="s">
        <v>1477</v>
      </c>
      <c r="R383" s="2" t="s">
        <v>1477</v>
      </c>
      <c r="S383" s="2" t="s">
        <v>1477</v>
      </c>
      <c r="T383" s="2" t="s">
        <v>1477</v>
      </c>
      <c r="U383" s="2" t="s">
        <v>1477</v>
      </c>
      <c r="V383" s="2" t="s">
        <v>1477</v>
      </c>
      <c r="W383" s="2" t="s">
        <v>1682</v>
      </c>
      <c r="X383" s="2" t="s">
        <v>1480</v>
      </c>
      <c r="Y383" s="2" t="s">
        <v>1525</v>
      </c>
      <c r="Z383" s="2" t="s">
        <v>1480</v>
      </c>
      <c r="AA383" s="2" t="b">
        <f t="shared" si="15"/>
        <v>0</v>
      </c>
      <c r="AB383" s="2" t="b">
        <f t="shared" si="16"/>
        <v>0</v>
      </c>
      <c r="AC383" s="16" t="b">
        <f t="shared" si="17"/>
        <v>1</v>
      </c>
      <c r="AD383" s="2" t="b">
        <f t="shared" si="18"/>
        <v>1</v>
      </c>
      <c r="AE383" s="2" t="b">
        <f t="shared" si="19"/>
        <v>0</v>
      </c>
      <c r="AF383" s="2" t="b">
        <f t="shared" si="20"/>
        <v>0</v>
      </c>
    </row>
    <row r="384" spans="1:32" ht="15.75" customHeight="1" x14ac:dyDescent="0.2">
      <c r="A384" s="18" t="s">
        <v>11526</v>
      </c>
      <c r="B384" s="2" t="s">
        <v>13247</v>
      </c>
      <c r="C384" s="2" t="s">
        <v>14190</v>
      </c>
      <c r="G384" s="2" t="s">
        <v>1480</v>
      </c>
      <c r="H384" s="2" t="s">
        <v>1480</v>
      </c>
      <c r="I384" s="2" t="s">
        <v>2240</v>
      </c>
      <c r="J384" s="2" t="str">
        <f t="shared" si="14"/>
        <v>Short-chain</v>
      </c>
      <c r="K384" s="2" t="s">
        <v>14035</v>
      </c>
      <c r="L384" s="2" t="s">
        <v>3403</v>
      </c>
      <c r="M384" s="2" t="s">
        <v>1477</v>
      </c>
      <c r="N384" s="2" t="s">
        <v>1526</v>
      </c>
      <c r="O384" s="2" t="s">
        <v>1682</v>
      </c>
      <c r="P384" s="2" t="s">
        <v>1477</v>
      </c>
      <c r="Q384" s="2" t="s">
        <v>1477</v>
      </c>
      <c r="R384" s="2" t="s">
        <v>1477</v>
      </c>
      <c r="S384" s="2" t="s">
        <v>1477</v>
      </c>
      <c r="T384" s="2" t="s">
        <v>1477</v>
      </c>
      <c r="U384" s="2" t="s">
        <v>1477</v>
      </c>
      <c r="V384" s="2" t="s">
        <v>1477</v>
      </c>
      <c r="W384" s="2" t="s">
        <v>1682</v>
      </c>
      <c r="X384" s="2" t="s">
        <v>1480</v>
      </c>
      <c r="Y384" s="2" t="s">
        <v>1525</v>
      </c>
      <c r="Z384" s="2" t="s">
        <v>1480</v>
      </c>
      <c r="AA384" s="2" t="b">
        <f t="shared" si="15"/>
        <v>0</v>
      </c>
      <c r="AB384" s="2" t="b">
        <f t="shared" si="16"/>
        <v>0</v>
      </c>
      <c r="AC384" s="16" t="b">
        <f t="shared" si="17"/>
        <v>1</v>
      </c>
      <c r="AD384" s="2" t="b">
        <f t="shared" si="18"/>
        <v>1</v>
      </c>
      <c r="AE384" s="2" t="b">
        <f t="shared" si="19"/>
        <v>0</v>
      </c>
      <c r="AF384" s="2" t="b">
        <f t="shared" si="20"/>
        <v>0</v>
      </c>
    </row>
    <row r="385" spans="1:32" ht="15.75" customHeight="1" x14ac:dyDescent="0.2">
      <c r="A385" s="18" t="s">
        <v>11204</v>
      </c>
      <c r="B385" s="2" t="s">
        <v>13249</v>
      </c>
      <c r="C385" s="2" t="s">
        <v>14219</v>
      </c>
      <c r="G385" s="2" t="s">
        <v>1480</v>
      </c>
      <c r="H385" s="2" t="s">
        <v>1480</v>
      </c>
      <c r="I385" s="2" t="s">
        <v>2240</v>
      </c>
      <c r="J385" s="2" t="str">
        <f t="shared" si="14"/>
        <v>Short-chain</v>
      </c>
      <c r="K385" s="2" t="s">
        <v>14089</v>
      </c>
      <c r="L385" s="2" t="s">
        <v>3403</v>
      </c>
      <c r="M385" s="2" t="s">
        <v>1477</v>
      </c>
      <c r="N385" s="2" t="s">
        <v>1526</v>
      </c>
      <c r="O385" s="2" t="s">
        <v>1682</v>
      </c>
      <c r="P385" s="2" t="s">
        <v>1477</v>
      </c>
      <c r="Q385" s="2" t="s">
        <v>1477</v>
      </c>
      <c r="R385" s="2" t="s">
        <v>1477</v>
      </c>
      <c r="S385" s="2" t="s">
        <v>1477</v>
      </c>
      <c r="T385" s="2" t="s">
        <v>1477</v>
      </c>
      <c r="U385" s="2" t="s">
        <v>1477</v>
      </c>
      <c r="V385" s="2" t="s">
        <v>1477</v>
      </c>
      <c r="W385" s="2" t="s">
        <v>1682</v>
      </c>
      <c r="X385" s="2" t="s">
        <v>1480</v>
      </c>
      <c r="Y385" s="2" t="s">
        <v>1525</v>
      </c>
      <c r="Z385" s="2" t="s">
        <v>1480</v>
      </c>
      <c r="AA385" s="2" t="b">
        <f t="shared" si="15"/>
        <v>0</v>
      </c>
      <c r="AB385" s="2" t="b">
        <f t="shared" si="16"/>
        <v>0</v>
      </c>
      <c r="AC385" s="16" t="b">
        <f t="shared" si="17"/>
        <v>1</v>
      </c>
      <c r="AD385" s="2" t="b">
        <f t="shared" si="18"/>
        <v>1</v>
      </c>
      <c r="AE385" s="2" t="b">
        <f t="shared" si="19"/>
        <v>0</v>
      </c>
      <c r="AF385" s="2" t="b">
        <f t="shared" si="20"/>
        <v>0</v>
      </c>
    </row>
    <row r="386" spans="1:32" ht="15.75" customHeight="1" x14ac:dyDescent="0.2">
      <c r="A386" s="18" t="s">
        <v>11530</v>
      </c>
      <c r="B386" s="2" t="s">
        <v>13251</v>
      </c>
      <c r="C386" s="2" t="s">
        <v>14220</v>
      </c>
      <c r="G386" s="2" t="s">
        <v>1480</v>
      </c>
      <c r="H386" s="2" t="s">
        <v>1480</v>
      </c>
      <c r="I386" s="2" t="s">
        <v>2240</v>
      </c>
      <c r="J386" s="2" t="str">
        <f t="shared" si="14"/>
        <v>Short-chain</v>
      </c>
      <c r="K386" s="2" t="s">
        <v>14035</v>
      </c>
      <c r="L386" s="2" t="s">
        <v>3403</v>
      </c>
      <c r="M386" s="2" t="s">
        <v>1477</v>
      </c>
      <c r="N386" s="2" t="s">
        <v>1526</v>
      </c>
      <c r="O386" s="2" t="s">
        <v>1682</v>
      </c>
      <c r="P386" s="2" t="s">
        <v>1477</v>
      </c>
      <c r="Q386" s="2" t="s">
        <v>1477</v>
      </c>
      <c r="R386" s="2" t="s">
        <v>1477</v>
      </c>
      <c r="S386" s="2" t="s">
        <v>1477</v>
      </c>
      <c r="T386" s="2" t="s">
        <v>1477</v>
      </c>
      <c r="U386" s="2" t="s">
        <v>1477</v>
      </c>
      <c r="V386" s="2" t="s">
        <v>1477</v>
      </c>
      <c r="W386" s="2" t="s">
        <v>1682</v>
      </c>
      <c r="X386" s="2" t="s">
        <v>1480</v>
      </c>
      <c r="Y386" s="2" t="s">
        <v>1525</v>
      </c>
      <c r="Z386" s="2" t="s">
        <v>1480</v>
      </c>
      <c r="AA386" s="2" t="b">
        <f t="shared" si="15"/>
        <v>0</v>
      </c>
      <c r="AB386" s="2" t="b">
        <f t="shared" si="16"/>
        <v>0</v>
      </c>
      <c r="AC386" s="16" t="b">
        <f t="shared" si="17"/>
        <v>1</v>
      </c>
      <c r="AD386" s="2" t="b">
        <f t="shared" si="18"/>
        <v>1</v>
      </c>
      <c r="AE386" s="2" t="b">
        <f t="shared" si="19"/>
        <v>0</v>
      </c>
      <c r="AF386" s="2" t="b">
        <f t="shared" si="20"/>
        <v>0</v>
      </c>
    </row>
    <row r="387" spans="1:32" ht="15.75" customHeight="1" x14ac:dyDescent="0.2">
      <c r="A387" s="18" t="s">
        <v>11524</v>
      </c>
      <c r="B387" s="2" t="s">
        <v>13253</v>
      </c>
      <c r="C387" s="2" t="s">
        <v>14221</v>
      </c>
      <c r="G387" s="2" t="s">
        <v>1480</v>
      </c>
      <c r="H387" s="2" t="s">
        <v>1480</v>
      </c>
      <c r="I387" s="2" t="s">
        <v>2240</v>
      </c>
      <c r="J387" s="2" t="str">
        <f t="shared" si="14"/>
        <v>Short-chain</v>
      </c>
      <c r="K387" s="2" t="s">
        <v>14035</v>
      </c>
      <c r="L387" s="2" t="s">
        <v>3403</v>
      </c>
      <c r="M387" s="2" t="s">
        <v>1477</v>
      </c>
      <c r="N387" s="2" t="s">
        <v>1526</v>
      </c>
      <c r="O387" s="2" t="s">
        <v>1682</v>
      </c>
      <c r="P387" s="2" t="s">
        <v>1477</v>
      </c>
      <c r="Q387" s="2" t="s">
        <v>1477</v>
      </c>
      <c r="R387" s="2" t="s">
        <v>1477</v>
      </c>
      <c r="S387" s="2" t="s">
        <v>1477</v>
      </c>
      <c r="T387" s="2" t="s">
        <v>1477</v>
      </c>
      <c r="U387" s="2" t="s">
        <v>1477</v>
      </c>
      <c r="V387" s="2" t="s">
        <v>1477</v>
      </c>
      <c r="W387" s="2" t="s">
        <v>1682</v>
      </c>
      <c r="X387" s="2" t="s">
        <v>1480</v>
      </c>
      <c r="Y387" s="2" t="s">
        <v>1525</v>
      </c>
      <c r="Z387" s="2" t="s">
        <v>1480</v>
      </c>
      <c r="AA387" s="2" t="b">
        <f t="shared" si="15"/>
        <v>0</v>
      </c>
      <c r="AB387" s="2" t="b">
        <f t="shared" si="16"/>
        <v>0</v>
      </c>
      <c r="AC387" s="16" t="b">
        <f t="shared" si="17"/>
        <v>1</v>
      </c>
      <c r="AD387" s="2" t="b">
        <f t="shared" si="18"/>
        <v>1</v>
      </c>
      <c r="AE387" s="2" t="b">
        <f t="shared" si="19"/>
        <v>0</v>
      </c>
      <c r="AF387" s="2" t="b">
        <f t="shared" si="20"/>
        <v>0</v>
      </c>
    </row>
    <row r="388" spans="1:32" ht="15.75" customHeight="1" x14ac:dyDescent="0.2">
      <c r="A388" s="18" t="s">
        <v>11206</v>
      </c>
      <c r="B388" s="2" t="s">
        <v>13255</v>
      </c>
      <c r="C388" s="2" t="s">
        <v>14222</v>
      </c>
      <c r="G388" s="2" t="s">
        <v>1480</v>
      </c>
      <c r="H388" s="2" t="s">
        <v>1480</v>
      </c>
      <c r="I388" s="2" t="s">
        <v>2240</v>
      </c>
      <c r="J388" s="2" t="str">
        <f t="shared" si="14"/>
        <v>Short-chain</v>
      </c>
      <c r="K388" s="2" t="s">
        <v>14089</v>
      </c>
      <c r="L388" s="2" t="s">
        <v>3403</v>
      </c>
      <c r="M388" s="2" t="s">
        <v>1477</v>
      </c>
      <c r="N388" s="2" t="s">
        <v>1526</v>
      </c>
      <c r="O388" s="2" t="s">
        <v>1682</v>
      </c>
      <c r="P388" s="2" t="s">
        <v>1477</v>
      </c>
      <c r="Q388" s="2" t="s">
        <v>1477</v>
      </c>
      <c r="R388" s="2" t="s">
        <v>1477</v>
      </c>
      <c r="S388" s="2" t="s">
        <v>1477</v>
      </c>
      <c r="T388" s="2" t="s">
        <v>1477</v>
      </c>
      <c r="U388" s="2" t="s">
        <v>1477</v>
      </c>
      <c r="V388" s="2" t="s">
        <v>1477</v>
      </c>
      <c r="W388" s="2" t="s">
        <v>1682</v>
      </c>
      <c r="X388" s="2" t="s">
        <v>1480</v>
      </c>
      <c r="Y388" s="2" t="s">
        <v>1525</v>
      </c>
      <c r="Z388" s="2" t="s">
        <v>1480</v>
      </c>
      <c r="AA388" s="2" t="b">
        <f t="shared" si="15"/>
        <v>0</v>
      </c>
      <c r="AB388" s="2" t="b">
        <f t="shared" si="16"/>
        <v>0</v>
      </c>
      <c r="AC388" s="16" t="b">
        <f t="shared" si="17"/>
        <v>1</v>
      </c>
      <c r="AD388" s="2" t="b">
        <f t="shared" si="18"/>
        <v>1</v>
      </c>
      <c r="AE388" s="2" t="b">
        <f t="shared" si="19"/>
        <v>0</v>
      </c>
      <c r="AF388" s="2" t="b">
        <f t="shared" si="20"/>
        <v>0</v>
      </c>
    </row>
    <row r="389" spans="1:32" ht="15.75" customHeight="1" x14ac:dyDescent="0.2">
      <c r="A389" s="18" t="s">
        <v>11278</v>
      </c>
      <c r="B389" s="2" t="s">
        <v>13257</v>
      </c>
      <c r="C389" s="2" t="s">
        <v>14191</v>
      </c>
      <c r="G389" s="2" t="s">
        <v>1480</v>
      </c>
      <c r="H389" s="2" t="s">
        <v>1480</v>
      </c>
      <c r="I389" s="2" t="s">
        <v>2240</v>
      </c>
      <c r="J389" s="2" t="str">
        <f t="shared" si="14"/>
        <v>Short-chain</v>
      </c>
      <c r="K389" s="2" t="s">
        <v>14045</v>
      </c>
      <c r="L389" s="2" t="s">
        <v>3403</v>
      </c>
      <c r="M389" s="2" t="s">
        <v>1477</v>
      </c>
      <c r="N389" s="2" t="s">
        <v>1526</v>
      </c>
      <c r="O389" s="2" t="s">
        <v>1682</v>
      </c>
      <c r="P389" s="2" t="s">
        <v>1477</v>
      </c>
      <c r="Q389" s="2" t="s">
        <v>1477</v>
      </c>
      <c r="R389" s="2" t="s">
        <v>1477</v>
      </c>
      <c r="S389" s="2" t="s">
        <v>1477</v>
      </c>
      <c r="T389" s="2" t="s">
        <v>1477</v>
      </c>
      <c r="U389" s="2" t="s">
        <v>1477</v>
      </c>
      <c r="V389" s="2" t="s">
        <v>1477</v>
      </c>
      <c r="W389" s="2" t="s">
        <v>1682</v>
      </c>
      <c r="X389" s="2" t="s">
        <v>1480</v>
      </c>
      <c r="Y389" s="2" t="s">
        <v>1525</v>
      </c>
      <c r="Z389" s="2" t="s">
        <v>1480</v>
      </c>
      <c r="AA389" s="2" t="b">
        <f t="shared" si="15"/>
        <v>0</v>
      </c>
      <c r="AB389" s="2" t="b">
        <f t="shared" si="16"/>
        <v>0</v>
      </c>
      <c r="AC389" s="16" t="b">
        <f t="shared" si="17"/>
        <v>1</v>
      </c>
      <c r="AD389" s="2" t="b">
        <f t="shared" si="18"/>
        <v>1</v>
      </c>
      <c r="AE389" s="2" t="b">
        <f t="shared" si="19"/>
        <v>0</v>
      </c>
      <c r="AF389" s="2" t="b">
        <f t="shared" si="20"/>
        <v>0</v>
      </c>
    </row>
    <row r="390" spans="1:32" ht="15.75" customHeight="1" x14ac:dyDescent="0.2">
      <c r="A390" s="18" t="s">
        <v>11460</v>
      </c>
      <c r="B390" s="2" t="s">
        <v>13259</v>
      </c>
      <c r="C390" s="2" t="s">
        <v>14191</v>
      </c>
      <c r="G390" s="2" t="s">
        <v>1480</v>
      </c>
      <c r="H390" s="2" t="s">
        <v>1480</v>
      </c>
      <c r="I390" s="2" t="s">
        <v>2240</v>
      </c>
      <c r="J390" s="2" t="str">
        <f t="shared" si="14"/>
        <v>Short-chain</v>
      </c>
      <c r="K390" s="2" t="s">
        <v>14096</v>
      </c>
      <c r="L390" s="2" t="s">
        <v>3403</v>
      </c>
      <c r="M390" s="2" t="s">
        <v>1477</v>
      </c>
      <c r="N390" s="2" t="s">
        <v>2084</v>
      </c>
      <c r="O390" s="2" t="s">
        <v>1682</v>
      </c>
      <c r="P390" s="2" t="s">
        <v>1477</v>
      </c>
      <c r="Q390" s="2" t="s">
        <v>1477</v>
      </c>
      <c r="R390" s="2" t="s">
        <v>1477</v>
      </c>
      <c r="S390" s="2" t="s">
        <v>1477</v>
      </c>
      <c r="T390" s="2" t="s">
        <v>1477</v>
      </c>
      <c r="U390" s="2" t="s">
        <v>1477</v>
      </c>
      <c r="V390" s="2" t="s">
        <v>1477</v>
      </c>
      <c r="W390" s="2" t="s">
        <v>1682</v>
      </c>
      <c r="X390" s="2" t="s">
        <v>1480</v>
      </c>
      <c r="Y390" s="2" t="s">
        <v>1525</v>
      </c>
      <c r="Z390" s="2" t="s">
        <v>1480</v>
      </c>
      <c r="AA390" s="2" t="b">
        <f t="shared" si="15"/>
        <v>0</v>
      </c>
      <c r="AB390" s="2" t="b">
        <f t="shared" si="16"/>
        <v>0</v>
      </c>
      <c r="AC390" s="16" t="b">
        <f t="shared" si="17"/>
        <v>1</v>
      </c>
      <c r="AD390" s="2" t="b">
        <f t="shared" si="18"/>
        <v>1</v>
      </c>
      <c r="AE390" s="2" t="b">
        <f t="shared" si="19"/>
        <v>0</v>
      </c>
      <c r="AF390" s="2" t="b">
        <f t="shared" si="20"/>
        <v>0</v>
      </c>
    </row>
    <row r="391" spans="1:32" ht="15.75" customHeight="1" x14ac:dyDescent="0.2">
      <c r="A391" s="18" t="s">
        <v>11138</v>
      </c>
      <c r="B391" s="2" t="s">
        <v>13261</v>
      </c>
      <c r="C391" s="2" t="s">
        <v>14195</v>
      </c>
      <c r="G391" s="2" t="s">
        <v>1480</v>
      </c>
      <c r="H391" s="2" t="s">
        <v>1480</v>
      </c>
      <c r="I391" s="2" t="s">
        <v>2240</v>
      </c>
      <c r="J391" s="2" t="str">
        <f t="shared" si="14"/>
        <v>Short-chain</v>
      </c>
      <c r="K391" s="2" t="s">
        <v>14068</v>
      </c>
      <c r="L391" s="2" t="s">
        <v>3403</v>
      </c>
      <c r="M391" s="2" t="s">
        <v>1477</v>
      </c>
      <c r="N391" s="2" t="s">
        <v>1526</v>
      </c>
      <c r="O391" s="2" t="s">
        <v>1682</v>
      </c>
      <c r="P391" s="2" t="s">
        <v>1477</v>
      </c>
      <c r="Q391" s="2" t="s">
        <v>1477</v>
      </c>
      <c r="R391" s="2" t="s">
        <v>1477</v>
      </c>
      <c r="S391" s="2" t="s">
        <v>1477</v>
      </c>
      <c r="T391" s="2" t="s">
        <v>1477</v>
      </c>
      <c r="U391" s="2" t="s">
        <v>1477</v>
      </c>
      <c r="V391" s="2" t="s">
        <v>1477</v>
      </c>
      <c r="W391" s="2" t="s">
        <v>1682</v>
      </c>
      <c r="X391" s="2" t="s">
        <v>1480</v>
      </c>
      <c r="Y391" s="2" t="s">
        <v>1525</v>
      </c>
      <c r="Z391" s="2" t="s">
        <v>1480</v>
      </c>
      <c r="AA391" s="2" t="b">
        <f t="shared" si="15"/>
        <v>0</v>
      </c>
      <c r="AB391" s="2" t="b">
        <f t="shared" si="16"/>
        <v>0</v>
      </c>
      <c r="AC391" s="16" t="b">
        <f t="shared" si="17"/>
        <v>1</v>
      </c>
      <c r="AD391" s="2" t="b">
        <f t="shared" si="18"/>
        <v>1</v>
      </c>
      <c r="AE391" s="2" t="b">
        <f t="shared" si="19"/>
        <v>0</v>
      </c>
      <c r="AF391" s="2" t="b">
        <f t="shared" si="20"/>
        <v>0</v>
      </c>
    </row>
    <row r="392" spans="1:32" ht="15.75" customHeight="1" x14ac:dyDescent="0.2">
      <c r="A392" s="18" t="s">
        <v>11135</v>
      </c>
      <c r="B392" s="2" t="s">
        <v>13263</v>
      </c>
      <c r="C392" s="2" t="s">
        <v>14191</v>
      </c>
      <c r="G392" s="2" t="s">
        <v>1480</v>
      </c>
      <c r="H392" s="2" t="s">
        <v>1480</v>
      </c>
      <c r="I392" s="2" t="s">
        <v>2240</v>
      </c>
      <c r="J392" s="2" t="str">
        <f t="shared" si="14"/>
        <v>Short-chain</v>
      </c>
      <c r="K392" s="2" t="s">
        <v>14068</v>
      </c>
      <c r="L392" s="2" t="s">
        <v>3403</v>
      </c>
      <c r="M392" s="2" t="s">
        <v>1477</v>
      </c>
      <c r="N392" s="2" t="s">
        <v>1526</v>
      </c>
      <c r="O392" s="2" t="s">
        <v>1682</v>
      </c>
      <c r="P392" s="2" t="s">
        <v>1477</v>
      </c>
      <c r="Q392" s="2" t="s">
        <v>1477</v>
      </c>
      <c r="R392" s="2" t="s">
        <v>1477</v>
      </c>
      <c r="S392" s="2" t="s">
        <v>1477</v>
      </c>
      <c r="T392" s="2" t="s">
        <v>1477</v>
      </c>
      <c r="U392" s="2" t="s">
        <v>1477</v>
      </c>
      <c r="V392" s="2" t="s">
        <v>1477</v>
      </c>
      <c r="W392" s="2" t="s">
        <v>1682</v>
      </c>
      <c r="X392" s="2" t="s">
        <v>1480</v>
      </c>
      <c r="Y392" s="2" t="s">
        <v>1525</v>
      </c>
      <c r="Z392" s="2" t="s">
        <v>1480</v>
      </c>
      <c r="AA392" s="2" t="b">
        <f t="shared" si="15"/>
        <v>0</v>
      </c>
      <c r="AB392" s="2" t="b">
        <f t="shared" si="16"/>
        <v>0</v>
      </c>
      <c r="AC392" s="16" t="b">
        <f t="shared" si="17"/>
        <v>1</v>
      </c>
      <c r="AD392" s="2" t="b">
        <f t="shared" si="18"/>
        <v>1</v>
      </c>
      <c r="AE392" s="2" t="b">
        <f t="shared" si="19"/>
        <v>0</v>
      </c>
      <c r="AF392" s="2" t="b">
        <f t="shared" si="20"/>
        <v>0</v>
      </c>
    </row>
    <row r="393" spans="1:32" ht="15.75" customHeight="1" x14ac:dyDescent="0.2">
      <c r="A393" s="18" t="s">
        <v>11142</v>
      </c>
      <c r="B393" s="2" t="s">
        <v>13265</v>
      </c>
      <c r="C393" s="2" t="s">
        <v>14174</v>
      </c>
      <c r="G393" s="2" t="s">
        <v>1480</v>
      </c>
      <c r="H393" s="2" t="s">
        <v>1480</v>
      </c>
      <c r="I393" s="2" t="s">
        <v>2240</v>
      </c>
      <c r="J393" s="2" t="str">
        <f t="shared" si="14"/>
        <v>Short-chain</v>
      </c>
      <c r="K393" s="2" t="s">
        <v>14068</v>
      </c>
      <c r="L393" s="2" t="s">
        <v>3403</v>
      </c>
      <c r="M393" s="2" t="s">
        <v>1477</v>
      </c>
      <c r="N393" s="2" t="s">
        <v>1526</v>
      </c>
      <c r="O393" s="2" t="s">
        <v>1682</v>
      </c>
      <c r="P393" s="2" t="s">
        <v>1477</v>
      </c>
      <c r="Q393" s="2" t="s">
        <v>1477</v>
      </c>
      <c r="R393" s="2" t="s">
        <v>1477</v>
      </c>
      <c r="S393" s="2" t="s">
        <v>1477</v>
      </c>
      <c r="T393" s="2" t="s">
        <v>1477</v>
      </c>
      <c r="U393" s="2" t="s">
        <v>1477</v>
      </c>
      <c r="V393" s="2" t="s">
        <v>1477</v>
      </c>
      <c r="W393" s="2" t="s">
        <v>1682</v>
      </c>
      <c r="X393" s="2" t="s">
        <v>1480</v>
      </c>
      <c r="Y393" s="2" t="s">
        <v>1525</v>
      </c>
      <c r="Z393" s="2" t="s">
        <v>1480</v>
      </c>
      <c r="AA393" s="2" t="b">
        <f t="shared" si="15"/>
        <v>0</v>
      </c>
      <c r="AB393" s="2" t="b">
        <f t="shared" si="16"/>
        <v>0</v>
      </c>
      <c r="AC393" s="16" t="b">
        <f t="shared" si="17"/>
        <v>1</v>
      </c>
      <c r="AD393" s="2" t="b">
        <f t="shared" si="18"/>
        <v>1</v>
      </c>
      <c r="AE393" s="2" t="b">
        <f t="shared" si="19"/>
        <v>0</v>
      </c>
      <c r="AF393" s="2" t="b">
        <f t="shared" si="20"/>
        <v>0</v>
      </c>
    </row>
    <row r="394" spans="1:32" ht="15.75" customHeight="1" x14ac:dyDescent="0.2">
      <c r="A394" s="18" t="s">
        <v>11140</v>
      </c>
      <c r="B394" s="2" t="s">
        <v>13267</v>
      </c>
      <c r="C394" s="2" t="s">
        <v>14205</v>
      </c>
      <c r="G394" s="2" t="s">
        <v>1480</v>
      </c>
      <c r="H394" s="2" t="s">
        <v>1480</v>
      </c>
      <c r="I394" s="2" t="s">
        <v>2240</v>
      </c>
      <c r="J394" s="2" t="str">
        <f t="shared" si="14"/>
        <v>Short-chain</v>
      </c>
      <c r="K394" s="2" t="s">
        <v>14068</v>
      </c>
      <c r="L394" s="2" t="s">
        <v>3403</v>
      </c>
      <c r="M394" s="2" t="s">
        <v>1477</v>
      </c>
      <c r="N394" s="2" t="s">
        <v>1526</v>
      </c>
      <c r="O394" s="2" t="s">
        <v>1682</v>
      </c>
      <c r="P394" s="2" t="s">
        <v>1477</v>
      </c>
      <c r="Q394" s="2" t="s">
        <v>1477</v>
      </c>
      <c r="R394" s="2" t="s">
        <v>1477</v>
      </c>
      <c r="S394" s="2" t="s">
        <v>1477</v>
      </c>
      <c r="T394" s="2" t="s">
        <v>1477</v>
      </c>
      <c r="U394" s="2" t="s">
        <v>1477</v>
      </c>
      <c r="V394" s="2" t="s">
        <v>1477</v>
      </c>
      <c r="W394" s="2" t="s">
        <v>1682</v>
      </c>
      <c r="X394" s="2" t="s">
        <v>1480</v>
      </c>
      <c r="Y394" s="2" t="s">
        <v>1525</v>
      </c>
      <c r="Z394" s="2" t="s">
        <v>1480</v>
      </c>
      <c r="AA394" s="2" t="b">
        <f t="shared" si="15"/>
        <v>0</v>
      </c>
      <c r="AB394" s="2" t="b">
        <f t="shared" si="16"/>
        <v>0</v>
      </c>
      <c r="AC394" s="16" t="b">
        <f t="shared" si="17"/>
        <v>1</v>
      </c>
      <c r="AD394" s="2" t="b">
        <f t="shared" si="18"/>
        <v>1</v>
      </c>
      <c r="AE394" s="2" t="b">
        <f t="shared" si="19"/>
        <v>0</v>
      </c>
      <c r="AF394" s="2" t="b">
        <f t="shared" si="20"/>
        <v>0</v>
      </c>
    </row>
    <row r="395" spans="1:32" ht="15.75" customHeight="1" x14ac:dyDescent="0.2">
      <c r="A395" s="18" t="s">
        <v>11456</v>
      </c>
      <c r="B395" s="2" t="s">
        <v>13269</v>
      </c>
      <c r="C395" s="2" t="s">
        <v>14190</v>
      </c>
      <c r="G395" s="2" t="s">
        <v>1480</v>
      </c>
      <c r="H395" s="2" t="s">
        <v>1480</v>
      </c>
      <c r="I395" s="2" t="s">
        <v>2240</v>
      </c>
      <c r="J395" s="2" t="str">
        <f t="shared" si="14"/>
        <v>Short-chain</v>
      </c>
      <c r="K395" s="2" t="s">
        <v>14096</v>
      </c>
      <c r="L395" s="2" t="s">
        <v>3403</v>
      </c>
      <c r="M395" s="2" t="s">
        <v>1477</v>
      </c>
      <c r="N395" s="2" t="s">
        <v>1526</v>
      </c>
      <c r="O395" s="2" t="s">
        <v>1682</v>
      </c>
      <c r="P395" s="2" t="s">
        <v>1477</v>
      </c>
      <c r="Q395" s="2" t="s">
        <v>1477</v>
      </c>
      <c r="R395" s="2" t="s">
        <v>1477</v>
      </c>
      <c r="S395" s="2" t="s">
        <v>1477</v>
      </c>
      <c r="T395" s="2" t="s">
        <v>1477</v>
      </c>
      <c r="U395" s="2" t="s">
        <v>1477</v>
      </c>
      <c r="V395" s="2" t="s">
        <v>1477</v>
      </c>
      <c r="W395" s="2" t="s">
        <v>1496</v>
      </c>
      <c r="X395" s="2" t="s">
        <v>1480</v>
      </c>
      <c r="Y395" s="2" t="s">
        <v>1525</v>
      </c>
      <c r="Z395" s="2" t="s">
        <v>1480</v>
      </c>
      <c r="AA395" s="2" t="b">
        <f t="shared" si="15"/>
        <v>0</v>
      </c>
      <c r="AB395" s="2" t="b">
        <f t="shared" si="16"/>
        <v>0</v>
      </c>
      <c r="AC395" s="16" t="b">
        <f t="shared" si="17"/>
        <v>1</v>
      </c>
      <c r="AD395" s="2" t="b">
        <f t="shared" si="18"/>
        <v>1</v>
      </c>
      <c r="AE395" s="2" t="b">
        <f t="shared" si="19"/>
        <v>0</v>
      </c>
      <c r="AF395" s="2" t="b">
        <f t="shared" si="20"/>
        <v>0</v>
      </c>
    </row>
    <row r="396" spans="1:32" ht="15.75" customHeight="1" x14ac:dyDescent="0.2">
      <c r="A396" s="18" t="s">
        <v>11127</v>
      </c>
      <c r="B396" s="2" t="s">
        <v>13271</v>
      </c>
      <c r="C396" s="2" t="s">
        <v>14190</v>
      </c>
      <c r="G396" s="2" t="s">
        <v>1480</v>
      </c>
      <c r="H396" s="2" t="s">
        <v>1480</v>
      </c>
      <c r="I396" s="2" t="s">
        <v>2240</v>
      </c>
      <c r="J396" s="2" t="str">
        <f t="shared" si="14"/>
        <v>Short-chain</v>
      </c>
      <c r="K396" s="2" t="s">
        <v>14068</v>
      </c>
      <c r="L396" s="2" t="s">
        <v>3403</v>
      </c>
      <c r="M396" s="2" t="s">
        <v>1477</v>
      </c>
      <c r="N396" s="2" t="s">
        <v>1526</v>
      </c>
      <c r="O396" s="2" t="s">
        <v>1682</v>
      </c>
      <c r="P396" s="2" t="s">
        <v>1477</v>
      </c>
      <c r="Q396" s="2" t="s">
        <v>1477</v>
      </c>
      <c r="R396" s="2" t="s">
        <v>1477</v>
      </c>
      <c r="S396" s="2" t="s">
        <v>1477</v>
      </c>
      <c r="T396" s="2" t="s">
        <v>1477</v>
      </c>
      <c r="U396" s="2" t="s">
        <v>1477</v>
      </c>
      <c r="V396" s="2" t="s">
        <v>1477</v>
      </c>
      <c r="W396" s="2" t="s">
        <v>1496</v>
      </c>
      <c r="X396" s="2" t="s">
        <v>1480</v>
      </c>
      <c r="Y396" s="2" t="s">
        <v>1525</v>
      </c>
      <c r="Z396" s="2" t="s">
        <v>1480</v>
      </c>
      <c r="AA396" s="2" t="b">
        <f t="shared" si="15"/>
        <v>0</v>
      </c>
      <c r="AB396" s="2" t="b">
        <f t="shared" si="16"/>
        <v>0</v>
      </c>
      <c r="AC396" s="16" t="b">
        <f t="shared" si="17"/>
        <v>1</v>
      </c>
      <c r="AD396" s="2" t="b">
        <f t="shared" si="18"/>
        <v>1</v>
      </c>
      <c r="AE396" s="2" t="b">
        <f t="shared" si="19"/>
        <v>0</v>
      </c>
      <c r="AF396" s="2" t="b">
        <f t="shared" si="20"/>
        <v>0</v>
      </c>
    </row>
    <row r="397" spans="1:32" ht="15.75" customHeight="1" x14ac:dyDescent="0.2">
      <c r="A397" s="18" t="s">
        <v>11458</v>
      </c>
      <c r="B397" s="2" t="s">
        <v>13273</v>
      </c>
      <c r="C397" s="2" t="s">
        <v>14188</v>
      </c>
      <c r="G397" s="2" t="s">
        <v>1480</v>
      </c>
      <c r="H397" s="2" t="s">
        <v>1480</v>
      </c>
      <c r="I397" s="2" t="s">
        <v>2240</v>
      </c>
      <c r="J397" s="2" t="str">
        <f t="shared" si="14"/>
        <v>Short-chain</v>
      </c>
      <c r="K397" s="2" t="s">
        <v>14096</v>
      </c>
      <c r="L397" s="2" t="s">
        <v>3403</v>
      </c>
      <c r="M397" s="2" t="s">
        <v>1477</v>
      </c>
      <c r="N397" s="2" t="s">
        <v>2084</v>
      </c>
      <c r="O397" s="2" t="s">
        <v>1682</v>
      </c>
      <c r="P397" s="2" t="s">
        <v>1477</v>
      </c>
      <c r="Q397" s="2" t="s">
        <v>1477</v>
      </c>
      <c r="R397" s="2" t="s">
        <v>1477</v>
      </c>
      <c r="S397" s="2" t="s">
        <v>1477</v>
      </c>
      <c r="T397" s="2" t="s">
        <v>1477</v>
      </c>
      <c r="U397" s="2" t="s">
        <v>1477</v>
      </c>
      <c r="V397" s="2" t="s">
        <v>1477</v>
      </c>
      <c r="W397" s="2" t="s">
        <v>1496</v>
      </c>
      <c r="X397" s="2" t="s">
        <v>1480</v>
      </c>
      <c r="Y397" s="2" t="s">
        <v>1525</v>
      </c>
      <c r="Z397" s="2" t="s">
        <v>1480</v>
      </c>
      <c r="AA397" s="2" t="b">
        <f t="shared" si="15"/>
        <v>0</v>
      </c>
      <c r="AB397" s="2" t="b">
        <f t="shared" si="16"/>
        <v>0</v>
      </c>
      <c r="AC397" s="16" t="b">
        <f t="shared" si="17"/>
        <v>1</v>
      </c>
      <c r="AD397" s="2" t="b">
        <f t="shared" si="18"/>
        <v>1</v>
      </c>
      <c r="AE397" s="2" t="b">
        <f t="shared" si="19"/>
        <v>0</v>
      </c>
      <c r="AF397" s="2" t="b">
        <f t="shared" si="20"/>
        <v>0</v>
      </c>
    </row>
    <row r="398" spans="1:32" ht="15.75" customHeight="1" x14ac:dyDescent="0.2">
      <c r="A398" s="18" t="s">
        <v>11238</v>
      </c>
      <c r="B398" s="2" t="s">
        <v>13275</v>
      </c>
      <c r="C398" s="2" t="s">
        <v>14195</v>
      </c>
      <c r="G398" s="2" t="s">
        <v>1480</v>
      </c>
      <c r="H398" s="2" t="s">
        <v>1480</v>
      </c>
      <c r="I398" s="2" t="s">
        <v>2240</v>
      </c>
      <c r="J398" s="2" t="str">
        <f t="shared" si="14"/>
        <v>Short-chain</v>
      </c>
      <c r="K398" s="2" t="s">
        <v>14095</v>
      </c>
      <c r="L398" s="2" t="s">
        <v>3403</v>
      </c>
      <c r="M398" s="2" t="s">
        <v>1477</v>
      </c>
      <c r="N398" s="2" t="s">
        <v>2084</v>
      </c>
      <c r="O398" s="2" t="s">
        <v>1682</v>
      </c>
      <c r="P398" s="2" t="s">
        <v>1477</v>
      </c>
      <c r="Q398" s="2" t="s">
        <v>1477</v>
      </c>
      <c r="R398" s="2" t="s">
        <v>1477</v>
      </c>
      <c r="S398" s="2" t="s">
        <v>1477</v>
      </c>
      <c r="T398" s="2" t="s">
        <v>1477</v>
      </c>
      <c r="U398" s="2" t="s">
        <v>1477</v>
      </c>
      <c r="V398" s="2" t="s">
        <v>1477</v>
      </c>
      <c r="W398" s="2" t="s">
        <v>1496</v>
      </c>
      <c r="X398" s="2" t="s">
        <v>1480</v>
      </c>
      <c r="Y398" s="2" t="s">
        <v>1525</v>
      </c>
      <c r="Z398" s="2" t="s">
        <v>1480</v>
      </c>
      <c r="AA398" s="2" t="b">
        <f t="shared" si="15"/>
        <v>0</v>
      </c>
      <c r="AB398" s="2" t="b">
        <f t="shared" si="16"/>
        <v>0</v>
      </c>
      <c r="AC398" s="16" t="b">
        <f t="shared" si="17"/>
        <v>1</v>
      </c>
      <c r="AD398" s="2" t="b">
        <f t="shared" si="18"/>
        <v>1</v>
      </c>
      <c r="AE398" s="2" t="b">
        <f t="shared" si="19"/>
        <v>0</v>
      </c>
      <c r="AF398" s="2" t="b">
        <f t="shared" si="20"/>
        <v>0</v>
      </c>
    </row>
    <row r="399" spans="1:32" ht="15.75" customHeight="1" x14ac:dyDescent="0.2">
      <c r="A399" s="18" t="s">
        <v>11133</v>
      </c>
      <c r="B399" s="2" t="s">
        <v>13277</v>
      </c>
      <c r="C399" s="2" t="s">
        <v>14192</v>
      </c>
      <c r="G399" s="2" t="s">
        <v>1480</v>
      </c>
      <c r="H399" s="2" t="s">
        <v>1480</v>
      </c>
      <c r="I399" s="2" t="s">
        <v>2240</v>
      </c>
      <c r="J399" s="2" t="str">
        <f t="shared" si="14"/>
        <v>Short-chain</v>
      </c>
      <c r="K399" s="2" t="s">
        <v>14068</v>
      </c>
      <c r="L399" s="2" t="s">
        <v>3403</v>
      </c>
      <c r="M399" s="2" t="s">
        <v>1477</v>
      </c>
      <c r="N399" s="2" t="s">
        <v>1526</v>
      </c>
      <c r="O399" s="2" t="s">
        <v>1682</v>
      </c>
      <c r="P399" s="2" t="s">
        <v>1477</v>
      </c>
      <c r="Q399" s="2" t="s">
        <v>1477</v>
      </c>
      <c r="R399" s="2" t="s">
        <v>1477</v>
      </c>
      <c r="S399" s="2" t="s">
        <v>1477</v>
      </c>
      <c r="T399" s="2" t="s">
        <v>1477</v>
      </c>
      <c r="U399" s="2" t="s">
        <v>1477</v>
      </c>
      <c r="V399" s="2" t="s">
        <v>1477</v>
      </c>
      <c r="W399" s="2" t="s">
        <v>1536</v>
      </c>
      <c r="X399" s="2" t="s">
        <v>1480</v>
      </c>
      <c r="Y399" s="2" t="s">
        <v>1525</v>
      </c>
      <c r="Z399" s="2" t="s">
        <v>1480</v>
      </c>
      <c r="AA399" s="2" t="b">
        <f t="shared" si="15"/>
        <v>0</v>
      </c>
      <c r="AB399" s="2" t="b">
        <f t="shared" si="16"/>
        <v>0</v>
      </c>
      <c r="AC399" s="16" t="b">
        <f t="shared" si="17"/>
        <v>1</v>
      </c>
      <c r="AD399" s="2" t="b">
        <f t="shared" si="18"/>
        <v>1</v>
      </c>
      <c r="AE399" s="2" t="b">
        <f t="shared" si="19"/>
        <v>0</v>
      </c>
      <c r="AF399" s="2" t="b">
        <f t="shared" si="20"/>
        <v>0</v>
      </c>
    </row>
    <row r="400" spans="1:32" ht="15.75" customHeight="1" x14ac:dyDescent="0.2">
      <c r="A400" s="18" t="s">
        <v>11129</v>
      </c>
      <c r="B400" s="2" t="s">
        <v>13279</v>
      </c>
      <c r="C400" s="2" t="s">
        <v>14188</v>
      </c>
      <c r="G400" s="2" t="s">
        <v>1480</v>
      </c>
      <c r="H400" s="2" t="s">
        <v>1480</v>
      </c>
      <c r="I400" s="2" t="s">
        <v>2240</v>
      </c>
      <c r="J400" s="2" t="str">
        <f t="shared" si="14"/>
        <v>Short-chain</v>
      </c>
      <c r="K400" s="2" t="s">
        <v>14068</v>
      </c>
      <c r="L400" s="2" t="s">
        <v>3403</v>
      </c>
      <c r="M400" s="2" t="s">
        <v>1477</v>
      </c>
      <c r="N400" s="2" t="s">
        <v>1526</v>
      </c>
      <c r="O400" s="2" t="s">
        <v>1682</v>
      </c>
      <c r="P400" s="2" t="s">
        <v>1477</v>
      </c>
      <c r="Q400" s="2" t="s">
        <v>1477</v>
      </c>
      <c r="R400" s="2" t="s">
        <v>1477</v>
      </c>
      <c r="S400" s="2" t="s">
        <v>1477</v>
      </c>
      <c r="T400" s="2" t="s">
        <v>1477</v>
      </c>
      <c r="U400" s="2" t="s">
        <v>1477</v>
      </c>
      <c r="V400" s="2" t="s">
        <v>1477</v>
      </c>
      <c r="W400" s="2" t="s">
        <v>1536</v>
      </c>
      <c r="X400" s="2" t="s">
        <v>1480</v>
      </c>
      <c r="Y400" s="2" t="s">
        <v>1525</v>
      </c>
      <c r="Z400" s="2" t="s">
        <v>1480</v>
      </c>
      <c r="AA400" s="2" t="b">
        <f t="shared" si="15"/>
        <v>0</v>
      </c>
      <c r="AB400" s="2" t="b">
        <f t="shared" si="16"/>
        <v>0</v>
      </c>
      <c r="AC400" s="16" t="b">
        <f t="shared" si="17"/>
        <v>1</v>
      </c>
      <c r="AD400" s="2" t="b">
        <f t="shared" si="18"/>
        <v>1</v>
      </c>
      <c r="AE400" s="2" t="b">
        <f t="shared" si="19"/>
        <v>0</v>
      </c>
      <c r="AF400" s="2" t="b">
        <f t="shared" si="20"/>
        <v>0</v>
      </c>
    </row>
    <row r="401" spans="1:32" ht="15.75" customHeight="1" x14ac:dyDescent="0.2">
      <c r="A401" s="18" t="s">
        <v>11131</v>
      </c>
      <c r="B401" s="2" t="s">
        <v>13281</v>
      </c>
      <c r="C401" s="2" t="s">
        <v>14207</v>
      </c>
      <c r="G401" s="2" t="s">
        <v>1480</v>
      </c>
      <c r="H401" s="2" t="s">
        <v>1480</v>
      </c>
      <c r="I401" s="2" t="s">
        <v>2240</v>
      </c>
      <c r="J401" s="2" t="str">
        <f t="shared" si="14"/>
        <v>Short-chain</v>
      </c>
      <c r="K401" s="2" t="s">
        <v>14068</v>
      </c>
      <c r="L401" s="2" t="s">
        <v>3403</v>
      </c>
      <c r="M401" s="2" t="s">
        <v>1477</v>
      </c>
      <c r="N401" s="2" t="s">
        <v>1526</v>
      </c>
      <c r="O401" s="2" t="s">
        <v>1682</v>
      </c>
      <c r="P401" s="2" t="s">
        <v>1477</v>
      </c>
      <c r="Q401" s="2" t="s">
        <v>1477</v>
      </c>
      <c r="R401" s="2" t="s">
        <v>1477</v>
      </c>
      <c r="S401" s="2" t="s">
        <v>1477</v>
      </c>
      <c r="T401" s="2" t="s">
        <v>1477</v>
      </c>
      <c r="U401" s="2" t="s">
        <v>1477</v>
      </c>
      <c r="V401" s="2" t="s">
        <v>1477</v>
      </c>
      <c r="W401" s="2" t="s">
        <v>1536</v>
      </c>
      <c r="X401" s="2" t="s">
        <v>1480</v>
      </c>
      <c r="Y401" s="2" t="s">
        <v>1525</v>
      </c>
      <c r="Z401" s="2" t="s">
        <v>1480</v>
      </c>
      <c r="AA401" s="2" t="b">
        <f t="shared" si="15"/>
        <v>0</v>
      </c>
      <c r="AB401" s="2" t="b">
        <f t="shared" si="16"/>
        <v>0</v>
      </c>
      <c r="AC401" s="16" t="b">
        <f t="shared" si="17"/>
        <v>1</v>
      </c>
      <c r="AD401" s="2" t="b">
        <f t="shared" si="18"/>
        <v>1</v>
      </c>
      <c r="AE401" s="2" t="b">
        <f t="shared" si="19"/>
        <v>0</v>
      </c>
      <c r="AF401" s="2" t="b">
        <f t="shared" si="20"/>
        <v>0</v>
      </c>
    </row>
    <row r="402" spans="1:32" ht="15.75" customHeight="1" x14ac:dyDescent="0.2">
      <c r="A402" s="18" t="s">
        <v>11288</v>
      </c>
      <c r="B402" s="2" t="s">
        <v>13283</v>
      </c>
      <c r="C402" s="2" t="s">
        <v>14190</v>
      </c>
      <c r="G402" s="2" t="s">
        <v>1480</v>
      </c>
      <c r="H402" s="2" t="s">
        <v>1480</v>
      </c>
      <c r="I402" s="2" t="s">
        <v>2240</v>
      </c>
      <c r="J402" s="2" t="str">
        <f t="shared" si="14"/>
        <v>Short-chain</v>
      </c>
      <c r="K402" s="2" t="s">
        <v>14099</v>
      </c>
      <c r="L402" s="2" t="s">
        <v>3403</v>
      </c>
      <c r="M402" s="2" t="s">
        <v>1477</v>
      </c>
      <c r="N402" s="2" t="s">
        <v>1526</v>
      </c>
      <c r="O402" s="2" t="s">
        <v>1682</v>
      </c>
      <c r="P402" s="2" t="s">
        <v>1477</v>
      </c>
      <c r="Q402" s="2" t="s">
        <v>1477</v>
      </c>
      <c r="R402" s="2" t="s">
        <v>1477</v>
      </c>
      <c r="S402" s="2" t="s">
        <v>1477</v>
      </c>
      <c r="T402" s="2" t="s">
        <v>1477</v>
      </c>
      <c r="U402" s="2" t="s">
        <v>1477</v>
      </c>
      <c r="V402" s="2" t="s">
        <v>1477</v>
      </c>
      <c r="W402" s="2" t="s">
        <v>1496</v>
      </c>
      <c r="X402" s="2" t="s">
        <v>1480</v>
      </c>
      <c r="Y402" s="2" t="s">
        <v>1525</v>
      </c>
      <c r="Z402" s="2" t="s">
        <v>1480</v>
      </c>
      <c r="AA402" s="2" t="b">
        <f t="shared" si="15"/>
        <v>0</v>
      </c>
      <c r="AB402" s="2" t="b">
        <f t="shared" si="16"/>
        <v>0</v>
      </c>
      <c r="AC402" s="16" t="b">
        <f t="shared" si="17"/>
        <v>1</v>
      </c>
      <c r="AD402" s="2" t="b">
        <f t="shared" si="18"/>
        <v>1</v>
      </c>
      <c r="AE402" s="2" t="b">
        <f t="shared" si="19"/>
        <v>0</v>
      </c>
      <c r="AF402" s="2" t="b">
        <f t="shared" si="20"/>
        <v>0</v>
      </c>
    </row>
    <row r="403" spans="1:32" ht="15.75" customHeight="1" x14ac:dyDescent="0.2">
      <c r="A403" s="18" t="s">
        <v>11125</v>
      </c>
      <c r="B403" s="2" t="s">
        <v>13285</v>
      </c>
      <c r="C403" s="2" t="s">
        <v>14223</v>
      </c>
      <c r="G403" s="2" t="s">
        <v>1480</v>
      </c>
      <c r="H403" s="2" t="s">
        <v>1480</v>
      </c>
      <c r="I403" s="2" t="s">
        <v>2240</v>
      </c>
      <c r="J403" s="2" t="str">
        <f t="shared" si="14"/>
        <v>Short-chain</v>
      </c>
      <c r="K403" s="2" t="s">
        <v>14068</v>
      </c>
      <c r="L403" s="2" t="s">
        <v>3403</v>
      </c>
      <c r="M403" s="2" t="s">
        <v>1477</v>
      </c>
      <c r="N403" s="2" t="s">
        <v>1526</v>
      </c>
      <c r="O403" s="2" t="s">
        <v>1682</v>
      </c>
      <c r="P403" s="2" t="s">
        <v>1477</v>
      </c>
      <c r="Q403" s="2" t="s">
        <v>1477</v>
      </c>
      <c r="R403" s="2" t="s">
        <v>1477</v>
      </c>
      <c r="S403" s="2" t="s">
        <v>1477</v>
      </c>
      <c r="T403" s="2" t="s">
        <v>1477</v>
      </c>
      <c r="U403" s="2" t="s">
        <v>1477</v>
      </c>
      <c r="V403" s="2" t="s">
        <v>1477</v>
      </c>
      <c r="W403" s="2" t="s">
        <v>1496</v>
      </c>
      <c r="X403" s="2" t="s">
        <v>1480</v>
      </c>
      <c r="Y403" s="2" t="s">
        <v>1525</v>
      </c>
      <c r="Z403" s="2" t="s">
        <v>1480</v>
      </c>
      <c r="AA403" s="2" t="b">
        <f t="shared" si="15"/>
        <v>0</v>
      </c>
      <c r="AB403" s="2" t="b">
        <f t="shared" si="16"/>
        <v>0</v>
      </c>
      <c r="AC403" s="16" t="b">
        <f t="shared" si="17"/>
        <v>1</v>
      </c>
      <c r="AD403" s="2" t="b">
        <f t="shared" si="18"/>
        <v>1</v>
      </c>
      <c r="AE403" s="2" t="b">
        <f t="shared" si="19"/>
        <v>0</v>
      </c>
      <c r="AF403" s="2" t="b">
        <f t="shared" si="20"/>
        <v>0</v>
      </c>
    </row>
    <row r="404" spans="1:32" ht="15.75" customHeight="1" x14ac:dyDescent="0.2">
      <c r="A404" s="18" t="s">
        <v>11123</v>
      </c>
      <c r="B404" s="2" t="s">
        <v>13287</v>
      </c>
      <c r="C404" s="2" t="s">
        <v>14206</v>
      </c>
      <c r="G404" s="2" t="s">
        <v>1480</v>
      </c>
      <c r="H404" s="2" t="s">
        <v>1480</v>
      </c>
      <c r="I404" s="2" t="s">
        <v>2240</v>
      </c>
      <c r="J404" s="2" t="str">
        <f t="shared" si="14"/>
        <v>Short-chain</v>
      </c>
      <c r="K404" s="2" t="s">
        <v>14068</v>
      </c>
      <c r="L404" s="2" t="s">
        <v>3403</v>
      </c>
      <c r="M404" s="2" t="s">
        <v>1477</v>
      </c>
      <c r="N404" s="2" t="s">
        <v>2084</v>
      </c>
      <c r="O404" s="2" t="s">
        <v>1682</v>
      </c>
      <c r="P404" s="2" t="s">
        <v>1477</v>
      </c>
      <c r="Q404" s="2" t="s">
        <v>1477</v>
      </c>
      <c r="R404" s="2" t="s">
        <v>1477</v>
      </c>
      <c r="S404" s="2" t="s">
        <v>1477</v>
      </c>
      <c r="T404" s="2" t="s">
        <v>1477</v>
      </c>
      <c r="U404" s="2" t="s">
        <v>1477</v>
      </c>
      <c r="V404" s="2" t="s">
        <v>1477</v>
      </c>
      <c r="W404" s="2" t="s">
        <v>1496</v>
      </c>
      <c r="X404" s="2" t="s">
        <v>1480</v>
      </c>
      <c r="Y404" s="2" t="s">
        <v>1525</v>
      </c>
      <c r="Z404" s="2" t="s">
        <v>1480</v>
      </c>
      <c r="AA404" s="2" t="b">
        <f t="shared" si="15"/>
        <v>0</v>
      </c>
      <c r="AB404" s="2" t="b">
        <f t="shared" si="16"/>
        <v>0</v>
      </c>
      <c r="AC404" s="16" t="b">
        <f t="shared" si="17"/>
        <v>1</v>
      </c>
      <c r="AD404" s="2" t="b">
        <f t="shared" si="18"/>
        <v>1</v>
      </c>
      <c r="AE404" s="2" t="b">
        <f t="shared" si="19"/>
        <v>0</v>
      </c>
      <c r="AF404" s="2" t="b">
        <f t="shared" si="20"/>
        <v>0</v>
      </c>
    </row>
    <row r="405" spans="1:32" ht="15.75" customHeight="1" x14ac:dyDescent="0.2">
      <c r="A405" s="18" t="s">
        <v>10045</v>
      </c>
      <c r="B405" s="2" t="s">
        <v>13289</v>
      </c>
      <c r="C405" s="2" t="s">
        <v>14224</v>
      </c>
      <c r="G405" s="2" t="s">
        <v>1480</v>
      </c>
      <c r="H405" s="2" t="s">
        <v>1480</v>
      </c>
      <c r="I405" s="2" t="s">
        <v>2240</v>
      </c>
      <c r="J405" s="2" t="str">
        <f t="shared" si="14"/>
        <v>Short-chain</v>
      </c>
      <c r="K405" s="2" t="s">
        <v>14037</v>
      </c>
      <c r="L405" s="2" t="s">
        <v>3403</v>
      </c>
      <c r="M405" s="2" t="s">
        <v>1477</v>
      </c>
      <c r="N405" s="2" t="s">
        <v>1496</v>
      </c>
      <c r="O405" s="2" t="s">
        <v>1479</v>
      </c>
      <c r="P405" s="2" t="s">
        <v>1477</v>
      </c>
      <c r="Q405" s="2" t="s">
        <v>1477</v>
      </c>
      <c r="R405" s="2" t="s">
        <v>1477</v>
      </c>
      <c r="S405" s="2" t="s">
        <v>1477</v>
      </c>
      <c r="T405" s="2" t="s">
        <v>1477</v>
      </c>
      <c r="U405" s="2" t="s">
        <v>1477</v>
      </c>
      <c r="V405" s="2" t="s">
        <v>1477</v>
      </c>
      <c r="W405" s="2" t="s">
        <v>1496</v>
      </c>
      <c r="X405" s="2" t="s">
        <v>1480</v>
      </c>
      <c r="Y405" s="2" t="s">
        <v>1526</v>
      </c>
      <c r="Z405" s="2" t="s">
        <v>1480</v>
      </c>
      <c r="AA405" s="2" t="b">
        <f t="shared" si="15"/>
        <v>0</v>
      </c>
      <c r="AB405" s="2" t="b">
        <f t="shared" si="16"/>
        <v>0</v>
      </c>
      <c r="AC405" s="16" t="b">
        <f t="shared" si="17"/>
        <v>1</v>
      </c>
      <c r="AD405" s="2" t="b">
        <f t="shared" si="18"/>
        <v>1</v>
      </c>
      <c r="AE405" s="2" t="b">
        <f t="shared" si="19"/>
        <v>0</v>
      </c>
      <c r="AF405" s="2" t="b">
        <f t="shared" si="20"/>
        <v>0</v>
      </c>
    </row>
    <row r="406" spans="1:32" ht="15.75" customHeight="1" x14ac:dyDescent="0.2">
      <c r="A406" s="18" t="s">
        <v>10043</v>
      </c>
      <c r="B406" s="2" t="s">
        <v>13294</v>
      </c>
      <c r="C406" s="2" t="s">
        <v>14225</v>
      </c>
      <c r="G406" s="2" t="s">
        <v>1480</v>
      </c>
      <c r="H406" s="2" t="s">
        <v>1480</v>
      </c>
      <c r="I406" s="2" t="s">
        <v>2240</v>
      </c>
      <c r="J406" s="2" t="str">
        <f t="shared" si="14"/>
        <v>Short-chain</v>
      </c>
      <c r="K406" s="2" t="s">
        <v>14037</v>
      </c>
      <c r="L406" s="2" t="s">
        <v>3403</v>
      </c>
      <c r="M406" s="2" t="s">
        <v>1477</v>
      </c>
      <c r="N406" s="2" t="s">
        <v>1512</v>
      </c>
      <c r="O406" s="2" t="s">
        <v>1480</v>
      </c>
      <c r="P406" s="2" t="s">
        <v>1477</v>
      </c>
      <c r="Q406" s="2" t="s">
        <v>1477</v>
      </c>
      <c r="R406" s="2" t="s">
        <v>1477</v>
      </c>
      <c r="S406" s="2" t="s">
        <v>1477</v>
      </c>
      <c r="T406" s="2" t="s">
        <v>1477</v>
      </c>
      <c r="U406" s="2" t="s">
        <v>1477</v>
      </c>
      <c r="V406" s="2" t="s">
        <v>1477</v>
      </c>
      <c r="W406" s="2" t="s">
        <v>1682</v>
      </c>
      <c r="X406" s="2" t="s">
        <v>1480</v>
      </c>
      <c r="Y406" s="2" t="s">
        <v>1526</v>
      </c>
      <c r="Z406" s="2" t="s">
        <v>1480</v>
      </c>
      <c r="AA406" s="2" t="b">
        <f t="shared" si="15"/>
        <v>0</v>
      </c>
      <c r="AB406" s="2" t="b">
        <f t="shared" si="16"/>
        <v>0</v>
      </c>
      <c r="AC406" s="16" t="b">
        <f t="shared" si="17"/>
        <v>1</v>
      </c>
      <c r="AD406" s="2" t="b">
        <f t="shared" si="18"/>
        <v>1</v>
      </c>
      <c r="AE406" s="2" t="b">
        <f t="shared" si="19"/>
        <v>0</v>
      </c>
      <c r="AF406" s="2" t="b">
        <f t="shared" si="20"/>
        <v>0</v>
      </c>
    </row>
    <row r="407" spans="1:32" ht="15.75" customHeight="1" x14ac:dyDescent="0.2">
      <c r="A407" s="18" t="s">
        <v>10385</v>
      </c>
      <c r="B407" s="2" t="s">
        <v>13297</v>
      </c>
      <c r="C407" s="2" t="s">
        <v>14226</v>
      </c>
      <c r="G407" s="2" t="s">
        <v>1480</v>
      </c>
      <c r="H407" s="2" t="s">
        <v>1480</v>
      </c>
      <c r="I407" s="2" t="s">
        <v>2240</v>
      </c>
      <c r="J407" s="2" t="str">
        <f t="shared" si="14"/>
        <v>Short-chain</v>
      </c>
      <c r="K407" s="2" t="s">
        <v>14131</v>
      </c>
      <c r="L407" s="2" t="s">
        <v>3403</v>
      </c>
      <c r="M407" s="2" t="s">
        <v>1477</v>
      </c>
      <c r="N407" s="2" t="s">
        <v>2084</v>
      </c>
      <c r="O407" s="2" t="s">
        <v>1602</v>
      </c>
      <c r="P407" s="2" t="s">
        <v>1477</v>
      </c>
      <c r="Q407" s="2" t="s">
        <v>1477</v>
      </c>
      <c r="R407" s="2" t="s">
        <v>1477</v>
      </c>
      <c r="S407" s="2" t="s">
        <v>1477</v>
      </c>
      <c r="T407" s="2" t="s">
        <v>1477</v>
      </c>
      <c r="U407" s="2" t="s">
        <v>1477</v>
      </c>
      <c r="V407" s="2" t="s">
        <v>1477</v>
      </c>
      <c r="W407" s="2" t="s">
        <v>1480</v>
      </c>
      <c r="X407" s="2" t="s">
        <v>1480</v>
      </c>
      <c r="Y407" s="2" t="s">
        <v>1480</v>
      </c>
      <c r="Z407" s="2" t="s">
        <v>1480</v>
      </c>
      <c r="AA407" s="2" t="b">
        <f t="shared" si="15"/>
        <v>0</v>
      </c>
      <c r="AB407" s="2" t="b">
        <f t="shared" si="16"/>
        <v>0</v>
      </c>
      <c r="AC407" s="16" t="b">
        <f t="shared" si="17"/>
        <v>1</v>
      </c>
      <c r="AD407" s="2" t="b">
        <f t="shared" si="18"/>
        <v>1</v>
      </c>
      <c r="AE407" s="2" t="b">
        <f t="shared" si="19"/>
        <v>0</v>
      </c>
      <c r="AF407" s="2" t="b">
        <f t="shared" si="20"/>
        <v>0</v>
      </c>
    </row>
    <row r="408" spans="1:32" ht="15.75" customHeight="1" x14ac:dyDescent="0.2">
      <c r="A408" s="18" t="s">
        <v>10379</v>
      </c>
      <c r="B408" s="2" t="s">
        <v>13299</v>
      </c>
      <c r="C408" s="2" t="s">
        <v>14227</v>
      </c>
      <c r="G408" s="2" t="s">
        <v>1480</v>
      </c>
      <c r="H408" s="2" t="s">
        <v>1480</v>
      </c>
      <c r="I408" s="2" t="s">
        <v>2240</v>
      </c>
      <c r="J408" s="2" t="str">
        <f t="shared" si="14"/>
        <v>Short-chain</v>
      </c>
      <c r="K408" s="2" t="s">
        <v>14019</v>
      </c>
      <c r="L408" s="2" t="s">
        <v>3403</v>
      </c>
      <c r="M408" s="2" t="s">
        <v>1477</v>
      </c>
      <c r="N408" s="2" t="s">
        <v>1602</v>
      </c>
      <c r="O408" s="2" t="s">
        <v>1484</v>
      </c>
      <c r="P408" s="2" t="s">
        <v>1477</v>
      </c>
      <c r="Q408" s="2" t="s">
        <v>1477</v>
      </c>
      <c r="R408" s="2" t="s">
        <v>1477</v>
      </c>
      <c r="S408" s="2" t="s">
        <v>1477</v>
      </c>
      <c r="T408" s="2" t="s">
        <v>1477</v>
      </c>
      <c r="U408" s="2" t="s">
        <v>1477</v>
      </c>
      <c r="V408" s="2" t="s">
        <v>1477</v>
      </c>
      <c r="W408" s="2" t="s">
        <v>1496</v>
      </c>
      <c r="X408" s="2" t="s">
        <v>1480</v>
      </c>
      <c r="Y408" s="2" t="s">
        <v>1535</v>
      </c>
      <c r="Z408" s="2" t="s">
        <v>1480</v>
      </c>
      <c r="AA408" s="2" t="b">
        <f t="shared" si="15"/>
        <v>0</v>
      </c>
      <c r="AB408" s="2" t="b">
        <f t="shared" si="16"/>
        <v>0</v>
      </c>
      <c r="AC408" s="16" t="b">
        <f t="shared" si="17"/>
        <v>1</v>
      </c>
      <c r="AD408" s="2" t="b">
        <f t="shared" si="18"/>
        <v>1</v>
      </c>
      <c r="AE408" s="2" t="b">
        <f t="shared" si="19"/>
        <v>0</v>
      </c>
      <c r="AF408" s="2" t="b">
        <f t="shared" si="20"/>
        <v>0</v>
      </c>
    </row>
    <row r="409" spans="1:32" ht="15.75" customHeight="1" x14ac:dyDescent="0.2">
      <c r="A409" s="18" t="s">
        <v>10318</v>
      </c>
      <c r="B409" s="2" t="s">
        <v>13301</v>
      </c>
      <c r="C409" s="2" t="s">
        <v>14228</v>
      </c>
      <c r="G409" s="2" t="s">
        <v>1480</v>
      </c>
      <c r="H409" s="2" t="s">
        <v>1480</v>
      </c>
      <c r="I409" s="2" t="s">
        <v>2240</v>
      </c>
      <c r="J409" s="2" t="str">
        <f t="shared" si="14"/>
        <v>Short-chain</v>
      </c>
      <c r="K409" s="2" t="s">
        <v>14020</v>
      </c>
      <c r="L409" s="2" t="s">
        <v>3403</v>
      </c>
      <c r="M409" s="2" t="s">
        <v>1477</v>
      </c>
      <c r="N409" s="2" t="s">
        <v>1602</v>
      </c>
      <c r="O409" s="2" t="s">
        <v>1682</v>
      </c>
      <c r="P409" s="2" t="s">
        <v>1477</v>
      </c>
      <c r="Q409" s="2" t="s">
        <v>1477</v>
      </c>
      <c r="R409" s="2" t="s">
        <v>1477</v>
      </c>
      <c r="S409" s="2" t="s">
        <v>1477</v>
      </c>
      <c r="T409" s="2" t="s">
        <v>1477</v>
      </c>
      <c r="U409" s="2" t="s">
        <v>1477</v>
      </c>
      <c r="V409" s="2" t="s">
        <v>1477</v>
      </c>
      <c r="W409" s="2" t="s">
        <v>1496</v>
      </c>
      <c r="X409" s="2" t="s">
        <v>1480</v>
      </c>
      <c r="Y409" s="2" t="s">
        <v>1535</v>
      </c>
      <c r="Z409" s="2" t="s">
        <v>1480</v>
      </c>
      <c r="AA409" s="2" t="b">
        <f t="shared" si="15"/>
        <v>0</v>
      </c>
      <c r="AB409" s="2" t="b">
        <f t="shared" si="16"/>
        <v>0</v>
      </c>
      <c r="AC409" s="16" t="b">
        <f t="shared" si="17"/>
        <v>1</v>
      </c>
      <c r="AD409" s="2" t="b">
        <f t="shared" si="18"/>
        <v>1</v>
      </c>
      <c r="AE409" s="2" t="b">
        <f t="shared" si="19"/>
        <v>0</v>
      </c>
      <c r="AF409" s="2" t="b">
        <f t="shared" si="20"/>
        <v>0</v>
      </c>
    </row>
    <row r="410" spans="1:32" ht="15.75" customHeight="1" x14ac:dyDescent="0.2">
      <c r="A410" s="18" t="s">
        <v>10393</v>
      </c>
      <c r="B410" s="2" t="s">
        <v>13303</v>
      </c>
      <c r="C410" s="2" t="s">
        <v>14229</v>
      </c>
      <c r="G410" s="2" t="s">
        <v>1480</v>
      </c>
      <c r="H410" s="2" t="s">
        <v>1480</v>
      </c>
      <c r="I410" s="2" t="s">
        <v>2240</v>
      </c>
      <c r="J410" s="2" t="str">
        <f t="shared" si="14"/>
        <v>Short-chain</v>
      </c>
      <c r="K410" s="2" t="s">
        <v>14131</v>
      </c>
      <c r="L410" s="2" t="s">
        <v>3403</v>
      </c>
      <c r="M410" s="2" t="s">
        <v>1477</v>
      </c>
      <c r="N410" s="2" t="s">
        <v>1602</v>
      </c>
      <c r="O410" s="2" t="s">
        <v>1682</v>
      </c>
      <c r="P410" s="2" t="s">
        <v>1477</v>
      </c>
      <c r="Q410" s="2" t="s">
        <v>1477</v>
      </c>
      <c r="R410" s="2" t="s">
        <v>1477</v>
      </c>
      <c r="S410" s="2" t="s">
        <v>1477</v>
      </c>
      <c r="T410" s="2" t="s">
        <v>1477</v>
      </c>
      <c r="U410" s="2" t="s">
        <v>1477</v>
      </c>
      <c r="V410" s="2" t="s">
        <v>1477</v>
      </c>
      <c r="W410" s="2" t="s">
        <v>1602</v>
      </c>
      <c r="X410" s="2" t="s">
        <v>1480</v>
      </c>
      <c r="Y410" s="2" t="s">
        <v>1535</v>
      </c>
      <c r="Z410" s="2" t="s">
        <v>1480</v>
      </c>
      <c r="AA410" s="2" t="b">
        <f t="shared" si="15"/>
        <v>0</v>
      </c>
      <c r="AB410" s="2" t="b">
        <f t="shared" si="16"/>
        <v>0</v>
      </c>
      <c r="AC410" s="16" t="b">
        <f t="shared" si="17"/>
        <v>1</v>
      </c>
      <c r="AD410" s="2" t="b">
        <f t="shared" si="18"/>
        <v>1</v>
      </c>
      <c r="AE410" s="2" t="b">
        <f t="shared" si="19"/>
        <v>0</v>
      </c>
      <c r="AF410" s="2" t="b">
        <f t="shared" si="20"/>
        <v>0</v>
      </c>
    </row>
    <row r="411" spans="1:32" ht="15.75" customHeight="1" x14ac:dyDescent="0.2">
      <c r="A411" s="18" t="s">
        <v>10401</v>
      </c>
      <c r="B411" s="2" t="s">
        <v>13306</v>
      </c>
      <c r="C411" s="2" t="s">
        <v>14230</v>
      </c>
      <c r="G411" s="2" t="s">
        <v>1480</v>
      </c>
      <c r="H411" s="2" t="s">
        <v>1480</v>
      </c>
      <c r="I411" s="2" t="s">
        <v>2240</v>
      </c>
      <c r="J411" s="2" t="str">
        <f t="shared" si="14"/>
        <v>Short-chain</v>
      </c>
      <c r="K411" s="2" t="s">
        <v>14131</v>
      </c>
      <c r="L411" s="2" t="s">
        <v>3403</v>
      </c>
      <c r="M411" s="2" t="s">
        <v>1477</v>
      </c>
      <c r="N411" s="2" t="s">
        <v>1602</v>
      </c>
      <c r="O411" s="2" t="s">
        <v>1682</v>
      </c>
      <c r="P411" s="2" t="s">
        <v>1477</v>
      </c>
      <c r="Q411" s="2" t="s">
        <v>1477</v>
      </c>
      <c r="R411" s="2" t="s">
        <v>1477</v>
      </c>
      <c r="S411" s="2" t="s">
        <v>1477</v>
      </c>
      <c r="T411" s="2" t="s">
        <v>1477</v>
      </c>
      <c r="U411" s="2" t="s">
        <v>1477</v>
      </c>
      <c r="V411" s="2" t="s">
        <v>1477</v>
      </c>
      <c r="W411" s="2" t="s">
        <v>2084</v>
      </c>
      <c r="X411" s="2" t="s">
        <v>1480</v>
      </c>
      <c r="Y411" s="2" t="s">
        <v>1535</v>
      </c>
      <c r="Z411" s="2" t="s">
        <v>1480</v>
      </c>
      <c r="AA411" s="2" t="b">
        <f t="shared" si="15"/>
        <v>0</v>
      </c>
      <c r="AB411" s="2" t="b">
        <f t="shared" si="16"/>
        <v>0</v>
      </c>
      <c r="AC411" s="16" t="b">
        <f t="shared" si="17"/>
        <v>1</v>
      </c>
      <c r="AD411" s="2" t="b">
        <f t="shared" si="18"/>
        <v>1</v>
      </c>
      <c r="AE411" s="2" t="b">
        <f t="shared" si="19"/>
        <v>0</v>
      </c>
      <c r="AF411" s="2" t="b">
        <f t="shared" si="20"/>
        <v>0</v>
      </c>
    </row>
    <row r="412" spans="1:32" ht="15.75" customHeight="1" x14ac:dyDescent="0.2">
      <c r="A412" s="18" t="s">
        <v>10407</v>
      </c>
      <c r="B412" s="2" t="s">
        <v>13309</v>
      </c>
      <c r="C412" s="2" t="s">
        <v>14231</v>
      </c>
      <c r="G412" s="2" t="s">
        <v>1480</v>
      </c>
      <c r="H412" s="2" t="s">
        <v>1480</v>
      </c>
      <c r="I412" s="2" t="s">
        <v>2240</v>
      </c>
      <c r="J412" s="2" t="str">
        <f t="shared" si="14"/>
        <v>Short-chain</v>
      </c>
      <c r="K412" s="2" t="s">
        <v>14131</v>
      </c>
      <c r="L412" s="2" t="s">
        <v>3403</v>
      </c>
      <c r="M412" s="2" t="s">
        <v>1477</v>
      </c>
      <c r="N412" s="2" t="s">
        <v>1602</v>
      </c>
      <c r="O412" s="2" t="s">
        <v>1535</v>
      </c>
      <c r="P412" s="2" t="s">
        <v>1477</v>
      </c>
      <c r="Q412" s="2" t="s">
        <v>1477</v>
      </c>
      <c r="R412" s="2" t="s">
        <v>1477</v>
      </c>
      <c r="S412" s="2" t="s">
        <v>1477</v>
      </c>
      <c r="T412" s="2" t="s">
        <v>1477</v>
      </c>
      <c r="U412" s="2" t="s">
        <v>1477</v>
      </c>
      <c r="V412" s="2" t="s">
        <v>1477</v>
      </c>
      <c r="W412" s="2" t="s">
        <v>1682</v>
      </c>
      <c r="X412" s="2" t="s">
        <v>1480</v>
      </c>
      <c r="Y412" s="2" t="s">
        <v>1535</v>
      </c>
      <c r="Z412" s="2" t="s">
        <v>1480</v>
      </c>
      <c r="AA412" s="2" t="b">
        <f t="shared" si="15"/>
        <v>0</v>
      </c>
      <c r="AB412" s="2" t="b">
        <f t="shared" si="16"/>
        <v>0</v>
      </c>
      <c r="AC412" s="16" t="b">
        <f t="shared" si="17"/>
        <v>1</v>
      </c>
      <c r="AD412" s="2" t="b">
        <f t="shared" si="18"/>
        <v>1</v>
      </c>
      <c r="AE412" s="2" t="b">
        <f t="shared" si="19"/>
        <v>0</v>
      </c>
      <c r="AF412" s="2" t="b">
        <f t="shared" si="20"/>
        <v>0</v>
      </c>
    </row>
    <row r="413" spans="1:32" ht="15.75" customHeight="1" x14ac:dyDescent="0.2">
      <c r="A413" s="18" t="s">
        <v>10310</v>
      </c>
      <c r="B413" s="2" t="s">
        <v>13311</v>
      </c>
      <c r="C413" s="2" t="s">
        <v>14232</v>
      </c>
      <c r="G413" s="2" t="s">
        <v>1480</v>
      </c>
      <c r="H413" s="2" t="s">
        <v>1480</v>
      </c>
      <c r="I413" s="2" t="s">
        <v>2240</v>
      </c>
      <c r="J413" s="2" t="str">
        <f t="shared" si="14"/>
        <v>Short-chain</v>
      </c>
      <c r="K413" s="2" t="s">
        <v>14020</v>
      </c>
      <c r="L413" s="2" t="s">
        <v>3403</v>
      </c>
      <c r="M413" s="2" t="s">
        <v>1477</v>
      </c>
      <c r="N413" s="2" t="s">
        <v>1602</v>
      </c>
      <c r="O413" s="2" t="s">
        <v>1535</v>
      </c>
      <c r="P413" s="2" t="s">
        <v>1477</v>
      </c>
      <c r="Q413" s="2" t="s">
        <v>1477</v>
      </c>
      <c r="R413" s="2" t="s">
        <v>1477</v>
      </c>
      <c r="S413" s="2" t="s">
        <v>1477</v>
      </c>
      <c r="T413" s="2" t="s">
        <v>1477</v>
      </c>
      <c r="U413" s="2" t="s">
        <v>1477</v>
      </c>
      <c r="V413" s="2" t="s">
        <v>1477</v>
      </c>
      <c r="W413" s="2" t="s">
        <v>1682</v>
      </c>
      <c r="X413" s="2" t="s">
        <v>1480</v>
      </c>
      <c r="Y413" s="2" t="s">
        <v>1535</v>
      </c>
      <c r="Z413" s="2" t="s">
        <v>1480</v>
      </c>
      <c r="AA413" s="2" t="b">
        <f t="shared" si="15"/>
        <v>0</v>
      </c>
      <c r="AB413" s="2" t="b">
        <f t="shared" si="16"/>
        <v>0</v>
      </c>
      <c r="AC413" s="16" t="b">
        <f t="shared" si="17"/>
        <v>1</v>
      </c>
      <c r="AD413" s="2" t="b">
        <f t="shared" si="18"/>
        <v>1</v>
      </c>
      <c r="AE413" s="2" t="b">
        <f t="shared" si="19"/>
        <v>0</v>
      </c>
      <c r="AF413" s="2" t="b">
        <f t="shared" si="20"/>
        <v>0</v>
      </c>
    </row>
    <row r="414" spans="1:32" ht="15.75" customHeight="1" x14ac:dyDescent="0.2">
      <c r="A414" s="18" t="s">
        <v>10308</v>
      </c>
      <c r="B414" s="2" t="s">
        <v>13314</v>
      </c>
      <c r="C414" s="2" t="s">
        <v>14233</v>
      </c>
      <c r="G414" s="2" t="s">
        <v>1480</v>
      </c>
      <c r="H414" s="2" t="s">
        <v>1480</v>
      </c>
      <c r="I414" s="2" t="s">
        <v>2240</v>
      </c>
      <c r="J414" s="2" t="str">
        <f t="shared" si="14"/>
        <v>Short-chain</v>
      </c>
      <c r="K414" s="2" t="s">
        <v>14020</v>
      </c>
      <c r="L414" s="2" t="s">
        <v>3403</v>
      </c>
      <c r="M414" s="2" t="s">
        <v>1477</v>
      </c>
      <c r="N414" s="2" t="s">
        <v>1602</v>
      </c>
      <c r="O414" s="2" t="s">
        <v>1535</v>
      </c>
      <c r="P414" s="2" t="s">
        <v>1477</v>
      </c>
      <c r="Q414" s="2" t="s">
        <v>1477</v>
      </c>
      <c r="R414" s="2" t="s">
        <v>1477</v>
      </c>
      <c r="S414" s="2" t="s">
        <v>1477</v>
      </c>
      <c r="T414" s="2" t="s">
        <v>1477</v>
      </c>
      <c r="U414" s="2" t="s">
        <v>1477</v>
      </c>
      <c r="V414" s="2" t="s">
        <v>1477</v>
      </c>
      <c r="W414" s="2" t="s">
        <v>1682</v>
      </c>
      <c r="X414" s="2" t="s">
        <v>1480</v>
      </c>
      <c r="Y414" s="2" t="s">
        <v>1535</v>
      </c>
      <c r="Z414" s="2" t="s">
        <v>1480</v>
      </c>
      <c r="AA414" s="2" t="b">
        <f t="shared" si="15"/>
        <v>0</v>
      </c>
      <c r="AB414" s="2" t="b">
        <f t="shared" si="16"/>
        <v>0</v>
      </c>
      <c r="AC414" s="16" t="b">
        <f t="shared" si="17"/>
        <v>1</v>
      </c>
      <c r="AD414" s="2" t="b">
        <f t="shared" si="18"/>
        <v>1</v>
      </c>
      <c r="AE414" s="2" t="b">
        <f t="shared" si="19"/>
        <v>0</v>
      </c>
      <c r="AF414" s="2" t="b">
        <f t="shared" si="20"/>
        <v>0</v>
      </c>
    </row>
    <row r="415" spans="1:32" ht="15.75" customHeight="1" x14ac:dyDescent="0.2">
      <c r="A415" s="18" t="s">
        <v>10316</v>
      </c>
      <c r="B415" s="2" t="s">
        <v>13318</v>
      </c>
      <c r="C415" s="2" t="s">
        <v>14234</v>
      </c>
      <c r="G415" s="2" t="s">
        <v>1480</v>
      </c>
      <c r="H415" s="2" t="s">
        <v>1480</v>
      </c>
      <c r="I415" s="2" t="s">
        <v>2240</v>
      </c>
      <c r="J415" s="2" t="str">
        <f t="shared" si="14"/>
        <v>Short-chain</v>
      </c>
      <c r="K415" s="2" t="s">
        <v>14020</v>
      </c>
      <c r="L415" s="2" t="s">
        <v>3403</v>
      </c>
      <c r="M415" s="2" t="s">
        <v>1477</v>
      </c>
      <c r="N415" s="2" t="s">
        <v>1602</v>
      </c>
      <c r="O415" s="2" t="s">
        <v>1484</v>
      </c>
      <c r="P415" s="2" t="s">
        <v>1477</v>
      </c>
      <c r="Q415" s="2" t="s">
        <v>1477</v>
      </c>
      <c r="R415" s="2" t="s">
        <v>1477</v>
      </c>
      <c r="S415" s="2" t="s">
        <v>1477</v>
      </c>
      <c r="T415" s="2" t="s">
        <v>1477</v>
      </c>
      <c r="U415" s="2" t="s">
        <v>1477</v>
      </c>
      <c r="V415" s="2" t="s">
        <v>1477</v>
      </c>
      <c r="W415" s="2" t="s">
        <v>1615</v>
      </c>
      <c r="X415" s="2" t="s">
        <v>1480</v>
      </c>
      <c r="Y415" s="2" t="s">
        <v>1682</v>
      </c>
      <c r="Z415" s="2" t="s">
        <v>1480</v>
      </c>
      <c r="AA415" s="2" t="b">
        <f t="shared" si="15"/>
        <v>0</v>
      </c>
      <c r="AB415" s="2" t="b">
        <f t="shared" si="16"/>
        <v>0</v>
      </c>
      <c r="AC415" s="16" t="b">
        <f t="shared" si="17"/>
        <v>1</v>
      </c>
      <c r="AD415" s="2" t="b">
        <f t="shared" si="18"/>
        <v>1</v>
      </c>
      <c r="AE415" s="2" t="b">
        <f t="shared" si="19"/>
        <v>0</v>
      </c>
      <c r="AF415" s="2" t="b">
        <f t="shared" si="20"/>
        <v>0</v>
      </c>
    </row>
    <row r="416" spans="1:32" ht="15.75" customHeight="1" x14ac:dyDescent="0.2">
      <c r="A416" s="18" t="s">
        <v>10298</v>
      </c>
      <c r="B416" s="2" t="s">
        <v>13320</v>
      </c>
      <c r="C416" s="2" t="s">
        <v>14235</v>
      </c>
      <c r="G416" s="2" t="s">
        <v>1480</v>
      </c>
      <c r="H416" s="2" t="s">
        <v>1480</v>
      </c>
      <c r="I416" s="2" t="s">
        <v>2240</v>
      </c>
      <c r="J416" s="2" t="str">
        <f t="shared" si="14"/>
        <v>Short-chain</v>
      </c>
      <c r="K416" s="2" t="s">
        <v>14020</v>
      </c>
      <c r="L416" s="2" t="s">
        <v>3403</v>
      </c>
      <c r="M416" s="2" t="s">
        <v>1477</v>
      </c>
      <c r="N416" s="2" t="s">
        <v>1602</v>
      </c>
      <c r="O416" s="2" t="s">
        <v>1682</v>
      </c>
      <c r="P416" s="2" t="s">
        <v>1477</v>
      </c>
      <c r="Q416" s="2" t="s">
        <v>1477</v>
      </c>
      <c r="R416" s="2" t="s">
        <v>1477</v>
      </c>
      <c r="S416" s="2" t="s">
        <v>1477</v>
      </c>
      <c r="T416" s="2" t="s">
        <v>1477</v>
      </c>
      <c r="U416" s="2" t="s">
        <v>1477</v>
      </c>
      <c r="V416" s="2" t="s">
        <v>1477</v>
      </c>
      <c r="W416" s="2" t="s">
        <v>1536</v>
      </c>
      <c r="X416" s="2" t="s">
        <v>1480</v>
      </c>
      <c r="Y416" s="2" t="s">
        <v>1535</v>
      </c>
      <c r="Z416" s="2" t="s">
        <v>1480</v>
      </c>
      <c r="AA416" s="2" t="b">
        <f t="shared" si="15"/>
        <v>0</v>
      </c>
      <c r="AB416" s="2" t="b">
        <f t="shared" si="16"/>
        <v>0</v>
      </c>
      <c r="AC416" s="16" t="b">
        <f t="shared" si="17"/>
        <v>1</v>
      </c>
      <c r="AD416" s="2" t="b">
        <f t="shared" si="18"/>
        <v>1</v>
      </c>
      <c r="AE416" s="2" t="b">
        <f t="shared" si="19"/>
        <v>0</v>
      </c>
      <c r="AF416" s="2" t="b">
        <f t="shared" si="20"/>
        <v>0</v>
      </c>
    </row>
    <row r="417" spans="1:32" ht="15.75" customHeight="1" x14ac:dyDescent="0.2">
      <c r="A417" s="18" t="s">
        <v>10456</v>
      </c>
      <c r="B417" s="2" t="s">
        <v>13323</v>
      </c>
      <c r="C417" s="2" t="s">
        <v>14236</v>
      </c>
      <c r="G417" s="2" t="s">
        <v>1480</v>
      </c>
      <c r="H417" s="2" t="s">
        <v>1480</v>
      </c>
      <c r="I417" s="2" t="s">
        <v>2240</v>
      </c>
      <c r="J417" s="2" t="str">
        <f t="shared" si="14"/>
        <v>Short-chain</v>
      </c>
      <c r="K417" s="2" t="s">
        <v>14237</v>
      </c>
      <c r="L417" s="2" t="s">
        <v>3403</v>
      </c>
      <c r="M417" s="2" t="s">
        <v>1477</v>
      </c>
      <c r="N417" s="2" t="s">
        <v>1602</v>
      </c>
      <c r="O417" s="2" t="s">
        <v>1479</v>
      </c>
      <c r="P417" s="2" t="s">
        <v>1477</v>
      </c>
      <c r="Q417" s="2" t="s">
        <v>1477</v>
      </c>
      <c r="R417" s="2" t="s">
        <v>1477</v>
      </c>
      <c r="S417" s="2" t="s">
        <v>1477</v>
      </c>
      <c r="T417" s="2" t="s">
        <v>1477</v>
      </c>
      <c r="U417" s="2" t="s">
        <v>1477</v>
      </c>
      <c r="V417" s="2" t="s">
        <v>1477</v>
      </c>
      <c r="W417" s="2" t="s">
        <v>1536</v>
      </c>
      <c r="X417" s="2" t="s">
        <v>1480</v>
      </c>
      <c r="Y417" s="2" t="s">
        <v>1512</v>
      </c>
      <c r="Z417" s="2" t="s">
        <v>1480</v>
      </c>
      <c r="AA417" s="2" t="b">
        <f t="shared" si="15"/>
        <v>0</v>
      </c>
      <c r="AB417" s="2" t="b">
        <f t="shared" si="16"/>
        <v>0</v>
      </c>
      <c r="AC417" s="16" t="b">
        <f t="shared" si="17"/>
        <v>1</v>
      </c>
      <c r="AD417" s="2" t="b">
        <f t="shared" si="18"/>
        <v>1</v>
      </c>
      <c r="AE417" s="2" t="b">
        <f t="shared" si="19"/>
        <v>0</v>
      </c>
      <c r="AF417" s="2" t="b">
        <f t="shared" si="20"/>
        <v>0</v>
      </c>
    </row>
    <row r="418" spans="1:32" ht="15.75" customHeight="1" x14ac:dyDescent="0.2">
      <c r="A418" s="18" t="s">
        <v>10367</v>
      </c>
      <c r="B418" s="2" t="s">
        <v>13325</v>
      </c>
      <c r="C418" s="2" t="s">
        <v>14238</v>
      </c>
      <c r="G418" s="2" t="s">
        <v>1480</v>
      </c>
      <c r="H418" s="2" t="s">
        <v>1480</v>
      </c>
      <c r="I418" s="2" t="s">
        <v>2240</v>
      </c>
      <c r="J418" s="2" t="str">
        <f t="shared" si="14"/>
        <v>Short-chain</v>
      </c>
      <c r="K418" s="2" t="s">
        <v>14019</v>
      </c>
      <c r="L418" s="2" t="s">
        <v>3403</v>
      </c>
      <c r="M418" s="2" t="s">
        <v>1477</v>
      </c>
      <c r="N418" s="2" t="s">
        <v>1602</v>
      </c>
      <c r="O418" s="2" t="s">
        <v>1479</v>
      </c>
      <c r="P418" s="2" t="s">
        <v>1477</v>
      </c>
      <c r="Q418" s="2" t="s">
        <v>1477</v>
      </c>
      <c r="R418" s="2" t="s">
        <v>1477</v>
      </c>
      <c r="S418" s="2" t="s">
        <v>1477</v>
      </c>
      <c r="T418" s="2" t="s">
        <v>1477</v>
      </c>
      <c r="U418" s="2" t="s">
        <v>1477</v>
      </c>
      <c r="V418" s="2" t="s">
        <v>1477</v>
      </c>
      <c r="W418" s="2" t="s">
        <v>1525</v>
      </c>
      <c r="X418" s="2" t="s">
        <v>1480</v>
      </c>
      <c r="Y418" s="2" t="s">
        <v>1512</v>
      </c>
      <c r="Z418" s="2" t="s">
        <v>1480</v>
      </c>
      <c r="AA418" s="2" t="b">
        <f t="shared" si="15"/>
        <v>0</v>
      </c>
      <c r="AB418" s="2" t="b">
        <f t="shared" si="16"/>
        <v>0</v>
      </c>
      <c r="AC418" s="16" t="b">
        <f t="shared" si="17"/>
        <v>1</v>
      </c>
      <c r="AD418" s="2" t="b">
        <f t="shared" si="18"/>
        <v>1</v>
      </c>
      <c r="AE418" s="2" t="b">
        <f t="shared" si="19"/>
        <v>0</v>
      </c>
      <c r="AF418" s="2" t="b">
        <f t="shared" si="20"/>
        <v>0</v>
      </c>
    </row>
    <row r="419" spans="1:32" ht="15.75" customHeight="1" x14ac:dyDescent="0.2">
      <c r="A419" s="18" t="s">
        <v>10120</v>
      </c>
      <c r="B419" s="2" t="s">
        <v>13327</v>
      </c>
      <c r="C419" s="2" t="s">
        <v>14239</v>
      </c>
      <c r="G419" s="2" t="s">
        <v>1480</v>
      </c>
      <c r="H419" s="2" t="s">
        <v>1480</v>
      </c>
      <c r="I419" s="2" t="s">
        <v>2240</v>
      </c>
      <c r="J419" s="2" t="str">
        <f t="shared" si="14"/>
        <v>Short-chain</v>
      </c>
      <c r="K419" s="2" t="s">
        <v>14024</v>
      </c>
      <c r="L419" s="2" t="s">
        <v>3403</v>
      </c>
      <c r="M419" s="2" t="s">
        <v>1477</v>
      </c>
      <c r="N419" s="2" t="s">
        <v>1508</v>
      </c>
      <c r="O419" s="2" t="s">
        <v>1682</v>
      </c>
      <c r="P419" s="2" t="s">
        <v>1477</v>
      </c>
      <c r="Q419" s="2" t="s">
        <v>1477</v>
      </c>
      <c r="R419" s="2" t="s">
        <v>1477</v>
      </c>
      <c r="S419" s="2" t="s">
        <v>1477</v>
      </c>
      <c r="T419" s="2" t="s">
        <v>1477</v>
      </c>
      <c r="U419" s="2" t="s">
        <v>1477</v>
      </c>
      <c r="V419" s="2" t="s">
        <v>1477</v>
      </c>
      <c r="W419" s="2" t="s">
        <v>1478</v>
      </c>
      <c r="X419" s="2" t="s">
        <v>1480</v>
      </c>
      <c r="Y419" s="2" t="s">
        <v>1615</v>
      </c>
      <c r="Z419" s="2" t="s">
        <v>1480</v>
      </c>
      <c r="AA419" s="2" t="b">
        <f t="shared" si="15"/>
        <v>0</v>
      </c>
      <c r="AB419" s="2" t="b">
        <f t="shared" si="16"/>
        <v>0</v>
      </c>
      <c r="AC419" s="16" t="b">
        <f t="shared" si="17"/>
        <v>1</v>
      </c>
      <c r="AD419" s="2" t="b">
        <f t="shared" si="18"/>
        <v>1</v>
      </c>
      <c r="AE419" s="2" t="b">
        <f t="shared" si="19"/>
        <v>0</v>
      </c>
      <c r="AF419" s="2" t="b">
        <f t="shared" si="20"/>
        <v>0</v>
      </c>
    </row>
    <row r="420" spans="1:32" ht="15.75" customHeight="1" x14ac:dyDescent="0.2">
      <c r="A420" s="18" t="s">
        <v>10031</v>
      </c>
      <c r="B420" s="2" t="s">
        <v>13330</v>
      </c>
      <c r="C420" s="2" t="s">
        <v>14240</v>
      </c>
      <c r="G420" s="2" t="s">
        <v>1480</v>
      </c>
      <c r="H420" s="2" t="s">
        <v>1480</v>
      </c>
      <c r="I420" s="2" t="s">
        <v>2240</v>
      </c>
      <c r="J420" s="2" t="str">
        <f t="shared" si="14"/>
        <v>Short-chain</v>
      </c>
      <c r="K420" s="2" t="s">
        <v>14040</v>
      </c>
      <c r="L420" s="2" t="s">
        <v>3403</v>
      </c>
      <c r="M420" s="2" t="s">
        <v>1477</v>
      </c>
      <c r="N420" s="2" t="s">
        <v>1508</v>
      </c>
      <c r="O420" s="2" t="s">
        <v>1682</v>
      </c>
      <c r="P420" s="2" t="s">
        <v>1477</v>
      </c>
      <c r="Q420" s="2" t="s">
        <v>1477</v>
      </c>
      <c r="R420" s="2" t="s">
        <v>1477</v>
      </c>
      <c r="S420" s="2" t="s">
        <v>1477</v>
      </c>
      <c r="T420" s="2" t="s">
        <v>1477</v>
      </c>
      <c r="U420" s="2" t="s">
        <v>1477</v>
      </c>
      <c r="V420" s="2" t="s">
        <v>1477</v>
      </c>
      <c r="W420" s="2" t="s">
        <v>1478</v>
      </c>
      <c r="X420" s="2" t="s">
        <v>1480</v>
      </c>
      <c r="Y420" s="2" t="s">
        <v>1615</v>
      </c>
      <c r="Z420" s="2" t="s">
        <v>1480</v>
      </c>
      <c r="AA420" s="2" t="b">
        <f t="shared" si="15"/>
        <v>0</v>
      </c>
      <c r="AB420" s="2" t="b">
        <f t="shared" si="16"/>
        <v>0</v>
      </c>
      <c r="AC420" s="16" t="b">
        <f t="shared" si="17"/>
        <v>1</v>
      </c>
      <c r="AD420" s="2" t="b">
        <f t="shared" si="18"/>
        <v>1</v>
      </c>
      <c r="AE420" s="2" t="b">
        <f t="shared" si="19"/>
        <v>0</v>
      </c>
      <c r="AF420" s="2" t="b">
        <f t="shared" si="20"/>
        <v>0</v>
      </c>
    </row>
    <row r="421" spans="1:32" ht="15.75" customHeight="1" x14ac:dyDescent="0.2">
      <c r="A421" s="18" t="s">
        <v>10124</v>
      </c>
      <c r="B421" s="2" t="s">
        <v>13333</v>
      </c>
      <c r="C421" s="2" t="s">
        <v>14241</v>
      </c>
      <c r="G421" s="2" t="s">
        <v>1480</v>
      </c>
      <c r="H421" s="2" t="s">
        <v>1480</v>
      </c>
      <c r="I421" s="2" t="s">
        <v>2240</v>
      </c>
      <c r="J421" s="2" t="str">
        <f t="shared" si="14"/>
        <v>Short-chain</v>
      </c>
      <c r="K421" s="2" t="s">
        <v>14024</v>
      </c>
      <c r="L421" s="2" t="s">
        <v>3403</v>
      </c>
      <c r="M421" s="2" t="s">
        <v>1477</v>
      </c>
      <c r="N421" s="2" t="s">
        <v>1508</v>
      </c>
      <c r="O421" s="2" t="s">
        <v>1682</v>
      </c>
      <c r="P421" s="2" t="s">
        <v>1477</v>
      </c>
      <c r="Q421" s="2" t="s">
        <v>1477</v>
      </c>
      <c r="R421" s="2" t="s">
        <v>1477</v>
      </c>
      <c r="S421" s="2" t="s">
        <v>1477</v>
      </c>
      <c r="T421" s="2" t="s">
        <v>1477</v>
      </c>
      <c r="U421" s="2" t="s">
        <v>1477</v>
      </c>
      <c r="V421" s="2" t="s">
        <v>1477</v>
      </c>
      <c r="W421" s="2" t="s">
        <v>1478</v>
      </c>
      <c r="X421" s="2" t="s">
        <v>1480</v>
      </c>
      <c r="Y421" s="2" t="s">
        <v>1615</v>
      </c>
      <c r="Z421" s="2" t="s">
        <v>1480</v>
      </c>
      <c r="AA421" s="2" t="b">
        <f t="shared" si="15"/>
        <v>0</v>
      </c>
      <c r="AB421" s="2" t="b">
        <f t="shared" si="16"/>
        <v>0</v>
      </c>
      <c r="AC421" s="16" t="b">
        <f t="shared" si="17"/>
        <v>1</v>
      </c>
      <c r="AD421" s="2" t="b">
        <f t="shared" si="18"/>
        <v>1</v>
      </c>
      <c r="AE421" s="2" t="b">
        <f t="shared" si="19"/>
        <v>0</v>
      </c>
      <c r="AF421" s="2" t="b">
        <f t="shared" si="20"/>
        <v>0</v>
      </c>
    </row>
    <row r="422" spans="1:32" ht="15.75" customHeight="1" x14ac:dyDescent="0.2">
      <c r="A422" s="18" t="s">
        <v>8834</v>
      </c>
      <c r="B422" s="2" t="s">
        <v>13336</v>
      </c>
      <c r="C422" s="2" t="s">
        <v>14242</v>
      </c>
      <c r="G422" s="2" t="s">
        <v>1480</v>
      </c>
      <c r="H422" s="2" t="s">
        <v>1480</v>
      </c>
      <c r="I422" s="2" t="s">
        <v>2240</v>
      </c>
      <c r="J422" s="2" t="str">
        <f t="shared" si="14"/>
        <v>Short-chain</v>
      </c>
      <c r="K422" s="2" t="s">
        <v>14024</v>
      </c>
      <c r="L422" s="2" t="s">
        <v>3403</v>
      </c>
      <c r="M422" s="2" t="s">
        <v>1477</v>
      </c>
      <c r="N422" s="2" t="s">
        <v>1508</v>
      </c>
      <c r="O422" s="2" t="s">
        <v>1682</v>
      </c>
      <c r="P422" s="2" t="s">
        <v>1477</v>
      </c>
      <c r="Q422" s="2" t="s">
        <v>1477</v>
      </c>
      <c r="R422" s="2" t="s">
        <v>1477</v>
      </c>
      <c r="S422" s="2" t="s">
        <v>1477</v>
      </c>
      <c r="T422" s="2" t="s">
        <v>1477</v>
      </c>
      <c r="U422" s="2" t="s">
        <v>1477</v>
      </c>
      <c r="V422" s="2" t="s">
        <v>1477</v>
      </c>
      <c r="W422" s="2" t="s">
        <v>1478</v>
      </c>
      <c r="X422" s="2" t="s">
        <v>1480</v>
      </c>
      <c r="Y422" s="2" t="s">
        <v>1615</v>
      </c>
      <c r="Z422" s="2" t="s">
        <v>1480</v>
      </c>
      <c r="AA422" s="2" t="b">
        <f t="shared" si="15"/>
        <v>0</v>
      </c>
      <c r="AB422" s="2" t="b">
        <f t="shared" si="16"/>
        <v>0</v>
      </c>
      <c r="AC422" s="16" t="b">
        <f t="shared" si="17"/>
        <v>1</v>
      </c>
      <c r="AD422" s="2" t="b">
        <f t="shared" si="18"/>
        <v>1</v>
      </c>
      <c r="AE422" s="2" t="b">
        <f t="shared" si="19"/>
        <v>0</v>
      </c>
      <c r="AF422" s="2" t="b">
        <f t="shared" si="20"/>
        <v>0</v>
      </c>
    </row>
    <row r="423" spans="1:32" ht="15.75" customHeight="1" x14ac:dyDescent="0.2">
      <c r="A423" s="18" t="s">
        <v>10033</v>
      </c>
      <c r="B423" s="2" t="s">
        <v>13338</v>
      </c>
      <c r="C423" s="2" t="s">
        <v>14243</v>
      </c>
      <c r="G423" s="2" t="s">
        <v>1480</v>
      </c>
      <c r="H423" s="2" t="s">
        <v>1480</v>
      </c>
      <c r="I423" s="2" t="s">
        <v>2240</v>
      </c>
      <c r="J423" s="2" t="str">
        <f t="shared" si="14"/>
        <v>Short-chain</v>
      </c>
      <c r="K423" s="2" t="s">
        <v>14040</v>
      </c>
      <c r="L423" s="2" t="s">
        <v>3403</v>
      </c>
      <c r="M423" s="2" t="s">
        <v>1477</v>
      </c>
      <c r="N423" s="2" t="s">
        <v>1508</v>
      </c>
      <c r="O423" s="2" t="s">
        <v>1682</v>
      </c>
      <c r="P423" s="2" t="s">
        <v>1477</v>
      </c>
      <c r="Q423" s="2" t="s">
        <v>1477</v>
      </c>
      <c r="R423" s="2" t="s">
        <v>1477</v>
      </c>
      <c r="S423" s="2" t="s">
        <v>1477</v>
      </c>
      <c r="T423" s="2" t="s">
        <v>1477</v>
      </c>
      <c r="U423" s="2" t="s">
        <v>1477</v>
      </c>
      <c r="V423" s="2" t="s">
        <v>1477</v>
      </c>
      <c r="W423" s="2" t="s">
        <v>1478</v>
      </c>
      <c r="X423" s="2" t="s">
        <v>1480</v>
      </c>
      <c r="Y423" s="2" t="s">
        <v>1615</v>
      </c>
      <c r="Z423" s="2" t="s">
        <v>1480</v>
      </c>
      <c r="AA423" s="2" t="b">
        <f t="shared" si="15"/>
        <v>0</v>
      </c>
      <c r="AB423" s="2" t="b">
        <f t="shared" si="16"/>
        <v>0</v>
      </c>
      <c r="AC423" s="16" t="b">
        <f t="shared" si="17"/>
        <v>1</v>
      </c>
      <c r="AD423" s="2" t="b">
        <f t="shared" si="18"/>
        <v>1</v>
      </c>
      <c r="AE423" s="2" t="b">
        <f t="shared" si="19"/>
        <v>0</v>
      </c>
      <c r="AF423" s="2" t="b">
        <f t="shared" si="20"/>
        <v>0</v>
      </c>
    </row>
    <row r="424" spans="1:32" ht="15.75" customHeight="1" x14ac:dyDescent="0.2">
      <c r="A424" s="18" t="s">
        <v>10130</v>
      </c>
      <c r="B424" s="2" t="s">
        <v>13341</v>
      </c>
      <c r="C424" s="2" t="s">
        <v>14244</v>
      </c>
      <c r="G424" s="2" t="s">
        <v>1480</v>
      </c>
      <c r="H424" s="2" t="s">
        <v>1480</v>
      </c>
      <c r="I424" s="2" t="s">
        <v>2240</v>
      </c>
      <c r="J424" s="2" t="str">
        <f t="shared" si="14"/>
        <v>Short-chain</v>
      </c>
      <c r="K424" s="2" t="s">
        <v>14024</v>
      </c>
      <c r="L424" s="2" t="s">
        <v>3403</v>
      </c>
      <c r="M424" s="2" t="s">
        <v>1477</v>
      </c>
      <c r="N424" s="2" t="s">
        <v>1602</v>
      </c>
      <c r="O424" s="2" t="s">
        <v>1682</v>
      </c>
      <c r="P424" s="2" t="s">
        <v>1477</v>
      </c>
      <c r="Q424" s="2" t="s">
        <v>1477</v>
      </c>
      <c r="R424" s="2" t="s">
        <v>1477</v>
      </c>
      <c r="S424" s="2" t="s">
        <v>1477</v>
      </c>
      <c r="T424" s="2" t="s">
        <v>1477</v>
      </c>
      <c r="U424" s="2" t="s">
        <v>1477</v>
      </c>
      <c r="V424" s="2" t="s">
        <v>1477</v>
      </c>
      <c r="W424" s="2" t="s">
        <v>1478</v>
      </c>
      <c r="X424" s="2" t="s">
        <v>1480</v>
      </c>
      <c r="Y424" s="2" t="s">
        <v>1484</v>
      </c>
      <c r="Z424" s="2" t="s">
        <v>1480</v>
      </c>
      <c r="AA424" s="2" t="b">
        <f t="shared" si="15"/>
        <v>0</v>
      </c>
      <c r="AB424" s="2" t="b">
        <f t="shared" si="16"/>
        <v>0</v>
      </c>
      <c r="AC424" s="16" t="b">
        <f t="shared" si="17"/>
        <v>1</v>
      </c>
      <c r="AD424" s="2" t="b">
        <f t="shared" si="18"/>
        <v>1</v>
      </c>
      <c r="AE424" s="2" t="b">
        <f t="shared" si="19"/>
        <v>0</v>
      </c>
      <c r="AF424" s="2" t="b">
        <f t="shared" si="20"/>
        <v>0</v>
      </c>
    </row>
    <row r="425" spans="1:32" ht="15.75" customHeight="1" x14ac:dyDescent="0.2">
      <c r="A425" s="18" t="s">
        <v>11272</v>
      </c>
      <c r="B425" s="2" t="s">
        <v>13344</v>
      </c>
      <c r="C425" s="2" t="s">
        <v>14245</v>
      </c>
      <c r="G425" s="2" t="s">
        <v>1480</v>
      </c>
      <c r="H425" s="2" t="s">
        <v>1480</v>
      </c>
      <c r="I425" s="2" t="s">
        <v>2240</v>
      </c>
      <c r="J425" s="2" t="str">
        <f t="shared" si="14"/>
        <v>Short-chain</v>
      </c>
      <c r="K425" s="2" t="s">
        <v>14045</v>
      </c>
      <c r="L425" s="2" t="s">
        <v>3403</v>
      </c>
      <c r="M425" s="2" t="s">
        <v>1477</v>
      </c>
      <c r="N425" s="2" t="s">
        <v>1602</v>
      </c>
      <c r="O425" s="2" t="s">
        <v>1496</v>
      </c>
      <c r="P425" s="2" t="s">
        <v>1477</v>
      </c>
      <c r="Q425" s="2" t="s">
        <v>1477</v>
      </c>
      <c r="R425" s="2" t="s">
        <v>1477</v>
      </c>
      <c r="S425" s="2" t="s">
        <v>1477</v>
      </c>
      <c r="T425" s="2" t="s">
        <v>1477</v>
      </c>
      <c r="U425" s="2" t="s">
        <v>1477</v>
      </c>
      <c r="V425" s="2" t="s">
        <v>1477</v>
      </c>
      <c r="W425" s="2" t="s">
        <v>1478</v>
      </c>
      <c r="X425" s="2" t="s">
        <v>1480</v>
      </c>
      <c r="Y425" s="2" t="s">
        <v>1484</v>
      </c>
      <c r="Z425" s="2" t="s">
        <v>1480</v>
      </c>
      <c r="AA425" s="2" t="b">
        <f t="shared" si="15"/>
        <v>0</v>
      </c>
      <c r="AB425" s="2" t="b">
        <f t="shared" si="16"/>
        <v>0</v>
      </c>
      <c r="AC425" s="16" t="b">
        <f t="shared" si="17"/>
        <v>1</v>
      </c>
      <c r="AD425" s="2" t="b">
        <f t="shared" si="18"/>
        <v>1</v>
      </c>
      <c r="AE425" s="2" t="b">
        <f t="shared" si="19"/>
        <v>0</v>
      </c>
      <c r="AF425" s="2" t="b">
        <f t="shared" si="20"/>
        <v>0</v>
      </c>
    </row>
    <row r="426" spans="1:32" ht="15.75" customHeight="1" x14ac:dyDescent="0.2">
      <c r="A426" s="18" t="s">
        <v>10528</v>
      </c>
      <c r="B426" s="2" t="s">
        <v>13347</v>
      </c>
      <c r="C426" s="2" t="s">
        <v>14246</v>
      </c>
      <c r="G426" s="2" t="s">
        <v>1480</v>
      </c>
      <c r="H426" s="2" t="s">
        <v>1480</v>
      </c>
      <c r="I426" s="2" t="s">
        <v>2240</v>
      </c>
      <c r="J426" s="2" t="str">
        <f t="shared" si="14"/>
        <v>Short-chain</v>
      </c>
      <c r="K426" s="2" t="s">
        <v>14022</v>
      </c>
      <c r="L426" s="2" t="s">
        <v>3403</v>
      </c>
      <c r="M426" s="2" t="s">
        <v>1477</v>
      </c>
      <c r="N426" s="2" t="s">
        <v>1508</v>
      </c>
      <c r="O426" s="2" t="s">
        <v>1496</v>
      </c>
      <c r="P426" s="2" t="s">
        <v>1477</v>
      </c>
      <c r="Q426" s="2" t="s">
        <v>1477</v>
      </c>
      <c r="R426" s="2" t="s">
        <v>1477</v>
      </c>
      <c r="S426" s="2" t="s">
        <v>1477</v>
      </c>
      <c r="T426" s="2" t="s">
        <v>1477</v>
      </c>
      <c r="U426" s="2" t="s">
        <v>1477</v>
      </c>
      <c r="V426" s="2" t="s">
        <v>1477</v>
      </c>
      <c r="W426" s="2" t="s">
        <v>1512</v>
      </c>
      <c r="X426" s="2" t="s">
        <v>1480</v>
      </c>
      <c r="Y426" s="2" t="s">
        <v>1526</v>
      </c>
      <c r="Z426" s="2" t="s">
        <v>1480</v>
      </c>
      <c r="AA426" s="2" t="b">
        <f t="shared" si="15"/>
        <v>0</v>
      </c>
      <c r="AB426" s="2" t="b">
        <f t="shared" si="16"/>
        <v>0</v>
      </c>
      <c r="AC426" s="16" t="b">
        <f t="shared" si="17"/>
        <v>1</v>
      </c>
      <c r="AD426" s="2" t="b">
        <f t="shared" si="18"/>
        <v>1</v>
      </c>
      <c r="AE426" s="2" t="b">
        <f t="shared" si="19"/>
        <v>0</v>
      </c>
      <c r="AF426" s="2" t="b">
        <f t="shared" si="20"/>
        <v>0</v>
      </c>
    </row>
    <row r="427" spans="1:32" ht="15.75" customHeight="1" x14ac:dyDescent="0.2">
      <c r="A427" s="18" t="s">
        <v>11670</v>
      </c>
      <c r="B427" s="2" t="s">
        <v>13349</v>
      </c>
      <c r="C427" s="2" t="s">
        <v>14247</v>
      </c>
      <c r="G427" s="2" t="s">
        <v>1480</v>
      </c>
      <c r="H427" s="2" t="s">
        <v>1480</v>
      </c>
      <c r="I427" s="2" t="s">
        <v>2240</v>
      </c>
      <c r="J427" s="2" t="str">
        <f t="shared" si="14"/>
        <v>Short-chain</v>
      </c>
      <c r="K427" s="2" t="s">
        <v>14119</v>
      </c>
      <c r="L427" s="2" t="s">
        <v>3403</v>
      </c>
      <c r="M427" s="2" t="s">
        <v>1477</v>
      </c>
      <c r="N427" s="2" t="s">
        <v>1479</v>
      </c>
      <c r="O427" s="2" t="s">
        <v>1480</v>
      </c>
      <c r="P427" s="2" t="s">
        <v>1477</v>
      </c>
      <c r="Q427" s="2" t="s">
        <v>1477</v>
      </c>
      <c r="R427" s="2" t="s">
        <v>1477</v>
      </c>
      <c r="S427" s="2" t="s">
        <v>1477</v>
      </c>
      <c r="T427" s="2" t="s">
        <v>1477</v>
      </c>
      <c r="U427" s="2" t="s">
        <v>1477</v>
      </c>
      <c r="V427" s="2" t="s">
        <v>1477</v>
      </c>
      <c r="W427" s="2" t="s">
        <v>2084</v>
      </c>
      <c r="X427" s="2" t="s">
        <v>1480</v>
      </c>
      <c r="Y427" s="2" t="s">
        <v>1524</v>
      </c>
      <c r="Z427" s="2" t="s">
        <v>1480</v>
      </c>
      <c r="AA427" s="2" t="b">
        <f t="shared" si="15"/>
        <v>0</v>
      </c>
      <c r="AB427" s="2" t="b">
        <f t="shared" si="16"/>
        <v>0</v>
      </c>
      <c r="AC427" s="16" t="b">
        <f t="shared" si="17"/>
        <v>1</v>
      </c>
      <c r="AD427" s="2" t="b">
        <f t="shared" si="18"/>
        <v>1</v>
      </c>
      <c r="AE427" s="2" t="b">
        <f t="shared" si="19"/>
        <v>0</v>
      </c>
      <c r="AF427" s="2" t="b">
        <f t="shared" si="20"/>
        <v>0</v>
      </c>
    </row>
    <row r="428" spans="1:32" ht="15.75" customHeight="1" x14ac:dyDescent="0.2">
      <c r="A428" s="18" t="s">
        <v>11678</v>
      </c>
      <c r="B428" s="2" t="s">
        <v>13352</v>
      </c>
      <c r="C428" s="2" t="s">
        <v>14069</v>
      </c>
      <c r="G428" s="2" t="s">
        <v>1480</v>
      </c>
      <c r="H428" s="2" t="s">
        <v>1480</v>
      </c>
      <c r="I428" s="2" t="s">
        <v>2240</v>
      </c>
      <c r="J428" s="2" t="str">
        <f t="shared" si="14"/>
        <v>Short-chain</v>
      </c>
      <c r="K428" s="2" t="s">
        <v>14248</v>
      </c>
      <c r="L428" s="2" t="s">
        <v>3403</v>
      </c>
      <c r="M428" s="2" t="s">
        <v>1477</v>
      </c>
      <c r="N428" s="2" t="s">
        <v>1479</v>
      </c>
      <c r="O428" s="2" t="s">
        <v>1480</v>
      </c>
      <c r="P428" s="2" t="s">
        <v>1477</v>
      </c>
      <c r="Q428" s="2" t="s">
        <v>1477</v>
      </c>
      <c r="R428" s="2" t="s">
        <v>1477</v>
      </c>
      <c r="S428" s="2" t="s">
        <v>1477</v>
      </c>
      <c r="T428" s="2" t="s">
        <v>1477</v>
      </c>
      <c r="U428" s="2" t="s">
        <v>1477</v>
      </c>
      <c r="V428" s="2" t="s">
        <v>1477</v>
      </c>
      <c r="W428" s="2" t="s">
        <v>2084</v>
      </c>
      <c r="X428" s="2" t="s">
        <v>1480</v>
      </c>
      <c r="Y428" s="2" t="s">
        <v>1524</v>
      </c>
      <c r="Z428" s="2" t="s">
        <v>1480</v>
      </c>
      <c r="AA428" s="2" t="b">
        <f t="shared" si="15"/>
        <v>0</v>
      </c>
      <c r="AB428" s="2" t="b">
        <f t="shared" si="16"/>
        <v>0</v>
      </c>
      <c r="AC428" s="16" t="b">
        <f t="shared" si="17"/>
        <v>1</v>
      </c>
      <c r="AD428" s="2" t="b">
        <f t="shared" si="18"/>
        <v>1</v>
      </c>
      <c r="AE428" s="2" t="b">
        <f t="shared" si="19"/>
        <v>0</v>
      </c>
      <c r="AF428" s="2" t="b">
        <f t="shared" si="20"/>
        <v>0</v>
      </c>
    </row>
    <row r="429" spans="1:32" ht="15.75" customHeight="1" x14ac:dyDescent="0.2">
      <c r="A429" s="18" t="s">
        <v>11686</v>
      </c>
      <c r="B429" s="2" t="s">
        <v>13354</v>
      </c>
      <c r="C429" s="2" t="s">
        <v>14249</v>
      </c>
      <c r="G429" s="2" t="s">
        <v>1480</v>
      </c>
      <c r="H429" s="2" t="s">
        <v>1480</v>
      </c>
      <c r="I429" s="2" t="s">
        <v>2240</v>
      </c>
      <c r="J429" s="2" t="str">
        <f t="shared" si="14"/>
        <v>Short-chain</v>
      </c>
      <c r="K429" s="2" t="s">
        <v>14248</v>
      </c>
      <c r="L429" s="2" t="s">
        <v>3403</v>
      </c>
      <c r="M429" s="2" t="s">
        <v>1477</v>
      </c>
      <c r="N429" s="2" t="s">
        <v>1479</v>
      </c>
      <c r="O429" s="2" t="s">
        <v>1480</v>
      </c>
      <c r="P429" s="2" t="s">
        <v>1477</v>
      </c>
      <c r="Q429" s="2" t="s">
        <v>1477</v>
      </c>
      <c r="R429" s="2" t="s">
        <v>1477</v>
      </c>
      <c r="S429" s="2" t="s">
        <v>1477</v>
      </c>
      <c r="T429" s="2" t="s">
        <v>1477</v>
      </c>
      <c r="U429" s="2" t="s">
        <v>1477</v>
      </c>
      <c r="V429" s="2" t="s">
        <v>1477</v>
      </c>
      <c r="W429" s="2" t="s">
        <v>2084</v>
      </c>
      <c r="X429" s="2" t="s">
        <v>1480</v>
      </c>
      <c r="Y429" s="2" t="s">
        <v>1524</v>
      </c>
      <c r="Z429" s="2" t="s">
        <v>1480</v>
      </c>
      <c r="AA429" s="2" t="b">
        <f t="shared" si="15"/>
        <v>0</v>
      </c>
      <c r="AB429" s="2" t="b">
        <f t="shared" si="16"/>
        <v>0</v>
      </c>
      <c r="AC429" s="16" t="b">
        <f t="shared" si="17"/>
        <v>1</v>
      </c>
      <c r="AD429" s="2" t="b">
        <f t="shared" si="18"/>
        <v>1</v>
      </c>
      <c r="AE429" s="2" t="b">
        <f t="shared" si="19"/>
        <v>0</v>
      </c>
      <c r="AF429" s="2" t="b">
        <f t="shared" si="20"/>
        <v>0</v>
      </c>
    </row>
    <row r="430" spans="1:32" ht="15.75" customHeight="1" x14ac:dyDescent="0.2">
      <c r="A430" s="18" t="s">
        <v>11782</v>
      </c>
      <c r="B430" s="2" t="s">
        <v>13356</v>
      </c>
      <c r="C430" s="2" t="s">
        <v>14250</v>
      </c>
      <c r="G430" s="2" t="s">
        <v>1480</v>
      </c>
      <c r="H430" s="2" t="s">
        <v>1480</v>
      </c>
      <c r="I430" s="2" t="s">
        <v>2240</v>
      </c>
      <c r="J430" s="2" t="str">
        <f t="shared" si="14"/>
        <v>Short-chain</v>
      </c>
      <c r="K430" s="2" t="s">
        <v>14043</v>
      </c>
      <c r="L430" s="2" t="s">
        <v>3403</v>
      </c>
      <c r="M430" s="2" t="s">
        <v>1477</v>
      </c>
      <c r="N430" s="2" t="s">
        <v>1496</v>
      </c>
      <c r="O430" s="2" t="s">
        <v>1480</v>
      </c>
      <c r="P430" s="2" t="s">
        <v>1477</v>
      </c>
      <c r="Q430" s="2" t="s">
        <v>1477</v>
      </c>
      <c r="R430" s="2" t="s">
        <v>1477</v>
      </c>
      <c r="S430" s="2" t="s">
        <v>1477</v>
      </c>
      <c r="T430" s="2" t="s">
        <v>1477</v>
      </c>
      <c r="U430" s="2" t="s">
        <v>1477</v>
      </c>
      <c r="V430" s="2" t="s">
        <v>1477</v>
      </c>
      <c r="W430" s="2" t="s">
        <v>1602</v>
      </c>
      <c r="X430" s="2" t="s">
        <v>1480</v>
      </c>
      <c r="Y430" s="2" t="s">
        <v>1682</v>
      </c>
      <c r="Z430" s="2" t="s">
        <v>1480</v>
      </c>
      <c r="AA430" s="2" t="b">
        <f t="shared" si="15"/>
        <v>0</v>
      </c>
      <c r="AB430" s="2" t="b">
        <f t="shared" si="16"/>
        <v>0</v>
      </c>
      <c r="AC430" s="16" t="b">
        <f t="shared" si="17"/>
        <v>1</v>
      </c>
      <c r="AD430" s="2" t="b">
        <f t="shared" si="18"/>
        <v>1</v>
      </c>
      <c r="AE430" s="2" t="b">
        <f t="shared" si="19"/>
        <v>0</v>
      </c>
      <c r="AF430" s="2" t="b">
        <f t="shared" si="20"/>
        <v>0</v>
      </c>
    </row>
    <row r="431" spans="1:32" ht="15.75" customHeight="1" x14ac:dyDescent="0.2">
      <c r="A431" s="18" t="s">
        <v>11780</v>
      </c>
      <c r="B431" s="2" t="s">
        <v>13358</v>
      </c>
      <c r="C431" s="2" t="s">
        <v>14251</v>
      </c>
      <c r="G431" s="2" t="s">
        <v>1480</v>
      </c>
      <c r="H431" s="2" t="s">
        <v>1480</v>
      </c>
      <c r="I431" s="2" t="s">
        <v>2240</v>
      </c>
      <c r="J431" s="2" t="str">
        <f t="shared" si="14"/>
        <v>Short-chain</v>
      </c>
      <c r="K431" s="2" t="s">
        <v>14043</v>
      </c>
      <c r="L431" s="2" t="s">
        <v>3403</v>
      </c>
      <c r="M431" s="2" t="s">
        <v>1477</v>
      </c>
      <c r="N431" s="2" t="s">
        <v>1535</v>
      </c>
      <c r="O431" s="2" t="s">
        <v>1480</v>
      </c>
      <c r="P431" s="2" t="s">
        <v>1477</v>
      </c>
      <c r="Q431" s="2" t="s">
        <v>1477</v>
      </c>
      <c r="R431" s="2" t="s">
        <v>1477</v>
      </c>
      <c r="S431" s="2" t="s">
        <v>1477</v>
      </c>
      <c r="T431" s="2" t="s">
        <v>1477</v>
      </c>
      <c r="U431" s="2" t="s">
        <v>1477</v>
      </c>
      <c r="V431" s="2" t="s">
        <v>1477</v>
      </c>
      <c r="W431" s="2" t="s">
        <v>1602</v>
      </c>
      <c r="X431" s="2" t="s">
        <v>1480</v>
      </c>
      <c r="Y431" s="2" t="s">
        <v>1682</v>
      </c>
      <c r="Z431" s="2" t="s">
        <v>1480</v>
      </c>
      <c r="AA431" s="2" t="b">
        <f t="shared" si="15"/>
        <v>0</v>
      </c>
      <c r="AB431" s="2" t="b">
        <f t="shared" si="16"/>
        <v>0</v>
      </c>
      <c r="AC431" s="16" t="b">
        <f t="shared" si="17"/>
        <v>1</v>
      </c>
      <c r="AD431" s="2" t="b">
        <f t="shared" si="18"/>
        <v>1</v>
      </c>
      <c r="AE431" s="2" t="b">
        <f t="shared" si="19"/>
        <v>0</v>
      </c>
      <c r="AF431" s="2" t="b">
        <f t="shared" si="20"/>
        <v>0</v>
      </c>
    </row>
    <row r="432" spans="1:32" ht="15.75" customHeight="1" x14ac:dyDescent="0.2">
      <c r="A432" s="18" t="s">
        <v>11790</v>
      </c>
      <c r="B432" s="2" t="s">
        <v>13360</v>
      </c>
      <c r="C432" s="2" t="s">
        <v>14252</v>
      </c>
      <c r="G432" s="2" t="s">
        <v>1480</v>
      </c>
      <c r="H432" s="2" t="s">
        <v>1480</v>
      </c>
      <c r="I432" s="2" t="s">
        <v>2240</v>
      </c>
      <c r="J432" s="2" t="str">
        <f t="shared" si="14"/>
        <v>Short-chain</v>
      </c>
      <c r="K432" s="2" t="s">
        <v>14043</v>
      </c>
      <c r="L432" s="2" t="s">
        <v>3403</v>
      </c>
      <c r="M432" s="2" t="s">
        <v>1477</v>
      </c>
      <c r="N432" s="2" t="s">
        <v>1478</v>
      </c>
      <c r="O432" s="2" t="s">
        <v>1480</v>
      </c>
      <c r="P432" s="2" t="s">
        <v>1477</v>
      </c>
      <c r="Q432" s="2" t="s">
        <v>1477</v>
      </c>
      <c r="R432" s="2" t="s">
        <v>1477</v>
      </c>
      <c r="S432" s="2" t="s">
        <v>1477</v>
      </c>
      <c r="T432" s="2" t="s">
        <v>1477</v>
      </c>
      <c r="U432" s="2" t="s">
        <v>1477</v>
      </c>
      <c r="V432" s="2" t="s">
        <v>1477</v>
      </c>
      <c r="W432" s="2" t="s">
        <v>1602</v>
      </c>
      <c r="X432" s="2" t="s">
        <v>1480</v>
      </c>
      <c r="Y432" s="2" t="s">
        <v>1682</v>
      </c>
      <c r="Z432" s="2" t="s">
        <v>1480</v>
      </c>
      <c r="AA432" s="2" t="b">
        <f t="shared" si="15"/>
        <v>0</v>
      </c>
      <c r="AB432" s="2" t="b">
        <f t="shared" si="16"/>
        <v>0</v>
      </c>
      <c r="AC432" s="16" t="b">
        <f t="shared" si="17"/>
        <v>1</v>
      </c>
      <c r="AD432" s="2" t="b">
        <f t="shared" si="18"/>
        <v>1</v>
      </c>
      <c r="AE432" s="2" t="b">
        <f t="shared" si="19"/>
        <v>0</v>
      </c>
      <c r="AF432" s="2" t="b">
        <f t="shared" si="20"/>
        <v>0</v>
      </c>
    </row>
    <row r="433" spans="1:32" ht="15.75" customHeight="1" x14ac:dyDescent="0.2">
      <c r="A433" s="18" t="s">
        <v>11772</v>
      </c>
      <c r="B433" s="2" t="s">
        <v>13362</v>
      </c>
      <c r="C433" s="2" t="s">
        <v>14253</v>
      </c>
      <c r="G433" s="2" t="s">
        <v>1480</v>
      </c>
      <c r="H433" s="2" t="s">
        <v>1480</v>
      </c>
      <c r="I433" s="2" t="s">
        <v>2240</v>
      </c>
      <c r="J433" s="2" t="str">
        <f t="shared" si="14"/>
        <v>Short-chain</v>
      </c>
      <c r="K433" s="2" t="s">
        <v>14043</v>
      </c>
      <c r="L433" s="2" t="s">
        <v>3403</v>
      </c>
      <c r="M433" s="2" t="s">
        <v>1477</v>
      </c>
      <c r="N433" s="2" t="s">
        <v>1478</v>
      </c>
      <c r="O433" s="2" t="s">
        <v>1480</v>
      </c>
      <c r="P433" s="2" t="s">
        <v>1477</v>
      </c>
      <c r="Q433" s="2" t="s">
        <v>1477</v>
      </c>
      <c r="R433" s="2" t="s">
        <v>1477</v>
      </c>
      <c r="S433" s="2" t="s">
        <v>1477</v>
      </c>
      <c r="T433" s="2" t="s">
        <v>1477</v>
      </c>
      <c r="U433" s="2" t="s">
        <v>1477</v>
      </c>
      <c r="V433" s="2" t="s">
        <v>1477</v>
      </c>
      <c r="W433" s="2" t="s">
        <v>1602</v>
      </c>
      <c r="X433" s="2" t="s">
        <v>1480</v>
      </c>
      <c r="Y433" s="2" t="s">
        <v>1682</v>
      </c>
      <c r="Z433" s="2" t="s">
        <v>1480</v>
      </c>
      <c r="AA433" s="2" t="b">
        <f t="shared" si="15"/>
        <v>0</v>
      </c>
      <c r="AB433" s="2" t="b">
        <f t="shared" si="16"/>
        <v>0</v>
      </c>
      <c r="AC433" s="16" t="b">
        <f t="shared" si="17"/>
        <v>1</v>
      </c>
      <c r="AD433" s="2" t="b">
        <f t="shared" si="18"/>
        <v>1</v>
      </c>
      <c r="AE433" s="2" t="b">
        <f t="shared" si="19"/>
        <v>0</v>
      </c>
      <c r="AF433" s="2" t="b">
        <f t="shared" si="20"/>
        <v>0</v>
      </c>
    </row>
    <row r="434" spans="1:32" ht="15.75" customHeight="1" x14ac:dyDescent="0.2">
      <c r="A434" s="18" t="s">
        <v>11788</v>
      </c>
      <c r="B434" s="2" t="s">
        <v>13364</v>
      </c>
      <c r="C434" s="2" t="s">
        <v>14036</v>
      </c>
      <c r="G434" s="2" t="s">
        <v>1480</v>
      </c>
      <c r="H434" s="2" t="s">
        <v>1480</v>
      </c>
      <c r="I434" s="2" t="s">
        <v>2240</v>
      </c>
      <c r="J434" s="2" t="str">
        <f t="shared" si="14"/>
        <v>Short-chain</v>
      </c>
      <c r="K434" s="2" t="s">
        <v>14043</v>
      </c>
      <c r="L434" s="2" t="s">
        <v>3403</v>
      </c>
      <c r="M434" s="2" t="s">
        <v>1477</v>
      </c>
      <c r="N434" s="2" t="s">
        <v>1478</v>
      </c>
      <c r="O434" s="2" t="s">
        <v>1480</v>
      </c>
      <c r="P434" s="2" t="s">
        <v>1477</v>
      </c>
      <c r="Q434" s="2" t="s">
        <v>1477</v>
      </c>
      <c r="R434" s="2" t="s">
        <v>1477</v>
      </c>
      <c r="S434" s="2" t="s">
        <v>1477</v>
      </c>
      <c r="T434" s="2" t="s">
        <v>1477</v>
      </c>
      <c r="U434" s="2" t="s">
        <v>1477</v>
      </c>
      <c r="V434" s="2" t="s">
        <v>1477</v>
      </c>
      <c r="W434" s="2" t="s">
        <v>1602</v>
      </c>
      <c r="X434" s="2" t="s">
        <v>1480</v>
      </c>
      <c r="Y434" s="2" t="s">
        <v>1682</v>
      </c>
      <c r="Z434" s="2" t="s">
        <v>1480</v>
      </c>
      <c r="AA434" s="2" t="b">
        <f t="shared" si="15"/>
        <v>0</v>
      </c>
      <c r="AB434" s="2" t="b">
        <f t="shared" si="16"/>
        <v>0</v>
      </c>
      <c r="AC434" s="16" t="b">
        <f t="shared" si="17"/>
        <v>1</v>
      </c>
      <c r="AD434" s="2" t="b">
        <f t="shared" si="18"/>
        <v>1</v>
      </c>
      <c r="AE434" s="2" t="b">
        <f t="shared" si="19"/>
        <v>0</v>
      </c>
      <c r="AF434" s="2" t="b">
        <f t="shared" si="20"/>
        <v>0</v>
      </c>
    </row>
    <row r="435" spans="1:32" ht="15.75" customHeight="1" x14ac:dyDescent="0.2">
      <c r="A435" s="18" t="s">
        <v>11786</v>
      </c>
      <c r="B435" s="2" t="s">
        <v>13366</v>
      </c>
      <c r="C435" s="2" t="s">
        <v>14069</v>
      </c>
      <c r="G435" s="2" t="s">
        <v>1480</v>
      </c>
      <c r="H435" s="2" t="s">
        <v>1480</v>
      </c>
      <c r="I435" s="2" t="s">
        <v>2240</v>
      </c>
      <c r="J435" s="2" t="str">
        <f t="shared" si="14"/>
        <v>Short-chain</v>
      </c>
      <c r="K435" s="2" t="s">
        <v>14043</v>
      </c>
      <c r="L435" s="2" t="s">
        <v>3403</v>
      </c>
      <c r="M435" s="2" t="s">
        <v>1477</v>
      </c>
      <c r="N435" s="2" t="s">
        <v>1478</v>
      </c>
      <c r="O435" s="2" t="s">
        <v>1480</v>
      </c>
      <c r="P435" s="2" t="s">
        <v>1477</v>
      </c>
      <c r="Q435" s="2" t="s">
        <v>1477</v>
      </c>
      <c r="R435" s="2" t="s">
        <v>1477</v>
      </c>
      <c r="S435" s="2" t="s">
        <v>1477</v>
      </c>
      <c r="T435" s="2" t="s">
        <v>1477</v>
      </c>
      <c r="U435" s="2" t="s">
        <v>1477</v>
      </c>
      <c r="V435" s="2" t="s">
        <v>1477</v>
      </c>
      <c r="W435" s="2" t="s">
        <v>1602</v>
      </c>
      <c r="X435" s="2" t="s">
        <v>1480</v>
      </c>
      <c r="Y435" s="2" t="s">
        <v>1682</v>
      </c>
      <c r="Z435" s="2" t="s">
        <v>1480</v>
      </c>
      <c r="AA435" s="2" t="b">
        <f t="shared" si="15"/>
        <v>0</v>
      </c>
      <c r="AB435" s="2" t="b">
        <f t="shared" si="16"/>
        <v>0</v>
      </c>
      <c r="AC435" s="16" t="b">
        <f t="shared" si="17"/>
        <v>1</v>
      </c>
      <c r="AD435" s="2" t="b">
        <f t="shared" si="18"/>
        <v>1</v>
      </c>
      <c r="AE435" s="2" t="b">
        <f t="shared" si="19"/>
        <v>0</v>
      </c>
      <c r="AF435" s="2" t="b">
        <f t="shared" si="20"/>
        <v>0</v>
      </c>
    </row>
    <row r="436" spans="1:32" ht="15.75" customHeight="1" x14ac:dyDescent="0.2">
      <c r="A436" s="18" t="s">
        <v>11598</v>
      </c>
      <c r="B436" s="2" t="s">
        <v>13368</v>
      </c>
      <c r="C436" s="2" t="s">
        <v>14254</v>
      </c>
      <c r="G436" s="2" t="s">
        <v>1480</v>
      </c>
      <c r="H436" s="2" t="s">
        <v>1480</v>
      </c>
      <c r="I436" s="2" t="s">
        <v>2240</v>
      </c>
      <c r="J436" s="2" t="str">
        <f t="shared" si="14"/>
        <v>Short-chain</v>
      </c>
      <c r="K436" s="2" t="s">
        <v>14047</v>
      </c>
      <c r="L436" s="2" t="s">
        <v>3403</v>
      </c>
      <c r="M436" s="2" t="s">
        <v>1477</v>
      </c>
      <c r="N436" s="2" t="s">
        <v>2084</v>
      </c>
      <c r="O436" s="2" t="s">
        <v>1682</v>
      </c>
      <c r="P436" s="2" t="s">
        <v>1477</v>
      </c>
      <c r="Q436" s="2" t="s">
        <v>1477</v>
      </c>
      <c r="R436" s="2" t="s">
        <v>1477</v>
      </c>
      <c r="S436" s="2" t="s">
        <v>1477</v>
      </c>
      <c r="T436" s="2" t="s">
        <v>1477</v>
      </c>
      <c r="U436" s="2" t="s">
        <v>1477</v>
      </c>
      <c r="V436" s="2" t="s">
        <v>1477</v>
      </c>
      <c r="W436" s="2" t="s">
        <v>1682</v>
      </c>
      <c r="X436" s="2" t="s">
        <v>1480</v>
      </c>
      <c r="Y436" s="2" t="s">
        <v>1484</v>
      </c>
      <c r="Z436" s="2" t="s">
        <v>1480</v>
      </c>
      <c r="AA436" s="2" t="b">
        <f t="shared" si="15"/>
        <v>0</v>
      </c>
      <c r="AB436" s="2" t="b">
        <f t="shared" si="16"/>
        <v>0</v>
      </c>
      <c r="AC436" s="16" t="b">
        <f t="shared" si="17"/>
        <v>1</v>
      </c>
      <c r="AD436" s="2" t="b">
        <f t="shared" si="18"/>
        <v>1</v>
      </c>
      <c r="AE436" s="2" t="b">
        <f t="shared" si="19"/>
        <v>0</v>
      </c>
      <c r="AF436" s="2" t="b">
        <f t="shared" si="20"/>
        <v>0</v>
      </c>
    </row>
    <row r="437" spans="1:32" ht="15.75" customHeight="1" x14ac:dyDescent="0.2">
      <c r="A437" s="18" t="s">
        <v>11600</v>
      </c>
      <c r="B437" s="2" t="s">
        <v>13370</v>
      </c>
      <c r="C437" s="2" t="s">
        <v>14255</v>
      </c>
      <c r="G437" s="2" t="s">
        <v>1480</v>
      </c>
      <c r="H437" s="2" t="s">
        <v>1480</v>
      </c>
      <c r="I437" s="2" t="s">
        <v>2240</v>
      </c>
      <c r="J437" s="2" t="str">
        <f t="shared" si="14"/>
        <v>Short-chain</v>
      </c>
      <c r="K437" s="2" t="s">
        <v>14047</v>
      </c>
      <c r="L437" s="2" t="s">
        <v>3403</v>
      </c>
      <c r="M437" s="2" t="s">
        <v>1477</v>
      </c>
      <c r="N437" s="2" t="s">
        <v>1602</v>
      </c>
      <c r="O437" s="2" t="s">
        <v>1497</v>
      </c>
      <c r="P437" s="2" t="s">
        <v>1477</v>
      </c>
      <c r="Q437" s="2" t="s">
        <v>1477</v>
      </c>
      <c r="R437" s="2" t="s">
        <v>1477</v>
      </c>
      <c r="S437" s="2" t="s">
        <v>1477</v>
      </c>
      <c r="T437" s="2" t="s">
        <v>1477</v>
      </c>
      <c r="U437" s="2" t="s">
        <v>1477</v>
      </c>
      <c r="V437" s="2" t="s">
        <v>1477</v>
      </c>
      <c r="W437" s="2" t="s">
        <v>1682</v>
      </c>
      <c r="X437" s="2" t="s">
        <v>1480</v>
      </c>
      <c r="Y437" s="2" t="s">
        <v>1484</v>
      </c>
      <c r="Z437" s="2" t="s">
        <v>1480</v>
      </c>
      <c r="AA437" s="2" t="b">
        <f t="shared" si="15"/>
        <v>0</v>
      </c>
      <c r="AB437" s="2" t="b">
        <f t="shared" si="16"/>
        <v>0</v>
      </c>
      <c r="AC437" s="16" t="b">
        <f t="shared" si="17"/>
        <v>1</v>
      </c>
      <c r="AD437" s="2" t="b">
        <f t="shared" si="18"/>
        <v>1</v>
      </c>
      <c r="AE437" s="2" t="b">
        <f t="shared" si="19"/>
        <v>0</v>
      </c>
      <c r="AF437" s="2" t="b">
        <f t="shared" si="20"/>
        <v>0</v>
      </c>
    </row>
    <row r="438" spans="1:32" ht="15.75" customHeight="1" x14ac:dyDescent="0.2">
      <c r="A438" s="18" t="s">
        <v>10590</v>
      </c>
      <c r="B438" s="2" t="s">
        <v>13372</v>
      </c>
      <c r="C438" s="2" t="s">
        <v>14256</v>
      </c>
      <c r="G438" s="2" t="s">
        <v>1480</v>
      </c>
      <c r="H438" s="2" t="s">
        <v>1480</v>
      </c>
      <c r="I438" s="2" t="s">
        <v>2240</v>
      </c>
      <c r="J438" s="2" t="str">
        <f t="shared" si="14"/>
        <v>Short-chain</v>
      </c>
      <c r="K438" s="2" t="s">
        <v>14055</v>
      </c>
      <c r="L438" s="2" t="s">
        <v>3403</v>
      </c>
      <c r="M438" s="2" t="s">
        <v>1477</v>
      </c>
      <c r="N438" s="2" t="s">
        <v>1484</v>
      </c>
      <c r="O438" s="2" t="s">
        <v>1480</v>
      </c>
      <c r="P438" s="2" t="s">
        <v>1477</v>
      </c>
      <c r="Q438" s="2" t="s">
        <v>1477</v>
      </c>
      <c r="R438" s="2" t="s">
        <v>1477</v>
      </c>
      <c r="S438" s="2" t="s">
        <v>1477</v>
      </c>
      <c r="T438" s="2" t="s">
        <v>1477</v>
      </c>
      <c r="U438" s="2" t="s">
        <v>1477</v>
      </c>
      <c r="V438" s="2" t="s">
        <v>1477</v>
      </c>
      <c r="W438" s="2" t="s">
        <v>1615</v>
      </c>
      <c r="X438" s="2" t="s">
        <v>1480</v>
      </c>
      <c r="Y438" s="2" t="s">
        <v>1508</v>
      </c>
      <c r="Z438" s="2" t="s">
        <v>1478</v>
      </c>
      <c r="AA438" s="2" t="b">
        <f t="shared" si="15"/>
        <v>0</v>
      </c>
      <c r="AB438" s="2" t="b">
        <f t="shared" si="16"/>
        <v>0</v>
      </c>
      <c r="AC438" s="16" t="b">
        <f t="shared" si="17"/>
        <v>1</v>
      </c>
      <c r="AD438" s="2" t="b">
        <f t="shared" si="18"/>
        <v>1</v>
      </c>
      <c r="AE438" s="2" t="b">
        <f t="shared" si="19"/>
        <v>0</v>
      </c>
      <c r="AF438" s="2" t="b">
        <f t="shared" si="20"/>
        <v>0</v>
      </c>
    </row>
    <row r="439" spans="1:32" ht="15.75" customHeight="1" x14ac:dyDescent="0.2">
      <c r="A439" s="18" t="s">
        <v>10592</v>
      </c>
      <c r="B439" s="2" t="s">
        <v>13375</v>
      </c>
      <c r="C439" s="2" t="s">
        <v>14257</v>
      </c>
      <c r="G439" s="2" t="s">
        <v>1480</v>
      </c>
      <c r="H439" s="2" t="s">
        <v>1480</v>
      </c>
      <c r="I439" s="2" t="s">
        <v>2240</v>
      </c>
      <c r="J439" s="2" t="str">
        <f t="shared" si="14"/>
        <v>Short-chain</v>
      </c>
      <c r="K439" s="2" t="s">
        <v>14055</v>
      </c>
      <c r="L439" s="2" t="s">
        <v>3403</v>
      </c>
      <c r="M439" s="2" t="s">
        <v>1477</v>
      </c>
      <c r="N439" s="2" t="s">
        <v>1484</v>
      </c>
      <c r="O439" s="2" t="s">
        <v>1480</v>
      </c>
      <c r="P439" s="2" t="s">
        <v>1477</v>
      </c>
      <c r="Q439" s="2" t="s">
        <v>1477</v>
      </c>
      <c r="R439" s="2" t="s">
        <v>1477</v>
      </c>
      <c r="S439" s="2" t="s">
        <v>1477</v>
      </c>
      <c r="T439" s="2" t="s">
        <v>1477</v>
      </c>
      <c r="U439" s="2" t="s">
        <v>1477</v>
      </c>
      <c r="V439" s="2" t="s">
        <v>1477</v>
      </c>
      <c r="W439" s="2" t="s">
        <v>1536</v>
      </c>
      <c r="X439" s="2" t="s">
        <v>1480</v>
      </c>
      <c r="Y439" s="2" t="s">
        <v>1508</v>
      </c>
      <c r="Z439" s="2" t="s">
        <v>1478</v>
      </c>
      <c r="AA439" s="2" t="b">
        <f t="shared" si="15"/>
        <v>0</v>
      </c>
      <c r="AB439" s="2" t="b">
        <f t="shared" si="16"/>
        <v>0</v>
      </c>
      <c r="AC439" s="16" t="b">
        <f t="shared" si="17"/>
        <v>1</v>
      </c>
      <c r="AD439" s="2" t="b">
        <f t="shared" si="18"/>
        <v>1</v>
      </c>
      <c r="AE439" s="2" t="b">
        <f t="shared" si="19"/>
        <v>0</v>
      </c>
      <c r="AF439" s="2" t="b">
        <f t="shared" si="20"/>
        <v>0</v>
      </c>
    </row>
    <row r="440" spans="1:32" ht="15.75" customHeight="1" x14ac:dyDescent="0.2">
      <c r="A440" s="18" t="s">
        <v>10594</v>
      </c>
      <c r="B440" s="2" t="s">
        <v>13377</v>
      </c>
      <c r="C440" s="2" t="s">
        <v>14258</v>
      </c>
      <c r="G440" s="2" t="s">
        <v>1480</v>
      </c>
      <c r="H440" s="2" t="s">
        <v>1480</v>
      </c>
      <c r="I440" s="2" t="s">
        <v>2240</v>
      </c>
      <c r="J440" s="2" t="str">
        <f t="shared" si="14"/>
        <v>Short-chain</v>
      </c>
      <c r="K440" s="2" t="s">
        <v>14055</v>
      </c>
      <c r="L440" s="2" t="s">
        <v>3403</v>
      </c>
      <c r="M440" s="2" t="s">
        <v>1477</v>
      </c>
      <c r="N440" s="2" t="s">
        <v>1484</v>
      </c>
      <c r="O440" s="2" t="s">
        <v>1480</v>
      </c>
      <c r="P440" s="2" t="s">
        <v>1477</v>
      </c>
      <c r="Q440" s="2" t="s">
        <v>1477</v>
      </c>
      <c r="R440" s="2" t="s">
        <v>1477</v>
      </c>
      <c r="S440" s="2" t="s">
        <v>1477</v>
      </c>
      <c r="T440" s="2" t="s">
        <v>1477</v>
      </c>
      <c r="U440" s="2" t="s">
        <v>1477</v>
      </c>
      <c r="V440" s="2" t="s">
        <v>1477</v>
      </c>
      <c r="W440" s="2" t="s">
        <v>1615</v>
      </c>
      <c r="X440" s="2" t="s">
        <v>1480</v>
      </c>
      <c r="Y440" s="2" t="s">
        <v>1508</v>
      </c>
      <c r="Z440" s="2" t="s">
        <v>1478</v>
      </c>
      <c r="AA440" s="2" t="b">
        <f t="shared" si="15"/>
        <v>0</v>
      </c>
      <c r="AB440" s="2" t="b">
        <f t="shared" si="16"/>
        <v>0</v>
      </c>
      <c r="AC440" s="16" t="b">
        <f t="shared" si="17"/>
        <v>1</v>
      </c>
      <c r="AD440" s="2" t="b">
        <f t="shared" si="18"/>
        <v>1</v>
      </c>
      <c r="AE440" s="2" t="b">
        <f t="shared" si="19"/>
        <v>0</v>
      </c>
      <c r="AF440" s="2" t="b">
        <f t="shared" si="20"/>
        <v>0</v>
      </c>
    </row>
    <row r="441" spans="1:32" ht="15.75" customHeight="1" x14ac:dyDescent="0.2">
      <c r="A441" s="18" t="s">
        <v>11774</v>
      </c>
      <c r="B441" s="2" t="s">
        <v>13379</v>
      </c>
      <c r="C441" s="2" t="s">
        <v>14259</v>
      </c>
      <c r="G441" s="2" t="s">
        <v>1480</v>
      </c>
      <c r="H441" s="2" t="s">
        <v>1480</v>
      </c>
      <c r="I441" s="2" t="s">
        <v>2240</v>
      </c>
      <c r="J441" s="2" t="str">
        <f t="shared" si="14"/>
        <v>Short-chain</v>
      </c>
      <c r="K441" s="2" t="s">
        <v>14043</v>
      </c>
      <c r="L441" s="2" t="s">
        <v>3403</v>
      </c>
      <c r="M441" s="2" t="s">
        <v>1477</v>
      </c>
      <c r="N441" s="2" t="s">
        <v>1508</v>
      </c>
      <c r="O441" s="2" t="s">
        <v>1480</v>
      </c>
      <c r="P441" s="2" t="s">
        <v>1477</v>
      </c>
      <c r="Q441" s="2" t="s">
        <v>1477</v>
      </c>
      <c r="R441" s="2" t="s">
        <v>1477</v>
      </c>
      <c r="S441" s="2" t="s">
        <v>1477</v>
      </c>
      <c r="T441" s="2" t="s">
        <v>1477</v>
      </c>
      <c r="U441" s="2" t="s">
        <v>1477</v>
      </c>
      <c r="V441" s="2" t="s">
        <v>1477</v>
      </c>
      <c r="W441" s="2" t="s">
        <v>1478</v>
      </c>
      <c r="X441" s="2" t="s">
        <v>1480</v>
      </c>
      <c r="Y441" s="2" t="s">
        <v>1479</v>
      </c>
      <c r="Z441" s="2" t="s">
        <v>1480</v>
      </c>
      <c r="AA441" s="2" t="b">
        <f t="shared" si="15"/>
        <v>0</v>
      </c>
      <c r="AB441" s="2" t="b">
        <f t="shared" si="16"/>
        <v>0</v>
      </c>
      <c r="AC441" s="16" t="b">
        <f t="shared" si="17"/>
        <v>1</v>
      </c>
      <c r="AD441" s="2" t="b">
        <f t="shared" si="18"/>
        <v>1</v>
      </c>
      <c r="AE441" s="2" t="b">
        <f t="shared" si="19"/>
        <v>0</v>
      </c>
      <c r="AF441" s="2" t="b">
        <f t="shared" si="20"/>
        <v>0</v>
      </c>
    </row>
    <row r="442" spans="1:32" ht="15.75" customHeight="1" x14ac:dyDescent="0.2">
      <c r="A442" s="18" t="s">
        <v>11664</v>
      </c>
      <c r="B442" s="2" t="s">
        <v>13381</v>
      </c>
      <c r="C442" s="2" t="s">
        <v>14260</v>
      </c>
      <c r="G442" s="2" t="s">
        <v>1480</v>
      </c>
      <c r="H442" s="2" t="s">
        <v>1480</v>
      </c>
      <c r="I442" s="2" t="s">
        <v>2240</v>
      </c>
      <c r="J442" s="2" t="str">
        <f t="shared" si="14"/>
        <v>Short-chain</v>
      </c>
      <c r="K442" s="2" t="s">
        <v>14119</v>
      </c>
      <c r="L442" s="2" t="s">
        <v>3403</v>
      </c>
      <c r="M442" s="2" t="s">
        <v>1477</v>
      </c>
      <c r="N442" s="2" t="s">
        <v>1512</v>
      </c>
      <c r="O442" s="2" t="s">
        <v>1496</v>
      </c>
      <c r="P442" s="2" t="s">
        <v>1477</v>
      </c>
      <c r="Q442" s="2" t="s">
        <v>1477</v>
      </c>
      <c r="R442" s="2" t="s">
        <v>1477</v>
      </c>
      <c r="S442" s="2" t="s">
        <v>1477</v>
      </c>
      <c r="T442" s="2" t="s">
        <v>1477</v>
      </c>
      <c r="U442" s="2" t="s">
        <v>1477</v>
      </c>
      <c r="V442" s="2" t="s">
        <v>1477</v>
      </c>
      <c r="W442" s="2" t="s">
        <v>1496</v>
      </c>
      <c r="X442" s="2" t="s">
        <v>1480</v>
      </c>
      <c r="Y442" s="2" t="s">
        <v>1512</v>
      </c>
      <c r="Z442" s="2" t="s">
        <v>1478</v>
      </c>
      <c r="AA442" s="2" t="b">
        <f t="shared" si="15"/>
        <v>0</v>
      </c>
      <c r="AB442" s="2" t="b">
        <f t="shared" si="16"/>
        <v>0</v>
      </c>
      <c r="AC442" s="16" t="b">
        <f t="shared" si="17"/>
        <v>1</v>
      </c>
      <c r="AD442" s="2" t="b">
        <f t="shared" si="18"/>
        <v>1</v>
      </c>
      <c r="AE442" s="2" t="b">
        <f t="shared" si="19"/>
        <v>0</v>
      </c>
      <c r="AF442" s="2" t="b">
        <f t="shared" si="20"/>
        <v>0</v>
      </c>
    </row>
    <row r="443" spans="1:32" ht="15.75" customHeight="1" x14ac:dyDescent="0.2">
      <c r="A443" s="18" t="s">
        <v>11680</v>
      </c>
      <c r="B443" s="2" t="s">
        <v>13384</v>
      </c>
      <c r="C443" s="2" t="s">
        <v>14259</v>
      </c>
      <c r="G443" s="2" t="s">
        <v>1480</v>
      </c>
      <c r="H443" s="2" t="s">
        <v>1480</v>
      </c>
      <c r="I443" s="2" t="s">
        <v>2240</v>
      </c>
      <c r="J443" s="2" t="str">
        <f t="shared" si="14"/>
        <v>Short-chain</v>
      </c>
      <c r="K443" s="2" t="s">
        <v>14248</v>
      </c>
      <c r="L443" s="2" t="s">
        <v>3403</v>
      </c>
      <c r="M443" s="2" t="s">
        <v>1477</v>
      </c>
      <c r="N443" s="2" t="s">
        <v>1512</v>
      </c>
      <c r="O443" s="2" t="s">
        <v>1496</v>
      </c>
      <c r="P443" s="2" t="s">
        <v>1477</v>
      </c>
      <c r="Q443" s="2" t="s">
        <v>1477</v>
      </c>
      <c r="R443" s="2" t="s">
        <v>1477</v>
      </c>
      <c r="S443" s="2" t="s">
        <v>1477</v>
      </c>
      <c r="T443" s="2" t="s">
        <v>1477</v>
      </c>
      <c r="U443" s="2" t="s">
        <v>1477</v>
      </c>
      <c r="V443" s="2" t="s">
        <v>1477</v>
      </c>
      <c r="W443" s="2" t="s">
        <v>1496</v>
      </c>
      <c r="X443" s="2" t="s">
        <v>1480</v>
      </c>
      <c r="Y443" s="2" t="s">
        <v>1512</v>
      </c>
      <c r="Z443" s="2" t="s">
        <v>1478</v>
      </c>
      <c r="AA443" s="2" t="b">
        <f t="shared" si="15"/>
        <v>0</v>
      </c>
      <c r="AB443" s="2" t="b">
        <f t="shared" si="16"/>
        <v>0</v>
      </c>
      <c r="AC443" s="16" t="b">
        <f t="shared" si="17"/>
        <v>1</v>
      </c>
      <c r="AD443" s="2" t="b">
        <f t="shared" si="18"/>
        <v>1</v>
      </c>
      <c r="AE443" s="2" t="b">
        <f t="shared" si="19"/>
        <v>0</v>
      </c>
      <c r="AF443" s="2" t="b">
        <f t="shared" si="20"/>
        <v>0</v>
      </c>
    </row>
    <row r="444" spans="1:32" ht="15.75" customHeight="1" x14ac:dyDescent="0.2">
      <c r="A444" s="18" t="s">
        <v>9289</v>
      </c>
      <c r="B444" s="2" t="s">
        <v>13386</v>
      </c>
      <c r="C444" s="2" t="s">
        <v>14261</v>
      </c>
      <c r="G444" s="2" t="s">
        <v>1480</v>
      </c>
      <c r="H444" s="2" t="s">
        <v>1480</v>
      </c>
      <c r="I444" s="2" t="s">
        <v>2240</v>
      </c>
      <c r="J444" s="2" t="str">
        <f t="shared" si="14"/>
        <v>Short-chain</v>
      </c>
      <c r="K444" s="2" t="s">
        <v>14262</v>
      </c>
      <c r="L444" s="2" t="s">
        <v>2051</v>
      </c>
      <c r="M444" s="2" t="s">
        <v>1477</v>
      </c>
      <c r="N444" s="2" t="s">
        <v>1526</v>
      </c>
      <c r="O444" s="2" t="s">
        <v>1496</v>
      </c>
      <c r="P444" s="2" t="s">
        <v>1477</v>
      </c>
      <c r="Q444" s="2" t="s">
        <v>1477</v>
      </c>
      <c r="R444" s="2" t="s">
        <v>1477</v>
      </c>
      <c r="S444" s="2" t="s">
        <v>1477</v>
      </c>
      <c r="T444" s="2" t="s">
        <v>1477</v>
      </c>
      <c r="U444" s="2" t="s">
        <v>1477</v>
      </c>
      <c r="V444" s="2" t="s">
        <v>1477</v>
      </c>
      <c r="W444" s="2" t="s">
        <v>1480</v>
      </c>
      <c r="X444" s="2" t="s">
        <v>1480</v>
      </c>
      <c r="Y444" s="2" t="s">
        <v>1480</v>
      </c>
      <c r="Z444" s="2" t="s">
        <v>1480</v>
      </c>
      <c r="AA444" s="2" t="b">
        <f t="shared" si="15"/>
        <v>0</v>
      </c>
      <c r="AB444" s="2" t="b">
        <f t="shared" si="16"/>
        <v>0</v>
      </c>
      <c r="AC444" s="16" t="b">
        <f t="shared" si="17"/>
        <v>1</v>
      </c>
      <c r="AD444" s="2" t="b">
        <f t="shared" si="18"/>
        <v>1</v>
      </c>
      <c r="AE444" s="2" t="b">
        <f t="shared" si="19"/>
        <v>0</v>
      </c>
      <c r="AF444" s="2" t="b">
        <f t="shared" si="20"/>
        <v>0</v>
      </c>
    </row>
    <row r="445" spans="1:32" ht="15.75" customHeight="1" x14ac:dyDescent="0.2">
      <c r="A445" s="18" t="s">
        <v>10047</v>
      </c>
      <c r="B445" s="2" t="s">
        <v>13389</v>
      </c>
      <c r="C445" s="2" t="s">
        <v>14263</v>
      </c>
      <c r="G445" s="2" t="s">
        <v>1480</v>
      </c>
      <c r="H445" s="2" t="s">
        <v>1480</v>
      </c>
      <c r="I445" s="2" t="s">
        <v>2240</v>
      </c>
      <c r="J445" s="2" t="str">
        <f t="shared" si="14"/>
        <v>Short-chain</v>
      </c>
      <c r="K445" s="2" t="s">
        <v>14037</v>
      </c>
      <c r="L445" s="2" t="s">
        <v>3403</v>
      </c>
      <c r="M445" s="2" t="s">
        <v>1477</v>
      </c>
      <c r="N445" s="2" t="s">
        <v>1526</v>
      </c>
      <c r="O445" s="2" t="s">
        <v>1479</v>
      </c>
      <c r="P445" s="2" t="s">
        <v>1477</v>
      </c>
      <c r="Q445" s="2" t="s">
        <v>1477</v>
      </c>
      <c r="R445" s="2" t="s">
        <v>1477</v>
      </c>
      <c r="S445" s="2" t="s">
        <v>1477</v>
      </c>
      <c r="T445" s="2" t="s">
        <v>1477</v>
      </c>
      <c r="U445" s="2" t="s">
        <v>1477</v>
      </c>
      <c r="V445" s="2" t="s">
        <v>1477</v>
      </c>
      <c r="W445" s="2" t="s">
        <v>1536</v>
      </c>
      <c r="X445" s="2" t="s">
        <v>1480</v>
      </c>
      <c r="Y445" s="2" t="s">
        <v>1512</v>
      </c>
      <c r="Z445" s="2" t="s">
        <v>1480</v>
      </c>
      <c r="AA445" s="2" t="b">
        <f t="shared" si="15"/>
        <v>0</v>
      </c>
      <c r="AB445" s="2" t="b">
        <f t="shared" si="16"/>
        <v>0</v>
      </c>
      <c r="AC445" s="16" t="b">
        <f t="shared" si="17"/>
        <v>1</v>
      </c>
      <c r="AD445" s="2" t="b">
        <f t="shared" si="18"/>
        <v>1</v>
      </c>
      <c r="AE445" s="2" t="b">
        <f t="shared" si="19"/>
        <v>0</v>
      </c>
      <c r="AF445" s="2" t="b">
        <f t="shared" si="20"/>
        <v>0</v>
      </c>
    </row>
    <row r="446" spans="1:32" ht="15.75" customHeight="1" x14ac:dyDescent="0.2">
      <c r="A446" s="18" t="s">
        <v>10137</v>
      </c>
      <c r="B446" s="2" t="s">
        <v>13392</v>
      </c>
      <c r="C446" s="2" t="s">
        <v>14264</v>
      </c>
      <c r="G446" s="2" t="s">
        <v>1480</v>
      </c>
      <c r="H446" s="2" t="s">
        <v>1480</v>
      </c>
      <c r="I446" s="2" t="s">
        <v>2240</v>
      </c>
      <c r="J446" s="2" t="str">
        <f t="shared" si="14"/>
        <v>Short-chain</v>
      </c>
      <c r="K446" s="2" t="s">
        <v>14024</v>
      </c>
      <c r="L446" s="2" t="s">
        <v>3403</v>
      </c>
      <c r="M446" s="2" t="s">
        <v>1477</v>
      </c>
      <c r="N446" s="2" t="s">
        <v>1526</v>
      </c>
      <c r="O446" s="2" t="s">
        <v>1479</v>
      </c>
      <c r="P446" s="2" t="s">
        <v>1477</v>
      </c>
      <c r="Q446" s="2" t="s">
        <v>1477</v>
      </c>
      <c r="R446" s="2" t="s">
        <v>1477</v>
      </c>
      <c r="S446" s="2" t="s">
        <v>1477</v>
      </c>
      <c r="T446" s="2" t="s">
        <v>1477</v>
      </c>
      <c r="U446" s="2" t="s">
        <v>1477</v>
      </c>
      <c r="V446" s="2" t="s">
        <v>1477</v>
      </c>
      <c r="W446" s="2" t="s">
        <v>1682</v>
      </c>
      <c r="X446" s="2" t="s">
        <v>1480</v>
      </c>
      <c r="Y446" s="2" t="s">
        <v>1615</v>
      </c>
      <c r="Z446" s="2" t="s">
        <v>1480</v>
      </c>
      <c r="AA446" s="2" t="b">
        <f t="shared" si="15"/>
        <v>0</v>
      </c>
      <c r="AB446" s="2" t="b">
        <f t="shared" si="16"/>
        <v>0</v>
      </c>
      <c r="AC446" s="16" t="b">
        <f t="shared" si="17"/>
        <v>1</v>
      </c>
      <c r="AD446" s="2" t="b">
        <f t="shared" si="18"/>
        <v>1</v>
      </c>
      <c r="AE446" s="2" t="b">
        <f t="shared" si="19"/>
        <v>0</v>
      </c>
      <c r="AF446" s="2" t="b">
        <f t="shared" si="20"/>
        <v>0</v>
      </c>
    </row>
    <row r="447" spans="1:32" ht="15.75" customHeight="1" x14ac:dyDescent="0.2">
      <c r="A447" s="18" t="s">
        <v>10021</v>
      </c>
      <c r="B447" s="2" t="s">
        <v>13394</v>
      </c>
      <c r="C447" s="2" t="s">
        <v>14265</v>
      </c>
      <c r="G447" s="2" t="s">
        <v>1480</v>
      </c>
      <c r="H447" s="2" t="s">
        <v>1480</v>
      </c>
      <c r="I447" s="2" t="s">
        <v>2240</v>
      </c>
      <c r="J447" s="2" t="str">
        <f t="shared" si="14"/>
        <v>Short-chain</v>
      </c>
      <c r="K447" s="2" t="s">
        <v>14040</v>
      </c>
      <c r="L447" s="2" t="s">
        <v>3403</v>
      </c>
      <c r="M447" s="2" t="s">
        <v>1477</v>
      </c>
      <c r="N447" s="2" t="s">
        <v>1526</v>
      </c>
      <c r="O447" s="2" t="s">
        <v>1479</v>
      </c>
      <c r="P447" s="2" t="s">
        <v>1477</v>
      </c>
      <c r="Q447" s="2" t="s">
        <v>1477</v>
      </c>
      <c r="R447" s="2" t="s">
        <v>1477</v>
      </c>
      <c r="S447" s="2" t="s">
        <v>1477</v>
      </c>
      <c r="T447" s="2" t="s">
        <v>1477</v>
      </c>
      <c r="U447" s="2" t="s">
        <v>1477</v>
      </c>
      <c r="V447" s="2" t="s">
        <v>1477</v>
      </c>
      <c r="W447" s="2" t="s">
        <v>1682</v>
      </c>
      <c r="X447" s="2" t="s">
        <v>1480</v>
      </c>
      <c r="Y447" s="2" t="s">
        <v>1615</v>
      </c>
      <c r="Z447" s="2" t="s">
        <v>1480</v>
      </c>
      <c r="AA447" s="2" t="b">
        <f t="shared" si="15"/>
        <v>0</v>
      </c>
      <c r="AB447" s="2" t="b">
        <f t="shared" si="16"/>
        <v>0</v>
      </c>
      <c r="AC447" s="16" t="b">
        <f t="shared" si="17"/>
        <v>1</v>
      </c>
      <c r="AD447" s="2" t="b">
        <f t="shared" si="18"/>
        <v>1</v>
      </c>
      <c r="AE447" s="2" t="b">
        <f t="shared" si="19"/>
        <v>0</v>
      </c>
      <c r="AF447" s="2" t="b">
        <f t="shared" si="20"/>
        <v>0</v>
      </c>
    </row>
    <row r="448" spans="1:32" ht="15.75" customHeight="1" x14ac:dyDescent="0.2">
      <c r="A448" s="18" t="s">
        <v>10929</v>
      </c>
      <c r="B448" s="2" t="s">
        <v>13396</v>
      </c>
      <c r="C448" s="2" t="s">
        <v>14266</v>
      </c>
      <c r="G448" s="2" t="s">
        <v>1480</v>
      </c>
      <c r="H448" s="2" t="s">
        <v>1480</v>
      </c>
      <c r="I448" s="2" t="s">
        <v>2240</v>
      </c>
      <c r="J448" s="2" t="str">
        <f t="shared" si="14"/>
        <v>Short-chain</v>
      </c>
      <c r="K448" s="2" t="s">
        <v>14105</v>
      </c>
      <c r="L448" s="2" t="s">
        <v>3403</v>
      </c>
      <c r="M448" s="2" t="s">
        <v>1477</v>
      </c>
      <c r="N448" s="2" t="s">
        <v>1526</v>
      </c>
      <c r="O448" s="2" t="s">
        <v>1535</v>
      </c>
      <c r="P448" s="2" t="s">
        <v>1477</v>
      </c>
      <c r="Q448" s="2" t="s">
        <v>1477</v>
      </c>
      <c r="R448" s="2" t="s">
        <v>1477</v>
      </c>
      <c r="S448" s="2" t="s">
        <v>1477</v>
      </c>
      <c r="T448" s="2" t="s">
        <v>1477</v>
      </c>
      <c r="U448" s="2" t="s">
        <v>1477</v>
      </c>
      <c r="V448" s="2" t="s">
        <v>1477</v>
      </c>
      <c r="W448" s="2" t="s">
        <v>1480</v>
      </c>
      <c r="X448" s="2" t="s">
        <v>1480</v>
      </c>
      <c r="Y448" s="2" t="s">
        <v>1480</v>
      </c>
      <c r="Z448" s="2" t="s">
        <v>1480</v>
      </c>
      <c r="AA448" s="2" t="b">
        <f t="shared" si="15"/>
        <v>0</v>
      </c>
      <c r="AB448" s="2" t="b">
        <f t="shared" si="16"/>
        <v>0</v>
      </c>
      <c r="AC448" s="16" t="b">
        <f t="shared" si="17"/>
        <v>1</v>
      </c>
      <c r="AD448" s="2" t="b">
        <f t="shared" si="18"/>
        <v>1</v>
      </c>
      <c r="AE448" s="2" t="b">
        <f t="shared" si="19"/>
        <v>0</v>
      </c>
      <c r="AF448" s="2" t="b">
        <f t="shared" si="20"/>
        <v>0</v>
      </c>
    </row>
    <row r="449" spans="1:32" ht="15.75" customHeight="1" x14ac:dyDescent="0.2">
      <c r="A449" s="18" t="s">
        <v>11029</v>
      </c>
      <c r="B449" s="2" t="s">
        <v>13406</v>
      </c>
      <c r="C449" s="2" t="s">
        <v>14267</v>
      </c>
      <c r="G449" s="2" t="s">
        <v>1480</v>
      </c>
      <c r="H449" s="2" t="s">
        <v>1480</v>
      </c>
      <c r="I449" s="2" t="s">
        <v>2240</v>
      </c>
      <c r="J449" s="2" t="str">
        <f t="shared" si="14"/>
        <v>Short-chain</v>
      </c>
      <c r="K449" s="2" t="s">
        <v>14080</v>
      </c>
      <c r="L449" s="2" t="s">
        <v>3403</v>
      </c>
      <c r="M449" s="2" t="s">
        <v>1477</v>
      </c>
      <c r="N449" s="2" t="s">
        <v>2084</v>
      </c>
      <c r="O449" s="2" t="s">
        <v>1480</v>
      </c>
      <c r="P449" s="2" t="s">
        <v>1477</v>
      </c>
      <c r="Q449" s="2" t="s">
        <v>1477</v>
      </c>
      <c r="R449" s="2" t="s">
        <v>1477</v>
      </c>
      <c r="S449" s="2" t="s">
        <v>1477</v>
      </c>
      <c r="T449" s="2" t="s">
        <v>1477</v>
      </c>
      <c r="U449" s="2" t="s">
        <v>1477</v>
      </c>
      <c r="V449" s="2" t="s">
        <v>1477</v>
      </c>
      <c r="W449" s="2" t="s">
        <v>1602</v>
      </c>
      <c r="X449" s="2" t="s">
        <v>1480</v>
      </c>
      <c r="Y449" s="2" t="s">
        <v>1535</v>
      </c>
      <c r="Z449" s="2" t="s">
        <v>1480</v>
      </c>
      <c r="AA449" s="2" t="b">
        <f t="shared" si="15"/>
        <v>0</v>
      </c>
      <c r="AB449" s="2" t="b">
        <f t="shared" si="16"/>
        <v>0</v>
      </c>
      <c r="AC449" s="16" t="b">
        <f t="shared" si="17"/>
        <v>1</v>
      </c>
      <c r="AD449" s="2" t="b">
        <f t="shared" si="18"/>
        <v>1</v>
      </c>
      <c r="AE449" s="2" t="b">
        <f t="shared" si="19"/>
        <v>0</v>
      </c>
      <c r="AF449" s="2" t="b">
        <f t="shared" si="20"/>
        <v>0</v>
      </c>
    </row>
    <row r="450" spans="1:32" ht="15.75" customHeight="1" x14ac:dyDescent="0.2">
      <c r="A450" s="18" t="s">
        <v>10546</v>
      </c>
      <c r="B450" s="2" t="s">
        <v>13409</v>
      </c>
      <c r="C450" s="2" t="s">
        <v>14268</v>
      </c>
      <c r="G450" s="2" t="s">
        <v>1480</v>
      </c>
      <c r="H450" s="2" t="s">
        <v>1480</v>
      </c>
      <c r="I450" s="2" t="s">
        <v>2240</v>
      </c>
      <c r="J450" s="2" t="str">
        <f t="shared" si="14"/>
        <v>Short-chain</v>
      </c>
      <c r="K450" s="2" t="s">
        <v>14022</v>
      </c>
      <c r="L450" s="2" t="s">
        <v>3403</v>
      </c>
      <c r="M450" s="2" t="s">
        <v>1477</v>
      </c>
      <c r="N450" s="2" t="s">
        <v>1512</v>
      </c>
      <c r="O450" s="2" t="s">
        <v>1496</v>
      </c>
      <c r="P450" s="2" t="s">
        <v>1477</v>
      </c>
      <c r="Q450" s="2" t="s">
        <v>1477</v>
      </c>
      <c r="R450" s="2" t="s">
        <v>1477</v>
      </c>
      <c r="S450" s="2" t="s">
        <v>1477</v>
      </c>
      <c r="T450" s="2" t="s">
        <v>1477</v>
      </c>
      <c r="U450" s="2" t="s">
        <v>1477</v>
      </c>
      <c r="V450" s="2" t="s">
        <v>1477</v>
      </c>
      <c r="W450" s="2" t="s">
        <v>1480</v>
      </c>
      <c r="X450" s="2" t="s">
        <v>1480</v>
      </c>
      <c r="Y450" s="2" t="s">
        <v>1496</v>
      </c>
      <c r="Z450" s="2" t="s">
        <v>1480</v>
      </c>
      <c r="AA450" s="2" t="b">
        <f t="shared" si="15"/>
        <v>0</v>
      </c>
      <c r="AB450" s="2" t="b">
        <f t="shared" si="16"/>
        <v>0</v>
      </c>
      <c r="AC450" s="16" t="b">
        <f t="shared" si="17"/>
        <v>1</v>
      </c>
      <c r="AD450" s="2" t="b">
        <f t="shared" si="18"/>
        <v>1</v>
      </c>
      <c r="AE450" s="2" t="b">
        <f t="shared" si="19"/>
        <v>0</v>
      </c>
      <c r="AF450" s="2" t="b">
        <f t="shared" si="20"/>
        <v>0</v>
      </c>
    </row>
    <row r="451" spans="1:32" ht="15.75" customHeight="1" x14ac:dyDescent="0.2">
      <c r="A451" s="18" t="s">
        <v>11236</v>
      </c>
      <c r="B451" s="2" t="s">
        <v>13412</v>
      </c>
      <c r="C451" s="2" t="s">
        <v>14269</v>
      </c>
      <c r="G451" s="2" t="s">
        <v>1480</v>
      </c>
      <c r="H451" s="2" t="s">
        <v>1480</v>
      </c>
      <c r="I451" s="2" t="s">
        <v>2240</v>
      </c>
      <c r="J451" s="2" t="str">
        <f t="shared" si="14"/>
        <v>Short-chain</v>
      </c>
      <c r="K451" s="2" t="s">
        <v>14095</v>
      </c>
      <c r="L451" s="2" t="s">
        <v>3403</v>
      </c>
      <c r="M451" s="2" t="s">
        <v>1477</v>
      </c>
      <c r="N451" s="2" t="s">
        <v>1512</v>
      </c>
      <c r="O451" s="2" t="s">
        <v>1496</v>
      </c>
      <c r="P451" s="2" t="s">
        <v>1477</v>
      </c>
      <c r="Q451" s="2" t="s">
        <v>1477</v>
      </c>
      <c r="R451" s="2" t="s">
        <v>1477</v>
      </c>
      <c r="S451" s="2" t="s">
        <v>1477</v>
      </c>
      <c r="T451" s="2" t="s">
        <v>1477</v>
      </c>
      <c r="U451" s="2" t="s">
        <v>1477</v>
      </c>
      <c r="V451" s="2" t="s">
        <v>1477</v>
      </c>
      <c r="W451" s="2" t="s">
        <v>1602</v>
      </c>
      <c r="X451" s="2" t="s">
        <v>1480</v>
      </c>
      <c r="Y451" s="2" t="s">
        <v>1479</v>
      </c>
      <c r="Z451" s="2" t="s">
        <v>1480</v>
      </c>
      <c r="AA451" s="2" t="b">
        <f t="shared" si="15"/>
        <v>0</v>
      </c>
      <c r="AB451" s="2" t="b">
        <f t="shared" si="16"/>
        <v>0</v>
      </c>
      <c r="AC451" s="16" t="b">
        <f t="shared" si="17"/>
        <v>1</v>
      </c>
      <c r="AD451" s="2" t="b">
        <f t="shared" si="18"/>
        <v>1</v>
      </c>
      <c r="AE451" s="2" t="b">
        <f t="shared" si="19"/>
        <v>0</v>
      </c>
      <c r="AF451" s="2" t="b">
        <f t="shared" si="20"/>
        <v>0</v>
      </c>
    </row>
    <row r="452" spans="1:32" ht="15.75" customHeight="1" x14ac:dyDescent="0.2">
      <c r="A452" s="18" t="s">
        <v>11658</v>
      </c>
      <c r="B452" s="2" t="s">
        <v>13415</v>
      </c>
      <c r="C452" s="2" t="s">
        <v>14270</v>
      </c>
      <c r="G452" s="2" t="s">
        <v>1480</v>
      </c>
      <c r="H452" s="2" t="s">
        <v>1480</v>
      </c>
      <c r="I452" s="2" t="s">
        <v>2240</v>
      </c>
      <c r="J452" s="2" t="str">
        <f t="shared" si="14"/>
        <v>Short-chain</v>
      </c>
      <c r="K452" s="2" t="s">
        <v>14047</v>
      </c>
      <c r="L452" s="2" t="s">
        <v>3403</v>
      </c>
      <c r="M452" s="2" t="s">
        <v>1477</v>
      </c>
      <c r="N452" s="2" t="s">
        <v>2084</v>
      </c>
      <c r="O452" s="2" t="s">
        <v>1682</v>
      </c>
      <c r="P452" s="2" t="s">
        <v>1477</v>
      </c>
      <c r="Q452" s="2" t="s">
        <v>1477</v>
      </c>
      <c r="R452" s="2" t="s">
        <v>1477</v>
      </c>
      <c r="S452" s="2" t="s">
        <v>1477</v>
      </c>
      <c r="T452" s="2" t="s">
        <v>1477</v>
      </c>
      <c r="U452" s="2" t="s">
        <v>1477</v>
      </c>
      <c r="V452" s="2" t="s">
        <v>1477</v>
      </c>
      <c r="W452" s="2" t="s">
        <v>1602</v>
      </c>
      <c r="X452" s="2" t="s">
        <v>1480</v>
      </c>
      <c r="Y452" s="2" t="s">
        <v>1496</v>
      </c>
      <c r="Z452" s="2" t="s">
        <v>1480</v>
      </c>
      <c r="AA452" s="2" t="b">
        <f t="shared" si="15"/>
        <v>0</v>
      </c>
      <c r="AB452" s="2" t="b">
        <f t="shared" si="16"/>
        <v>0</v>
      </c>
      <c r="AC452" s="16" t="b">
        <f t="shared" si="17"/>
        <v>1</v>
      </c>
      <c r="AD452" s="2" t="b">
        <f t="shared" si="18"/>
        <v>1</v>
      </c>
      <c r="AE452" s="2" t="b">
        <f t="shared" si="19"/>
        <v>0</v>
      </c>
      <c r="AF452" s="2" t="b">
        <f t="shared" si="20"/>
        <v>0</v>
      </c>
    </row>
    <row r="453" spans="1:32" ht="15.75" customHeight="1" x14ac:dyDescent="0.2">
      <c r="A453" s="18" t="s">
        <v>10665</v>
      </c>
      <c r="B453" s="2" t="s">
        <v>13418</v>
      </c>
      <c r="C453" s="2" t="s">
        <v>14271</v>
      </c>
      <c r="G453" s="2" t="s">
        <v>1480</v>
      </c>
      <c r="H453" s="2" t="s">
        <v>1480</v>
      </c>
      <c r="I453" s="2" t="s">
        <v>2240</v>
      </c>
      <c r="J453" s="2" t="str">
        <f t="shared" si="14"/>
        <v>Short-chain</v>
      </c>
      <c r="K453" s="2" t="s">
        <v>14073</v>
      </c>
      <c r="L453" s="2" t="s">
        <v>3403</v>
      </c>
      <c r="M453" s="2" t="s">
        <v>1477</v>
      </c>
      <c r="N453" s="2" t="s">
        <v>1558</v>
      </c>
      <c r="O453" s="2" t="s">
        <v>1508</v>
      </c>
      <c r="P453" s="2" t="s">
        <v>1477</v>
      </c>
      <c r="Q453" s="2" t="s">
        <v>1477</v>
      </c>
      <c r="R453" s="2" t="s">
        <v>1477</v>
      </c>
      <c r="S453" s="2" t="s">
        <v>1477</v>
      </c>
      <c r="T453" s="2" t="s">
        <v>1477</v>
      </c>
      <c r="U453" s="2" t="s">
        <v>1477</v>
      </c>
      <c r="V453" s="2" t="s">
        <v>1477</v>
      </c>
      <c r="W453" s="2" t="s">
        <v>1602</v>
      </c>
      <c r="X453" s="2" t="s">
        <v>1480</v>
      </c>
      <c r="Y453" s="2" t="s">
        <v>1535</v>
      </c>
      <c r="Z453" s="2" t="s">
        <v>1480</v>
      </c>
      <c r="AA453" s="2" t="b">
        <f t="shared" si="15"/>
        <v>0</v>
      </c>
      <c r="AB453" s="2" t="b">
        <f t="shared" si="16"/>
        <v>0</v>
      </c>
      <c r="AC453" s="16" t="b">
        <f t="shared" si="17"/>
        <v>1</v>
      </c>
      <c r="AD453" s="2" t="b">
        <f t="shared" si="18"/>
        <v>1</v>
      </c>
      <c r="AE453" s="2" t="b">
        <f t="shared" si="19"/>
        <v>0</v>
      </c>
      <c r="AF453" s="2" t="b">
        <f t="shared" si="20"/>
        <v>0</v>
      </c>
    </row>
    <row r="454" spans="1:32" ht="15.75" customHeight="1" x14ac:dyDescent="0.2">
      <c r="A454" s="18" t="s">
        <v>10653</v>
      </c>
      <c r="B454" s="2" t="s">
        <v>13420</v>
      </c>
      <c r="C454" s="2" t="s">
        <v>14272</v>
      </c>
      <c r="G454" s="2" t="s">
        <v>1480</v>
      </c>
      <c r="H454" s="2" t="s">
        <v>1480</v>
      </c>
      <c r="I454" s="2" t="s">
        <v>2240</v>
      </c>
      <c r="J454" s="2" t="str">
        <f t="shared" si="14"/>
        <v>Short-chain</v>
      </c>
      <c r="K454" s="2" t="s">
        <v>14073</v>
      </c>
      <c r="L454" s="2" t="s">
        <v>3403</v>
      </c>
      <c r="M454" s="2" t="s">
        <v>1477</v>
      </c>
      <c r="N454" s="2" t="s">
        <v>1558</v>
      </c>
      <c r="O454" s="2" t="s">
        <v>1508</v>
      </c>
      <c r="P454" s="2" t="s">
        <v>1477</v>
      </c>
      <c r="Q454" s="2" t="s">
        <v>1477</v>
      </c>
      <c r="R454" s="2" t="s">
        <v>1477</v>
      </c>
      <c r="S454" s="2" t="s">
        <v>1477</v>
      </c>
      <c r="T454" s="2" t="s">
        <v>1477</v>
      </c>
      <c r="U454" s="2" t="s">
        <v>1477</v>
      </c>
      <c r="V454" s="2" t="s">
        <v>1477</v>
      </c>
      <c r="W454" s="2" t="s">
        <v>1602</v>
      </c>
      <c r="X454" s="2" t="s">
        <v>1480</v>
      </c>
      <c r="Y454" s="2" t="s">
        <v>1479</v>
      </c>
      <c r="Z454" s="2" t="s">
        <v>1480</v>
      </c>
      <c r="AA454" s="2" t="b">
        <f t="shared" si="15"/>
        <v>0</v>
      </c>
      <c r="AB454" s="2" t="b">
        <f t="shared" si="16"/>
        <v>0</v>
      </c>
      <c r="AC454" s="16" t="b">
        <f t="shared" si="17"/>
        <v>1</v>
      </c>
      <c r="AD454" s="2" t="b">
        <f t="shared" si="18"/>
        <v>1</v>
      </c>
      <c r="AE454" s="2" t="b">
        <f t="shared" si="19"/>
        <v>0</v>
      </c>
      <c r="AF454" s="2" t="b">
        <f t="shared" si="20"/>
        <v>0</v>
      </c>
    </row>
    <row r="455" spans="1:32" ht="15.75" customHeight="1" x14ac:dyDescent="0.2">
      <c r="A455" s="18" t="s">
        <v>10651</v>
      </c>
      <c r="B455" s="2" t="s">
        <v>13422</v>
      </c>
      <c r="C455" s="2" t="s">
        <v>14273</v>
      </c>
      <c r="G455" s="2" t="s">
        <v>1480</v>
      </c>
      <c r="H455" s="2" t="s">
        <v>1480</v>
      </c>
      <c r="I455" s="2" t="s">
        <v>2240</v>
      </c>
      <c r="J455" s="2" t="str">
        <f t="shared" si="14"/>
        <v>Short-chain</v>
      </c>
      <c r="K455" s="2" t="s">
        <v>14073</v>
      </c>
      <c r="L455" s="2" t="s">
        <v>3403</v>
      </c>
      <c r="M455" s="2" t="s">
        <v>1477</v>
      </c>
      <c r="N455" s="2" t="s">
        <v>1508</v>
      </c>
      <c r="O455" s="2" t="s">
        <v>1478</v>
      </c>
      <c r="P455" s="2" t="s">
        <v>1477</v>
      </c>
      <c r="Q455" s="2" t="s">
        <v>1477</v>
      </c>
      <c r="R455" s="2" t="s">
        <v>1477</v>
      </c>
      <c r="S455" s="2" t="s">
        <v>1477</v>
      </c>
      <c r="T455" s="2" t="s">
        <v>1477</v>
      </c>
      <c r="U455" s="2" t="s">
        <v>1477</v>
      </c>
      <c r="V455" s="2" t="s">
        <v>1477</v>
      </c>
      <c r="W455" s="2" t="s">
        <v>1484</v>
      </c>
      <c r="X455" s="2" t="s">
        <v>1480</v>
      </c>
      <c r="Y455" s="2" t="s">
        <v>1535</v>
      </c>
      <c r="Z455" s="2" t="s">
        <v>1480</v>
      </c>
      <c r="AA455" s="2" t="b">
        <f t="shared" si="15"/>
        <v>0</v>
      </c>
      <c r="AB455" s="2" t="b">
        <f t="shared" si="16"/>
        <v>0</v>
      </c>
      <c r="AC455" s="16" t="b">
        <f t="shared" si="17"/>
        <v>1</v>
      </c>
      <c r="AD455" s="2" t="b">
        <f t="shared" si="18"/>
        <v>1</v>
      </c>
      <c r="AE455" s="2" t="b">
        <f t="shared" si="19"/>
        <v>0</v>
      </c>
      <c r="AF455" s="2" t="b">
        <f t="shared" si="20"/>
        <v>0</v>
      </c>
    </row>
    <row r="456" spans="1:32" ht="15.75" customHeight="1" x14ac:dyDescent="0.2">
      <c r="A456" s="18" t="s">
        <v>10657</v>
      </c>
      <c r="B456" s="2" t="s">
        <v>13424</v>
      </c>
      <c r="C456" s="2" t="s">
        <v>14274</v>
      </c>
      <c r="G456" s="2" t="s">
        <v>1480</v>
      </c>
      <c r="H456" s="2" t="s">
        <v>1480</v>
      </c>
      <c r="I456" s="2" t="s">
        <v>2240</v>
      </c>
      <c r="J456" s="2" t="str">
        <f t="shared" si="14"/>
        <v>Short-chain</v>
      </c>
      <c r="K456" s="2" t="s">
        <v>14073</v>
      </c>
      <c r="L456" s="2" t="s">
        <v>3403</v>
      </c>
      <c r="M456" s="2" t="s">
        <v>1477</v>
      </c>
      <c r="N456" s="2" t="s">
        <v>1508</v>
      </c>
      <c r="O456" s="2" t="s">
        <v>1478</v>
      </c>
      <c r="P456" s="2" t="s">
        <v>1477</v>
      </c>
      <c r="Q456" s="2" t="s">
        <v>1477</v>
      </c>
      <c r="R456" s="2" t="s">
        <v>1477</v>
      </c>
      <c r="S456" s="2" t="s">
        <v>1477</v>
      </c>
      <c r="T456" s="2" t="s">
        <v>1477</v>
      </c>
      <c r="U456" s="2" t="s">
        <v>1477</v>
      </c>
      <c r="V456" s="2" t="s">
        <v>1477</v>
      </c>
      <c r="W456" s="2" t="s">
        <v>1484</v>
      </c>
      <c r="X456" s="2" t="s">
        <v>1480</v>
      </c>
      <c r="Y456" s="2" t="s">
        <v>1512</v>
      </c>
      <c r="Z456" s="2" t="s">
        <v>1480</v>
      </c>
      <c r="AA456" s="2" t="b">
        <f t="shared" si="15"/>
        <v>0</v>
      </c>
      <c r="AB456" s="2" t="b">
        <f t="shared" si="16"/>
        <v>0</v>
      </c>
      <c r="AC456" s="16" t="b">
        <f t="shared" si="17"/>
        <v>1</v>
      </c>
      <c r="AD456" s="2" t="b">
        <f t="shared" si="18"/>
        <v>1</v>
      </c>
      <c r="AE456" s="2" t="b">
        <f t="shared" si="19"/>
        <v>0</v>
      </c>
      <c r="AF456" s="2" t="b">
        <f t="shared" si="20"/>
        <v>0</v>
      </c>
    </row>
    <row r="457" spans="1:32" ht="15.75" customHeight="1" x14ac:dyDescent="0.2">
      <c r="A457" s="18" t="s">
        <v>11586</v>
      </c>
      <c r="B457" s="2" t="s">
        <v>13426</v>
      </c>
      <c r="C457" s="2" t="s">
        <v>14275</v>
      </c>
      <c r="G457" s="2" t="s">
        <v>1480</v>
      </c>
      <c r="H457" s="2" t="s">
        <v>1480</v>
      </c>
      <c r="I457" s="2" t="s">
        <v>2240</v>
      </c>
      <c r="J457" s="2" t="str">
        <f t="shared" si="14"/>
        <v>Short-chain</v>
      </c>
      <c r="K457" s="2" t="s">
        <v>14047</v>
      </c>
      <c r="L457" s="2" t="s">
        <v>3403</v>
      </c>
      <c r="M457" s="2" t="s">
        <v>1477</v>
      </c>
      <c r="N457" s="2" t="s">
        <v>2084</v>
      </c>
      <c r="O457" s="2" t="s">
        <v>1682</v>
      </c>
      <c r="P457" s="2" t="s">
        <v>1477</v>
      </c>
      <c r="Q457" s="2" t="s">
        <v>1477</v>
      </c>
      <c r="R457" s="2" t="s">
        <v>1477</v>
      </c>
      <c r="S457" s="2" t="s">
        <v>1477</v>
      </c>
      <c r="T457" s="2" t="s">
        <v>1477</v>
      </c>
      <c r="U457" s="2" t="s">
        <v>1477</v>
      </c>
      <c r="V457" s="2" t="s">
        <v>1477</v>
      </c>
      <c r="W457" s="2" t="s">
        <v>1602</v>
      </c>
      <c r="X457" s="2" t="s">
        <v>1480</v>
      </c>
      <c r="Y457" s="2" t="s">
        <v>1479</v>
      </c>
      <c r="Z457" s="2" t="s">
        <v>1480</v>
      </c>
      <c r="AA457" s="2" t="b">
        <f t="shared" si="15"/>
        <v>0</v>
      </c>
      <c r="AB457" s="2" t="b">
        <f t="shared" si="16"/>
        <v>0</v>
      </c>
      <c r="AC457" s="16" t="b">
        <f t="shared" si="17"/>
        <v>1</v>
      </c>
      <c r="AD457" s="2" t="b">
        <f t="shared" si="18"/>
        <v>1</v>
      </c>
      <c r="AE457" s="2" t="b">
        <f t="shared" si="19"/>
        <v>0</v>
      </c>
      <c r="AF457" s="2" t="b">
        <f t="shared" si="20"/>
        <v>0</v>
      </c>
    </row>
    <row r="458" spans="1:32" ht="15.75" customHeight="1" x14ac:dyDescent="0.2">
      <c r="A458" s="18" t="s">
        <v>11604</v>
      </c>
      <c r="B458" s="2" t="s">
        <v>13429</v>
      </c>
      <c r="C458" s="2" t="s">
        <v>14276</v>
      </c>
      <c r="G458" s="2" t="s">
        <v>1480</v>
      </c>
      <c r="H458" s="2" t="s">
        <v>1480</v>
      </c>
      <c r="I458" s="2" t="s">
        <v>2240</v>
      </c>
      <c r="J458" s="2" t="str">
        <f t="shared" si="14"/>
        <v>Short-chain</v>
      </c>
      <c r="K458" s="2" t="s">
        <v>14047</v>
      </c>
      <c r="L458" s="2" t="s">
        <v>3403</v>
      </c>
      <c r="M458" s="2" t="s">
        <v>1477</v>
      </c>
      <c r="N458" s="2" t="s">
        <v>2084</v>
      </c>
      <c r="O458" s="2" t="s">
        <v>1682</v>
      </c>
      <c r="P458" s="2" t="s">
        <v>1477</v>
      </c>
      <c r="Q458" s="2" t="s">
        <v>1477</v>
      </c>
      <c r="R458" s="2" t="s">
        <v>1477</v>
      </c>
      <c r="S458" s="2" t="s">
        <v>1477</v>
      </c>
      <c r="T458" s="2" t="s">
        <v>1477</v>
      </c>
      <c r="U458" s="2" t="s">
        <v>1477</v>
      </c>
      <c r="V458" s="2" t="s">
        <v>1477</v>
      </c>
      <c r="W458" s="2" t="s">
        <v>1602</v>
      </c>
      <c r="X458" s="2" t="s">
        <v>1480</v>
      </c>
      <c r="Y458" s="2" t="s">
        <v>1479</v>
      </c>
      <c r="Z458" s="2" t="s">
        <v>1480</v>
      </c>
      <c r="AA458" s="2" t="b">
        <f t="shared" si="15"/>
        <v>0</v>
      </c>
      <c r="AB458" s="2" t="b">
        <f t="shared" si="16"/>
        <v>0</v>
      </c>
      <c r="AC458" s="16" t="b">
        <f t="shared" si="17"/>
        <v>1</v>
      </c>
      <c r="AD458" s="2" t="b">
        <f t="shared" si="18"/>
        <v>1</v>
      </c>
      <c r="AE458" s="2" t="b">
        <f t="shared" si="19"/>
        <v>0</v>
      </c>
      <c r="AF458" s="2" t="b">
        <f t="shared" si="20"/>
        <v>0</v>
      </c>
    </row>
    <row r="459" spans="1:32" ht="15.75" customHeight="1" x14ac:dyDescent="0.2">
      <c r="A459" s="18" t="s">
        <v>10322</v>
      </c>
      <c r="B459" s="2" t="s">
        <v>13431</v>
      </c>
      <c r="C459" s="2" t="s">
        <v>14125</v>
      </c>
      <c r="G459" s="2" t="s">
        <v>1480</v>
      </c>
      <c r="H459" s="2" t="s">
        <v>1480</v>
      </c>
      <c r="I459" s="2" t="s">
        <v>2240</v>
      </c>
      <c r="J459" s="2" t="str">
        <f t="shared" si="14"/>
        <v>Short-chain</v>
      </c>
      <c r="K459" s="2" t="s">
        <v>14020</v>
      </c>
      <c r="L459" s="2" t="s">
        <v>3403</v>
      </c>
      <c r="M459" s="2" t="s">
        <v>1477</v>
      </c>
      <c r="N459" s="2" t="s">
        <v>2084</v>
      </c>
      <c r="O459" s="2" t="s">
        <v>1682</v>
      </c>
      <c r="P459" s="2" t="s">
        <v>1477</v>
      </c>
      <c r="Q459" s="2" t="s">
        <v>1477</v>
      </c>
      <c r="R459" s="2" t="s">
        <v>1477</v>
      </c>
      <c r="S459" s="2" t="s">
        <v>1477</v>
      </c>
      <c r="T459" s="2" t="s">
        <v>1477</v>
      </c>
      <c r="U459" s="2" t="s">
        <v>1477</v>
      </c>
      <c r="V459" s="2" t="s">
        <v>1477</v>
      </c>
      <c r="W459" s="2" t="s">
        <v>1682</v>
      </c>
      <c r="X459" s="2" t="s">
        <v>1480</v>
      </c>
      <c r="Y459" s="2" t="s">
        <v>1535</v>
      </c>
      <c r="Z459" s="2" t="s">
        <v>1480</v>
      </c>
      <c r="AA459" s="2" t="b">
        <f t="shared" si="15"/>
        <v>0</v>
      </c>
      <c r="AB459" s="2" t="b">
        <f t="shared" si="16"/>
        <v>0</v>
      </c>
      <c r="AC459" s="16" t="b">
        <f t="shared" si="17"/>
        <v>1</v>
      </c>
      <c r="AD459" s="2" t="b">
        <f t="shared" si="18"/>
        <v>1</v>
      </c>
      <c r="AE459" s="2" t="b">
        <f t="shared" si="19"/>
        <v>0</v>
      </c>
      <c r="AF459" s="2" t="b">
        <f t="shared" si="20"/>
        <v>0</v>
      </c>
    </row>
    <row r="460" spans="1:32" ht="15.75" customHeight="1" x14ac:dyDescent="0.2">
      <c r="A460" s="18" t="s">
        <v>10051</v>
      </c>
      <c r="B460" s="2" t="s">
        <v>13433</v>
      </c>
      <c r="C460" s="2" t="s">
        <v>14083</v>
      </c>
      <c r="G460" s="2" t="s">
        <v>1480</v>
      </c>
      <c r="H460" s="2" t="s">
        <v>1480</v>
      </c>
      <c r="I460" s="2" t="s">
        <v>2240</v>
      </c>
      <c r="J460" s="2" t="str">
        <f t="shared" si="14"/>
        <v>Short-chain</v>
      </c>
      <c r="K460" s="2" t="s">
        <v>14037</v>
      </c>
      <c r="L460" s="2" t="s">
        <v>3403</v>
      </c>
      <c r="M460" s="2" t="s">
        <v>1477</v>
      </c>
      <c r="N460" s="2" t="s">
        <v>2084</v>
      </c>
      <c r="O460" s="2" t="s">
        <v>1682</v>
      </c>
      <c r="P460" s="2" t="s">
        <v>1477</v>
      </c>
      <c r="Q460" s="2" t="s">
        <v>1477</v>
      </c>
      <c r="R460" s="2" t="s">
        <v>1477</v>
      </c>
      <c r="S460" s="2" t="s">
        <v>1477</v>
      </c>
      <c r="T460" s="2" t="s">
        <v>1477</v>
      </c>
      <c r="U460" s="2" t="s">
        <v>1477</v>
      </c>
      <c r="V460" s="2" t="s">
        <v>1477</v>
      </c>
      <c r="W460" s="2" t="s">
        <v>1602</v>
      </c>
      <c r="X460" s="2" t="s">
        <v>1480</v>
      </c>
      <c r="Y460" s="2" t="s">
        <v>1479</v>
      </c>
      <c r="Z460" s="2" t="s">
        <v>1480</v>
      </c>
      <c r="AA460" s="2" t="b">
        <f t="shared" si="15"/>
        <v>0</v>
      </c>
      <c r="AB460" s="2" t="b">
        <f t="shared" si="16"/>
        <v>0</v>
      </c>
      <c r="AC460" s="16" t="b">
        <f t="shared" si="17"/>
        <v>1</v>
      </c>
      <c r="AD460" s="2" t="b">
        <f t="shared" si="18"/>
        <v>1</v>
      </c>
      <c r="AE460" s="2" t="b">
        <f t="shared" si="19"/>
        <v>0</v>
      </c>
      <c r="AF460" s="2" t="b">
        <f t="shared" si="20"/>
        <v>0</v>
      </c>
    </row>
    <row r="461" spans="1:32" ht="15.75" customHeight="1" x14ac:dyDescent="0.2">
      <c r="A461" s="18" t="s">
        <v>10049</v>
      </c>
      <c r="B461" s="2" t="s">
        <v>13435</v>
      </c>
      <c r="C461" s="2" t="s">
        <v>14277</v>
      </c>
      <c r="G461" s="2" t="s">
        <v>1480</v>
      </c>
      <c r="H461" s="2" t="s">
        <v>1480</v>
      </c>
      <c r="I461" s="2" t="s">
        <v>2240</v>
      </c>
      <c r="J461" s="2" t="str">
        <f t="shared" si="14"/>
        <v>Short-chain</v>
      </c>
      <c r="K461" s="2" t="s">
        <v>14037</v>
      </c>
      <c r="L461" s="2" t="s">
        <v>3403</v>
      </c>
      <c r="M461" s="2" t="s">
        <v>1477</v>
      </c>
      <c r="N461" s="2" t="s">
        <v>2084</v>
      </c>
      <c r="O461" s="2" t="s">
        <v>1682</v>
      </c>
      <c r="P461" s="2" t="s">
        <v>1477</v>
      </c>
      <c r="Q461" s="2" t="s">
        <v>1477</v>
      </c>
      <c r="R461" s="2" t="s">
        <v>1477</v>
      </c>
      <c r="S461" s="2" t="s">
        <v>1477</v>
      </c>
      <c r="T461" s="2" t="s">
        <v>1477</v>
      </c>
      <c r="U461" s="2" t="s">
        <v>1477</v>
      </c>
      <c r="V461" s="2" t="s">
        <v>1477</v>
      </c>
      <c r="W461" s="2" t="s">
        <v>1602</v>
      </c>
      <c r="X461" s="2" t="s">
        <v>1480</v>
      </c>
      <c r="Y461" s="2" t="s">
        <v>1479</v>
      </c>
      <c r="Z461" s="2" t="s">
        <v>1480</v>
      </c>
      <c r="AA461" s="2" t="b">
        <f t="shared" si="15"/>
        <v>0</v>
      </c>
      <c r="AB461" s="2" t="b">
        <f t="shared" si="16"/>
        <v>0</v>
      </c>
      <c r="AC461" s="16" t="b">
        <f t="shared" si="17"/>
        <v>1</v>
      </c>
      <c r="AD461" s="2" t="b">
        <f t="shared" si="18"/>
        <v>1</v>
      </c>
      <c r="AE461" s="2" t="b">
        <f t="shared" si="19"/>
        <v>0</v>
      </c>
      <c r="AF461" s="2" t="b">
        <f t="shared" si="20"/>
        <v>0</v>
      </c>
    </row>
    <row r="462" spans="1:32" ht="15.75" customHeight="1" x14ac:dyDescent="0.2">
      <c r="A462" s="18" t="s">
        <v>10287</v>
      </c>
      <c r="B462" s="2" t="s">
        <v>13438</v>
      </c>
      <c r="C462" s="2" t="s">
        <v>14278</v>
      </c>
      <c r="G462" s="2" t="s">
        <v>1480</v>
      </c>
      <c r="H462" s="2" t="s">
        <v>1480</v>
      </c>
      <c r="I462" s="2" t="s">
        <v>2240</v>
      </c>
      <c r="J462" s="2" t="str">
        <f t="shared" si="14"/>
        <v>Short-chain</v>
      </c>
      <c r="K462" s="2" t="s">
        <v>14015</v>
      </c>
      <c r="L462" s="2" t="s">
        <v>3403</v>
      </c>
      <c r="M462" s="2" t="s">
        <v>1477</v>
      </c>
      <c r="N462" s="2" t="s">
        <v>2084</v>
      </c>
      <c r="O462" s="2" t="s">
        <v>1682</v>
      </c>
      <c r="P462" s="2" t="s">
        <v>1477</v>
      </c>
      <c r="Q462" s="2" t="s">
        <v>1477</v>
      </c>
      <c r="R462" s="2" t="s">
        <v>1477</v>
      </c>
      <c r="S462" s="2" t="s">
        <v>1477</v>
      </c>
      <c r="T462" s="2" t="s">
        <v>1477</v>
      </c>
      <c r="U462" s="2" t="s">
        <v>1477</v>
      </c>
      <c r="V462" s="2" t="s">
        <v>1477</v>
      </c>
      <c r="W462" s="2" t="s">
        <v>1602</v>
      </c>
      <c r="X462" s="2" t="s">
        <v>1480</v>
      </c>
      <c r="Y462" s="2" t="s">
        <v>1535</v>
      </c>
      <c r="Z462" s="2" t="s">
        <v>1480</v>
      </c>
      <c r="AA462" s="2" t="b">
        <f t="shared" si="15"/>
        <v>0</v>
      </c>
      <c r="AB462" s="2" t="b">
        <f t="shared" si="16"/>
        <v>0</v>
      </c>
      <c r="AC462" s="16" t="b">
        <f t="shared" si="17"/>
        <v>1</v>
      </c>
      <c r="AD462" s="2" t="b">
        <f t="shared" si="18"/>
        <v>1</v>
      </c>
      <c r="AE462" s="2" t="b">
        <f t="shared" si="19"/>
        <v>0</v>
      </c>
      <c r="AF462" s="2" t="b">
        <f t="shared" si="20"/>
        <v>0</v>
      </c>
    </row>
    <row r="463" spans="1:32" ht="15.75" customHeight="1" x14ac:dyDescent="0.2">
      <c r="A463" s="18" t="s">
        <v>11668</v>
      </c>
      <c r="B463" s="2" t="s">
        <v>13441</v>
      </c>
      <c r="C463" s="2" t="s">
        <v>14279</v>
      </c>
      <c r="G463" s="2" t="s">
        <v>1480</v>
      </c>
      <c r="H463" s="2" t="s">
        <v>1480</v>
      </c>
      <c r="I463" s="2" t="s">
        <v>2240</v>
      </c>
      <c r="J463" s="2" t="str">
        <f t="shared" si="14"/>
        <v>Short-chain</v>
      </c>
      <c r="K463" s="2" t="s">
        <v>14119</v>
      </c>
      <c r="L463" s="2" t="s">
        <v>3403</v>
      </c>
      <c r="M463" s="2" t="s">
        <v>1477</v>
      </c>
      <c r="N463" s="2" t="s">
        <v>2084</v>
      </c>
      <c r="O463" s="2" t="s">
        <v>1484</v>
      </c>
      <c r="P463" s="2" t="s">
        <v>1477</v>
      </c>
      <c r="Q463" s="2" t="s">
        <v>1477</v>
      </c>
      <c r="R463" s="2" t="s">
        <v>1477</v>
      </c>
      <c r="S463" s="2" t="s">
        <v>1477</v>
      </c>
      <c r="T463" s="2" t="s">
        <v>1477</v>
      </c>
      <c r="U463" s="2" t="s">
        <v>1477</v>
      </c>
      <c r="V463" s="2" t="s">
        <v>1477</v>
      </c>
      <c r="W463" s="2" t="s">
        <v>1478</v>
      </c>
      <c r="X463" s="2" t="s">
        <v>1480</v>
      </c>
      <c r="Y463" s="2" t="s">
        <v>1558</v>
      </c>
      <c r="Z463" s="2" t="s">
        <v>1480</v>
      </c>
      <c r="AA463" s="2" t="b">
        <f t="shared" si="15"/>
        <v>0</v>
      </c>
      <c r="AB463" s="2" t="b">
        <f t="shared" si="16"/>
        <v>0</v>
      </c>
      <c r="AC463" s="16" t="b">
        <f t="shared" si="17"/>
        <v>1</v>
      </c>
      <c r="AD463" s="2" t="b">
        <f t="shared" si="18"/>
        <v>1</v>
      </c>
      <c r="AE463" s="2" t="b">
        <f t="shared" si="19"/>
        <v>0</v>
      </c>
      <c r="AF463" s="2" t="b">
        <f t="shared" si="20"/>
        <v>0</v>
      </c>
    </row>
    <row r="464" spans="1:32" ht="15.75" customHeight="1" x14ac:dyDescent="0.2">
      <c r="A464" s="18" t="s">
        <v>11666</v>
      </c>
      <c r="B464" s="2" t="s">
        <v>13444</v>
      </c>
      <c r="C464" s="2" t="s">
        <v>14280</v>
      </c>
      <c r="G464" s="2" t="s">
        <v>1480</v>
      </c>
      <c r="H464" s="2" t="s">
        <v>1480</v>
      </c>
      <c r="I464" s="2" t="s">
        <v>2240</v>
      </c>
      <c r="J464" s="2" t="str">
        <f t="shared" si="14"/>
        <v>Short-chain</v>
      </c>
      <c r="K464" s="2" t="s">
        <v>14119</v>
      </c>
      <c r="L464" s="2" t="s">
        <v>3403</v>
      </c>
      <c r="M464" s="2" t="s">
        <v>1477</v>
      </c>
      <c r="N464" s="2" t="s">
        <v>2084</v>
      </c>
      <c r="O464" s="2" t="s">
        <v>1484</v>
      </c>
      <c r="P464" s="2" t="s">
        <v>1477</v>
      </c>
      <c r="Q464" s="2" t="s">
        <v>1477</v>
      </c>
      <c r="R464" s="2" t="s">
        <v>1477</v>
      </c>
      <c r="S464" s="2" t="s">
        <v>1477</v>
      </c>
      <c r="T464" s="2" t="s">
        <v>1477</v>
      </c>
      <c r="U464" s="2" t="s">
        <v>1477</v>
      </c>
      <c r="V464" s="2" t="s">
        <v>1477</v>
      </c>
      <c r="W464" s="2" t="s">
        <v>1615</v>
      </c>
      <c r="X464" s="2" t="s">
        <v>1480</v>
      </c>
      <c r="Y464" s="2" t="s">
        <v>1496</v>
      </c>
      <c r="Z464" s="2" t="s">
        <v>1480</v>
      </c>
      <c r="AA464" s="2" t="b">
        <f t="shared" si="15"/>
        <v>0</v>
      </c>
      <c r="AB464" s="2" t="b">
        <f t="shared" si="16"/>
        <v>0</v>
      </c>
      <c r="AC464" s="16" t="b">
        <f t="shared" si="17"/>
        <v>1</v>
      </c>
      <c r="AD464" s="2" t="b">
        <f t="shared" si="18"/>
        <v>1</v>
      </c>
      <c r="AE464" s="2" t="b">
        <f t="shared" si="19"/>
        <v>0</v>
      </c>
      <c r="AF464" s="2" t="b">
        <f t="shared" si="20"/>
        <v>0</v>
      </c>
    </row>
    <row r="465" spans="1:32" ht="15.75" customHeight="1" x14ac:dyDescent="0.2">
      <c r="A465" s="18" t="s">
        <v>11684</v>
      </c>
      <c r="B465" s="2" t="s">
        <v>13447</v>
      </c>
      <c r="C465" s="2" t="s">
        <v>14083</v>
      </c>
      <c r="G465" s="2" t="s">
        <v>1480</v>
      </c>
      <c r="H465" s="2" t="s">
        <v>1480</v>
      </c>
      <c r="I465" s="2" t="s">
        <v>2240</v>
      </c>
      <c r="J465" s="2" t="str">
        <f t="shared" si="14"/>
        <v>Short-chain</v>
      </c>
      <c r="K465" s="2" t="s">
        <v>14248</v>
      </c>
      <c r="L465" s="2" t="s">
        <v>3403</v>
      </c>
      <c r="M465" s="2" t="s">
        <v>1477</v>
      </c>
      <c r="N465" s="2" t="s">
        <v>2084</v>
      </c>
      <c r="O465" s="2" t="s">
        <v>1484</v>
      </c>
      <c r="P465" s="2" t="s">
        <v>1477</v>
      </c>
      <c r="Q465" s="2" t="s">
        <v>1477</v>
      </c>
      <c r="R465" s="2" t="s">
        <v>1477</v>
      </c>
      <c r="S465" s="2" t="s">
        <v>1477</v>
      </c>
      <c r="T465" s="2" t="s">
        <v>1477</v>
      </c>
      <c r="U465" s="2" t="s">
        <v>1477</v>
      </c>
      <c r="V465" s="2" t="s">
        <v>1477</v>
      </c>
      <c r="W465" s="2" t="s">
        <v>1478</v>
      </c>
      <c r="X465" s="2" t="s">
        <v>1480</v>
      </c>
      <c r="Y465" s="2" t="s">
        <v>1496</v>
      </c>
      <c r="Z465" s="2" t="s">
        <v>1480</v>
      </c>
      <c r="AA465" s="2" t="b">
        <f t="shared" si="15"/>
        <v>0</v>
      </c>
      <c r="AB465" s="2" t="b">
        <f t="shared" si="16"/>
        <v>0</v>
      </c>
      <c r="AC465" s="16" t="b">
        <f t="shared" si="17"/>
        <v>1</v>
      </c>
      <c r="AD465" s="2" t="b">
        <f t="shared" si="18"/>
        <v>1</v>
      </c>
      <c r="AE465" s="2" t="b">
        <f t="shared" si="19"/>
        <v>0</v>
      </c>
      <c r="AF465" s="2" t="b">
        <f t="shared" si="20"/>
        <v>0</v>
      </c>
    </row>
    <row r="466" spans="1:32" ht="15.75" customHeight="1" x14ac:dyDescent="0.2">
      <c r="A466" s="18" t="s">
        <v>11682</v>
      </c>
      <c r="B466" s="2" t="s">
        <v>13449</v>
      </c>
      <c r="C466" s="2" t="s">
        <v>14036</v>
      </c>
      <c r="G466" s="2" t="s">
        <v>1480</v>
      </c>
      <c r="H466" s="2" t="s">
        <v>1480</v>
      </c>
      <c r="I466" s="2" t="s">
        <v>2240</v>
      </c>
      <c r="J466" s="2" t="str">
        <f t="shared" si="14"/>
        <v>Short-chain</v>
      </c>
      <c r="K466" s="2" t="s">
        <v>14248</v>
      </c>
      <c r="L466" s="2" t="s">
        <v>3403</v>
      </c>
      <c r="M466" s="2" t="s">
        <v>1477</v>
      </c>
      <c r="N466" s="2" t="s">
        <v>2084</v>
      </c>
      <c r="O466" s="2" t="s">
        <v>1484</v>
      </c>
      <c r="P466" s="2" t="s">
        <v>1477</v>
      </c>
      <c r="Q466" s="2" t="s">
        <v>1477</v>
      </c>
      <c r="R466" s="2" t="s">
        <v>1477</v>
      </c>
      <c r="S466" s="2" t="s">
        <v>1477</v>
      </c>
      <c r="T466" s="2" t="s">
        <v>1477</v>
      </c>
      <c r="U466" s="2" t="s">
        <v>1477</v>
      </c>
      <c r="V466" s="2" t="s">
        <v>1477</v>
      </c>
      <c r="W466" s="2" t="s">
        <v>1615</v>
      </c>
      <c r="X466" s="2" t="s">
        <v>1480</v>
      </c>
      <c r="Y466" s="2" t="s">
        <v>1496</v>
      </c>
      <c r="Z466" s="2" t="s">
        <v>1480</v>
      </c>
      <c r="AA466" s="2" t="b">
        <f t="shared" si="15"/>
        <v>0</v>
      </c>
      <c r="AB466" s="2" t="b">
        <f t="shared" si="16"/>
        <v>0</v>
      </c>
      <c r="AC466" s="16" t="b">
        <f t="shared" si="17"/>
        <v>1</v>
      </c>
      <c r="AD466" s="2" t="b">
        <f t="shared" si="18"/>
        <v>1</v>
      </c>
      <c r="AE466" s="2" t="b">
        <f t="shared" si="19"/>
        <v>0</v>
      </c>
      <c r="AF466" s="2" t="b">
        <f t="shared" si="20"/>
        <v>0</v>
      </c>
    </row>
    <row r="467" spans="1:32" ht="15.75" customHeight="1" x14ac:dyDescent="0.2">
      <c r="A467" s="18" t="s">
        <v>10482</v>
      </c>
      <c r="B467" s="2" t="s">
        <v>13451</v>
      </c>
      <c r="C467" s="2" t="s">
        <v>14281</v>
      </c>
      <c r="G467" s="2" t="s">
        <v>1480</v>
      </c>
      <c r="H467" s="2" t="s">
        <v>1480</v>
      </c>
      <c r="I467" s="2" t="s">
        <v>2240</v>
      </c>
      <c r="J467" s="2" t="str">
        <f t="shared" si="14"/>
        <v>Short-chain</v>
      </c>
      <c r="K467" s="2" t="s">
        <v>14282</v>
      </c>
      <c r="L467" s="2" t="s">
        <v>3403</v>
      </c>
      <c r="M467" s="2" t="s">
        <v>1477</v>
      </c>
      <c r="N467" s="2" t="s">
        <v>2084</v>
      </c>
      <c r="O467" s="2" t="s">
        <v>1682</v>
      </c>
      <c r="P467" s="2" t="s">
        <v>1477</v>
      </c>
      <c r="Q467" s="2" t="s">
        <v>1477</v>
      </c>
      <c r="R467" s="2" t="s">
        <v>1477</v>
      </c>
      <c r="S467" s="2" t="s">
        <v>1477</v>
      </c>
      <c r="T467" s="2" t="s">
        <v>1477</v>
      </c>
      <c r="U467" s="2" t="s">
        <v>1477</v>
      </c>
      <c r="V467" s="2" t="s">
        <v>1477</v>
      </c>
      <c r="W467" s="2" t="s">
        <v>1480</v>
      </c>
      <c r="X467" s="2" t="s">
        <v>1480</v>
      </c>
      <c r="Y467" s="2" t="s">
        <v>1496</v>
      </c>
      <c r="Z467" s="2" t="s">
        <v>1480</v>
      </c>
      <c r="AA467" s="2" t="b">
        <f t="shared" si="15"/>
        <v>0</v>
      </c>
      <c r="AB467" s="2" t="b">
        <f t="shared" si="16"/>
        <v>0</v>
      </c>
      <c r="AC467" s="16" t="b">
        <f t="shared" si="17"/>
        <v>1</v>
      </c>
      <c r="AD467" s="2" t="b">
        <f t="shared" si="18"/>
        <v>1</v>
      </c>
      <c r="AE467" s="2" t="b">
        <f t="shared" si="19"/>
        <v>0</v>
      </c>
      <c r="AF467" s="2" t="b">
        <f t="shared" si="20"/>
        <v>0</v>
      </c>
    </row>
    <row r="468" spans="1:32" ht="15.75" customHeight="1" x14ac:dyDescent="0.2">
      <c r="A468" s="18" t="s">
        <v>10281</v>
      </c>
      <c r="B468" s="2" t="s">
        <v>13453</v>
      </c>
      <c r="C468" s="2" t="s">
        <v>14036</v>
      </c>
      <c r="G468" s="2" t="s">
        <v>1480</v>
      </c>
      <c r="H468" s="2" t="s">
        <v>1480</v>
      </c>
      <c r="I468" s="2" t="s">
        <v>2240</v>
      </c>
      <c r="J468" s="2" t="str">
        <f t="shared" si="14"/>
        <v>Short-chain</v>
      </c>
      <c r="K468" s="2" t="s">
        <v>14283</v>
      </c>
      <c r="L468" s="2" t="s">
        <v>3403</v>
      </c>
      <c r="M468" s="2" t="s">
        <v>1477</v>
      </c>
      <c r="N468" s="2" t="s">
        <v>2084</v>
      </c>
      <c r="O468" s="2" t="s">
        <v>1682</v>
      </c>
      <c r="P468" s="2" t="s">
        <v>1477</v>
      </c>
      <c r="Q468" s="2" t="s">
        <v>1477</v>
      </c>
      <c r="R468" s="2" t="s">
        <v>1477</v>
      </c>
      <c r="S468" s="2" t="s">
        <v>1477</v>
      </c>
      <c r="T468" s="2" t="s">
        <v>1477</v>
      </c>
      <c r="U468" s="2" t="s">
        <v>1477</v>
      </c>
      <c r="V468" s="2" t="s">
        <v>1477</v>
      </c>
      <c r="W468" s="2" t="s">
        <v>1602</v>
      </c>
      <c r="X468" s="2" t="s">
        <v>1480</v>
      </c>
      <c r="Y468" s="2" t="s">
        <v>1526</v>
      </c>
      <c r="Z468" s="2" t="s">
        <v>1480</v>
      </c>
      <c r="AA468" s="2" t="b">
        <f t="shared" si="15"/>
        <v>0</v>
      </c>
      <c r="AB468" s="2" t="b">
        <f t="shared" si="16"/>
        <v>0</v>
      </c>
      <c r="AC468" s="16" t="b">
        <f t="shared" si="17"/>
        <v>1</v>
      </c>
      <c r="AD468" s="2" t="b">
        <f t="shared" si="18"/>
        <v>1</v>
      </c>
      <c r="AE468" s="2" t="b">
        <f t="shared" si="19"/>
        <v>0</v>
      </c>
      <c r="AF468" s="2" t="b">
        <f t="shared" si="20"/>
        <v>0</v>
      </c>
    </row>
    <row r="469" spans="1:32" ht="15.75" customHeight="1" x14ac:dyDescent="0.2">
      <c r="A469" s="18" t="s">
        <v>10279</v>
      </c>
      <c r="B469" s="2" t="s">
        <v>13455</v>
      </c>
      <c r="C469" s="2" t="s">
        <v>14083</v>
      </c>
      <c r="G469" s="2" t="s">
        <v>1480</v>
      </c>
      <c r="H469" s="2" t="s">
        <v>1480</v>
      </c>
      <c r="I469" s="2" t="s">
        <v>2240</v>
      </c>
      <c r="J469" s="2" t="str">
        <f t="shared" si="14"/>
        <v>Short-chain</v>
      </c>
      <c r="K469" s="2" t="s">
        <v>14283</v>
      </c>
      <c r="L469" s="2" t="s">
        <v>3403</v>
      </c>
      <c r="M469" s="2" t="s">
        <v>1477</v>
      </c>
      <c r="N469" s="2" t="s">
        <v>2084</v>
      </c>
      <c r="O469" s="2" t="s">
        <v>1682</v>
      </c>
      <c r="P469" s="2" t="s">
        <v>1477</v>
      </c>
      <c r="Q469" s="2" t="s">
        <v>1477</v>
      </c>
      <c r="R469" s="2" t="s">
        <v>1477</v>
      </c>
      <c r="S469" s="2" t="s">
        <v>1477</v>
      </c>
      <c r="T469" s="2" t="s">
        <v>1477</v>
      </c>
      <c r="U469" s="2" t="s">
        <v>1477</v>
      </c>
      <c r="V469" s="2" t="s">
        <v>1477</v>
      </c>
      <c r="W469" s="2" t="s">
        <v>1602</v>
      </c>
      <c r="X469" s="2" t="s">
        <v>1480</v>
      </c>
      <c r="Y469" s="2" t="s">
        <v>1526</v>
      </c>
      <c r="Z469" s="2" t="s">
        <v>1480</v>
      </c>
      <c r="AA469" s="2" t="b">
        <f t="shared" si="15"/>
        <v>0</v>
      </c>
      <c r="AB469" s="2" t="b">
        <f t="shared" si="16"/>
        <v>0</v>
      </c>
      <c r="AC469" s="16" t="b">
        <f t="shared" si="17"/>
        <v>1</v>
      </c>
      <c r="AD469" s="2" t="b">
        <f t="shared" si="18"/>
        <v>1</v>
      </c>
      <c r="AE469" s="2" t="b">
        <f t="shared" si="19"/>
        <v>0</v>
      </c>
      <c r="AF469" s="2" t="b">
        <f t="shared" si="20"/>
        <v>0</v>
      </c>
    </row>
    <row r="470" spans="1:32" ht="15.75" customHeight="1" x14ac:dyDescent="0.2">
      <c r="A470" s="18" t="s">
        <v>11698</v>
      </c>
      <c r="B470" s="2" t="s">
        <v>13457</v>
      </c>
      <c r="C470" s="2" t="s">
        <v>14083</v>
      </c>
      <c r="G470" s="2" t="s">
        <v>1480</v>
      </c>
      <c r="H470" s="2" t="s">
        <v>1480</v>
      </c>
      <c r="I470" s="2" t="s">
        <v>2240</v>
      </c>
      <c r="J470" s="2" t="str">
        <f t="shared" si="14"/>
        <v>Short-chain</v>
      </c>
      <c r="K470" s="2" t="s">
        <v>14284</v>
      </c>
      <c r="L470" s="2" t="s">
        <v>3403</v>
      </c>
      <c r="M470" s="2" t="s">
        <v>1477</v>
      </c>
      <c r="N470" s="2" t="s">
        <v>2084</v>
      </c>
      <c r="O470" s="2" t="s">
        <v>1682</v>
      </c>
      <c r="P470" s="2" t="s">
        <v>1477</v>
      </c>
      <c r="Q470" s="2" t="s">
        <v>1477</v>
      </c>
      <c r="R470" s="2" t="s">
        <v>1477</v>
      </c>
      <c r="S470" s="2" t="s">
        <v>1477</v>
      </c>
      <c r="T470" s="2" t="s">
        <v>1477</v>
      </c>
      <c r="U470" s="2" t="s">
        <v>1477</v>
      </c>
      <c r="V470" s="2" t="s">
        <v>1477</v>
      </c>
      <c r="W470" s="2" t="s">
        <v>1602</v>
      </c>
      <c r="X470" s="2" t="s">
        <v>1480</v>
      </c>
      <c r="Y470" s="2" t="s">
        <v>1496</v>
      </c>
      <c r="Z470" s="2" t="s">
        <v>1480</v>
      </c>
      <c r="AA470" s="2" t="b">
        <f t="shared" si="15"/>
        <v>0</v>
      </c>
      <c r="AB470" s="2" t="b">
        <f t="shared" si="16"/>
        <v>0</v>
      </c>
      <c r="AC470" s="16" t="b">
        <f t="shared" si="17"/>
        <v>1</v>
      </c>
      <c r="AD470" s="2" t="b">
        <f t="shared" si="18"/>
        <v>1</v>
      </c>
      <c r="AE470" s="2" t="b">
        <f t="shared" si="19"/>
        <v>0</v>
      </c>
      <c r="AF470" s="2" t="b">
        <f t="shared" si="20"/>
        <v>0</v>
      </c>
    </row>
    <row r="471" spans="1:32" ht="15.75" customHeight="1" x14ac:dyDescent="0.2">
      <c r="A471" s="18" t="s">
        <v>11700</v>
      </c>
      <c r="B471" s="2" t="s">
        <v>13459</v>
      </c>
      <c r="C471" s="2" t="s">
        <v>14083</v>
      </c>
      <c r="G471" s="2" t="s">
        <v>1480</v>
      </c>
      <c r="H471" s="2" t="s">
        <v>1480</v>
      </c>
      <c r="I471" s="2" t="s">
        <v>2240</v>
      </c>
      <c r="J471" s="2" t="str">
        <f t="shared" si="14"/>
        <v>Short-chain</v>
      </c>
      <c r="K471" s="2" t="s">
        <v>14285</v>
      </c>
      <c r="L471" s="2" t="s">
        <v>3403</v>
      </c>
      <c r="M471" s="2" t="s">
        <v>1477</v>
      </c>
      <c r="N471" s="2" t="s">
        <v>2084</v>
      </c>
      <c r="O471" s="2" t="s">
        <v>1682</v>
      </c>
      <c r="P471" s="2" t="s">
        <v>1477</v>
      </c>
      <c r="Q471" s="2" t="s">
        <v>1477</v>
      </c>
      <c r="R471" s="2" t="s">
        <v>1477</v>
      </c>
      <c r="S471" s="2" t="s">
        <v>1477</v>
      </c>
      <c r="T471" s="2" t="s">
        <v>1477</v>
      </c>
      <c r="U471" s="2" t="s">
        <v>1477</v>
      </c>
      <c r="V471" s="2" t="s">
        <v>1477</v>
      </c>
      <c r="W471" s="2" t="s">
        <v>1602</v>
      </c>
      <c r="X471" s="2" t="s">
        <v>1480</v>
      </c>
      <c r="Y471" s="2" t="s">
        <v>1496</v>
      </c>
      <c r="Z471" s="2" t="s">
        <v>1480</v>
      </c>
      <c r="AA471" s="2" t="b">
        <f t="shared" si="15"/>
        <v>0</v>
      </c>
      <c r="AB471" s="2" t="b">
        <f t="shared" si="16"/>
        <v>0</v>
      </c>
      <c r="AC471" s="16" t="b">
        <f t="shared" si="17"/>
        <v>1</v>
      </c>
      <c r="AD471" s="2" t="b">
        <f t="shared" si="18"/>
        <v>1</v>
      </c>
      <c r="AE471" s="2" t="b">
        <f t="shared" si="19"/>
        <v>0</v>
      </c>
      <c r="AF471" s="2" t="b">
        <f t="shared" si="20"/>
        <v>0</v>
      </c>
    </row>
    <row r="472" spans="1:32" ht="15.75" customHeight="1" x14ac:dyDescent="0.2">
      <c r="A472" s="18" t="s">
        <v>9894</v>
      </c>
      <c r="B472" s="2" t="s">
        <v>13461</v>
      </c>
      <c r="C472" s="2" t="s">
        <v>14083</v>
      </c>
      <c r="G472" s="2" t="s">
        <v>1480</v>
      </c>
      <c r="H472" s="2" t="s">
        <v>1480</v>
      </c>
      <c r="I472" s="2" t="s">
        <v>2240</v>
      </c>
      <c r="J472" s="2" t="str">
        <f t="shared" si="14"/>
        <v>Short-chain</v>
      </c>
      <c r="K472" s="2" t="s">
        <v>14286</v>
      </c>
      <c r="L472" s="2" t="s">
        <v>3403</v>
      </c>
      <c r="M472" s="2" t="s">
        <v>1477</v>
      </c>
      <c r="N472" s="2" t="s">
        <v>2084</v>
      </c>
      <c r="O472" s="2" t="s">
        <v>1682</v>
      </c>
      <c r="P472" s="2" t="s">
        <v>1477</v>
      </c>
      <c r="Q472" s="2" t="s">
        <v>1477</v>
      </c>
      <c r="R472" s="2" t="s">
        <v>1477</v>
      </c>
      <c r="S472" s="2" t="s">
        <v>1477</v>
      </c>
      <c r="T472" s="2" t="s">
        <v>1477</v>
      </c>
      <c r="U472" s="2" t="s">
        <v>1477</v>
      </c>
      <c r="V472" s="2" t="s">
        <v>1477</v>
      </c>
      <c r="W472" s="2" t="s">
        <v>1602</v>
      </c>
      <c r="X472" s="2" t="s">
        <v>1480</v>
      </c>
      <c r="Y472" s="2" t="s">
        <v>1535</v>
      </c>
      <c r="Z472" s="2" t="s">
        <v>1480</v>
      </c>
      <c r="AA472" s="2" t="b">
        <f t="shared" si="15"/>
        <v>0</v>
      </c>
      <c r="AB472" s="2" t="b">
        <f t="shared" si="16"/>
        <v>0</v>
      </c>
      <c r="AC472" s="16" t="b">
        <f t="shared" si="17"/>
        <v>1</v>
      </c>
      <c r="AD472" s="2" t="b">
        <f t="shared" si="18"/>
        <v>1</v>
      </c>
      <c r="AE472" s="2" t="b">
        <f t="shared" si="19"/>
        <v>0</v>
      </c>
      <c r="AF472" s="2" t="b">
        <f t="shared" si="20"/>
        <v>0</v>
      </c>
    </row>
    <row r="473" spans="1:32" ht="15.75" customHeight="1" x14ac:dyDescent="0.2">
      <c r="A473" s="18" t="s">
        <v>9920</v>
      </c>
      <c r="B473" s="2" t="s">
        <v>13463</v>
      </c>
      <c r="C473" s="2" t="s">
        <v>14064</v>
      </c>
      <c r="G473" s="2" t="s">
        <v>1480</v>
      </c>
      <c r="H473" s="2" t="s">
        <v>1480</v>
      </c>
      <c r="I473" s="2" t="s">
        <v>2240</v>
      </c>
      <c r="J473" s="2" t="str">
        <f t="shared" si="14"/>
        <v>Short-chain</v>
      </c>
      <c r="K473" s="2" t="s">
        <v>14287</v>
      </c>
      <c r="L473" s="2" t="s">
        <v>3403</v>
      </c>
      <c r="M473" s="2" t="s">
        <v>1477</v>
      </c>
      <c r="N473" s="2" t="s">
        <v>2084</v>
      </c>
      <c r="O473" s="2" t="s">
        <v>1682</v>
      </c>
      <c r="P473" s="2" t="s">
        <v>1477</v>
      </c>
      <c r="Q473" s="2" t="s">
        <v>1477</v>
      </c>
      <c r="R473" s="2" t="s">
        <v>1477</v>
      </c>
      <c r="S473" s="2" t="s">
        <v>1477</v>
      </c>
      <c r="T473" s="2" t="s">
        <v>1477</v>
      </c>
      <c r="U473" s="2" t="s">
        <v>1477</v>
      </c>
      <c r="V473" s="2" t="s">
        <v>1477</v>
      </c>
      <c r="W473" s="2" t="s">
        <v>1602</v>
      </c>
      <c r="X473" s="2" t="s">
        <v>1480</v>
      </c>
      <c r="Y473" s="2" t="s">
        <v>1535</v>
      </c>
      <c r="Z473" s="2" t="s">
        <v>1480</v>
      </c>
      <c r="AA473" s="2" t="b">
        <f t="shared" si="15"/>
        <v>0</v>
      </c>
      <c r="AB473" s="2" t="b">
        <f t="shared" si="16"/>
        <v>0</v>
      </c>
      <c r="AC473" s="16" t="b">
        <f t="shared" si="17"/>
        <v>1</v>
      </c>
      <c r="AD473" s="2" t="b">
        <f t="shared" si="18"/>
        <v>1</v>
      </c>
      <c r="AE473" s="2" t="b">
        <f t="shared" si="19"/>
        <v>0</v>
      </c>
      <c r="AF473" s="2" t="b">
        <f t="shared" si="20"/>
        <v>0</v>
      </c>
    </row>
    <row r="474" spans="1:32" ht="15.75" customHeight="1" x14ac:dyDescent="0.2">
      <c r="A474" s="18" t="s">
        <v>9922</v>
      </c>
      <c r="B474" s="2" t="s">
        <v>13465</v>
      </c>
      <c r="C474" s="2" t="s">
        <v>14054</v>
      </c>
      <c r="G474" s="2" t="s">
        <v>1480</v>
      </c>
      <c r="H474" s="2" t="s">
        <v>1480</v>
      </c>
      <c r="I474" s="2" t="s">
        <v>2240</v>
      </c>
      <c r="J474" s="2" t="str">
        <f t="shared" si="14"/>
        <v>Short-chain</v>
      </c>
      <c r="K474" s="2" t="s">
        <v>14287</v>
      </c>
      <c r="L474" s="2" t="s">
        <v>3403</v>
      </c>
      <c r="M474" s="2" t="s">
        <v>1477</v>
      </c>
      <c r="N474" s="2" t="s">
        <v>2084</v>
      </c>
      <c r="O474" s="2" t="s">
        <v>1682</v>
      </c>
      <c r="P474" s="2" t="s">
        <v>1477</v>
      </c>
      <c r="Q474" s="2" t="s">
        <v>1477</v>
      </c>
      <c r="R474" s="2" t="s">
        <v>1477</v>
      </c>
      <c r="S474" s="2" t="s">
        <v>1477</v>
      </c>
      <c r="T474" s="2" t="s">
        <v>1477</v>
      </c>
      <c r="U474" s="2" t="s">
        <v>1477</v>
      </c>
      <c r="V474" s="2" t="s">
        <v>1477</v>
      </c>
      <c r="W474" s="2" t="s">
        <v>1602</v>
      </c>
      <c r="X474" s="2" t="s">
        <v>1480</v>
      </c>
      <c r="Y474" s="2" t="s">
        <v>1526</v>
      </c>
      <c r="Z474" s="2" t="s">
        <v>1480</v>
      </c>
      <c r="AA474" s="2" t="b">
        <f t="shared" si="15"/>
        <v>0</v>
      </c>
      <c r="AB474" s="2" t="b">
        <f t="shared" si="16"/>
        <v>0</v>
      </c>
      <c r="AC474" s="16" t="b">
        <f t="shared" si="17"/>
        <v>1</v>
      </c>
      <c r="AD474" s="2" t="b">
        <f t="shared" si="18"/>
        <v>1</v>
      </c>
      <c r="AE474" s="2" t="b">
        <f t="shared" si="19"/>
        <v>0</v>
      </c>
      <c r="AF474" s="2" t="b">
        <f t="shared" si="20"/>
        <v>0</v>
      </c>
    </row>
    <row r="475" spans="1:32" ht="15.75" customHeight="1" x14ac:dyDescent="0.2">
      <c r="A475" s="18" t="s">
        <v>9924</v>
      </c>
      <c r="B475" s="2" t="s">
        <v>13467</v>
      </c>
      <c r="C475" s="2" t="s">
        <v>14065</v>
      </c>
      <c r="G475" s="2" t="s">
        <v>1480</v>
      </c>
      <c r="H475" s="2" t="s">
        <v>1480</v>
      </c>
      <c r="I475" s="2" t="s">
        <v>2240</v>
      </c>
      <c r="J475" s="2" t="str">
        <f t="shared" si="14"/>
        <v>Short-chain</v>
      </c>
      <c r="K475" s="2" t="s">
        <v>14287</v>
      </c>
      <c r="L475" s="2" t="s">
        <v>3403</v>
      </c>
      <c r="M475" s="2" t="s">
        <v>1477</v>
      </c>
      <c r="N475" s="2" t="s">
        <v>2084</v>
      </c>
      <c r="O475" s="2" t="s">
        <v>1682</v>
      </c>
      <c r="P475" s="2" t="s">
        <v>1477</v>
      </c>
      <c r="Q475" s="2" t="s">
        <v>1477</v>
      </c>
      <c r="R475" s="2" t="s">
        <v>1477</v>
      </c>
      <c r="S475" s="2" t="s">
        <v>1477</v>
      </c>
      <c r="T475" s="2" t="s">
        <v>1477</v>
      </c>
      <c r="U475" s="2" t="s">
        <v>1477</v>
      </c>
      <c r="V475" s="2" t="s">
        <v>1477</v>
      </c>
      <c r="W475" s="2" t="s">
        <v>1602</v>
      </c>
      <c r="X475" s="2" t="s">
        <v>1480</v>
      </c>
      <c r="Y475" s="2" t="s">
        <v>2084</v>
      </c>
      <c r="Z475" s="2" t="s">
        <v>1480</v>
      </c>
      <c r="AA475" s="2" t="b">
        <f t="shared" si="15"/>
        <v>0</v>
      </c>
      <c r="AB475" s="2" t="b">
        <f t="shared" si="16"/>
        <v>0</v>
      </c>
      <c r="AC475" s="16" t="b">
        <f t="shared" si="17"/>
        <v>1</v>
      </c>
      <c r="AD475" s="2" t="b">
        <f t="shared" si="18"/>
        <v>1</v>
      </c>
      <c r="AE475" s="2" t="b">
        <f t="shared" si="19"/>
        <v>0</v>
      </c>
      <c r="AF475" s="2" t="b">
        <f t="shared" si="20"/>
        <v>0</v>
      </c>
    </row>
    <row r="476" spans="1:32" ht="15.75" customHeight="1" x14ac:dyDescent="0.2">
      <c r="A476" s="18" t="s">
        <v>9918</v>
      </c>
      <c r="B476" s="2" t="s">
        <v>13469</v>
      </c>
      <c r="C476" s="2" t="s">
        <v>14057</v>
      </c>
      <c r="G476" s="2" t="s">
        <v>1480</v>
      </c>
      <c r="H476" s="2" t="s">
        <v>1480</v>
      </c>
      <c r="I476" s="2" t="s">
        <v>2240</v>
      </c>
      <c r="J476" s="2" t="str">
        <f t="shared" si="14"/>
        <v>Short-chain</v>
      </c>
      <c r="K476" s="2" t="s">
        <v>14287</v>
      </c>
      <c r="L476" s="2" t="s">
        <v>3403</v>
      </c>
      <c r="M476" s="2" t="s">
        <v>1477</v>
      </c>
      <c r="N476" s="2" t="s">
        <v>2084</v>
      </c>
      <c r="O476" s="2" t="s">
        <v>1682</v>
      </c>
      <c r="P476" s="2" t="s">
        <v>1477</v>
      </c>
      <c r="Q476" s="2" t="s">
        <v>1477</v>
      </c>
      <c r="R476" s="2" t="s">
        <v>1477</v>
      </c>
      <c r="S476" s="2" t="s">
        <v>1477</v>
      </c>
      <c r="T476" s="2" t="s">
        <v>1477</v>
      </c>
      <c r="U476" s="2" t="s">
        <v>1477</v>
      </c>
      <c r="V476" s="2" t="s">
        <v>1477</v>
      </c>
      <c r="W476" s="2" t="s">
        <v>1602</v>
      </c>
      <c r="X476" s="2" t="s">
        <v>1480</v>
      </c>
      <c r="Y476" s="2" t="s">
        <v>1526</v>
      </c>
      <c r="Z476" s="2" t="s">
        <v>1480</v>
      </c>
      <c r="AA476" s="2" t="b">
        <f t="shared" si="15"/>
        <v>0</v>
      </c>
      <c r="AB476" s="2" t="b">
        <f t="shared" si="16"/>
        <v>0</v>
      </c>
      <c r="AC476" s="16" t="b">
        <f t="shared" si="17"/>
        <v>1</v>
      </c>
      <c r="AD476" s="2" t="b">
        <f t="shared" si="18"/>
        <v>1</v>
      </c>
      <c r="AE476" s="2" t="b">
        <f t="shared" si="19"/>
        <v>0</v>
      </c>
      <c r="AF476" s="2" t="b">
        <f t="shared" si="20"/>
        <v>0</v>
      </c>
    </row>
    <row r="477" spans="1:32" ht="15.75" customHeight="1" x14ac:dyDescent="0.2">
      <c r="A477" s="18" t="s">
        <v>8882</v>
      </c>
      <c r="B477" s="2" t="s">
        <v>13471</v>
      </c>
      <c r="C477" s="2" t="s">
        <v>14083</v>
      </c>
      <c r="G477" s="2" t="s">
        <v>1480</v>
      </c>
      <c r="H477" s="2" t="s">
        <v>1480</v>
      </c>
      <c r="I477" s="2" t="s">
        <v>2240</v>
      </c>
      <c r="J477" s="2" t="str">
        <f t="shared" si="14"/>
        <v>Short-chain</v>
      </c>
      <c r="K477" s="2" t="s">
        <v>14288</v>
      </c>
      <c r="L477" s="2" t="s">
        <v>3403</v>
      </c>
      <c r="M477" s="2" t="s">
        <v>1477</v>
      </c>
      <c r="N477" s="2" t="s">
        <v>2084</v>
      </c>
      <c r="O477" s="2" t="s">
        <v>1682</v>
      </c>
      <c r="P477" s="2" t="s">
        <v>1477</v>
      </c>
      <c r="Q477" s="2" t="s">
        <v>1477</v>
      </c>
      <c r="R477" s="2" t="s">
        <v>1477</v>
      </c>
      <c r="S477" s="2" t="s">
        <v>1477</v>
      </c>
      <c r="T477" s="2" t="s">
        <v>1477</v>
      </c>
      <c r="U477" s="2" t="s">
        <v>1477</v>
      </c>
      <c r="V477" s="2" t="s">
        <v>1477</v>
      </c>
      <c r="W477" s="2" t="s">
        <v>1602</v>
      </c>
      <c r="X477" s="2" t="s">
        <v>1480</v>
      </c>
      <c r="Y477" s="2" t="s">
        <v>1496</v>
      </c>
      <c r="Z477" s="2" t="s">
        <v>1480</v>
      </c>
      <c r="AA477" s="2" t="b">
        <f t="shared" si="15"/>
        <v>0</v>
      </c>
      <c r="AB477" s="2" t="b">
        <f t="shared" si="16"/>
        <v>0</v>
      </c>
      <c r="AC477" s="16" t="b">
        <f t="shared" si="17"/>
        <v>1</v>
      </c>
      <c r="AD477" s="2" t="b">
        <f t="shared" si="18"/>
        <v>1</v>
      </c>
      <c r="AE477" s="2" t="b">
        <f t="shared" si="19"/>
        <v>0</v>
      </c>
      <c r="AF477" s="2" t="b">
        <f t="shared" si="20"/>
        <v>0</v>
      </c>
    </row>
    <row r="478" spans="1:32" ht="15.75" customHeight="1" x14ac:dyDescent="0.2">
      <c r="A478" s="18" t="s">
        <v>10580</v>
      </c>
      <c r="B478" s="2" t="s">
        <v>13473</v>
      </c>
      <c r="C478" s="2" t="s">
        <v>14083</v>
      </c>
      <c r="G478" s="2" t="s">
        <v>1480</v>
      </c>
      <c r="H478" s="2" t="s">
        <v>1480</v>
      </c>
      <c r="I478" s="2" t="s">
        <v>2240</v>
      </c>
      <c r="J478" s="2" t="str">
        <f t="shared" si="14"/>
        <v>Short-chain</v>
      </c>
      <c r="K478" s="2" t="s">
        <v>14289</v>
      </c>
      <c r="L478" s="2" t="s">
        <v>3403</v>
      </c>
      <c r="M478" s="2" t="s">
        <v>1477</v>
      </c>
      <c r="N478" s="2" t="s">
        <v>2084</v>
      </c>
      <c r="O478" s="2" t="s">
        <v>1682</v>
      </c>
      <c r="P478" s="2" t="s">
        <v>1477</v>
      </c>
      <c r="Q478" s="2" t="s">
        <v>1477</v>
      </c>
      <c r="R478" s="2" t="s">
        <v>1477</v>
      </c>
      <c r="S478" s="2" t="s">
        <v>1477</v>
      </c>
      <c r="T478" s="2" t="s">
        <v>1477</v>
      </c>
      <c r="U478" s="2" t="s">
        <v>1477</v>
      </c>
      <c r="V478" s="2" t="s">
        <v>1477</v>
      </c>
      <c r="W478" s="2" t="s">
        <v>1497</v>
      </c>
      <c r="X478" s="2" t="s">
        <v>1480</v>
      </c>
      <c r="Y478" s="2" t="s">
        <v>1535</v>
      </c>
      <c r="Z478" s="2" t="s">
        <v>1480</v>
      </c>
      <c r="AA478" s="2" t="b">
        <f t="shared" si="15"/>
        <v>0</v>
      </c>
      <c r="AB478" s="2" t="b">
        <f t="shared" si="16"/>
        <v>0</v>
      </c>
      <c r="AC478" s="16" t="b">
        <f t="shared" si="17"/>
        <v>1</v>
      </c>
      <c r="AD478" s="2" t="b">
        <f t="shared" si="18"/>
        <v>1</v>
      </c>
      <c r="AE478" s="2" t="b">
        <f t="shared" si="19"/>
        <v>0</v>
      </c>
      <c r="AF478" s="2" t="b">
        <f t="shared" si="20"/>
        <v>0</v>
      </c>
    </row>
    <row r="479" spans="1:32" ht="15.75" customHeight="1" x14ac:dyDescent="0.2">
      <c r="A479" s="18" t="s">
        <v>8872</v>
      </c>
      <c r="B479" s="2" t="s">
        <v>13475</v>
      </c>
      <c r="C479" s="2" t="s">
        <v>14083</v>
      </c>
      <c r="G479" s="2" t="s">
        <v>1480</v>
      </c>
      <c r="H479" s="2" t="s">
        <v>1480</v>
      </c>
      <c r="I479" s="2" t="s">
        <v>2240</v>
      </c>
      <c r="J479" s="2" t="str">
        <f t="shared" si="14"/>
        <v>Short-chain</v>
      </c>
      <c r="K479" s="2" t="s">
        <v>14290</v>
      </c>
      <c r="L479" s="2" t="s">
        <v>3403</v>
      </c>
      <c r="M479" s="2" t="s">
        <v>1477</v>
      </c>
      <c r="N479" s="2" t="s">
        <v>2084</v>
      </c>
      <c r="O479" s="2" t="s">
        <v>1682</v>
      </c>
      <c r="P479" s="2" t="s">
        <v>1477</v>
      </c>
      <c r="Q479" s="2" t="s">
        <v>1477</v>
      </c>
      <c r="R479" s="2" t="s">
        <v>1477</v>
      </c>
      <c r="S479" s="2" t="s">
        <v>1477</v>
      </c>
      <c r="T479" s="2" t="s">
        <v>1477</v>
      </c>
      <c r="U479" s="2" t="s">
        <v>1477</v>
      </c>
      <c r="V479" s="2" t="s">
        <v>1477</v>
      </c>
      <c r="W479" s="2" t="s">
        <v>1602</v>
      </c>
      <c r="X479" s="2" t="s">
        <v>1480</v>
      </c>
      <c r="Y479" s="2" t="s">
        <v>1496</v>
      </c>
      <c r="Z479" s="2" t="s">
        <v>1480</v>
      </c>
      <c r="AA479" s="2" t="b">
        <f t="shared" si="15"/>
        <v>0</v>
      </c>
      <c r="AB479" s="2" t="b">
        <f t="shared" si="16"/>
        <v>0</v>
      </c>
      <c r="AC479" s="16" t="b">
        <f t="shared" si="17"/>
        <v>1</v>
      </c>
      <c r="AD479" s="2" t="b">
        <f t="shared" si="18"/>
        <v>1</v>
      </c>
      <c r="AE479" s="2" t="b">
        <f t="shared" si="19"/>
        <v>0</v>
      </c>
      <c r="AF479" s="2" t="b">
        <f t="shared" si="20"/>
        <v>0</v>
      </c>
    </row>
    <row r="480" spans="1:32" ht="15.75" customHeight="1" x14ac:dyDescent="0.2">
      <c r="A480" s="18" t="s">
        <v>8897</v>
      </c>
      <c r="B480" s="2" t="s">
        <v>13477</v>
      </c>
      <c r="C480" s="2" t="s">
        <v>14291</v>
      </c>
      <c r="G480" s="2" t="s">
        <v>1480</v>
      </c>
      <c r="H480" s="2" t="s">
        <v>1480</v>
      </c>
      <c r="I480" s="2" t="s">
        <v>2240</v>
      </c>
      <c r="J480" s="2" t="str">
        <f t="shared" si="14"/>
        <v>Short-chain</v>
      </c>
      <c r="K480" s="2" t="s">
        <v>14292</v>
      </c>
      <c r="L480" s="2" t="s">
        <v>3403</v>
      </c>
      <c r="M480" s="2" t="s">
        <v>1477</v>
      </c>
      <c r="N480" s="2" t="s">
        <v>2084</v>
      </c>
      <c r="O480" s="2" t="s">
        <v>1682</v>
      </c>
      <c r="P480" s="2" t="s">
        <v>1477</v>
      </c>
      <c r="Q480" s="2" t="s">
        <v>1477</v>
      </c>
      <c r="R480" s="2" t="s">
        <v>1477</v>
      </c>
      <c r="S480" s="2" t="s">
        <v>1477</v>
      </c>
      <c r="T480" s="2" t="s">
        <v>1477</v>
      </c>
      <c r="U480" s="2" t="s">
        <v>1477</v>
      </c>
      <c r="V480" s="2" t="s">
        <v>1477</v>
      </c>
      <c r="W480" s="2" t="s">
        <v>1602</v>
      </c>
      <c r="X480" s="2" t="s">
        <v>1480</v>
      </c>
      <c r="Y480" s="2" t="s">
        <v>1496</v>
      </c>
      <c r="Z480" s="2" t="s">
        <v>1480</v>
      </c>
      <c r="AA480" s="2" t="b">
        <f t="shared" si="15"/>
        <v>0</v>
      </c>
      <c r="AB480" s="2" t="b">
        <f t="shared" si="16"/>
        <v>0</v>
      </c>
      <c r="AC480" s="16" t="b">
        <f t="shared" si="17"/>
        <v>1</v>
      </c>
      <c r="AD480" s="2" t="b">
        <f t="shared" si="18"/>
        <v>1</v>
      </c>
      <c r="AE480" s="2" t="b">
        <f t="shared" si="19"/>
        <v>0</v>
      </c>
      <c r="AF480" s="2" t="b">
        <f t="shared" si="20"/>
        <v>0</v>
      </c>
    </row>
    <row r="481" spans="1:32" ht="15.75" customHeight="1" x14ac:dyDescent="0.2">
      <c r="A481" s="18" t="s">
        <v>8878</v>
      </c>
      <c r="B481" s="2" t="s">
        <v>13479</v>
      </c>
      <c r="C481" s="2" t="s">
        <v>14036</v>
      </c>
      <c r="G481" s="2" t="s">
        <v>1480</v>
      </c>
      <c r="H481" s="2" t="s">
        <v>1480</v>
      </c>
      <c r="I481" s="2" t="s">
        <v>2240</v>
      </c>
      <c r="J481" s="2" t="str">
        <f t="shared" si="14"/>
        <v>Short-chain</v>
      </c>
      <c r="K481" s="2" t="s">
        <v>14290</v>
      </c>
      <c r="L481" s="2" t="s">
        <v>3403</v>
      </c>
      <c r="M481" s="2" t="s">
        <v>1477</v>
      </c>
      <c r="N481" s="2" t="s">
        <v>2084</v>
      </c>
      <c r="O481" s="2" t="s">
        <v>1682</v>
      </c>
      <c r="P481" s="2" t="s">
        <v>1477</v>
      </c>
      <c r="Q481" s="2" t="s">
        <v>1477</v>
      </c>
      <c r="R481" s="2" t="s">
        <v>1477</v>
      </c>
      <c r="S481" s="2" t="s">
        <v>1477</v>
      </c>
      <c r="T481" s="2" t="s">
        <v>1477</v>
      </c>
      <c r="U481" s="2" t="s">
        <v>1477</v>
      </c>
      <c r="V481" s="2" t="s">
        <v>1477</v>
      </c>
      <c r="W481" s="2" t="s">
        <v>1602</v>
      </c>
      <c r="X481" s="2" t="s">
        <v>1480</v>
      </c>
      <c r="Y481" s="2" t="s">
        <v>1496</v>
      </c>
      <c r="Z481" s="2" t="s">
        <v>1480</v>
      </c>
      <c r="AA481" s="2" t="b">
        <f t="shared" si="15"/>
        <v>0</v>
      </c>
      <c r="AB481" s="2" t="b">
        <f t="shared" si="16"/>
        <v>0</v>
      </c>
      <c r="AC481" s="16" t="b">
        <f t="shared" si="17"/>
        <v>1</v>
      </c>
      <c r="AD481" s="2" t="b">
        <f t="shared" si="18"/>
        <v>1</v>
      </c>
      <c r="AE481" s="2" t="b">
        <f t="shared" si="19"/>
        <v>0</v>
      </c>
      <c r="AF481" s="2" t="b">
        <f t="shared" si="20"/>
        <v>0</v>
      </c>
    </row>
    <row r="482" spans="1:32" ht="15.75" customHeight="1" x14ac:dyDescent="0.2">
      <c r="A482" s="18" t="s">
        <v>10574</v>
      </c>
      <c r="B482" s="2" t="s">
        <v>13481</v>
      </c>
      <c r="C482" s="2" t="s">
        <v>14293</v>
      </c>
      <c r="G482" s="2" t="s">
        <v>1480</v>
      </c>
      <c r="H482" s="2" t="s">
        <v>1480</v>
      </c>
      <c r="I482" s="2" t="s">
        <v>2240</v>
      </c>
      <c r="J482" s="2" t="str">
        <f t="shared" si="14"/>
        <v>Short-chain</v>
      </c>
      <c r="K482" s="2" t="s">
        <v>14290</v>
      </c>
      <c r="L482" s="2" t="s">
        <v>3403</v>
      </c>
      <c r="M482" s="2" t="s">
        <v>1477</v>
      </c>
      <c r="N482" s="2" t="s">
        <v>2084</v>
      </c>
      <c r="O482" s="2" t="s">
        <v>1682</v>
      </c>
      <c r="P482" s="2" t="s">
        <v>1477</v>
      </c>
      <c r="Q482" s="2" t="s">
        <v>1477</v>
      </c>
      <c r="R482" s="2" t="s">
        <v>1477</v>
      </c>
      <c r="S482" s="2" t="s">
        <v>1477</v>
      </c>
      <c r="T482" s="2" t="s">
        <v>1477</v>
      </c>
      <c r="U482" s="2" t="s">
        <v>1477</v>
      </c>
      <c r="V482" s="2" t="s">
        <v>1477</v>
      </c>
      <c r="W482" s="2" t="s">
        <v>1602</v>
      </c>
      <c r="X482" s="2" t="s">
        <v>1480</v>
      </c>
      <c r="Y482" s="2" t="s">
        <v>1496</v>
      </c>
      <c r="Z482" s="2" t="s">
        <v>1480</v>
      </c>
      <c r="AA482" s="2" t="b">
        <f t="shared" si="15"/>
        <v>0</v>
      </c>
      <c r="AB482" s="2" t="b">
        <f t="shared" si="16"/>
        <v>0</v>
      </c>
      <c r="AC482" s="16" t="b">
        <f t="shared" si="17"/>
        <v>1</v>
      </c>
      <c r="AD482" s="2" t="b">
        <f t="shared" si="18"/>
        <v>1</v>
      </c>
      <c r="AE482" s="2" t="b">
        <f t="shared" si="19"/>
        <v>0</v>
      </c>
      <c r="AF482" s="2" t="b">
        <f t="shared" si="20"/>
        <v>0</v>
      </c>
    </row>
    <row r="483" spans="1:32" ht="15.75" customHeight="1" x14ac:dyDescent="0.2">
      <c r="A483" s="18" t="s">
        <v>10570</v>
      </c>
      <c r="B483" s="2" t="s">
        <v>13483</v>
      </c>
      <c r="C483" s="2" t="s">
        <v>14083</v>
      </c>
      <c r="G483" s="2" t="s">
        <v>1480</v>
      </c>
      <c r="H483" s="2" t="s">
        <v>1480</v>
      </c>
      <c r="I483" s="2" t="s">
        <v>2240</v>
      </c>
      <c r="J483" s="2" t="str">
        <f t="shared" si="14"/>
        <v>Short-chain</v>
      </c>
      <c r="K483" s="2" t="s">
        <v>14294</v>
      </c>
      <c r="L483" s="2" t="s">
        <v>3403</v>
      </c>
      <c r="M483" s="2" t="s">
        <v>1477</v>
      </c>
      <c r="N483" s="2" t="s">
        <v>2084</v>
      </c>
      <c r="O483" s="2" t="s">
        <v>1682</v>
      </c>
      <c r="P483" s="2" t="s">
        <v>1477</v>
      </c>
      <c r="Q483" s="2" t="s">
        <v>1477</v>
      </c>
      <c r="R483" s="2" t="s">
        <v>1477</v>
      </c>
      <c r="S483" s="2" t="s">
        <v>1477</v>
      </c>
      <c r="T483" s="2" t="s">
        <v>1477</v>
      </c>
      <c r="U483" s="2" t="s">
        <v>1477</v>
      </c>
      <c r="V483" s="2" t="s">
        <v>1477</v>
      </c>
      <c r="W483" s="2" t="s">
        <v>1602</v>
      </c>
      <c r="X483" s="2" t="s">
        <v>1480</v>
      </c>
      <c r="Y483" s="2" t="s">
        <v>1496</v>
      </c>
      <c r="Z483" s="2" t="s">
        <v>1480</v>
      </c>
      <c r="AA483" s="2" t="b">
        <f t="shared" si="15"/>
        <v>0</v>
      </c>
      <c r="AB483" s="2" t="b">
        <f t="shared" si="16"/>
        <v>0</v>
      </c>
      <c r="AC483" s="16" t="b">
        <f t="shared" si="17"/>
        <v>1</v>
      </c>
      <c r="AD483" s="2" t="b">
        <f t="shared" si="18"/>
        <v>1</v>
      </c>
      <c r="AE483" s="2" t="b">
        <f t="shared" si="19"/>
        <v>0</v>
      </c>
      <c r="AF483" s="2" t="b">
        <f t="shared" si="20"/>
        <v>0</v>
      </c>
    </row>
    <row r="484" spans="1:32" ht="15.75" customHeight="1" x14ac:dyDescent="0.2">
      <c r="A484" s="18" t="s">
        <v>10480</v>
      </c>
      <c r="B484" s="2" t="s">
        <v>13485</v>
      </c>
      <c r="C484" s="2" t="s">
        <v>14036</v>
      </c>
      <c r="G484" s="2" t="s">
        <v>1480</v>
      </c>
      <c r="H484" s="2" t="s">
        <v>1480</v>
      </c>
      <c r="I484" s="2" t="s">
        <v>2240</v>
      </c>
      <c r="J484" s="2" t="str">
        <f t="shared" si="14"/>
        <v>Short-chain</v>
      </c>
      <c r="K484" s="2" t="s">
        <v>14282</v>
      </c>
      <c r="L484" s="2" t="s">
        <v>3403</v>
      </c>
      <c r="M484" s="2" t="s">
        <v>1477</v>
      </c>
      <c r="N484" s="2" t="s">
        <v>2084</v>
      </c>
      <c r="O484" s="2" t="s">
        <v>1682</v>
      </c>
      <c r="P484" s="2" t="s">
        <v>1477</v>
      </c>
      <c r="Q484" s="2" t="s">
        <v>1477</v>
      </c>
      <c r="R484" s="2" t="s">
        <v>1477</v>
      </c>
      <c r="S484" s="2" t="s">
        <v>1477</v>
      </c>
      <c r="T484" s="2" t="s">
        <v>1477</v>
      </c>
      <c r="U484" s="2" t="s">
        <v>1477</v>
      </c>
      <c r="V484" s="2" t="s">
        <v>1477</v>
      </c>
      <c r="W484" s="2" t="s">
        <v>1602</v>
      </c>
      <c r="X484" s="2" t="s">
        <v>1480</v>
      </c>
      <c r="Y484" s="2" t="s">
        <v>1535</v>
      </c>
      <c r="Z484" s="2" t="s">
        <v>1480</v>
      </c>
      <c r="AA484" s="2" t="b">
        <f t="shared" si="15"/>
        <v>0</v>
      </c>
      <c r="AB484" s="2" t="b">
        <f t="shared" si="16"/>
        <v>0</v>
      </c>
      <c r="AC484" s="16" t="b">
        <f t="shared" si="17"/>
        <v>1</v>
      </c>
      <c r="AD484" s="2" t="b">
        <f t="shared" si="18"/>
        <v>1</v>
      </c>
      <c r="AE484" s="2" t="b">
        <f t="shared" si="19"/>
        <v>0</v>
      </c>
      <c r="AF484" s="2" t="b">
        <f t="shared" si="20"/>
        <v>0</v>
      </c>
    </row>
    <row r="485" spans="1:32" ht="15.75" customHeight="1" x14ac:dyDescent="0.2">
      <c r="A485" s="18" t="s">
        <v>11792</v>
      </c>
      <c r="B485" s="2" t="s">
        <v>13487</v>
      </c>
      <c r="C485" s="2" t="s">
        <v>14083</v>
      </c>
      <c r="G485" s="2" t="s">
        <v>1480</v>
      </c>
      <c r="H485" s="2" t="s">
        <v>1480</v>
      </c>
      <c r="I485" s="2" t="s">
        <v>2240</v>
      </c>
      <c r="J485" s="2" t="str">
        <f t="shared" si="14"/>
        <v>Short-chain</v>
      </c>
      <c r="K485" s="2" t="s">
        <v>14295</v>
      </c>
      <c r="L485" s="2" t="s">
        <v>3403</v>
      </c>
      <c r="M485" s="2" t="s">
        <v>1477</v>
      </c>
      <c r="N485" s="2" t="s">
        <v>2084</v>
      </c>
      <c r="O485" s="2" t="s">
        <v>1682</v>
      </c>
      <c r="P485" s="2" t="s">
        <v>1477</v>
      </c>
      <c r="Q485" s="2" t="s">
        <v>1477</v>
      </c>
      <c r="R485" s="2" t="s">
        <v>1477</v>
      </c>
      <c r="S485" s="2" t="s">
        <v>1477</v>
      </c>
      <c r="T485" s="2" t="s">
        <v>1477</v>
      </c>
      <c r="U485" s="2" t="s">
        <v>1477</v>
      </c>
      <c r="V485" s="2" t="s">
        <v>1477</v>
      </c>
      <c r="W485" s="2" t="s">
        <v>1479</v>
      </c>
      <c r="X485" s="2" t="s">
        <v>1480</v>
      </c>
      <c r="Y485" s="2" t="s">
        <v>1526</v>
      </c>
      <c r="Z485" s="2" t="s">
        <v>1480</v>
      </c>
      <c r="AA485" s="2" t="b">
        <f t="shared" si="15"/>
        <v>0</v>
      </c>
      <c r="AB485" s="2" t="b">
        <f t="shared" si="16"/>
        <v>0</v>
      </c>
      <c r="AC485" s="16" t="b">
        <f t="shared" si="17"/>
        <v>1</v>
      </c>
      <c r="AD485" s="2" t="b">
        <f t="shared" si="18"/>
        <v>1</v>
      </c>
      <c r="AE485" s="2" t="b">
        <f t="shared" si="19"/>
        <v>0</v>
      </c>
      <c r="AF485" s="2" t="b">
        <f t="shared" si="20"/>
        <v>0</v>
      </c>
    </row>
    <row r="486" spans="1:32" ht="15.75" customHeight="1" x14ac:dyDescent="0.2">
      <c r="A486" s="18" t="s">
        <v>11794</v>
      </c>
      <c r="B486" s="2" t="s">
        <v>13489</v>
      </c>
      <c r="C486" s="2" t="s">
        <v>14036</v>
      </c>
      <c r="G486" s="2" t="s">
        <v>1480</v>
      </c>
      <c r="H486" s="2" t="s">
        <v>1480</v>
      </c>
      <c r="I486" s="2" t="s">
        <v>2240</v>
      </c>
      <c r="J486" s="2" t="str">
        <f t="shared" si="14"/>
        <v>Short-chain</v>
      </c>
      <c r="K486" s="2" t="s">
        <v>14295</v>
      </c>
      <c r="L486" s="2" t="s">
        <v>3403</v>
      </c>
      <c r="M486" s="2" t="s">
        <v>1477</v>
      </c>
      <c r="N486" s="2" t="s">
        <v>2084</v>
      </c>
      <c r="O486" s="2" t="s">
        <v>1682</v>
      </c>
      <c r="P486" s="2" t="s">
        <v>1477</v>
      </c>
      <c r="Q486" s="2" t="s">
        <v>1477</v>
      </c>
      <c r="R486" s="2" t="s">
        <v>1477</v>
      </c>
      <c r="S486" s="2" t="s">
        <v>1477</v>
      </c>
      <c r="T486" s="2" t="s">
        <v>1477</v>
      </c>
      <c r="U486" s="2" t="s">
        <v>1477</v>
      </c>
      <c r="V486" s="2" t="s">
        <v>1477</v>
      </c>
      <c r="W486" s="2" t="s">
        <v>1602</v>
      </c>
      <c r="X486" s="2" t="s">
        <v>1480</v>
      </c>
      <c r="Y486" s="2" t="s">
        <v>1526</v>
      </c>
      <c r="Z486" s="2" t="s">
        <v>1480</v>
      </c>
      <c r="AA486" s="2" t="b">
        <f t="shared" si="15"/>
        <v>0</v>
      </c>
      <c r="AB486" s="2" t="b">
        <f t="shared" si="16"/>
        <v>0</v>
      </c>
      <c r="AC486" s="16" t="b">
        <f t="shared" si="17"/>
        <v>1</v>
      </c>
      <c r="AD486" s="2" t="b">
        <f t="shared" si="18"/>
        <v>1</v>
      </c>
      <c r="AE486" s="2" t="b">
        <f t="shared" si="19"/>
        <v>0</v>
      </c>
      <c r="AF486" s="2" t="b">
        <f t="shared" si="20"/>
        <v>0</v>
      </c>
    </row>
    <row r="487" spans="1:32" ht="15.75" customHeight="1" x14ac:dyDescent="0.2">
      <c r="A487" s="18" t="s">
        <v>9993</v>
      </c>
      <c r="B487" s="2" t="s">
        <v>13491</v>
      </c>
      <c r="C487" s="2" t="s">
        <v>14083</v>
      </c>
      <c r="G487" s="2" t="s">
        <v>1480</v>
      </c>
      <c r="H487" s="2" t="s">
        <v>1480</v>
      </c>
      <c r="I487" s="2" t="s">
        <v>2240</v>
      </c>
      <c r="J487" s="2" t="str">
        <f t="shared" si="14"/>
        <v>Short-chain</v>
      </c>
      <c r="K487" s="2" t="s">
        <v>14296</v>
      </c>
      <c r="L487" s="2" t="s">
        <v>3403</v>
      </c>
      <c r="M487" s="2" t="s">
        <v>1477</v>
      </c>
      <c r="N487" s="2" t="s">
        <v>2084</v>
      </c>
      <c r="O487" s="2" t="s">
        <v>1682</v>
      </c>
      <c r="P487" s="2" t="s">
        <v>1477</v>
      </c>
      <c r="Q487" s="2" t="s">
        <v>1477</v>
      </c>
      <c r="R487" s="2" t="s">
        <v>1477</v>
      </c>
      <c r="S487" s="2" t="s">
        <v>1477</v>
      </c>
      <c r="T487" s="2" t="s">
        <v>1477</v>
      </c>
      <c r="U487" s="2" t="s">
        <v>1477</v>
      </c>
      <c r="V487" s="2" t="s">
        <v>1477</v>
      </c>
      <c r="W487" s="2" t="s">
        <v>1602</v>
      </c>
      <c r="X487" s="2" t="s">
        <v>1480</v>
      </c>
      <c r="Y487" s="2" t="s">
        <v>1535</v>
      </c>
      <c r="Z487" s="2" t="s">
        <v>1480</v>
      </c>
      <c r="AA487" s="2" t="b">
        <f t="shared" si="15"/>
        <v>0</v>
      </c>
      <c r="AB487" s="2" t="b">
        <f t="shared" si="16"/>
        <v>0</v>
      </c>
      <c r="AC487" s="16" t="b">
        <f t="shared" si="17"/>
        <v>1</v>
      </c>
      <c r="AD487" s="2" t="b">
        <f t="shared" si="18"/>
        <v>1</v>
      </c>
      <c r="AE487" s="2" t="b">
        <f t="shared" si="19"/>
        <v>0</v>
      </c>
      <c r="AF487" s="2" t="b">
        <f t="shared" si="20"/>
        <v>0</v>
      </c>
    </row>
    <row r="488" spans="1:32" ht="15.75" customHeight="1" x14ac:dyDescent="0.2">
      <c r="A488" s="18" t="s">
        <v>10564</v>
      </c>
      <c r="B488" s="2" t="s">
        <v>13493</v>
      </c>
      <c r="C488" s="2" t="s">
        <v>14083</v>
      </c>
      <c r="G488" s="2" t="s">
        <v>1480</v>
      </c>
      <c r="H488" s="2" t="s">
        <v>1480</v>
      </c>
      <c r="I488" s="2" t="s">
        <v>2240</v>
      </c>
      <c r="J488" s="2" t="str">
        <f t="shared" si="14"/>
        <v>Short-chain</v>
      </c>
      <c r="K488" s="2" t="s">
        <v>14297</v>
      </c>
      <c r="L488" s="2" t="s">
        <v>3403</v>
      </c>
      <c r="M488" s="2" t="s">
        <v>1477</v>
      </c>
      <c r="N488" s="2" t="s">
        <v>2084</v>
      </c>
      <c r="O488" s="2" t="s">
        <v>1682</v>
      </c>
      <c r="P488" s="2" t="s">
        <v>1477</v>
      </c>
      <c r="Q488" s="2" t="s">
        <v>1477</v>
      </c>
      <c r="R488" s="2" t="s">
        <v>1477</v>
      </c>
      <c r="S488" s="2" t="s">
        <v>1477</v>
      </c>
      <c r="T488" s="2" t="s">
        <v>1477</v>
      </c>
      <c r="U488" s="2" t="s">
        <v>1477</v>
      </c>
      <c r="V488" s="2" t="s">
        <v>1477</v>
      </c>
      <c r="W488" s="2" t="s">
        <v>1602</v>
      </c>
      <c r="X488" s="2" t="s">
        <v>1480</v>
      </c>
      <c r="Y488" s="2" t="s">
        <v>1535</v>
      </c>
      <c r="Z488" s="2" t="s">
        <v>1480</v>
      </c>
      <c r="AA488" s="2" t="b">
        <f t="shared" si="15"/>
        <v>0</v>
      </c>
      <c r="AB488" s="2" t="b">
        <f t="shared" si="16"/>
        <v>0</v>
      </c>
      <c r="AC488" s="16" t="b">
        <f t="shared" si="17"/>
        <v>1</v>
      </c>
      <c r="AD488" s="2" t="b">
        <f t="shared" si="18"/>
        <v>1</v>
      </c>
      <c r="AE488" s="2" t="b">
        <f t="shared" si="19"/>
        <v>0</v>
      </c>
      <c r="AF488" s="2" t="b">
        <f t="shared" si="20"/>
        <v>0</v>
      </c>
    </row>
    <row r="489" spans="1:32" ht="15.75" customHeight="1" x14ac:dyDescent="0.2">
      <c r="A489" s="18" t="s">
        <v>11572</v>
      </c>
      <c r="B489" s="2" t="s">
        <v>13495</v>
      </c>
      <c r="C489" s="2" t="s">
        <v>14083</v>
      </c>
      <c r="G489" s="2" t="s">
        <v>1480</v>
      </c>
      <c r="H489" s="2" t="s">
        <v>1480</v>
      </c>
      <c r="I489" s="2" t="s">
        <v>2240</v>
      </c>
      <c r="J489" s="2" t="str">
        <f t="shared" si="14"/>
        <v>Short-chain</v>
      </c>
      <c r="K489" s="2" t="s">
        <v>14298</v>
      </c>
      <c r="L489" s="2" t="s">
        <v>3403</v>
      </c>
      <c r="M489" s="2" t="s">
        <v>1477</v>
      </c>
      <c r="N489" s="2" t="s">
        <v>2084</v>
      </c>
      <c r="O489" s="2" t="s">
        <v>1682</v>
      </c>
      <c r="P489" s="2" t="s">
        <v>1477</v>
      </c>
      <c r="Q489" s="2" t="s">
        <v>1477</v>
      </c>
      <c r="R489" s="2" t="s">
        <v>1477</v>
      </c>
      <c r="S489" s="2" t="s">
        <v>1477</v>
      </c>
      <c r="T489" s="2" t="s">
        <v>1477</v>
      </c>
      <c r="U489" s="2" t="s">
        <v>1477</v>
      </c>
      <c r="V489" s="2" t="s">
        <v>1477</v>
      </c>
      <c r="W489" s="2" t="s">
        <v>1602</v>
      </c>
      <c r="X489" s="2" t="s">
        <v>1480</v>
      </c>
      <c r="Y489" s="2" t="s">
        <v>1535</v>
      </c>
      <c r="Z489" s="2" t="s">
        <v>1480</v>
      </c>
      <c r="AA489" s="2" t="b">
        <f t="shared" si="15"/>
        <v>0</v>
      </c>
      <c r="AB489" s="2" t="b">
        <f t="shared" si="16"/>
        <v>0</v>
      </c>
      <c r="AC489" s="16" t="b">
        <f t="shared" si="17"/>
        <v>1</v>
      </c>
      <c r="AD489" s="2" t="b">
        <f t="shared" si="18"/>
        <v>1</v>
      </c>
      <c r="AE489" s="2" t="b">
        <f t="shared" si="19"/>
        <v>0</v>
      </c>
      <c r="AF489" s="2" t="b">
        <f t="shared" si="20"/>
        <v>0</v>
      </c>
    </row>
    <row r="490" spans="1:32" ht="15.75" customHeight="1" x14ac:dyDescent="0.2">
      <c r="A490" s="18" t="s">
        <v>10375</v>
      </c>
      <c r="B490" s="2" t="s">
        <v>13497</v>
      </c>
      <c r="C490" s="2" t="s">
        <v>14299</v>
      </c>
      <c r="G490" s="2" t="s">
        <v>1480</v>
      </c>
      <c r="H490" s="2" t="s">
        <v>1480</v>
      </c>
      <c r="I490" s="2" t="s">
        <v>2240</v>
      </c>
      <c r="J490" s="2" t="str">
        <f t="shared" si="14"/>
        <v>Short-chain</v>
      </c>
      <c r="K490" s="2" t="s">
        <v>14019</v>
      </c>
      <c r="L490" s="2" t="s">
        <v>3403</v>
      </c>
      <c r="M490" s="2" t="s">
        <v>1477</v>
      </c>
      <c r="N490" s="2" t="s">
        <v>1602</v>
      </c>
      <c r="O490" s="2" t="s">
        <v>1682</v>
      </c>
      <c r="P490" s="2" t="s">
        <v>1477</v>
      </c>
      <c r="Q490" s="2" t="s">
        <v>1477</v>
      </c>
      <c r="R490" s="2" t="s">
        <v>1477</v>
      </c>
      <c r="S490" s="2" t="s">
        <v>1477</v>
      </c>
      <c r="T490" s="2" t="s">
        <v>1477</v>
      </c>
      <c r="U490" s="2" t="s">
        <v>1477</v>
      </c>
      <c r="V490" s="2" t="s">
        <v>1477</v>
      </c>
      <c r="W490" s="2" t="s">
        <v>1602</v>
      </c>
      <c r="X490" s="2" t="s">
        <v>1480</v>
      </c>
      <c r="Y490" s="2" t="s">
        <v>1484</v>
      </c>
      <c r="Z490" s="2" t="s">
        <v>1480</v>
      </c>
      <c r="AA490" s="2" t="b">
        <f t="shared" si="15"/>
        <v>0</v>
      </c>
      <c r="AB490" s="2" t="b">
        <f t="shared" si="16"/>
        <v>0</v>
      </c>
      <c r="AC490" s="16" t="b">
        <f t="shared" si="17"/>
        <v>1</v>
      </c>
      <c r="AD490" s="2" t="b">
        <f t="shared" si="18"/>
        <v>1</v>
      </c>
      <c r="AE490" s="2" t="b">
        <f t="shared" si="19"/>
        <v>0</v>
      </c>
      <c r="AF490" s="2" t="b">
        <f t="shared" si="20"/>
        <v>0</v>
      </c>
    </row>
    <row r="491" spans="1:32" ht="15.75" customHeight="1" x14ac:dyDescent="0.2">
      <c r="A491" s="18" t="s">
        <v>10395</v>
      </c>
      <c r="B491" s="2" t="s">
        <v>13499</v>
      </c>
      <c r="C491" s="2" t="s">
        <v>14083</v>
      </c>
      <c r="G491" s="2" t="s">
        <v>1480</v>
      </c>
      <c r="H491" s="2" t="s">
        <v>1480</v>
      </c>
      <c r="I491" s="2" t="s">
        <v>2240</v>
      </c>
      <c r="J491" s="2" t="str">
        <f t="shared" si="14"/>
        <v>Short-chain</v>
      </c>
      <c r="K491" s="2" t="s">
        <v>14131</v>
      </c>
      <c r="L491" s="2" t="s">
        <v>3403</v>
      </c>
      <c r="M491" s="2" t="s">
        <v>1477</v>
      </c>
      <c r="N491" s="2" t="s">
        <v>1602</v>
      </c>
      <c r="O491" s="2" t="s">
        <v>1535</v>
      </c>
      <c r="P491" s="2" t="s">
        <v>1477</v>
      </c>
      <c r="Q491" s="2" t="s">
        <v>1477</v>
      </c>
      <c r="R491" s="2" t="s">
        <v>1477</v>
      </c>
      <c r="S491" s="2" t="s">
        <v>1477</v>
      </c>
      <c r="T491" s="2" t="s">
        <v>1477</v>
      </c>
      <c r="U491" s="2" t="s">
        <v>1477</v>
      </c>
      <c r="V491" s="2" t="s">
        <v>1477</v>
      </c>
      <c r="W491" s="2" t="s">
        <v>1602</v>
      </c>
      <c r="X491" s="2" t="s">
        <v>1480</v>
      </c>
      <c r="Y491" s="2" t="s">
        <v>1535</v>
      </c>
      <c r="Z491" s="2" t="s">
        <v>1480</v>
      </c>
      <c r="AA491" s="2" t="b">
        <f t="shared" si="15"/>
        <v>0</v>
      </c>
      <c r="AB491" s="2" t="b">
        <f t="shared" si="16"/>
        <v>0</v>
      </c>
      <c r="AC491" s="16" t="b">
        <f t="shared" si="17"/>
        <v>1</v>
      </c>
      <c r="AD491" s="2" t="b">
        <f t="shared" si="18"/>
        <v>1</v>
      </c>
      <c r="AE491" s="2" t="b">
        <f t="shared" si="19"/>
        <v>0</v>
      </c>
      <c r="AF491" s="2" t="b">
        <f t="shared" si="20"/>
        <v>0</v>
      </c>
    </row>
    <row r="492" spans="1:32" ht="15.75" customHeight="1" x14ac:dyDescent="0.2">
      <c r="A492" s="18" t="s">
        <v>10458</v>
      </c>
      <c r="B492" s="2" t="s">
        <v>13501</v>
      </c>
      <c r="C492" s="2" t="s">
        <v>14083</v>
      </c>
      <c r="G492" s="2" t="s">
        <v>1480</v>
      </c>
      <c r="H492" s="2" t="s">
        <v>1480</v>
      </c>
      <c r="I492" s="2" t="s">
        <v>2240</v>
      </c>
      <c r="J492" s="2" t="str">
        <f t="shared" si="14"/>
        <v>Short-chain</v>
      </c>
      <c r="K492" s="2" t="s">
        <v>14237</v>
      </c>
      <c r="L492" s="2" t="s">
        <v>3403</v>
      </c>
      <c r="M492" s="2" t="s">
        <v>1477</v>
      </c>
      <c r="N492" s="2" t="s">
        <v>1602</v>
      </c>
      <c r="O492" s="2" t="s">
        <v>1682</v>
      </c>
      <c r="P492" s="2" t="s">
        <v>1477</v>
      </c>
      <c r="Q492" s="2" t="s">
        <v>1477</v>
      </c>
      <c r="R492" s="2" t="s">
        <v>1477</v>
      </c>
      <c r="S492" s="2" t="s">
        <v>1477</v>
      </c>
      <c r="T492" s="2" t="s">
        <v>1477</v>
      </c>
      <c r="U492" s="2" t="s">
        <v>1477</v>
      </c>
      <c r="V492" s="2" t="s">
        <v>1477</v>
      </c>
      <c r="W492" s="2" t="s">
        <v>1602</v>
      </c>
      <c r="X492" s="2" t="s">
        <v>1480</v>
      </c>
      <c r="Y492" s="2" t="s">
        <v>1496</v>
      </c>
      <c r="Z492" s="2" t="s">
        <v>1480</v>
      </c>
      <c r="AA492" s="2" t="b">
        <f t="shared" si="15"/>
        <v>0</v>
      </c>
      <c r="AB492" s="2" t="b">
        <f t="shared" si="16"/>
        <v>0</v>
      </c>
      <c r="AC492" s="16" t="b">
        <f t="shared" si="17"/>
        <v>1</v>
      </c>
      <c r="AD492" s="2" t="b">
        <f t="shared" si="18"/>
        <v>1</v>
      </c>
      <c r="AE492" s="2" t="b">
        <f t="shared" si="19"/>
        <v>0</v>
      </c>
      <c r="AF492" s="2" t="b">
        <f t="shared" si="20"/>
        <v>0</v>
      </c>
    </row>
    <row r="493" spans="1:32" ht="15.75" customHeight="1" x14ac:dyDescent="0.2">
      <c r="A493" s="18" t="s">
        <v>10373</v>
      </c>
      <c r="B493" s="2" t="s">
        <v>13503</v>
      </c>
      <c r="C493" s="2" t="s">
        <v>14083</v>
      </c>
      <c r="G493" s="2" t="s">
        <v>1480</v>
      </c>
      <c r="H493" s="2" t="s">
        <v>1480</v>
      </c>
      <c r="I493" s="2" t="s">
        <v>2240</v>
      </c>
      <c r="J493" s="2" t="str">
        <f t="shared" si="14"/>
        <v>Short-chain</v>
      </c>
      <c r="K493" s="2" t="s">
        <v>14019</v>
      </c>
      <c r="L493" s="2" t="s">
        <v>3403</v>
      </c>
      <c r="M493" s="2" t="s">
        <v>1477</v>
      </c>
      <c r="N493" s="2" t="s">
        <v>1602</v>
      </c>
      <c r="O493" s="2" t="s">
        <v>1682</v>
      </c>
      <c r="P493" s="2" t="s">
        <v>1477</v>
      </c>
      <c r="Q493" s="2" t="s">
        <v>1477</v>
      </c>
      <c r="R493" s="2" t="s">
        <v>1477</v>
      </c>
      <c r="S493" s="2" t="s">
        <v>1477</v>
      </c>
      <c r="T493" s="2" t="s">
        <v>1477</v>
      </c>
      <c r="U493" s="2" t="s">
        <v>1477</v>
      </c>
      <c r="V493" s="2" t="s">
        <v>1477</v>
      </c>
      <c r="W493" s="2" t="s">
        <v>1602</v>
      </c>
      <c r="X493" s="2" t="s">
        <v>1480</v>
      </c>
      <c r="Y493" s="2" t="s">
        <v>1496</v>
      </c>
      <c r="Z493" s="2" t="s">
        <v>1480</v>
      </c>
      <c r="AA493" s="2" t="b">
        <f t="shared" si="15"/>
        <v>0</v>
      </c>
      <c r="AB493" s="2" t="b">
        <f t="shared" si="16"/>
        <v>0</v>
      </c>
      <c r="AC493" s="16" t="b">
        <f t="shared" si="17"/>
        <v>1</v>
      </c>
      <c r="AD493" s="2" t="b">
        <f t="shared" si="18"/>
        <v>1</v>
      </c>
      <c r="AE493" s="2" t="b">
        <f t="shared" si="19"/>
        <v>0</v>
      </c>
      <c r="AF493" s="2" t="b">
        <f t="shared" si="20"/>
        <v>0</v>
      </c>
    </row>
    <row r="494" spans="1:32" ht="15.75" customHeight="1" x14ac:dyDescent="0.2">
      <c r="A494" s="18" t="s">
        <v>10625</v>
      </c>
      <c r="B494" s="2" t="s">
        <v>13505</v>
      </c>
      <c r="C494" s="2" t="s">
        <v>14300</v>
      </c>
      <c r="G494" s="2" t="s">
        <v>1480</v>
      </c>
      <c r="H494" s="2" t="s">
        <v>1480</v>
      </c>
      <c r="I494" s="2" t="s">
        <v>2240</v>
      </c>
      <c r="J494" s="2" t="str">
        <f t="shared" si="14"/>
        <v>Short-chain</v>
      </c>
      <c r="K494" s="2" t="s">
        <v>14059</v>
      </c>
      <c r="L494" s="2" t="s">
        <v>3403</v>
      </c>
      <c r="M494" s="2" t="s">
        <v>1477</v>
      </c>
      <c r="N494" s="2" t="s">
        <v>1602</v>
      </c>
      <c r="O494" s="2" t="s">
        <v>1682</v>
      </c>
      <c r="P494" s="2" t="s">
        <v>1477</v>
      </c>
      <c r="Q494" s="2" t="s">
        <v>1477</v>
      </c>
      <c r="R494" s="2" t="s">
        <v>1477</v>
      </c>
      <c r="S494" s="2" t="s">
        <v>1477</v>
      </c>
      <c r="T494" s="2" t="s">
        <v>1477</v>
      </c>
      <c r="U494" s="2" t="s">
        <v>1477</v>
      </c>
      <c r="V494" s="2" t="s">
        <v>1477</v>
      </c>
      <c r="W494" s="2" t="s">
        <v>1497</v>
      </c>
      <c r="X494" s="2" t="s">
        <v>1480</v>
      </c>
      <c r="Y494" s="2" t="s">
        <v>1496</v>
      </c>
      <c r="Z494" s="2" t="s">
        <v>1480</v>
      </c>
      <c r="AA494" s="2" t="b">
        <f t="shared" si="15"/>
        <v>0</v>
      </c>
      <c r="AB494" s="2" t="b">
        <f t="shared" si="16"/>
        <v>0</v>
      </c>
      <c r="AC494" s="16" t="b">
        <f t="shared" si="17"/>
        <v>1</v>
      </c>
      <c r="AD494" s="2" t="b">
        <f t="shared" si="18"/>
        <v>1</v>
      </c>
      <c r="AE494" s="2" t="b">
        <f t="shared" si="19"/>
        <v>0</v>
      </c>
      <c r="AF494" s="2" t="b">
        <f t="shared" si="20"/>
        <v>0</v>
      </c>
    </row>
    <row r="495" spans="1:32" ht="15.75" customHeight="1" x14ac:dyDescent="0.2">
      <c r="A495" s="18" t="s">
        <v>10627</v>
      </c>
      <c r="B495" s="2" t="s">
        <v>13507</v>
      </c>
      <c r="C495" s="2" t="s">
        <v>14301</v>
      </c>
      <c r="G495" s="2" t="s">
        <v>1480</v>
      </c>
      <c r="H495" s="2" t="s">
        <v>1480</v>
      </c>
      <c r="I495" s="2" t="s">
        <v>2240</v>
      </c>
      <c r="J495" s="2" t="str">
        <f t="shared" si="14"/>
        <v>Short-chain</v>
      </c>
      <c r="K495" s="2" t="s">
        <v>14059</v>
      </c>
      <c r="L495" s="2" t="s">
        <v>3403</v>
      </c>
      <c r="M495" s="2" t="s">
        <v>1477</v>
      </c>
      <c r="N495" s="2" t="s">
        <v>1602</v>
      </c>
      <c r="O495" s="2" t="s">
        <v>1682</v>
      </c>
      <c r="P495" s="2" t="s">
        <v>1477</v>
      </c>
      <c r="Q495" s="2" t="s">
        <v>1477</v>
      </c>
      <c r="R495" s="2" t="s">
        <v>1477</v>
      </c>
      <c r="S495" s="2" t="s">
        <v>1477</v>
      </c>
      <c r="T495" s="2" t="s">
        <v>1477</v>
      </c>
      <c r="U495" s="2" t="s">
        <v>1477</v>
      </c>
      <c r="V495" s="2" t="s">
        <v>1477</v>
      </c>
      <c r="W495" s="2" t="s">
        <v>1497</v>
      </c>
      <c r="X495" s="2" t="s">
        <v>1480</v>
      </c>
      <c r="Y495" s="2" t="s">
        <v>1496</v>
      </c>
      <c r="Z495" s="2" t="s">
        <v>1480</v>
      </c>
      <c r="AA495" s="2" t="b">
        <f t="shared" si="15"/>
        <v>0</v>
      </c>
      <c r="AB495" s="2" t="b">
        <f t="shared" si="16"/>
        <v>0</v>
      </c>
      <c r="AC495" s="16" t="b">
        <f t="shared" si="17"/>
        <v>1</v>
      </c>
      <c r="AD495" s="2" t="b">
        <f t="shared" si="18"/>
        <v>1</v>
      </c>
      <c r="AE495" s="2" t="b">
        <f t="shared" si="19"/>
        <v>0</v>
      </c>
      <c r="AF495" s="2" t="b">
        <f t="shared" si="20"/>
        <v>0</v>
      </c>
    </row>
    <row r="496" spans="1:32" ht="15.75" customHeight="1" x14ac:dyDescent="0.2">
      <c r="A496" s="18" t="s">
        <v>10629</v>
      </c>
      <c r="B496" s="2" t="s">
        <v>13509</v>
      </c>
      <c r="C496" s="2" t="s">
        <v>14302</v>
      </c>
      <c r="G496" s="2" t="s">
        <v>1480</v>
      </c>
      <c r="H496" s="2" t="s">
        <v>1480</v>
      </c>
      <c r="I496" s="2" t="s">
        <v>2240</v>
      </c>
      <c r="J496" s="2" t="str">
        <f t="shared" si="14"/>
        <v>Short-chain</v>
      </c>
      <c r="K496" s="2" t="s">
        <v>14059</v>
      </c>
      <c r="L496" s="2" t="s">
        <v>3403</v>
      </c>
      <c r="M496" s="2" t="s">
        <v>1477</v>
      </c>
      <c r="N496" s="2" t="s">
        <v>1602</v>
      </c>
      <c r="O496" s="2" t="s">
        <v>1682</v>
      </c>
      <c r="P496" s="2" t="s">
        <v>1477</v>
      </c>
      <c r="Q496" s="2" t="s">
        <v>1477</v>
      </c>
      <c r="R496" s="2" t="s">
        <v>1477</v>
      </c>
      <c r="S496" s="2" t="s">
        <v>1477</v>
      </c>
      <c r="T496" s="2" t="s">
        <v>1477</v>
      </c>
      <c r="U496" s="2" t="s">
        <v>1477</v>
      </c>
      <c r="V496" s="2" t="s">
        <v>1477</v>
      </c>
      <c r="W496" s="2" t="s">
        <v>1497</v>
      </c>
      <c r="X496" s="2" t="s">
        <v>1480</v>
      </c>
      <c r="Y496" s="2" t="s">
        <v>1496</v>
      </c>
      <c r="Z496" s="2" t="s">
        <v>1480</v>
      </c>
      <c r="AA496" s="2" t="b">
        <f t="shared" si="15"/>
        <v>0</v>
      </c>
      <c r="AB496" s="2" t="b">
        <f t="shared" si="16"/>
        <v>0</v>
      </c>
      <c r="AC496" s="16" t="b">
        <f t="shared" si="17"/>
        <v>1</v>
      </c>
      <c r="AD496" s="2" t="b">
        <f t="shared" si="18"/>
        <v>1</v>
      </c>
      <c r="AE496" s="2" t="b">
        <f t="shared" si="19"/>
        <v>0</v>
      </c>
      <c r="AF496" s="2" t="b">
        <f t="shared" si="20"/>
        <v>0</v>
      </c>
    </row>
    <row r="497" spans="1:32" ht="15.75" customHeight="1" x14ac:dyDescent="0.2">
      <c r="A497" s="18" t="s">
        <v>10602</v>
      </c>
      <c r="B497" s="2" t="s">
        <v>13511</v>
      </c>
      <c r="C497" s="2" t="s">
        <v>14303</v>
      </c>
      <c r="G497" s="2" t="s">
        <v>1480</v>
      </c>
      <c r="H497" s="2" t="s">
        <v>1480</v>
      </c>
      <c r="I497" s="2" t="s">
        <v>2240</v>
      </c>
      <c r="J497" s="2" t="str">
        <f t="shared" si="14"/>
        <v>Short-chain</v>
      </c>
      <c r="K497" s="2" t="s">
        <v>14055</v>
      </c>
      <c r="L497" s="2" t="s">
        <v>3403</v>
      </c>
      <c r="M497" s="2" t="s">
        <v>1477</v>
      </c>
      <c r="N497" s="2" t="s">
        <v>2084</v>
      </c>
      <c r="O497" s="2" t="s">
        <v>1682</v>
      </c>
      <c r="P497" s="2" t="s">
        <v>1477</v>
      </c>
      <c r="Q497" s="2" t="s">
        <v>1477</v>
      </c>
      <c r="R497" s="2" t="s">
        <v>1477</v>
      </c>
      <c r="S497" s="2" t="s">
        <v>1477</v>
      </c>
      <c r="T497" s="2" t="s">
        <v>1477</v>
      </c>
      <c r="U497" s="2" t="s">
        <v>1477</v>
      </c>
      <c r="V497" s="2" t="s">
        <v>1477</v>
      </c>
      <c r="W497" s="2" t="s">
        <v>1602</v>
      </c>
      <c r="X497" s="2" t="s">
        <v>1480</v>
      </c>
      <c r="Y497" s="2" t="s">
        <v>1535</v>
      </c>
      <c r="Z497" s="2" t="s">
        <v>1480</v>
      </c>
      <c r="AA497" s="2" t="b">
        <f t="shared" si="15"/>
        <v>0</v>
      </c>
      <c r="AB497" s="2" t="b">
        <f t="shared" si="16"/>
        <v>0</v>
      </c>
      <c r="AC497" s="16" t="b">
        <f t="shared" si="17"/>
        <v>1</v>
      </c>
      <c r="AD497" s="2" t="b">
        <f t="shared" si="18"/>
        <v>1</v>
      </c>
      <c r="AE497" s="2" t="b">
        <f t="shared" si="19"/>
        <v>0</v>
      </c>
      <c r="AF497" s="2" t="b">
        <f t="shared" si="20"/>
        <v>0</v>
      </c>
    </row>
    <row r="498" spans="1:32" ht="15.75" customHeight="1" x14ac:dyDescent="0.2">
      <c r="A498" s="3" t="s">
        <v>11386</v>
      </c>
      <c r="B498" s="2" t="s">
        <v>12122</v>
      </c>
      <c r="C498" s="2" t="s">
        <v>1480</v>
      </c>
      <c r="G498" s="2" t="s">
        <v>1480</v>
      </c>
      <c r="H498" s="2" t="s">
        <v>1480</v>
      </c>
      <c r="I498" s="2" t="s">
        <v>7264</v>
      </c>
      <c r="J498" s="2" t="s">
        <v>1888</v>
      </c>
      <c r="K498" s="2" t="s">
        <v>7164</v>
      </c>
      <c r="L498" s="2" t="s">
        <v>3403</v>
      </c>
      <c r="AC498" s="16"/>
    </row>
    <row r="499" spans="1:32" ht="15.75" customHeight="1" x14ac:dyDescent="0.2">
      <c r="A499" s="19" t="s">
        <v>9229</v>
      </c>
      <c r="B499" s="2" t="s">
        <v>12118</v>
      </c>
      <c r="C499" s="2" t="s">
        <v>1480</v>
      </c>
      <c r="G499" s="2" t="s">
        <v>1480</v>
      </c>
      <c r="H499" s="2" t="s">
        <v>1480</v>
      </c>
      <c r="I499" s="2" t="s">
        <v>1467</v>
      </c>
      <c r="J499" s="2" t="s">
        <v>1888</v>
      </c>
      <c r="K499" s="2" t="s">
        <v>1895</v>
      </c>
      <c r="L499" s="2" t="s">
        <v>1893</v>
      </c>
      <c r="AC499" s="16"/>
    </row>
    <row r="500" spans="1:32" ht="15.75" customHeight="1" x14ac:dyDescent="0.2">
      <c r="A500" s="19" t="s">
        <v>9245</v>
      </c>
      <c r="B500" s="2" t="s">
        <v>12120</v>
      </c>
      <c r="C500" s="2" t="s">
        <v>1480</v>
      </c>
      <c r="G500" s="2" t="s">
        <v>1480</v>
      </c>
      <c r="H500" s="2" t="s">
        <v>1480</v>
      </c>
      <c r="I500" s="2" t="s">
        <v>1467</v>
      </c>
      <c r="J500" s="2" t="s">
        <v>1888</v>
      </c>
      <c r="K500" s="2" t="s">
        <v>1939</v>
      </c>
      <c r="L500" s="2" t="s">
        <v>11869</v>
      </c>
      <c r="AC500" s="16"/>
    </row>
    <row r="501" spans="1:32" ht="15.75" customHeight="1" x14ac:dyDescent="0.2">
      <c r="A501" s="19" t="s">
        <v>9209</v>
      </c>
      <c r="B501" s="2" t="s">
        <v>12124</v>
      </c>
      <c r="C501" s="2" t="s">
        <v>1480</v>
      </c>
      <c r="G501" s="2" t="s">
        <v>1480</v>
      </c>
      <c r="H501" s="2" t="s">
        <v>1480</v>
      </c>
      <c r="I501" s="2" t="s">
        <v>1467</v>
      </c>
      <c r="J501" s="2" t="s">
        <v>1888</v>
      </c>
      <c r="K501" s="2" t="s">
        <v>1848</v>
      </c>
      <c r="L501" s="2" t="s">
        <v>1846</v>
      </c>
      <c r="AC501" s="16"/>
    </row>
    <row r="502" spans="1:32" ht="15.75" customHeight="1" x14ac:dyDescent="0.2">
      <c r="A502" s="19" t="s">
        <v>9191</v>
      </c>
      <c r="B502" s="2" t="s">
        <v>11860</v>
      </c>
      <c r="C502" s="2" t="s">
        <v>1480</v>
      </c>
      <c r="G502" s="2" t="s">
        <v>1480</v>
      </c>
      <c r="H502" s="2" t="s">
        <v>1480</v>
      </c>
      <c r="I502" s="2" t="s">
        <v>1467</v>
      </c>
      <c r="J502" s="2" t="s">
        <v>1467</v>
      </c>
      <c r="K502" s="2" t="s">
        <v>1798</v>
      </c>
      <c r="L502" s="2" t="s">
        <v>1795</v>
      </c>
      <c r="AC502" s="16"/>
    </row>
    <row r="503" spans="1:32" ht="15.75" customHeight="1" x14ac:dyDescent="0.2">
      <c r="A503" s="19" t="s">
        <v>9189</v>
      </c>
      <c r="B503" s="2" t="s">
        <v>11862</v>
      </c>
      <c r="C503" s="2" t="s">
        <v>1480</v>
      </c>
      <c r="G503" s="2" t="s">
        <v>1480</v>
      </c>
      <c r="H503" s="2" t="s">
        <v>1480</v>
      </c>
      <c r="I503" s="2" t="s">
        <v>1467</v>
      </c>
      <c r="J503" s="2" t="s">
        <v>1467</v>
      </c>
      <c r="K503" s="2" t="s">
        <v>1798</v>
      </c>
      <c r="L503" s="2" t="s">
        <v>1795</v>
      </c>
      <c r="AC503" s="16"/>
    </row>
    <row r="504" spans="1:32" ht="15.75" customHeight="1" x14ac:dyDescent="0.2">
      <c r="A504" s="19" t="s">
        <v>9255</v>
      </c>
      <c r="B504" s="2" t="s">
        <v>11868</v>
      </c>
      <c r="C504" s="2" t="s">
        <v>1480</v>
      </c>
      <c r="G504" s="2" t="s">
        <v>1480</v>
      </c>
      <c r="H504" s="2" t="s">
        <v>1480</v>
      </c>
      <c r="I504" s="2" t="s">
        <v>1467</v>
      </c>
      <c r="J504" s="2" t="s">
        <v>1467</v>
      </c>
      <c r="K504" s="2" t="s">
        <v>1939</v>
      </c>
      <c r="L504" s="2" t="s">
        <v>11869</v>
      </c>
      <c r="AC504" s="16"/>
    </row>
    <row r="505" spans="1:32" ht="15.75" customHeight="1" x14ac:dyDescent="0.2">
      <c r="A505" s="19" t="s">
        <v>9233</v>
      </c>
      <c r="B505" s="2" t="s">
        <v>11871</v>
      </c>
      <c r="C505" s="2" t="s">
        <v>1480</v>
      </c>
      <c r="G505" s="2" t="s">
        <v>1480</v>
      </c>
      <c r="H505" s="2" t="s">
        <v>1480</v>
      </c>
      <c r="I505" s="2" t="s">
        <v>1467</v>
      </c>
      <c r="J505" s="2" t="s">
        <v>1467</v>
      </c>
      <c r="K505" s="2" t="s">
        <v>1895</v>
      </c>
      <c r="L505" s="2" t="s">
        <v>1893</v>
      </c>
      <c r="AC505" s="16"/>
    </row>
    <row r="506" spans="1:32" ht="15.75" customHeight="1" x14ac:dyDescent="0.2">
      <c r="A506" s="19" t="s">
        <v>9213</v>
      </c>
      <c r="B506" s="2" t="s">
        <v>11873</v>
      </c>
      <c r="C506" s="2" t="s">
        <v>1480</v>
      </c>
      <c r="G506" s="2" t="s">
        <v>1480</v>
      </c>
      <c r="H506" s="2" t="s">
        <v>1480</v>
      </c>
      <c r="I506" s="2" t="s">
        <v>1467</v>
      </c>
      <c r="J506" s="2" t="s">
        <v>1467</v>
      </c>
      <c r="K506" s="2" t="s">
        <v>1848</v>
      </c>
      <c r="L506" s="2" t="s">
        <v>1846</v>
      </c>
      <c r="AC506" s="16"/>
    </row>
    <row r="507" spans="1:32" ht="15.75" customHeight="1" x14ac:dyDescent="0.2">
      <c r="A507" s="19" t="s">
        <v>9173</v>
      </c>
      <c r="B507" s="2" t="s">
        <v>11875</v>
      </c>
      <c r="C507" s="2" t="s">
        <v>1480</v>
      </c>
      <c r="G507" s="2" t="s">
        <v>1480</v>
      </c>
      <c r="H507" s="2" t="s">
        <v>1480</v>
      </c>
      <c r="I507" s="2" t="s">
        <v>1467</v>
      </c>
      <c r="J507" s="2" t="s">
        <v>1467</v>
      </c>
      <c r="K507" s="2" t="s">
        <v>1752</v>
      </c>
      <c r="L507" s="2" t="s">
        <v>11876</v>
      </c>
      <c r="AC507" s="16"/>
    </row>
    <row r="508" spans="1:32" ht="15.75" customHeight="1" x14ac:dyDescent="0.2">
      <c r="A508" s="19" t="s">
        <v>9153</v>
      </c>
      <c r="B508" s="2" t="s">
        <v>11878</v>
      </c>
      <c r="C508" s="2" t="s">
        <v>1480</v>
      </c>
      <c r="G508" s="2" t="s">
        <v>1480</v>
      </c>
      <c r="H508" s="2" t="s">
        <v>1480</v>
      </c>
      <c r="I508" s="2" t="s">
        <v>1467</v>
      </c>
      <c r="J508" s="2" t="s">
        <v>1467</v>
      </c>
      <c r="K508" s="2" t="s">
        <v>1715</v>
      </c>
      <c r="L508" s="2" t="s">
        <v>11879</v>
      </c>
      <c r="AC508" s="16"/>
    </row>
    <row r="509" spans="1:32" ht="15.75" customHeight="1" x14ac:dyDescent="0.2">
      <c r="A509" s="19" t="s">
        <v>9251</v>
      </c>
      <c r="B509" s="2" t="s">
        <v>11881</v>
      </c>
      <c r="C509" s="2" t="s">
        <v>1480</v>
      </c>
      <c r="G509" s="2" t="s">
        <v>1480</v>
      </c>
      <c r="H509" s="2" t="s">
        <v>1480</v>
      </c>
      <c r="I509" s="2" t="s">
        <v>1467</v>
      </c>
      <c r="J509" s="2" t="s">
        <v>1467</v>
      </c>
      <c r="K509" s="2" t="s">
        <v>1939</v>
      </c>
      <c r="L509" s="2" t="s">
        <v>11869</v>
      </c>
      <c r="AC509" s="16"/>
    </row>
    <row r="510" spans="1:32" ht="15.75" customHeight="1" x14ac:dyDescent="0.2">
      <c r="A510" s="19" t="s">
        <v>9083</v>
      </c>
      <c r="B510" s="2" t="s">
        <v>11883</v>
      </c>
      <c r="C510" s="2" t="s">
        <v>11884</v>
      </c>
      <c r="G510" s="2" t="s">
        <v>1480</v>
      </c>
      <c r="H510" s="2" t="s">
        <v>1480</v>
      </c>
      <c r="I510" s="2" t="s">
        <v>1467</v>
      </c>
      <c r="J510" s="2" t="s">
        <v>1467</v>
      </c>
      <c r="K510" s="2" t="s">
        <v>1517</v>
      </c>
      <c r="L510" s="2" t="s">
        <v>1514</v>
      </c>
      <c r="AC510" s="16"/>
    </row>
    <row r="511" spans="1:32" ht="15.75" customHeight="1" x14ac:dyDescent="0.2">
      <c r="A511" s="19" t="s">
        <v>9181</v>
      </c>
      <c r="B511" s="2" t="s">
        <v>11886</v>
      </c>
      <c r="C511" s="2" t="s">
        <v>1480</v>
      </c>
      <c r="G511" s="2" t="s">
        <v>1480</v>
      </c>
      <c r="H511" s="2" t="s">
        <v>1480</v>
      </c>
      <c r="I511" s="2" t="s">
        <v>1467</v>
      </c>
      <c r="J511" s="2" t="s">
        <v>1467</v>
      </c>
      <c r="K511" s="2" t="s">
        <v>1798</v>
      </c>
      <c r="L511" s="2" t="s">
        <v>1795</v>
      </c>
      <c r="AC511" s="16"/>
    </row>
    <row r="512" spans="1:32" ht="15.75" customHeight="1" x14ac:dyDescent="0.2">
      <c r="A512" s="19" t="s">
        <v>9063</v>
      </c>
      <c r="B512" s="2" t="s">
        <v>11888</v>
      </c>
      <c r="C512" s="2" t="s">
        <v>1480</v>
      </c>
      <c r="G512" s="2" t="s">
        <v>1480</v>
      </c>
      <c r="H512" s="2" t="s">
        <v>1480</v>
      </c>
      <c r="I512" s="2" t="s">
        <v>1467</v>
      </c>
      <c r="J512" s="2" t="s">
        <v>1467</v>
      </c>
      <c r="K512" s="2" t="s">
        <v>1471</v>
      </c>
      <c r="L512" s="2" t="s">
        <v>1468</v>
      </c>
      <c r="AC512" s="16"/>
    </row>
    <row r="513" spans="1:29" ht="15.75" customHeight="1" x14ac:dyDescent="0.2">
      <c r="A513" s="19" t="s">
        <v>9069</v>
      </c>
      <c r="B513" s="2" t="s">
        <v>11890</v>
      </c>
      <c r="C513" s="2" t="s">
        <v>11891</v>
      </c>
      <c r="G513" s="2" t="s">
        <v>1480</v>
      </c>
      <c r="H513" s="2" t="s">
        <v>1480</v>
      </c>
      <c r="I513" s="2" t="s">
        <v>1467</v>
      </c>
      <c r="J513" s="2" t="s">
        <v>1467</v>
      </c>
      <c r="K513" s="2" t="s">
        <v>1517</v>
      </c>
      <c r="L513" s="2" t="s">
        <v>1514</v>
      </c>
      <c r="AC513" s="16"/>
    </row>
    <row r="514" spans="1:29" ht="15.75" customHeight="1" x14ac:dyDescent="0.2">
      <c r="A514" s="19" t="s">
        <v>9155</v>
      </c>
      <c r="B514" s="2" t="s">
        <v>11893</v>
      </c>
      <c r="C514" s="2" t="s">
        <v>1480</v>
      </c>
      <c r="G514" s="2" t="s">
        <v>1480</v>
      </c>
      <c r="H514" s="2" t="s">
        <v>1480</v>
      </c>
      <c r="I514" s="2" t="s">
        <v>1467</v>
      </c>
      <c r="J514" s="2" t="s">
        <v>1467</v>
      </c>
      <c r="K514" s="2" t="s">
        <v>1752</v>
      </c>
      <c r="L514" s="2" t="s">
        <v>11876</v>
      </c>
      <c r="AC514" s="16"/>
    </row>
    <row r="515" spans="1:29" ht="15.75" customHeight="1" x14ac:dyDescent="0.2">
      <c r="A515" s="19" t="s">
        <v>9139</v>
      </c>
      <c r="B515" s="2" t="s">
        <v>11895</v>
      </c>
      <c r="C515" s="2" t="s">
        <v>1480</v>
      </c>
      <c r="G515" s="2" t="s">
        <v>1480</v>
      </c>
      <c r="H515" s="2" t="s">
        <v>1480</v>
      </c>
      <c r="I515" s="2" t="s">
        <v>1467</v>
      </c>
      <c r="J515" s="2" t="s">
        <v>1467</v>
      </c>
      <c r="K515" s="2" t="s">
        <v>1715</v>
      </c>
      <c r="L515" s="2" t="s">
        <v>11879</v>
      </c>
      <c r="AC515" s="16"/>
    </row>
    <row r="516" spans="1:29" ht="15.75" customHeight="1" x14ac:dyDescent="0.2">
      <c r="A516" s="19" t="s">
        <v>9175</v>
      </c>
      <c r="B516" s="2" t="s">
        <v>11897</v>
      </c>
      <c r="C516" s="2" t="s">
        <v>1480</v>
      </c>
      <c r="G516" s="2" t="s">
        <v>1480</v>
      </c>
      <c r="H516" s="2" t="s">
        <v>1480</v>
      </c>
      <c r="I516" s="2" t="s">
        <v>1467</v>
      </c>
      <c r="J516" s="2" t="s">
        <v>1467</v>
      </c>
      <c r="K516" s="2" t="s">
        <v>1798</v>
      </c>
      <c r="L516" s="2" t="s">
        <v>1795</v>
      </c>
      <c r="AC516" s="16"/>
    </row>
    <row r="517" spans="1:29" ht="15.75" customHeight="1" x14ac:dyDescent="0.2">
      <c r="A517" s="19" t="s">
        <v>9249</v>
      </c>
      <c r="B517" s="2" t="s">
        <v>11899</v>
      </c>
      <c r="C517" s="2" t="s">
        <v>1480</v>
      </c>
      <c r="G517" s="2" t="s">
        <v>1480</v>
      </c>
      <c r="H517" s="2" t="s">
        <v>1480</v>
      </c>
      <c r="I517" s="2" t="s">
        <v>1467</v>
      </c>
      <c r="J517" s="2" t="s">
        <v>1467</v>
      </c>
      <c r="K517" s="2" t="s">
        <v>1939</v>
      </c>
      <c r="L517" s="2" t="s">
        <v>11869</v>
      </c>
      <c r="AC517" s="16"/>
    </row>
    <row r="518" spans="1:29" ht="15.75" customHeight="1" x14ac:dyDescent="0.2">
      <c r="A518" s="19" t="s">
        <v>9221</v>
      </c>
      <c r="B518" s="2" t="s">
        <v>11901</v>
      </c>
      <c r="C518" s="2" t="s">
        <v>1480</v>
      </c>
      <c r="G518" s="2" t="s">
        <v>1480</v>
      </c>
      <c r="H518" s="2" t="s">
        <v>1480</v>
      </c>
      <c r="I518" s="2" t="s">
        <v>1467</v>
      </c>
      <c r="J518" s="2" t="s">
        <v>1467</v>
      </c>
      <c r="K518" s="2" t="s">
        <v>1895</v>
      </c>
      <c r="L518" s="2" t="s">
        <v>1893</v>
      </c>
      <c r="AC518" s="16"/>
    </row>
    <row r="519" spans="1:29" ht="15.75" customHeight="1" x14ac:dyDescent="0.2">
      <c r="A519" s="19" t="s">
        <v>9199</v>
      </c>
      <c r="B519" s="2" t="s">
        <v>11903</v>
      </c>
      <c r="C519" s="2" t="s">
        <v>1480</v>
      </c>
      <c r="G519" s="2" t="s">
        <v>1480</v>
      </c>
      <c r="H519" s="2" t="s">
        <v>1480</v>
      </c>
      <c r="I519" s="2" t="s">
        <v>1467</v>
      </c>
      <c r="J519" s="2" t="s">
        <v>1467</v>
      </c>
      <c r="K519" s="2" t="s">
        <v>1848</v>
      </c>
      <c r="L519" s="2" t="s">
        <v>1846</v>
      </c>
      <c r="AC519" s="16"/>
    </row>
    <row r="520" spans="1:29" ht="15.75" customHeight="1" x14ac:dyDescent="0.2">
      <c r="A520" s="19" t="s">
        <v>9067</v>
      </c>
      <c r="B520" s="2" t="s">
        <v>11907</v>
      </c>
      <c r="C520" s="2" t="s">
        <v>1519</v>
      </c>
      <c r="G520" s="2" t="s">
        <v>1480</v>
      </c>
      <c r="H520" s="2" t="s">
        <v>1480</v>
      </c>
      <c r="I520" s="2" t="s">
        <v>1467</v>
      </c>
      <c r="J520" s="2" t="s">
        <v>1467</v>
      </c>
      <c r="K520" s="2" t="s">
        <v>1517</v>
      </c>
      <c r="L520" s="2" t="s">
        <v>1514</v>
      </c>
      <c r="AC520" s="16"/>
    </row>
    <row r="521" spans="1:29" ht="15.75" customHeight="1" x14ac:dyDescent="0.2">
      <c r="A521" s="19" t="s">
        <v>9101</v>
      </c>
      <c r="B521" s="2" t="s">
        <v>11913</v>
      </c>
      <c r="C521" s="2" t="s">
        <v>1480</v>
      </c>
      <c r="G521" s="2" t="s">
        <v>1480</v>
      </c>
      <c r="H521" s="2" t="s">
        <v>1480</v>
      </c>
      <c r="I521" s="2" t="s">
        <v>1467</v>
      </c>
      <c r="J521" s="2" t="s">
        <v>1467</v>
      </c>
      <c r="K521" s="2" t="s">
        <v>13832</v>
      </c>
      <c r="L521" s="2" t="s">
        <v>11914</v>
      </c>
      <c r="AC521" s="16"/>
    </row>
    <row r="522" spans="1:29" ht="15.75" customHeight="1" x14ac:dyDescent="0.2">
      <c r="A522" s="19" t="s">
        <v>9129</v>
      </c>
      <c r="B522" s="2" t="s">
        <v>11916</v>
      </c>
      <c r="C522" s="2" t="s">
        <v>1480</v>
      </c>
      <c r="G522" s="2" t="s">
        <v>1480</v>
      </c>
      <c r="H522" s="2" t="s">
        <v>1480</v>
      </c>
      <c r="I522" s="2" t="s">
        <v>1467</v>
      </c>
      <c r="J522" s="2" t="s">
        <v>1467</v>
      </c>
      <c r="K522" s="2" t="s">
        <v>1663</v>
      </c>
      <c r="L522" s="2" t="s">
        <v>1660</v>
      </c>
      <c r="AC522" s="16"/>
    </row>
    <row r="523" spans="1:29" ht="15.75" customHeight="1" x14ac:dyDescent="0.2">
      <c r="A523" s="19" t="s">
        <v>9051</v>
      </c>
      <c r="B523" s="2" t="s">
        <v>11918</v>
      </c>
      <c r="C523" s="2" t="s">
        <v>1480</v>
      </c>
      <c r="G523" s="2" t="s">
        <v>1480</v>
      </c>
      <c r="H523" s="2" t="s">
        <v>1480</v>
      </c>
      <c r="I523" s="2" t="s">
        <v>1467</v>
      </c>
      <c r="J523" s="2" t="s">
        <v>1467</v>
      </c>
      <c r="K523" s="2" t="s">
        <v>1471</v>
      </c>
      <c r="L523" s="2" t="s">
        <v>1468</v>
      </c>
      <c r="AC523" s="16"/>
    </row>
    <row r="524" spans="1:29" ht="15.75" customHeight="1" x14ac:dyDescent="0.2">
      <c r="A524" s="19" t="s">
        <v>9065</v>
      </c>
      <c r="B524" s="2" t="s">
        <v>11920</v>
      </c>
      <c r="C524" s="2" t="s">
        <v>1480</v>
      </c>
      <c r="G524" s="2" t="s">
        <v>1480</v>
      </c>
      <c r="H524" s="2" t="s">
        <v>1480</v>
      </c>
      <c r="I524" s="2" t="s">
        <v>1467</v>
      </c>
      <c r="J524" s="2" t="s">
        <v>1467</v>
      </c>
      <c r="K524" s="2" t="s">
        <v>1471</v>
      </c>
      <c r="L524" s="2" t="s">
        <v>1468</v>
      </c>
      <c r="AC524" s="16"/>
    </row>
    <row r="525" spans="1:29" ht="15.75" customHeight="1" x14ac:dyDescent="0.2">
      <c r="A525" s="19" t="s">
        <v>9059</v>
      </c>
      <c r="B525" s="2" t="s">
        <v>11922</v>
      </c>
      <c r="C525" s="2" t="s">
        <v>1480</v>
      </c>
      <c r="G525" s="2" t="s">
        <v>1480</v>
      </c>
      <c r="H525" s="2" t="s">
        <v>1480</v>
      </c>
      <c r="I525" s="2" t="s">
        <v>1467</v>
      </c>
      <c r="J525" s="2" t="s">
        <v>1467</v>
      </c>
      <c r="K525" s="2" t="s">
        <v>1471</v>
      </c>
      <c r="L525" s="2" t="s">
        <v>1468</v>
      </c>
      <c r="AC525" s="16"/>
    </row>
    <row r="526" spans="1:29" ht="15.75" customHeight="1" x14ac:dyDescent="0.2">
      <c r="A526" s="19" t="s">
        <v>9057</v>
      </c>
      <c r="B526" s="2" t="s">
        <v>11924</v>
      </c>
      <c r="C526" s="2" t="s">
        <v>1480</v>
      </c>
      <c r="G526" s="2" t="s">
        <v>1480</v>
      </c>
      <c r="H526" s="2" t="s">
        <v>1480</v>
      </c>
      <c r="I526" s="2" t="s">
        <v>1467</v>
      </c>
      <c r="J526" s="2" t="s">
        <v>1467</v>
      </c>
      <c r="K526" s="2" t="s">
        <v>1471</v>
      </c>
      <c r="L526" s="2" t="s">
        <v>1468</v>
      </c>
      <c r="AC526" s="16"/>
    </row>
    <row r="527" spans="1:29" ht="15.75" customHeight="1" x14ac:dyDescent="0.2">
      <c r="A527" s="19" t="s">
        <v>9049</v>
      </c>
      <c r="B527" s="2" t="s">
        <v>11926</v>
      </c>
      <c r="C527" s="2" t="s">
        <v>1480</v>
      </c>
      <c r="G527" s="2" t="s">
        <v>1480</v>
      </c>
      <c r="H527" s="2" t="s">
        <v>1480</v>
      </c>
      <c r="I527" s="2" t="s">
        <v>1467</v>
      </c>
      <c r="J527" s="2" t="s">
        <v>1467</v>
      </c>
      <c r="K527" s="2" t="s">
        <v>1471</v>
      </c>
      <c r="L527" s="2" t="s">
        <v>1468</v>
      </c>
      <c r="AC527" s="16"/>
    </row>
    <row r="528" spans="1:29" ht="15.75" customHeight="1" x14ac:dyDescent="0.2">
      <c r="A528" s="19" t="s">
        <v>9053</v>
      </c>
      <c r="B528" s="2" t="s">
        <v>11928</v>
      </c>
      <c r="C528" s="2" t="s">
        <v>1480</v>
      </c>
      <c r="G528" s="2" t="s">
        <v>1480</v>
      </c>
      <c r="H528" s="2" t="s">
        <v>1480</v>
      </c>
      <c r="I528" s="2" t="s">
        <v>1467</v>
      </c>
      <c r="J528" s="2" t="s">
        <v>1467</v>
      </c>
      <c r="K528" s="2" t="s">
        <v>1471</v>
      </c>
      <c r="L528" s="2" t="s">
        <v>1468</v>
      </c>
      <c r="AC528" s="16"/>
    </row>
    <row r="529" spans="1:29" ht="15.75" customHeight="1" x14ac:dyDescent="0.2">
      <c r="A529" s="19" t="s">
        <v>9113</v>
      </c>
      <c r="B529" s="2" t="s">
        <v>11930</v>
      </c>
      <c r="C529" s="2" t="s">
        <v>1480</v>
      </c>
      <c r="G529" s="2" t="s">
        <v>1480</v>
      </c>
      <c r="H529" s="2" t="s">
        <v>1480</v>
      </c>
      <c r="I529" s="2" t="s">
        <v>1467</v>
      </c>
      <c r="J529" s="2" t="s">
        <v>1467</v>
      </c>
      <c r="K529" s="2" t="s">
        <v>13832</v>
      </c>
      <c r="L529" s="2" t="s">
        <v>11914</v>
      </c>
      <c r="AC529" s="16"/>
    </row>
    <row r="530" spans="1:29" ht="15.75" customHeight="1" x14ac:dyDescent="0.2">
      <c r="A530" s="19" t="s">
        <v>9061</v>
      </c>
      <c r="B530" s="2" t="s">
        <v>11932</v>
      </c>
      <c r="C530" s="2" t="s">
        <v>1480</v>
      </c>
      <c r="G530" s="2" t="s">
        <v>1480</v>
      </c>
      <c r="H530" s="2" t="s">
        <v>1480</v>
      </c>
      <c r="I530" s="2" t="s">
        <v>1467</v>
      </c>
      <c r="J530" s="2" t="s">
        <v>1467</v>
      </c>
      <c r="K530" s="2" t="s">
        <v>1471</v>
      </c>
      <c r="L530" s="2" t="s">
        <v>1468</v>
      </c>
      <c r="AC530" s="16"/>
    </row>
    <row r="531" spans="1:29" ht="15.75" customHeight="1" x14ac:dyDescent="0.2">
      <c r="A531" s="19" t="s">
        <v>9055</v>
      </c>
      <c r="B531" s="2" t="s">
        <v>11934</v>
      </c>
      <c r="C531" s="2" t="s">
        <v>1480</v>
      </c>
      <c r="G531" s="2" t="s">
        <v>1480</v>
      </c>
      <c r="H531" s="2" t="s">
        <v>1480</v>
      </c>
      <c r="I531" s="2" t="s">
        <v>1467</v>
      </c>
      <c r="J531" s="2" t="s">
        <v>1467</v>
      </c>
      <c r="K531" s="2" t="s">
        <v>1471</v>
      </c>
      <c r="L531" s="2" t="s">
        <v>1468</v>
      </c>
      <c r="AC531" s="16"/>
    </row>
    <row r="532" spans="1:29" ht="15.75" customHeight="1" x14ac:dyDescent="0.2">
      <c r="A532" s="19" t="s">
        <v>9241</v>
      </c>
      <c r="B532" s="2" t="s">
        <v>11936</v>
      </c>
      <c r="C532" s="2" t="s">
        <v>1480</v>
      </c>
      <c r="G532" s="2" t="s">
        <v>1480</v>
      </c>
      <c r="H532" s="2" t="s">
        <v>1480</v>
      </c>
      <c r="I532" s="2" t="s">
        <v>1467</v>
      </c>
      <c r="J532" s="2" t="s">
        <v>1467</v>
      </c>
      <c r="K532" s="2" t="s">
        <v>1939</v>
      </c>
      <c r="L532" s="2" t="s">
        <v>11869</v>
      </c>
      <c r="AC532" s="16"/>
    </row>
    <row r="533" spans="1:29" ht="15.75" customHeight="1" x14ac:dyDescent="0.2">
      <c r="A533" s="19" t="s">
        <v>9077</v>
      </c>
      <c r="B533" s="2" t="s">
        <v>11938</v>
      </c>
      <c r="C533" s="2" t="s">
        <v>11939</v>
      </c>
      <c r="G533" s="2" t="s">
        <v>1480</v>
      </c>
      <c r="H533" s="2" t="s">
        <v>1480</v>
      </c>
      <c r="I533" s="2" t="s">
        <v>1467</v>
      </c>
      <c r="J533" s="2" t="s">
        <v>1467</v>
      </c>
      <c r="K533" s="2" t="s">
        <v>1517</v>
      </c>
      <c r="L533" s="2" t="s">
        <v>1514</v>
      </c>
      <c r="AC533" s="16"/>
    </row>
    <row r="534" spans="1:29" ht="15.75" customHeight="1" x14ac:dyDescent="0.2">
      <c r="A534" s="19" t="s">
        <v>9141</v>
      </c>
      <c r="B534" s="2" t="s">
        <v>11941</v>
      </c>
      <c r="C534" s="2" t="s">
        <v>1480</v>
      </c>
      <c r="G534" s="2" t="s">
        <v>1480</v>
      </c>
      <c r="H534" s="2" t="s">
        <v>1480</v>
      </c>
      <c r="I534" s="2" t="s">
        <v>1467</v>
      </c>
      <c r="J534" s="2" t="s">
        <v>1467</v>
      </c>
      <c r="K534" s="2" t="s">
        <v>1715</v>
      </c>
      <c r="L534" s="2" t="s">
        <v>11879</v>
      </c>
      <c r="AC534" s="16"/>
    </row>
    <row r="535" spans="1:29" ht="15.75" customHeight="1" x14ac:dyDescent="0.2">
      <c r="A535" s="19" t="s">
        <v>9159</v>
      </c>
      <c r="B535" s="2" t="s">
        <v>11943</v>
      </c>
      <c r="C535" s="2" t="s">
        <v>1480</v>
      </c>
      <c r="G535" s="2" t="s">
        <v>1480</v>
      </c>
      <c r="H535" s="2" t="s">
        <v>1480</v>
      </c>
      <c r="I535" s="2" t="s">
        <v>1467</v>
      </c>
      <c r="J535" s="2" t="s">
        <v>1467</v>
      </c>
      <c r="K535" s="2" t="s">
        <v>1752</v>
      </c>
      <c r="L535" s="2" t="s">
        <v>11876</v>
      </c>
      <c r="AC535" s="16"/>
    </row>
    <row r="536" spans="1:29" ht="15.75" customHeight="1" x14ac:dyDescent="0.2">
      <c r="A536" s="19" t="s">
        <v>9127</v>
      </c>
      <c r="B536" s="2" t="s">
        <v>11945</v>
      </c>
      <c r="C536" s="2" t="s">
        <v>1480</v>
      </c>
      <c r="G536" s="2" t="s">
        <v>1480</v>
      </c>
      <c r="H536" s="2" t="s">
        <v>1480</v>
      </c>
      <c r="I536" s="2" t="s">
        <v>1467</v>
      </c>
      <c r="J536" s="2" t="s">
        <v>1467</v>
      </c>
      <c r="K536" s="2" t="s">
        <v>1663</v>
      </c>
      <c r="L536" s="2" t="s">
        <v>1660</v>
      </c>
      <c r="AC536" s="16"/>
    </row>
    <row r="537" spans="1:29" ht="15.75" customHeight="1" x14ac:dyDescent="0.2">
      <c r="A537" s="19" t="s">
        <v>9143</v>
      </c>
      <c r="B537" s="2" t="s">
        <v>11951</v>
      </c>
      <c r="C537" s="2" t="s">
        <v>1480</v>
      </c>
      <c r="G537" s="2" t="s">
        <v>1480</v>
      </c>
      <c r="H537" s="2" t="s">
        <v>1480</v>
      </c>
      <c r="I537" s="2" t="s">
        <v>1467</v>
      </c>
      <c r="J537" s="2" t="s">
        <v>1467</v>
      </c>
      <c r="K537" s="2" t="s">
        <v>1715</v>
      </c>
      <c r="L537" s="2" t="s">
        <v>11879</v>
      </c>
      <c r="AC537" s="16"/>
    </row>
    <row r="538" spans="1:29" ht="15.75" customHeight="1" x14ac:dyDescent="0.2">
      <c r="A538" s="19" t="s">
        <v>9093</v>
      </c>
      <c r="B538" s="2" t="s">
        <v>11953</v>
      </c>
      <c r="C538" s="2" t="s">
        <v>1480</v>
      </c>
      <c r="G538" s="2" t="s">
        <v>1480</v>
      </c>
      <c r="H538" s="2" t="s">
        <v>1480</v>
      </c>
      <c r="I538" s="2" t="s">
        <v>1467</v>
      </c>
      <c r="J538" s="2" t="s">
        <v>1467</v>
      </c>
      <c r="K538" s="2" t="s">
        <v>13832</v>
      </c>
      <c r="L538" s="2" t="s">
        <v>11914</v>
      </c>
      <c r="AC538" s="16"/>
    </row>
    <row r="539" spans="1:29" ht="15.75" customHeight="1" x14ac:dyDescent="0.2">
      <c r="A539" s="19" t="s">
        <v>9103</v>
      </c>
      <c r="B539" s="2" t="s">
        <v>11955</v>
      </c>
      <c r="C539" s="2" t="s">
        <v>1480</v>
      </c>
      <c r="G539" s="2" t="s">
        <v>1480</v>
      </c>
      <c r="H539" s="2" t="s">
        <v>1480</v>
      </c>
      <c r="I539" s="2" t="s">
        <v>1467</v>
      </c>
      <c r="J539" s="2" t="s">
        <v>1467</v>
      </c>
      <c r="K539" s="2" t="s">
        <v>13832</v>
      </c>
      <c r="L539" s="2" t="s">
        <v>11914</v>
      </c>
      <c r="AC539" s="16"/>
    </row>
    <row r="540" spans="1:29" ht="15.75" customHeight="1" x14ac:dyDescent="0.2">
      <c r="A540" s="19" t="s">
        <v>9187</v>
      </c>
      <c r="B540" s="2" t="s">
        <v>11957</v>
      </c>
      <c r="C540" s="2" t="s">
        <v>1480</v>
      </c>
      <c r="G540" s="2" t="s">
        <v>1480</v>
      </c>
      <c r="H540" s="2" t="s">
        <v>1480</v>
      </c>
      <c r="I540" s="2" t="s">
        <v>1467</v>
      </c>
      <c r="J540" s="2" t="s">
        <v>1467</v>
      </c>
      <c r="K540" s="2" t="s">
        <v>1798</v>
      </c>
      <c r="L540" s="2" t="s">
        <v>1795</v>
      </c>
      <c r="AC540" s="16"/>
    </row>
    <row r="541" spans="1:29" ht="15.75" customHeight="1" x14ac:dyDescent="0.2">
      <c r="A541" s="19" t="s">
        <v>9085</v>
      </c>
      <c r="B541" s="2" t="s">
        <v>11959</v>
      </c>
      <c r="C541" s="2" t="s">
        <v>11960</v>
      </c>
      <c r="G541" s="2" t="s">
        <v>1480</v>
      </c>
      <c r="H541" s="2" t="s">
        <v>1480</v>
      </c>
      <c r="I541" s="2" t="s">
        <v>1467</v>
      </c>
      <c r="J541" s="2" t="s">
        <v>1467</v>
      </c>
      <c r="K541" s="2" t="s">
        <v>1517</v>
      </c>
      <c r="L541" s="2" t="s">
        <v>1514</v>
      </c>
      <c r="AC541" s="16"/>
    </row>
    <row r="542" spans="1:29" ht="15.75" customHeight="1" x14ac:dyDescent="0.2">
      <c r="A542" s="19" t="s">
        <v>9125</v>
      </c>
      <c r="B542" s="2" t="s">
        <v>11962</v>
      </c>
      <c r="C542" s="2" t="s">
        <v>1480</v>
      </c>
      <c r="G542" s="2" t="s">
        <v>1480</v>
      </c>
      <c r="H542" s="2" t="s">
        <v>1480</v>
      </c>
      <c r="I542" s="2" t="s">
        <v>1467</v>
      </c>
      <c r="J542" s="2" t="s">
        <v>1467</v>
      </c>
      <c r="K542" s="2" t="s">
        <v>1663</v>
      </c>
      <c r="L542" s="2" t="s">
        <v>1660</v>
      </c>
      <c r="AC542" s="16"/>
    </row>
    <row r="543" spans="1:29" ht="15.75" customHeight="1" x14ac:dyDescent="0.2">
      <c r="A543" s="19" t="s">
        <v>9161</v>
      </c>
      <c r="B543" s="2" t="s">
        <v>11964</v>
      </c>
      <c r="C543" s="2" t="s">
        <v>1480</v>
      </c>
      <c r="G543" s="2" t="s">
        <v>1480</v>
      </c>
      <c r="H543" s="2" t="s">
        <v>1480</v>
      </c>
      <c r="I543" s="2" t="s">
        <v>1467</v>
      </c>
      <c r="J543" s="2" t="s">
        <v>1467</v>
      </c>
      <c r="K543" s="2" t="s">
        <v>1752</v>
      </c>
      <c r="L543" s="2" t="s">
        <v>11876</v>
      </c>
      <c r="AC543" s="16"/>
    </row>
    <row r="544" spans="1:29" ht="15.75" customHeight="1" x14ac:dyDescent="0.2">
      <c r="A544" s="19" t="s">
        <v>9207</v>
      </c>
      <c r="B544" s="2" t="s">
        <v>11966</v>
      </c>
      <c r="C544" s="2" t="s">
        <v>1480</v>
      </c>
      <c r="G544" s="2" t="s">
        <v>1480</v>
      </c>
      <c r="H544" s="2" t="s">
        <v>1480</v>
      </c>
      <c r="I544" s="2" t="s">
        <v>1467</v>
      </c>
      <c r="J544" s="2" t="s">
        <v>1467</v>
      </c>
      <c r="K544" s="2" t="s">
        <v>1848</v>
      </c>
      <c r="L544" s="2" t="s">
        <v>1846</v>
      </c>
      <c r="AC544" s="16"/>
    </row>
    <row r="545" spans="1:29" ht="15.75" customHeight="1" x14ac:dyDescent="0.2">
      <c r="A545" s="19" t="s">
        <v>9227</v>
      </c>
      <c r="B545" s="2" t="s">
        <v>11968</v>
      </c>
      <c r="C545" s="2" t="s">
        <v>1480</v>
      </c>
      <c r="G545" s="2" t="s">
        <v>1480</v>
      </c>
      <c r="H545" s="2" t="s">
        <v>1480</v>
      </c>
      <c r="I545" s="2" t="s">
        <v>1467</v>
      </c>
      <c r="J545" s="2" t="s">
        <v>1467</v>
      </c>
      <c r="K545" s="2" t="s">
        <v>1895</v>
      </c>
      <c r="L545" s="2" t="s">
        <v>1893</v>
      </c>
      <c r="AC545" s="16"/>
    </row>
    <row r="546" spans="1:29" ht="15.75" customHeight="1" x14ac:dyDescent="0.2">
      <c r="A546" s="19" t="s">
        <v>9243</v>
      </c>
      <c r="B546" s="2" t="s">
        <v>11970</v>
      </c>
      <c r="C546" s="2" t="s">
        <v>1480</v>
      </c>
      <c r="G546" s="2" t="s">
        <v>1480</v>
      </c>
      <c r="H546" s="2" t="s">
        <v>1480</v>
      </c>
      <c r="I546" s="2" t="s">
        <v>1467</v>
      </c>
      <c r="J546" s="2" t="s">
        <v>1467</v>
      </c>
      <c r="K546" s="2" t="s">
        <v>1939</v>
      </c>
      <c r="L546" s="2" t="s">
        <v>11869</v>
      </c>
      <c r="AC546" s="16"/>
    </row>
    <row r="547" spans="1:29" ht="15.75" customHeight="1" x14ac:dyDescent="0.2">
      <c r="A547" s="19" t="s">
        <v>9185</v>
      </c>
      <c r="B547" s="2" t="s">
        <v>11972</v>
      </c>
      <c r="C547" s="2" t="s">
        <v>1480</v>
      </c>
      <c r="G547" s="2" t="s">
        <v>1480</v>
      </c>
      <c r="H547" s="2" t="s">
        <v>1480</v>
      </c>
      <c r="I547" s="2" t="s">
        <v>1467</v>
      </c>
      <c r="J547" s="2" t="s">
        <v>1467</v>
      </c>
      <c r="K547" s="2" t="s">
        <v>1798</v>
      </c>
      <c r="L547" s="2" t="s">
        <v>1795</v>
      </c>
      <c r="AC547" s="16"/>
    </row>
    <row r="548" spans="1:29" ht="15.75" customHeight="1" x14ac:dyDescent="0.2">
      <c r="A548" s="19" t="s">
        <v>9225</v>
      </c>
      <c r="B548" s="2" t="s">
        <v>11974</v>
      </c>
      <c r="C548" s="2" t="s">
        <v>1480</v>
      </c>
      <c r="G548" s="2" t="s">
        <v>1480</v>
      </c>
      <c r="H548" s="2" t="s">
        <v>1480</v>
      </c>
      <c r="I548" s="2" t="s">
        <v>1467</v>
      </c>
      <c r="J548" s="2" t="s">
        <v>1467</v>
      </c>
      <c r="K548" s="2" t="s">
        <v>1895</v>
      </c>
      <c r="L548" s="2" t="s">
        <v>1893</v>
      </c>
      <c r="AC548" s="16"/>
    </row>
    <row r="549" spans="1:29" ht="15.75" customHeight="1" x14ac:dyDescent="0.2">
      <c r="A549" s="19" t="s">
        <v>9215</v>
      </c>
      <c r="B549" s="2" t="s">
        <v>11976</v>
      </c>
      <c r="C549" s="2" t="s">
        <v>1480</v>
      </c>
      <c r="G549" s="2" t="s">
        <v>1480</v>
      </c>
      <c r="H549" s="2" t="s">
        <v>1480</v>
      </c>
      <c r="I549" s="2" t="s">
        <v>1467</v>
      </c>
      <c r="J549" s="2" t="s">
        <v>1467</v>
      </c>
      <c r="K549" s="2" t="s">
        <v>1848</v>
      </c>
      <c r="L549" s="2" t="s">
        <v>1846</v>
      </c>
      <c r="AC549" s="16"/>
    </row>
    <row r="550" spans="1:29" ht="15.75" customHeight="1" x14ac:dyDescent="0.2">
      <c r="A550" s="19" t="s">
        <v>9119</v>
      </c>
      <c r="B550" s="2" t="s">
        <v>11978</v>
      </c>
      <c r="C550" s="2" t="s">
        <v>1480</v>
      </c>
      <c r="G550" s="2" t="s">
        <v>1480</v>
      </c>
      <c r="H550" s="2" t="s">
        <v>1480</v>
      </c>
      <c r="I550" s="2" t="s">
        <v>1467</v>
      </c>
      <c r="J550" s="2" t="s">
        <v>1467</v>
      </c>
      <c r="K550" s="2" t="s">
        <v>1663</v>
      </c>
      <c r="L550" s="2" t="s">
        <v>1660</v>
      </c>
      <c r="AC550" s="16"/>
    </row>
    <row r="551" spans="1:29" ht="15.75" customHeight="1" x14ac:dyDescent="0.2">
      <c r="A551" s="19" t="s">
        <v>9089</v>
      </c>
      <c r="B551" s="2" t="s">
        <v>11986</v>
      </c>
      <c r="C551" s="2" t="s">
        <v>1480</v>
      </c>
      <c r="G551" s="2" t="s">
        <v>1480</v>
      </c>
      <c r="H551" s="2" t="s">
        <v>1480</v>
      </c>
      <c r="I551" s="2" t="s">
        <v>1467</v>
      </c>
      <c r="J551" s="2" t="s">
        <v>1467</v>
      </c>
      <c r="K551" s="2" t="s">
        <v>13832</v>
      </c>
      <c r="L551" s="2" t="s">
        <v>11914</v>
      </c>
      <c r="AC551" s="16"/>
    </row>
    <row r="552" spans="1:29" ht="15.75" customHeight="1" x14ac:dyDescent="0.2">
      <c r="A552" s="19" t="s">
        <v>9095</v>
      </c>
      <c r="B552" s="2" t="s">
        <v>11988</v>
      </c>
      <c r="C552" s="2" t="s">
        <v>1480</v>
      </c>
      <c r="G552" s="2" t="s">
        <v>1480</v>
      </c>
      <c r="H552" s="2" t="s">
        <v>1480</v>
      </c>
      <c r="I552" s="2" t="s">
        <v>1467</v>
      </c>
      <c r="J552" s="2" t="s">
        <v>1467</v>
      </c>
      <c r="K552" s="2" t="s">
        <v>13832</v>
      </c>
      <c r="L552" s="2" t="s">
        <v>11914</v>
      </c>
      <c r="AC552" s="16"/>
    </row>
    <row r="553" spans="1:29" ht="15.75" customHeight="1" x14ac:dyDescent="0.2">
      <c r="A553" s="19" t="s">
        <v>9247</v>
      </c>
      <c r="B553" s="2" t="s">
        <v>11990</v>
      </c>
      <c r="C553" s="2" t="s">
        <v>1480</v>
      </c>
      <c r="G553" s="2" t="s">
        <v>1480</v>
      </c>
      <c r="H553" s="2" t="s">
        <v>1480</v>
      </c>
      <c r="I553" s="2" t="s">
        <v>1467</v>
      </c>
      <c r="J553" s="2" t="s">
        <v>1467</v>
      </c>
      <c r="K553" s="2" t="s">
        <v>1939</v>
      </c>
      <c r="L553" s="2" t="s">
        <v>11869</v>
      </c>
      <c r="AC553" s="16"/>
    </row>
    <row r="554" spans="1:29" ht="15.75" customHeight="1" x14ac:dyDescent="0.2">
      <c r="A554" s="19" t="s">
        <v>9071</v>
      </c>
      <c r="B554" s="2" t="s">
        <v>11992</v>
      </c>
      <c r="C554" s="2" t="s">
        <v>11993</v>
      </c>
      <c r="G554" s="2" t="s">
        <v>1480</v>
      </c>
      <c r="H554" s="2" t="s">
        <v>1480</v>
      </c>
      <c r="I554" s="2" t="s">
        <v>1467</v>
      </c>
      <c r="J554" s="2" t="s">
        <v>1467</v>
      </c>
      <c r="K554" s="2" t="s">
        <v>1517</v>
      </c>
      <c r="L554" s="2" t="s">
        <v>1514</v>
      </c>
      <c r="AC554" s="16"/>
    </row>
    <row r="555" spans="1:29" ht="15.75" customHeight="1" x14ac:dyDescent="0.2">
      <c r="A555" s="19" t="s">
        <v>9097</v>
      </c>
      <c r="B555" s="2" t="s">
        <v>11995</v>
      </c>
      <c r="C555" s="2" t="s">
        <v>1480</v>
      </c>
      <c r="G555" s="2" t="s">
        <v>1480</v>
      </c>
      <c r="H555" s="2" t="s">
        <v>1480</v>
      </c>
      <c r="I555" s="2" t="s">
        <v>1467</v>
      </c>
      <c r="J555" s="2" t="s">
        <v>1467</v>
      </c>
      <c r="K555" s="2" t="s">
        <v>13832</v>
      </c>
      <c r="L555" s="2" t="s">
        <v>11914</v>
      </c>
      <c r="AC555" s="16"/>
    </row>
    <row r="556" spans="1:29" ht="15.75" customHeight="1" x14ac:dyDescent="0.2">
      <c r="A556" s="19" t="s">
        <v>9131</v>
      </c>
      <c r="B556" s="2" t="s">
        <v>11997</v>
      </c>
      <c r="C556" s="2" t="s">
        <v>1480</v>
      </c>
      <c r="G556" s="2" t="s">
        <v>1480</v>
      </c>
      <c r="H556" s="2" t="s">
        <v>1480</v>
      </c>
      <c r="I556" s="2" t="s">
        <v>1467</v>
      </c>
      <c r="J556" s="2" t="s">
        <v>1467</v>
      </c>
      <c r="K556" s="2" t="s">
        <v>1663</v>
      </c>
      <c r="L556" s="2" t="s">
        <v>1660</v>
      </c>
      <c r="AC556" s="16"/>
    </row>
    <row r="557" spans="1:29" ht="15.75" customHeight="1" x14ac:dyDescent="0.2">
      <c r="A557" s="19" t="s">
        <v>9079</v>
      </c>
      <c r="B557" s="2" t="s">
        <v>11999</v>
      </c>
      <c r="C557" s="2" t="s">
        <v>12000</v>
      </c>
      <c r="G557" s="2" t="s">
        <v>1480</v>
      </c>
      <c r="H557" s="2" t="s">
        <v>1480</v>
      </c>
      <c r="I557" s="2" t="s">
        <v>1467</v>
      </c>
      <c r="J557" s="2" t="s">
        <v>1467</v>
      </c>
      <c r="K557" s="2" t="s">
        <v>1517</v>
      </c>
      <c r="L557" s="2" t="s">
        <v>1514</v>
      </c>
      <c r="AC557" s="16"/>
    </row>
    <row r="558" spans="1:29" ht="15.75" customHeight="1" x14ac:dyDescent="0.2">
      <c r="A558" s="19" t="s">
        <v>9111</v>
      </c>
      <c r="B558" s="2" t="s">
        <v>12002</v>
      </c>
      <c r="C558" s="2" t="s">
        <v>1480</v>
      </c>
      <c r="G558" s="2" t="s">
        <v>1480</v>
      </c>
      <c r="H558" s="2" t="s">
        <v>1480</v>
      </c>
      <c r="I558" s="2" t="s">
        <v>1467</v>
      </c>
      <c r="J558" s="2" t="s">
        <v>1467</v>
      </c>
      <c r="K558" s="2" t="s">
        <v>13832</v>
      </c>
      <c r="L558" s="2" t="s">
        <v>11914</v>
      </c>
      <c r="AC558" s="16"/>
    </row>
    <row r="559" spans="1:29" ht="15.75" customHeight="1" x14ac:dyDescent="0.2">
      <c r="A559" s="19" t="s">
        <v>9219</v>
      </c>
      <c r="B559" s="2" t="s">
        <v>12004</v>
      </c>
      <c r="C559" s="2" t="s">
        <v>1480</v>
      </c>
      <c r="G559" s="2" t="s">
        <v>1480</v>
      </c>
      <c r="H559" s="2" t="s">
        <v>1480</v>
      </c>
      <c r="I559" s="2" t="s">
        <v>1467</v>
      </c>
      <c r="J559" s="2" t="s">
        <v>1467</v>
      </c>
      <c r="K559" s="2" t="s">
        <v>1848</v>
      </c>
      <c r="L559" s="2" t="s">
        <v>1846</v>
      </c>
      <c r="AC559" s="16"/>
    </row>
    <row r="560" spans="1:29" ht="15.75" customHeight="1" x14ac:dyDescent="0.2">
      <c r="A560" s="19" t="s">
        <v>9237</v>
      </c>
      <c r="B560" s="2" t="s">
        <v>12008</v>
      </c>
      <c r="C560" s="2" t="s">
        <v>1480</v>
      </c>
      <c r="G560" s="2" t="s">
        <v>1480</v>
      </c>
      <c r="H560" s="2" t="s">
        <v>1480</v>
      </c>
      <c r="I560" s="2" t="s">
        <v>1467</v>
      </c>
      <c r="J560" s="2" t="s">
        <v>1467</v>
      </c>
      <c r="K560" s="2" t="s">
        <v>1895</v>
      </c>
      <c r="L560" s="2" t="s">
        <v>1893</v>
      </c>
      <c r="AC560" s="16"/>
    </row>
    <row r="561" spans="1:29" ht="15.75" customHeight="1" x14ac:dyDescent="0.2">
      <c r="A561" s="19" t="s">
        <v>9091</v>
      </c>
      <c r="B561" s="2" t="s">
        <v>12010</v>
      </c>
      <c r="C561" s="2" t="s">
        <v>1480</v>
      </c>
      <c r="G561" s="2" t="s">
        <v>1480</v>
      </c>
      <c r="H561" s="2" t="s">
        <v>1480</v>
      </c>
      <c r="I561" s="2" t="s">
        <v>1467</v>
      </c>
      <c r="J561" s="2" t="s">
        <v>1467</v>
      </c>
      <c r="K561" s="2" t="s">
        <v>13832</v>
      </c>
      <c r="L561" s="2" t="s">
        <v>11914</v>
      </c>
      <c r="AC561" s="16"/>
    </row>
    <row r="562" spans="1:29" ht="15.75" customHeight="1" x14ac:dyDescent="0.2">
      <c r="A562" s="19" t="s">
        <v>9109</v>
      </c>
      <c r="B562" s="2" t="s">
        <v>12012</v>
      </c>
      <c r="C562" s="2" t="s">
        <v>1480</v>
      </c>
      <c r="G562" s="2" t="s">
        <v>1480</v>
      </c>
      <c r="H562" s="2" t="s">
        <v>1480</v>
      </c>
      <c r="I562" s="2" t="s">
        <v>1467</v>
      </c>
      <c r="J562" s="2" t="s">
        <v>1467</v>
      </c>
      <c r="K562" s="2" t="s">
        <v>13832</v>
      </c>
      <c r="L562" s="2" t="s">
        <v>11914</v>
      </c>
      <c r="AC562" s="16"/>
    </row>
    <row r="563" spans="1:29" ht="15.75" customHeight="1" x14ac:dyDescent="0.2">
      <c r="A563" s="19" t="s">
        <v>9123</v>
      </c>
      <c r="B563" s="2" t="s">
        <v>12014</v>
      </c>
      <c r="C563" s="2" t="s">
        <v>1480</v>
      </c>
      <c r="G563" s="2" t="s">
        <v>1480</v>
      </c>
      <c r="H563" s="2" t="s">
        <v>1480</v>
      </c>
      <c r="I563" s="2" t="s">
        <v>1467</v>
      </c>
      <c r="J563" s="2" t="s">
        <v>1467</v>
      </c>
      <c r="K563" s="2" t="s">
        <v>1663</v>
      </c>
      <c r="L563" s="2" t="s">
        <v>1660</v>
      </c>
      <c r="AC563" s="16"/>
    </row>
    <row r="564" spans="1:29" ht="15.75" customHeight="1" x14ac:dyDescent="0.2">
      <c r="A564" s="19" t="s">
        <v>9075</v>
      </c>
      <c r="B564" s="2" t="s">
        <v>12016</v>
      </c>
      <c r="C564" s="2" t="s">
        <v>12017</v>
      </c>
      <c r="G564" s="2" t="s">
        <v>1480</v>
      </c>
      <c r="H564" s="2" t="s">
        <v>1480</v>
      </c>
      <c r="I564" s="2" t="s">
        <v>1467</v>
      </c>
      <c r="J564" s="2" t="s">
        <v>1467</v>
      </c>
      <c r="K564" s="2" t="s">
        <v>1517</v>
      </c>
      <c r="L564" s="2" t="s">
        <v>1514</v>
      </c>
      <c r="AC564" s="16"/>
    </row>
    <row r="565" spans="1:29" ht="15.75" customHeight="1" x14ac:dyDescent="0.2">
      <c r="A565" s="19" t="s">
        <v>9105</v>
      </c>
      <c r="B565" s="2" t="s">
        <v>12019</v>
      </c>
      <c r="C565" s="2" t="s">
        <v>1480</v>
      </c>
      <c r="G565" s="2" t="s">
        <v>1480</v>
      </c>
      <c r="H565" s="2" t="s">
        <v>1480</v>
      </c>
      <c r="I565" s="2" t="s">
        <v>1467</v>
      </c>
      <c r="J565" s="2" t="s">
        <v>1467</v>
      </c>
      <c r="K565" s="2" t="s">
        <v>13832</v>
      </c>
      <c r="L565" s="2" t="s">
        <v>11914</v>
      </c>
      <c r="AC565" s="16"/>
    </row>
    <row r="566" spans="1:29" ht="15.75" customHeight="1" x14ac:dyDescent="0.2">
      <c r="A566" s="19" t="s">
        <v>9137</v>
      </c>
      <c r="B566" s="2" t="s">
        <v>12021</v>
      </c>
      <c r="C566" s="2" t="s">
        <v>1480</v>
      </c>
      <c r="G566" s="2" t="s">
        <v>1480</v>
      </c>
      <c r="H566" s="2" t="s">
        <v>1480</v>
      </c>
      <c r="I566" s="2" t="s">
        <v>1467</v>
      </c>
      <c r="J566" s="2" t="s">
        <v>1467</v>
      </c>
      <c r="K566" s="2" t="s">
        <v>1663</v>
      </c>
      <c r="L566" s="2" t="s">
        <v>1660</v>
      </c>
      <c r="AC566" s="16"/>
    </row>
    <row r="567" spans="1:29" ht="15.75" customHeight="1" x14ac:dyDescent="0.2">
      <c r="A567" s="19" t="s">
        <v>9107</v>
      </c>
      <c r="B567" s="2" t="s">
        <v>12023</v>
      </c>
      <c r="C567" s="2" t="s">
        <v>1480</v>
      </c>
      <c r="G567" s="2" t="s">
        <v>1480</v>
      </c>
      <c r="H567" s="2" t="s">
        <v>1480</v>
      </c>
      <c r="I567" s="2" t="s">
        <v>1467</v>
      </c>
      <c r="J567" s="2" t="s">
        <v>1467</v>
      </c>
      <c r="K567" s="2" t="s">
        <v>13832</v>
      </c>
      <c r="L567" s="2" t="s">
        <v>11914</v>
      </c>
      <c r="AC567" s="16"/>
    </row>
    <row r="568" spans="1:29" ht="15.75" customHeight="1" x14ac:dyDescent="0.2">
      <c r="A568" s="19" t="s">
        <v>9133</v>
      </c>
      <c r="B568" s="2" t="s">
        <v>12025</v>
      </c>
      <c r="C568" s="2" t="s">
        <v>1480</v>
      </c>
      <c r="G568" s="2" t="s">
        <v>1480</v>
      </c>
      <c r="H568" s="2" t="s">
        <v>1480</v>
      </c>
      <c r="I568" s="2" t="s">
        <v>1467</v>
      </c>
      <c r="J568" s="2" t="s">
        <v>1467</v>
      </c>
      <c r="K568" s="2" t="s">
        <v>1663</v>
      </c>
      <c r="L568" s="2" t="s">
        <v>1660</v>
      </c>
      <c r="AC568" s="16"/>
    </row>
    <row r="569" spans="1:29" ht="15.75" customHeight="1" x14ac:dyDescent="0.2">
      <c r="A569" s="19" t="s">
        <v>9117</v>
      </c>
      <c r="B569" s="2" t="s">
        <v>12027</v>
      </c>
      <c r="C569" s="2" t="s">
        <v>1480</v>
      </c>
      <c r="G569" s="2" t="s">
        <v>1480</v>
      </c>
      <c r="H569" s="2" t="s">
        <v>1480</v>
      </c>
      <c r="I569" s="2" t="s">
        <v>1467</v>
      </c>
      <c r="J569" s="2" t="s">
        <v>1467</v>
      </c>
      <c r="K569" s="2" t="s">
        <v>1663</v>
      </c>
      <c r="L569" s="2" t="s">
        <v>1660</v>
      </c>
      <c r="AC569" s="16"/>
    </row>
    <row r="570" spans="1:29" ht="15.75" customHeight="1" x14ac:dyDescent="0.2">
      <c r="A570" s="19" t="s">
        <v>9163</v>
      </c>
      <c r="B570" s="2" t="s">
        <v>12029</v>
      </c>
      <c r="C570" s="2" t="s">
        <v>1480</v>
      </c>
      <c r="G570" s="2" t="s">
        <v>1480</v>
      </c>
      <c r="H570" s="2" t="s">
        <v>1480</v>
      </c>
      <c r="I570" s="2" t="s">
        <v>1467</v>
      </c>
      <c r="J570" s="2" t="s">
        <v>1467</v>
      </c>
      <c r="K570" s="2" t="s">
        <v>1752</v>
      </c>
      <c r="L570" s="2" t="s">
        <v>11876</v>
      </c>
      <c r="AC570" s="16"/>
    </row>
    <row r="571" spans="1:29" ht="15.75" customHeight="1" x14ac:dyDescent="0.2">
      <c r="A571" s="19" t="s">
        <v>9257</v>
      </c>
      <c r="B571" s="2" t="s">
        <v>12031</v>
      </c>
      <c r="C571" s="2" t="s">
        <v>1480</v>
      </c>
      <c r="G571" s="2" t="s">
        <v>1480</v>
      </c>
      <c r="H571" s="2" t="s">
        <v>1480</v>
      </c>
      <c r="I571" s="2" t="s">
        <v>1467</v>
      </c>
      <c r="J571" s="2" t="s">
        <v>1467</v>
      </c>
      <c r="K571" s="2" t="s">
        <v>1939</v>
      </c>
      <c r="L571" s="2" t="s">
        <v>11869</v>
      </c>
      <c r="AC571" s="16"/>
    </row>
    <row r="572" spans="1:29" ht="15.75" customHeight="1" x14ac:dyDescent="0.2">
      <c r="A572" s="19" t="s">
        <v>9073</v>
      </c>
      <c r="B572" s="2" t="s">
        <v>12033</v>
      </c>
      <c r="C572" s="2" t="s">
        <v>12034</v>
      </c>
      <c r="G572" s="2" t="s">
        <v>1480</v>
      </c>
      <c r="H572" s="2" t="s">
        <v>1480</v>
      </c>
      <c r="I572" s="2" t="s">
        <v>1467</v>
      </c>
      <c r="J572" s="2" t="s">
        <v>1467</v>
      </c>
      <c r="K572" s="2" t="s">
        <v>1517</v>
      </c>
      <c r="L572" s="2" t="s">
        <v>1514</v>
      </c>
      <c r="AC572" s="16"/>
    </row>
    <row r="573" spans="1:29" ht="15.75" customHeight="1" x14ac:dyDescent="0.2">
      <c r="A573" s="19" t="s">
        <v>9121</v>
      </c>
      <c r="B573" s="2" t="s">
        <v>12036</v>
      </c>
      <c r="C573" s="2" t="s">
        <v>1480</v>
      </c>
      <c r="G573" s="2" t="s">
        <v>1480</v>
      </c>
      <c r="H573" s="2" t="s">
        <v>1480</v>
      </c>
      <c r="I573" s="2" t="s">
        <v>1467</v>
      </c>
      <c r="J573" s="2" t="s">
        <v>1467</v>
      </c>
      <c r="K573" s="2" t="s">
        <v>1663</v>
      </c>
      <c r="L573" s="2" t="s">
        <v>1660</v>
      </c>
      <c r="AC573" s="16"/>
    </row>
    <row r="574" spans="1:29" ht="15.75" customHeight="1" x14ac:dyDescent="0.2">
      <c r="A574" s="19" t="s">
        <v>9235</v>
      </c>
      <c r="B574" s="2" t="s">
        <v>12038</v>
      </c>
      <c r="C574" s="2" t="s">
        <v>1480</v>
      </c>
      <c r="G574" s="2" t="s">
        <v>1480</v>
      </c>
      <c r="H574" s="2" t="s">
        <v>1480</v>
      </c>
      <c r="I574" s="2" t="s">
        <v>1467</v>
      </c>
      <c r="J574" s="2" t="s">
        <v>1467</v>
      </c>
      <c r="K574" s="2" t="s">
        <v>1895</v>
      </c>
      <c r="L574" s="2" t="s">
        <v>1893</v>
      </c>
      <c r="AC574" s="16"/>
    </row>
    <row r="575" spans="1:29" ht="15.75" customHeight="1" x14ac:dyDescent="0.2">
      <c r="A575" s="19" t="s">
        <v>9217</v>
      </c>
      <c r="B575" s="2" t="s">
        <v>12040</v>
      </c>
      <c r="C575" s="2" t="s">
        <v>1480</v>
      </c>
      <c r="G575" s="2" t="s">
        <v>1480</v>
      </c>
      <c r="H575" s="2" t="s">
        <v>1480</v>
      </c>
      <c r="I575" s="2" t="s">
        <v>1467</v>
      </c>
      <c r="J575" s="2" t="s">
        <v>1467</v>
      </c>
      <c r="K575" s="2" t="s">
        <v>1848</v>
      </c>
      <c r="L575" s="2" t="s">
        <v>1846</v>
      </c>
      <c r="AC575" s="16"/>
    </row>
    <row r="576" spans="1:29" ht="15.75" customHeight="1" x14ac:dyDescent="0.2">
      <c r="A576" s="19" t="s">
        <v>9167</v>
      </c>
      <c r="B576" s="2" t="s">
        <v>12042</v>
      </c>
      <c r="C576" s="2" t="s">
        <v>1480</v>
      </c>
      <c r="G576" s="2" t="s">
        <v>1480</v>
      </c>
      <c r="H576" s="2" t="s">
        <v>1480</v>
      </c>
      <c r="I576" s="2" t="s">
        <v>1467</v>
      </c>
      <c r="J576" s="2" t="s">
        <v>1467</v>
      </c>
      <c r="K576" s="2" t="s">
        <v>1752</v>
      </c>
      <c r="L576" s="2" t="s">
        <v>11876</v>
      </c>
      <c r="AC576" s="16"/>
    </row>
    <row r="577" spans="1:29" ht="15.75" customHeight="1" x14ac:dyDescent="0.2">
      <c r="A577" s="19" t="s">
        <v>9197</v>
      </c>
      <c r="B577" s="2" t="s">
        <v>12044</v>
      </c>
      <c r="C577" s="2" t="s">
        <v>1480</v>
      </c>
      <c r="G577" s="2" t="s">
        <v>1480</v>
      </c>
      <c r="H577" s="2" t="s">
        <v>1480</v>
      </c>
      <c r="I577" s="2" t="s">
        <v>1467</v>
      </c>
      <c r="J577" s="2" t="s">
        <v>1467</v>
      </c>
      <c r="K577" s="2" t="s">
        <v>1798</v>
      </c>
      <c r="L577" s="2" t="s">
        <v>1795</v>
      </c>
      <c r="AC577" s="16"/>
    </row>
    <row r="578" spans="1:29" ht="15.75" customHeight="1" x14ac:dyDescent="0.2">
      <c r="A578" s="19" t="s">
        <v>9147</v>
      </c>
      <c r="B578" s="2" t="s">
        <v>12046</v>
      </c>
      <c r="C578" s="2" t="s">
        <v>1480</v>
      </c>
      <c r="G578" s="2" t="s">
        <v>1480</v>
      </c>
      <c r="H578" s="2" t="s">
        <v>1480</v>
      </c>
      <c r="I578" s="2" t="s">
        <v>1467</v>
      </c>
      <c r="J578" s="2" t="s">
        <v>1467</v>
      </c>
      <c r="K578" s="2" t="s">
        <v>1715</v>
      </c>
      <c r="L578" s="2" t="s">
        <v>11879</v>
      </c>
      <c r="AC578" s="16"/>
    </row>
    <row r="579" spans="1:29" ht="15.75" customHeight="1" x14ac:dyDescent="0.2">
      <c r="A579" s="19" t="s">
        <v>9099</v>
      </c>
      <c r="B579" s="2" t="s">
        <v>12048</v>
      </c>
      <c r="C579" s="2" t="s">
        <v>1480</v>
      </c>
      <c r="G579" s="2" t="s">
        <v>1480</v>
      </c>
      <c r="H579" s="2" t="s">
        <v>1480</v>
      </c>
      <c r="I579" s="2" t="s">
        <v>1467</v>
      </c>
      <c r="J579" s="2" t="s">
        <v>1467</v>
      </c>
      <c r="K579" s="2" t="s">
        <v>13832</v>
      </c>
      <c r="L579" s="2" t="s">
        <v>11914</v>
      </c>
      <c r="AC579" s="16"/>
    </row>
    <row r="580" spans="1:29" ht="15.75" customHeight="1" x14ac:dyDescent="0.2">
      <c r="A580" s="19" t="s">
        <v>9157</v>
      </c>
      <c r="B580" s="2" t="s">
        <v>12050</v>
      </c>
      <c r="C580" s="2" t="s">
        <v>1480</v>
      </c>
      <c r="G580" s="2" t="s">
        <v>1480</v>
      </c>
      <c r="H580" s="2" t="s">
        <v>1480</v>
      </c>
      <c r="I580" s="2" t="s">
        <v>1467</v>
      </c>
      <c r="J580" s="2" t="s">
        <v>1467</v>
      </c>
      <c r="K580" s="2" t="s">
        <v>1752</v>
      </c>
      <c r="L580" s="2" t="s">
        <v>11876</v>
      </c>
      <c r="AC580" s="16"/>
    </row>
    <row r="581" spans="1:29" ht="15.75" customHeight="1" x14ac:dyDescent="0.2">
      <c r="A581" s="19" t="s">
        <v>9183</v>
      </c>
      <c r="B581" s="2" t="s">
        <v>12058</v>
      </c>
      <c r="C581" s="2" t="s">
        <v>1480</v>
      </c>
      <c r="G581" s="2" t="s">
        <v>1480</v>
      </c>
      <c r="H581" s="2" t="s">
        <v>1480</v>
      </c>
      <c r="I581" s="2" t="s">
        <v>1467</v>
      </c>
      <c r="J581" s="2" t="s">
        <v>1467</v>
      </c>
      <c r="K581" s="2" t="s">
        <v>1798</v>
      </c>
      <c r="L581" s="2" t="s">
        <v>1795</v>
      </c>
      <c r="AC581" s="16"/>
    </row>
    <row r="582" spans="1:29" ht="15.75" customHeight="1" x14ac:dyDescent="0.2">
      <c r="A582" s="19" t="s">
        <v>9205</v>
      </c>
      <c r="B582" s="2" t="s">
        <v>12060</v>
      </c>
      <c r="C582" s="2" t="s">
        <v>1480</v>
      </c>
      <c r="G582" s="2" t="s">
        <v>1480</v>
      </c>
      <c r="H582" s="2" t="s">
        <v>1480</v>
      </c>
      <c r="I582" s="2" t="s">
        <v>1467</v>
      </c>
      <c r="J582" s="2" t="s">
        <v>1467</v>
      </c>
      <c r="K582" s="2" t="s">
        <v>1848</v>
      </c>
      <c r="L582" s="2" t="s">
        <v>1846</v>
      </c>
      <c r="AC582" s="16"/>
    </row>
    <row r="583" spans="1:29" ht="15.75" customHeight="1" x14ac:dyDescent="0.2">
      <c r="A583" s="19" t="s">
        <v>9081</v>
      </c>
      <c r="B583" s="2" t="s">
        <v>12062</v>
      </c>
      <c r="C583" s="2" t="s">
        <v>12063</v>
      </c>
      <c r="G583" s="2" t="s">
        <v>1480</v>
      </c>
      <c r="H583" s="2" t="s">
        <v>1480</v>
      </c>
      <c r="I583" s="2" t="s">
        <v>1467</v>
      </c>
      <c r="J583" s="2" t="s">
        <v>1467</v>
      </c>
      <c r="K583" s="2" t="s">
        <v>1517</v>
      </c>
      <c r="L583" s="2" t="s">
        <v>1514</v>
      </c>
      <c r="AC583" s="16"/>
    </row>
    <row r="584" spans="1:29" ht="15.75" customHeight="1" x14ac:dyDescent="0.2">
      <c r="A584" s="19" t="s">
        <v>9087</v>
      </c>
      <c r="B584" s="2" t="s">
        <v>12087</v>
      </c>
      <c r="C584" s="2" t="s">
        <v>12088</v>
      </c>
      <c r="G584" s="2" t="s">
        <v>1480</v>
      </c>
      <c r="H584" s="2" t="s">
        <v>1480</v>
      </c>
      <c r="I584" s="2" t="s">
        <v>1467</v>
      </c>
      <c r="J584" s="2" t="s">
        <v>1467</v>
      </c>
      <c r="K584" s="2" t="s">
        <v>1517</v>
      </c>
      <c r="L584" s="2" t="s">
        <v>1514</v>
      </c>
      <c r="AC584" s="16"/>
    </row>
    <row r="585" spans="1:29" ht="15.75" customHeight="1" x14ac:dyDescent="0.2">
      <c r="A585" s="19" t="s">
        <v>9203</v>
      </c>
      <c r="B585" s="2" t="s">
        <v>12071</v>
      </c>
      <c r="C585" s="2" t="s">
        <v>1480</v>
      </c>
      <c r="G585" s="2" t="s">
        <v>1480</v>
      </c>
      <c r="H585" s="2" t="s">
        <v>1480</v>
      </c>
      <c r="I585" s="2" t="s">
        <v>1467</v>
      </c>
      <c r="J585" s="2" t="s">
        <v>1467</v>
      </c>
      <c r="K585" s="2" t="s">
        <v>1848</v>
      </c>
      <c r="L585" s="2" t="s">
        <v>1846</v>
      </c>
      <c r="AC585" s="16"/>
    </row>
    <row r="586" spans="1:29" ht="15.75" customHeight="1" x14ac:dyDescent="0.2">
      <c r="A586" s="19" t="s">
        <v>9223</v>
      </c>
      <c r="B586" s="2" t="s">
        <v>12073</v>
      </c>
      <c r="C586" s="2" t="s">
        <v>1480</v>
      </c>
      <c r="G586" s="2" t="s">
        <v>1480</v>
      </c>
      <c r="H586" s="2" t="s">
        <v>1480</v>
      </c>
      <c r="I586" s="2" t="s">
        <v>1467</v>
      </c>
      <c r="J586" s="2" t="s">
        <v>1467</v>
      </c>
      <c r="K586" s="2" t="s">
        <v>1895</v>
      </c>
      <c r="L586" s="2" t="s">
        <v>1893</v>
      </c>
      <c r="AC586" s="16"/>
    </row>
    <row r="587" spans="1:29" ht="15.75" customHeight="1" x14ac:dyDescent="0.2">
      <c r="A587" s="19" t="s">
        <v>9259</v>
      </c>
      <c r="B587" s="2" t="s">
        <v>12075</v>
      </c>
      <c r="C587" s="2" t="s">
        <v>1480</v>
      </c>
      <c r="G587" s="2" t="s">
        <v>1480</v>
      </c>
      <c r="H587" s="2" t="s">
        <v>1480</v>
      </c>
      <c r="I587" s="2" t="s">
        <v>1467</v>
      </c>
      <c r="J587" s="2" t="s">
        <v>1467</v>
      </c>
      <c r="K587" s="2" t="s">
        <v>1939</v>
      </c>
      <c r="L587" s="2" t="s">
        <v>11869</v>
      </c>
      <c r="AC587" s="16"/>
    </row>
    <row r="588" spans="1:29" ht="15.75" customHeight="1" x14ac:dyDescent="0.2">
      <c r="A588" s="19" t="s">
        <v>9239</v>
      </c>
      <c r="B588" s="2" t="s">
        <v>12077</v>
      </c>
      <c r="C588" s="2" t="s">
        <v>1480</v>
      </c>
      <c r="G588" s="2" t="s">
        <v>1480</v>
      </c>
      <c r="H588" s="2" t="s">
        <v>1480</v>
      </c>
      <c r="I588" s="2" t="s">
        <v>1467</v>
      </c>
      <c r="J588" s="2" t="s">
        <v>1467</v>
      </c>
      <c r="K588" s="2" t="s">
        <v>1895</v>
      </c>
      <c r="L588" s="2" t="s">
        <v>1893</v>
      </c>
      <c r="AC588" s="16"/>
    </row>
    <row r="589" spans="1:29" ht="15.75" customHeight="1" x14ac:dyDescent="0.2">
      <c r="A589" s="19" t="s">
        <v>9201</v>
      </c>
      <c r="B589" s="2" t="s">
        <v>12079</v>
      </c>
      <c r="C589" s="2" t="s">
        <v>1480</v>
      </c>
      <c r="G589" s="2" t="s">
        <v>1480</v>
      </c>
      <c r="H589" s="2" t="s">
        <v>1480</v>
      </c>
      <c r="I589" s="2" t="s">
        <v>1467</v>
      </c>
      <c r="J589" s="2" t="s">
        <v>1467</v>
      </c>
      <c r="K589" s="2" t="s">
        <v>1848</v>
      </c>
      <c r="L589" s="2" t="s">
        <v>1846</v>
      </c>
      <c r="AC589" s="16"/>
    </row>
    <row r="590" spans="1:29" ht="15.75" customHeight="1" x14ac:dyDescent="0.2">
      <c r="A590" s="19" t="s">
        <v>9171</v>
      </c>
      <c r="B590" s="2" t="s">
        <v>12081</v>
      </c>
      <c r="C590" s="2" t="s">
        <v>1480</v>
      </c>
      <c r="G590" s="2" t="s">
        <v>1480</v>
      </c>
      <c r="H590" s="2" t="s">
        <v>1480</v>
      </c>
      <c r="I590" s="2" t="s">
        <v>1467</v>
      </c>
      <c r="J590" s="2" t="s">
        <v>1467</v>
      </c>
      <c r="K590" s="2" t="s">
        <v>1752</v>
      </c>
      <c r="L590" s="2" t="s">
        <v>11876</v>
      </c>
      <c r="AC590" s="16"/>
    </row>
    <row r="591" spans="1:29" ht="15.75" customHeight="1" x14ac:dyDescent="0.2">
      <c r="A591" s="19" t="s">
        <v>9151</v>
      </c>
      <c r="B591" s="2" t="s">
        <v>12083</v>
      </c>
      <c r="C591" s="2" t="s">
        <v>1480</v>
      </c>
      <c r="G591" s="2" t="s">
        <v>1480</v>
      </c>
      <c r="H591" s="2" t="s">
        <v>1480</v>
      </c>
      <c r="I591" s="2" t="s">
        <v>1467</v>
      </c>
      <c r="J591" s="2" t="s">
        <v>1467</v>
      </c>
      <c r="K591" s="2" t="s">
        <v>1715</v>
      </c>
      <c r="L591" s="2" t="s">
        <v>11879</v>
      </c>
      <c r="AC591" s="16"/>
    </row>
    <row r="592" spans="1:29" ht="15.75" customHeight="1" x14ac:dyDescent="0.2">
      <c r="A592" s="19" t="s">
        <v>9149</v>
      </c>
      <c r="B592" s="2" t="s">
        <v>12085</v>
      </c>
      <c r="C592" s="2" t="s">
        <v>1480</v>
      </c>
      <c r="G592" s="2" t="s">
        <v>1480</v>
      </c>
      <c r="H592" s="2" t="s">
        <v>1480</v>
      </c>
      <c r="I592" s="2" t="s">
        <v>1467</v>
      </c>
      <c r="J592" s="2" t="s">
        <v>1467</v>
      </c>
      <c r="K592" s="2" t="s">
        <v>1715</v>
      </c>
      <c r="L592" s="2" t="s">
        <v>11879</v>
      </c>
      <c r="AC592" s="16"/>
    </row>
    <row r="593" spans="1:32" ht="15.75" customHeight="1" x14ac:dyDescent="0.2">
      <c r="A593" s="19" t="s">
        <v>9169</v>
      </c>
      <c r="B593" s="2" t="s">
        <v>12090</v>
      </c>
      <c r="C593" s="2" t="s">
        <v>1480</v>
      </c>
      <c r="G593" s="2" t="s">
        <v>1480</v>
      </c>
      <c r="H593" s="2" t="s">
        <v>1480</v>
      </c>
      <c r="I593" s="2" t="s">
        <v>1467</v>
      </c>
      <c r="J593" s="2" t="s">
        <v>1467</v>
      </c>
      <c r="K593" s="2" t="s">
        <v>1752</v>
      </c>
      <c r="L593" s="2" t="s">
        <v>11876</v>
      </c>
      <c r="AC593" s="16"/>
    </row>
    <row r="594" spans="1:32" ht="15.75" customHeight="1" x14ac:dyDescent="0.2">
      <c r="A594" s="19" t="s">
        <v>9177</v>
      </c>
      <c r="B594" s="2" t="s">
        <v>12092</v>
      </c>
      <c r="C594" s="2" t="s">
        <v>1480</v>
      </c>
      <c r="G594" s="2" t="s">
        <v>1480</v>
      </c>
      <c r="H594" s="2" t="s">
        <v>1480</v>
      </c>
      <c r="I594" s="2" t="s">
        <v>1467</v>
      </c>
      <c r="J594" s="2" t="s">
        <v>1467</v>
      </c>
      <c r="K594" s="2" t="s">
        <v>1798</v>
      </c>
      <c r="L594" s="2" t="s">
        <v>1795</v>
      </c>
      <c r="AC594" s="16"/>
    </row>
    <row r="595" spans="1:32" ht="15.75" customHeight="1" x14ac:dyDescent="0.2">
      <c r="A595" s="19" t="s">
        <v>9135</v>
      </c>
      <c r="B595" s="2" t="s">
        <v>12094</v>
      </c>
      <c r="C595" s="2" t="s">
        <v>1480</v>
      </c>
      <c r="G595" s="2" t="s">
        <v>1480</v>
      </c>
      <c r="H595" s="2" t="s">
        <v>1480</v>
      </c>
      <c r="I595" s="2" t="s">
        <v>1467</v>
      </c>
      <c r="J595" s="2" t="s">
        <v>1467</v>
      </c>
      <c r="K595" s="2" t="s">
        <v>1663</v>
      </c>
      <c r="L595" s="2" t="s">
        <v>1660</v>
      </c>
      <c r="AC595" s="16"/>
    </row>
    <row r="596" spans="1:32" ht="15.75" customHeight="1" x14ac:dyDescent="0.2">
      <c r="A596" s="19" t="s">
        <v>9179</v>
      </c>
      <c r="B596" s="2" t="s">
        <v>12096</v>
      </c>
      <c r="C596" s="2" t="s">
        <v>1480</v>
      </c>
      <c r="G596" s="2" t="s">
        <v>1480</v>
      </c>
      <c r="H596" s="2" t="s">
        <v>1480</v>
      </c>
      <c r="I596" s="2" t="s">
        <v>1467</v>
      </c>
      <c r="J596" s="2" t="s">
        <v>1467</v>
      </c>
      <c r="K596" s="2" t="s">
        <v>1798</v>
      </c>
      <c r="L596" s="2" t="s">
        <v>1795</v>
      </c>
      <c r="AC596" s="16"/>
    </row>
    <row r="597" spans="1:32" ht="15.75" customHeight="1" x14ac:dyDescent="0.2">
      <c r="A597" s="19" t="s">
        <v>9211</v>
      </c>
      <c r="B597" s="2" t="s">
        <v>12102</v>
      </c>
      <c r="C597" s="2" t="s">
        <v>1480</v>
      </c>
      <c r="G597" s="2" t="s">
        <v>1480</v>
      </c>
      <c r="H597" s="2" t="s">
        <v>1480</v>
      </c>
      <c r="I597" s="2" t="s">
        <v>1467</v>
      </c>
      <c r="J597" s="2" t="s">
        <v>1467</v>
      </c>
      <c r="K597" s="2" t="s">
        <v>1848</v>
      </c>
      <c r="L597" s="2" t="s">
        <v>1846</v>
      </c>
      <c r="AC597" s="16"/>
    </row>
    <row r="598" spans="1:32" ht="15.75" customHeight="1" x14ac:dyDescent="0.2">
      <c r="A598" s="19" t="s">
        <v>9231</v>
      </c>
      <c r="B598" s="2" t="s">
        <v>12104</v>
      </c>
      <c r="C598" s="2" t="s">
        <v>1480</v>
      </c>
      <c r="G598" s="2" t="s">
        <v>1480</v>
      </c>
      <c r="H598" s="2" t="s">
        <v>1480</v>
      </c>
      <c r="I598" s="2" t="s">
        <v>1467</v>
      </c>
      <c r="J598" s="2" t="s">
        <v>1467</v>
      </c>
      <c r="K598" s="2" t="s">
        <v>1895</v>
      </c>
      <c r="L598" s="2" t="s">
        <v>1893</v>
      </c>
      <c r="AC598" s="16"/>
    </row>
    <row r="599" spans="1:32" ht="15.75" customHeight="1" x14ac:dyDescent="0.2">
      <c r="A599" s="19" t="s">
        <v>9253</v>
      </c>
      <c r="B599" s="2" t="s">
        <v>12106</v>
      </c>
      <c r="C599" s="2" t="s">
        <v>1480</v>
      </c>
      <c r="G599" s="2" t="s">
        <v>1480</v>
      </c>
      <c r="H599" s="2" t="s">
        <v>1480</v>
      </c>
      <c r="I599" s="2" t="s">
        <v>1467</v>
      </c>
      <c r="J599" s="2" t="s">
        <v>1467</v>
      </c>
      <c r="K599" s="2" t="s">
        <v>1939</v>
      </c>
      <c r="L599" s="2" t="s">
        <v>11869</v>
      </c>
      <c r="AC599" s="16"/>
    </row>
    <row r="600" spans="1:32" ht="15.75" customHeight="1" x14ac:dyDescent="0.2">
      <c r="A600" s="19" t="s">
        <v>9165</v>
      </c>
      <c r="B600" s="2" t="s">
        <v>12108</v>
      </c>
      <c r="C600" s="2" t="s">
        <v>1480</v>
      </c>
      <c r="G600" s="2" t="s">
        <v>1480</v>
      </c>
      <c r="H600" s="2" t="s">
        <v>1480</v>
      </c>
      <c r="I600" s="2" t="s">
        <v>1467</v>
      </c>
      <c r="J600" s="2" t="s">
        <v>1467</v>
      </c>
      <c r="K600" s="2" t="s">
        <v>1752</v>
      </c>
      <c r="L600" s="2" t="s">
        <v>11876</v>
      </c>
      <c r="AC600" s="16"/>
    </row>
    <row r="601" spans="1:32" ht="15.75" customHeight="1" x14ac:dyDescent="0.2">
      <c r="A601" s="19" t="s">
        <v>9145</v>
      </c>
      <c r="B601" s="2" t="s">
        <v>12110</v>
      </c>
      <c r="C601" s="2" t="s">
        <v>1480</v>
      </c>
      <c r="G601" s="2" t="s">
        <v>1480</v>
      </c>
      <c r="H601" s="2" t="s">
        <v>1480</v>
      </c>
      <c r="I601" s="2" t="s">
        <v>1467</v>
      </c>
      <c r="J601" s="2" t="s">
        <v>1467</v>
      </c>
      <c r="K601" s="2" t="s">
        <v>1715</v>
      </c>
      <c r="L601" s="2" t="s">
        <v>11879</v>
      </c>
      <c r="AC601" s="16"/>
    </row>
    <row r="602" spans="1:32" ht="15.75" customHeight="1" x14ac:dyDescent="0.2">
      <c r="A602" s="19" t="s">
        <v>9193</v>
      </c>
      <c r="B602" s="2" t="s">
        <v>12112</v>
      </c>
      <c r="C602" s="2" t="s">
        <v>1480</v>
      </c>
      <c r="G602" s="2" t="s">
        <v>1480</v>
      </c>
      <c r="H602" s="2" t="s">
        <v>1480</v>
      </c>
      <c r="I602" s="2" t="s">
        <v>1467</v>
      </c>
      <c r="J602" s="2" t="s">
        <v>1467</v>
      </c>
      <c r="K602" s="2" t="s">
        <v>1798</v>
      </c>
      <c r="L602" s="2" t="s">
        <v>1795</v>
      </c>
      <c r="AC602" s="16"/>
    </row>
    <row r="603" spans="1:32" ht="15.75" customHeight="1" x14ac:dyDescent="0.2">
      <c r="A603" s="19" t="s">
        <v>9195</v>
      </c>
      <c r="B603" s="2" t="s">
        <v>12114</v>
      </c>
      <c r="C603" s="2" t="s">
        <v>1480</v>
      </c>
      <c r="G603" s="2" t="s">
        <v>1480</v>
      </c>
      <c r="H603" s="2" t="s">
        <v>1480</v>
      </c>
      <c r="I603" s="2" t="s">
        <v>1467</v>
      </c>
      <c r="J603" s="2" t="s">
        <v>1467</v>
      </c>
      <c r="K603" s="2" t="s">
        <v>1798</v>
      </c>
      <c r="L603" s="2" t="s">
        <v>1795</v>
      </c>
      <c r="AC603" s="16"/>
    </row>
    <row r="604" spans="1:32" ht="15.75" customHeight="1" x14ac:dyDescent="0.2">
      <c r="A604" s="19" t="s">
        <v>9115</v>
      </c>
      <c r="B604" s="2" t="s">
        <v>12116</v>
      </c>
      <c r="C604" s="2" t="s">
        <v>1480</v>
      </c>
      <c r="G604" s="2" t="s">
        <v>1480</v>
      </c>
      <c r="H604" s="2" t="s">
        <v>1480</v>
      </c>
      <c r="I604" s="2" t="s">
        <v>1467</v>
      </c>
      <c r="J604" s="2" t="s">
        <v>1467</v>
      </c>
      <c r="K604" s="2" t="s">
        <v>1663</v>
      </c>
      <c r="L604" s="2" t="s">
        <v>1660</v>
      </c>
      <c r="AC604" s="16"/>
    </row>
    <row r="605" spans="1:32" ht="15.75" customHeight="1" x14ac:dyDescent="0.2">
      <c r="A605" s="20" t="s">
        <v>10106</v>
      </c>
      <c r="B605" s="2" t="s">
        <v>13514</v>
      </c>
      <c r="C605" s="2" t="s">
        <v>14304</v>
      </c>
      <c r="G605" s="2" t="s">
        <v>1480</v>
      </c>
      <c r="H605" s="2" t="s">
        <v>1480</v>
      </c>
      <c r="I605" s="2" t="s">
        <v>2240</v>
      </c>
      <c r="J605" s="2" t="str">
        <f t="shared" ref="J605:J837" si="21">IF(AF605,"Weird",IF(AA605,"Basal",IF(AND(AC605,AD605),"Short-chain", IF(AND(AC605,AE605), "Long-chain","Extra weird"))))</f>
        <v>Long-chain</v>
      </c>
      <c r="K605" s="2" t="s">
        <v>14024</v>
      </c>
      <c r="L605" s="2" t="s">
        <v>3403</v>
      </c>
      <c r="M605" s="2" t="s">
        <v>1477</v>
      </c>
      <c r="N605" s="2" t="s">
        <v>1496</v>
      </c>
      <c r="O605" s="2" t="s">
        <v>1496</v>
      </c>
      <c r="P605" s="2" t="s">
        <v>1477</v>
      </c>
      <c r="Q605" s="2" t="s">
        <v>1477</v>
      </c>
      <c r="R605" s="2" t="s">
        <v>1477</v>
      </c>
      <c r="S605" s="2" t="s">
        <v>1477</v>
      </c>
      <c r="T605" s="2" t="s">
        <v>1477</v>
      </c>
      <c r="U605" s="2" t="s">
        <v>1477</v>
      </c>
      <c r="V605" s="2" t="s">
        <v>1477</v>
      </c>
      <c r="W605" s="2" t="s">
        <v>1615</v>
      </c>
      <c r="X605" s="2" t="s">
        <v>1480</v>
      </c>
      <c r="Y605" s="2" t="s">
        <v>1477</v>
      </c>
      <c r="Z605" s="2" t="s">
        <v>1477</v>
      </c>
      <c r="AA605" s="2" t="b">
        <f t="shared" ref="AA605:AA837" si="22">AND(M605="C",N605="C",O605="C",P605="C",Q605="C",R605="C",S605="C",T605="C",U605="C",V605="C")</f>
        <v>0</v>
      </c>
      <c r="AB605" s="2" t="b">
        <f t="shared" ref="AB605:AB837" si="23">OR(W605="C",X605="C)")</f>
        <v>0</v>
      </c>
      <c r="AC605" s="16" t="b">
        <f t="shared" ref="AC605:AC837" si="24">AND(M605="C",N605&lt;&gt;"C",O605&lt;&gt;"C",P605="C",Q605="C",R605="C",S605="C",T605="C",U605="C",V605="C")</f>
        <v>1</v>
      </c>
      <c r="AD605" s="2" t="b">
        <f t="shared" ref="AD605:AD837" si="25">AND(AC605,Y605&lt;&gt;"C",Z605&lt;&gt;"C")</f>
        <v>0</v>
      </c>
      <c r="AE605" s="2" t="b">
        <f t="shared" ref="AE605:AE837" si="26">AND(AC605,Y605="C",Z605="C")</f>
        <v>1</v>
      </c>
      <c r="AF605" s="2" t="b">
        <f t="shared" ref="AF605:AF837" si="27">AND(NOT(AA605),NOT(AC605))</f>
        <v>0</v>
      </c>
    </row>
    <row r="606" spans="1:32" ht="15.75" customHeight="1" x14ac:dyDescent="0.2">
      <c r="A606" s="20" t="s">
        <v>11244</v>
      </c>
      <c r="B606" s="2" t="s">
        <v>13517</v>
      </c>
      <c r="C606" s="2" t="s">
        <v>14305</v>
      </c>
      <c r="G606" s="2" t="s">
        <v>1480</v>
      </c>
      <c r="H606" s="2" t="s">
        <v>1480</v>
      </c>
      <c r="I606" s="2" t="s">
        <v>2240</v>
      </c>
      <c r="J606" s="2" t="str">
        <f t="shared" si="21"/>
        <v>Long-chain</v>
      </c>
      <c r="K606" s="2" t="s">
        <v>14045</v>
      </c>
      <c r="L606" s="2" t="s">
        <v>3403</v>
      </c>
      <c r="M606" s="2" t="s">
        <v>1477</v>
      </c>
      <c r="N606" s="2" t="s">
        <v>1512</v>
      </c>
      <c r="O606" s="2" t="s">
        <v>1508</v>
      </c>
      <c r="P606" s="2" t="s">
        <v>1477</v>
      </c>
      <c r="Q606" s="2" t="s">
        <v>1477</v>
      </c>
      <c r="R606" s="2" t="s">
        <v>1477</v>
      </c>
      <c r="S606" s="2" t="s">
        <v>1477</v>
      </c>
      <c r="T606" s="2" t="s">
        <v>1477</v>
      </c>
      <c r="U606" s="2" t="s">
        <v>1477</v>
      </c>
      <c r="V606" s="2" t="s">
        <v>1477</v>
      </c>
      <c r="W606" s="2" t="s">
        <v>1615</v>
      </c>
      <c r="X606" s="2" t="s">
        <v>1480</v>
      </c>
      <c r="Y606" s="2" t="s">
        <v>1477</v>
      </c>
      <c r="Z606" s="2" t="s">
        <v>1477</v>
      </c>
      <c r="AA606" s="2" t="b">
        <f t="shared" si="22"/>
        <v>0</v>
      </c>
      <c r="AB606" s="2" t="b">
        <f t="shared" si="23"/>
        <v>0</v>
      </c>
      <c r="AC606" s="16" t="b">
        <f t="shared" si="24"/>
        <v>1</v>
      </c>
      <c r="AD606" s="2" t="b">
        <f t="shared" si="25"/>
        <v>0</v>
      </c>
      <c r="AE606" s="2" t="b">
        <f t="shared" si="26"/>
        <v>1</v>
      </c>
      <c r="AF606" s="2" t="b">
        <f t="shared" si="27"/>
        <v>0</v>
      </c>
    </row>
    <row r="607" spans="1:32" ht="15.75" customHeight="1" x14ac:dyDescent="0.2">
      <c r="A607" s="20" t="s">
        <v>11696</v>
      </c>
      <c r="B607" s="2" t="s">
        <v>13519</v>
      </c>
      <c r="C607" s="2" t="s">
        <v>14306</v>
      </c>
      <c r="G607" s="2" t="s">
        <v>1480</v>
      </c>
      <c r="H607" s="2" t="s">
        <v>1480</v>
      </c>
      <c r="I607" s="2" t="s">
        <v>2240</v>
      </c>
      <c r="J607" s="2" t="str">
        <f t="shared" si="21"/>
        <v>Long-chain</v>
      </c>
      <c r="K607" s="2" t="s">
        <v>14284</v>
      </c>
      <c r="L607" s="2" t="s">
        <v>3403</v>
      </c>
      <c r="M607" s="2" t="s">
        <v>1477</v>
      </c>
      <c r="N607" s="2" t="s">
        <v>1478</v>
      </c>
      <c r="O607" s="2" t="s">
        <v>1508</v>
      </c>
      <c r="P607" s="2" t="s">
        <v>1477</v>
      </c>
      <c r="Q607" s="2" t="s">
        <v>1477</v>
      </c>
      <c r="R607" s="2" t="s">
        <v>1477</v>
      </c>
      <c r="S607" s="2" t="s">
        <v>1477</v>
      </c>
      <c r="T607" s="2" t="s">
        <v>1477</v>
      </c>
      <c r="U607" s="2" t="s">
        <v>1477</v>
      </c>
      <c r="V607" s="2" t="s">
        <v>1477</v>
      </c>
      <c r="W607" s="2" t="s">
        <v>1508</v>
      </c>
      <c r="X607" s="2" t="s">
        <v>1480</v>
      </c>
      <c r="Y607" s="2" t="s">
        <v>1477</v>
      </c>
      <c r="Z607" s="2" t="s">
        <v>1477</v>
      </c>
      <c r="AA607" s="2" t="b">
        <f t="shared" si="22"/>
        <v>0</v>
      </c>
      <c r="AB607" s="2" t="b">
        <f t="shared" si="23"/>
        <v>0</v>
      </c>
      <c r="AC607" s="16" t="b">
        <f t="shared" si="24"/>
        <v>1</v>
      </c>
      <c r="AD607" s="2" t="b">
        <f t="shared" si="25"/>
        <v>0</v>
      </c>
      <c r="AE607" s="2" t="b">
        <f t="shared" si="26"/>
        <v>1</v>
      </c>
      <c r="AF607" s="2" t="b">
        <f t="shared" si="27"/>
        <v>0</v>
      </c>
    </row>
    <row r="608" spans="1:32" ht="15.75" customHeight="1" x14ac:dyDescent="0.2">
      <c r="A608" s="20" t="s">
        <v>10622</v>
      </c>
      <c r="B608" s="2" t="s">
        <v>13521</v>
      </c>
      <c r="C608" s="2" t="s">
        <v>14307</v>
      </c>
      <c r="G608" s="2" t="s">
        <v>1480</v>
      </c>
      <c r="H608" s="2" t="s">
        <v>1480</v>
      </c>
      <c r="I608" s="2" t="s">
        <v>2240</v>
      </c>
      <c r="J608" s="2" t="str">
        <f t="shared" si="21"/>
        <v>Long-chain</v>
      </c>
      <c r="K608" s="2" t="s">
        <v>14059</v>
      </c>
      <c r="L608" s="2" t="s">
        <v>3403</v>
      </c>
      <c r="M608" s="2" t="s">
        <v>1477</v>
      </c>
      <c r="N608" s="2" t="s">
        <v>1479</v>
      </c>
      <c r="O608" s="2" t="s">
        <v>1480</v>
      </c>
      <c r="P608" s="2" t="s">
        <v>1477</v>
      </c>
      <c r="Q608" s="2" t="s">
        <v>1477</v>
      </c>
      <c r="R608" s="2" t="s">
        <v>1477</v>
      </c>
      <c r="S608" s="2" t="s">
        <v>1477</v>
      </c>
      <c r="T608" s="2" t="s">
        <v>1477</v>
      </c>
      <c r="U608" s="2" t="s">
        <v>1477</v>
      </c>
      <c r="V608" s="2" t="s">
        <v>1477</v>
      </c>
      <c r="W608" s="2" t="s">
        <v>1496</v>
      </c>
      <c r="X608" s="2" t="s">
        <v>1480</v>
      </c>
      <c r="Y608" s="2" t="s">
        <v>1477</v>
      </c>
      <c r="Z608" s="2" t="s">
        <v>1477</v>
      </c>
      <c r="AA608" s="2" t="b">
        <f t="shared" si="22"/>
        <v>0</v>
      </c>
      <c r="AB608" s="2" t="b">
        <f t="shared" si="23"/>
        <v>0</v>
      </c>
      <c r="AC608" s="16" t="b">
        <f t="shared" si="24"/>
        <v>1</v>
      </c>
      <c r="AD608" s="2" t="b">
        <f t="shared" si="25"/>
        <v>0</v>
      </c>
      <c r="AE608" s="2" t="b">
        <f t="shared" si="26"/>
        <v>1</v>
      </c>
      <c r="AF608" s="2" t="b">
        <f t="shared" si="27"/>
        <v>0</v>
      </c>
    </row>
    <row r="609" spans="1:32" ht="15.75" customHeight="1" x14ac:dyDescent="0.2">
      <c r="A609" s="20" t="s">
        <v>11648</v>
      </c>
      <c r="B609" s="2" t="s">
        <v>13524</v>
      </c>
      <c r="C609" s="2" t="s">
        <v>14308</v>
      </c>
      <c r="G609" s="2" t="s">
        <v>1480</v>
      </c>
      <c r="H609" s="2" t="s">
        <v>1480</v>
      </c>
      <c r="I609" s="2" t="s">
        <v>2240</v>
      </c>
      <c r="J609" s="2" t="str">
        <f t="shared" si="21"/>
        <v>Long-chain</v>
      </c>
      <c r="K609" s="2" t="s">
        <v>14047</v>
      </c>
      <c r="L609" s="2" t="s">
        <v>3403</v>
      </c>
      <c r="M609" s="2" t="s">
        <v>1477</v>
      </c>
      <c r="N609" s="2" t="s">
        <v>1496</v>
      </c>
      <c r="O609" s="2" t="s">
        <v>1480</v>
      </c>
      <c r="P609" s="2" t="s">
        <v>1477</v>
      </c>
      <c r="Q609" s="2" t="s">
        <v>1477</v>
      </c>
      <c r="R609" s="2" t="s">
        <v>1477</v>
      </c>
      <c r="S609" s="2" t="s">
        <v>1477</v>
      </c>
      <c r="T609" s="2" t="s">
        <v>1477</v>
      </c>
      <c r="U609" s="2" t="s">
        <v>1477</v>
      </c>
      <c r="V609" s="2" t="s">
        <v>1477</v>
      </c>
      <c r="W609" s="2" t="s">
        <v>1496</v>
      </c>
      <c r="X609" s="2" t="s">
        <v>1480</v>
      </c>
      <c r="Y609" s="2" t="s">
        <v>1477</v>
      </c>
      <c r="Z609" s="2" t="s">
        <v>1477</v>
      </c>
      <c r="AA609" s="2" t="b">
        <f t="shared" si="22"/>
        <v>0</v>
      </c>
      <c r="AB609" s="2" t="b">
        <f t="shared" si="23"/>
        <v>0</v>
      </c>
      <c r="AC609" s="16" t="b">
        <f t="shared" si="24"/>
        <v>1</v>
      </c>
      <c r="AD609" s="2" t="b">
        <f t="shared" si="25"/>
        <v>0</v>
      </c>
      <c r="AE609" s="2" t="b">
        <f t="shared" si="26"/>
        <v>1</v>
      </c>
      <c r="AF609" s="2" t="b">
        <f t="shared" si="27"/>
        <v>0</v>
      </c>
    </row>
    <row r="610" spans="1:32" ht="15.75" customHeight="1" x14ac:dyDescent="0.2">
      <c r="A610" s="20" t="s">
        <v>9962</v>
      </c>
      <c r="B610" s="2" t="s">
        <v>13527</v>
      </c>
      <c r="C610" s="2" t="s">
        <v>14259</v>
      </c>
      <c r="G610" s="2" t="s">
        <v>1480</v>
      </c>
      <c r="H610" s="2" t="s">
        <v>1480</v>
      </c>
      <c r="I610" s="2" t="s">
        <v>2240</v>
      </c>
      <c r="J610" s="2" t="str">
        <f t="shared" si="21"/>
        <v>Long-chain</v>
      </c>
      <c r="K610" s="2" t="s">
        <v>14169</v>
      </c>
      <c r="L610" s="2" t="s">
        <v>3403</v>
      </c>
      <c r="M610" s="2" t="s">
        <v>1477</v>
      </c>
      <c r="N610" s="2" t="s">
        <v>1484</v>
      </c>
      <c r="O610" s="2" t="s">
        <v>1480</v>
      </c>
      <c r="P610" s="2" t="s">
        <v>1477</v>
      </c>
      <c r="Q610" s="2" t="s">
        <v>1477</v>
      </c>
      <c r="R610" s="2" t="s">
        <v>1477</v>
      </c>
      <c r="S610" s="2" t="s">
        <v>1477</v>
      </c>
      <c r="T610" s="2" t="s">
        <v>1477</v>
      </c>
      <c r="U610" s="2" t="s">
        <v>1477</v>
      </c>
      <c r="V610" s="2" t="s">
        <v>1477</v>
      </c>
      <c r="W610" s="2" t="s">
        <v>1496</v>
      </c>
      <c r="X610" s="2" t="s">
        <v>1480</v>
      </c>
      <c r="Y610" s="2" t="s">
        <v>1477</v>
      </c>
      <c r="Z610" s="2" t="s">
        <v>1477</v>
      </c>
      <c r="AA610" s="2" t="b">
        <f t="shared" si="22"/>
        <v>0</v>
      </c>
      <c r="AB610" s="2" t="b">
        <f t="shared" si="23"/>
        <v>0</v>
      </c>
      <c r="AC610" s="16" t="b">
        <f t="shared" si="24"/>
        <v>1</v>
      </c>
      <c r="AD610" s="2" t="b">
        <f t="shared" si="25"/>
        <v>0</v>
      </c>
      <c r="AE610" s="2" t="b">
        <f t="shared" si="26"/>
        <v>1</v>
      </c>
      <c r="AF610" s="2" t="b">
        <f t="shared" si="27"/>
        <v>0</v>
      </c>
    </row>
    <row r="611" spans="1:32" ht="15.75" customHeight="1" x14ac:dyDescent="0.2">
      <c r="A611" s="20" t="s">
        <v>11622</v>
      </c>
      <c r="B611" s="2" t="s">
        <v>13529</v>
      </c>
      <c r="C611" s="2" t="s">
        <v>14309</v>
      </c>
      <c r="G611" s="2" t="s">
        <v>1480</v>
      </c>
      <c r="H611" s="2" t="s">
        <v>1480</v>
      </c>
      <c r="I611" s="2" t="s">
        <v>2240</v>
      </c>
      <c r="J611" s="2" t="str">
        <f t="shared" si="21"/>
        <v>Long-chain</v>
      </c>
      <c r="K611" s="2" t="s">
        <v>14047</v>
      </c>
      <c r="L611" s="2" t="s">
        <v>3403</v>
      </c>
      <c r="M611" s="2" t="s">
        <v>1477</v>
      </c>
      <c r="N611" s="2" t="s">
        <v>1496</v>
      </c>
      <c r="O611" s="2" t="s">
        <v>1480</v>
      </c>
      <c r="P611" s="2" t="s">
        <v>1477</v>
      </c>
      <c r="Q611" s="2" t="s">
        <v>1477</v>
      </c>
      <c r="R611" s="2" t="s">
        <v>1477</v>
      </c>
      <c r="S611" s="2" t="s">
        <v>1477</v>
      </c>
      <c r="T611" s="2" t="s">
        <v>1477</v>
      </c>
      <c r="U611" s="2" t="s">
        <v>1477</v>
      </c>
      <c r="V611" s="2" t="s">
        <v>1477</v>
      </c>
      <c r="W611" s="2" t="s">
        <v>1496</v>
      </c>
      <c r="X611" s="2" t="s">
        <v>1480</v>
      </c>
      <c r="Y611" s="2" t="s">
        <v>1477</v>
      </c>
      <c r="Z611" s="2" t="s">
        <v>1477</v>
      </c>
      <c r="AA611" s="2" t="b">
        <f t="shared" si="22"/>
        <v>0</v>
      </c>
      <c r="AB611" s="2" t="b">
        <f t="shared" si="23"/>
        <v>0</v>
      </c>
      <c r="AC611" s="16" t="b">
        <f t="shared" si="24"/>
        <v>1</v>
      </c>
      <c r="AD611" s="2" t="b">
        <f t="shared" si="25"/>
        <v>0</v>
      </c>
      <c r="AE611" s="2" t="b">
        <f t="shared" si="26"/>
        <v>1</v>
      </c>
      <c r="AF611" s="2" t="b">
        <f t="shared" si="27"/>
        <v>0</v>
      </c>
    </row>
    <row r="612" spans="1:32" ht="15.75" customHeight="1" x14ac:dyDescent="0.2">
      <c r="A612" s="20" t="s">
        <v>11594</v>
      </c>
      <c r="B612" s="2" t="s">
        <v>13531</v>
      </c>
      <c r="C612" s="2" t="s">
        <v>14310</v>
      </c>
      <c r="G612" s="2" t="s">
        <v>1480</v>
      </c>
      <c r="H612" s="2" t="s">
        <v>1480</v>
      </c>
      <c r="I612" s="2" t="s">
        <v>2240</v>
      </c>
      <c r="J612" s="2" t="str">
        <f t="shared" si="21"/>
        <v>Long-chain</v>
      </c>
      <c r="K612" s="2" t="s">
        <v>14047</v>
      </c>
      <c r="L612" s="2" t="s">
        <v>3403</v>
      </c>
      <c r="M612" s="2" t="s">
        <v>1477</v>
      </c>
      <c r="N612" s="2" t="s">
        <v>1496</v>
      </c>
      <c r="O612" s="2" t="s">
        <v>1480</v>
      </c>
      <c r="P612" s="2" t="s">
        <v>1477</v>
      </c>
      <c r="Q612" s="2" t="s">
        <v>1477</v>
      </c>
      <c r="R612" s="2" t="s">
        <v>1477</v>
      </c>
      <c r="S612" s="2" t="s">
        <v>1477</v>
      </c>
      <c r="T612" s="2" t="s">
        <v>1477</v>
      </c>
      <c r="U612" s="2" t="s">
        <v>1477</v>
      </c>
      <c r="V612" s="2" t="s">
        <v>1477</v>
      </c>
      <c r="W612" s="2" t="s">
        <v>1496</v>
      </c>
      <c r="X612" s="2" t="s">
        <v>1480</v>
      </c>
      <c r="Y612" s="2" t="s">
        <v>1477</v>
      </c>
      <c r="Z612" s="2" t="s">
        <v>1477</v>
      </c>
      <c r="AA612" s="2" t="b">
        <f t="shared" si="22"/>
        <v>0</v>
      </c>
      <c r="AB612" s="2" t="b">
        <f t="shared" si="23"/>
        <v>0</v>
      </c>
      <c r="AC612" s="16" t="b">
        <f t="shared" si="24"/>
        <v>1</v>
      </c>
      <c r="AD612" s="2" t="b">
        <f t="shared" si="25"/>
        <v>0</v>
      </c>
      <c r="AE612" s="2" t="b">
        <f t="shared" si="26"/>
        <v>1</v>
      </c>
      <c r="AF612" s="2" t="b">
        <f t="shared" si="27"/>
        <v>0</v>
      </c>
    </row>
    <row r="613" spans="1:32" ht="15.75" customHeight="1" x14ac:dyDescent="0.2">
      <c r="A613" s="20" t="s">
        <v>11654</v>
      </c>
      <c r="B613" s="2" t="s">
        <v>13534</v>
      </c>
      <c r="C613" s="2" t="s">
        <v>14311</v>
      </c>
      <c r="G613" s="2" t="s">
        <v>1480</v>
      </c>
      <c r="H613" s="2" t="s">
        <v>1480</v>
      </c>
      <c r="I613" s="2" t="s">
        <v>2240</v>
      </c>
      <c r="J613" s="2" t="str">
        <f t="shared" si="21"/>
        <v>Long-chain</v>
      </c>
      <c r="K613" s="2" t="s">
        <v>14047</v>
      </c>
      <c r="L613" s="2" t="s">
        <v>3403</v>
      </c>
      <c r="M613" s="2" t="s">
        <v>1477</v>
      </c>
      <c r="N613" s="2" t="s">
        <v>1496</v>
      </c>
      <c r="O613" s="2" t="s">
        <v>1480</v>
      </c>
      <c r="P613" s="2" t="s">
        <v>1477</v>
      </c>
      <c r="Q613" s="2" t="s">
        <v>1477</v>
      </c>
      <c r="R613" s="2" t="s">
        <v>1477</v>
      </c>
      <c r="S613" s="2" t="s">
        <v>1477</v>
      </c>
      <c r="T613" s="2" t="s">
        <v>1477</v>
      </c>
      <c r="U613" s="2" t="s">
        <v>1477</v>
      </c>
      <c r="V613" s="2" t="s">
        <v>1477</v>
      </c>
      <c r="W613" s="2" t="s">
        <v>1496</v>
      </c>
      <c r="X613" s="2" t="s">
        <v>1480</v>
      </c>
      <c r="Y613" s="2" t="s">
        <v>1477</v>
      </c>
      <c r="Z613" s="2" t="s">
        <v>1477</v>
      </c>
      <c r="AA613" s="2" t="b">
        <f t="shared" si="22"/>
        <v>0</v>
      </c>
      <c r="AB613" s="2" t="b">
        <f t="shared" si="23"/>
        <v>0</v>
      </c>
      <c r="AC613" s="16" t="b">
        <f t="shared" si="24"/>
        <v>1</v>
      </c>
      <c r="AD613" s="2" t="b">
        <f t="shared" si="25"/>
        <v>0</v>
      </c>
      <c r="AE613" s="2" t="b">
        <f t="shared" si="26"/>
        <v>1</v>
      </c>
      <c r="AF613" s="2" t="b">
        <f t="shared" si="27"/>
        <v>0</v>
      </c>
    </row>
    <row r="614" spans="1:32" ht="15.75" customHeight="1" x14ac:dyDescent="0.2">
      <c r="A614" s="20" t="s">
        <v>10578</v>
      </c>
      <c r="B614" s="2" t="s">
        <v>13537</v>
      </c>
      <c r="C614" s="2" t="s">
        <v>14259</v>
      </c>
      <c r="G614" s="2" t="s">
        <v>1480</v>
      </c>
      <c r="H614" s="2" t="s">
        <v>1480</v>
      </c>
      <c r="I614" s="2" t="s">
        <v>2240</v>
      </c>
      <c r="J614" s="2" t="str">
        <f t="shared" si="21"/>
        <v>Long-chain</v>
      </c>
      <c r="K614" s="2" t="s">
        <v>14290</v>
      </c>
      <c r="L614" s="2" t="s">
        <v>3403</v>
      </c>
      <c r="M614" s="2" t="s">
        <v>1477</v>
      </c>
      <c r="N614" s="2" t="s">
        <v>1512</v>
      </c>
      <c r="O614" s="2" t="s">
        <v>1480</v>
      </c>
      <c r="P614" s="2" t="s">
        <v>1477</v>
      </c>
      <c r="Q614" s="2" t="s">
        <v>1477</v>
      </c>
      <c r="R614" s="2" t="s">
        <v>1477</v>
      </c>
      <c r="S614" s="2" t="s">
        <v>1477</v>
      </c>
      <c r="T614" s="2" t="s">
        <v>1477</v>
      </c>
      <c r="U614" s="2" t="s">
        <v>1477</v>
      </c>
      <c r="V614" s="2" t="s">
        <v>1477</v>
      </c>
      <c r="W614" s="2" t="s">
        <v>1496</v>
      </c>
      <c r="X614" s="2" t="s">
        <v>1480</v>
      </c>
      <c r="Y614" s="2" t="s">
        <v>1477</v>
      </c>
      <c r="Z614" s="2" t="s">
        <v>1477</v>
      </c>
      <c r="AA614" s="2" t="b">
        <f t="shared" si="22"/>
        <v>0</v>
      </c>
      <c r="AB614" s="2" t="b">
        <f t="shared" si="23"/>
        <v>0</v>
      </c>
      <c r="AC614" s="16" t="b">
        <f t="shared" si="24"/>
        <v>1</v>
      </c>
      <c r="AD614" s="2" t="b">
        <f t="shared" si="25"/>
        <v>0</v>
      </c>
      <c r="AE614" s="2" t="b">
        <f t="shared" si="26"/>
        <v>1</v>
      </c>
      <c r="AF614" s="2" t="b">
        <f t="shared" si="27"/>
        <v>0</v>
      </c>
    </row>
    <row r="615" spans="1:32" ht="15.75" customHeight="1" x14ac:dyDescent="0.2">
      <c r="A615" s="20" t="s">
        <v>8867</v>
      </c>
      <c r="B615" s="2" t="s">
        <v>13539</v>
      </c>
      <c r="C615" s="2" t="s">
        <v>14312</v>
      </c>
      <c r="G615" s="2" t="s">
        <v>1480</v>
      </c>
      <c r="H615" s="2" t="s">
        <v>1480</v>
      </c>
      <c r="I615" s="2" t="s">
        <v>2240</v>
      </c>
      <c r="J615" s="2" t="str">
        <f t="shared" si="21"/>
        <v>Long-chain</v>
      </c>
      <c r="K615" s="2" t="s">
        <v>14290</v>
      </c>
      <c r="L615" s="2" t="s">
        <v>3403</v>
      </c>
      <c r="M615" s="2" t="s">
        <v>1477</v>
      </c>
      <c r="N615" s="2" t="s">
        <v>1512</v>
      </c>
      <c r="O615" s="2" t="s">
        <v>1682</v>
      </c>
      <c r="P615" s="2" t="s">
        <v>1477</v>
      </c>
      <c r="Q615" s="2" t="s">
        <v>1477</v>
      </c>
      <c r="R615" s="2" t="s">
        <v>1477</v>
      </c>
      <c r="S615" s="2" t="s">
        <v>1477</v>
      </c>
      <c r="T615" s="2" t="s">
        <v>1477</v>
      </c>
      <c r="U615" s="2" t="s">
        <v>1477</v>
      </c>
      <c r="V615" s="2" t="s">
        <v>1477</v>
      </c>
      <c r="W615" s="2" t="s">
        <v>1496</v>
      </c>
      <c r="X615" s="2" t="s">
        <v>1480</v>
      </c>
      <c r="Y615" s="2" t="s">
        <v>1477</v>
      </c>
      <c r="Z615" s="2" t="s">
        <v>1477</v>
      </c>
      <c r="AA615" s="2" t="b">
        <f t="shared" si="22"/>
        <v>0</v>
      </c>
      <c r="AB615" s="2" t="b">
        <f t="shared" si="23"/>
        <v>0</v>
      </c>
      <c r="AC615" s="16" t="b">
        <f t="shared" si="24"/>
        <v>1</v>
      </c>
      <c r="AD615" s="2" t="b">
        <f t="shared" si="25"/>
        <v>0</v>
      </c>
      <c r="AE615" s="2" t="b">
        <f t="shared" si="26"/>
        <v>1</v>
      </c>
      <c r="AF615" s="2" t="b">
        <f t="shared" si="27"/>
        <v>0</v>
      </c>
    </row>
    <row r="616" spans="1:32" ht="15.75" customHeight="1" x14ac:dyDescent="0.2">
      <c r="A616" s="20" t="s">
        <v>10576</v>
      </c>
      <c r="B616" s="2" t="s">
        <v>13541</v>
      </c>
      <c r="C616" s="2" t="s">
        <v>14313</v>
      </c>
      <c r="G616" s="2" t="s">
        <v>1480</v>
      </c>
      <c r="H616" s="2" t="s">
        <v>1480</v>
      </c>
      <c r="I616" s="2" t="s">
        <v>2240</v>
      </c>
      <c r="J616" s="2" t="str">
        <f t="shared" si="21"/>
        <v>Long-chain</v>
      </c>
      <c r="K616" s="2" t="s">
        <v>14290</v>
      </c>
      <c r="L616" s="2" t="s">
        <v>3403</v>
      </c>
      <c r="M616" s="2" t="s">
        <v>1477</v>
      </c>
      <c r="N616" s="2" t="s">
        <v>1478</v>
      </c>
      <c r="O616" s="2" t="s">
        <v>1480</v>
      </c>
      <c r="P616" s="2" t="s">
        <v>1477</v>
      </c>
      <c r="Q616" s="2" t="s">
        <v>1477</v>
      </c>
      <c r="R616" s="2" t="s">
        <v>1477</v>
      </c>
      <c r="S616" s="2" t="s">
        <v>1477</v>
      </c>
      <c r="T616" s="2" t="s">
        <v>1477</v>
      </c>
      <c r="U616" s="2" t="s">
        <v>1477</v>
      </c>
      <c r="V616" s="2" t="s">
        <v>1477</v>
      </c>
      <c r="W616" s="2" t="s">
        <v>1496</v>
      </c>
      <c r="X616" s="2" t="s">
        <v>1480</v>
      </c>
      <c r="Y616" s="2" t="s">
        <v>1477</v>
      </c>
      <c r="Z616" s="2" t="s">
        <v>1477</v>
      </c>
      <c r="AA616" s="2" t="b">
        <f t="shared" si="22"/>
        <v>0</v>
      </c>
      <c r="AB616" s="2" t="b">
        <f t="shared" si="23"/>
        <v>0</v>
      </c>
      <c r="AC616" s="16" t="b">
        <f t="shared" si="24"/>
        <v>1</v>
      </c>
      <c r="AD616" s="2" t="b">
        <f t="shared" si="25"/>
        <v>0</v>
      </c>
      <c r="AE616" s="2" t="b">
        <f t="shared" si="26"/>
        <v>1</v>
      </c>
      <c r="AF616" s="2" t="b">
        <f t="shared" si="27"/>
        <v>0</v>
      </c>
    </row>
    <row r="617" spans="1:32" ht="15.75" customHeight="1" x14ac:dyDescent="0.2">
      <c r="A617" s="20" t="s">
        <v>10586</v>
      </c>
      <c r="B617" s="2" t="s">
        <v>13544</v>
      </c>
      <c r="C617" s="2" t="s">
        <v>14314</v>
      </c>
      <c r="G617" s="2" t="s">
        <v>1480</v>
      </c>
      <c r="H617" s="2" t="s">
        <v>1480</v>
      </c>
      <c r="I617" s="2" t="s">
        <v>2240</v>
      </c>
      <c r="J617" s="2" t="str">
        <f t="shared" si="21"/>
        <v>Long-chain</v>
      </c>
      <c r="K617" s="2" t="s">
        <v>14315</v>
      </c>
      <c r="L617" s="2" t="s">
        <v>3403</v>
      </c>
      <c r="M617" s="2" t="s">
        <v>1477</v>
      </c>
      <c r="N617" s="2" t="s">
        <v>1478</v>
      </c>
      <c r="O617" s="2" t="s">
        <v>1480</v>
      </c>
      <c r="P617" s="2" t="s">
        <v>1477</v>
      </c>
      <c r="Q617" s="2" t="s">
        <v>1477</v>
      </c>
      <c r="R617" s="2" t="s">
        <v>1477</v>
      </c>
      <c r="S617" s="2" t="s">
        <v>1477</v>
      </c>
      <c r="T617" s="2" t="s">
        <v>1477</v>
      </c>
      <c r="U617" s="2" t="s">
        <v>1477</v>
      </c>
      <c r="V617" s="2" t="s">
        <v>1477</v>
      </c>
      <c r="W617" s="2" t="s">
        <v>1512</v>
      </c>
      <c r="X617" s="2" t="s">
        <v>1480</v>
      </c>
      <c r="Y617" s="2" t="s">
        <v>1477</v>
      </c>
      <c r="Z617" s="2" t="s">
        <v>1477</v>
      </c>
      <c r="AA617" s="2" t="b">
        <f t="shared" si="22"/>
        <v>0</v>
      </c>
      <c r="AB617" s="2" t="b">
        <f t="shared" si="23"/>
        <v>0</v>
      </c>
      <c r="AC617" s="16" t="b">
        <f t="shared" si="24"/>
        <v>1</v>
      </c>
      <c r="AD617" s="2" t="b">
        <f t="shared" si="25"/>
        <v>0</v>
      </c>
      <c r="AE617" s="2" t="b">
        <f t="shared" si="26"/>
        <v>1</v>
      </c>
      <c r="AF617" s="2" t="b">
        <f t="shared" si="27"/>
        <v>0</v>
      </c>
    </row>
    <row r="618" spans="1:32" ht="15.75" customHeight="1" x14ac:dyDescent="0.2">
      <c r="A618" s="20" t="s">
        <v>10588</v>
      </c>
      <c r="B618" s="2" t="s">
        <v>13547</v>
      </c>
      <c r="C618" s="2" t="s">
        <v>14316</v>
      </c>
      <c r="G618" s="2" t="s">
        <v>1480</v>
      </c>
      <c r="H618" s="2" t="s">
        <v>1480</v>
      </c>
      <c r="I618" s="2" t="s">
        <v>2240</v>
      </c>
      <c r="J618" s="2" t="str">
        <f t="shared" si="21"/>
        <v>Long-chain</v>
      </c>
      <c r="K618" s="2" t="s">
        <v>14315</v>
      </c>
      <c r="L618" s="2" t="s">
        <v>3403</v>
      </c>
      <c r="M618" s="2" t="s">
        <v>1477</v>
      </c>
      <c r="N618" s="2" t="s">
        <v>1478</v>
      </c>
      <c r="O618" s="2" t="s">
        <v>1480</v>
      </c>
      <c r="P618" s="2" t="s">
        <v>1477</v>
      </c>
      <c r="Q618" s="2" t="s">
        <v>1477</v>
      </c>
      <c r="R618" s="2" t="s">
        <v>1477</v>
      </c>
      <c r="S618" s="2" t="s">
        <v>1477</v>
      </c>
      <c r="T618" s="2" t="s">
        <v>1477</v>
      </c>
      <c r="U618" s="2" t="s">
        <v>1477</v>
      </c>
      <c r="V618" s="2" t="s">
        <v>1477</v>
      </c>
      <c r="W618" s="2" t="s">
        <v>1512</v>
      </c>
      <c r="X618" s="2" t="s">
        <v>1480</v>
      </c>
      <c r="Y618" s="2" t="s">
        <v>1477</v>
      </c>
      <c r="Z618" s="2" t="s">
        <v>1477</v>
      </c>
      <c r="AA618" s="2" t="b">
        <f t="shared" si="22"/>
        <v>0</v>
      </c>
      <c r="AB618" s="2" t="b">
        <f t="shared" si="23"/>
        <v>0</v>
      </c>
      <c r="AC618" s="16" t="b">
        <f t="shared" si="24"/>
        <v>1</v>
      </c>
      <c r="AD618" s="2" t="b">
        <f t="shared" si="25"/>
        <v>0</v>
      </c>
      <c r="AE618" s="2" t="b">
        <f t="shared" si="26"/>
        <v>1</v>
      </c>
      <c r="AF618" s="2" t="b">
        <f t="shared" si="27"/>
        <v>0</v>
      </c>
    </row>
    <row r="619" spans="1:32" ht="15.75" customHeight="1" x14ac:dyDescent="0.2">
      <c r="A619" s="20" t="s">
        <v>10405</v>
      </c>
      <c r="B619" s="2" t="s">
        <v>13550</v>
      </c>
      <c r="C619" s="2" t="s">
        <v>14317</v>
      </c>
      <c r="G619" s="2" t="s">
        <v>1480</v>
      </c>
      <c r="H619" s="2" t="s">
        <v>1480</v>
      </c>
      <c r="I619" s="2" t="s">
        <v>2240</v>
      </c>
      <c r="J619" s="2" t="str">
        <f t="shared" si="21"/>
        <v>Long-chain</v>
      </c>
      <c r="K619" s="2" t="s">
        <v>14131</v>
      </c>
      <c r="L619" s="2" t="s">
        <v>3403</v>
      </c>
      <c r="M619" s="2" t="s">
        <v>1477</v>
      </c>
      <c r="N619" s="2" t="s">
        <v>1512</v>
      </c>
      <c r="O619" s="2" t="s">
        <v>1496</v>
      </c>
      <c r="P619" s="2" t="s">
        <v>1477</v>
      </c>
      <c r="Q619" s="2" t="s">
        <v>1477</v>
      </c>
      <c r="R619" s="2" t="s">
        <v>1477</v>
      </c>
      <c r="S619" s="2" t="s">
        <v>1477</v>
      </c>
      <c r="T619" s="2" t="s">
        <v>1477</v>
      </c>
      <c r="U619" s="2" t="s">
        <v>1477</v>
      </c>
      <c r="V619" s="2" t="s">
        <v>1477</v>
      </c>
      <c r="W619" s="2" t="s">
        <v>1535</v>
      </c>
      <c r="X619" s="2" t="s">
        <v>1480</v>
      </c>
      <c r="Y619" s="2" t="s">
        <v>1477</v>
      </c>
      <c r="Z619" s="2" t="s">
        <v>1477</v>
      </c>
      <c r="AA619" s="2" t="b">
        <f t="shared" si="22"/>
        <v>0</v>
      </c>
      <c r="AB619" s="2" t="b">
        <f t="shared" si="23"/>
        <v>0</v>
      </c>
      <c r="AC619" s="16" t="b">
        <f t="shared" si="24"/>
        <v>1</v>
      </c>
      <c r="AD619" s="2" t="b">
        <f t="shared" si="25"/>
        <v>0</v>
      </c>
      <c r="AE619" s="2" t="b">
        <f t="shared" si="26"/>
        <v>1</v>
      </c>
      <c r="AF619" s="2" t="b">
        <f t="shared" si="27"/>
        <v>0</v>
      </c>
    </row>
    <row r="620" spans="1:32" ht="15.75" customHeight="1" x14ac:dyDescent="0.2">
      <c r="A620" s="20" t="s">
        <v>10391</v>
      </c>
      <c r="B620" s="2" t="s">
        <v>13553</v>
      </c>
      <c r="C620" s="2" t="s">
        <v>14318</v>
      </c>
      <c r="G620" s="2" t="s">
        <v>1480</v>
      </c>
      <c r="H620" s="2" t="s">
        <v>1480</v>
      </c>
      <c r="I620" s="2" t="s">
        <v>2240</v>
      </c>
      <c r="J620" s="2" t="str">
        <f t="shared" si="21"/>
        <v>Long-chain</v>
      </c>
      <c r="K620" s="2" t="s">
        <v>14131</v>
      </c>
      <c r="L620" s="2" t="s">
        <v>3403</v>
      </c>
      <c r="M620" s="2" t="s">
        <v>1477</v>
      </c>
      <c r="N620" s="2" t="s">
        <v>1512</v>
      </c>
      <c r="O620" s="2" t="s">
        <v>1496</v>
      </c>
      <c r="P620" s="2" t="s">
        <v>1477</v>
      </c>
      <c r="Q620" s="2" t="s">
        <v>1477</v>
      </c>
      <c r="R620" s="2" t="s">
        <v>1477</v>
      </c>
      <c r="S620" s="2" t="s">
        <v>1477</v>
      </c>
      <c r="T620" s="2" t="s">
        <v>1477</v>
      </c>
      <c r="U620" s="2" t="s">
        <v>1477</v>
      </c>
      <c r="V620" s="2" t="s">
        <v>1477</v>
      </c>
      <c r="W620" s="2" t="s">
        <v>2084</v>
      </c>
      <c r="X620" s="2" t="s">
        <v>1480</v>
      </c>
      <c r="Y620" s="2" t="s">
        <v>1477</v>
      </c>
      <c r="Z620" s="2" t="s">
        <v>1477</v>
      </c>
      <c r="AA620" s="2" t="b">
        <f t="shared" si="22"/>
        <v>0</v>
      </c>
      <c r="AB620" s="2" t="b">
        <f t="shared" si="23"/>
        <v>0</v>
      </c>
      <c r="AC620" s="16" t="b">
        <f t="shared" si="24"/>
        <v>1</v>
      </c>
      <c r="AD620" s="2" t="b">
        <f t="shared" si="25"/>
        <v>0</v>
      </c>
      <c r="AE620" s="2" t="b">
        <f t="shared" si="26"/>
        <v>1</v>
      </c>
      <c r="AF620" s="2" t="b">
        <f t="shared" si="27"/>
        <v>0</v>
      </c>
    </row>
    <row r="621" spans="1:32" ht="15.75" customHeight="1" x14ac:dyDescent="0.2">
      <c r="A621" s="20" t="s">
        <v>10387</v>
      </c>
      <c r="B621" s="2" t="s">
        <v>13556</v>
      </c>
      <c r="C621" s="2" t="s">
        <v>14319</v>
      </c>
      <c r="G621" s="2" t="s">
        <v>1480</v>
      </c>
      <c r="H621" s="2" t="s">
        <v>1480</v>
      </c>
      <c r="I621" s="2" t="s">
        <v>2240</v>
      </c>
      <c r="J621" s="2" t="str">
        <f t="shared" si="21"/>
        <v>Long-chain</v>
      </c>
      <c r="K621" s="2" t="s">
        <v>14131</v>
      </c>
      <c r="L621" s="2" t="s">
        <v>3403</v>
      </c>
      <c r="M621" s="2" t="s">
        <v>1477</v>
      </c>
      <c r="N621" s="2" t="s">
        <v>1512</v>
      </c>
      <c r="O621" s="2" t="s">
        <v>1496</v>
      </c>
      <c r="P621" s="2" t="s">
        <v>1477</v>
      </c>
      <c r="Q621" s="2" t="s">
        <v>1477</v>
      </c>
      <c r="R621" s="2" t="s">
        <v>1477</v>
      </c>
      <c r="S621" s="2" t="s">
        <v>1477</v>
      </c>
      <c r="T621" s="2" t="s">
        <v>1477</v>
      </c>
      <c r="U621" s="2" t="s">
        <v>1477</v>
      </c>
      <c r="V621" s="2" t="s">
        <v>1477</v>
      </c>
      <c r="W621" s="2" t="s">
        <v>2084</v>
      </c>
      <c r="X621" s="2" t="s">
        <v>1480</v>
      </c>
      <c r="Y621" s="2" t="s">
        <v>1477</v>
      </c>
      <c r="Z621" s="2" t="s">
        <v>1477</v>
      </c>
      <c r="AA621" s="2" t="b">
        <f t="shared" si="22"/>
        <v>0</v>
      </c>
      <c r="AB621" s="2" t="b">
        <f t="shared" si="23"/>
        <v>0</v>
      </c>
      <c r="AC621" s="16" t="b">
        <f t="shared" si="24"/>
        <v>1</v>
      </c>
      <c r="AD621" s="2" t="b">
        <f t="shared" si="25"/>
        <v>0</v>
      </c>
      <c r="AE621" s="2" t="b">
        <f t="shared" si="26"/>
        <v>1</v>
      </c>
      <c r="AF621" s="2" t="b">
        <f t="shared" si="27"/>
        <v>0</v>
      </c>
    </row>
    <row r="622" spans="1:32" ht="15.75" customHeight="1" x14ac:dyDescent="0.2">
      <c r="A622" s="20" t="s">
        <v>10389</v>
      </c>
      <c r="B622" s="2" t="s">
        <v>13559</v>
      </c>
      <c r="C622" s="2" t="s">
        <v>14320</v>
      </c>
      <c r="G622" s="2" t="s">
        <v>1480</v>
      </c>
      <c r="H622" s="2" t="s">
        <v>1480</v>
      </c>
      <c r="I622" s="2" t="s">
        <v>2240</v>
      </c>
      <c r="J622" s="2" t="str">
        <f t="shared" si="21"/>
        <v>Long-chain</v>
      </c>
      <c r="K622" s="2" t="s">
        <v>14131</v>
      </c>
      <c r="L622" s="2" t="s">
        <v>3403</v>
      </c>
      <c r="M622" s="2" t="s">
        <v>1477</v>
      </c>
      <c r="N622" s="2" t="s">
        <v>1512</v>
      </c>
      <c r="O622" s="2" t="s">
        <v>1496</v>
      </c>
      <c r="P622" s="2" t="s">
        <v>1477</v>
      </c>
      <c r="Q622" s="2" t="s">
        <v>1477</v>
      </c>
      <c r="R622" s="2" t="s">
        <v>1477</v>
      </c>
      <c r="S622" s="2" t="s">
        <v>1477</v>
      </c>
      <c r="T622" s="2" t="s">
        <v>1477</v>
      </c>
      <c r="U622" s="2" t="s">
        <v>1477</v>
      </c>
      <c r="V622" s="2" t="s">
        <v>1477</v>
      </c>
      <c r="W622" s="2" t="s">
        <v>2084</v>
      </c>
      <c r="X622" s="2" t="s">
        <v>1480</v>
      </c>
      <c r="Y622" s="2" t="s">
        <v>1477</v>
      </c>
      <c r="Z622" s="2" t="s">
        <v>1477</v>
      </c>
      <c r="AA622" s="2" t="b">
        <f t="shared" si="22"/>
        <v>0</v>
      </c>
      <c r="AB622" s="2" t="b">
        <f t="shared" si="23"/>
        <v>0</v>
      </c>
      <c r="AC622" s="16" t="b">
        <f t="shared" si="24"/>
        <v>1</v>
      </c>
      <c r="AD622" s="2" t="b">
        <f t="shared" si="25"/>
        <v>0</v>
      </c>
      <c r="AE622" s="2" t="b">
        <f t="shared" si="26"/>
        <v>1</v>
      </c>
      <c r="AF622" s="2" t="b">
        <f t="shared" si="27"/>
        <v>0</v>
      </c>
    </row>
    <row r="623" spans="1:32" ht="15.75" customHeight="1" x14ac:dyDescent="0.2">
      <c r="A623" s="20" t="s">
        <v>10365</v>
      </c>
      <c r="B623" s="2" t="s">
        <v>13562</v>
      </c>
      <c r="C623" s="2" t="s">
        <v>14321</v>
      </c>
      <c r="G623" s="2" t="s">
        <v>1480</v>
      </c>
      <c r="H623" s="2" t="s">
        <v>1480</v>
      </c>
      <c r="I623" s="2" t="s">
        <v>2240</v>
      </c>
      <c r="J623" s="2" t="str">
        <f t="shared" si="21"/>
        <v>Long-chain</v>
      </c>
      <c r="K623" s="2" t="s">
        <v>14019</v>
      </c>
      <c r="L623" s="2" t="s">
        <v>3403</v>
      </c>
      <c r="M623" s="2" t="s">
        <v>1477</v>
      </c>
      <c r="N623" s="2" t="s">
        <v>1512</v>
      </c>
      <c r="O623" s="2" t="s">
        <v>1496</v>
      </c>
      <c r="P623" s="2" t="s">
        <v>1477</v>
      </c>
      <c r="Q623" s="2" t="s">
        <v>1477</v>
      </c>
      <c r="R623" s="2" t="s">
        <v>1477</v>
      </c>
      <c r="S623" s="2" t="s">
        <v>1477</v>
      </c>
      <c r="T623" s="2" t="s">
        <v>1477</v>
      </c>
      <c r="U623" s="2" t="s">
        <v>1477</v>
      </c>
      <c r="V623" s="2" t="s">
        <v>1477</v>
      </c>
      <c r="W623" s="2" t="s">
        <v>2084</v>
      </c>
      <c r="X623" s="2" t="s">
        <v>1480</v>
      </c>
      <c r="Y623" s="2" t="s">
        <v>1477</v>
      </c>
      <c r="Z623" s="2" t="s">
        <v>1477</v>
      </c>
      <c r="AA623" s="2" t="b">
        <f t="shared" si="22"/>
        <v>0</v>
      </c>
      <c r="AB623" s="2" t="b">
        <f t="shared" si="23"/>
        <v>0</v>
      </c>
      <c r="AC623" s="16" t="b">
        <f t="shared" si="24"/>
        <v>1</v>
      </c>
      <c r="AD623" s="2" t="b">
        <f t="shared" si="25"/>
        <v>0</v>
      </c>
      <c r="AE623" s="2" t="b">
        <f t="shared" si="26"/>
        <v>1</v>
      </c>
      <c r="AF623" s="2" t="b">
        <f t="shared" si="27"/>
        <v>0</v>
      </c>
    </row>
    <row r="624" spans="1:32" ht="15.75" customHeight="1" x14ac:dyDescent="0.2">
      <c r="A624" s="20" t="s">
        <v>10452</v>
      </c>
      <c r="B624" s="2" t="s">
        <v>13565</v>
      </c>
      <c r="C624" s="2" t="s">
        <v>14322</v>
      </c>
      <c r="G624" s="2" t="s">
        <v>1480</v>
      </c>
      <c r="H624" s="2" t="s">
        <v>1480</v>
      </c>
      <c r="I624" s="2" t="s">
        <v>2240</v>
      </c>
      <c r="J624" s="2" t="str">
        <f t="shared" si="21"/>
        <v>Long-chain</v>
      </c>
      <c r="K624" s="2" t="s">
        <v>14237</v>
      </c>
      <c r="L624" s="2" t="s">
        <v>3403</v>
      </c>
      <c r="M624" s="2" t="s">
        <v>1477</v>
      </c>
      <c r="N624" s="2" t="s">
        <v>1512</v>
      </c>
      <c r="O624" s="2" t="s">
        <v>1496</v>
      </c>
      <c r="P624" s="2" t="s">
        <v>1477</v>
      </c>
      <c r="Q624" s="2" t="s">
        <v>1477</v>
      </c>
      <c r="R624" s="2" t="s">
        <v>1477</v>
      </c>
      <c r="S624" s="2" t="s">
        <v>1477</v>
      </c>
      <c r="T624" s="2" t="s">
        <v>1477</v>
      </c>
      <c r="U624" s="2" t="s">
        <v>1477</v>
      </c>
      <c r="V624" s="2" t="s">
        <v>1477</v>
      </c>
      <c r="W624" s="2" t="s">
        <v>2084</v>
      </c>
      <c r="X624" s="2" t="s">
        <v>1480</v>
      </c>
      <c r="Y624" s="2" t="s">
        <v>1477</v>
      </c>
      <c r="Z624" s="2" t="s">
        <v>1477</v>
      </c>
      <c r="AA624" s="2" t="b">
        <f t="shared" si="22"/>
        <v>0</v>
      </c>
      <c r="AB624" s="2" t="b">
        <f t="shared" si="23"/>
        <v>0</v>
      </c>
      <c r="AC624" s="16" t="b">
        <f t="shared" si="24"/>
        <v>1</v>
      </c>
      <c r="AD624" s="2" t="b">
        <f t="shared" si="25"/>
        <v>0</v>
      </c>
      <c r="AE624" s="2" t="b">
        <f t="shared" si="26"/>
        <v>1</v>
      </c>
      <c r="AF624" s="2" t="b">
        <f t="shared" si="27"/>
        <v>0</v>
      </c>
    </row>
    <row r="625" spans="1:32" ht="15.75" customHeight="1" x14ac:dyDescent="0.2">
      <c r="A625" s="20" t="s">
        <v>10454</v>
      </c>
      <c r="B625" s="2" t="s">
        <v>13568</v>
      </c>
      <c r="C625" s="2" t="s">
        <v>14323</v>
      </c>
      <c r="G625" s="2" t="s">
        <v>1480</v>
      </c>
      <c r="H625" s="2" t="s">
        <v>1480</v>
      </c>
      <c r="I625" s="2" t="s">
        <v>2240</v>
      </c>
      <c r="J625" s="2" t="str">
        <f t="shared" si="21"/>
        <v>Long-chain</v>
      </c>
      <c r="K625" s="2" t="s">
        <v>14237</v>
      </c>
      <c r="L625" s="2" t="s">
        <v>3403</v>
      </c>
      <c r="M625" s="2" t="s">
        <v>1477</v>
      </c>
      <c r="N625" s="2" t="s">
        <v>1512</v>
      </c>
      <c r="O625" s="2" t="s">
        <v>1496</v>
      </c>
      <c r="P625" s="2" t="s">
        <v>1477</v>
      </c>
      <c r="Q625" s="2" t="s">
        <v>1477</v>
      </c>
      <c r="R625" s="2" t="s">
        <v>1477</v>
      </c>
      <c r="S625" s="2" t="s">
        <v>1477</v>
      </c>
      <c r="T625" s="2" t="s">
        <v>1477</v>
      </c>
      <c r="U625" s="2" t="s">
        <v>1477</v>
      </c>
      <c r="V625" s="2" t="s">
        <v>1477</v>
      </c>
      <c r="W625" s="2" t="s">
        <v>2084</v>
      </c>
      <c r="X625" s="2" t="s">
        <v>1480</v>
      </c>
      <c r="Y625" s="2" t="s">
        <v>1477</v>
      </c>
      <c r="Z625" s="2" t="s">
        <v>1477</v>
      </c>
      <c r="AA625" s="2" t="b">
        <f t="shared" si="22"/>
        <v>0</v>
      </c>
      <c r="AB625" s="2" t="b">
        <f t="shared" si="23"/>
        <v>0</v>
      </c>
      <c r="AC625" s="16" t="b">
        <f t="shared" si="24"/>
        <v>1</v>
      </c>
      <c r="AD625" s="2" t="b">
        <f t="shared" si="25"/>
        <v>0</v>
      </c>
      <c r="AE625" s="2" t="b">
        <f t="shared" si="26"/>
        <v>1</v>
      </c>
      <c r="AF625" s="2" t="b">
        <f t="shared" si="27"/>
        <v>0</v>
      </c>
    </row>
    <row r="626" spans="1:32" ht="15.75" customHeight="1" x14ac:dyDescent="0.2">
      <c r="A626" s="20" t="s">
        <v>11778</v>
      </c>
      <c r="B626" s="2" t="s">
        <v>13571</v>
      </c>
      <c r="C626" s="2" t="s">
        <v>14324</v>
      </c>
      <c r="G626" s="2" t="s">
        <v>1480</v>
      </c>
      <c r="H626" s="2" t="s">
        <v>1480</v>
      </c>
      <c r="I626" s="2" t="s">
        <v>2240</v>
      </c>
      <c r="J626" s="2" t="str">
        <f t="shared" si="21"/>
        <v>Long-chain</v>
      </c>
      <c r="K626" s="2" t="s">
        <v>14043</v>
      </c>
      <c r="L626" s="2" t="s">
        <v>3403</v>
      </c>
      <c r="M626" s="2" t="s">
        <v>1477</v>
      </c>
      <c r="N626" s="2" t="s">
        <v>1512</v>
      </c>
      <c r="O626" s="2" t="s">
        <v>1508</v>
      </c>
      <c r="P626" s="2" t="s">
        <v>1477</v>
      </c>
      <c r="Q626" s="2" t="s">
        <v>1477</v>
      </c>
      <c r="R626" s="2" t="s">
        <v>1477</v>
      </c>
      <c r="S626" s="2" t="s">
        <v>1477</v>
      </c>
      <c r="T626" s="2" t="s">
        <v>1477</v>
      </c>
      <c r="U626" s="2" t="s">
        <v>1477</v>
      </c>
      <c r="V626" s="2" t="s">
        <v>1477</v>
      </c>
      <c r="W626" s="2" t="s">
        <v>1615</v>
      </c>
      <c r="X626" s="2" t="s">
        <v>1480</v>
      </c>
      <c r="Y626" s="2" t="s">
        <v>1477</v>
      </c>
      <c r="Z626" s="2" t="s">
        <v>1477</v>
      </c>
      <c r="AA626" s="2" t="b">
        <f t="shared" si="22"/>
        <v>0</v>
      </c>
      <c r="AB626" s="2" t="b">
        <f t="shared" si="23"/>
        <v>0</v>
      </c>
      <c r="AC626" s="16" t="b">
        <f t="shared" si="24"/>
        <v>1</v>
      </c>
      <c r="AD626" s="2" t="b">
        <f t="shared" si="25"/>
        <v>0</v>
      </c>
      <c r="AE626" s="2" t="b">
        <f t="shared" si="26"/>
        <v>1</v>
      </c>
      <c r="AF626" s="2" t="b">
        <f t="shared" si="27"/>
        <v>0</v>
      </c>
    </row>
    <row r="627" spans="1:32" ht="15.75" customHeight="1" x14ac:dyDescent="0.2">
      <c r="A627" s="20" t="s">
        <v>11776</v>
      </c>
      <c r="B627" s="2" t="s">
        <v>13573</v>
      </c>
      <c r="C627" s="2" t="s">
        <v>14325</v>
      </c>
      <c r="G627" s="2" t="s">
        <v>1480</v>
      </c>
      <c r="H627" s="2" t="s">
        <v>1480</v>
      </c>
      <c r="I627" s="2" t="s">
        <v>2240</v>
      </c>
      <c r="J627" s="2" t="str">
        <f t="shared" si="21"/>
        <v>Long-chain</v>
      </c>
      <c r="K627" s="2" t="s">
        <v>14043</v>
      </c>
      <c r="L627" s="2" t="s">
        <v>3403</v>
      </c>
      <c r="M627" s="2" t="s">
        <v>1477</v>
      </c>
      <c r="N627" s="2" t="s">
        <v>1512</v>
      </c>
      <c r="O627" s="2" t="s">
        <v>1508</v>
      </c>
      <c r="P627" s="2" t="s">
        <v>1477</v>
      </c>
      <c r="Q627" s="2" t="s">
        <v>1477</v>
      </c>
      <c r="R627" s="2" t="s">
        <v>1477</v>
      </c>
      <c r="S627" s="2" t="s">
        <v>1477</v>
      </c>
      <c r="T627" s="2" t="s">
        <v>1477</v>
      </c>
      <c r="U627" s="2" t="s">
        <v>1477</v>
      </c>
      <c r="V627" s="2" t="s">
        <v>1477</v>
      </c>
      <c r="W627" s="2" t="s">
        <v>1615</v>
      </c>
      <c r="X627" s="2" t="s">
        <v>1480</v>
      </c>
      <c r="Y627" s="2" t="s">
        <v>1477</v>
      </c>
      <c r="Z627" s="2" t="s">
        <v>1477</v>
      </c>
      <c r="AA627" s="2" t="b">
        <f t="shared" si="22"/>
        <v>0</v>
      </c>
      <c r="AB627" s="2" t="b">
        <f t="shared" si="23"/>
        <v>0</v>
      </c>
      <c r="AC627" s="16" t="b">
        <f t="shared" si="24"/>
        <v>1</v>
      </c>
      <c r="AD627" s="2" t="b">
        <f t="shared" si="25"/>
        <v>0</v>
      </c>
      <c r="AE627" s="2" t="b">
        <f t="shared" si="26"/>
        <v>1</v>
      </c>
      <c r="AF627" s="2" t="b">
        <f t="shared" si="27"/>
        <v>0</v>
      </c>
    </row>
    <row r="628" spans="1:32" ht="15.75" customHeight="1" x14ac:dyDescent="0.2">
      <c r="A628" s="20" t="s">
        <v>11674</v>
      </c>
      <c r="B628" s="2" t="s">
        <v>13575</v>
      </c>
      <c r="C628" s="2" t="s">
        <v>14259</v>
      </c>
      <c r="G628" s="2" t="s">
        <v>1480</v>
      </c>
      <c r="H628" s="2" t="s">
        <v>1480</v>
      </c>
      <c r="I628" s="2" t="s">
        <v>2240</v>
      </c>
      <c r="J628" s="2" t="str">
        <f t="shared" si="21"/>
        <v>Long-chain</v>
      </c>
      <c r="K628" s="2" t="s">
        <v>14119</v>
      </c>
      <c r="L628" s="2" t="s">
        <v>3403</v>
      </c>
      <c r="M628" s="2" t="s">
        <v>1477</v>
      </c>
      <c r="N628" s="2" t="s">
        <v>1512</v>
      </c>
      <c r="O628" s="2" t="s">
        <v>1508</v>
      </c>
      <c r="P628" s="2" t="s">
        <v>1477</v>
      </c>
      <c r="Q628" s="2" t="s">
        <v>1477</v>
      </c>
      <c r="R628" s="2" t="s">
        <v>1477</v>
      </c>
      <c r="S628" s="2" t="s">
        <v>1477</v>
      </c>
      <c r="T628" s="2" t="s">
        <v>1477</v>
      </c>
      <c r="U628" s="2" t="s">
        <v>1477</v>
      </c>
      <c r="V628" s="2" t="s">
        <v>1477</v>
      </c>
      <c r="W628" s="2" t="s">
        <v>1496</v>
      </c>
      <c r="X628" s="2" t="s">
        <v>1480</v>
      </c>
      <c r="Y628" s="2" t="s">
        <v>1477</v>
      </c>
      <c r="Z628" s="2" t="s">
        <v>1477</v>
      </c>
      <c r="AA628" s="2" t="b">
        <f t="shared" si="22"/>
        <v>0</v>
      </c>
      <c r="AB628" s="2" t="b">
        <f t="shared" si="23"/>
        <v>0</v>
      </c>
      <c r="AC628" s="16" t="b">
        <f t="shared" si="24"/>
        <v>1</v>
      </c>
      <c r="AD628" s="2" t="b">
        <f t="shared" si="25"/>
        <v>0</v>
      </c>
      <c r="AE628" s="2" t="b">
        <f t="shared" si="26"/>
        <v>1</v>
      </c>
      <c r="AF628" s="2" t="b">
        <f t="shared" si="27"/>
        <v>0</v>
      </c>
    </row>
    <row r="629" spans="1:32" ht="15.75" customHeight="1" x14ac:dyDescent="0.2">
      <c r="A629" s="20" t="s">
        <v>11662</v>
      </c>
      <c r="B629" s="2" t="s">
        <v>13577</v>
      </c>
      <c r="C629" s="2" t="s">
        <v>14326</v>
      </c>
      <c r="G629" s="2" t="s">
        <v>1480</v>
      </c>
      <c r="H629" s="2" t="s">
        <v>1480</v>
      </c>
      <c r="I629" s="2" t="s">
        <v>2240</v>
      </c>
      <c r="J629" s="2" t="str">
        <f t="shared" si="21"/>
        <v>Long-chain</v>
      </c>
      <c r="K629" s="2" t="s">
        <v>14119</v>
      </c>
      <c r="L629" s="2" t="s">
        <v>3403</v>
      </c>
      <c r="M629" s="2" t="s">
        <v>1477</v>
      </c>
      <c r="N629" s="2" t="s">
        <v>1512</v>
      </c>
      <c r="O629" s="2" t="s">
        <v>1508</v>
      </c>
      <c r="P629" s="2" t="s">
        <v>1477</v>
      </c>
      <c r="Q629" s="2" t="s">
        <v>1477</v>
      </c>
      <c r="R629" s="2" t="s">
        <v>1477</v>
      </c>
      <c r="S629" s="2" t="s">
        <v>1477</v>
      </c>
      <c r="T629" s="2" t="s">
        <v>1477</v>
      </c>
      <c r="U629" s="2" t="s">
        <v>1477</v>
      </c>
      <c r="V629" s="2" t="s">
        <v>1477</v>
      </c>
      <c r="W629" s="2" t="s">
        <v>1496</v>
      </c>
      <c r="X629" s="2" t="s">
        <v>1480</v>
      </c>
      <c r="Y629" s="2" t="s">
        <v>1477</v>
      </c>
      <c r="Z629" s="2" t="s">
        <v>1477</v>
      </c>
      <c r="AA629" s="2" t="b">
        <f t="shared" si="22"/>
        <v>0</v>
      </c>
      <c r="AB629" s="2" t="b">
        <f t="shared" si="23"/>
        <v>0</v>
      </c>
      <c r="AC629" s="16" t="b">
        <f t="shared" si="24"/>
        <v>1</v>
      </c>
      <c r="AD629" s="2" t="b">
        <f t="shared" si="25"/>
        <v>0</v>
      </c>
      <c r="AE629" s="2" t="b">
        <f t="shared" si="26"/>
        <v>1</v>
      </c>
      <c r="AF629" s="2" t="b">
        <f t="shared" si="27"/>
        <v>0</v>
      </c>
    </row>
    <row r="630" spans="1:32" ht="15.75" customHeight="1" x14ac:dyDescent="0.2">
      <c r="A630" s="20" t="s">
        <v>11676</v>
      </c>
      <c r="B630" s="2" t="s">
        <v>13580</v>
      </c>
      <c r="C630" s="2" t="s">
        <v>14312</v>
      </c>
      <c r="G630" s="2" t="s">
        <v>1480</v>
      </c>
      <c r="H630" s="2" t="s">
        <v>1480</v>
      </c>
      <c r="I630" s="2" t="s">
        <v>2240</v>
      </c>
      <c r="J630" s="2" t="str">
        <f t="shared" si="21"/>
        <v>Long-chain</v>
      </c>
      <c r="K630" s="2" t="s">
        <v>14119</v>
      </c>
      <c r="L630" s="2" t="s">
        <v>3403</v>
      </c>
      <c r="M630" s="2" t="s">
        <v>1477</v>
      </c>
      <c r="N630" s="2" t="s">
        <v>1512</v>
      </c>
      <c r="O630" s="2" t="s">
        <v>1508</v>
      </c>
      <c r="P630" s="2" t="s">
        <v>1477</v>
      </c>
      <c r="Q630" s="2" t="s">
        <v>1477</v>
      </c>
      <c r="R630" s="2" t="s">
        <v>1477</v>
      </c>
      <c r="S630" s="2" t="s">
        <v>1477</v>
      </c>
      <c r="T630" s="2" t="s">
        <v>1477</v>
      </c>
      <c r="U630" s="2" t="s">
        <v>1477</v>
      </c>
      <c r="V630" s="2" t="s">
        <v>1477</v>
      </c>
      <c r="W630" s="2" t="s">
        <v>1496</v>
      </c>
      <c r="X630" s="2" t="s">
        <v>1480</v>
      </c>
      <c r="Y630" s="2" t="s">
        <v>1477</v>
      </c>
      <c r="Z630" s="2" t="s">
        <v>1477</v>
      </c>
      <c r="AA630" s="2" t="b">
        <f t="shared" si="22"/>
        <v>0</v>
      </c>
      <c r="AB630" s="2" t="b">
        <f t="shared" si="23"/>
        <v>0</v>
      </c>
      <c r="AC630" s="16" t="b">
        <f t="shared" si="24"/>
        <v>1</v>
      </c>
      <c r="AD630" s="2" t="b">
        <f t="shared" si="25"/>
        <v>0</v>
      </c>
      <c r="AE630" s="2" t="b">
        <f t="shared" si="26"/>
        <v>1</v>
      </c>
      <c r="AF630" s="2" t="b">
        <f t="shared" si="27"/>
        <v>0</v>
      </c>
    </row>
    <row r="631" spans="1:32" ht="15.75" customHeight="1" x14ac:dyDescent="0.2">
      <c r="A631" s="20" t="s">
        <v>11518</v>
      </c>
      <c r="B631" s="2" t="s">
        <v>13582</v>
      </c>
      <c r="C631" s="2" t="s">
        <v>14327</v>
      </c>
      <c r="G631" s="2" t="s">
        <v>1480</v>
      </c>
      <c r="H631" s="2" t="s">
        <v>1480</v>
      </c>
      <c r="I631" s="2" t="s">
        <v>2240</v>
      </c>
      <c r="J631" s="2" t="str">
        <f t="shared" si="21"/>
        <v>Long-chain</v>
      </c>
      <c r="K631" s="2" t="s">
        <v>14035</v>
      </c>
      <c r="L631" s="2" t="s">
        <v>3403</v>
      </c>
      <c r="M631" s="2" t="s">
        <v>1477</v>
      </c>
      <c r="N631" s="2" t="s">
        <v>1512</v>
      </c>
      <c r="O631" s="2" t="s">
        <v>1508</v>
      </c>
      <c r="P631" s="2" t="s">
        <v>1477</v>
      </c>
      <c r="Q631" s="2" t="s">
        <v>1477</v>
      </c>
      <c r="R631" s="2" t="s">
        <v>1477</v>
      </c>
      <c r="S631" s="2" t="s">
        <v>1477</v>
      </c>
      <c r="T631" s="2" t="s">
        <v>1477</v>
      </c>
      <c r="U631" s="2" t="s">
        <v>1477</v>
      </c>
      <c r="V631" s="2" t="s">
        <v>1477</v>
      </c>
      <c r="W631" s="2" t="s">
        <v>1496</v>
      </c>
      <c r="X631" s="2" t="s">
        <v>1480</v>
      </c>
      <c r="Y631" s="2" t="s">
        <v>1477</v>
      </c>
      <c r="Z631" s="2" t="s">
        <v>1477</v>
      </c>
      <c r="AA631" s="2" t="b">
        <f t="shared" si="22"/>
        <v>0</v>
      </c>
      <c r="AB631" s="2" t="b">
        <f t="shared" si="23"/>
        <v>0</v>
      </c>
      <c r="AC631" s="16" t="b">
        <f t="shared" si="24"/>
        <v>1</v>
      </c>
      <c r="AD631" s="2" t="b">
        <f t="shared" si="25"/>
        <v>0</v>
      </c>
      <c r="AE631" s="2" t="b">
        <f t="shared" si="26"/>
        <v>1</v>
      </c>
      <c r="AF631" s="2" t="b">
        <f t="shared" si="27"/>
        <v>0</v>
      </c>
    </row>
    <row r="632" spans="1:32" ht="15.75" customHeight="1" x14ac:dyDescent="0.2">
      <c r="A632" s="20" t="s">
        <v>11414</v>
      </c>
      <c r="B632" s="2" t="s">
        <v>13584</v>
      </c>
      <c r="C632" s="2" t="s">
        <v>14328</v>
      </c>
      <c r="G632" s="2" t="s">
        <v>1480</v>
      </c>
      <c r="H632" s="2" t="s">
        <v>1480</v>
      </c>
      <c r="I632" s="2" t="s">
        <v>2240</v>
      </c>
      <c r="J632" s="2" t="str">
        <f t="shared" si="21"/>
        <v>Long-chain</v>
      </c>
      <c r="K632" s="2" t="s">
        <v>14197</v>
      </c>
      <c r="L632" s="2" t="s">
        <v>3403</v>
      </c>
      <c r="M632" s="2" t="s">
        <v>1477</v>
      </c>
      <c r="N632" s="2" t="s">
        <v>1512</v>
      </c>
      <c r="O632" s="2" t="s">
        <v>1508</v>
      </c>
      <c r="P632" s="2" t="s">
        <v>1477</v>
      </c>
      <c r="Q632" s="2" t="s">
        <v>1477</v>
      </c>
      <c r="R632" s="2" t="s">
        <v>1477</v>
      </c>
      <c r="S632" s="2" t="s">
        <v>1477</v>
      </c>
      <c r="T632" s="2" t="s">
        <v>1477</v>
      </c>
      <c r="U632" s="2" t="s">
        <v>1477</v>
      </c>
      <c r="V632" s="2" t="s">
        <v>1477</v>
      </c>
      <c r="W632" s="2" t="s">
        <v>1615</v>
      </c>
      <c r="X632" s="2" t="s">
        <v>1480</v>
      </c>
      <c r="Y632" s="2" t="s">
        <v>1477</v>
      </c>
      <c r="Z632" s="2" t="s">
        <v>1477</v>
      </c>
      <c r="AA632" s="2" t="b">
        <f t="shared" si="22"/>
        <v>0</v>
      </c>
      <c r="AB632" s="2" t="b">
        <f t="shared" si="23"/>
        <v>0</v>
      </c>
      <c r="AC632" s="16" t="b">
        <f t="shared" si="24"/>
        <v>1</v>
      </c>
      <c r="AD632" s="2" t="b">
        <f t="shared" si="25"/>
        <v>0</v>
      </c>
      <c r="AE632" s="2" t="b">
        <f t="shared" si="26"/>
        <v>1</v>
      </c>
      <c r="AF632" s="2" t="b">
        <f t="shared" si="27"/>
        <v>0</v>
      </c>
    </row>
    <row r="633" spans="1:32" ht="15.75" customHeight="1" x14ac:dyDescent="0.2">
      <c r="A633" s="20" t="s">
        <v>11416</v>
      </c>
      <c r="B633" s="2" t="s">
        <v>13586</v>
      </c>
      <c r="C633" s="2" t="s">
        <v>14329</v>
      </c>
      <c r="G633" s="2" t="s">
        <v>1480</v>
      </c>
      <c r="H633" s="2" t="s">
        <v>1480</v>
      </c>
      <c r="I633" s="2" t="s">
        <v>2240</v>
      </c>
      <c r="J633" s="2" t="str">
        <f t="shared" si="21"/>
        <v>Long-chain</v>
      </c>
      <c r="K633" s="2" t="s">
        <v>14197</v>
      </c>
      <c r="L633" s="2" t="s">
        <v>3403</v>
      </c>
      <c r="M633" s="2" t="s">
        <v>1477</v>
      </c>
      <c r="N633" s="2" t="s">
        <v>1512</v>
      </c>
      <c r="O633" s="2" t="s">
        <v>1508</v>
      </c>
      <c r="P633" s="2" t="s">
        <v>1477</v>
      </c>
      <c r="Q633" s="2" t="s">
        <v>1477</v>
      </c>
      <c r="R633" s="2" t="s">
        <v>1477</v>
      </c>
      <c r="S633" s="2" t="s">
        <v>1477</v>
      </c>
      <c r="T633" s="2" t="s">
        <v>1477</v>
      </c>
      <c r="U633" s="2" t="s">
        <v>1477</v>
      </c>
      <c r="V633" s="2" t="s">
        <v>1477</v>
      </c>
      <c r="W633" s="2" t="s">
        <v>1535</v>
      </c>
      <c r="X633" s="2" t="s">
        <v>1480</v>
      </c>
      <c r="Y633" s="2" t="s">
        <v>1477</v>
      </c>
      <c r="Z633" s="2" t="s">
        <v>1477</v>
      </c>
      <c r="AA633" s="2" t="b">
        <f t="shared" si="22"/>
        <v>0</v>
      </c>
      <c r="AB633" s="2" t="b">
        <f t="shared" si="23"/>
        <v>0</v>
      </c>
      <c r="AC633" s="16" t="b">
        <f t="shared" si="24"/>
        <v>1</v>
      </c>
      <c r="AD633" s="2" t="b">
        <f t="shared" si="25"/>
        <v>0</v>
      </c>
      <c r="AE633" s="2" t="b">
        <f t="shared" si="26"/>
        <v>1</v>
      </c>
      <c r="AF633" s="2" t="b">
        <f t="shared" si="27"/>
        <v>0</v>
      </c>
    </row>
    <row r="634" spans="1:32" ht="15.75" customHeight="1" x14ac:dyDescent="0.2">
      <c r="A634" s="20" t="s">
        <v>11408</v>
      </c>
      <c r="B634" s="2" t="s">
        <v>13588</v>
      </c>
      <c r="C634" s="2" t="s">
        <v>14259</v>
      </c>
      <c r="G634" s="2" t="s">
        <v>1480</v>
      </c>
      <c r="H634" s="2" t="s">
        <v>1480</v>
      </c>
      <c r="I634" s="2" t="s">
        <v>2240</v>
      </c>
      <c r="J634" s="2" t="str">
        <f t="shared" si="21"/>
        <v>Long-chain</v>
      </c>
      <c r="K634" s="2" t="s">
        <v>14197</v>
      </c>
      <c r="L634" s="2" t="s">
        <v>3403</v>
      </c>
      <c r="M634" s="2" t="s">
        <v>1477</v>
      </c>
      <c r="N634" s="2" t="s">
        <v>1512</v>
      </c>
      <c r="O634" s="2" t="s">
        <v>1508</v>
      </c>
      <c r="P634" s="2" t="s">
        <v>1477</v>
      </c>
      <c r="Q634" s="2" t="s">
        <v>1477</v>
      </c>
      <c r="R634" s="2" t="s">
        <v>1477</v>
      </c>
      <c r="S634" s="2" t="s">
        <v>1477</v>
      </c>
      <c r="T634" s="2" t="s">
        <v>1477</v>
      </c>
      <c r="U634" s="2" t="s">
        <v>1477</v>
      </c>
      <c r="V634" s="2" t="s">
        <v>1477</v>
      </c>
      <c r="W634" s="2" t="s">
        <v>1615</v>
      </c>
      <c r="X634" s="2" t="s">
        <v>1480</v>
      </c>
      <c r="Y634" s="2" t="s">
        <v>1477</v>
      </c>
      <c r="Z634" s="2" t="s">
        <v>1477</v>
      </c>
      <c r="AA634" s="2" t="b">
        <f t="shared" si="22"/>
        <v>0</v>
      </c>
      <c r="AB634" s="2" t="b">
        <f t="shared" si="23"/>
        <v>0</v>
      </c>
      <c r="AC634" s="16" t="b">
        <f t="shared" si="24"/>
        <v>1</v>
      </c>
      <c r="AD634" s="2" t="b">
        <f t="shared" si="25"/>
        <v>0</v>
      </c>
      <c r="AE634" s="2" t="b">
        <f t="shared" si="26"/>
        <v>1</v>
      </c>
      <c r="AF634" s="2" t="b">
        <f t="shared" si="27"/>
        <v>0</v>
      </c>
    </row>
    <row r="635" spans="1:32" ht="15.75" customHeight="1" x14ac:dyDescent="0.2">
      <c r="A635" s="20" t="s">
        <v>11410</v>
      </c>
      <c r="B635" s="2" t="s">
        <v>13590</v>
      </c>
      <c r="C635" s="2" t="s">
        <v>14312</v>
      </c>
      <c r="G635" s="2" t="s">
        <v>1480</v>
      </c>
      <c r="H635" s="2" t="s">
        <v>1480</v>
      </c>
      <c r="I635" s="2" t="s">
        <v>2240</v>
      </c>
      <c r="J635" s="2" t="str">
        <f t="shared" si="21"/>
        <v>Long-chain</v>
      </c>
      <c r="K635" s="2" t="s">
        <v>14197</v>
      </c>
      <c r="L635" s="2" t="s">
        <v>3403</v>
      </c>
      <c r="M635" s="2" t="s">
        <v>1477</v>
      </c>
      <c r="N635" s="2" t="s">
        <v>1512</v>
      </c>
      <c r="O635" s="2" t="s">
        <v>1508</v>
      </c>
      <c r="P635" s="2" t="s">
        <v>1477</v>
      </c>
      <c r="Q635" s="2" t="s">
        <v>1477</v>
      </c>
      <c r="R635" s="2" t="s">
        <v>1477</v>
      </c>
      <c r="S635" s="2" t="s">
        <v>1477</v>
      </c>
      <c r="T635" s="2" t="s">
        <v>1477</v>
      </c>
      <c r="U635" s="2" t="s">
        <v>1477</v>
      </c>
      <c r="V635" s="2" t="s">
        <v>1477</v>
      </c>
      <c r="W635" s="2" t="s">
        <v>1496</v>
      </c>
      <c r="X635" s="2" t="s">
        <v>1480</v>
      </c>
      <c r="Y635" s="2" t="s">
        <v>1477</v>
      </c>
      <c r="Z635" s="2" t="s">
        <v>1477</v>
      </c>
      <c r="AA635" s="2" t="b">
        <f t="shared" si="22"/>
        <v>0</v>
      </c>
      <c r="AB635" s="2" t="b">
        <f t="shared" si="23"/>
        <v>0</v>
      </c>
      <c r="AC635" s="16" t="b">
        <f t="shared" si="24"/>
        <v>1</v>
      </c>
      <c r="AD635" s="2" t="b">
        <f t="shared" si="25"/>
        <v>0</v>
      </c>
      <c r="AE635" s="2" t="b">
        <f t="shared" si="26"/>
        <v>1</v>
      </c>
      <c r="AF635" s="2" t="b">
        <f t="shared" si="27"/>
        <v>0</v>
      </c>
    </row>
    <row r="636" spans="1:32" ht="15.75" customHeight="1" x14ac:dyDescent="0.2">
      <c r="A636" s="20" t="s">
        <v>11412</v>
      </c>
      <c r="B636" s="2" t="s">
        <v>13592</v>
      </c>
      <c r="C636" s="2" t="s">
        <v>14330</v>
      </c>
      <c r="G636" s="2" t="s">
        <v>1480</v>
      </c>
      <c r="H636" s="2" t="s">
        <v>1480</v>
      </c>
      <c r="I636" s="2" t="s">
        <v>2240</v>
      </c>
      <c r="J636" s="2" t="str">
        <f t="shared" si="21"/>
        <v>Long-chain</v>
      </c>
      <c r="K636" s="2" t="s">
        <v>14197</v>
      </c>
      <c r="L636" s="2" t="s">
        <v>3403</v>
      </c>
      <c r="M636" s="2" t="s">
        <v>1477</v>
      </c>
      <c r="N636" s="2" t="s">
        <v>1512</v>
      </c>
      <c r="O636" s="2" t="s">
        <v>1508</v>
      </c>
      <c r="P636" s="2" t="s">
        <v>1477</v>
      </c>
      <c r="Q636" s="2" t="s">
        <v>1477</v>
      </c>
      <c r="R636" s="2" t="s">
        <v>1477</v>
      </c>
      <c r="S636" s="2" t="s">
        <v>1477</v>
      </c>
      <c r="T636" s="2" t="s">
        <v>1477</v>
      </c>
      <c r="U636" s="2" t="s">
        <v>1477</v>
      </c>
      <c r="V636" s="2" t="s">
        <v>1477</v>
      </c>
      <c r="W636" s="2" t="s">
        <v>1615</v>
      </c>
      <c r="X636" s="2" t="s">
        <v>1480</v>
      </c>
      <c r="Y636" s="2" t="s">
        <v>1477</v>
      </c>
      <c r="Z636" s="2" t="s">
        <v>1477</v>
      </c>
      <c r="AA636" s="2" t="b">
        <f t="shared" si="22"/>
        <v>0</v>
      </c>
      <c r="AB636" s="2" t="b">
        <f t="shared" si="23"/>
        <v>0</v>
      </c>
      <c r="AC636" s="16" t="b">
        <f t="shared" si="24"/>
        <v>1</v>
      </c>
      <c r="AD636" s="2" t="b">
        <f t="shared" si="25"/>
        <v>0</v>
      </c>
      <c r="AE636" s="2" t="b">
        <f t="shared" si="26"/>
        <v>1</v>
      </c>
      <c r="AF636" s="2" t="b">
        <f t="shared" si="27"/>
        <v>0</v>
      </c>
    </row>
    <row r="637" spans="1:32" ht="15.75" customHeight="1" x14ac:dyDescent="0.2">
      <c r="A637" s="20" t="s">
        <v>11282</v>
      </c>
      <c r="B637" s="2" t="s">
        <v>13594</v>
      </c>
      <c r="C637" s="2" t="s">
        <v>14312</v>
      </c>
      <c r="G637" s="2" t="s">
        <v>1480</v>
      </c>
      <c r="H637" s="2" t="s">
        <v>1480</v>
      </c>
      <c r="I637" s="2" t="s">
        <v>2240</v>
      </c>
      <c r="J637" s="2" t="str">
        <f t="shared" si="21"/>
        <v>Long-chain</v>
      </c>
      <c r="K637" s="2" t="s">
        <v>14099</v>
      </c>
      <c r="L637" s="2" t="s">
        <v>3403</v>
      </c>
      <c r="M637" s="2" t="s">
        <v>1477</v>
      </c>
      <c r="N637" s="2" t="s">
        <v>1512</v>
      </c>
      <c r="O637" s="2" t="s">
        <v>1508</v>
      </c>
      <c r="P637" s="2" t="s">
        <v>1477</v>
      </c>
      <c r="Q637" s="2" t="s">
        <v>1477</v>
      </c>
      <c r="R637" s="2" t="s">
        <v>1477</v>
      </c>
      <c r="S637" s="2" t="s">
        <v>1477</v>
      </c>
      <c r="T637" s="2" t="s">
        <v>1477</v>
      </c>
      <c r="U637" s="2" t="s">
        <v>1477</v>
      </c>
      <c r="V637" s="2" t="s">
        <v>1477</v>
      </c>
      <c r="W637" s="2" t="s">
        <v>1496</v>
      </c>
      <c r="X637" s="2" t="s">
        <v>1480</v>
      </c>
      <c r="Y637" s="2" t="s">
        <v>1477</v>
      </c>
      <c r="Z637" s="2" t="s">
        <v>1477</v>
      </c>
      <c r="AA637" s="2" t="b">
        <f t="shared" si="22"/>
        <v>0</v>
      </c>
      <c r="AB637" s="2" t="b">
        <f t="shared" si="23"/>
        <v>0</v>
      </c>
      <c r="AC637" s="16" t="b">
        <f t="shared" si="24"/>
        <v>1</v>
      </c>
      <c r="AD637" s="2" t="b">
        <f t="shared" si="25"/>
        <v>0</v>
      </c>
      <c r="AE637" s="2" t="b">
        <f t="shared" si="26"/>
        <v>1</v>
      </c>
      <c r="AF637" s="2" t="b">
        <f t="shared" si="27"/>
        <v>0</v>
      </c>
    </row>
    <row r="638" spans="1:32" ht="15.75" customHeight="1" x14ac:dyDescent="0.2">
      <c r="A638" s="20" t="s">
        <v>11296</v>
      </c>
      <c r="B638" s="2" t="s">
        <v>13596</v>
      </c>
      <c r="C638" s="2" t="s">
        <v>14331</v>
      </c>
      <c r="G638" s="2" t="s">
        <v>1480</v>
      </c>
      <c r="H638" s="2" t="s">
        <v>1480</v>
      </c>
      <c r="I638" s="2" t="s">
        <v>2240</v>
      </c>
      <c r="J638" s="2" t="str">
        <f t="shared" si="21"/>
        <v>Long-chain</v>
      </c>
      <c r="K638" s="2" t="s">
        <v>14099</v>
      </c>
      <c r="L638" s="2" t="s">
        <v>3403</v>
      </c>
      <c r="M638" s="2" t="s">
        <v>1477</v>
      </c>
      <c r="N638" s="2" t="s">
        <v>1512</v>
      </c>
      <c r="O638" s="2" t="s">
        <v>1508</v>
      </c>
      <c r="P638" s="2" t="s">
        <v>1477</v>
      </c>
      <c r="Q638" s="2" t="s">
        <v>1477</v>
      </c>
      <c r="R638" s="2" t="s">
        <v>1477</v>
      </c>
      <c r="S638" s="2" t="s">
        <v>1477</v>
      </c>
      <c r="T638" s="2" t="s">
        <v>1477</v>
      </c>
      <c r="U638" s="2" t="s">
        <v>1477</v>
      </c>
      <c r="V638" s="2" t="s">
        <v>1477</v>
      </c>
      <c r="W638" s="2" t="s">
        <v>1496</v>
      </c>
      <c r="X638" s="2" t="s">
        <v>1480</v>
      </c>
      <c r="Y638" s="2" t="s">
        <v>1477</v>
      </c>
      <c r="Z638" s="2" t="s">
        <v>1477</v>
      </c>
      <c r="AA638" s="2" t="b">
        <f t="shared" si="22"/>
        <v>0</v>
      </c>
      <c r="AB638" s="2" t="b">
        <f t="shared" si="23"/>
        <v>0</v>
      </c>
      <c r="AC638" s="16" t="b">
        <f t="shared" si="24"/>
        <v>1</v>
      </c>
      <c r="AD638" s="2" t="b">
        <f t="shared" si="25"/>
        <v>0</v>
      </c>
      <c r="AE638" s="2" t="b">
        <f t="shared" si="26"/>
        <v>1</v>
      </c>
      <c r="AF638" s="2" t="b">
        <f t="shared" si="27"/>
        <v>0</v>
      </c>
    </row>
    <row r="639" spans="1:32" ht="15.75" customHeight="1" x14ac:dyDescent="0.2">
      <c r="A639" s="20" t="s">
        <v>11111</v>
      </c>
      <c r="B639" s="2" t="s">
        <v>13599</v>
      </c>
      <c r="C639" s="2" t="s">
        <v>14259</v>
      </c>
      <c r="G639" s="2" t="s">
        <v>1480</v>
      </c>
      <c r="H639" s="2" t="s">
        <v>1480</v>
      </c>
      <c r="I639" s="2" t="s">
        <v>2240</v>
      </c>
      <c r="J639" s="2" t="str">
        <f t="shared" si="21"/>
        <v>Long-chain</v>
      </c>
      <c r="K639" s="2" t="s">
        <v>14084</v>
      </c>
      <c r="L639" s="2" t="s">
        <v>3403</v>
      </c>
      <c r="M639" s="2" t="s">
        <v>1477</v>
      </c>
      <c r="N639" s="2" t="s">
        <v>1512</v>
      </c>
      <c r="O639" s="2" t="s">
        <v>1535</v>
      </c>
      <c r="P639" s="2" t="s">
        <v>1477</v>
      </c>
      <c r="Q639" s="2" t="s">
        <v>1477</v>
      </c>
      <c r="R639" s="2" t="s">
        <v>1477</v>
      </c>
      <c r="S639" s="2" t="s">
        <v>1477</v>
      </c>
      <c r="T639" s="2" t="s">
        <v>1477</v>
      </c>
      <c r="U639" s="2" t="s">
        <v>1477</v>
      </c>
      <c r="V639" s="2" t="s">
        <v>1477</v>
      </c>
      <c r="W639" s="2" t="s">
        <v>1615</v>
      </c>
      <c r="X639" s="2" t="s">
        <v>1480</v>
      </c>
      <c r="Y639" s="2" t="s">
        <v>1477</v>
      </c>
      <c r="Z639" s="2" t="s">
        <v>1477</v>
      </c>
      <c r="AA639" s="2" t="b">
        <f t="shared" si="22"/>
        <v>0</v>
      </c>
      <c r="AB639" s="2" t="b">
        <f t="shared" si="23"/>
        <v>0</v>
      </c>
      <c r="AC639" s="16" t="b">
        <f t="shared" si="24"/>
        <v>1</v>
      </c>
      <c r="AD639" s="2" t="b">
        <f t="shared" si="25"/>
        <v>0</v>
      </c>
      <c r="AE639" s="2" t="b">
        <f t="shared" si="26"/>
        <v>1</v>
      </c>
      <c r="AF639" s="2" t="b">
        <f t="shared" si="27"/>
        <v>0</v>
      </c>
    </row>
    <row r="640" spans="1:32" ht="15.75" customHeight="1" x14ac:dyDescent="0.2">
      <c r="A640" s="20" t="s">
        <v>11109</v>
      </c>
      <c r="B640" s="2" t="s">
        <v>13601</v>
      </c>
      <c r="C640" s="2" t="s">
        <v>14259</v>
      </c>
      <c r="G640" s="2" t="s">
        <v>1480</v>
      </c>
      <c r="H640" s="2" t="s">
        <v>1480</v>
      </c>
      <c r="I640" s="2" t="s">
        <v>2240</v>
      </c>
      <c r="J640" s="2" t="str">
        <f t="shared" si="21"/>
        <v>Long-chain</v>
      </c>
      <c r="K640" s="2" t="s">
        <v>14332</v>
      </c>
      <c r="L640" s="2" t="s">
        <v>3403</v>
      </c>
      <c r="M640" s="2" t="s">
        <v>1477</v>
      </c>
      <c r="N640" s="2" t="s">
        <v>1512</v>
      </c>
      <c r="O640" s="2" t="s">
        <v>1508</v>
      </c>
      <c r="P640" s="2" t="s">
        <v>1477</v>
      </c>
      <c r="Q640" s="2" t="s">
        <v>1477</v>
      </c>
      <c r="R640" s="2" t="s">
        <v>1477</v>
      </c>
      <c r="S640" s="2" t="s">
        <v>1477</v>
      </c>
      <c r="T640" s="2" t="s">
        <v>1477</v>
      </c>
      <c r="U640" s="2" t="s">
        <v>1477</v>
      </c>
      <c r="V640" s="2" t="s">
        <v>1477</v>
      </c>
      <c r="W640" s="2" t="s">
        <v>1761</v>
      </c>
      <c r="X640" s="2" t="s">
        <v>1480</v>
      </c>
      <c r="Y640" s="2" t="s">
        <v>1477</v>
      </c>
      <c r="Z640" s="2" t="s">
        <v>1477</v>
      </c>
      <c r="AA640" s="2" t="b">
        <f t="shared" si="22"/>
        <v>0</v>
      </c>
      <c r="AB640" s="2" t="b">
        <f t="shared" si="23"/>
        <v>0</v>
      </c>
      <c r="AC640" s="16" t="b">
        <f t="shared" si="24"/>
        <v>1</v>
      </c>
      <c r="AD640" s="2" t="b">
        <f t="shared" si="25"/>
        <v>0</v>
      </c>
      <c r="AE640" s="2" t="b">
        <f t="shared" si="26"/>
        <v>1</v>
      </c>
      <c r="AF640" s="2" t="b">
        <f t="shared" si="27"/>
        <v>0</v>
      </c>
    </row>
    <row r="641" spans="1:32" ht="15.75" customHeight="1" x14ac:dyDescent="0.2">
      <c r="A641" s="20" t="s">
        <v>11452</v>
      </c>
      <c r="B641" s="2" t="s">
        <v>13603</v>
      </c>
      <c r="C641" s="2" t="s">
        <v>14259</v>
      </c>
      <c r="G641" s="2" t="s">
        <v>1480</v>
      </c>
      <c r="H641" s="2" t="s">
        <v>1480</v>
      </c>
      <c r="I641" s="2" t="s">
        <v>2240</v>
      </c>
      <c r="J641" s="2" t="str">
        <f t="shared" si="21"/>
        <v>Long-chain</v>
      </c>
      <c r="K641" s="2" t="s">
        <v>14096</v>
      </c>
      <c r="L641" s="2" t="s">
        <v>3403</v>
      </c>
      <c r="M641" s="2" t="s">
        <v>1477</v>
      </c>
      <c r="N641" s="2" t="s">
        <v>1512</v>
      </c>
      <c r="O641" s="2" t="s">
        <v>1508</v>
      </c>
      <c r="P641" s="2" t="s">
        <v>1477</v>
      </c>
      <c r="Q641" s="2" t="s">
        <v>1477</v>
      </c>
      <c r="R641" s="2" t="s">
        <v>1477</v>
      </c>
      <c r="S641" s="2" t="s">
        <v>1477</v>
      </c>
      <c r="T641" s="2" t="s">
        <v>1477</v>
      </c>
      <c r="U641" s="2" t="s">
        <v>1477</v>
      </c>
      <c r="V641" s="2" t="s">
        <v>1477</v>
      </c>
      <c r="W641" s="2" t="s">
        <v>1761</v>
      </c>
      <c r="X641" s="2" t="s">
        <v>1480</v>
      </c>
      <c r="Y641" s="2" t="s">
        <v>1477</v>
      </c>
      <c r="Z641" s="2" t="s">
        <v>1477</v>
      </c>
      <c r="AA641" s="2" t="b">
        <f t="shared" si="22"/>
        <v>0</v>
      </c>
      <c r="AB641" s="2" t="b">
        <f t="shared" si="23"/>
        <v>0</v>
      </c>
      <c r="AC641" s="16" t="b">
        <f t="shared" si="24"/>
        <v>1</v>
      </c>
      <c r="AD641" s="2" t="b">
        <f t="shared" si="25"/>
        <v>0</v>
      </c>
      <c r="AE641" s="2" t="b">
        <f t="shared" si="26"/>
        <v>1</v>
      </c>
      <c r="AF641" s="2" t="b">
        <f t="shared" si="27"/>
        <v>0</v>
      </c>
    </row>
    <row r="642" spans="1:32" ht="15.75" customHeight="1" x14ac:dyDescent="0.2">
      <c r="A642" s="20" t="s">
        <v>11240</v>
      </c>
      <c r="B642" s="2" t="s">
        <v>13605</v>
      </c>
      <c r="C642" s="2" t="s">
        <v>14259</v>
      </c>
      <c r="G642" s="2" t="s">
        <v>1480</v>
      </c>
      <c r="H642" s="2" t="s">
        <v>1480</v>
      </c>
      <c r="I642" s="2" t="s">
        <v>2240</v>
      </c>
      <c r="J642" s="2" t="str">
        <f t="shared" si="21"/>
        <v>Long-chain</v>
      </c>
      <c r="K642" s="2" t="s">
        <v>14095</v>
      </c>
      <c r="L642" s="2" t="s">
        <v>3403</v>
      </c>
      <c r="M642" s="2" t="s">
        <v>1477</v>
      </c>
      <c r="N642" s="2" t="s">
        <v>1512</v>
      </c>
      <c r="O642" s="2" t="s">
        <v>1508</v>
      </c>
      <c r="P642" s="2" t="s">
        <v>1477</v>
      </c>
      <c r="Q642" s="2" t="s">
        <v>1477</v>
      </c>
      <c r="R642" s="2" t="s">
        <v>1477</v>
      </c>
      <c r="S642" s="2" t="s">
        <v>1477</v>
      </c>
      <c r="T642" s="2" t="s">
        <v>1477</v>
      </c>
      <c r="U642" s="2" t="s">
        <v>1477</v>
      </c>
      <c r="V642" s="2" t="s">
        <v>1477</v>
      </c>
      <c r="W642" s="2" t="s">
        <v>1761</v>
      </c>
      <c r="X642" s="2" t="s">
        <v>1480</v>
      </c>
      <c r="Y642" s="2" t="s">
        <v>1477</v>
      </c>
      <c r="Z642" s="2" t="s">
        <v>1477</v>
      </c>
      <c r="AA642" s="2" t="b">
        <f t="shared" si="22"/>
        <v>0</v>
      </c>
      <c r="AB642" s="2" t="b">
        <f t="shared" si="23"/>
        <v>0</v>
      </c>
      <c r="AC642" s="16" t="b">
        <f t="shared" si="24"/>
        <v>1</v>
      </c>
      <c r="AD642" s="2" t="b">
        <f t="shared" si="25"/>
        <v>0</v>
      </c>
      <c r="AE642" s="2" t="b">
        <f t="shared" si="26"/>
        <v>1</v>
      </c>
      <c r="AF642" s="2" t="b">
        <f t="shared" si="27"/>
        <v>0</v>
      </c>
    </row>
    <row r="643" spans="1:32" ht="15.75" customHeight="1" x14ac:dyDescent="0.2">
      <c r="A643" s="20" t="s">
        <v>11588</v>
      </c>
      <c r="B643" s="2" t="s">
        <v>13607</v>
      </c>
      <c r="C643" s="2" t="s">
        <v>14330</v>
      </c>
      <c r="G643" s="2" t="s">
        <v>1480</v>
      </c>
      <c r="H643" s="2" t="s">
        <v>1480</v>
      </c>
      <c r="I643" s="2" t="s">
        <v>2240</v>
      </c>
      <c r="J643" s="2" t="str">
        <f t="shared" si="21"/>
        <v>Long-chain</v>
      </c>
      <c r="K643" s="2" t="s">
        <v>14047</v>
      </c>
      <c r="L643" s="2" t="s">
        <v>3403</v>
      </c>
      <c r="M643" s="2" t="s">
        <v>1477</v>
      </c>
      <c r="N643" s="2" t="s">
        <v>1512</v>
      </c>
      <c r="O643" s="2" t="s">
        <v>1508</v>
      </c>
      <c r="P643" s="2" t="s">
        <v>1477</v>
      </c>
      <c r="Q643" s="2" t="s">
        <v>1477</v>
      </c>
      <c r="R643" s="2" t="s">
        <v>1477</v>
      </c>
      <c r="S643" s="2" t="s">
        <v>1477</v>
      </c>
      <c r="T643" s="2" t="s">
        <v>1477</v>
      </c>
      <c r="U643" s="2" t="s">
        <v>1477</v>
      </c>
      <c r="V643" s="2" t="s">
        <v>1477</v>
      </c>
      <c r="W643" s="2" t="s">
        <v>1525</v>
      </c>
      <c r="X643" s="2" t="s">
        <v>1480</v>
      </c>
      <c r="Y643" s="2" t="s">
        <v>1477</v>
      </c>
      <c r="Z643" s="2" t="s">
        <v>1477</v>
      </c>
      <c r="AA643" s="2" t="b">
        <f t="shared" si="22"/>
        <v>0</v>
      </c>
      <c r="AB643" s="2" t="b">
        <f t="shared" si="23"/>
        <v>0</v>
      </c>
      <c r="AC643" s="16" t="b">
        <f t="shared" si="24"/>
        <v>1</v>
      </c>
      <c r="AD643" s="2" t="b">
        <f t="shared" si="25"/>
        <v>0</v>
      </c>
      <c r="AE643" s="2" t="b">
        <f t="shared" si="26"/>
        <v>1</v>
      </c>
      <c r="AF643" s="2" t="b">
        <f t="shared" si="27"/>
        <v>0</v>
      </c>
    </row>
    <row r="644" spans="1:32" ht="15.75" customHeight="1" x14ac:dyDescent="0.2">
      <c r="A644" s="20" t="s">
        <v>11652</v>
      </c>
      <c r="B644" s="2" t="s">
        <v>13609</v>
      </c>
      <c r="C644" s="2" t="s">
        <v>14333</v>
      </c>
      <c r="G644" s="2" t="s">
        <v>1480</v>
      </c>
      <c r="H644" s="2" t="s">
        <v>1480</v>
      </c>
      <c r="I644" s="2" t="s">
        <v>2240</v>
      </c>
      <c r="J644" s="2" t="str">
        <f t="shared" si="21"/>
        <v>Long-chain</v>
      </c>
      <c r="K644" s="2" t="s">
        <v>14047</v>
      </c>
      <c r="L644" s="2" t="s">
        <v>3403</v>
      </c>
      <c r="M644" s="2" t="s">
        <v>1477</v>
      </c>
      <c r="N644" s="2" t="s">
        <v>1512</v>
      </c>
      <c r="O644" s="2" t="s">
        <v>1508</v>
      </c>
      <c r="P644" s="2" t="s">
        <v>1477</v>
      </c>
      <c r="Q644" s="2" t="s">
        <v>1477</v>
      </c>
      <c r="R644" s="2" t="s">
        <v>1477</v>
      </c>
      <c r="S644" s="2" t="s">
        <v>1477</v>
      </c>
      <c r="T644" s="2" t="s">
        <v>1477</v>
      </c>
      <c r="U644" s="2" t="s">
        <v>1477</v>
      </c>
      <c r="V644" s="2" t="s">
        <v>1477</v>
      </c>
      <c r="W644" s="2" t="s">
        <v>1496</v>
      </c>
      <c r="X644" s="2" t="s">
        <v>1480</v>
      </c>
      <c r="Y644" s="2" t="s">
        <v>1477</v>
      </c>
      <c r="Z644" s="2" t="s">
        <v>1477</v>
      </c>
      <c r="AA644" s="2" t="b">
        <f t="shared" si="22"/>
        <v>0</v>
      </c>
      <c r="AB644" s="2" t="b">
        <f t="shared" si="23"/>
        <v>0</v>
      </c>
      <c r="AC644" s="16" t="b">
        <f t="shared" si="24"/>
        <v>1</v>
      </c>
      <c r="AD644" s="2" t="b">
        <f t="shared" si="25"/>
        <v>0</v>
      </c>
      <c r="AE644" s="2" t="b">
        <f t="shared" si="26"/>
        <v>1</v>
      </c>
      <c r="AF644" s="2" t="b">
        <f t="shared" si="27"/>
        <v>0</v>
      </c>
    </row>
    <row r="645" spans="1:32" ht="15.75" customHeight="1" x14ac:dyDescent="0.2">
      <c r="A645" s="20" t="s">
        <v>11584</v>
      </c>
      <c r="B645" s="2" t="s">
        <v>13612</v>
      </c>
      <c r="C645" s="2" t="s">
        <v>14259</v>
      </c>
      <c r="G645" s="2" t="s">
        <v>1480</v>
      </c>
      <c r="H645" s="2" t="s">
        <v>1480</v>
      </c>
      <c r="I645" s="2" t="s">
        <v>2240</v>
      </c>
      <c r="J645" s="2" t="str">
        <f t="shared" si="21"/>
        <v>Long-chain</v>
      </c>
      <c r="K645" s="2" t="s">
        <v>14047</v>
      </c>
      <c r="L645" s="2" t="s">
        <v>3403</v>
      </c>
      <c r="M645" s="2" t="s">
        <v>1477</v>
      </c>
      <c r="N645" s="2" t="s">
        <v>1512</v>
      </c>
      <c r="O645" s="2" t="s">
        <v>1508</v>
      </c>
      <c r="P645" s="2" t="s">
        <v>1477</v>
      </c>
      <c r="Q645" s="2" t="s">
        <v>1477</v>
      </c>
      <c r="R645" s="2" t="s">
        <v>1477</v>
      </c>
      <c r="S645" s="2" t="s">
        <v>1477</v>
      </c>
      <c r="T645" s="2" t="s">
        <v>1477</v>
      </c>
      <c r="U645" s="2" t="s">
        <v>1477</v>
      </c>
      <c r="V645" s="2" t="s">
        <v>1477</v>
      </c>
      <c r="W645" s="2" t="s">
        <v>1496</v>
      </c>
      <c r="X645" s="2" t="s">
        <v>1480</v>
      </c>
      <c r="Y645" s="2" t="s">
        <v>1477</v>
      </c>
      <c r="Z645" s="2" t="s">
        <v>1477</v>
      </c>
      <c r="AA645" s="2" t="b">
        <f t="shared" si="22"/>
        <v>0</v>
      </c>
      <c r="AB645" s="2" t="b">
        <f t="shared" si="23"/>
        <v>0</v>
      </c>
      <c r="AC645" s="16" t="b">
        <f t="shared" si="24"/>
        <v>1</v>
      </c>
      <c r="AD645" s="2" t="b">
        <f t="shared" si="25"/>
        <v>0</v>
      </c>
      <c r="AE645" s="2" t="b">
        <f t="shared" si="26"/>
        <v>1</v>
      </c>
      <c r="AF645" s="2" t="b">
        <f t="shared" si="27"/>
        <v>0</v>
      </c>
    </row>
    <row r="646" spans="1:32" ht="15.75" customHeight="1" x14ac:dyDescent="0.2">
      <c r="A646" s="20" t="s">
        <v>11650</v>
      </c>
      <c r="B646" s="2" t="s">
        <v>13614</v>
      </c>
      <c r="C646" s="2" t="s">
        <v>14334</v>
      </c>
      <c r="G646" s="2" t="s">
        <v>1480</v>
      </c>
      <c r="H646" s="2" t="s">
        <v>1480</v>
      </c>
      <c r="I646" s="2" t="s">
        <v>2240</v>
      </c>
      <c r="J646" s="2" t="str">
        <f t="shared" si="21"/>
        <v>Long-chain</v>
      </c>
      <c r="K646" s="2" t="s">
        <v>14047</v>
      </c>
      <c r="L646" s="2" t="s">
        <v>3403</v>
      </c>
      <c r="M646" s="2" t="s">
        <v>1477</v>
      </c>
      <c r="N646" s="2" t="s">
        <v>1512</v>
      </c>
      <c r="O646" s="2" t="s">
        <v>1508</v>
      </c>
      <c r="P646" s="2" t="s">
        <v>1477</v>
      </c>
      <c r="Q646" s="2" t="s">
        <v>1477</v>
      </c>
      <c r="R646" s="2" t="s">
        <v>1477</v>
      </c>
      <c r="S646" s="2" t="s">
        <v>1477</v>
      </c>
      <c r="T646" s="2" t="s">
        <v>1477</v>
      </c>
      <c r="U646" s="2" t="s">
        <v>1477</v>
      </c>
      <c r="V646" s="2" t="s">
        <v>1477</v>
      </c>
      <c r="W646" s="2" t="s">
        <v>1496</v>
      </c>
      <c r="X646" s="2" t="s">
        <v>1480</v>
      </c>
      <c r="Y646" s="2" t="s">
        <v>1477</v>
      </c>
      <c r="Z646" s="2" t="s">
        <v>1477</v>
      </c>
      <c r="AA646" s="2" t="b">
        <f t="shared" si="22"/>
        <v>0</v>
      </c>
      <c r="AB646" s="2" t="b">
        <f t="shared" si="23"/>
        <v>0</v>
      </c>
      <c r="AC646" s="16" t="b">
        <f t="shared" si="24"/>
        <v>1</v>
      </c>
      <c r="AD646" s="2" t="b">
        <f t="shared" si="25"/>
        <v>0</v>
      </c>
      <c r="AE646" s="2" t="b">
        <f t="shared" si="26"/>
        <v>1</v>
      </c>
      <c r="AF646" s="2" t="b">
        <f t="shared" si="27"/>
        <v>0</v>
      </c>
    </row>
    <row r="647" spans="1:32" ht="15.75" customHeight="1" x14ac:dyDescent="0.2">
      <c r="A647" s="20" t="s">
        <v>11582</v>
      </c>
      <c r="B647" s="2" t="s">
        <v>13617</v>
      </c>
      <c r="C647" s="2" t="s">
        <v>14312</v>
      </c>
      <c r="G647" s="2" t="s">
        <v>1480</v>
      </c>
      <c r="H647" s="2" t="s">
        <v>1480</v>
      </c>
      <c r="I647" s="2" t="s">
        <v>2240</v>
      </c>
      <c r="J647" s="2" t="str">
        <f t="shared" si="21"/>
        <v>Long-chain</v>
      </c>
      <c r="K647" s="2" t="s">
        <v>14047</v>
      </c>
      <c r="L647" s="2" t="s">
        <v>3403</v>
      </c>
      <c r="M647" s="2" t="s">
        <v>1477</v>
      </c>
      <c r="N647" s="2" t="s">
        <v>1512</v>
      </c>
      <c r="O647" s="2" t="s">
        <v>1508</v>
      </c>
      <c r="P647" s="2" t="s">
        <v>1477</v>
      </c>
      <c r="Q647" s="2" t="s">
        <v>1477</v>
      </c>
      <c r="R647" s="2" t="s">
        <v>1477</v>
      </c>
      <c r="S647" s="2" t="s">
        <v>1477</v>
      </c>
      <c r="T647" s="2" t="s">
        <v>1477</v>
      </c>
      <c r="U647" s="2" t="s">
        <v>1477</v>
      </c>
      <c r="V647" s="2" t="s">
        <v>1477</v>
      </c>
      <c r="W647" s="2" t="s">
        <v>1496</v>
      </c>
      <c r="X647" s="2" t="s">
        <v>1480</v>
      </c>
      <c r="Y647" s="2" t="s">
        <v>1477</v>
      </c>
      <c r="Z647" s="2" t="s">
        <v>1477</v>
      </c>
      <c r="AA647" s="2" t="b">
        <f t="shared" si="22"/>
        <v>0</v>
      </c>
      <c r="AB647" s="2" t="b">
        <f t="shared" si="23"/>
        <v>0</v>
      </c>
      <c r="AC647" s="16" t="b">
        <f t="shared" si="24"/>
        <v>1</v>
      </c>
      <c r="AD647" s="2" t="b">
        <f t="shared" si="25"/>
        <v>0</v>
      </c>
      <c r="AE647" s="2" t="b">
        <f t="shared" si="26"/>
        <v>1</v>
      </c>
      <c r="AF647" s="2" t="b">
        <f t="shared" si="27"/>
        <v>0</v>
      </c>
    </row>
    <row r="648" spans="1:32" ht="15.75" customHeight="1" x14ac:dyDescent="0.2">
      <c r="A648" s="20" t="s">
        <v>11576</v>
      </c>
      <c r="B648" s="2" t="s">
        <v>13619</v>
      </c>
      <c r="C648" s="2" t="s">
        <v>14335</v>
      </c>
      <c r="G648" s="2" t="s">
        <v>1480</v>
      </c>
      <c r="H648" s="2" t="s">
        <v>1480</v>
      </c>
      <c r="I648" s="2" t="s">
        <v>2240</v>
      </c>
      <c r="J648" s="2" t="str">
        <f t="shared" si="21"/>
        <v>Long-chain</v>
      </c>
      <c r="K648" s="2" t="s">
        <v>14047</v>
      </c>
      <c r="L648" s="2" t="s">
        <v>3403</v>
      </c>
      <c r="M648" s="2" t="s">
        <v>1477</v>
      </c>
      <c r="N648" s="2" t="s">
        <v>1512</v>
      </c>
      <c r="O648" s="2" t="s">
        <v>1508</v>
      </c>
      <c r="P648" s="2" t="s">
        <v>1477</v>
      </c>
      <c r="Q648" s="2" t="s">
        <v>1477</v>
      </c>
      <c r="R648" s="2" t="s">
        <v>1477</v>
      </c>
      <c r="S648" s="2" t="s">
        <v>1477</v>
      </c>
      <c r="T648" s="2" t="s">
        <v>1477</v>
      </c>
      <c r="U648" s="2" t="s">
        <v>1477</v>
      </c>
      <c r="V648" s="2" t="s">
        <v>1477</v>
      </c>
      <c r="W648" s="2" t="s">
        <v>1496</v>
      </c>
      <c r="X648" s="2" t="s">
        <v>1480</v>
      </c>
      <c r="Y648" s="2" t="s">
        <v>1477</v>
      </c>
      <c r="Z648" s="2" t="s">
        <v>1477</v>
      </c>
      <c r="AA648" s="2" t="b">
        <f t="shared" si="22"/>
        <v>0</v>
      </c>
      <c r="AB648" s="2" t="b">
        <f t="shared" si="23"/>
        <v>0</v>
      </c>
      <c r="AC648" s="16" t="b">
        <f t="shared" si="24"/>
        <v>1</v>
      </c>
      <c r="AD648" s="2" t="b">
        <f t="shared" si="25"/>
        <v>0</v>
      </c>
      <c r="AE648" s="2" t="b">
        <f t="shared" si="26"/>
        <v>1</v>
      </c>
      <c r="AF648" s="2" t="b">
        <f t="shared" si="27"/>
        <v>0</v>
      </c>
    </row>
    <row r="649" spans="1:32" ht="15.75" customHeight="1" x14ac:dyDescent="0.2">
      <c r="A649" s="20" t="s">
        <v>11644</v>
      </c>
      <c r="B649" s="2" t="s">
        <v>13622</v>
      </c>
      <c r="C649" s="2" t="s">
        <v>14336</v>
      </c>
      <c r="G649" s="2" t="s">
        <v>1480</v>
      </c>
      <c r="H649" s="2" t="s">
        <v>1480</v>
      </c>
      <c r="I649" s="2" t="s">
        <v>2240</v>
      </c>
      <c r="J649" s="2" t="str">
        <f t="shared" si="21"/>
        <v>Long-chain</v>
      </c>
      <c r="K649" s="2" t="s">
        <v>14047</v>
      </c>
      <c r="L649" s="2" t="s">
        <v>3403</v>
      </c>
      <c r="M649" s="2" t="s">
        <v>1477</v>
      </c>
      <c r="N649" s="2" t="s">
        <v>1512</v>
      </c>
      <c r="O649" s="2" t="s">
        <v>1508</v>
      </c>
      <c r="P649" s="2" t="s">
        <v>1477</v>
      </c>
      <c r="Q649" s="2" t="s">
        <v>1477</v>
      </c>
      <c r="R649" s="2" t="s">
        <v>1477</v>
      </c>
      <c r="S649" s="2" t="s">
        <v>1477</v>
      </c>
      <c r="T649" s="2" t="s">
        <v>1477</v>
      </c>
      <c r="U649" s="2" t="s">
        <v>1477</v>
      </c>
      <c r="V649" s="2" t="s">
        <v>1477</v>
      </c>
      <c r="W649" s="2" t="s">
        <v>1496</v>
      </c>
      <c r="X649" s="2" t="s">
        <v>1480</v>
      </c>
      <c r="Y649" s="2" t="s">
        <v>1477</v>
      </c>
      <c r="Z649" s="2" t="s">
        <v>1477</v>
      </c>
      <c r="AA649" s="2" t="b">
        <f t="shared" si="22"/>
        <v>0</v>
      </c>
      <c r="AB649" s="2" t="b">
        <f t="shared" si="23"/>
        <v>0</v>
      </c>
      <c r="AC649" s="16" t="b">
        <f t="shared" si="24"/>
        <v>1</v>
      </c>
      <c r="AD649" s="2" t="b">
        <f t="shared" si="25"/>
        <v>0</v>
      </c>
      <c r="AE649" s="2" t="b">
        <f t="shared" si="26"/>
        <v>1</v>
      </c>
      <c r="AF649" s="2" t="b">
        <f t="shared" si="27"/>
        <v>0</v>
      </c>
    </row>
    <row r="650" spans="1:32" ht="15.75" customHeight="1" x14ac:dyDescent="0.2">
      <c r="A650" s="20" t="s">
        <v>11592</v>
      </c>
      <c r="B650" s="2" t="s">
        <v>13625</v>
      </c>
      <c r="C650" s="2" t="s">
        <v>14337</v>
      </c>
      <c r="G650" s="2" t="s">
        <v>1480</v>
      </c>
      <c r="H650" s="2" t="s">
        <v>1480</v>
      </c>
      <c r="I650" s="2" t="s">
        <v>2240</v>
      </c>
      <c r="J650" s="2" t="str">
        <f t="shared" si="21"/>
        <v>Long-chain</v>
      </c>
      <c r="K650" s="2" t="s">
        <v>14047</v>
      </c>
      <c r="L650" s="2" t="s">
        <v>3403</v>
      </c>
      <c r="M650" s="2" t="s">
        <v>1477</v>
      </c>
      <c r="N650" s="2" t="s">
        <v>1512</v>
      </c>
      <c r="O650" s="2" t="s">
        <v>1535</v>
      </c>
      <c r="P650" s="2" t="s">
        <v>1477</v>
      </c>
      <c r="Q650" s="2" t="s">
        <v>1477</v>
      </c>
      <c r="R650" s="2" t="s">
        <v>1477</v>
      </c>
      <c r="S650" s="2" t="s">
        <v>1477</v>
      </c>
      <c r="T650" s="2" t="s">
        <v>1477</v>
      </c>
      <c r="U650" s="2" t="s">
        <v>1477</v>
      </c>
      <c r="V650" s="2" t="s">
        <v>1477</v>
      </c>
      <c r="W650" s="2" t="s">
        <v>1512</v>
      </c>
      <c r="X650" s="2" t="s">
        <v>1480</v>
      </c>
      <c r="Y650" s="2" t="s">
        <v>1477</v>
      </c>
      <c r="Z650" s="2" t="s">
        <v>1477</v>
      </c>
      <c r="AA650" s="2" t="b">
        <f t="shared" si="22"/>
        <v>0</v>
      </c>
      <c r="AB650" s="2" t="b">
        <f t="shared" si="23"/>
        <v>0</v>
      </c>
      <c r="AC650" s="16" t="b">
        <f t="shared" si="24"/>
        <v>1</v>
      </c>
      <c r="AD650" s="2" t="b">
        <f t="shared" si="25"/>
        <v>0</v>
      </c>
      <c r="AE650" s="2" t="b">
        <f t="shared" si="26"/>
        <v>1</v>
      </c>
      <c r="AF650" s="2" t="b">
        <f t="shared" si="27"/>
        <v>0</v>
      </c>
    </row>
    <row r="651" spans="1:32" ht="15.75" customHeight="1" x14ac:dyDescent="0.2">
      <c r="A651" s="20" t="s">
        <v>11590</v>
      </c>
      <c r="B651" s="2" t="s">
        <v>13628</v>
      </c>
      <c r="C651" s="2" t="s">
        <v>14328</v>
      </c>
      <c r="G651" s="2" t="s">
        <v>1480</v>
      </c>
      <c r="H651" s="2" t="s">
        <v>1480</v>
      </c>
      <c r="I651" s="2" t="s">
        <v>2240</v>
      </c>
      <c r="J651" s="2" t="str">
        <f t="shared" si="21"/>
        <v>Long-chain</v>
      </c>
      <c r="K651" s="2" t="s">
        <v>14047</v>
      </c>
      <c r="L651" s="2" t="s">
        <v>3403</v>
      </c>
      <c r="M651" s="2" t="s">
        <v>1477</v>
      </c>
      <c r="N651" s="2" t="s">
        <v>1512</v>
      </c>
      <c r="O651" s="2" t="s">
        <v>1535</v>
      </c>
      <c r="P651" s="2" t="s">
        <v>1477</v>
      </c>
      <c r="Q651" s="2" t="s">
        <v>1477</v>
      </c>
      <c r="R651" s="2" t="s">
        <v>1477</v>
      </c>
      <c r="S651" s="2" t="s">
        <v>1477</v>
      </c>
      <c r="T651" s="2" t="s">
        <v>1477</v>
      </c>
      <c r="U651" s="2" t="s">
        <v>1477</v>
      </c>
      <c r="V651" s="2" t="s">
        <v>1477</v>
      </c>
      <c r="W651" s="2" t="s">
        <v>1512</v>
      </c>
      <c r="X651" s="2" t="s">
        <v>1480</v>
      </c>
      <c r="Y651" s="2" t="s">
        <v>1477</v>
      </c>
      <c r="Z651" s="2" t="s">
        <v>1477</v>
      </c>
      <c r="AA651" s="2" t="b">
        <f t="shared" si="22"/>
        <v>0</v>
      </c>
      <c r="AB651" s="2" t="b">
        <f t="shared" si="23"/>
        <v>0</v>
      </c>
      <c r="AC651" s="16" t="b">
        <f t="shared" si="24"/>
        <v>1</v>
      </c>
      <c r="AD651" s="2" t="b">
        <f t="shared" si="25"/>
        <v>0</v>
      </c>
      <c r="AE651" s="2" t="b">
        <f t="shared" si="26"/>
        <v>1</v>
      </c>
      <c r="AF651" s="2" t="b">
        <f t="shared" si="27"/>
        <v>0</v>
      </c>
    </row>
    <row r="652" spans="1:32" ht="15.75" customHeight="1" x14ac:dyDescent="0.2">
      <c r="A652" s="20" t="s">
        <v>11626</v>
      </c>
      <c r="B652" s="2" t="s">
        <v>13630</v>
      </c>
      <c r="C652" s="2" t="s">
        <v>14338</v>
      </c>
      <c r="G652" s="2" t="s">
        <v>1480</v>
      </c>
      <c r="H652" s="2" t="s">
        <v>1480</v>
      </c>
      <c r="I652" s="2" t="s">
        <v>2240</v>
      </c>
      <c r="J652" s="2" t="str">
        <f t="shared" si="21"/>
        <v>Long-chain</v>
      </c>
      <c r="K652" s="2" t="s">
        <v>14047</v>
      </c>
      <c r="L652" s="2" t="s">
        <v>3403</v>
      </c>
      <c r="M652" s="2" t="s">
        <v>1477</v>
      </c>
      <c r="N652" s="2" t="s">
        <v>1512</v>
      </c>
      <c r="O652" s="2" t="s">
        <v>1535</v>
      </c>
      <c r="P652" s="2" t="s">
        <v>1477</v>
      </c>
      <c r="Q652" s="2" t="s">
        <v>1477</v>
      </c>
      <c r="R652" s="2" t="s">
        <v>1477</v>
      </c>
      <c r="S652" s="2" t="s">
        <v>1477</v>
      </c>
      <c r="T652" s="2" t="s">
        <v>1477</v>
      </c>
      <c r="U652" s="2" t="s">
        <v>1477</v>
      </c>
      <c r="V652" s="2" t="s">
        <v>1477</v>
      </c>
      <c r="W652" s="2" t="s">
        <v>1496</v>
      </c>
      <c r="X652" s="2" t="s">
        <v>1480</v>
      </c>
      <c r="Y652" s="2" t="s">
        <v>1477</v>
      </c>
      <c r="Z652" s="2" t="s">
        <v>1477</v>
      </c>
      <c r="AA652" s="2" t="b">
        <f t="shared" si="22"/>
        <v>0</v>
      </c>
      <c r="AB652" s="2" t="b">
        <f t="shared" si="23"/>
        <v>0</v>
      </c>
      <c r="AC652" s="16" t="b">
        <f t="shared" si="24"/>
        <v>1</v>
      </c>
      <c r="AD652" s="2" t="b">
        <f t="shared" si="25"/>
        <v>0</v>
      </c>
      <c r="AE652" s="2" t="b">
        <f t="shared" si="26"/>
        <v>1</v>
      </c>
      <c r="AF652" s="2" t="b">
        <f t="shared" si="27"/>
        <v>0</v>
      </c>
    </row>
    <row r="653" spans="1:32" ht="15.75" customHeight="1" x14ac:dyDescent="0.2">
      <c r="A653" s="20" t="s">
        <v>11620</v>
      </c>
      <c r="B653" s="2" t="s">
        <v>13632</v>
      </c>
      <c r="C653" s="2" t="s">
        <v>14339</v>
      </c>
      <c r="G653" s="2" t="s">
        <v>1480</v>
      </c>
      <c r="H653" s="2" t="s">
        <v>1480</v>
      </c>
      <c r="I653" s="2" t="s">
        <v>2240</v>
      </c>
      <c r="J653" s="2" t="str">
        <f t="shared" si="21"/>
        <v>Long-chain</v>
      </c>
      <c r="K653" s="2" t="s">
        <v>14047</v>
      </c>
      <c r="L653" s="2" t="s">
        <v>3403</v>
      </c>
      <c r="M653" s="2" t="s">
        <v>1477</v>
      </c>
      <c r="N653" s="2" t="s">
        <v>1512</v>
      </c>
      <c r="O653" s="2" t="s">
        <v>1535</v>
      </c>
      <c r="P653" s="2" t="s">
        <v>1477</v>
      </c>
      <c r="Q653" s="2" t="s">
        <v>1477</v>
      </c>
      <c r="R653" s="2" t="s">
        <v>1477</v>
      </c>
      <c r="S653" s="2" t="s">
        <v>1477</v>
      </c>
      <c r="T653" s="2" t="s">
        <v>1477</v>
      </c>
      <c r="U653" s="2" t="s">
        <v>1477</v>
      </c>
      <c r="V653" s="2" t="s">
        <v>1477</v>
      </c>
      <c r="W653" s="2" t="s">
        <v>1496</v>
      </c>
      <c r="X653" s="2" t="s">
        <v>1480</v>
      </c>
      <c r="Y653" s="2" t="s">
        <v>1477</v>
      </c>
      <c r="Z653" s="2" t="s">
        <v>1477</v>
      </c>
      <c r="AA653" s="2" t="b">
        <f t="shared" si="22"/>
        <v>0</v>
      </c>
      <c r="AB653" s="2" t="b">
        <f t="shared" si="23"/>
        <v>0</v>
      </c>
      <c r="AC653" s="16" t="b">
        <f t="shared" si="24"/>
        <v>1</v>
      </c>
      <c r="AD653" s="2" t="b">
        <f t="shared" si="25"/>
        <v>0</v>
      </c>
      <c r="AE653" s="2" t="b">
        <f t="shared" si="26"/>
        <v>1</v>
      </c>
      <c r="AF653" s="2" t="b">
        <f t="shared" si="27"/>
        <v>0</v>
      </c>
    </row>
    <row r="654" spans="1:32" ht="15.75" customHeight="1" x14ac:dyDescent="0.2">
      <c r="A654" s="20" t="s">
        <v>11628</v>
      </c>
      <c r="B654" s="2" t="s">
        <v>13634</v>
      </c>
      <c r="C654" s="2" t="s">
        <v>14340</v>
      </c>
      <c r="G654" s="2" t="s">
        <v>1480</v>
      </c>
      <c r="H654" s="2" t="s">
        <v>1480</v>
      </c>
      <c r="I654" s="2" t="s">
        <v>2240</v>
      </c>
      <c r="J654" s="2" t="str">
        <f t="shared" si="21"/>
        <v>Long-chain</v>
      </c>
      <c r="K654" s="2" t="s">
        <v>14047</v>
      </c>
      <c r="L654" s="2" t="s">
        <v>3403</v>
      </c>
      <c r="M654" s="2" t="s">
        <v>1477</v>
      </c>
      <c r="N654" s="2" t="s">
        <v>1512</v>
      </c>
      <c r="O654" s="2" t="s">
        <v>1535</v>
      </c>
      <c r="P654" s="2" t="s">
        <v>1477</v>
      </c>
      <c r="Q654" s="2" t="s">
        <v>1477</v>
      </c>
      <c r="R654" s="2" t="s">
        <v>1477</v>
      </c>
      <c r="S654" s="2" t="s">
        <v>1477</v>
      </c>
      <c r="T654" s="2" t="s">
        <v>1477</v>
      </c>
      <c r="U654" s="2" t="s">
        <v>1477</v>
      </c>
      <c r="V654" s="2" t="s">
        <v>1477</v>
      </c>
      <c r="W654" s="2" t="s">
        <v>1496</v>
      </c>
      <c r="X654" s="2" t="s">
        <v>1480</v>
      </c>
      <c r="Y654" s="2" t="s">
        <v>1477</v>
      </c>
      <c r="Z654" s="2" t="s">
        <v>1477</v>
      </c>
      <c r="AA654" s="2" t="b">
        <f t="shared" si="22"/>
        <v>0</v>
      </c>
      <c r="AB654" s="2" t="b">
        <f t="shared" si="23"/>
        <v>0</v>
      </c>
      <c r="AC654" s="16" t="b">
        <f t="shared" si="24"/>
        <v>1</v>
      </c>
      <c r="AD654" s="2" t="b">
        <f t="shared" si="25"/>
        <v>0</v>
      </c>
      <c r="AE654" s="2" t="b">
        <f t="shared" si="26"/>
        <v>1</v>
      </c>
      <c r="AF654" s="2" t="b">
        <f t="shared" si="27"/>
        <v>0</v>
      </c>
    </row>
    <row r="655" spans="1:32" ht="15.75" customHeight="1" x14ac:dyDescent="0.2">
      <c r="A655" s="20" t="s">
        <v>11294</v>
      </c>
      <c r="B655" s="2" t="s">
        <v>13636</v>
      </c>
      <c r="C655" s="2" t="s">
        <v>14341</v>
      </c>
      <c r="G655" s="2" t="s">
        <v>1480</v>
      </c>
      <c r="H655" s="2" t="s">
        <v>1480</v>
      </c>
      <c r="I655" s="2" t="s">
        <v>2240</v>
      </c>
      <c r="J655" s="2" t="str">
        <f t="shared" si="21"/>
        <v>Long-chain</v>
      </c>
      <c r="K655" s="2" t="s">
        <v>14099</v>
      </c>
      <c r="L655" s="2" t="s">
        <v>3403</v>
      </c>
      <c r="M655" s="2" t="s">
        <v>1477</v>
      </c>
      <c r="N655" s="2" t="s">
        <v>1512</v>
      </c>
      <c r="O655" s="2" t="s">
        <v>1508</v>
      </c>
      <c r="P655" s="2" t="s">
        <v>1477</v>
      </c>
      <c r="Q655" s="2" t="s">
        <v>1477</v>
      </c>
      <c r="R655" s="2" t="s">
        <v>1477</v>
      </c>
      <c r="S655" s="2" t="s">
        <v>1477</v>
      </c>
      <c r="T655" s="2" t="s">
        <v>1477</v>
      </c>
      <c r="U655" s="2" t="s">
        <v>1477</v>
      </c>
      <c r="V655" s="2" t="s">
        <v>1477</v>
      </c>
      <c r="W655" s="2" t="s">
        <v>1496</v>
      </c>
      <c r="X655" s="2" t="s">
        <v>1480</v>
      </c>
      <c r="Y655" s="2" t="s">
        <v>1477</v>
      </c>
      <c r="Z655" s="2" t="s">
        <v>1477</v>
      </c>
      <c r="AA655" s="2" t="b">
        <f t="shared" si="22"/>
        <v>0</v>
      </c>
      <c r="AB655" s="2" t="b">
        <f t="shared" si="23"/>
        <v>0</v>
      </c>
      <c r="AC655" s="16" t="b">
        <f t="shared" si="24"/>
        <v>1</v>
      </c>
      <c r="AD655" s="2" t="b">
        <f t="shared" si="25"/>
        <v>0</v>
      </c>
      <c r="AE655" s="2" t="b">
        <f t="shared" si="26"/>
        <v>1</v>
      </c>
      <c r="AF655" s="2" t="b">
        <f t="shared" si="27"/>
        <v>0</v>
      </c>
    </row>
    <row r="656" spans="1:32" ht="15.75" customHeight="1" x14ac:dyDescent="0.2">
      <c r="A656" s="20" t="s">
        <v>11280</v>
      </c>
      <c r="B656" s="2" t="s">
        <v>13639</v>
      </c>
      <c r="C656" s="2" t="s">
        <v>14259</v>
      </c>
      <c r="G656" s="2" t="s">
        <v>1480</v>
      </c>
      <c r="H656" s="2" t="s">
        <v>1480</v>
      </c>
      <c r="I656" s="2" t="s">
        <v>2240</v>
      </c>
      <c r="J656" s="2" t="str">
        <f t="shared" si="21"/>
        <v>Long-chain</v>
      </c>
      <c r="K656" s="2" t="s">
        <v>14099</v>
      </c>
      <c r="L656" s="2" t="s">
        <v>3403</v>
      </c>
      <c r="M656" s="2" t="s">
        <v>1477</v>
      </c>
      <c r="N656" s="2" t="s">
        <v>1512</v>
      </c>
      <c r="O656" s="2" t="s">
        <v>1508</v>
      </c>
      <c r="P656" s="2" t="s">
        <v>1477</v>
      </c>
      <c r="Q656" s="2" t="s">
        <v>1477</v>
      </c>
      <c r="R656" s="2" t="s">
        <v>1477</v>
      </c>
      <c r="S656" s="2" t="s">
        <v>1477</v>
      </c>
      <c r="T656" s="2" t="s">
        <v>1477</v>
      </c>
      <c r="U656" s="2" t="s">
        <v>1477</v>
      </c>
      <c r="V656" s="2" t="s">
        <v>1477</v>
      </c>
      <c r="W656" s="2" t="s">
        <v>1496</v>
      </c>
      <c r="X656" s="2" t="s">
        <v>1480</v>
      </c>
      <c r="Y656" s="2" t="s">
        <v>1477</v>
      </c>
      <c r="Z656" s="2" t="s">
        <v>1477</v>
      </c>
      <c r="AA656" s="2" t="b">
        <f t="shared" si="22"/>
        <v>0</v>
      </c>
      <c r="AB656" s="2" t="b">
        <f t="shared" si="23"/>
        <v>0</v>
      </c>
      <c r="AC656" s="16" t="b">
        <f t="shared" si="24"/>
        <v>1</v>
      </c>
      <c r="AD656" s="2" t="b">
        <f t="shared" si="25"/>
        <v>0</v>
      </c>
      <c r="AE656" s="2" t="b">
        <f t="shared" si="26"/>
        <v>1</v>
      </c>
      <c r="AF656" s="2" t="b">
        <f t="shared" si="27"/>
        <v>0</v>
      </c>
    </row>
    <row r="657" spans="1:32" ht="15.75" customHeight="1" x14ac:dyDescent="0.2">
      <c r="A657" s="20" t="s">
        <v>11478</v>
      </c>
      <c r="B657" s="2" t="s">
        <v>13641</v>
      </c>
      <c r="C657" s="2" t="s">
        <v>14342</v>
      </c>
      <c r="G657" s="2" t="s">
        <v>1480</v>
      </c>
      <c r="H657" s="2" t="s">
        <v>1480</v>
      </c>
      <c r="I657" s="2" t="s">
        <v>2240</v>
      </c>
      <c r="J657" s="2" t="str">
        <f t="shared" si="21"/>
        <v>Long-chain</v>
      </c>
      <c r="K657" s="2" t="s">
        <v>14199</v>
      </c>
      <c r="L657" s="2" t="s">
        <v>3403</v>
      </c>
      <c r="M657" s="2" t="s">
        <v>1477</v>
      </c>
      <c r="N657" s="2" t="s">
        <v>1512</v>
      </c>
      <c r="O657" s="2" t="s">
        <v>1682</v>
      </c>
      <c r="P657" s="2" t="s">
        <v>1477</v>
      </c>
      <c r="Q657" s="2" t="s">
        <v>1477</v>
      </c>
      <c r="R657" s="2" t="s">
        <v>1477</v>
      </c>
      <c r="S657" s="2" t="s">
        <v>1477</v>
      </c>
      <c r="T657" s="2" t="s">
        <v>1477</v>
      </c>
      <c r="U657" s="2" t="s">
        <v>1477</v>
      </c>
      <c r="V657" s="2" t="s">
        <v>1477</v>
      </c>
      <c r="W657" s="2" t="s">
        <v>1496</v>
      </c>
      <c r="X657" s="2" t="s">
        <v>1480</v>
      </c>
      <c r="Y657" s="2" t="s">
        <v>1477</v>
      </c>
      <c r="Z657" s="2" t="s">
        <v>1477</v>
      </c>
      <c r="AA657" s="2" t="b">
        <f t="shared" si="22"/>
        <v>0</v>
      </c>
      <c r="AB657" s="2" t="b">
        <f t="shared" si="23"/>
        <v>0</v>
      </c>
      <c r="AC657" s="16" t="b">
        <f t="shared" si="24"/>
        <v>1</v>
      </c>
      <c r="AD657" s="2" t="b">
        <f t="shared" si="25"/>
        <v>0</v>
      </c>
      <c r="AE657" s="2" t="b">
        <f t="shared" si="26"/>
        <v>1</v>
      </c>
      <c r="AF657" s="2" t="b">
        <f t="shared" si="27"/>
        <v>0</v>
      </c>
    </row>
    <row r="658" spans="1:32" ht="15.75" customHeight="1" x14ac:dyDescent="0.2">
      <c r="A658" s="20" t="s">
        <v>10283</v>
      </c>
      <c r="B658" s="2" t="s">
        <v>13644</v>
      </c>
      <c r="C658" s="2" t="s">
        <v>14340</v>
      </c>
      <c r="G658" s="2" t="s">
        <v>1480</v>
      </c>
      <c r="H658" s="2" t="s">
        <v>1480</v>
      </c>
      <c r="I658" s="2" t="s">
        <v>2240</v>
      </c>
      <c r="J658" s="2" t="str">
        <f t="shared" si="21"/>
        <v>Long-chain</v>
      </c>
      <c r="K658" s="2" t="s">
        <v>14015</v>
      </c>
      <c r="L658" s="2" t="s">
        <v>3403</v>
      </c>
      <c r="M658" s="2" t="s">
        <v>1477</v>
      </c>
      <c r="N658" s="2" t="s">
        <v>1512</v>
      </c>
      <c r="O658" s="2" t="s">
        <v>1566</v>
      </c>
      <c r="P658" s="2" t="s">
        <v>1477</v>
      </c>
      <c r="Q658" s="2" t="s">
        <v>1477</v>
      </c>
      <c r="R658" s="2" t="s">
        <v>1477</v>
      </c>
      <c r="S658" s="2" t="s">
        <v>1477</v>
      </c>
      <c r="T658" s="2" t="s">
        <v>1477</v>
      </c>
      <c r="U658" s="2" t="s">
        <v>1477</v>
      </c>
      <c r="V658" s="2" t="s">
        <v>1477</v>
      </c>
      <c r="W658" s="2" t="s">
        <v>1497</v>
      </c>
      <c r="X658" s="2" t="s">
        <v>1480</v>
      </c>
      <c r="Y658" s="2" t="s">
        <v>1477</v>
      </c>
      <c r="Z658" s="2" t="s">
        <v>1477</v>
      </c>
      <c r="AA658" s="2" t="b">
        <f t="shared" si="22"/>
        <v>0</v>
      </c>
      <c r="AB658" s="2" t="b">
        <f t="shared" si="23"/>
        <v>0</v>
      </c>
      <c r="AC658" s="16" t="b">
        <f t="shared" si="24"/>
        <v>1</v>
      </c>
      <c r="AD658" s="2" t="b">
        <f t="shared" si="25"/>
        <v>0</v>
      </c>
      <c r="AE658" s="2" t="b">
        <f t="shared" si="26"/>
        <v>1</v>
      </c>
      <c r="AF658" s="2" t="b">
        <f t="shared" si="27"/>
        <v>0</v>
      </c>
    </row>
    <row r="659" spans="1:32" ht="15.75" customHeight="1" x14ac:dyDescent="0.2">
      <c r="A659" s="20" t="s">
        <v>11796</v>
      </c>
      <c r="B659" s="2" t="s">
        <v>13646</v>
      </c>
      <c r="C659" s="2" t="s">
        <v>14259</v>
      </c>
      <c r="G659" s="2" t="s">
        <v>1480</v>
      </c>
      <c r="H659" s="2" t="s">
        <v>1480</v>
      </c>
      <c r="I659" s="2" t="s">
        <v>2240</v>
      </c>
      <c r="J659" s="2" t="str">
        <f t="shared" si="21"/>
        <v>Long-chain</v>
      </c>
      <c r="K659" s="2" t="s">
        <v>14295</v>
      </c>
      <c r="L659" s="2" t="s">
        <v>3403</v>
      </c>
      <c r="M659" s="2" t="s">
        <v>1477</v>
      </c>
      <c r="N659" s="2" t="s">
        <v>1512</v>
      </c>
      <c r="O659" s="2" t="s">
        <v>1602</v>
      </c>
      <c r="P659" s="2" t="s">
        <v>1477</v>
      </c>
      <c r="Q659" s="2" t="s">
        <v>1477</v>
      </c>
      <c r="R659" s="2" t="s">
        <v>1477</v>
      </c>
      <c r="S659" s="2" t="s">
        <v>1477</v>
      </c>
      <c r="T659" s="2" t="s">
        <v>1477</v>
      </c>
      <c r="U659" s="2" t="s">
        <v>1477</v>
      </c>
      <c r="V659" s="2" t="s">
        <v>1477</v>
      </c>
      <c r="W659" s="2" t="s">
        <v>1496</v>
      </c>
      <c r="X659" s="2" t="s">
        <v>1480</v>
      </c>
      <c r="Y659" s="2" t="s">
        <v>1477</v>
      </c>
      <c r="Z659" s="2" t="s">
        <v>1477</v>
      </c>
      <c r="AA659" s="2" t="b">
        <f t="shared" si="22"/>
        <v>0</v>
      </c>
      <c r="AB659" s="2" t="b">
        <f t="shared" si="23"/>
        <v>0</v>
      </c>
      <c r="AC659" s="16" t="b">
        <f t="shared" si="24"/>
        <v>1</v>
      </c>
      <c r="AD659" s="2" t="b">
        <f t="shared" si="25"/>
        <v>0</v>
      </c>
      <c r="AE659" s="2" t="b">
        <f t="shared" si="26"/>
        <v>1</v>
      </c>
      <c r="AF659" s="2" t="b">
        <f t="shared" si="27"/>
        <v>0</v>
      </c>
    </row>
    <row r="660" spans="1:32" ht="15.75" customHeight="1" x14ac:dyDescent="0.2">
      <c r="A660" s="20" t="s">
        <v>8811</v>
      </c>
      <c r="B660" s="2" t="s">
        <v>13648</v>
      </c>
      <c r="C660" s="2" t="s">
        <v>14259</v>
      </c>
      <c r="G660" s="2" t="s">
        <v>1480</v>
      </c>
      <c r="H660" s="2" t="s">
        <v>1480</v>
      </c>
      <c r="I660" s="2" t="s">
        <v>2240</v>
      </c>
      <c r="J660" s="2" t="str">
        <f t="shared" si="21"/>
        <v>Long-chain</v>
      </c>
      <c r="K660" s="2" t="s">
        <v>14296</v>
      </c>
      <c r="L660" s="2" t="s">
        <v>3403</v>
      </c>
      <c r="M660" s="2" t="s">
        <v>1477</v>
      </c>
      <c r="N660" s="2" t="s">
        <v>1512</v>
      </c>
      <c r="O660" s="2" t="s">
        <v>1508</v>
      </c>
      <c r="P660" s="2" t="s">
        <v>1477</v>
      </c>
      <c r="Q660" s="2" t="s">
        <v>1477</v>
      </c>
      <c r="R660" s="2" t="s">
        <v>1477</v>
      </c>
      <c r="S660" s="2" t="s">
        <v>1477</v>
      </c>
      <c r="T660" s="2" t="s">
        <v>1477</v>
      </c>
      <c r="U660" s="2" t="s">
        <v>1477</v>
      </c>
      <c r="V660" s="2" t="s">
        <v>1477</v>
      </c>
      <c r="W660" s="2" t="s">
        <v>1615</v>
      </c>
      <c r="X660" s="2" t="s">
        <v>1480</v>
      </c>
      <c r="Y660" s="2" t="s">
        <v>1477</v>
      </c>
      <c r="Z660" s="2" t="s">
        <v>1477</v>
      </c>
      <c r="AA660" s="2" t="b">
        <f t="shared" si="22"/>
        <v>0</v>
      </c>
      <c r="AB660" s="2" t="b">
        <f t="shared" si="23"/>
        <v>0</v>
      </c>
      <c r="AC660" s="16" t="b">
        <f t="shared" si="24"/>
        <v>1</v>
      </c>
      <c r="AD660" s="2" t="b">
        <f t="shared" si="25"/>
        <v>0</v>
      </c>
      <c r="AE660" s="2" t="b">
        <f t="shared" si="26"/>
        <v>1</v>
      </c>
      <c r="AF660" s="2" t="b">
        <f t="shared" si="27"/>
        <v>0</v>
      </c>
    </row>
    <row r="661" spans="1:32" ht="15.75" customHeight="1" x14ac:dyDescent="0.2">
      <c r="A661" s="20" t="s">
        <v>10476</v>
      </c>
      <c r="B661" s="2" t="s">
        <v>13650</v>
      </c>
      <c r="C661" s="2" t="s">
        <v>14343</v>
      </c>
      <c r="G661" s="2" t="s">
        <v>1480</v>
      </c>
      <c r="H661" s="2" t="s">
        <v>1480</v>
      </c>
      <c r="I661" s="2" t="s">
        <v>2240</v>
      </c>
      <c r="J661" s="2" t="str">
        <f t="shared" si="21"/>
        <v>Long-chain</v>
      </c>
      <c r="K661" s="2" t="s">
        <v>14282</v>
      </c>
      <c r="L661" s="2" t="s">
        <v>3403</v>
      </c>
      <c r="M661" s="2" t="s">
        <v>1477</v>
      </c>
      <c r="N661" s="2" t="s">
        <v>1512</v>
      </c>
      <c r="O661" s="2" t="s">
        <v>1558</v>
      </c>
      <c r="P661" s="2" t="s">
        <v>1477</v>
      </c>
      <c r="Q661" s="2" t="s">
        <v>1477</v>
      </c>
      <c r="R661" s="2" t="s">
        <v>1477</v>
      </c>
      <c r="S661" s="2" t="s">
        <v>1477</v>
      </c>
      <c r="T661" s="2" t="s">
        <v>1477</v>
      </c>
      <c r="U661" s="2" t="s">
        <v>1477</v>
      </c>
      <c r="V661" s="2" t="s">
        <v>1477</v>
      </c>
      <c r="W661" s="2" t="s">
        <v>1615</v>
      </c>
      <c r="X661" s="2" t="s">
        <v>1480</v>
      </c>
      <c r="Y661" s="2" t="s">
        <v>1477</v>
      </c>
      <c r="Z661" s="2" t="s">
        <v>1477</v>
      </c>
      <c r="AA661" s="2" t="b">
        <f t="shared" si="22"/>
        <v>0</v>
      </c>
      <c r="AB661" s="2" t="b">
        <f t="shared" si="23"/>
        <v>0</v>
      </c>
      <c r="AC661" s="16" t="b">
        <f t="shared" si="24"/>
        <v>1</v>
      </c>
      <c r="AD661" s="2" t="b">
        <f t="shared" si="25"/>
        <v>0</v>
      </c>
      <c r="AE661" s="2" t="b">
        <f t="shared" si="26"/>
        <v>1</v>
      </c>
      <c r="AF661" s="2" t="b">
        <f t="shared" si="27"/>
        <v>0</v>
      </c>
    </row>
    <row r="662" spans="1:32" ht="15.75" customHeight="1" x14ac:dyDescent="0.2">
      <c r="A662" s="20" t="s">
        <v>10478</v>
      </c>
      <c r="B662" s="2" t="s">
        <v>13652</v>
      </c>
      <c r="C662" s="2" t="s">
        <v>14344</v>
      </c>
      <c r="G662" s="2" t="s">
        <v>1480</v>
      </c>
      <c r="H662" s="2" t="s">
        <v>1480</v>
      </c>
      <c r="I662" s="2" t="s">
        <v>2240</v>
      </c>
      <c r="J662" s="2" t="str">
        <f t="shared" si="21"/>
        <v>Long-chain</v>
      </c>
      <c r="K662" s="2" t="s">
        <v>14282</v>
      </c>
      <c r="L662" s="2" t="s">
        <v>3403</v>
      </c>
      <c r="M662" s="2" t="s">
        <v>1477</v>
      </c>
      <c r="N662" s="2" t="s">
        <v>1512</v>
      </c>
      <c r="O662" s="2" t="s">
        <v>1558</v>
      </c>
      <c r="P662" s="2" t="s">
        <v>1477</v>
      </c>
      <c r="Q662" s="2" t="s">
        <v>1477</v>
      </c>
      <c r="R662" s="2" t="s">
        <v>1477</v>
      </c>
      <c r="S662" s="2" t="s">
        <v>1477</v>
      </c>
      <c r="T662" s="2" t="s">
        <v>1477</v>
      </c>
      <c r="U662" s="2" t="s">
        <v>1477</v>
      </c>
      <c r="V662" s="2" t="s">
        <v>1477</v>
      </c>
      <c r="W662" s="2" t="s">
        <v>1615</v>
      </c>
      <c r="X662" s="2" t="s">
        <v>1480</v>
      </c>
      <c r="Y662" s="2" t="s">
        <v>1477</v>
      </c>
      <c r="Z662" s="2" t="s">
        <v>1477</v>
      </c>
      <c r="AA662" s="2" t="b">
        <f t="shared" si="22"/>
        <v>0</v>
      </c>
      <c r="AB662" s="2" t="b">
        <f t="shared" si="23"/>
        <v>0</v>
      </c>
      <c r="AC662" s="16" t="b">
        <f t="shared" si="24"/>
        <v>1</v>
      </c>
      <c r="AD662" s="2" t="b">
        <f t="shared" si="25"/>
        <v>0</v>
      </c>
      <c r="AE662" s="2" t="b">
        <f t="shared" si="26"/>
        <v>1</v>
      </c>
      <c r="AF662" s="2" t="b">
        <f t="shared" si="27"/>
        <v>0</v>
      </c>
    </row>
    <row r="663" spans="1:32" ht="15.75" customHeight="1" x14ac:dyDescent="0.2">
      <c r="A663" s="20" t="s">
        <v>9898</v>
      </c>
      <c r="B663" s="2" t="s">
        <v>13654</v>
      </c>
      <c r="C663" s="2" t="s">
        <v>14345</v>
      </c>
      <c r="G663" s="2" t="s">
        <v>1480</v>
      </c>
      <c r="H663" s="2" t="s">
        <v>1480</v>
      </c>
      <c r="I663" s="2" t="s">
        <v>2240</v>
      </c>
      <c r="J663" s="2" t="str">
        <f t="shared" si="21"/>
        <v>Long-chain</v>
      </c>
      <c r="K663" s="2" t="s">
        <v>14286</v>
      </c>
      <c r="L663" s="2" t="s">
        <v>3403</v>
      </c>
      <c r="M663" s="2" t="s">
        <v>1477</v>
      </c>
      <c r="N663" s="2" t="s">
        <v>1526</v>
      </c>
      <c r="O663" s="2" t="s">
        <v>1512</v>
      </c>
      <c r="P663" s="2" t="s">
        <v>1477</v>
      </c>
      <c r="Q663" s="2" t="s">
        <v>1477</v>
      </c>
      <c r="R663" s="2" t="s">
        <v>1477</v>
      </c>
      <c r="S663" s="2" t="s">
        <v>1477</v>
      </c>
      <c r="T663" s="2" t="s">
        <v>1477</v>
      </c>
      <c r="U663" s="2" t="s">
        <v>1477</v>
      </c>
      <c r="V663" s="2" t="s">
        <v>1477</v>
      </c>
      <c r="W663" s="2" t="s">
        <v>1496</v>
      </c>
      <c r="X663" s="2" t="s">
        <v>1480</v>
      </c>
      <c r="Y663" s="2" t="s">
        <v>1477</v>
      </c>
      <c r="Z663" s="2" t="s">
        <v>1477</v>
      </c>
      <c r="AA663" s="2" t="b">
        <f t="shared" si="22"/>
        <v>0</v>
      </c>
      <c r="AB663" s="2" t="b">
        <f t="shared" si="23"/>
        <v>0</v>
      </c>
      <c r="AC663" s="16" t="b">
        <f t="shared" si="24"/>
        <v>1</v>
      </c>
      <c r="AD663" s="2" t="b">
        <f t="shared" si="25"/>
        <v>0</v>
      </c>
      <c r="AE663" s="2" t="b">
        <f t="shared" si="26"/>
        <v>1</v>
      </c>
      <c r="AF663" s="2" t="b">
        <f t="shared" si="27"/>
        <v>0</v>
      </c>
    </row>
    <row r="664" spans="1:32" ht="15.75" customHeight="1" x14ac:dyDescent="0.2">
      <c r="A664" s="20" t="s">
        <v>9892</v>
      </c>
      <c r="B664" s="2" t="s">
        <v>13657</v>
      </c>
      <c r="C664" s="2" t="s">
        <v>14346</v>
      </c>
      <c r="G664" s="2" t="s">
        <v>1480</v>
      </c>
      <c r="H664" s="2" t="s">
        <v>1480</v>
      </c>
      <c r="I664" s="2" t="s">
        <v>2240</v>
      </c>
      <c r="J664" s="2" t="str">
        <f t="shared" si="21"/>
        <v>Long-chain</v>
      </c>
      <c r="K664" s="2" t="s">
        <v>14286</v>
      </c>
      <c r="L664" s="2" t="s">
        <v>3403</v>
      </c>
      <c r="M664" s="2" t="s">
        <v>1477</v>
      </c>
      <c r="N664" s="2" t="s">
        <v>1478</v>
      </c>
      <c r="O664" s="2" t="s">
        <v>1480</v>
      </c>
      <c r="P664" s="2" t="s">
        <v>1477</v>
      </c>
      <c r="Q664" s="2" t="s">
        <v>1477</v>
      </c>
      <c r="R664" s="2" t="s">
        <v>1477</v>
      </c>
      <c r="S664" s="2" t="s">
        <v>1477</v>
      </c>
      <c r="T664" s="2" t="s">
        <v>1477</v>
      </c>
      <c r="U664" s="2" t="s">
        <v>1477</v>
      </c>
      <c r="V664" s="2" t="s">
        <v>1477</v>
      </c>
      <c r="W664" s="2" t="s">
        <v>1496</v>
      </c>
      <c r="X664" s="2" t="s">
        <v>1480</v>
      </c>
      <c r="Y664" s="2" t="s">
        <v>1477</v>
      </c>
      <c r="Z664" s="2" t="s">
        <v>1477</v>
      </c>
      <c r="AA664" s="2" t="b">
        <f t="shared" si="22"/>
        <v>0</v>
      </c>
      <c r="AB664" s="2" t="b">
        <f t="shared" si="23"/>
        <v>0</v>
      </c>
      <c r="AC664" s="16" t="b">
        <f t="shared" si="24"/>
        <v>1</v>
      </c>
      <c r="AD664" s="2" t="b">
        <f t="shared" si="25"/>
        <v>0</v>
      </c>
      <c r="AE664" s="2" t="b">
        <f t="shared" si="26"/>
        <v>1</v>
      </c>
      <c r="AF664" s="2" t="b">
        <f t="shared" si="27"/>
        <v>0</v>
      </c>
    </row>
    <row r="665" spans="1:32" ht="15.75" customHeight="1" x14ac:dyDescent="0.2">
      <c r="A665" s="20" t="s">
        <v>9896</v>
      </c>
      <c r="B665" s="2" t="s">
        <v>13660</v>
      </c>
      <c r="C665" s="2" t="s">
        <v>14347</v>
      </c>
      <c r="G665" s="2" t="s">
        <v>1480</v>
      </c>
      <c r="H665" s="2" t="s">
        <v>1480</v>
      </c>
      <c r="I665" s="2" t="s">
        <v>2240</v>
      </c>
      <c r="J665" s="2" t="str">
        <f t="shared" si="21"/>
        <v>Long-chain</v>
      </c>
      <c r="K665" s="2" t="s">
        <v>14286</v>
      </c>
      <c r="L665" s="2" t="s">
        <v>3403</v>
      </c>
      <c r="M665" s="2" t="s">
        <v>1477</v>
      </c>
      <c r="N665" s="2" t="s">
        <v>1478</v>
      </c>
      <c r="O665" s="2" t="s">
        <v>1480</v>
      </c>
      <c r="P665" s="2" t="s">
        <v>1477</v>
      </c>
      <c r="Q665" s="2" t="s">
        <v>1477</v>
      </c>
      <c r="R665" s="2" t="s">
        <v>1477</v>
      </c>
      <c r="S665" s="2" t="s">
        <v>1477</v>
      </c>
      <c r="T665" s="2" t="s">
        <v>1477</v>
      </c>
      <c r="U665" s="2" t="s">
        <v>1477</v>
      </c>
      <c r="V665" s="2" t="s">
        <v>1477</v>
      </c>
      <c r="W665" s="2" t="s">
        <v>2084</v>
      </c>
      <c r="X665" s="2" t="s">
        <v>1480</v>
      </c>
      <c r="Y665" s="2" t="s">
        <v>1477</v>
      </c>
      <c r="Z665" s="2" t="s">
        <v>1477</v>
      </c>
      <c r="AA665" s="2" t="b">
        <f t="shared" si="22"/>
        <v>0</v>
      </c>
      <c r="AB665" s="2" t="b">
        <f t="shared" si="23"/>
        <v>0</v>
      </c>
      <c r="AC665" s="16" t="b">
        <f t="shared" si="24"/>
        <v>1</v>
      </c>
      <c r="AD665" s="2" t="b">
        <f t="shared" si="25"/>
        <v>0</v>
      </c>
      <c r="AE665" s="2" t="b">
        <f t="shared" si="26"/>
        <v>1</v>
      </c>
      <c r="AF665" s="2" t="b">
        <f t="shared" si="27"/>
        <v>0</v>
      </c>
    </row>
    <row r="666" spans="1:32" ht="15.75" customHeight="1" x14ac:dyDescent="0.2">
      <c r="A666" s="20" t="s">
        <v>10474</v>
      </c>
      <c r="B666" s="2" t="s">
        <v>13663</v>
      </c>
      <c r="C666" s="2" t="s">
        <v>14348</v>
      </c>
      <c r="G666" s="2" t="s">
        <v>1480</v>
      </c>
      <c r="H666" s="2" t="s">
        <v>1480</v>
      </c>
      <c r="I666" s="2" t="s">
        <v>2240</v>
      </c>
      <c r="J666" s="2" t="str">
        <f t="shared" si="21"/>
        <v>Long-chain</v>
      </c>
      <c r="K666" s="2" t="s">
        <v>14282</v>
      </c>
      <c r="L666" s="2" t="s">
        <v>3403</v>
      </c>
      <c r="M666" s="2" t="s">
        <v>1477</v>
      </c>
      <c r="N666" s="2" t="s">
        <v>1478</v>
      </c>
      <c r="O666" s="2" t="s">
        <v>1480</v>
      </c>
      <c r="P666" s="2" t="s">
        <v>1477</v>
      </c>
      <c r="Q666" s="2" t="s">
        <v>1477</v>
      </c>
      <c r="R666" s="2" t="s">
        <v>1477</v>
      </c>
      <c r="S666" s="2" t="s">
        <v>1477</v>
      </c>
      <c r="T666" s="2" t="s">
        <v>1477</v>
      </c>
      <c r="U666" s="2" t="s">
        <v>1477</v>
      </c>
      <c r="V666" s="2" t="s">
        <v>1477</v>
      </c>
      <c r="W666" s="2" t="s">
        <v>2084</v>
      </c>
      <c r="X666" s="2" t="s">
        <v>1480</v>
      </c>
      <c r="Y666" s="2" t="s">
        <v>1477</v>
      </c>
      <c r="Z666" s="2" t="s">
        <v>1477</v>
      </c>
      <c r="AA666" s="2" t="b">
        <f t="shared" si="22"/>
        <v>0</v>
      </c>
      <c r="AB666" s="2" t="b">
        <f t="shared" si="23"/>
        <v>0</v>
      </c>
      <c r="AC666" s="16" t="b">
        <f t="shared" si="24"/>
        <v>1</v>
      </c>
      <c r="AD666" s="2" t="b">
        <f t="shared" si="25"/>
        <v>0</v>
      </c>
      <c r="AE666" s="2" t="b">
        <f t="shared" si="26"/>
        <v>1</v>
      </c>
      <c r="AF666" s="2" t="b">
        <f t="shared" si="27"/>
        <v>0</v>
      </c>
    </row>
    <row r="667" spans="1:32" ht="15.75" customHeight="1" x14ac:dyDescent="0.2">
      <c r="A667" s="20" t="s">
        <v>10470</v>
      </c>
      <c r="B667" s="2" t="s">
        <v>13665</v>
      </c>
      <c r="C667" s="2" t="s">
        <v>14349</v>
      </c>
      <c r="G667" s="2" t="s">
        <v>1480</v>
      </c>
      <c r="H667" s="2" t="s">
        <v>1480</v>
      </c>
      <c r="I667" s="2" t="s">
        <v>2240</v>
      </c>
      <c r="J667" s="2" t="str">
        <f t="shared" si="21"/>
        <v>Long-chain</v>
      </c>
      <c r="K667" s="2" t="s">
        <v>14282</v>
      </c>
      <c r="L667" s="2" t="s">
        <v>3403</v>
      </c>
      <c r="M667" s="2" t="s">
        <v>1477</v>
      </c>
      <c r="N667" s="2" t="s">
        <v>1484</v>
      </c>
      <c r="O667" s="2" t="s">
        <v>1480</v>
      </c>
      <c r="P667" s="2" t="s">
        <v>1477</v>
      </c>
      <c r="Q667" s="2" t="s">
        <v>1477</v>
      </c>
      <c r="R667" s="2" t="s">
        <v>1477</v>
      </c>
      <c r="S667" s="2" t="s">
        <v>1477</v>
      </c>
      <c r="T667" s="2" t="s">
        <v>1477</v>
      </c>
      <c r="U667" s="2" t="s">
        <v>1477</v>
      </c>
      <c r="V667" s="2" t="s">
        <v>1477</v>
      </c>
      <c r="W667" s="2" t="s">
        <v>1525</v>
      </c>
      <c r="X667" s="2" t="s">
        <v>1480</v>
      </c>
      <c r="Y667" s="2" t="s">
        <v>1477</v>
      </c>
      <c r="Z667" s="2" t="s">
        <v>1477</v>
      </c>
      <c r="AA667" s="2" t="b">
        <f t="shared" si="22"/>
        <v>0</v>
      </c>
      <c r="AB667" s="2" t="b">
        <f t="shared" si="23"/>
        <v>0</v>
      </c>
      <c r="AC667" s="16" t="b">
        <f t="shared" si="24"/>
        <v>1</v>
      </c>
      <c r="AD667" s="2" t="b">
        <f t="shared" si="25"/>
        <v>0</v>
      </c>
      <c r="AE667" s="2" t="b">
        <f t="shared" si="26"/>
        <v>1</v>
      </c>
      <c r="AF667" s="2" t="b">
        <f t="shared" si="27"/>
        <v>0</v>
      </c>
    </row>
    <row r="668" spans="1:32" ht="15.75" customHeight="1" x14ac:dyDescent="0.2">
      <c r="A668" s="20" t="s">
        <v>11580</v>
      </c>
      <c r="B668" s="2" t="s">
        <v>13667</v>
      </c>
      <c r="C668" s="2" t="s">
        <v>14350</v>
      </c>
      <c r="G668" s="2" t="s">
        <v>1480</v>
      </c>
      <c r="H668" s="2" t="s">
        <v>1480</v>
      </c>
      <c r="I668" s="2" t="s">
        <v>2240</v>
      </c>
      <c r="J668" s="2" t="str">
        <f t="shared" si="21"/>
        <v>Long-chain</v>
      </c>
      <c r="K668" s="2" t="s">
        <v>14047</v>
      </c>
      <c r="L668" s="2" t="s">
        <v>3403</v>
      </c>
      <c r="M668" s="2" t="s">
        <v>1477</v>
      </c>
      <c r="N668" s="2" t="s">
        <v>1512</v>
      </c>
      <c r="O668" s="2" t="s">
        <v>1682</v>
      </c>
      <c r="P668" s="2" t="s">
        <v>1477</v>
      </c>
      <c r="Q668" s="2" t="s">
        <v>1477</v>
      </c>
      <c r="R668" s="2" t="s">
        <v>1477</v>
      </c>
      <c r="S668" s="2" t="s">
        <v>1477</v>
      </c>
      <c r="T668" s="2" t="s">
        <v>1477</v>
      </c>
      <c r="U668" s="2" t="s">
        <v>1477</v>
      </c>
      <c r="V668" s="2" t="s">
        <v>1477</v>
      </c>
      <c r="W668" s="2" t="s">
        <v>1496</v>
      </c>
      <c r="X668" s="2" t="s">
        <v>1480</v>
      </c>
      <c r="Y668" s="2" t="s">
        <v>1477</v>
      </c>
      <c r="Z668" s="2" t="s">
        <v>1477</v>
      </c>
      <c r="AA668" s="2" t="b">
        <f t="shared" si="22"/>
        <v>0</v>
      </c>
      <c r="AB668" s="2" t="b">
        <f t="shared" si="23"/>
        <v>0</v>
      </c>
      <c r="AC668" s="16" t="b">
        <f t="shared" si="24"/>
        <v>1</v>
      </c>
      <c r="AD668" s="2" t="b">
        <f t="shared" si="25"/>
        <v>0</v>
      </c>
      <c r="AE668" s="2" t="b">
        <f t="shared" si="26"/>
        <v>1</v>
      </c>
      <c r="AF668" s="2" t="b">
        <f t="shared" si="27"/>
        <v>0</v>
      </c>
    </row>
    <row r="669" spans="1:32" ht="15.75" customHeight="1" x14ac:dyDescent="0.2">
      <c r="A669" s="20" t="s">
        <v>10023</v>
      </c>
      <c r="B669" s="2" t="s">
        <v>13670</v>
      </c>
      <c r="C669" s="2" t="s">
        <v>14351</v>
      </c>
      <c r="G669" s="2" t="s">
        <v>1480</v>
      </c>
      <c r="H669" s="2" t="s">
        <v>1480</v>
      </c>
      <c r="I669" s="2" t="s">
        <v>2240</v>
      </c>
      <c r="J669" s="2" t="str">
        <f t="shared" si="21"/>
        <v>Long-chain</v>
      </c>
      <c r="K669" s="2" t="s">
        <v>14040</v>
      </c>
      <c r="L669" s="2" t="s">
        <v>3403</v>
      </c>
      <c r="M669" s="2" t="s">
        <v>1477</v>
      </c>
      <c r="N669" s="2" t="s">
        <v>1512</v>
      </c>
      <c r="O669" s="2" t="s">
        <v>1682</v>
      </c>
      <c r="P669" s="2" t="s">
        <v>1477</v>
      </c>
      <c r="Q669" s="2" t="s">
        <v>1477</v>
      </c>
      <c r="R669" s="2" t="s">
        <v>1477</v>
      </c>
      <c r="S669" s="2" t="s">
        <v>1477</v>
      </c>
      <c r="T669" s="2" t="s">
        <v>1477</v>
      </c>
      <c r="U669" s="2" t="s">
        <v>1477</v>
      </c>
      <c r="V669" s="2" t="s">
        <v>1477</v>
      </c>
      <c r="W669" s="2" t="s">
        <v>1496</v>
      </c>
      <c r="X669" s="2" t="s">
        <v>1480</v>
      </c>
      <c r="Y669" s="2" t="s">
        <v>1477</v>
      </c>
      <c r="Z669" s="2" t="s">
        <v>1477</v>
      </c>
      <c r="AA669" s="2" t="b">
        <f t="shared" si="22"/>
        <v>0</v>
      </c>
      <c r="AB669" s="2" t="b">
        <f t="shared" si="23"/>
        <v>0</v>
      </c>
      <c r="AC669" s="16" t="b">
        <f t="shared" si="24"/>
        <v>1</v>
      </c>
      <c r="AD669" s="2" t="b">
        <f t="shared" si="25"/>
        <v>0</v>
      </c>
      <c r="AE669" s="2" t="b">
        <f t="shared" si="26"/>
        <v>1</v>
      </c>
      <c r="AF669" s="2" t="b">
        <f t="shared" si="27"/>
        <v>0</v>
      </c>
    </row>
    <row r="670" spans="1:32" ht="15.75" customHeight="1" x14ac:dyDescent="0.2">
      <c r="A670" s="20" t="s">
        <v>10116</v>
      </c>
      <c r="B670" s="2" t="s">
        <v>13673</v>
      </c>
      <c r="C670" s="2" t="s">
        <v>14352</v>
      </c>
      <c r="G670" s="2" t="s">
        <v>1480</v>
      </c>
      <c r="H670" s="2" t="s">
        <v>1480</v>
      </c>
      <c r="I670" s="2" t="s">
        <v>2240</v>
      </c>
      <c r="J670" s="2" t="str">
        <f t="shared" si="21"/>
        <v>Long-chain</v>
      </c>
      <c r="K670" s="2" t="s">
        <v>14024</v>
      </c>
      <c r="L670" s="2" t="s">
        <v>3403</v>
      </c>
      <c r="M670" s="2" t="s">
        <v>1477</v>
      </c>
      <c r="N670" s="2" t="s">
        <v>1512</v>
      </c>
      <c r="O670" s="2" t="s">
        <v>1682</v>
      </c>
      <c r="P670" s="2" t="s">
        <v>1477</v>
      </c>
      <c r="Q670" s="2" t="s">
        <v>1477</v>
      </c>
      <c r="R670" s="2" t="s">
        <v>1477</v>
      </c>
      <c r="S670" s="2" t="s">
        <v>1477</v>
      </c>
      <c r="T670" s="2" t="s">
        <v>1477</v>
      </c>
      <c r="U670" s="2" t="s">
        <v>1477</v>
      </c>
      <c r="V670" s="2" t="s">
        <v>1477</v>
      </c>
      <c r="W670" s="2" t="s">
        <v>1496</v>
      </c>
      <c r="X670" s="2" t="s">
        <v>1480</v>
      </c>
      <c r="Y670" s="2" t="s">
        <v>1477</v>
      </c>
      <c r="Z670" s="2" t="s">
        <v>1477</v>
      </c>
      <c r="AA670" s="2" t="b">
        <f t="shared" si="22"/>
        <v>0</v>
      </c>
      <c r="AB670" s="2" t="b">
        <f t="shared" si="23"/>
        <v>0</v>
      </c>
      <c r="AC670" s="16" t="b">
        <f t="shared" si="24"/>
        <v>1</v>
      </c>
      <c r="AD670" s="2" t="b">
        <f t="shared" si="25"/>
        <v>0</v>
      </c>
      <c r="AE670" s="2" t="b">
        <f t="shared" si="26"/>
        <v>1</v>
      </c>
      <c r="AF670" s="2" t="b">
        <f t="shared" si="27"/>
        <v>0</v>
      </c>
    </row>
    <row r="671" spans="1:32" ht="15.75" customHeight="1" x14ac:dyDescent="0.2">
      <c r="A671" s="20" t="s">
        <v>10118</v>
      </c>
      <c r="B671" s="2" t="s">
        <v>13676</v>
      </c>
      <c r="C671" s="2" t="s">
        <v>14353</v>
      </c>
      <c r="G671" s="2" t="s">
        <v>1480</v>
      </c>
      <c r="H671" s="2" t="s">
        <v>1480</v>
      </c>
      <c r="I671" s="2" t="s">
        <v>2240</v>
      </c>
      <c r="J671" s="2" t="str">
        <f t="shared" si="21"/>
        <v>Long-chain</v>
      </c>
      <c r="K671" s="2" t="s">
        <v>14024</v>
      </c>
      <c r="L671" s="2" t="s">
        <v>3403</v>
      </c>
      <c r="M671" s="2" t="s">
        <v>1477</v>
      </c>
      <c r="N671" s="2" t="s">
        <v>1512</v>
      </c>
      <c r="O671" s="2" t="s">
        <v>1682</v>
      </c>
      <c r="P671" s="2" t="s">
        <v>1477</v>
      </c>
      <c r="Q671" s="2" t="s">
        <v>1477</v>
      </c>
      <c r="R671" s="2" t="s">
        <v>1477</v>
      </c>
      <c r="S671" s="2" t="s">
        <v>1477</v>
      </c>
      <c r="T671" s="2" t="s">
        <v>1477</v>
      </c>
      <c r="U671" s="2" t="s">
        <v>1477</v>
      </c>
      <c r="V671" s="2" t="s">
        <v>1477</v>
      </c>
      <c r="W671" s="2" t="s">
        <v>1496</v>
      </c>
      <c r="X671" s="2" t="s">
        <v>1480</v>
      </c>
      <c r="Y671" s="2" t="s">
        <v>1477</v>
      </c>
      <c r="Z671" s="2" t="s">
        <v>1477</v>
      </c>
      <c r="AA671" s="2" t="b">
        <f t="shared" si="22"/>
        <v>0</v>
      </c>
      <c r="AB671" s="2" t="b">
        <f t="shared" si="23"/>
        <v>0</v>
      </c>
      <c r="AC671" s="16" t="b">
        <f t="shared" si="24"/>
        <v>1</v>
      </c>
      <c r="AD671" s="2" t="b">
        <f t="shared" si="25"/>
        <v>0</v>
      </c>
      <c r="AE671" s="2" t="b">
        <f t="shared" si="26"/>
        <v>1</v>
      </c>
      <c r="AF671" s="2" t="b">
        <f t="shared" si="27"/>
        <v>0</v>
      </c>
    </row>
    <row r="672" spans="1:32" ht="15.75" customHeight="1" x14ac:dyDescent="0.2">
      <c r="A672" s="20" t="s">
        <v>10466</v>
      </c>
      <c r="B672" s="2" t="s">
        <v>13679</v>
      </c>
      <c r="C672" s="2" t="s">
        <v>14354</v>
      </c>
      <c r="G672" s="2" t="s">
        <v>1480</v>
      </c>
      <c r="H672" s="2" t="s">
        <v>1480</v>
      </c>
      <c r="I672" s="2" t="s">
        <v>2240</v>
      </c>
      <c r="J672" s="2" t="str">
        <f t="shared" si="21"/>
        <v>Long-chain</v>
      </c>
      <c r="K672" s="2" t="s">
        <v>14282</v>
      </c>
      <c r="L672" s="2" t="s">
        <v>3403</v>
      </c>
      <c r="M672" s="2" t="s">
        <v>1477</v>
      </c>
      <c r="N672" s="2" t="s">
        <v>1512</v>
      </c>
      <c r="O672" s="2" t="s">
        <v>1682</v>
      </c>
      <c r="P672" s="2" t="s">
        <v>1477</v>
      </c>
      <c r="Q672" s="2" t="s">
        <v>1477</v>
      </c>
      <c r="R672" s="2" t="s">
        <v>1477</v>
      </c>
      <c r="S672" s="2" t="s">
        <v>1477</v>
      </c>
      <c r="T672" s="2" t="s">
        <v>1477</v>
      </c>
      <c r="U672" s="2" t="s">
        <v>1477</v>
      </c>
      <c r="V672" s="2" t="s">
        <v>1477</v>
      </c>
      <c r="W672" s="2" t="s">
        <v>2084</v>
      </c>
      <c r="X672" s="2" t="s">
        <v>1480</v>
      </c>
      <c r="Y672" s="2" t="s">
        <v>1477</v>
      </c>
      <c r="Z672" s="2" t="s">
        <v>1477</v>
      </c>
      <c r="AA672" s="2" t="b">
        <f t="shared" si="22"/>
        <v>0</v>
      </c>
      <c r="AB672" s="2" t="b">
        <f t="shared" si="23"/>
        <v>0</v>
      </c>
      <c r="AC672" s="16" t="b">
        <f t="shared" si="24"/>
        <v>1</v>
      </c>
      <c r="AD672" s="2" t="b">
        <f t="shared" si="25"/>
        <v>0</v>
      </c>
      <c r="AE672" s="2" t="b">
        <f t="shared" si="26"/>
        <v>1</v>
      </c>
      <c r="AF672" s="2" t="b">
        <f t="shared" si="27"/>
        <v>0</v>
      </c>
    </row>
    <row r="673" spans="1:32" ht="15.75" customHeight="1" x14ac:dyDescent="0.2">
      <c r="A673" s="20" t="s">
        <v>10468</v>
      </c>
      <c r="B673" s="2" t="s">
        <v>13681</v>
      </c>
      <c r="C673" s="2" t="s">
        <v>14355</v>
      </c>
      <c r="G673" s="2" t="s">
        <v>1480</v>
      </c>
      <c r="H673" s="2" t="s">
        <v>1480</v>
      </c>
      <c r="I673" s="2" t="s">
        <v>2240</v>
      </c>
      <c r="J673" s="2" t="str">
        <f t="shared" si="21"/>
        <v>Long-chain</v>
      </c>
      <c r="K673" s="2" t="s">
        <v>14282</v>
      </c>
      <c r="L673" s="2" t="s">
        <v>3403</v>
      </c>
      <c r="M673" s="2" t="s">
        <v>1477</v>
      </c>
      <c r="N673" s="2" t="s">
        <v>1512</v>
      </c>
      <c r="O673" s="2" t="s">
        <v>1682</v>
      </c>
      <c r="P673" s="2" t="s">
        <v>1477</v>
      </c>
      <c r="Q673" s="2" t="s">
        <v>1477</v>
      </c>
      <c r="R673" s="2" t="s">
        <v>1477</v>
      </c>
      <c r="S673" s="2" t="s">
        <v>1477</v>
      </c>
      <c r="T673" s="2" t="s">
        <v>1477</v>
      </c>
      <c r="U673" s="2" t="s">
        <v>1477</v>
      </c>
      <c r="V673" s="2" t="s">
        <v>1477</v>
      </c>
      <c r="W673" s="2" t="s">
        <v>2084</v>
      </c>
      <c r="X673" s="2" t="s">
        <v>1480</v>
      </c>
      <c r="Y673" s="2" t="s">
        <v>1477</v>
      </c>
      <c r="Z673" s="2" t="s">
        <v>1477</v>
      </c>
      <c r="AA673" s="2" t="b">
        <f t="shared" si="22"/>
        <v>0</v>
      </c>
      <c r="AB673" s="2" t="b">
        <f t="shared" si="23"/>
        <v>0</v>
      </c>
      <c r="AC673" s="16" t="b">
        <f t="shared" si="24"/>
        <v>1</v>
      </c>
      <c r="AD673" s="2" t="b">
        <f t="shared" si="25"/>
        <v>0</v>
      </c>
      <c r="AE673" s="2" t="b">
        <f t="shared" si="26"/>
        <v>1</v>
      </c>
      <c r="AF673" s="2" t="b">
        <f t="shared" si="27"/>
        <v>0</v>
      </c>
    </row>
    <row r="674" spans="1:32" ht="15.75" customHeight="1" x14ac:dyDescent="0.2">
      <c r="A674" s="20" t="s">
        <v>11574</v>
      </c>
      <c r="B674" s="2" t="s">
        <v>13683</v>
      </c>
      <c r="C674" s="2" t="s">
        <v>14356</v>
      </c>
      <c r="G674" s="2" t="s">
        <v>1480</v>
      </c>
      <c r="H674" s="2" t="s">
        <v>1480</v>
      </c>
      <c r="I674" s="2" t="s">
        <v>2240</v>
      </c>
      <c r="J674" s="2" t="str">
        <f t="shared" si="21"/>
        <v>Long-chain</v>
      </c>
      <c r="K674" s="2" t="s">
        <v>14298</v>
      </c>
      <c r="L674" s="2" t="s">
        <v>3403</v>
      </c>
      <c r="M674" s="2" t="s">
        <v>1477</v>
      </c>
      <c r="N674" s="2" t="s">
        <v>1478</v>
      </c>
      <c r="O674" s="2" t="s">
        <v>1480</v>
      </c>
      <c r="P674" s="2" t="s">
        <v>1477</v>
      </c>
      <c r="Q674" s="2" t="s">
        <v>1477</v>
      </c>
      <c r="R674" s="2" t="s">
        <v>1477</v>
      </c>
      <c r="S674" s="2" t="s">
        <v>1477</v>
      </c>
      <c r="T674" s="2" t="s">
        <v>1477</v>
      </c>
      <c r="U674" s="2" t="s">
        <v>1477</v>
      </c>
      <c r="V674" s="2" t="s">
        <v>1477</v>
      </c>
      <c r="W674" s="2" t="s">
        <v>1496</v>
      </c>
      <c r="X674" s="2" t="s">
        <v>1480</v>
      </c>
      <c r="Y674" s="2" t="s">
        <v>1477</v>
      </c>
      <c r="Z674" s="2" t="s">
        <v>1477</v>
      </c>
      <c r="AA674" s="2" t="b">
        <f t="shared" si="22"/>
        <v>0</v>
      </c>
      <c r="AB674" s="2" t="b">
        <f t="shared" si="23"/>
        <v>0</v>
      </c>
      <c r="AC674" s="16" t="b">
        <f t="shared" si="24"/>
        <v>1</v>
      </c>
      <c r="AD674" s="2" t="b">
        <f t="shared" si="25"/>
        <v>0</v>
      </c>
      <c r="AE674" s="2" t="b">
        <f t="shared" si="26"/>
        <v>1</v>
      </c>
      <c r="AF674" s="2" t="b">
        <f t="shared" si="27"/>
        <v>0</v>
      </c>
    </row>
    <row r="675" spans="1:32" ht="15.75" customHeight="1" x14ac:dyDescent="0.2">
      <c r="A675" s="20" t="s">
        <v>9966</v>
      </c>
      <c r="B675" s="2" t="s">
        <v>13686</v>
      </c>
      <c r="C675" s="2" t="s">
        <v>14357</v>
      </c>
      <c r="G675" s="2" t="s">
        <v>1480</v>
      </c>
      <c r="H675" s="2" t="s">
        <v>1480</v>
      </c>
      <c r="I675" s="2" t="s">
        <v>2240</v>
      </c>
      <c r="J675" s="2" t="str">
        <f t="shared" si="21"/>
        <v>Long-chain</v>
      </c>
      <c r="K675" s="2" t="s">
        <v>14358</v>
      </c>
      <c r="L675" s="2" t="s">
        <v>3403</v>
      </c>
      <c r="M675" s="2" t="s">
        <v>1477</v>
      </c>
      <c r="N675" s="2" t="s">
        <v>1478</v>
      </c>
      <c r="O675" s="2" t="s">
        <v>1480</v>
      </c>
      <c r="P675" s="2" t="s">
        <v>1477</v>
      </c>
      <c r="Q675" s="2" t="s">
        <v>1477</v>
      </c>
      <c r="R675" s="2" t="s">
        <v>1477</v>
      </c>
      <c r="S675" s="2" t="s">
        <v>1477</v>
      </c>
      <c r="T675" s="2" t="s">
        <v>1477</v>
      </c>
      <c r="U675" s="2" t="s">
        <v>1477</v>
      </c>
      <c r="V675" s="2" t="s">
        <v>1477</v>
      </c>
      <c r="W675" s="2" t="s">
        <v>1536</v>
      </c>
      <c r="X675" s="2" t="s">
        <v>1480</v>
      </c>
      <c r="Y675" s="2" t="s">
        <v>1477</v>
      </c>
      <c r="Z675" s="2" t="s">
        <v>1477</v>
      </c>
      <c r="AA675" s="2" t="b">
        <f t="shared" si="22"/>
        <v>0</v>
      </c>
      <c r="AB675" s="2" t="b">
        <f t="shared" si="23"/>
        <v>0</v>
      </c>
      <c r="AC675" s="16" t="b">
        <f t="shared" si="24"/>
        <v>1</v>
      </c>
      <c r="AD675" s="2" t="b">
        <f t="shared" si="25"/>
        <v>0</v>
      </c>
      <c r="AE675" s="2" t="b">
        <f t="shared" si="26"/>
        <v>1</v>
      </c>
      <c r="AF675" s="2" t="b">
        <f t="shared" si="27"/>
        <v>0</v>
      </c>
    </row>
    <row r="676" spans="1:32" ht="15.75" customHeight="1" x14ac:dyDescent="0.2">
      <c r="A676" s="20" t="s">
        <v>9995</v>
      </c>
      <c r="B676" s="2" t="s">
        <v>13689</v>
      </c>
      <c r="C676" s="2" t="s">
        <v>14359</v>
      </c>
      <c r="G676" s="2" t="s">
        <v>1480</v>
      </c>
      <c r="H676" s="2" t="s">
        <v>1480</v>
      </c>
      <c r="I676" s="2" t="s">
        <v>2240</v>
      </c>
      <c r="J676" s="2" t="str">
        <f t="shared" si="21"/>
        <v>Long-chain</v>
      </c>
      <c r="K676" s="2" t="s">
        <v>14296</v>
      </c>
      <c r="L676" s="2" t="s">
        <v>3403</v>
      </c>
      <c r="M676" s="2" t="s">
        <v>1477</v>
      </c>
      <c r="N676" s="2" t="s">
        <v>1508</v>
      </c>
      <c r="O676" s="2" t="s">
        <v>1480</v>
      </c>
      <c r="P676" s="2" t="s">
        <v>1477</v>
      </c>
      <c r="Q676" s="2" t="s">
        <v>1477</v>
      </c>
      <c r="R676" s="2" t="s">
        <v>1477</v>
      </c>
      <c r="S676" s="2" t="s">
        <v>1477</v>
      </c>
      <c r="T676" s="2" t="s">
        <v>1477</v>
      </c>
      <c r="U676" s="2" t="s">
        <v>1477</v>
      </c>
      <c r="V676" s="2" t="s">
        <v>1477</v>
      </c>
      <c r="W676" s="2" t="s">
        <v>1536</v>
      </c>
      <c r="X676" s="2" t="s">
        <v>1480</v>
      </c>
      <c r="Y676" s="2" t="s">
        <v>1477</v>
      </c>
      <c r="Z676" s="2" t="s">
        <v>1477</v>
      </c>
      <c r="AA676" s="2" t="b">
        <f t="shared" si="22"/>
        <v>0</v>
      </c>
      <c r="AB676" s="2" t="b">
        <f t="shared" si="23"/>
        <v>0</v>
      </c>
      <c r="AC676" s="16" t="b">
        <f t="shared" si="24"/>
        <v>1</v>
      </c>
      <c r="AD676" s="2" t="b">
        <f t="shared" si="25"/>
        <v>0</v>
      </c>
      <c r="AE676" s="2" t="b">
        <f t="shared" si="26"/>
        <v>1</v>
      </c>
      <c r="AF676" s="2" t="b">
        <f t="shared" si="27"/>
        <v>0</v>
      </c>
    </row>
    <row r="677" spans="1:32" ht="15.75" customHeight="1" x14ac:dyDescent="0.2">
      <c r="A677" s="20" t="s">
        <v>9964</v>
      </c>
      <c r="B677" s="2" t="s">
        <v>13692</v>
      </c>
      <c r="C677" s="2" t="s">
        <v>14360</v>
      </c>
      <c r="G677" s="2" t="s">
        <v>1480</v>
      </c>
      <c r="H677" s="2" t="s">
        <v>1480</v>
      </c>
      <c r="I677" s="2" t="s">
        <v>2240</v>
      </c>
      <c r="J677" s="2" t="str">
        <f t="shared" si="21"/>
        <v>Long-chain</v>
      </c>
      <c r="K677" s="2" t="s">
        <v>14358</v>
      </c>
      <c r="L677" s="2" t="s">
        <v>3403</v>
      </c>
      <c r="M677" s="2" t="s">
        <v>1477</v>
      </c>
      <c r="N677" s="2" t="s">
        <v>1478</v>
      </c>
      <c r="O677" s="2" t="s">
        <v>1480</v>
      </c>
      <c r="P677" s="2" t="s">
        <v>1477</v>
      </c>
      <c r="Q677" s="2" t="s">
        <v>1477</v>
      </c>
      <c r="R677" s="2" t="s">
        <v>1477</v>
      </c>
      <c r="S677" s="2" t="s">
        <v>1477</v>
      </c>
      <c r="T677" s="2" t="s">
        <v>1477</v>
      </c>
      <c r="U677" s="2" t="s">
        <v>1477</v>
      </c>
      <c r="V677" s="2" t="s">
        <v>1477</v>
      </c>
      <c r="W677" s="2" t="s">
        <v>1496</v>
      </c>
      <c r="X677" s="2" t="s">
        <v>1480</v>
      </c>
      <c r="Y677" s="2" t="s">
        <v>1477</v>
      </c>
      <c r="Z677" s="2" t="s">
        <v>1477</v>
      </c>
      <c r="AA677" s="2" t="b">
        <f t="shared" si="22"/>
        <v>0</v>
      </c>
      <c r="AB677" s="2" t="b">
        <f t="shared" si="23"/>
        <v>0</v>
      </c>
      <c r="AC677" s="16" t="b">
        <f t="shared" si="24"/>
        <v>1</v>
      </c>
      <c r="AD677" s="2" t="b">
        <f t="shared" si="25"/>
        <v>0</v>
      </c>
      <c r="AE677" s="2" t="b">
        <f t="shared" si="26"/>
        <v>1</v>
      </c>
      <c r="AF677" s="2" t="b">
        <f t="shared" si="27"/>
        <v>0</v>
      </c>
    </row>
    <row r="678" spans="1:32" ht="15.75" customHeight="1" x14ac:dyDescent="0.2">
      <c r="A678" s="20" t="s">
        <v>10472</v>
      </c>
      <c r="B678" s="2" t="s">
        <v>13695</v>
      </c>
      <c r="C678" s="2" t="s">
        <v>14361</v>
      </c>
      <c r="G678" s="2" t="s">
        <v>1480</v>
      </c>
      <c r="H678" s="2" t="s">
        <v>1480</v>
      </c>
      <c r="I678" s="2" t="s">
        <v>2240</v>
      </c>
      <c r="J678" s="2" t="str">
        <f t="shared" si="21"/>
        <v>Long-chain</v>
      </c>
      <c r="K678" s="2" t="s">
        <v>14282</v>
      </c>
      <c r="L678" s="2" t="s">
        <v>3403</v>
      </c>
      <c r="M678" s="2" t="s">
        <v>1477</v>
      </c>
      <c r="N678" s="2" t="s">
        <v>1478</v>
      </c>
      <c r="O678" s="2" t="s">
        <v>1480</v>
      </c>
      <c r="P678" s="2" t="s">
        <v>1477</v>
      </c>
      <c r="Q678" s="2" t="s">
        <v>1477</v>
      </c>
      <c r="R678" s="2" t="s">
        <v>1477</v>
      </c>
      <c r="S678" s="2" t="s">
        <v>1477</v>
      </c>
      <c r="T678" s="2" t="s">
        <v>1477</v>
      </c>
      <c r="U678" s="2" t="s">
        <v>1477</v>
      </c>
      <c r="V678" s="2" t="s">
        <v>1477</v>
      </c>
      <c r="W678" s="2" t="s">
        <v>1615</v>
      </c>
      <c r="X678" s="2" t="s">
        <v>1480</v>
      </c>
      <c r="Y678" s="2" t="s">
        <v>1477</v>
      </c>
      <c r="Z678" s="2" t="s">
        <v>1477</v>
      </c>
      <c r="AA678" s="2" t="b">
        <f t="shared" si="22"/>
        <v>0</v>
      </c>
      <c r="AB678" s="2" t="b">
        <f t="shared" si="23"/>
        <v>0</v>
      </c>
      <c r="AC678" s="16" t="b">
        <f t="shared" si="24"/>
        <v>1</v>
      </c>
      <c r="AD678" s="2" t="b">
        <f t="shared" si="25"/>
        <v>0</v>
      </c>
      <c r="AE678" s="2" t="b">
        <f t="shared" si="26"/>
        <v>1</v>
      </c>
      <c r="AF678" s="2" t="b">
        <f t="shared" si="27"/>
        <v>0</v>
      </c>
    </row>
    <row r="679" spans="1:32" ht="15.75" customHeight="1" x14ac:dyDescent="0.2">
      <c r="A679" s="20" t="s">
        <v>10100</v>
      </c>
      <c r="B679" s="2" t="s">
        <v>13697</v>
      </c>
      <c r="C679" s="2" t="s">
        <v>14362</v>
      </c>
      <c r="G679" s="2" t="s">
        <v>1480</v>
      </c>
      <c r="H679" s="2" t="s">
        <v>1480</v>
      </c>
      <c r="I679" s="2" t="s">
        <v>2240</v>
      </c>
      <c r="J679" s="2" t="str">
        <f t="shared" si="21"/>
        <v>Long-chain</v>
      </c>
      <c r="K679" s="2" t="s">
        <v>14024</v>
      </c>
      <c r="L679" s="2" t="s">
        <v>3403</v>
      </c>
      <c r="M679" s="2" t="s">
        <v>1477</v>
      </c>
      <c r="N679" s="2" t="s">
        <v>1496</v>
      </c>
      <c r="O679" s="2" t="s">
        <v>1496</v>
      </c>
      <c r="P679" s="2" t="s">
        <v>1477</v>
      </c>
      <c r="Q679" s="2" t="s">
        <v>1477</v>
      </c>
      <c r="R679" s="2" t="s">
        <v>1477</v>
      </c>
      <c r="S679" s="2" t="s">
        <v>1477</v>
      </c>
      <c r="T679" s="2" t="s">
        <v>1477</v>
      </c>
      <c r="U679" s="2" t="s">
        <v>1477</v>
      </c>
      <c r="V679" s="2" t="s">
        <v>1477</v>
      </c>
      <c r="W679" s="2" t="s">
        <v>1535</v>
      </c>
      <c r="X679" s="2" t="s">
        <v>1480</v>
      </c>
      <c r="Y679" s="2" t="s">
        <v>1477</v>
      </c>
      <c r="Z679" s="2" t="s">
        <v>1477</v>
      </c>
      <c r="AA679" s="2" t="b">
        <f t="shared" si="22"/>
        <v>0</v>
      </c>
      <c r="AB679" s="2" t="b">
        <f t="shared" si="23"/>
        <v>0</v>
      </c>
      <c r="AC679" s="16" t="b">
        <f t="shared" si="24"/>
        <v>1</v>
      </c>
      <c r="AD679" s="2" t="b">
        <f t="shared" si="25"/>
        <v>0</v>
      </c>
      <c r="AE679" s="2" t="b">
        <f t="shared" si="26"/>
        <v>1</v>
      </c>
      <c r="AF679" s="2" t="b">
        <f t="shared" si="27"/>
        <v>0</v>
      </c>
    </row>
    <row r="680" spans="1:32" ht="15.75" customHeight="1" x14ac:dyDescent="0.2">
      <c r="A680" s="20" t="s">
        <v>10071</v>
      </c>
      <c r="B680" s="2" t="s">
        <v>13700</v>
      </c>
      <c r="C680" s="2" t="s">
        <v>14363</v>
      </c>
      <c r="G680" s="2" t="s">
        <v>1480</v>
      </c>
      <c r="H680" s="2" t="s">
        <v>1480</v>
      </c>
      <c r="I680" s="2" t="s">
        <v>2240</v>
      </c>
      <c r="J680" s="2" t="str">
        <f t="shared" si="21"/>
        <v>Long-chain</v>
      </c>
      <c r="K680" s="2" t="s">
        <v>14364</v>
      </c>
      <c r="L680" s="2" t="s">
        <v>3403</v>
      </c>
      <c r="M680" s="2" t="s">
        <v>1477</v>
      </c>
      <c r="N680" s="2" t="s">
        <v>1496</v>
      </c>
      <c r="O680" s="2" t="s">
        <v>1496</v>
      </c>
      <c r="P680" s="2" t="s">
        <v>1477</v>
      </c>
      <c r="Q680" s="2" t="s">
        <v>1477</v>
      </c>
      <c r="R680" s="2" t="s">
        <v>1477</v>
      </c>
      <c r="S680" s="2" t="s">
        <v>1477</v>
      </c>
      <c r="T680" s="2" t="s">
        <v>1477</v>
      </c>
      <c r="U680" s="2" t="s">
        <v>1477</v>
      </c>
      <c r="V680" s="2" t="s">
        <v>1477</v>
      </c>
      <c r="W680" s="2" t="s">
        <v>1496</v>
      </c>
      <c r="X680" s="2" t="s">
        <v>1480</v>
      </c>
      <c r="Y680" s="2" t="s">
        <v>1477</v>
      </c>
      <c r="Z680" s="2" t="s">
        <v>1477</v>
      </c>
      <c r="AA680" s="2" t="b">
        <f t="shared" si="22"/>
        <v>0</v>
      </c>
      <c r="AB680" s="2" t="b">
        <f t="shared" si="23"/>
        <v>0</v>
      </c>
      <c r="AC680" s="16" t="b">
        <f t="shared" si="24"/>
        <v>1</v>
      </c>
      <c r="AD680" s="2" t="b">
        <f t="shared" si="25"/>
        <v>0</v>
      </c>
      <c r="AE680" s="2" t="b">
        <f t="shared" si="26"/>
        <v>1</v>
      </c>
      <c r="AF680" s="2" t="b">
        <f t="shared" si="27"/>
        <v>0</v>
      </c>
    </row>
    <row r="681" spans="1:32" ht="15.75" customHeight="1" x14ac:dyDescent="0.2">
      <c r="A681" s="20" t="s">
        <v>8828</v>
      </c>
      <c r="B681" s="2" t="s">
        <v>13703</v>
      </c>
      <c r="C681" s="2" t="s">
        <v>14365</v>
      </c>
      <c r="G681" s="2" t="s">
        <v>1480</v>
      </c>
      <c r="H681" s="2" t="s">
        <v>1480</v>
      </c>
      <c r="I681" s="2" t="s">
        <v>2240</v>
      </c>
      <c r="J681" s="2" t="str">
        <f t="shared" si="21"/>
        <v>Long-chain</v>
      </c>
      <c r="K681" s="2" t="s">
        <v>14024</v>
      </c>
      <c r="L681" s="2" t="s">
        <v>3403</v>
      </c>
      <c r="M681" s="2" t="s">
        <v>1477</v>
      </c>
      <c r="N681" s="2" t="s">
        <v>1496</v>
      </c>
      <c r="O681" s="2" t="s">
        <v>1496</v>
      </c>
      <c r="P681" s="2" t="s">
        <v>1477</v>
      </c>
      <c r="Q681" s="2" t="s">
        <v>1477</v>
      </c>
      <c r="R681" s="2" t="s">
        <v>1477</v>
      </c>
      <c r="S681" s="2" t="s">
        <v>1477</v>
      </c>
      <c r="T681" s="2" t="s">
        <v>1477</v>
      </c>
      <c r="U681" s="2" t="s">
        <v>1477</v>
      </c>
      <c r="V681" s="2" t="s">
        <v>1477</v>
      </c>
      <c r="W681" s="2" t="s">
        <v>1615</v>
      </c>
      <c r="X681" s="2" t="s">
        <v>1480</v>
      </c>
      <c r="Y681" s="2" t="s">
        <v>1477</v>
      </c>
      <c r="Z681" s="2" t="s">
        <v>1477</v>
      </c>
      <c r="AA681" s="2" t="b">
        <f t="shared" si="22"/>
        <v>0</v>
      </c>
      <c r="AB681" s="2" t="b">
        <f t="shared" si="23"/>
        <v>0</v>
      </c>
      <c r="AC681" s="16" t="b">
        <f t="shared" si="24"/>
        <v>1</v>
      </c>
      <c r="AD681" s="2" t="b">
        <f t="shared" si="25"/>
        <v>0</v>
      </c>
      <c r="AE681" s="2" t="b">
        <f t="shared" si="26"/>
        <v>1</v>
      </c>
      <c r="AF681" s="2" t="b">
        <f t="shared" si="27"/>
        <v>0</v>
      </c>
    </row>
    <row r="682" spans="1:32" ht="15.75" customHeight="1" x14ac:dyDescent="0.2">
      <c r="A682" s="20" t="s">
        <v>10108</v>
      </c>
      <c r="B682" s="2" t="s">
        <v>13706</v>
      </c>
      <c r="C682" s="2" t="s">
        <v>14366</v>
      </c>
      <c r="G682" s="2" t="s">
        <v>1480</v>
      </c>
      <c r="H682" s="2" t="s">
        <v>1480</v>
      </c>
      <c r="I682" s="2" t="s">
        <v>2240</v>
      </c>
      <c r="J682" s="2" t="str">
        <f t="shared" si="21"/>
        <v>Long-chain</v>
      </c>
      <c r="K682" s="2" t="s">
        <v>14024</v>
      </c>
      <c r="L682" s="2" t="s">
        <v>3403</v>
      </c>
      <c r="M682" s="2" t="s">
        <v>1477</v>
      </c>
      <c r="N682" s="2" t="s">
        <v>1512</v>
      </c>
      <c r="O682" s="2" t="s">
        <v>1496</v>
      </c>
      <c r="P682" s="2" t="s">
        <v>1477</v>
      </c>
      <c r="Q682" s="2" t="s">
        <v>1477</v>
      </c>
      <c r="R682" s="2" t="s">
        <v>1477</v>
      </c>
      <c r="S682" s="2" t="s">
        <v>1477</v>
      </c>
      <c r="T682" s="2" t="s">
        <v>1477</v>
      </c>
      <c r="U682" s="2" t="s">
        <v>1477</v>
      </c>
      <c r="V682" s="2" t="s">
        <v>1477</v>
      </c>
      <c r="W682" s="2" t="s">
        <v>1615</v>
      </c>
      <c r="X682" s="2" t="s">
        <v>1480</v>
      </c>
      <c r="Y682" s="2" t="s">
        <v>1477</v>
      </c>
      <c r="Z682" s="2" t="s">
        <v>1477</v>
      </c>
      <c r="AA682" s="2" t="b">
        <f t="shared" si="22"/>
        <v>0</v>
      </c>
      <c r="AB682" s="2" t="b">
        <f t="shared" si="23"/>
        <v>0</v>
      </c>
      <c r="AC682" s="16" t="b">
        <f t="shared" si="24"/>
        <v>1</v>
      </c>
      <c r="AD682" s="2" t="b">
        <f t="shared" si="25"/>
        <v>0</v>
      </c>
      <c r="AE682" s="2" t="b">
        <f t="shared" si="26"/>
        <v>1</v>
      </c>
      <c r="AF682" s="2" t="b">
        <f t="shared" si="27"/>
        <v>0</v>
      </c>
    </row>
    <row r="683" spans="1:32" ht="15.75" customHeight="1" x14ac:dyDescent="0.2">
      <c r="A683" s="20" t="s">
        <v>10102</v>
      </c>
      <c r="B683" s="2" t="s">
        <v>13709</v>
      </c>
      <c r="C683" s="2" t="s">
        <v>14367</v>
      </c>
      <c r="G683" s="2" t="s">
        <v>1480</v>
      </c>
      <c r="H683" s="2" t="s">
        <v>1480</v>
      </c>
      <c r="I683" s="2" t="s">
        <v>2240</v>
      </c>
      <c r="J683" s="2" t="str">
        <f t="shared" si="21"/>
        <v>Long-chain</v>
      </c>
      <c r="K683" s="2" t="s">
        <v>14024</v>
      </c>
      <c r="L683" s="2" t="s">
        <v>3403</v>
      </c>
      <c r="M683" s="2" t="s">
        <v>1477</v>
      </c>
      <c r="N683" s="2" t="s">
        <v>1496</v>
      </c>
      <c r="O683" s="2" t="s">
        <v>1496</v>
      </c>
      <c r="P683" s="2" t="s">
        <v>1477</v>
      </c>
      <c r="Q683" s="2" t="s">
        <v>1477</v>
      </c>
      <c r="R683" s="2" t="s">
        <v>1477</v>
      </c>
      <c r="S683" s="2" t="s">
        <v>1477</v>
      </c>
      <c r="T683" s="2" t="s">
        <v>1477</v>
      </c>
      <c r="U683" s="2" t="s">
        <v>1477</v>
      </c>
      <c r="V683" s="2" t="s">
        <v>1477</v>
      </c>
      <c r="W683" s="2" t="s">
        <v>1615</v>
      </c>
      <c r="X683" s="2" t="s">
        <v>1480</v>
      </c>
      <c r="Y683" s="2" t="s">
        <v>1477</v>
      </c>
      <c r="Z683" s="2" t="s">
        <v>1477</v>
      </c>
      <c r="AA683" s="2" t="b">
        <f t="shared" si="22"/>
        <v>0</v>
      </c>
      <c r="AB683" s="2" t="b">
        <f t="shared" si="23"/>
        <v>0</v>
      </c>
      <c r="AC683" s="16" t="b">
        <f t="shared" si="24"/>
        <v>1</v>
      </c>
      <c r="AD683" s="2" t="b">
        <f t="shared" si="25"/>
        <v>0</v>
      </c>
      <c r="AE683" s="2" t="b">
        <f t="shared" si="26"/>
        <v>1</v>
      </c>
      <c r="AF683" s="2" t="b">
        <f t="shared" si="27"/>
        <v>0</v>
      </c>
    </row>
    <row r="684" spans="1:32" ht="15.75" customHeight="1" x14ac:dyDescent="0.2">
      <c r="A684" s="20" t="s">
        <v>10110</v>
      </c>
      <c r="B684" s="2" t="s">
        <v>13712</v>
      </c>
      <c r="C684" s="2" t="s">
        <v>14368</v>
      </c>
      <c r="G684" s="2" t="s">
        <v>1480</v>
      </c>
      <c r="H684" s="2" t="s">
        <v>1480</v>
      </c>
      <c r="I684" s="2" t="s">
        <v>2240</v>
      </c>
      <c r="J684" s="2" t="str">
        <f t="shared" si="21"/>
        <v>Long-chain</v>
      </c>
      <c r="K684" s="2" t="s">
        <v>14024</v>
      </c>
      <c r="L684" s="2" t="s">
        <v>3403</v>
      </c>
      <c r="M684" s="2" t="s">
        <v>1477</v>
      </c>
      <c r="N684" s="2" t="s">
        <v>1496</v>
      </c>
      <c r="O684" s="2" t="s">
        <v>1496</v>
      </c>
      <c r="P684" s="2" t="s">
        <v>1477</v>
      </c>
      <c r="Q684" s="2" t="s">
        <v>1477</v>
      </c>
      <c r="R684" s="2" t="s">
        <v>1477</v>
      </c>
      <c r="S684" s="2" t="s">
        <v>1477</v>
      </c>
      <c r="T684" s="2" t="s">
        <v>1477</v>
      </c>
      <c r="U684" s="2" t="s">
        <v>1477</v>
      </c>
      <c r="V684" s="2" t="s">
        <v>1477</v>
      </c>
      <c r="W684" s="2" t="s">
        <v>1496</v>
      </c>
      <c r="X684" s="2" t="s">
        <v>1480</v>
      </c>
      <c r="Y684" s="2" t="s">
        <v>1477</v>
      </c>
      <c r="Z684" s="2" t="s">
        <v>1477</v>
      </c>
      <c r="AA684" s="2" t="b">
        <f t="shared" si="22"/>
        <v>0</v>
      </c>
      <c r="AB684" s="2" t="b">
        <f t="shared" si="23"/>
        <v>0</v>
      </c>
      <c r="AC684" s="16" t="b">
        <f t="shared" si="24"/>
        <v>1</v>
      </c>
      <c r="AD684" s="2" t="b">
        <f t="shared" si="25"/>
        <v>0</v>
      </c>
      <c r="AE684" s="2" t="b">
        <f t="shared" si="26"/>
        <v>1</v>
      </c>
      <c r="AF684" s="2" t="b">
        <f t="shared" si="27"/>
        <v>0</v>
      </c>
    </row>
    <row r="685" spans="1:32" ht="15.75" customHeight="1" x14ac:dyDescent="0.2">
      <c r="A685" s="20" t="s">
        <v>10035</v>
      </c>
      <c r="B685" s="2" t="s">
        <v>13715</v>
      </c>
      <c r="C685" s="2" t="s">
        <v>14369</v>
      </c>
      <c r="G685" s="2" t="s">
        <v>1480</v>
      </c>
      <c r="H685" s="2" t="s">
        <v>1480</v>
      </c>
      <c r="I685" s="2" t="s">
        <v>2240</v>
      </c>
      <c r="J685" s="2" t="str">
        <f t="shared" si="21"/>
        <v>Long-chain</v>
      </c>
      <c r="K685" s="2" t="s">
        <v>14040</v>
      </c>
      <c r="L685" s="2" t="s">
        <v>3403</v>
      </c>
      <c r="M685" s="2" t="s">
        <v>1477</v>
      </c>
      <c r="N685" s="2" t="s">
        <v>1496</v>
      </c>
      <c r="O685" s="2" t="s">
        <v>1496</v>
      </c>
      <c r="P685" s="2" t="s">
        <v>1477</v>
      </c>
      <c r="Q685" s="2" t="s">
        <v>1477</v>
      </c>
      <c r="R685" s="2" t="s">
        <v>1477</v>
      </c>
      <c r="S685" s="2" t="s">
        <v>1477</v>
      </c>
      <c r="T685" s="2" t="s">
        <v>1477</v>
      </c>
      <c r="U685" s="2" t="s">
        <v>1477</v>
      </c>
      <c r="V685" s="2" t="s">
        <v>1477</v>
      </c>
      <c r="W685" s="2" t="s">
        <v>1615</v>
      </c>
      <c r="X685" s="2" t="s">
        <v>1480</v>
      </c>
      <c r="Y685" s="2" t="s">
        <v>1477</v>
      </c>
      <c r="Z685" s="2" t="s">
        <v>1477</v>
      </c>
      <c r="AA685" s="2" t="b">
        <f t="shared" si="22"/>
        <v>0</v>
      </c>
      <c r="AB685" s="2" t="b">
        <f t="shared" si="23"/>
        <v>0</v>
      </c>
      <c r="AC685" s="16" t="b">
        <f t="shared" si="24"/>
        <v>1</v>
      </c>
      <c r="AD685" s="2" t="b">
        <f t="shared" si="25"/>
        <v>0</v>
      </c>
      <c r="AE685" s="2" t="b">
        <f t="shared" si="26"/>
        <v>1</v>
      </c>
      <c r="AF685" s="2" t="b">
        <f t="shared" si="27"/>
        <v>0</v>
      </c>
    </row>
    <row r="686" spans="1:32" ht="15.75" customHeight="1" x14ac:dyDescent="0.2">
      <c r="A686" s="20" t="s">
        <v>10037</v>
      </c>
      <c r="B686" s="2" t="s">
        <v>13718</v>
      </c>
      <c r="C686" s="2" t="s">
        <v>14370</v>
      </c>
      <c r="G686" s="2" t="s">
        <v>1480</v>
      </c>
      <c r="H686" s="2" t="s">
        <v>1480</v>
      </c>
      <c r="I686" s="2" t="s">
        <v>2240</v>
      </c>
      <c r="J686" s="2" t="str">
        <f t="shared" si="21"/>
        <v>Long-chain</v>
      </c>
      <c r="K686" s="2" t="s">
        <v>14040</v>
      </c>
      <c r="L686" s="2" t="s">
        <v>3403</v>
      </c>
      <c r="M686" s="2" t="s">
        <v>1477</v>
      </c>
      <c r="N686" s="2" t="s">
        <v>1496</v>
      </c>
      <c r="O686" s="2" t="s">
        <v>1496</v>
      </c>
      <c r="P686" s="2" t="s">
        <v>1477</v>
      </c>
      <c r="Q686" s="2" t="s">
        <v>1477</v>
      </c>
      <c r="R686" s="2" t="s">
        <v>1477</v>
      </c>
      <c r="S686" s="2" t="s">
        <v>1477</v>
      </c>
      <c r="T686" s="2" t="s">
        <v>1477</v>
      </c>
      <c r="U686" s="2" t="s">
        <v>1477</v>
      </c>
      <c r="V686" s="2" t="s">
        <v>1477</v>
      </c>
      <c r="W686" s="2" t="s">
        <v>1615</v>
      </c>
      <c r="X686" s="2" t="s">
        <v>1480</v>
      </c>
      <c r="Y686" s="2" t="s">
        <v>1477</v>
      </c>
      <c r="Z686" s="2" t="s">
        <v>1477</v>
      </c>
      <c r="AA686" s="2" t="b">
        <f t="shared" si="22"/>
        <v>0</v>
      </c>
      <c r="AB686" s="2" t="b">
        <f t="shared" si="23"/>
        <v>0</v>
      </c>
      <c r="AC686" s="16" t="b">
        <f t="shared" si="24"/>
        <v>1</v>
      </c>
      <c r="AD686" s="2" t="b">
        <f t="shared" si="25"/>
        <v>0</v>
      </c>
      <c r="AE686" s="2" t="b">
        <f t="shared" si="26"/>
        <v>1</v>
      </c>
      <c r="AF686" s="2" t="b">
        <f t="shared" si="27"/>
        <v>0</v>
      </c>
    </row>
    <row r="687" spans="1:32" ht="15.75" customHeight="1" x14ac:dyDescent="0.2">
      <c r="A687" s="21" t="s">
        <v>9473</v>
      </c>
      <c r="B687" s="2" t="s">
        <v>12294</v>
      </c>
      <c r="C687" s="2" t="s">
        <v>1480</v>
      </c>
      <c r="G687" s="2" t="s">
        <v>1480</v>
      </c>
      <c r="H687" s="2" t="s">
        <v>1480</v>
      </c>
      <c r="I687" s="2" t="s">
        <v>2240</v>
      </c>
      <c r="J687" s="2" t="str">
        <f t="shared" si="21"/>
        <v>Basal</v>
      </c>
      <c r="K687" s="2" t="s">
        <v>2479</v>
      </c>
      <c r="L687" s="2" t="s">
        <v>2383</v>
      </c>
      <c r="M687" s="2" t="s">
        <v>1477</v>
      </c>
      <c r="N687" s="2" t="s">
        <v>1477</v>
      </c>
      <c r="O687" s="2" t="s">
        <v>1477</v>
      </c>
      <c r="P687" s="2" t="s">
        <v>1477</v>
      </c>
      <c r="Q687" s="2" t="s">
        <v>1477</v>
      </c>
      <c r="R687" s="2" t="s">
        <v>1477</v>
      </c>
      <c r="S687" s="2" t="s">
        <v>1477</v>
      </c>
      <c r="T687" s="2" t="s">
        <v>1477</v>
      </c>
      <c r="U687" s="2" t="s">
        <v>1477</v>
      </c>
      <c r="V687" s="2" t="s">
        <v>1477</v>
      </c>
      <c r="W687" s="2" t="s">
        <v>1477</v>
      </c>
      <c r="X687" s="2" t="s">
        <v>1496</v>
      </c>
      <c r="Y687" s="2" t="s">
        <v>1682</v>
      </c>
      <c r="Z687" s="2" t="s">
        <v>1480</v>
      </c>
      <c r="AA687" s="2" t="b">
        <f t="shared" si="22"/>
        <v>1</v>
      </c>
      <c r="AB687" s="2" t="b">
        <f t="shared" si="23"/>
        <v>1</v>
      </c>
      <c r="AC687" s="16" t="b">
        <f t="shared" si="24"/>
        <v>0</v>
      </c>
      <c r="AD687" s="2" t="b">
        <f t="shared" si="25"/>
        <v>0</v>
      </c>
      <c r="AE687" s="2" t="b">
        <f t="shared" si="26"/>
        <v>0</v>
      </c>
      <c r="AF687" s="2" t="b">
        <f t="shared" si="27"/>
        <v>0</v>
      </c>
    </row>
    <row r="688" spans="1:32" ht="15.75" customHeight="1" x14ac:dyDescent="0.2">
      <c r="A688" s="21" t="s">
        <v>9515</v>
      </c>
      <c r="B688" s="2" t="s">
        <v>12298</v>
      </c>
      <c r="C688" s="2" t="s">
        <v>1480</v>
      </c>
      <c r="G688" s="2" t="s">
        <v>1480</v>
      </c>
      <c r="H688" s="2" t="s">
        <v>1480</v>
      </c>
      <c r="I688" s="2" t="s">
        <v>2240</v>
      </c>
      <c r="J688" s="2" t="str">
        <f t="shared" si="21"/>
        <v>Basal</v>
      </c>
      <c r="K688" s="2" t="s">
        <v>2548</v>
      </c>
      <c r="L688" s="2" t="s">
        <v>2383</v>
      </c>
      <c r="M688" s="2" t="s">
        <v>1477</v>
      </c>
      <c r="N688" s="2" t="s">
        <v>1477</v>
      </c>
      <c r="O688" s="2" t="s">
        <v>1477</v>
      </c>
      <c r="P688" s="2" t="s">
        <v>1477</v>
      </c>
      <c r="Q688" s="2" t="s">
        <v>1477</v>
      </c>
      <c r="R688" s="2" t="s">
        <v>1477</v>
      </c>
      <c r="S688" s="2" t="s">
        <v>1477</v>
      </c>
      <c r="T688" s="2" t="s">
        <v>1477</v>
      </c>
      <c r="U688" s="2" t="s">
        <v>1477</v>
      </c>
      <c r="V688" s="2" t="s">
        <v>1477</v>
      </c>
      <c r="W688" s="2" t="s">
        <v>1477</v>
      </c>
      <c r="X688" s="2" t="s">
        <v>1477</v>
      </c>
      <c r="Y688" s="2" t="s">
        <v>1682</v>
      </c>
      <c r="Z688" s="2" t="s">
        <v>1480</v>
      </c>
      <c r="AA688" s="2" t="b">
        <f t="shared" si="22"/>
        <v>1</v>
      </c>
      <c r="AB688" s="2" t="b">
        <f t="shared" si="23"/>
        <v>1</v>
      </c>
      <c r="AC688" s="16" t="b">
        <f t="shared" si="24"/>
        <v>0</v>
      </c>
      <c r="AD688" s="2" t="b">
        <f t="shared" si="25"/>
        <v>0</v>
      </c>
      <c r="AE688" s="2" t="b">
        <f t="shared" si="26"/>
        <v>0</v>
      </c>
      <c r="AF688" s="2" t="b">
        <f t="shared" si="27"/>
        <v>0</v>
      </c>
    </row>
    <row r="689" spans="1:32" ht="15.75" customHeight="1" x14ac:dyDescent="0.2">
      <c r="A689" s="21" t="s">
        <v>9483</v>
      </c>
      <c r="B689" s="2" t="s">
        <v>12308</v>
      </c>
      <c r="C689" s="2" t="s">
        <v>1480</v>
      </c>
      <c r="G689" s="2" t="s">
        <v>1480</v>
      </c>
      <c r="H689" s="2" t="s">
        <v>1480</v>
      </c>
      <c r="I689" s="2" t="s">
        <v>2240</v>
      </c>
      <c r="J689" s="2" t="str">
        <f t="shared" si="21"/>
        <v>Basal</v>
      </c>
      <c r="K689" s="2" t="s">
        <v>2479</v>
      </c>
      <c r="L689" s="2" t="s">
        <v>2383</v>
      </c>
      <c r="M689" s="2" t="s">
        <v>1477</v>
      </c>
      <c r="N689" s="2" t="s">
        <v>1477</v>
      </c>
      <c r="O689" s="2" t="s">
        <v>1477</v>
      </c>
      <c r="P689" s="2" t="s">
        <v>1477</v>
      </c>
      <c r="Q689" s="2" t="s">
        <v>1477</v>
      </c>
      <c r="R689" s="2" t="s">
        <v>1477</v>
      </c>
      <c r="S689" s="2" t="s">
        <v>1477</v>
      </c>
      <c r="T689" s="2" t="s">
        <v>1477</v>
      </c>
      <c r="U689" s="2" t="s">
        <v>1477</v>
      </c>
      <c r="V689" s="2" t="s">
        <v>1477</v>
      </c>
      <c r="W689" s="2" t="s">
        <v>1477</v>
      </c>
      <c r="X689" s="2" t="s">
        <v>1477</v>
      </c>
      <c r="Y689" s="2" t="s">
        <v>1682</v>
      </c>
      <c r="Z689" s="2" t="s">
        <v>1480</v>
      </c>
      <c r="AA689" s="2" t="b">
        <f t="shared" si="22"/>
        <v>1</v>
      </c>
      <c r="AB689" s="2" t="b">
        <f t="shared" si="23"/>
        <v>1</v>
      </c>
      <c r="AC689" s="16" t="b">
        <f t="shared" si="24"/>
        <v>0</v>
      </c>
      <c r="AD689" s="2" t="b">
        <f t="shared" si="25"/>
        <v>0</v>
      </c>
      <c r="AE689" s="2" t="b">
        <f t="shared" si="26"/>
        <v>0</v>
      </c>
      <c r="AF689" s="2" t="b">
        <f t="shared" si="27"/>
        <v>0</v>
      </c>
    </row>
    <row r="690" spans="1:32" ht="15.75" customHeight="1" x14ac:dyDescent="0.2">
      <c r="A690" s="21" t="s">
        <v>9485</v>
      </c>
      <c r="B690" s="2" t="s">
        <v>12310</v>
      </c>
      <c r="C690" s="2" t="s">
        <v>1480</v>
      </c>
      <c r="G690" s="2" t="s">
        <v>1480</v>
      </c>
      <c r="H690" s="2" t="s">
        <v>1480</v>
      </c>
      <c r="I690" s="2" t="s">
        <v>2240</v>
      </c>
      <c r="J690" s="2" t="str">
        <f t="shared" si="21"/>
        <v>Basal</v>
      </c>
      <c r="K690" s="2" t="s">
        <v>2479</v>
      </c>
      <c r="L690" s="2" t="s">
        <v>2383</v>
      </c>
      <c r="M690" s="2" t="s">
        <v>1477</v>
      </c>
      <c r="N690" s="2" t="s">
        <v>1477</v>
      </c>
      <c r="O690" s="2" t="s">
        <v>1477</v>
      </c>
      <c r="P690" s="2" t="s">
        <v>1477</v>
      </c>
      <c r="Q690" s="2" t="s">
        <v>1477</v>
      </c>
      <c r="R690" s="2" t="s">
        <v>1477</v>
      </c>
      <c r="S690" s="2" t="s">
        <v>1477</v>
      </c>
      <c r="T690" s="2" t="s">
        <v>1477</v>
      </c>
      <c r="U690" s="2" t="s">
        <v>1477</v>
      </c>
      <c r="V690" s="2" t="s">
        <v>1477</v>
      </c>
      <c r="W690" s="2" t="s">
        <v>1477</v>
      </c>
      <c r="X690" s="2" t="s">
        <v>1524</v>
      </c>
      <c r="Y690" s="2" t="s">
        <v>1682</v>
      </c>
      <c r="Z690" s="2" t="s">
        <v>1480</v>
      </c>
      <c r="AA690" s="2" t="b">
        <f t="shared" si="22"/>
        <v>1</v>
      </c>
      <c r="AB690" s="2" t="b">
        <f t="shared" si="23"/>
        <v>1</v>
      </c>
      <c r="AC690" s="16" t="b">
        <f t="shared" si="24"/>
        <v>0</v>
      </c>
      <c r="AD690" s="2" t="b">
        <f t="shared" si="25"/>
        <v>0</v>
      </c>
      <c r="AE690" s="2" t="b">
        <f t="shared" si="26"/>
        <v>0</v>
      </c>
      <c r="AF690" s="2" t="b">
        <f t="shared" si="27"/>
        <v>0</v>
      </c>
    </row>
    <row r="691" spans="1:32" ht="15.75" customHeight="1" x14ac:dyDescent="0.2">
      <c r="A691" s="21" t="s">
        <v>9603</v>
      </c>
      <c r="B691" s="2" t="s">
        <v>12324</v>
      </c>
      <c r="C691" s="2" t="s">
        <v>1480</v>
      </c>
      <c r="G691" s="2" t="s">
        <v>1480</v>
      </c>
      <c r="H691" s="2" t="s">
        <v>1480</v>
      </c>
      <c r="I691" s="2" t="s">
        <v>2240</v>
      </c>
      <c r="J691" s="2" t="str">
        <f t="shared" si="21"/>
        <v>Basal</v>
      </c>
      <c r="K691" s="2" t="s">
        <v>2564</v>
      </c>
      <c r="L691" s="2" t="s">
        <v>2383</v>
      </c>
      <c r="M691" s="2" t="s">
        <v>1477</v>
      </c>
      <c r="N691" s="2" t="s">
        <v>1477</v>
      </c>
      <c r="O691" s="2" t="s">
        <v>1477</v>
      </c>
      <c r="P691" s="2" t="s">
        <v>1477</v>
      </c>
      <c r="Q691" s="2" t="s">
        <v>1477</v>
      </c>
      <c r="R691" s="2" t="s">
        <v>1477</v>
      </c>
      <c r="S691" s="2" t="s">
        <v>1477</v>
      </c>
      <c r="T691" s="2" t="s">
        <v>1477</v>
      </c>
      <c r="U691" s="2" t="s">
        <v>1477</v>
      </c>
      <c r="V691" s="2" t="s">
        <v>1477</v>
      </c>
      <c r="W691" s="2" t="s">
        <v>1477</v>
      </c>
      <c r="X691" s="2" t="s">
        <v>1496</v>
      </c>
      <c r="Y691" s="2" t="s">
        <v>1484</v>
      </c>
      <c r="Z691" s="2" t="s">
        <v>1480</v>
      </c>
      <c r="AA691" s="2" t="b">
        <f t="shared" si="22"/>
        <v>1</v>
      </c>
      <c r="AB691" s="2" t="b">
        <f t="shared" si="23"/>
        <v>1</v>
      </c>
      <c r="AC691" s="16" t="b">
        <f t="shared" si="24"/>
        <v>0</v>
      </c>
      <c r="AD691" s="2" t="b">
        <f t="shared" si="25"/>
        <v>0</v>
      </c>
      <c r="AE691" s="2" t="b">
        <f t="shared" si="26"/>
        <v>0</v>
      </c>
      <c r="AF691" s="2" t="b">
        <f t="shared" si="27"/>
        <v>0</v>
      </c>
    </row>
    <row r="692" spans="1:32" ht="15.75" customHeight="1" x14ac:dyDescent="0.2">
      <c r="A692" s="21" t="s">
        <v>9581</v>
      </c>
      <c r="B692" s="2" t="s">
        <v>12326</v>
      </c>
      <c r="C692" s="2" t="s">
        <v>1480</v>
      </c>
      <c r="G692" s="2" t="s">
        <v>1480</v>
      </c>
      <c r="H692" s="2" t="s">
        <v>1480</v>
      </c>
      <c r="I692" s="2" t="s">
        <v>2240</v>
      </c>
      <c r="J692" s="2" t="str">
        <f t="shared" si="21"/>
        <v>Basal</v>
      </c>
      <c r="K692" s="2" t="s">
        <v>2564</v>
      </c>
      <c r="L692" s="2" t="s">
        <v>2383</v>
      </c>
      <c r="M692" s="2" t="s">
        <v>1477</v>
      </c>
      <c r="N692" s="2" t="s">
        <v>1477</v>
      </c>
      <c r="O692" s="2" t="s">
        <v>1477</v>
      </c>
      <c r="P692" s="2" t="s">
        <v>1477</v>
      </c>
      <c r="Q692" s="2" t="s">
        <v>1477</v>
      </c>
      <c r="R692" s="2" t="s">
        <v>1477</v>
      </c>
      <c r="S692" s="2" t="s">
        <v>1477</v>
      </c>
      <c r="T692" s="2" t="s">
        <v>1477</v>
      </c>
      <c r="U692" s="2" t="s">
        <v>1477</v>
      </c>
      <c r="V692" s="2" t="s">
        <v>1477</v>
      </c>
      <c r="W692" s="2" t="s">
        <v>1477</v>
      </c>
      <c r="X692" s="2" t="s">
        <v>1496</v>
      </c>
      <c r="Y692" s="2" t="s">
        <v>1682</v>
      </c>
      <c r="Z692" s="2" t="s">
        <v>1480</v>
      </c>
      <c r="AA692" s="2" t="b">
        <f t="shared" si="22"/>
        <v>1</v>
      </c>
      <c r="AB692" s="2" t="b">
        <f t="shared" si="23"/>
        <v>1</v>
      </c>
      <c r="AC692" s="16" t="b">
        <f t="shared" si="24"/>
        <v>0</v>
      </c>
      <c r="AD692" s="2" t="b">
        <f t="shared" si="25"/>
        <v>0</v>
      </c>
      <c r="AE692" s="2" t="b">
        <f t="shared" si="26"/>
        <v>0</v>
      </c>
      <c r="AF692" s="2" t="b">
        <f t="shared" si="27"/>
        <v>0</v>
      </c>
    </row>
    <row r="693" spans="1:32" ht="15.75" customHeight="1" x14ac:dyDescent="0.2">
      <c r="A693" s="21" t="s">
        <v>9593</v>
      </c>
      <c r="B693" s="2" t="s">
        <v>12328</v>
      </c>
      <c r="C693" s="2" t="s">
        <v>1480</v>
      </c>
      <c r="G693" s="2" t="s">
        <v>1480</v>
      </c>
      <c r="H693" s="2" t="s">
        <v>1480</v>
      </c>
      <c r="I693" s="2" t="s">
        <v>2240</v>
      </c>
      <c r="J693" s="2" t="str">
        <f t="shared" si="21"/>
        <v>Basal</v>
      </c>
      <c r="K693" s="2" t="s">
        <v>2564</v>
      </c>
      <c r="L693" s="2" t="s">
        <v>2383</v>
      </c>
      <c r="M693" s="2" t="s">
        <v>1477</v>
      </c>
      <c r="N693" s="2" t="s">
        <v>1477</v>
      </c>
      <c r="O693" s="2" t="s">
        <v>1477</v>
      </c>
      <c r="P693" s="2" t="s">
        <v>1477</v>
      </c>
      <c r="Q693" s="2" t="s">
        <v>1477</v>
      </c>
      <c r="R693" s="2" t="s">
        <v>1477</v>
      </c>
      <c r="S693" s="2" t="s">
        <v>1477</v>
      </c>
      <c r="T693" s="2" t="s">
        <v>1477</v>
      </c>
      <c r="U693" s="2" t="s">
        <v>1477</v>
      </c>
      <c r="V693" s="2" t="s">
        <v>1477</v>
      </c>
      <c r="W693" s="2" t="s">
        <v>1477</v>
      </c>
      <c r="X693" s="2" t="s">
        <v>1496</v>
      </c>
      <c r="Y693" s="2" t="s">
        <v>1682</v>
      </c>
      <c r="Z693" s="2" t="s">
        <v>1480</v>
      </c>
      <c r="AA693" s="2" t="b">
        <f t="shared" si="22"/>
        <v>1</v>
      </c>
      <c r="AB693" s="2" t="b">
        <f t="shared" si="23"/>
        <v>1</v>
      </c>
      <c r="AC693" s="16" t="b">
        <f t="shared" si="24"/>
        <v>0</v>
      </c>
      <c r="AD693" s="2" t="b">
        <f t="shared" si="25"/>
        <v>0</v>
      </c>
      <c r="AE693" s="2" t="b">
        <f t="shared" si="26"/>
        <v>0</v>
      </c>
      <c r="AF693" s="2" t="b">
        <f t="shared" si="27"/>
        <v>0</v>
      </c>
    </row>
    <row r="694" spans="1:32" ht="15.75" customHeight="1" x14ac:dyDescent="0.2">
      <c r="A694" s="21" t="s">
        <v>9617</v>
      </c>
      <c r="B694" s="2" t="s">
        <v>12330</v>
      </c>
      <c r="C694" s="2" t="s">
        <v>1480</v>
      </c>
      <c r="G694" s="2" t="s">
        <v>1480</v>
      </c>
      <c r="H694" s="2" t="s">
        <v>1480</v>
      </c>
      <c r="I694" s="2" t="s">
        <v>2240</v>
      </c>
      <c r="J694" s="2" t="str">
        <f t="shared" si="21"/>
        <v>Basal</v>
      </c>
      <c r="K694" s="2" t="s">
        <v>2564</v>
      </c>
      <c r="L694" s="2" t="s">
        <v>2383</v>
      </c>
      <c r="M694" s="2" t="s">
        <v>1477</v>
      </c>
      <c r="N694" s="2" t="s">
        <v>1477</v>
      </c>
      <c r="O694" s="2" t="s">
        <v>1477</v>
      </c>
      <c r="P694" s="2" t="s">
        <v>1477</v>
      </c>
      <c r="Q694" s="2" t="s">
        <v>1477</v>
      </c>
      <c r="R694" s="2" t="s">
        <v>1477</v>
      </c>
      <c r="S694" s="2" t="s">
        <v>1477</v>
      </c>
      <c r="T694" s="2" t="s">
        <v>1477</v>
      </c>
      <c r="U694" s="2" t="s">
        <v>1477</v>
      </c>
      <c r="V694" s="2" t="s">
        <v>1477</v>
      </c>
      <c r="W694" s="2" t="s">
        <v>1477</v>
      </c>
      <c r="X694" s="2" t="s">
        <v>1496</v>
      </c>
      <c r="Y694" s="2" t="s">
        <v>1682</v>
      </c>
      <c r="Z694" s="2" t="s">
        <v>1480</v>
      </c>
      <c r="AA694" s="2" t="b">
        <f t="shared" si="22"/>
        <v>1</v>
      </c>
      <c r="AB694" s="2" t="b">
        <f t="shared" si="23"/>
        <v>1</v>
      </c>
      <c r="AC694" s="16" t="b">
        <f t="shared" si="24"/>
        <v>0</v>
      </c>
      <c r="AD694" s="2" t="b">
        <f t="shared" si="25"/>
        <v>0</v>
      </c>
      <c r="AE694" s="2" t="b">
        <f t="shared" si="26"/>
        <v>0</v>
      </c>
      <c r="AF694" s="2" t="b">
        <f t="shared" si="27"/>
        <v>0</v>
      </c>
    </row>
    <row r="695" spans="1:32" ht="15.75" customHeight="1" x14ac:dyDescent="0.2">
      <c r="A695" s="21" t="s">
        <v>9605</v>
      </c>
      <c r="B695" s="2" t="s">
        <v>12332</v>
      </c>
      <c r="C695" s="2" t="s">
        <v>1480</v>
      </c>
      <c r="G695" s="2" t="s">
        <v>1480</v>
      </c>
      <c r="H695" s="2" t="s">
        <v>1480</v>
      </c>
      <c r="I695" s="2" t="s">
        <v>2240</v>
      </c>
      <c r="J695" s="2" t="str">
        <f t="shared" si="21"/>
        <v>Basal</v>
      </c>
      <c r="K695" s="2" t="s">
        <v>2564</v>
      </c>
      <c r="L695" s="2" t="s">
        <v>2383</v>
      </c>
      <c r="M695" s="2" t="s">
        <v>1477</v>
      </c>
      <c r="N695" s="2" t="s">
        <v>1477</v>
      </c>
      <c r="O695" s="2" t="s">
        <v>1477</v>
      </c>
      <c r="P695" s="2" t="s">
        <v>1477</v>
      </c>
      <c r="Q695" s="2" t="s">
        <v>1477</v>
      </c>
      <c r="R695" s="2" t="s">
        <v>1477</v>
      </c>
      <c r="S695" s="2" t="s">
        <v>1477</v>
      </c>
      <c r="T695" s="2" t="s">
        <v>1477</v>
      </c>
      <c r="U695" s="2" t="s">
        <v>1477</v>
      </c>
      <c r="V695" s="2" t="s">
        <v>1477</v>
      </c>
      <c r="W695" s="2" t="s">
        <v>1477</v>
      </c>
      <c r="X695" s="2" t="s">
        <v>1496</v>
      </c>
      <c r="Y695" s="2" t="s">
        <v>1682</v>
      </c>
      <c r="Z695" s="2" t="s">
        <v>1480</v>
      </c>
      <c r="AA695" s="2" t="b">
        <f t="shared" si="22"/>
        <v>1</v>
      </c>
      <c r="AB695" s="2" t="b">
        <f t="shared" si="23"/>
        <v>1</v>
      </c>
      <c r="AC695" s="16" t="b">
        <f t="shared" si="24"/>
        <v>0</v>
      </c>
      <c r="AD695" s="2" t="b">
        <f t="shared" si="25"/>
        <v>0</v>
      </c>
      <c r="AE695" s="2" t="b">
        <f t="shared" si="26"/>
        <v>0</v>
      </c>
      <c r="AF695" s="2" t="b">
        <f t="shared" si="27"/>
        <v>0</v>
      </c>
    </row>
    <row r="696" spans="1:32" ht="15.75" customHeight="1" x14ac:dyDescent="0.2">
      <c r="A696" s="21" t="s">
        <v>9633</v>
      </c>
      <c r="B696" s="2" t="s">
        <v>12334</v>
      </c>
      <c r="C696" s="2" t="s">
        <v>1480</v>
      </c>
      <c r="G696" s="2" t="s">
        <v>1480</v>
      </c>
      <c r="H696" s="2" t="s">
        <v>1480</v>
      </c>
      <c r="I696" s="2" t="s">
        <v>2240</v>
      </c>
      <c r="J696" s="2" t="str">
        <f t="shared" si="21"/>
        <v>Basal</v>
      </c>
      <c r="K696" s="2" t="s">
        <v>2793</v>
      </c>
      <c r="L696" s="2" t="s">
        <v>2383</v>
      </c>
      <c r="M696" s="2" t="s">
        <v>1477</v>
      </c>
      <c r="N696" s="2" t="s">
        <v>1477</v>
      </c>
      <c r="O696" s="2" t="s">
        <v>1477</v>
      </c>
      <c r="P696" s="2" t="s">
        <v>1477</v>
      </c>
      <c r="Q696" s="2" t="s">
        <v>1477</v>
      </c>
      <c r="R696" s="2" t="s">
        <v>1477</v>
      </c>
      <c r="S696" s="2" t="s">
        <v>1477</v>
      </c>
      <c r="T696" s="2" t="s">
        <v>1477</v>
      </c>
      <c r="U696" s="2" t="s">
        <v>1477</v>
      </c>
      <c r="V696" s="2" t="s">
        <v>1477</v>
      </c>
      <c r="W696" s="2" t="s">
        <v>1477</v>
      </c>
      <c r="X696" s="2" t="s">
        <v>1496</v>
      </c>
      <c r="Y696" s="2" t="s">
        <v>1682</v>
      </c>
      <c r="Z696" s="2" t="s">
        <v>1480</v>
      </c>
      <c r="AA696" s="2" t="b">
        <f t="shared" si="22"/>
        <v>1</v>
      </c>
      <c r="AB696" s="2" t="b">
        <f t="shared" si="23"/>
        <v>1</v>
      </c>
      <c r="AC696" s="16" t="b">
        <f t="shared" si="24"/>
        <v>0</v>
      </c>
      <c r="AD696" s="2" t="b">
        <f t="shared" si="25"/>
        <v>0</v>
      </c>
      <c r="AE696" s="2" t="b">
        <f t="shared" si="26"/>
        <v>0</v>
      </c>
      <c r="AF696" s="2" t="b">
        <f t="shared" si="27"/>
        <v>0</v>
      </c>
    </row>
    <row r="697" spans="1:32" ht="15.75" customHeight="1" x14ac:dyDescent="0.2">
      <c r="A697" s="21" t="s">
        <v>9635</v>
      </c>
      <c r="B697" s="2" t="s">
        <v>12336</v>
      </c>
      <c r="C697" s="2" t="s">
        <v>1480</v>
      </c>
      <c r="G697" s="2" t="s">
        <v>1480</v>
      </c>
      <c r="H697" s="2" t="s">
        <v>1480</v>
      </c>
      <c r="I697" s="2" t="s">
        <v>2240</v>
      </c>
      <c r="J697" s="2" t="str">
        <f t="shared" si="21"/>
        <v>Basal</v>
      </c>
      <c r="K697" s="2" t="s">
        <v>2793</v>
      </c>
      <c r="L697" s="2" t="s">
        <v>2383</v>
      </c>
      <c r="M697" s="2" t="s">
        <v>1477</v>
      </c>
      <c r="N697" s="2" t="s">
        <v>1477</v>
      </c>
      <c r="O697" s="2" t="s">
        <v>1477</v>
      </c>
      <c r="P697" s="2" t="s">
        <v>1477</v>
      </c>
      <c r="Q697" s="2" t="s">
        <v>1477</v>
      </c>
      <c r="R697" s="2" t="s">
        <v>1477</v>
      </c>
      <c r="S697" s="2" t="s">
        <v>1477</v>
      </c>
      <c r="T697" s="2" t="s">
        <v>1477</v>
      </c>
      <c r="U697" s="2" t="s">
        <v>1477</v>
      </c>
      <c r="V697" s="2" t="s">
        <v>1477</v>
      </c>
      <c r="W697" s="2" t="s">
        <v>1477</v>
      </c>
      <c r="X697" s="2" t="s">
        <v>1496</v>
      </c>
      <c r="Y697" s="2" t="s">
        <v>1682</v>
      </c>
      <c r="Z697" s="2" t="s">
        <v>1480</v>
      </c>
      <c r="AA697" s="2" t="b">
        <f t="shared" si="22"/>
        <v>1</v>
      </c>
      <c r="AB697" s="2" t="b">
        <f t="shared" si="23"/>
        <v>1</v>
      </c>
      <c r="AC697" s="16" t="b">
        <f t="shared" si="24"/>
        <v>0</v>
      </c>
      <c r="AD697" s="2" t="b">
        <f t="shared" si="25"/>
        <v>0</v>
      </c>
      <c r="AE697" s="2" t="b">
        <f t="shared" si="26"/>
        <v>0</v>
      </c>
      <c r="AF697" s="2" t="b">
        <f t="shared" si="27"/>
        <v>0</v>
      </c>
    </row>
    <row r="698" spans="1:32" ht="15.75" customHeight="1" x14ac:dyDescent="0.2">
      <c r="A698" s="21" t="s">
        <v>9571</v>
      </c>
      <c r="B698" s="2" t="s">
        <v>12338</v>
      </c>
      <c r="C698" s="2" t="s">
        <v>1480</v>
      </c>
      <c r="G698" s="2" t="s">
        <v>1480</v>
      </c>
      <c r="H698" s="2" t="s">
        <v>1480</v>
      </c>
      <c r="I698" s="2" t="s">
        <v>2240</v>
      </c>
      <c r="J698" s="2" t="str">
        <f t="shared" si="21"/>
        <v>Basal</v>
      </c>
      <c r="K698" s="2" t="s">
        <v>2564</v>
      </c>
      <c r="L698" s="2" t="s">
        <v>2383</v>
      </c>
      <c r="M698" s="2" t="s">
        <v>1477</v>
      </c>
      <c r="N698" s="2" t="s">
        <v>1477</v>
      </c>
      <c r="O698" s="2" t="s">
        <v>1477</v>
      </c>
      <c r="P698" s="2" t="s">
        <v>1477</v>
      </c>
      <c r="Q698" s="2" t="s">
        <v>1477</v>
      </c>
      <c r="R698" s="2" t="s">
        <v>1477</v>
      </c>
      <c r="S698" s="2" t="s">
        <v>1477</v>
      </c>
      <c r="T698" s="2" t="s">
        <v>1477</v>
      </c>
      <c r="U698" s="2" t="s">
        <v>1477</v>
      </c>
      <c r="V698" s="2" t="s">
        <v>1477</v>
      </c>
      <c r="W698" s="2" t="s">
        <v>1477</v>
      </c>
      <c r="X698" s="2" t="s">
        <v>1496</v>
      </c>
      <c r="Y698" s="2" t="s">
        <v>1682</v>
      </c>
      <c r="Z698" s="2" t="s">
        <v>1480</v>
      </c>
      <c r="AA698" s="2" t="b">
        <f t="shared" si="22"/>
        <v>1</v>
      </c>
      <c r="AB698" s="2" t="b">
        <f t="shared" si="23"/>
        <v>1</v>
      </c>
      <c r="AC698" s="16" t="b">
        <f t="shared" si="24"/>
        <v>0</v>
      </c>
      <c r="AD698" s="2" t="b">
        <f t="shared" si="25"/>
        <v>0</v>
      </c>
      <c r="AE698" s="2" t="b">
        <f t="shared" si="26"/>
        <v>0</v>
      </c>
      <c r="AF698" s="2" t="b">
        <f t="shared" si="27"/>
        <v>0</v>
      </c>
    </row>
    <row r="699" spans="1:32" ht="15.75" customHeight="1" x14ac:dyDescent="0.2">
      <c r="A699" s="21" t="s">
        <v>9583</v>
      </c>
      <c r="B699" s="2" t="s">
        <v>12340</v>
      </c>
      <c r="C699" s="2" t="s">
        <v>1480</v>
      </c>
      <c r="G699" s="2" t="s">
        <v>1480</v>
      </c>
      <c r="H699" s="2" t="s">
        <v>1480</v>
      </c>
      <c r="I699" s="2" t="s">
        <v>2240</v>
      </c>
      <c r="J699" s="2" t="str">
        <f t="shared" si="21"/>
        <v>Basal</v>
      </c>
      <c r="K699" s="2" t="s">
        <v>2564</v>
      </c>
      <c r="L699" s="2" t="s">
        <v>2383</v>
      </c>
      <c r="M699" s="2" t="s">
        <v>1477</v>
      </c>
      <c r="N699" s="2" t="s">
        <v>1477</v>
      </c>
      <c r="O699" s="2" t="s">
        <v>1477</v>
      </c>
      <c r="P699" s="2" t="s">
        <v>1477</v>
      </c>
      <c r="Q699" s="2" t="s">
        <v>1477</v>
      </c>
      <c r="R699" s="2" t="s">
        <v>1477</v>
      </c>
      <c r="S699" s="2" t="s">
        <v>1477</v>
      </c>
      <c r="T699" s="2" t="s">
        <v>1477</v>
      </c>
      <c r="U699" s="2" t="s">
        <v>1477</v>
      </c>
      <c r="V699" s="2" t="s">
        <v>1477</v>
      </c>
      <c r="W699" s="2" t="s">
        <v>1477</v>
      </c>
      <c r="X699" s="2" t="s">
        <v>1496</v>
      </c>
      <c r="Y699" s="2" t="s">
        <v>1682</v>
      </c>
      <c r="Z699" s="2" t="s">
        <v>1480</v>
      </c>
      <c r="AA699" s="2" t="b">
        <f t="shared" si="22"/>
        <v>1</v>
      </c>
      <c r="AB699" s="2" t="b">
        <f t="shared" si="23"/>
        <v>1</v>
      </c>
      <c r="AC699" s="16" t="b">
        <f t="shared" si="24"/>
        <v>0</v>
      </c>
      <c r="AD699" s="2" t="b">
        <f t="shared" si="25"/>
        <v>0</v>
      </c>
      <c r="AE699" s="2" t="b">
        <f t="shared" si="26"/>
        <v>0</v>
      </c>
      <c r="AF699" s="2" t="b">
        <f t="shared" si="27"/>
        <v>0</v>
      </c>
    </row>
    <row r="700" spans="1:32" ht="15.75" customHeight="1" x14ac:dyDescent="0.2">
      <c r="A700" s="21" t="s">
        <v>9573</v>
      </c>
      <c r="B700" s="2" t="s">
        <v>12342</v>
      </c>
      <c r="C700" s="2" t="s">
        <v>1480</v>
      </c>
      <c r="G700" s="2" t="s">
        <v>1480</v>
      </c>
      <c r="H700" s="2" t="s">
        <v>1480</v>
      </c>
      <c r="I700" s="2" t="s">
        <v>2240</v>
      </c>
      <c r="J700" s="2" t="str">
        <f t="shared" si="21"/>
        <v>Basal</v>
      </c>
      <c r="K700" s="2" t="s">
        <v>2564</v>
      </c>
      <c r="L700" s="2" t="s">
        <v>2383</v>
      </c>
      <c r="M700" s="2" t="s">
        <v>1477</v>
      </c>
      <c r="N700" s="2" t="s">
        <v>1477</v>
      </c>
      <c r="O700" s="2" t="s">
        <v>1477</v>
      </c>
      <c r="P700" s="2" t="s">
        <v>1477</v>
      </c>
      <c r="Q700" s="2" t="s">
        <v>1477</v>
      </c>
      <c r="R700" s="2" t="s">
        <v>1477</v>
      </c>
      <c r="S700" s="2" t="s">
        <v>1477</v>
      </c>
      <c r="T700" s="2" t="s">
        <v>1477</v>
      </c>
      <c r="U700" s="2" t="s">
        <v>1477</v>
      </c>
      <c r="V700" s="2" t="s">
        <v>1477</v>
      </c>
      <c r="W700" s="2" t="s">
        <v>1477</v>
      </c>
      <c r="X700" s="2" t="s">
        <v>1496</v>
      </c>
      <c r="Y700" s="2" t="s">
        <v>1682</v>
      </c>
      <c r="Z700" s="2" t="s">
        <v>1480</v>
      </c>
      <c r="AA700" s="2" t="b">
        <f t="shared" si="22"/>
        <v>1</v>
      </c>
      <c r="AB700" s="2" t="b">
        <f t="shared" si="23"/>
        <v>1</v>
      </c>
      <c r="AC700" s="16" t="b">
        <f t="shared" si="24"/>
        <v>0</v>
      </c>
      <c r="AD700" s="2" t="b">
        <f t="shared" si="25"/>
        <v>0</v>
      </c>
      <c r="AE700" s="2" t="b">
        <f t="shared" si="26"/>
        <v>0</v>
      </c>
      <c r="AF700" s="2" t="b">
        <f t="shared" si="27"/>
        <v>0</v>
      </c>
    </row>
    <row r="701" spans="1:32" ht="15.75" customHeight="1" x14ac:dyDescent="0.2">
      <c r="A701" s="21" t="s">
        <v>9545</v>
      </c>
      <c r="B701" s="2" t="s">
        <v>12344</v>
      </c>
      <c r="C701" s="2" t="s">
        <v>1480</v>
      </c>
      <c r="G701" s="2" t="s">
        <v>1480</v>
      </c>
      <c r="H701" s="2" t="s">
        <v>1480</v>
      </c>
      <c r="I701" s="2" t="s">
        <v>2240</v>
      </c>
      <c r="J701" s="2" t="str">
        <f t="shared" si="21"/>
        <v>Basal</v>
      </c>
      <c r="K701" s="2" t="s">
        <v>2564</v>
      </c>
      <c r="L701" s="2" t="s">
        <v>2383</v>
      </c>
      <c r="M701" s="2" t="s">
        <v>1477</v>
      </c>
      <c r="N701" s="2" t="s">
        <v>1477</v>
      </c>
      <c r="O701" s="2" t="s">
        <v>1477</v>
      </c>
      <c r="P701" s="2" t="s">
        <v>1477</v>
      </c>
      <c r="Q701" s="2" t="s">
        <v>1477</v>
      </c>
      <c r="R701" s="2" t="s">
        <v>1477</v>
      </c>
      <c r="S701" s="2" t="s">
        <v>1477</v>
      </c>
      <c r="T701" s="2" t="s">
        <v>1477</v>
      </c>
      <c r="U701" s="2" t="s">
        <v>1477</v>
      </c>
      <c r="V701" s="2" t="s">
        <v>1477</v>
      </c>
      <c r="W701" s="2" t="s">
        <v>1477</v>
      </c>
      <c r="X701" s="2" t="s">
        <v>1496</v>
      </c>
      <c r="Y701" s="2" t="s">
        <v>1682</v>
      </c>
      <c r="Z701" s="2" t="s">
        <v>1480</v>
      </c>
      <c r="AA701" s="2" t="b">
        <f t="shared" si="22"/>
        <v>1</v>
      </c>
      <c r="AB701" s="2" t="b">
        <f t="shared" si="23"/>
        <v>1</v>
      </c>
      <c r="AC701" s="16" t="b">
        <f t="shared" si="24"/>
        <v>0</v>
      </c>
      <c r="AD701" s="2" t="b">
        <f t="shared" si="25"/>
        <v>0</v>
      </c>
      <c r="AE701" s="2" t="b">
        <f t="shared" si="26"/>
        <v>0</v>
      </c>
      <c r="AF701" s="2" t="b">
        <f t="shared" si="27"/>
        <v>0</v>
      </c>
    </row>
    <row r="702" spans="1:32" ht="15.75" customHeight="1" x14ac:dyDescent="0.2">
      <c r="A702" s="21" t="s">
        <v>9607</v>
      </c>
      <c r="B702" s="2" t="s">
        <v>12346</v>
      </c>
      <c r="C702" s="2" t="s">
        <v>1480</v>
      </c>
      <c r="G702" s="2" t="s">
        <v>1480</v>
      </c>
      <c r="H702" s="2" t="s">
        <v>1480</v>
      </c>
      <c r="I702" s="2" t="s">
        <v>2240</v>
      </c>
      <c r="J702" s="2" t="str">
        <f t="shared" si="21"/>
        <v>Basal</v>
      </c>
      <c r="K702" s="2" t="s">
        <v>2564</v>
      </c>
      <c r="L702" s="2" t="s">
        <v>2383</v>
      </c>
      <c r="M702" s="2" t="s">
        <v>1477</v>
      </c>
      <c r="N702" s="2" t="s">
        <v>1477</v>
      </c>
      <c r="O702" s="2" t="s">
        <v>1477</v>
      </c>
      <c r="P702" s="2" t="s">
        <v>1477</v>
      </c>
      <c r="Q702" s="2" t="s">
        <v>1477</v>
      </c>
      <c r="R702" s="2" t="s">
        <v>1477</v>
      </c>
      <c r="S702" s="2" t="s">
        <v>1477</v>
      </c>
      <c r="T702" s="2" t="s">
        <v>1477</v>
      </c>
      <c r="U702" s="2" t="s">
        <v>1477</v>
      </c>
      <c r="V702" s="2" t="s">
        <v>1477</v>
      </c>
      <c r="W702" s="2" t="s">
        <v>1477</v>
      </c>
      <c r="X702" s="2" t="s">
        <v>1496</v>
      </c>
      <c r="Y702" s="2" t="s">
        <v>1682</v>
      </c>
      <c r="Z702" s="2" t="s">
        <v>1480</v>
      </c>
      <c r="AA702" s="2" t="b">
        <f t="shared" si="22"/>
        <v>1</v>
      </c>
      <c r="AB702" s="2" t="b">
        <f t="shared" si="23"/>
        <v>1</v>
      </c>
      <c r="AC702" s="16" t="b">
        <f t="shared" si="24"/>
        <v>0</v>
      </c>
      <c r="AD702" s="2" t="b">
        <f t="shared" si="25"/>
        <v>0</v>
      </c>
      <c r="AE702" s="2" t="b">
        <f t="shared" si="26"/>
        <v>0</v>
      </c>
      <c r="AF702" s="2" t="b">
        <f t="shared" si="27"/>
        <v>0</v>
      </c>
    </row>
    <row r="703" spans="1:32" ht="15.75" customHeight="1" x14ac:dyDescent="0.2">
      <c r="A703" s="21" t="s">
        <v>9547</v>
      </c>
      <c r="B703" s="2" t="s">
        <v>12348</v>
      </c>
      <c r="C703" s="2" t="s">
        <v>1480</v>
      </c>
      <c r="G703" s="2" t="s">
        <v>1480</v>
      </c>
      <c r="H703" s="2" t="s">
        <v>1480</v>
      </c>
      <c r="I703" s="2" t="s">
        <v>2240</v>
      </c>
      <c r="J703" s="2" t="str">
        <f t="shared" si="21"/>
        <v>Basal</v>
      </c>
      <c r="K703" s="2" t="s">
        <v>2564</v>
      </c>
      <c r="L703" s="2" t="s">
        <v>2383</v>
      </c>
      <c r="M703" s="2" t="s">
        <v>1477</v>
      </c>
      <c r="N703" s="2" t="s">
        <v>1477</v>
      </c>
      <c r="O703" s="2" t="s">
        <v>1477</v>
      </c>
      <c r="P703" s="2" t="s">
        <v>1477</v>
      </c>
      <c r="Q703" s="2" t="s">
        <v>1477</v>
      </c>
      <c r="R703" s="2" t="s">
        <v>1477</v>
      </c>
      <c r="S703" s="2" t="s">
        <v>1477</v>
      </c>
      <c r="T703" s="2" t="s">
        <v>1477</v>
      </c>
      <c r="U703" s="2" t="s">
        <v>1477</v>
      </c>
      <c r="V703" s="2" t="s">
        <v>1477</v>
      </c>
      <c r="W703" s="2" t="s">
        <v>1477</v>
      </c>
      <c r="X703" s="2" t="s">
        <v>1496</v>
      </c>
      <c r="Y703" s="2" t="s">
        <v>1682</v>
      </c>
      <c r="Z703" s="2" t="s">
        <v>1480</v>
      </c>
      <c r="AA703" s="2" t="b">
        <f t="shared" si="22"/>
        <v>1</v>
      </c>
      <c r="AB703" s="2" t="b">
        <f t="shared" si="23"/>
        <v>1</v>
      </c>
      <c r="AC703" s="16" t="b">
        <f t="shared" si="24"/>
        <v>0</v>
      </c>
      <c r="AD703" s="2" t="b">
        <f t="shared" si="25"/>
        <v>0</v>
      </c>
      <c r="AE703" s="2" t="b">
        <f t="shared" si="26"/>
        <v>0</v>
      </c>
      <c r="AF703" s="2" t="b">
        <f t="shared" si="27"/>
        <v>0</v>
      </c>
    </row>
    <row r="704" spans="1:32" ht="15.75" customHeight="1" x14ac:dyDescent="0.2">
      <c r="A704" s="21" t="s">
        <v>9619</v>
      </c>
      <c r="B704" s="2" t="s">
        <v>12350</v>
      </c>
      <c r="C704" s="2" t="s">
        <v>1480</v>
      </c>
      <c r="G704" s="2" t="s">
        <v>1480</v>
      </c>
      <c r="H704" s="2" t="s">
        <v>1480</v>
      </c>
      <c r="I704" s="2" t="s">
        <v>2240</v>
      </c>
      <c r="J704" s="2" t="str">
        <f t="shared" si="21"/>
        <v>Basal</v>
      </c>
      <c r="K704" s="2" t="s">
        <v>2564</v>
      </c>
      <c r="L704" s="2" t="s">
        <v>2383</v>
      </c>
      <c r="M704" s="2" t="s">
        <v>1477</v>
      </c>
      <c r="N704" s="2" t="s">
        <v>1477</v>
      </c>
      <c r="O704" s="2" t="s">
        <v>1477</v>
      </c>
      <c r="P704" s="2" t="s">
        <v>1477</v>
      </c>
      <c r="Q704" s="2" t="s">
        <v>1477</v>
      </c>
      <c r="R704" s="2" t="s">
        <v>1477</v>
      </c>
      <c r="S704" s="2" t="s">
        <v>1477</v>
      </c>
      <c r="T704" s="2" t="s">
        <v>1477</v>
      </c>
      <c r="U704" s="2" t="s">
        <v>1477</v>
      </c>
      <c r="V704" s="2" t="s">
        <v>1477</v>
      </c>
      <c r="W704" s="2" t="s">
        <v>1477</v>
      </c>
      <c r="X704" s="2" t="s">
        <v>1496</v>
      </c>
      <c r="Y704" s="2" t="s">
        <v>1682</v>
      </c>
      <c r="Z704" s="2" t="s">
        <v>1480</v>
      </c>
      <c r="AA704" s="2" t="b">
        <f t="shared" si="22"/>
        <v>1</v>
      </c>
      <c r="AB704" s="2" t="b">
        <f t="shared" si="23"/>
        <v>1</v>
      </c>
      <c r="AC704" s="16" t="b">
        <f t="shared" si="24"/>
        <v>0</v>
      </c>
      <c r="AD704" s="2" t="b">
        <f t="shared" si="25"/>
        <v>0</v>
      </c>
      <c r="AE704" s="2" t="b">
        <f t="shared" si="26"/>
        <v>0</v>
      </c>
      <c r="AF704" s="2" t="b">
        <f t="shared" si="27"/>
        <v>0</v>
      </c>
    </row>
    <row r="705" spans="1:32" ht="15.75" customHeight="1" x14ac:dyDescent="0.2">
      <c r="A705" s="21" t="s">
        <v>9495</v>
      </c>
      <c r="B705" s="2" t="s">
        <v>12372</v>
      </c>
      <c r="C705" s="2" t="s">
        <v>1480</v>
      </c>
      <c r="G705" s="2" t="s">
        <v>1480</v>
      </c>
      <c r="H705" s="2" t="s">
        <v>1480</v>
      </c>
      <c r="I705" s="2" t="s">
        <v>2240</v>
      </c>
      <c r="J705" s="2" t="str">
        <f t="shared" si="21"/>
        <v>Basal</v>
      </c>
      <c r="K705" s="2" t="s">
        <v>2479</v>
      </c>
      <c r="L705" s="2" t="s">
        <v>2383</v>
      </c>
      <c r="M705" s="2" t="s">
        <v>1477</v>
      </c>
      <c r="N705" s="2" t="s">
        <v>1477</v>
      </c>
      <c r="O705" s="2" t="s">
        <v>1477</v>
      </c>
      <c r="P705" s="2" t="s">
        <v>1477</v>
      </c>
      <c r="Q705" s="2" t="s">
        <v>1477</v>
      </c>
      <c r="R705" s="2" t="s">
        <v>1477</v>
      </c>
      <c r="S705" s="2" t="s">
        <v>1477</v>
      </c>
      <c r="T705" s="2" t="s">
        <v>1477</v>
      </c>
      <c r="U705" s="2" t="s">
        <v>1477</v>
      </c>
      <c r="V705" s="2" t="s">
        <v>1477</v>
      </c>
      <c r="W705" s="2" t="s">
        <v>1477</v>
      </c>
      <c r="X705" s="2" t="s">
        <v>1496</v>
      </c>
      <c r="Y705" s="2" t="s">
        <v>1535</v>
      </c>
      <c r="Z705" s="2" t="s">
        <v>1480</v>
      </c>
      <c r="AA705" s="2" t="b">
        <f t="shared" si="22"/>
        <v>1</v>
      </c>
      <c r="AB705" s="2" t="b">
        <f t="shared" si="23"/>
        <v>1</v>
      </c>
      <c r="AC705" s="16" t="b">
        <f t="shared" si="24"/>
        <v>0</v>
      </c>
      <c r="AD705" s="2" t="b">
        <f t="shared" si="25"/>
        <v>0</v>
      </c>
      <c r="AE705" s="2" t="b">
        <f t="shared" si="26"/>
        <v>0</v>
      </c>
      <c r="AF705" s="2" t="b">
        <f t="shared" si="27"/>
        <v>0</v>
      </c>
    </row>
    <row r="706" spans="1:32" ht="15.75" customHeight="1" x14ac:dyDescent="0.2">
      <c r="A706" s="21" t="s">
        <v>9637</v>
      </c>
      <c r="B706" s="2" t="s">
        <v>12384</v>
      </c>
      <c r="C706" s="2" t="s">
        <v>1480</v>
      </c>
      <c r="G706" s="2" t="s">
        <v>1480</v>
      </c>
      <c r="H706" s="2" t="s">
        <v>1480</v>
      </c>
      <c r="I706" s="2" t="s">
        <v>2240</v>
      </c>
      <c r="J706" s="2" t="str">
        <f t="shared" si="21"/>
        <v>Basal</v>
      </c>
      <c r="K706" s="2" t="s">
        <v>2793</v>
      </c>
      <c r="L706" s="2" t="s">
        <v>2383</v>
      </c>
      <c r="M706" s="2" t="s">
        <v>1477</v>
      </c>
      <c r="N706" s="2" t="s">
        <v>1477</v>
      </c>
      <c r="O706" s="2" t="s">
        <v>1477</v>
      </c>
      <c r="P706" s="2" t="s">
        <v>1477</v>
      </c>
      <c r="Q706" s="2" t="s">
        <v>1477</v>
      </c>
      <c r="R706" s="2" t="s">
        <v>1477</v>
      </c>
      <c r="S706" s="2" t="s">
        <v>1477</v>
      </c>
      <c r="T706" s="2" t="s">
        <v>1477</v>
      </c>
      <c r="U706" s="2" t="s">
        <v>1477</v>
      </c>
      <c r="V706" s="2" t="s">
        <v>1477</v>
      </c>
      <c r="W706" s="2" t="s">
        <v>1477</v>
      </c>
      <c r="X706" s="2" t="s">
        <v>1682</v>
      </c>
      <c r="Y706" s="2" t="s">
        <v>1682</v>
      </c>
      <c r="Z706" s="2" t="s">
        <v>1480</v>
      </c>
      <c r="AA706" s="2" t="b">
        <f t="shared" si="22"/>
        <v>1</v>
      </c>
      <c r="AB706" s="2" t="b">
        <f t="shared" si="23"/>
        <v>1</v>
      </c>
      <c r="AC706" s="16" t="b">
        <f t="shared" si="24"/>
        <v>0</v>
      </c>
      <c r="AD706" s="2" t="b">
        <f t="shared" si="25"/>
        <v>0</v>
      </c>
      <c r="AE706" s="2" t="b">
        <f t="shared" si="26"/>
        <v>0</v>
      </c>
      <c r="AF706" s="2" t="b">
        <f t="shared" si="27"/>
        <v>0</v>
      </c>
    </row>
    <row r="707" spans="1:32" ht="15.75" customHeight="1" x14ac:dyDescent="0.2">
      <c r="A707" s="21" t="s">
        <v>9521</v>
      </c>
      <c r="B707" s="2" t="s">
        <v>12386</v>
      </c>
      <c r="C707" s="2" t="s">
        <v>1480</v>
      </c>
      <c r="G707" s="2" t="s">
        <v>1480</v>
      </c>
      <c r="H707" s="2" t="s">
        <v>1480</v>
      </c>
      <c r="I707" s="2" t="s">
        <v>2240</v>
      </c>
      <c r="J707" s="2" t="str">
        <f t="shared" si="21"/>
        <v>Basal</v>
      </c>
      <c r="K707" s="2" t="s">
        <v>2548</v>
      </c>
      <c r="L707" s="2" t="s">
        <v>2383</v>
      </c>
      <c r="M707" s="2" t="s">
        <v>1477</v>
      </c>
      <c r="N707" s="2" t="s">
        <v>1477</v>
      </c>
      <c r="O707" s="2" t="s">
        <v>1477</v>
      </c>
      <c r="P707" s="2" t="s">
        <v>1477</v>
      </c>
      <c r="Q707" s="2" t="s">
        <v>1477</v>
      </c>
      <c r="R707" s="2" t="s">
        <v>1477</v>
      </c>
      <c r="S707" s="2" t="s">
        <v>1477</v>
      </c>
      <c r="T707" s="2" t="s">
        <v>1477</v>
      </c>
      <c r="U707" s="2" t="s">
        <v>1477</v>
      </c>
      <c r="V707" s="2" t="s">
        <v>1477</v>
      </c>
      <c r="W707" s="2" t="s">
        <v>1477</v>
      </c>
      <c r="X707" s="2" t="s">
        <v>1496</v>
      </c>
      <c r="Y707" s="2" t="s">
        <v>1682</v>
      </c>
      <c r="Z707" s="2" t="s">
        <v>1480</v>
      </c>
      <c r="AA707" s="2" t="b">
        <f t="shared" si="22"/>
        <v>1</v>
      </c>
      <c r="AB707" s="2" t="b">
        <f t="shared" si="23"/>
        <v>1</v>
      </c>
      <c r="AC707" s="16" t="b">
        <f t="shared" si="24"/>
        <v>0</v>
      </c>
      <c r="AD707" s="2" t="b">
        <f t="shared" si="25"/>
        <v>0</v>
      </c>
      <c r="AE707" s="2" t="b">
        <f t="shared" si="26"/>
        <v>0</v>
      </c>
      <c r="AF707" s="2" t="b">
        <f t="shared" si="27"/>
        <v>0</v>
      </c>
    </row>
    <row r="708" spans="1:32" ht="15.75" customHeight="1" x14ac:dyDescent="0.2">
      <c r="A708" s="21" t="s">
        <v>9505</v>
      </c>
      <c r="B708" s="2" t="s">
        <v>12388</v>
      </c>
      <c r="C708" s="2" t="s">
        <v>1480</v>
      </c>
      <c r="G708" s="2" t="s">
        <v>1480</v>
      </c>
      <c r="H708" s="2" t="s">
        <v>1480</v>
      </c>
      <c r="I708" s="2" t="s">
        <v>2240</v>
      </c>
      <c r="J708" s="2" t="str">
        <f t="shared" si="21"/>
        <v>Basal</v>
      </c>
      <c r="K708" s="2" t="s">
        <v>2479</v>
      </c>
      <c r="L708" s="2" t="s">
        <v>2383</v>
      </c>
      <c r="M708" s="2" t="s">
        <v>1477</v>
      </c>
      <c r="N708" s="2" t="s">
        <v>1477</v>
      </c>
      <c r="O708" s="2" t="s">
        <v>1477</v>
      </c>
      <c r="P708" s="2" t="s">
        <v>1477</v>
      </c>
      <c r="Q708" s="2" t="s">
        <v>1477</v>
      </c>
      <c r="R708" s="2" t="s">
        <v>1477</v>
      </c>
      <c r="S708" s="2" t="s">
        <v>1477</v>
      </c>
      <c r="T708" s="2" t="s">
        <v>1477</v>
      </c>
      <c r="U708" s="2" t="s">
        <v>1477</v>
      </c>
      <c r="V708" s="2" t="s">
        <v>1477</v>
      </c>
      <c r="W708" s="2" t="s">
        <v>1477</v>
      </c>
      <c r="X708" s="2" t="s">
        <v>1496</v>
      </c>
      <c r="Y708" s="2" t="s">
        <v>1682</v>
      </c>
      <c r="Z708" s="2" t="s">
        <v>1480</v>
      </c>
      <c r="AA708" s="2" t="b">
        <f t="shared" si="22"/>
        <v>1</v>
      </c>
      <c r="AB708" s="2" t="b">
        <f t="shared" si="23"/>
        <v>1</v>
      </c>
      <c r="AC708" s="16" t="b">
        <f t="shared" si="24"/>
        <v>0</v>
      </c>
      <c r="AD708" s="2" t="b">
        <f t="shared" si="25"/>
        <v>0</v>
      </c>
      <c r="AE708" s="2" t="b">
        <f t="shared" si="26"/>
        <v>0</v>
      </c>
      <c r="AF708" s="2" t="b">
        <f t="shared" si="27"/>
        <v>0</v>
      </c>
    </row>
    <row r="709" spans="1:32" ht="15.75" customHeight="1" x14ac:dyDescent="0.2">
      <c r="A709" s="21" t="s">
        <v>9507</v>
      </c>
      <c r="B709" s="2" t="s">
        <v>12390</v>
      </c>
      <c r="C709" s="2" t="s">
        <v>1480</v>
      </c>
      <c r="G709" s="2" t="s">
        <v>1480</v>
      </c>
      <c r="H709" s="2" t="s">
        <v>1480</v>
      </c>
      <c r="I709" s="2" t="s">
        <v>2240</v>
      </c>
      <c r="J709" s="2" t="str">
        <f t="shared" si="21"/>
        <v>Basal</v>
      </c>
      <c r="K709" s="2" t="s">
        <v>2479</v>
      </c>
      <c r="L709" s="2" t="s">
        <v>2383</v>
      </c>
      <c r="M709" s="2" t="s">
        <v>1477</v>
      </c>
      <c r="N709" s="2" t="s">
        <v>1477</v>
      </c>
      <c r="O709" s="2" t="s">
        <v>1477</v>
      </c>
      <c r="P709" s="2" t="s">
        <v>1477</v>
      </c>
      <c r="Q709" s="2" t="s">
        <v>1477</v>
      </c>
      <c r="R709" s="2" t="s">
        <v>1477</v>
      </c>
      <c r="S709" s="2" t="s">
        <v>1477</v>
      </c>
      <c r="T709" s="2" t="s">
        <v>1477</v>
      </c>
      <c r="U709" s="2" t="s">
        <v>1477</v>
      </c>
      <c r="V709" s="2" t="s">
        <v>1477</v>
      </c>
      <c r="W709" s="2" t="s">
        <v>1477</v>
      </c>
      <c r="X709" s="2" t="s">
        <v>1496</v>
      </c>
      <c r="Y709" s="2" t="s">
        <v>1682</v>
      </c>
      <c r="Z709" s="2" t="s">
        <v>1480</v>
      </c>
      <c r="AA709" s="2" t="b">
        <f t="shared" si="22"/>
        <v>1</v>
      </c>
      <c r="AB709" s="2" t="b">
        <f t="shared" si="23"/>
        <v>1</v>
      </c>
      <c r="AC709" s="16" t="b">
        <f t="shared" si="24"/>
        <v>0</v>
      </c>
      <c r="AD709" s="2" t="b">
        <f t="shared" si="25"/>
        <v>0</v>
      </c>
      <c r="AE709" s="2" t="b">
        <f t="shared" si="26"/>
        <v>0</v>
      </c>
      <c r="AF709" s="2" t="b">
        <f t="shared" si="27"/>
        <v>0</v>
      </c>
    </row>
    <row r="710" spans="1:32" ht="15.75" customHeight="1" x14ac:dyDescent="0.2">
      <c r="A710" s="21" t="s">
        <v>9559</v>
      </c>
      <c r="B710" s="2" t="s">
        <v>12410</v>
      </c>
      <c r="C710" s="2" t="s">
        <v>14371</v>
      </c>
      <c r="G710" s="2" t="s">
        <v>1480</v>
      </c>
      <c r="H710" s="2" t="s">
        <v>1480</v>
      </c>
      <c r="I710" s="2" t="s">
        <v>2240</v>
      </c>
      <c r="J710" s="2" t="str">
        <f t="shared" si="21"/>
        <v>Basal</v>
      </c>
      <c r="K710" s="2" t="s">
        <v>14372</v>
      </c>
      <c r="L710" s="2" t="s">
        <v>2383</v>
      </c>
      <c r="M710" s="2" t="s">
        <v>1477</v>
      </c>
      <c r="N710" s="2" t="s">
        <v>1477</v>
      </c>
      <c r="O710" s="2" t="s">
        <v>1477</v>
      </c>
      <c r="P710" s="2" t="s">
        <v>1477</v>
      </c>
      <c r="Q710" s="2" t="s">
        <v>1477</v>
      </c>
      <c r="R710" s="2" t="s">
        <v>1477</v>
      </c>
      <c r="S710" s="2" t="s">
        <v>1477</v>
      </c>
      <c r="T710" s="2" t="s">
        <v>1477</v>
      </c>
      <c r="U710" s="2" t="s">
        <v>1477</v>
      </c>
      <c r="V710" s="2" t="s">
        <v>1477</v>
      </c>
      <c r="W710" s="2" t="s">
        <v>1477</v>
      </c>
      <c r="X710" s="2" t="s">
        <v>1496</v>
      </c>
      <c r="Y710" s="2" t="s">
        <v>1682</v>
      </c>
      <c r="Z710" s="2" t="s">
        <v>1480</v>
      </c>
      <c r="AA710" s="2" t="b">
        <f t="shared" si="22"/>
        <v>1</v>
      </c>
      <c r="AB710" s="2" t="b">
        <f t="shared" si="23"/>
        <v>1</v>
      </c>
      <c r="AC710" s="16" t="b">
        <f t="shared" si="24"/>
        <v>0</v>
      </c>
      <c r="AD710" s="2" t="b">
        <f t="shared" si="25"/>
        <v>0</v>
      </c>
      <c r="AE710" s="2" t="b">
        <f t="shared" si="26"/>
        <v>0</v>
      </c>
      <c r="AF710" s="2" t="b">
        <f t="shared" si="27"/>
        <v>0</v>
      </c>
    </row>
    <row r="711" spans="1:32" ht="15.75" customHeight="1" x14ac:dyDescent="0.2">
      <c r="A711" s="15" t="s">
        <v>9793</v>
      </c>
      <c r="B711" s="2" t="s">
        <v>12232</v>
      </c>
      <c r="C711" s="2" t="s">
        <v>1480</v>
      </c>
      <c r="G711" s="2" t="s">
        <v>1480</v>
      </c>
      <c r="H711" s="2" t="s">
        <v>1480</v>
      </c>
      <c r="I711" s="2" t="s">
        <v>2240</v>
      </c>
      <c r="J711" s="2" t="str">
        <f t="shared" si="21"/>
        <v>Basal</v>
      </c>
      <c r="K711" s="2" t="s">
        <v>3190</v>
      </c>
      <c r="L711" s="2" t="s">
        <v>2383</v>
      </c>
      <c r="M711" s="2" t="s">
        <v>1477</v>
      </c>
      <c r="N711" s="2" t="s">
        <v>1477</v>
      </c>
      <c r="O711" s="2" t="s">
        <v>1477</v>
      </c>
      <c r="P711" s="2" t="s">
        <v>1477</v>
      </c>
      <c r="Q711" s="2" t="s">
        <v>1477</v>
      </c>
      <c r="R711" s="2" t="s">
        <v>1477</v>
      </c>
      <c r="S711" s="2" t="s">
        <v>1477</v>
      </c>
      <c r="T711" s="2" t="s">
        <v>1477</v>
      </c>
      <c r="U711" s="2" t="s">
        <v>1477</v>
      </c>
      <c r="V711" s="2" t="s">
        <v>1477</v>
      </c>
      <c r="W711" s="2" t="s">
        <v>1478</v>
      </c>
      <c r="X711" s="2" t="s">
        <v>1536</v>
      </c>
      <c r="Y711" s="2" t="s">
        <v>1682</v>
      </c>
      <c r="Z711" s="2" t="s">
        <v>1480</v>
      </c>
      <c r="AA711" s="2" t="b">
        <f t="shared" si="22"/>
        <v>1</v>
      </c>
      <c r="AB711" s="2" t="b">
        <f t="shared" si="23"/>
        <v>0</v>
      </c>
      <c r="AC711" s="16" t="b">
        <f t="shared" si="24"/>
        <v>0</v>
      </c>
      <c r="AD711" s="2" t="b">
        <f t="shared" si="25"/>
        <v>0</v>
      </c>
      <c r="AE711" s="2" t="b">
        <f t="shared" si="26"/>
        <v>0</v>
      </c>
      <c r="AF711" s="2" t="b">
        <f t="shared" si="27"/>
        <v>0</v>
      </c>
    </row>
    <row r="712" spans="1:32" ht="15.75" customHeight="1" x14ac:dyDescent="0.2">
      <c r="A712" s="15" t="s">
        <v>13906</v>
      </c>
      <c r="B712" s="2" t="s">
        <v>13907</v>
      </c>
      <c r="C712" s="2" t="s">
        <v>1480</v>
      </c>
      <c r="G712" s="2" t="s">
        <v>1480</v>
      </c>
      <c r="H712" s="2" t="s">
        <v>1480</v>
      </c>
      <c r="I712" s="2" t="s">
        <v>2240</v>
      </c>
      <c r="J712" s="2" t="str">
        <f t="shared" si="21"/>
        <v>Basal</v>
      </c>
      <c r="K712" s="2" t="s">
        <v>2479</v>
      </c>
      <c r="L712" s="2" t="s">
        <v>2383</v>
      </c>
      <c r="M712" s="2" t="s">
        <v>1477</v>
      </c>
      <c r="N712" s="2" t="s">
        <v>1477</v>
      </c>
      <c r="O712" s="2" t="s">
        <v>1477</v>
      </c>
      <c r="P712" s="2" t="s">
        <v>1477</v>
      </c>
      <c r="Q712" s="2" t="s">
        <v>1477</v>
      </c>
      <c r="R712" s="2" t="s">
        <v>1477</v>
      </c>
      <c r="S712" s="2" t="s">
        <v>1477</v>
      </c>
      <c r="T712" s="2" t="s">
        <v>1477</v>
      </c>
      <c r="U712" s="2" t="s">
        <v>1477</v>
      </c>
      <c r="V712" s="2" t="s">
        <v>1477</v>
      </c>
      <c r="W712" s="2" t="s">
        <v>1478</v>
      </c>
      <c r="X712" s="2" t="s">
        <v>1524</v>
      </c>
      <c r="Y712" s="2" t="s">
        <v>1535</v>
      </c>
      <c r="Z712" s="2" t="s">
        <v>1480</v>
      </c>
      <c r="AA712" s="2" t="b">
        <f t="shared" si="22"/>
        <v>1</v>
      </c>
      <c r="AB712" s="2" t="b">
        <f t="shared" si="23"/>
        <v>0</v>
      </c>
      <c r="AC712" s="16" t="b">
        <f t="shared" si="24"/>
        <v>0</v>
      </c>
      <c r="AD712" s="2" t="b">
        <f t="shared" si="25"/>
        <v>0</v>
      </c>
      <c r="AE712" s="2" t="b">
        <f t="shared" si="26"/>
        <v>0</v>
      </c>
      <c r="AF712" s="2" t="b">
        <f t="shared" si="27"/>
        <v>0</v>
      </c>
    </row>
    <row r="713" spans="1:32" ht="15.75" customHeight="1" x14ac:dyDescent="0.2">
      <c r="A713" s="15" t="s">
        <v>13909</v>
      </c>
      <c r="B713" s="2" t="s">
        <v>13910</v>
      </c>
      <c r="C713" s="2" t="s">
        <v>1480</v>
      </c>
      <c r="G713" s="2" t="s">
        <v>1480</v>
      </c>
      <c r="H713" s="2" t="s">
        <v>1480</v>
      </c>
      <c r="I713" s="2" t="s">
        <v>2240</v>
      </c>
      <c r="J713" s="2" t="str">
        <f t="shared" si="21"/>
        <v>Basal</v>
      </c>
      <c r="K713" s="2" t="s">
        <v>2793</v>
      </c>
      <c r="L713" s="2" t="s">
        <v>2383</v>
      </c>
      <c r="M713" s="2" t="s">
        <v>1477</v>
      </c>
      <c r="N713" s="2" t="s">
        <v>1477</v>
      </c>
      <c r="O713" s="2" t="s">
        <v>1477</v>
      </c>
      <c r="P713" s="2" t="s">
        <v>1477</v>
      </c>
      <c r="Q713" s="2" t="s">
        <v>1477</v>
      </c>
      <c r="R713" s="2" t="s">
        <v>1477</v>
      </c>
      <c r="S713" s="2" t="s">
        <v>1477</v>
      </c>
      <c r="T713" s="2" t="s">
        <v>1477</v>
      </c>
      <c r="U713" s="2" t="s">
        <v>1477</v>
      </c>
      <c r="V713" s="2" t="s">
        <v>1477</v>
      </c>
      <c r="W713" s="2" t="s">
        <v>1478</v>
      </c>
      <c r="X713" s="2" t="s">
        <v>1524</v>
      </c>
      <c r="Y713" s="2" t="s">
        <v>1536</v>
      </c>
      <c r="Z713" s="2" t="s">
        <v>1480</v>
      </c>
      <c r="AA713" s="2" t="b">
        <f t="shared" si="22"/>
        <v>1</v>
      </c>
      <c r="AB713" s="2" t="b">
        <f t="shared" si="23"/>
        <v>0</v>
      </c>
      <c r="AC713" s="16" t="b">
        <f t="shared" si="24"/>
        <v>0</v>
      </c>
      <c r="AD713" s="2" t="b">
        <f t="shared" si="25"/>
        <v>0</v>
      </c>
      <c r="AE713" s="2" t="b">
        <f t="shared" si="26"/>
        <v>0</v>
      </c>
      <c r="AF713" s="2" t="b">
        <f t="shared" si="27"/>
        <v>0</v>
      </c>
    </row>
    <row r="714" spans="1:32" ht="15.75" customHeight="1" x14ac:dyDescent="0.2">
      <c r="A714" s="15" t="s">
        <v>13912</v>
      </c>
      <c r="B714" s="2" t="s">
        <v>13913</v>
      </c>
      <c r="C714" s="2" t="s">
        <v>1480</v>
      </c>
      <c r="G714" s="2" t="s">
        <v>1480</v>
      </c>
      <c r="H714" s="2" t="s">
        <v>1480</v>
      </c>
      <c r="I714" s="2" t="s">
        <v>2240</v>
      </c>
      <c r="J714" s="2" t="str">
        <f t="shared" si="21"/>
        <v>Basal</v>
      </c>
      <c r="K714" s="2" t="s">
        <v>2479</v>
      </c>
      <c r="L714" s="2" t="s">
        <v>2383</v>
      </c>
      <c r="M714" s="2" t="s">
        <v>1477</v>
      </c>
      <c r="N714" s="2" t="s">
        <v>1477</v>
      </c>
      <c r="O714" s="2" t="s">
        <v>1477</v>
      </c>
      <c r="P714" s="2" t="s">
        <v>1477</v>
      </c>
      <c r="Q714" s="2" t="s">
        <v>1477</v>
      </c>
      <c r="R714" s="2" t="s">
        <v>1477</v>
      </c>
      <c r="S714" s="2" t="s">
        <v>1477</v>
      </c>
      <c r="T714" s="2" t="s">
        <v>1477</v>
      </c>
      <c r="U714" s="2" t="s">
        <v>1477</v>
      </c>
      <c r="V714" s="2" t="s">
        <v>1477</v>
      </c>
      <c r="W714" s="2" t="s">
        <v>1478</v>
      </c>
      <c r="X714" s="2" t="s">
        <v>1524</v>
      </c>
      <c r="Y714" s="2" t="s">
        <v>1536</v>
      </c>
      <c r="Z714" s="2" t="s">
        <v>1480</v>
      </c>
      <c r="AA714" s="2" t="b">
        <f t="shared" si="22"/>
        <v>1</v>
      </c>
      <c r="AB714" s="2" t="b">
        <f t="shared" si="23"/>
        <v>0</v>
      </c>
      <c r="AC714" s="16" t="b">
        <f t="shared" si="24"/>
        <v>0</v>
      </c>
      <c r="AD714" s="2" t="b">
        <f t="shared" si="25"/>
        <v>0</v>
      </c>
      <c r="AE714" s="2" t="b">
        <f t="shared" si="26"/>
        <v>0</v>
      </c>
      <c r="AF714" s="2" t="b">
        <f t="shared" si="27"/>
        <v>0</v>
      </c>
    </row>
    <row r="715" spans="1:32" ht="15.75" customHeight="1" x14ac:dyDescent="0.2">
      <c r="A715" s="15" t="s">
        <v>13915</v>
      </c>
      <c r="B715" s="2" t="s">
        <v>13916</v>
      </c>
      <c r="C715" s="2" t="s">
        <v>1480</v>
      </c>
      <c r="G715" s="2" t="s">
        <v>1480</v>
      </c>
      <c r="H715" s="2" t="s">
        <v>1480</v>
      </c>
      <c r="I715" s="2" t="s">
        <v>2240</v>
      </c>
      <c r="J715" s="2" t="str">
        <f t="shared" si="21"/>
        <v>Basal</v>
      </c>
      <c r="K715" s="2" t="s">
        <v>2825</v>
      </c>
      <c r="L715" s="2" t="s">
        <v>2383</v>
      </c>
      <c r="M715" s="2" t="s">
        <v>1477</v>
      </c>
      <c r="N715" s="2" t="s">
        <v>1477</v>
      </c>
      <c r="O715" s="2" t="s">
        <v>1477</v>
      </c>
      <c r="P715" s="2" t="s">
        <v>1477</v>
      </c>
      <c r="Q715" s="2" t="s">
        <v>1477</v>
      </c>
      <c r="R715" s="2" t="s">
        <v>1477</v>
      </c>
      <c r="S715" s="2" t="s">
        <v>1477</v>
      </c>
      <c r="T715" s="2" t="s">
        <v>1477</v>
      </c>
      <c r="U715" s="2" t="s">
        <v>1477</v>
      </c>
      <c r="V715" s="2" t="s">
        <v>1477</v>
      </c>
      <c r="W715" s="2" t="s">
        <v>1478</v>
      </c>
      <c r="X715" s="2" t="s">
        <v>1536</v>
      </c>
      <c r="Y715" s="2" t="s">
        <v>1682</v>
      </c>
      <c r="Z715" s="2" t="s">
        <v>1480</v>
      </c>
      <c r="AA715" s="2" t="b">
        <f t="shared" si="22"/>
        <v>1</v>
      </c>
      <c r="AB715" s="2" t="b">
        <f t="shared" si="23"/>
        <v>0</v>
      </c>
      <c r="AC715" s="16" t="b">
        <f t="shared" si="24"/>
        <v>0</v>
      </c>
      <c r="AD715" s="2" t="b">
        <f t="shared" si="25"/>
        <v>0</v>
      </c>
      <c r="AE715" s="2" t="b">
        <f t="shared" si="26"/>
        <v>0</v>
      </c>
      <c r="AF715" s="2" t="b">
        <f t="shared" si="27"/>
        <v>0</v>
      </c>
    </row>
    <row r="716" spans="1:32" ht="15.75" customHeight="1" x14ac:dyDescent="0.2">
      <c r="A716" s="15" t="s">
        <v>13918</v>
      </c>
      <c r="B716" s="2" t="s">
        <v>13919</v>
      </c>
      <c r="C716" s="2" t="s">
        <v>1480</v>
      </c>
      <c r="G716" s="2" t="s">
        <v>1480</v>
      </c>
      <c r="H716" s="2" t="s">
        <v>1480</v>
      </c>
      <c r="I716" s="2" t="s">
        <v>2240</v>
      </c>
      <c r="J716" s="2" t="str">
        <f t="shared" si="21"/>
        <v>Basal</v>
      </c>
      <c r="K716" s="2" t="s">
        <v>2825</v>
      </c>
      <c r="L716" s="2" t="s">
        <v>2383</v>
      </c>
      <c r="M716" s="2" t="s">
        <v>1477</v>
      </c>
      <c r="N716" s="2" t="s">
        <v>1477</v>
      </c>
      <c r="O716" s="2" t="s">
        <v>1477</v>
      </c>
      <c r="P716" s="2" t="s">
        <v>1477</v>
      </c>
      <c r="Q716" s="2" t="s">
        <v>1477</v>
      </c>
      <c r="R716" s="2" t="s">
        <v>1477</v>
      </c>
      <c r="S716" s="2" t="s">
        <v>1477</v>
      </c>
      <c r="T716" s="2" t="s">
        <v>1477</v>
      </c>
      <c r="U716" s="2" t="s">
        <v>1477</v>
      </c>
      <c r="V716" s="2" t="s">
        <v>1477</v>
      </c>
      <c r="W716" s="2" t="s">
        <v>1478</v>
      </c>
      <c r="X716" s="2" t="s">
        <v>1524</v>
      </c>
      <c r="Y716" s="2" t="s">
        <v>1525</v>
      </c>
      <c r="Z716" s="2" t="s">
        <v>1480</v>
      </c>
      <c r="AA716" s="2" t="b">
        <f t="shared" si="22"/>
        <v>1</v>
      </c>
      <c r="AB716" s="2" t="b">
        <f t="shared" si="23"/>
        <v>0</v>
      </c>
      <c r="AC716" s="16" t="b">
        <f t="shared" si="24"/>
        <v>0</v>
      </c>
      <c r="AD716" s="2" t="b">
        <f t="shared" si="25"/>
        <v>0</v>
      </c>
      <c r="AE716" s="2" t="b">
        <f t="shared" si="26"/>
        <v>0</v>
      </c>
      <c r="AF716" s="2" t="b">
        <f t="shared" si="27"/>
        <v>0</v>
      </c>
    </row>
    <row r="717" spans="1:32" ht="15.75" customHeight="1" x14ac:dyDescent="0.2">
      <c r="A717" s="15" t="s">
        <v>13921</v>
      </c>
      <c r="B717" s="2" t="s">
        <v>13922</v>
      </c>
      <c r="C717" s="2" t="s">
        <v>1480</v>
      </c>
      <c r="G717" s="2" t="s">
        <v>1480</v>
      </c>
      <c r="H717" s="2" t="s">
        <v>1480</v>
      </c>
      <c r="I717" s="2" t="s">
        <v>2240</v>
      </c>
      <c r="J717" s="2" t="str">
        <f t="shared" si="21"/>
        <v>Basal</v>
      </c>
      <c r="K717" s="2" t="s">
        <v>2479</v>
      </c>
      <c r="L717" s="2" t="s">
        <v>2383</v>
      </c>
      <c r="M717" s="2" t="s">
        <v>1477</v>
      </c>
      <c r="N717" s="2" t="s">
        <v>1477</v>
      </c>
      <c r="O717" s="2" t="s">
        <v>1477</v>
      </c>
      <c r="P717" s="2" t="s">
        <v>1477</v>
      </c>
      <c r="Q717" s="2" t="s">
        <v>1477</v>
      </c>
      <c r="R717" s="2" t="s">
        <v>1477</v>
      </c>
      <c r="S717" s="2" t="s">
        <v>1477</v>
      </c>
      <c r="T717" s="2" t="s">
        <v>1477</v>
      </c>
      <c r="U717" s="2" t="s">
        <v>1477</v>
      </c>
      <c r="V717" s="2" t="s">
        <v>1477</v>
      </c>
      <c r="W717" s="2" t="s">
        <v>1478</v>
      </c>
      <c r="X717" s="2" t="s">
        <v>1524</v>
      </c>
      <c r="Y717" s="2" t="s">
        <v>1535</v>
      </c>
      <c r="Z717" s="2" t="s">
        <v>1480</v>
      </c>
      <c r="AA717" s="2" t="b">
        <f t="shared" si="22"/>
        <v>1</v>
      </c>
      <c r="AB717" s="2" t="b">
        <f t="shared" si="23"/>
        <v>0</v>
      </c>
      <c r="AC717" s="16" t="b">
        <f t="shared" si="24"/>
        <v>0</v>
      </c>
      <c r="AD717" s="2" t="b">
        <f t="shared" si="25"/>
        <v>0</v>
      </c>
      <c r="AE717" s="2" t="b">
        <f t="shared" si="26"/>
        <v>0</v>
      </c>
      <c r="AF717" s="2" t="b">
        <f t="shared" si="27"/>
        <v>0</v>
      </c>
    </row>
    <row r="718" spans="1:32" ht="15.75" customHeight="1" x14ac:dyDescent="0.2">
      <c r="A718" s="15" t="s">
        <v>9461</v>
      </c>
      <c r="B718" s="2" t="s">
        <v>12234</v>
      </c>
      <c r="C718" s="2" t="s">
        <v>1480</v>
      </c>
      <c r="G718" s="2" t="s">
        <v>1480</v>
      </c>
      <c r="H718" s="2" t="s">
        <v>1480</v>
      </c>
      <c r="I718" s="2" t="s">
        <v>2240</v>
      </c>
      <c r="J718" s="2" t="str">
        <f t="shared" si="21"/>
        <v>Basal</v>
      </c>
      <c r="K718" s="2" t="s">
        <v>2479</v>
      </c>
      <c r="L718" s="2" t="s">
        <v>2383</v>
      </c>
      <c r="M718" s="2" t="s">
        <v>1477</v>
      </c>
      <c r="N718" s="2" t="s">
        <v>1477</v>
      </c>
      <c r="O718" s="2" t="s">
        <v>1477</v>
      </c>
      <c r="P718" s="2" t="s">
        <v>1477</v>
      </c>
      <c r="Q718" s="2" t="s">
        <v>1477</v>
      </c>
      <c r="R718" s="2" t="s">
        <v>1477</v>
      </c>
      <c r="S718" s="2" t="s">
        <v>1477</v>
      </c>
      <c r="T718" s="2" t="s">
        <v>1477</v>
      </c>
      <c r="U718" s="2" t="s">
        <v>1477</v>
      </c>
      <c r="V718" s="2" t="s">
        <v>1477</v>
      </c>
      <c r="W718" s="2" t="s">
        <v>1478</v>
      </c>
      <c r="X718" s="2" t="s">
        <v>1524</v>
      </c>
      <c r="Y718" s="2" t="s">
        <v>1535</v>
      </c>
      <c r="Z718" s="2" t="s">
        <v>1480</v>
      </c>
      <c r="AA718" s="2" t="b">
        <f t="shared" si="22"/>
        <v>1</v>
      </c>
      <c r="AB718" s="2" t="b">
        <f t="shared" si="23"/>
        <v>0</v>
      </c>
      <c r="AC718" s="16" t="b">
        <f t="shared" si="24"/>
        <v>0</v>
      </c>
      <c r="AD718" s="2" t="b">
        <f t="shared" si="25"/>
        <v>0</v>
      </c>
      <c r="AE718" s="2" t="b">
        <f t="shared" si="26"/>
        <v>0</v>
      </c>
      <c r="AF718" s="2" t="b">
        <f t="shared" si="27"/>
        <v>0</v>
      </c>
    </row>
    <row r="719" spans="1:32" ht="15.75" customHeight="1" x14ac:dyDescent="0.2">
      <c r="A719" s="15" t="s">
        <v>13924</v>
      </c>
      <c r="B719" s="2" t="s">
        <v>13925</v>
      </c>
      <c r="C719" s="2" t="s">
        <v>1480</v>
      </c>
      <c r="G719" s="2" t="s">
        <v>1480</v>
      </c>
      <c r="H719" s="2" t="s">
        <v>1480</v>
      </c>
      <c r="I719" s="2" t="s">
        <v>2240</v>
      </c>
      <c r="J719" s="2" t="str">
        <f t="shared" si="21"/>
        <v>Basal</v>
      </c>
      <c r="K719" s="2" t="s">
        <v>2548</v>
      </c>
      <c r="L719" s="2" t="s">
        <v>2383</v>
      </c>
      <c r="M719" s="2" t="s">
        <v>1477</v>
      </c>
      <c r="N719" s="2" t="s">
        <v>1477</v>
      </c>
      <c r="O719" s="2" t="s">
        <v>1477</v>
      </c>
      <c r="P719" s="2" t="s">
        <v>1477</v>
      </c>
      <c r="Q719" s="2" t="s">
        <v>1477</v>
      </c>
      <c r="R719" s="2" t="s">
        <v>1477</v>
      </c>
      <c r="S719" s="2" t="s">
        <v>1477</v>
      </c>
      <c r="T719" s="2" t="s">
        <v>1477</v>
      </c>
      <c r="U719" s="2" t="s">
        <v>1477</v>
      </c>
      <c r="V719" s="2" t="s">
        <v>1477</v>
      </c>
      <c r="W719" s="2" t="s">
        <v>1478</v>
      </c>
      <c r="X719" s="2" t="s">
        <v>1524</v>
      </c>
      <c r="Y719" s="2" t="s">
        <v>1535</v>
      </c>
      <c r="Z719" s="2" t="s">
        <v>1480</v>
      </c>
      <c r="AA719" s="2" t="b">
        <f t="shared" si="22"/>
        <v>1</v>
      </c>
      <c r="AB719" s="2" t="b">
        <f t="shared" si="23"/>
        <v>0</v>
      </c>
      <c r="AC719" s="16" t="b">
        <f t="shared" si="24"/>
        <v>0</v>
      </c>
      <c r="AD719" s="2" t="b">
        <f t="shared" si="25"/>
        <v>0</v>
      </c>
      <c r="AE719" s="2" t="b">
        <f t="shared" si="26"/>
        <v>0</v>
      </c>
      <c r="AF719" s="2" t="b">
        <f t="shared" si="27"/>
        <v>0</v>
      </c>
    </row>
    <row r="720" spans="1:32" ht="15.75" customHeight="1" x14ac:dyDescent="0.2">
      <c r="A720" s="15" t="s">
        <v>9463</v>
      </c>
      <c r="B720" s="2" t="s">
        <v>12236</v>
      </c>
      <c r="C720" s="2" t="s">
        <v>1480</v>
      </c>
      <c r="G720" s="2" t="s">
        <v>1480</v>
      </c>
      <c r="H720" s="2" t="s">
        <v>1480</v>
      </c>
      <c r="I720" s="2" t="s">
        <v>2240</v>
      </c>
      <c r="J720" s="2" t="str">
        <f t="shared" si="21"/>
        <v>Basal</v>
      </c>
      <c r="K720" s="2" t="s">
        <v>2479</v>
      </c>
      <c r="L720" s="2" t="s">
        <v>2383</v>
      </c>
      <c r="M720" s="2" t="s">
        <v>1477</v>
      </c>
      <c r="N720" s="2" t="s">
        <v>1477</v>
      </c>
      <c r="O720" s="2" t="s">
        <v>1477</v>
      </c>
      <c r="P720" s="2" t="s">
        <v>1477</v>
      </c>
      <c r="Q720" s="2" t="s">
        <v>1477</v>
      </c>
      <c r="R720" s="2" t="s">
        <v>1477</v>
      </c>
      <c r="S720" s="2" t="s">
        <v>1477</v>
      </c>
      <c r="T720" s="2" t="s">
        <v>1477</v>
      </c>
      <c r="U720" s="2" t="s">
        <v>1477</v>
      </c>
      <c r="V720" s="2" t="s">
        <v>1477</v>
      </c>
      <c r="W720" s="2" t="s">
        <v>1478</v>
      </c>
      <c r="X720" s="2" t="s">
        <v>1524</v>
      </c>
      <c r="Y720" s="2" t="s">
        <v>1535</v>
      </c>
      <c r="Z720" s="2" t="s">
        <v>1480</v>
      </c>
      <c r="AA720" s="2" t="b">
        <f t="shared" si="22"/>
        <v>1</v>
      </c>
      <c r="AB720" s="2" t="b">
        <f t="shared" si="23"/>
        <v>0</v>
      </c>
      <c r="AC720" s="16" t="b">
        <f t="shared" si="24"/>
        <v>0</v>
      </c>
      <c r="AD720" s="2" t="b">
        <f t="shared" si="25"/>
        <v>0</v>
      </c>
      <c r="AE720" s="2" t="b">
        <f t="shared" si="26"/>
        <v>0</v>
      </c>
      <c r="AF720" s="2" t="b">
        <f t="shared" si="27"/>
        <v>0</v>
      </c>
    </row>
    <row r="721" spans="1:32" ht="15.75" customHeight="1" x14ac:dyDescent="0.2">
      <c r="A721" s="15" t="s">
        <v>9509</v>
      </c>
      <c r="B721" s="2" t="s">
        <v>12238</v>
      </c>
      <c r="C721" s="2" t="s">
        <v>1480</v>
      </c>
      <c r="G721" s="2" t="s">
        <v>1480</v>
      </c>
      <c r="H721" s="2" t="s">
        <v>1480</v>
      </c>
      <c r="I721" s="2" t="s">
        <v>2240</v>
      </c>
      <c r="J721" s="2" t="str">
        <f t="shared" si="21"/>
        <v>Basal</v>
      </c>
      <c r="K721" s="2" t="s">
        <v>2548</v>
      </c>
      <c r="L721" s="2" t="s">
        <v>2383</v>
      </c>
      <c r="M721" s="2" t="s">
        <v>1477</v>
      </c>
      <c r="N721" s="2" t="s">
        <v>1477</v>
      </c>
      <c r="O721" s="2" t="s">
        <v>1477</v>
      </c>
      <c r="P721" s="2" t="s">
        <v>1477</v>
      </c>
      <c r="Q721" s="2" t="s">
        <v>1477</v>
      </c>
      <c r="R721" s="2" t="s">
        <v>1477</v>
      </c>
      <c r="S721" s="2" t="s">
        <v>1477</v>
      </c>
      <c r="T721" s="2" t="s">
        <v>1477</v>
      </c>
      <c r="U721" s="2" t="s">
        <v>1477</v>
      </c>
      <c r="V721" s="2" t="s">
        <v>1477</v>
      </c>
      <c r="W721" s="2" t="s">
        <v>1478</v>
      </c>
      <c r="X721" s="2" t="s">
        <v>1524</v>
      </c>
      <c r="Y721" s="2" t="s">
        <v>1536</v>
      </c>
      <c r="Z721" s="2" t="s">
        <v>1480</v>
      </c>
      <c r="AA721" s="2" t="b">
        <f t="shared" si="22"/>
        <v>1</v>
      </c>
      <c r="AB721" s="2" t="b">
        <f t="shared" si="23"/>
        <v>0</v>
      </c>
      <c r="AC721" s="16" t="b">
        <f t="shared" si="24"/>
        <v>0</v>
      </c>
      <c r="AD721" s="2" t="b">
        <f t="shared" si="25"/>
        <v>0</v>
      </c>
      <c r="AE721" s="2" t="b">
        <f t="shared" si="26"/>
        <v>0</v>
      </c>
      <c r="AF721" s="2" t="b">
        <f t="shared" si="27"/>
        <v>0</v>
      </c>
    </row>
    <row r="722" spans="1:32" ht="15.75" customHeight="1" x14ac:dyDescent="0.2">
      <c r="A722" s="15" t="s">
        <v>9511</v>
      </c>
      <c r="B722" s="2" t="s">
        <v>12240</v>
      </c>
      <c r="C722" s="2" t="s">
        <v>1480</v>
      </c>
      <c r="G722" s="2" t="s">
        <v>1480</v>
      </c>
      <c r="H722" s="2" t="s">
        <v>1480</v>
      </c>
      <c r="I722" s="2" t="s">
        <v>2240</v>
      </c>
      <c r="J722" s="2" t="str">
        <f t="shared" si="21"/>
        <v>Basal</v>
      </c>
      <c r="K722" s="2" t="s">
        <v>2548</v>
      </c>
      <c r="L722" s="2" t="s">
        <v>2383</v>
      </c>
      <c r="M722" s="2" t="s">
        <v>1477</v>
      </c>
      <c r="N722" s="2" t="s">
        <v>1477</v>
      </c>
      <c r="O722" s="2" t="s">
        <v>1477</v>
      </c>
      <c r="P722" s="2" t="s">
        <v>1477</v>
      </c>
      <c r="Q722" s="2" t="s">
        <v>1477</v>
      </c>
      <c r="R722" s="2" t="s">
        <v>1477</v>
      </c>
      <c r="S722" s="2" t="s">
        <v>1477</v>
      </c>
      <c r="T722" s="2" t="s">
        <v>1477</v>
      </c>
      <c r="U722" s="2" t="s">
        <v>1477</v>
      </c>
      <c r="V722" s="2" t="s">
        <v>1477</v>
      </c>
      <c r="W722" s="2" t="s">
        <v>1478</v>
      </c>
      <c r="X722" s="2" t="s">
        <v>1524</v>
      </c>
      <c r="Y722" s="2" t="s">
        <v>1536</v>
      </c>
      <c r="Z722" s="2" t="s">
        <v>1480</v>
      </c>
      <c r="AA722" s="2" t="b">
        <f t="shared" si="22"/>
        <v>1</v>
      </c>
      <c r="AB722" s="2" t="b">
        <f t="shared" si="23"/>
        <v>0</v>
      </c>
      <c r="AC722" s="16" t="b">
        <f t="shared" si="24"/>
        <v>0</v>
      </c>
      <c r="AD722" s="2" t="b">
        <f t="shared" si="25"/>
        <v>0</v>
      </c>
      <c r="AE722" s="2" t="b">
        <f t="shared" si="26"/>
        <v>0</v>
      </c>
      <c r="AF722" s="2" t="b">
        <f t="shared" si="27"/>
        <v>0</v>
      </c>
    </row>
    <row r="723" spans="1:32" ht="15.75" customHeight="1" x14ac:dyDescent="0.2">
      <c r="A723" s="15" t="s">
        <v>9513</v>
      </c>
      <c r="B723" s="2" t="s">
        <v>12242</v>
      </c>
      <c r="C723" s="2" t="s">
        <v>1480</v>
      </c>
      <c r="G723" s="2" t="s">
        <v>1480</v>
      </c>
      <c r="H723" s="2" t="s">
        <v>1480</v>
      </c>
      <c r="I723" s="2" t="s">
        <v>2240</v>
      </c>
      <c r="J723" s="2" t="str">
        <f t="shared" si="21"/>
        <v>Basal</v>
      </c>
      <c r="K723" s="2" t="s">
        <v>2548</v>
      </c>
      <c r="L723" s="2" t="s">
        <v>2383</v>
      </c>
      <c r="M723" s="2" t="s">
        <v>1477</v>
      </c>
      <c r="N723" s="2" t="s">
        <v>1477</v>
      </c>
      <c r="O723" s="2" t="s">
        <v>1477</v>
      </c>
      <c r="P723" s="2" t="s">
        <v>1477</v>
      </c>
      <c r="Q723" s="2" t="s">
        <v>1477</v>
      </c>
      <c r="R723" s="2" t="s">
        <v>1477</v>
      </c>
      <c r="S723" s="2" t="s">
        <v>1477</v>
      </c>
      <c r="T723" s="2" t="s">
        <v>1477</v>
      </c>
      <c r="U723" s="2" t="s">
        <v>1477</v>
      </c>
      <c r="V723" s="2" t="s">
        <v>1477</v>
      </c>
      <c r="W723" s="2" t="s">
        <v>1478</v>
      </c>
      <c r="X723" s="2" t="s">
        <v>1524</v>
      </c>
      <c r="Y723" s="2" t="s">
        <v>1536</v>
      </c>
      <c r="Z723" s="2" t="s">
        <v>1480</v>
      </c>
      <c r="AA723" s="2" t="b">
        <f t="shared" si="22"/>
        <v>1</v>
      </c>
      <c r="AB723" s="2" t="b">
        <f t="shared" si="23"/>
        <v>0</v>
      </c>
      <c r="AC723" s="16" t="b">
        <f t="shared" si="24"/>
        <v>0</v>
      </c>
      <c r="AD723" s="2" t="b">
        <f t="shared" si="25"/>
        <v>0</v>
      </c>
      <c r="AE723" s="2" t="b">
        <f t="shared" si="26"/>
        <v>0</v>
      </c>
      <c r="AF723" s="2" t="b">
        <f t="shared" si="27"/>
        <v>0</v>
      </c>
    </row>
    <row r="724" spans="1:32" ht="15.75" customHeight="1" x14ac:dyDescent="0.2">
      <c r="A724" s="15" t="s">
        <v>13927</v>
      </c>
      <c r="B724" s="2" t="s">
        <v>13928</v>
      </c>
      <c r="C724" s="2" t="s">
        <v>1480</v>
      </c>
      <c r="G724" s="2" t="s">
        <v>1480</v>
      </c>
      <c r="H724" s="2" t="s">
        <v>1480</v>
      </c>
      <c r="I724" s="2" t="s">
        <v>2240</v>
      </c>
      <c r="J724" s="2" t="str">
        <f t="shared" si="21"/>
        <v>Basal</v>
      </c>
      <c r="K724" s="2" t="s">
        <v>2548</v>
      </c>
      <c r="L724" s="2" t="s">
        <v>2383</v>
      </c>
      <c r="M724" s="2" t="s">
        <v>1477</v>
      </c>
      <c r="N724" s="2" t="s">
        <v>1477</v>
      </c>
      <c r="O724" s="2" t="s">
        <v>1477</v>
      </c>
      <c r="P724" s="2" t="s">
        <v>1477</v>
      </c>
      <c r="Q724" s="2" t="s">
        <v>1477</v>
      </c>
      <c r="R724" s="2" t="s">
        <v>1477</v>
      </c>
      <c r="S724" s="2" t="s">
        <v>1477</v>
      </c>
      <c r="T724" s="2" t="s">
        <v>1477</v>
      </c>
      <c r="U724" s="2" t="s">
        <v>1477</v>
      </c>
      <c r="V724" s="2" t="s">
        <v>1477</v>
      </c>
      <c r="W724" s="2" t="s">
        <v>1478</v>
      </c>
      <c r="X724" s="2" t="s">
        <v>1524</v>
      </c>
      <c r="Y724" s="2" t="s">
        <v>1536</v>
      </c>
      <c r="Z724" s="2" t="s">
        <v>1480</v>
      </c>
      <c r="AA724" s="2" t="b">
        <f t="shared" si="22"/>
        <v>1</v>
      </c>
      <c r="AB724" s="2" t="b">
        <f t="shared" si="23"/>
        <v>0</v>
      </c>
      <c r="AC724" s="16" t="b">
        <f t="shared" si="24"/>
        <v>0</v>
      </c>
      <c r="AD724" s="2" t="b">
        <f t="shared" si="25"/>
        <v>0</v>
      </c>
      <c r="AE724" s="2" t="b">
        <f t="shared" si="26"/>
        <v>0</v>
      </c>
      <c r="AF724" s="2" t="b">
        <f t="shared" si="27"/>
        <v>0</v>
      </c>
    </row>
    <row r="725" spans="1:32" ht="15.75" customHeight="1" x14ac:dyDescent="0.2">
      <c r="A725" s="15" t="s">
        <v>9465</v>
      </c>
      <c r="B725" s="2" t="s">
        <v>12244</v>
      </c>
      <c r="C725" s="2" t="s">
        <v>1480</v>
      </c>
      <c r="G725" s="2" t="s">
        <v>1480</v>
      </c>
      <c r="H725" s="2" t="s">
        <v>1480</v>
      </c>
      <c r="I725" s="2" t="s">
        <v>2240</v>
      </c>
      <c r="J725" s="2" t="str">
        <f t="shared" si="21"/>
        <v>Basal</v>
      </c>
      <c r="K725" s="2" t="s">
        <v>2479</v>
      </c>
      <c r="L725" s="2" t="s">
        <v>2383</v>
      </c>
      <c r="M725" s="2" t="s">
        <v>1477</v>
      </c>
      <c r="N725" s="2" t="s">
        <v>1477</v>
      </c>
      <c r="O725" s="2" t="s">
        <v>1477</v>
      </c>
      <c r="P725" s="2" t="s">
        <v>1477</v>
      </c>
      <c r="Q725" s="2" t="s">
        <v>1477</v>
      </c>
      <c r="R725" s="2" t="s">
        <v>1477</v>
      </c>
      <c r="S725" s="2" t="s">
        <v>1477</v>
      </c>
      <c r="T725" s="2" t="s">
        <v>1477</v>
      </c>
      <c r="U725" s="2" t="s">
        <v>1477</v>
      </c>
      <c r="V725" s="2" t="s">
        <v>1477</v>
      </c>
      <c r="W725" s="2" t="s">
        <v>1478</v>
      </c>
      <c r="X725" s="2" t="s">
        <v>1524</v>
      </c>
      <c r="Y725" s="2" t="s">
        <v>1536</v>
      </c>
      <c r="Z725" s="2" t="s">
        <v>1480</v>
      </c>
      <c r="AA725" s="2" t="b">
        <f t="shared" si="22"/>
        <v>1</v>
      </c>
      <c r="AB725" s="2" t="b">
        <f t="shared" si="23"/>
        <v>0</v>
      </c>
      <c r="AC725" s="16" t="b">
        <f t="shared" si="24"/>
        <v>0</v>
      </c>
      <c r="AD725" s="2" t="b">
        <f t="shared" si="25"/>
        <v>0</v>
      </c>
      <c r="AE725" s="2" t="b">
        <f t="shared" si="26"/>
        <v>0</v>
      </c>
      <c r="AF725" s="2" t="b">
        <f t="shared" si="27"/>
        <v>0</v>
      </c>
    </row>
    <row r="726" spans="1:32" ht="15.75" customHeight="1" x14ac:dyDescent="0.2">
      <c r="A726" s="15" t="s">
        <v>9467</v>
      </c>
      <c r="B726" s="2" t="s">
        <v>12246</v>
      </c>
      <c r="C726" s="2" t="s">
        <v>1480</v>
      </c>
      <c r="G726" s="2" t="s">
        <v>1480</v>
      </c>
      <c r="H726" s="2" t="s">
        <v>1480</v>
      </c>
      <c r="I726" s="2" t="s">
        <v>2240</v>
      </c>
      <c r="J726" s="2" t="str">
        <f t="shared" si="21"/>
        <v>Basal</v>
      </c>
      <c r="K726" s="2" t="s">
        <v>2479</v>
      </c>
      <c r="L726" s="2" t="s">
        <v>2383</v>
      </c>
      <c r="M726" s="2" t="s">
        <v>1477</v>
      </c>
      <c r="N726" s="2" t="s">
        <v>1477</v>
      </c>
      <c r="O726" s="2" t="s">
        <v>1477</v>
      </c>
      <c r="P726" s="2" t="s">
        <v>1477</v>
      </c>
      <c r="Q726" s="2" t="s">
        <v>1477</v>
      </c>
      <c r="R726" s="2" t="s">
        <v>1477</v>
      </c>
      <c r="S726" s="2" t="s">
        <v>1477</v>
      </c>
      <c r="T726" s="2" t="s">
        <v>1477</v>
      </c>
      <c r="U726" s="2" t="s">
        <v>1477</v>
      </c>
      <c r="V726" s="2" t="s">
        <v>1477</v>
      </c>
      <c r="W726" s="2" t="s">
        <v>1478</v>
      </c>
      <c r="X726" s="2" t="s">
        <v>1524</v>
      </c>
      <c r="Y726" s="2" t="s">
        <v>1536</v>
      </c>
      <c r="Z726" s="2" t="s">
        <v>1480</v>
      </c>
      <c r="AA726" s="2" t="b">
        <f t="shared" si="22"/>
        <v>1</v>
      </c>
      <c r="AB726" s="2" t="b">
        <f t="shared" si="23"/>
        <v>0</v>
      </c>
      <c r="AC726" s="16" t="b">
        <f t="shared" si="24"/>
        <v>0</v>
      </c>
      <c r="AD726" s="2" t="b">
        <f t="shared" si="25"/>
        <v>0</v>
      </c>
      <c r="AE726" s="2" t="b">
        <f t="shared" si="26"/>
        <v>0</v>
      </c>
      <c r="AF726" s="2" t="b">
        <f t="shared" si="27"/>
        <v>0</v>
      </c>
    </row>
    <row r="727" spans="1:32" ht="15.75" customHeight="1" x14ac:dyDescent="0.2">
      <c r="A727" s="15" t="s">
        <v>13930</v>
      </c>
      <c r="B727" s="2" t="s">
        <v>13931</v>
      </c>
      <c r="C727" s="2" t="s">
        <v>1480</v>
      </c>
      <c r="G727" s="2" t="s">
        <v>1480</v>
      </c>
      <c r="H727" s="2" t="s">
        <v>1480</v>
      </c>
      <c r="I727" s="2" t="s">
        <v>2240</v>
      </c>
      <c r="J727" s="2" t="str">
        <f t="shared" si="21"/>
        <v>Basal</v>
      </c>
      <c r="K727" s="2" t="s">
        <v>2479</v>
      </c>
      <c r="L727" s="2" t="s">
        <v>2383</v>
      </c>
      <c r="M727" s="2" t="s">
        <v>1477</v>
      </c>
      <c r="N727" s="2" t="s">
        <v>1477</v>
      </c>
      <c r="O727" s="2" t="s">
        <v>1477</v>
      </c>
      <c r="P727" s="2" t="s">
        <v>1477</v>
      </c>
      <c r="Q727" s="2" t="s">
        <v>1477</v>
      </c>
      <c r="R727" s="2" t="s">
        <v>1477</v>
      </c>
      <c r="S727" s="2" t="s">
        <v>1477</v>
      </c>
      <c r="T727" s="2" t="s">
        <v>1477</v>
      </c>
      <c r="U727" s="2" t="s">
        <v>1477</v>
      </c>
      <c r="V727" s="2" t="s">
        <v>1477</v>
      </c>
      <c r="W727" s="2" t="s">
        <v>1478</v>
      </c>
      <c r="X727" s="2" t="s">
        <v>1524</v>
      </c>
      <c r="Y727" s="2" t="s">
        <v>1536</v>
      </c>
      <c r="Z727" s="2" t="s">
        <v>1480</v>
      </c>
      <c r="AA727" s="2" t="b">
        <f t="shared" si="22"/>
        <v>1</v>
      </c>
      <c r="AB727" s="2" t="b">
        <f t="shared" si="23"/>
        <v>0</v>
      </c>
      <c r="AC727" s="16" t="b">
        <f t="shared" si="24"/>
        <v>0</v>
      </c>
      <c r="AD727" s="2" t="b">
        <f t="shared" si="25"/>
        <v>0</v>
      </c>
      <c r="AE727" s="2" t="b">
        <f t="shared" si="26"/>
        <v>0</v>
      </c>
      <c r="AF727" s="2" t="b">
        <f t="shared" si="27"/>
        <v>0</v>
      </c>
    </row>
    <row r="728" spans="1:32" ht="15.75" customHeight="1" x14ac:dyDescent="0.2">
      <c r="A728" s="15" t="s">
        <v>9469</v>
      </c>
      <c r="B728" s="2" t="s">
        <v>12248</v>
      </c>
      <c r="C728" s="2" t="s">
        <v>1480</v>
      </c>
      <c r="G728" s="2" t="s">
        <v>1480</v>
      </c>
      <c r="H728" s="2" t="s">
        <v>1480</v>
      </c>
      <c r="I728" s="2" t="s">
        <v>2240</v>
      </c>
      <c r="J728" s="2" t="str">
        <f t="shared" si="21"/>
        <v>Basal</v>
      </c>
      <c r="K728" s="2" t="s">
        <v>2479</v>
      </c>
      <c r="L728" s="2" t="s">
        <v>2383</v>
      </c>
      <c r="M728" s="2" t="s">
        <v>1477</v>
      </c>
      <c r="N728" s="2" t="s">
        <v>1477</v>
      </c>
      <c r="O728" s="2" t="s">
        <v>1477</v>
      </c>
      <c r="P728" s="2" t="s">
        <v>1477</v>
      </c>
      <c r="Q728" s="2" t="s">
        <v>1477</v>
      </c>
      <c r="R728" s="2" t="s">
        <v>1477</v>
      </c>
      <c r="S728" s="2" t="s">
        <v>1477</v>
      </c>
      <c r="T728" s="2" t="s">
        <v>1477</v>
      </c>
      <c r="U728" s="2" t="s">
        <v>1477</v>
      </c>
      <c r="V728" s="2" t="s">
        <v>1477</v>
      </c>
      <c r="W728" s="2" t="s">
        <v>1478</v>
      </c>
      <c r="X728" s="2" t="s">
        <v>1524</v>
      </c>
      <c r="Y728" s="2" t="s">
        <v>1536</v>
      </c>
      <c r="Z728" s="2" t="s">
        <v>1480</v>
      </c>
      <c r="AA728" s="2" t="b">
        <f t="shared" si="22"/>
        <v>1</v>
      </c>
      <c r="AB728" s="2" t="b">
        <f t="shared" si="23"/>
        <v>0</v>
      </c>
      <c r="AC728" s="16" t="b">
        <f t="shared" si="24"/>
        <v>0</v>
      </c>
      <c r="AD728" s="2" t="b">
        <f t="shared" si="25"/>
        <v>0</v>
      </c>
      <c r="AE728" s="2" t="b">
        <f t="shared" si="26"/>
        <v>0</v>
      </c>
      <c r="AF728" s="2" t="b">
        <f t="shared" si="27"/>
        <v>0</v>
      </c>
    </row>
    <row r="729" spans="1:32" ht="15.75" customHeight="1" x14ac:dyDescent="0.2">
      <c r="A729" s="15" t="s">
        <v>13933</v>
      </c>
      <c r="B729" s="2" t="s">
        <v>13934</v>
      </c>
      <c r="C729" s="2" t="s">
        <v>1480</v>
      </c>
      <c r="G729" s="2" t="s">
        <v>1480</v>
      </c>
      <c r="H729" s="2" t="s">
        <v>1480</v>
      </c>
      <c r="I729" s="2" t="s">
        <v>2240</v>
      </c>
      <c r="J729" s="2" t="str">
        <f t="shared" si="21"/>
        <v>Basal</v>
      </c>
      <c r="K729" s="2" t="s">
        <v>2793</v>
      </c>
      <c r="L729" s="2" t="s">
        <v>2383</v>
      </c>
      <c r="M729" s="2" t="s">
        <v>1477</v>
      </c>
      <c r="N729" s="2" t="s">
        <v>1477</v>
      </c>
      <c r="O729" s="2" t="s">
        <v>1477</v>
      </c>
      <c r="P729" s="2" t="s">
        <v>1477</v>
      </c>
      <c r="Q729" s="2" t="s">
        <v>1477</v>
      </c>
      <c r="R729" s="2" t="s">
        <v>1477</v>
      </c>
      <c r="S729" s="2" t="s">
        <v>1477</v>
      </c>
      <c r="T729" s="2" t="s">
        <v>1477</v>
      </c>
      <c r="U729" s="2" t="s">
        <v>1477</v>
      </c>
      <c r="V729" s="2" t="s">
        <v>1477</v>
      </c>
      <c r="W729" s="2" t="s">
        <v>1478</v>
      </c>
      <c r="X729" s="2" t="s">
        <v>1536</v>
      </c>
      <c r="Y729" s="2" t="s">
        <v>1535</v>
      </c>
      <c r="Z729" s="2" t="s">
        <v>1480</v>
      </c>
      <c r="AA729" s="2" t="b">
        <f t="shared" si="22"/>
        <v>1</v>
      </c>
      <c r="AB729" s="2" t="b">
        <f t="shared" si="23"/>
        <v>0</v>
      </c>
      <c r="AC729" s="16" t="b">
        <f t="shared" si="24"/>
        <v>0</v>
      </c>
      <c r="AD729" s="2" t="b">
        <f t="shared" si="25"/>
        <v>0</v>
      </c>
      <c r="AE729" s="2" t="b">
        <f t="shared" si="26"/>
        <v>0</v>
      </c>
      <c r="AF729" s="2" t="b">
        <f t="shared" si="27"/>
        <v>0</v>
      </c>
    </row>
    <row r="730" spans="1:32" ht="15.75" customHeight="1" x14ac:dyDescent="0.2">
      <c r="A730" s="15" t="s">
        <v>13936</v>
      </c>
      <c r="B730" s="2" t="s">
        <v>13937</v>
      </c>
      <c r="C730" s="2" t="s">
        <v>1480</v>
      </c>
      <c r="G730" s="2" t="s">
        <v>1480</v>
      </c>
      <c r="H730" s="2" t="s">
        <v>1480</v>
      </c>
      <c r="I730" s="2" t="s">
        <v>2240</v>
      </c>
      <c r="J730" s="2" t="str">
        <f t="shared" si="21"/>
        <v>Basal</v>
      </c>
      <c r="K730" s="2" t="s">
        <v>2564</v>
      </c>
      <c r="L730" s="2" t="s">
        <v>2383</v>
      </c>
      <c r="M730" s="2" t="s">
        <v>1477</v>
      </c>
      <c r="N730" s="2" t="s">
        <v>1477</v>
      </c>
      <c r="O730" s="2" t="s">
        <v>1477</v>
      </c>
      <c r="P730" s="2" t="s">
        <v>1477</v>
      </c>
      <c r="Q730" s="2" t="s">
        <v>1477</v>
      </c>
      <c r="R730" s="2" t="s">
        <v>1477</v>
      </c>
      <c r="S730" s="2" t="s">
        <v>1477</v>
      </c>
      <c r="T730" s="2" t="s">
        <v>1477</v>
      </c>
      <c r="U730" s="2" t="s">
        <v>1477</v>
      </c>
      <c r="V730" s="2" t="s">
        <v>1477</v>
      </c>
      <c r="W730" s="2" t="s">
        <v>1478</v>
      </c>
      <c r="X730" s="2" t="s">
        <v>1536</v>
      </c>
      <c r="Y730" s="2" t="s">
        <v>1535</v>
      </c>
      <c r="Z730" s="2" t="s">
        <v>1480</v>
      </c>
      <c r="AA730" s="2" t="b">
        <f t="shared" si="22"/>
        <v>1</v>
      </c>
      <c r="AB730" s="2" t="b">
        <f t="shared" si="23"/>
        <v>0</v>
      </c>
      <c r="AC730" s="16" t="b">
        <f t="shared" si="24"/>
        <v>0</v>
      </c>
      <c r="AD730" s="2" t="b">
        <f t="shared" si="25"/>
        <v>0</v>
      </c>
      <c r="AE730" s="2" t="b">
        <f t="shared" si="26"/>
        <v>0</v>
      </c>
      <c r="AF730" s="2" t="b">
        <f t="shared" si="27"/>
        <v>0</v>
      </c>
    </row>
    <row r="731" spans="1:32" ht="15.75" customHeight="1" x14ac:dyDescent="0.2">
      <c r="A731" s="15" t="s">
        <v>13939</v>
      </c>
      <c r="B731" s="2" t="s">
        <v>9627</v>
      </c>
      <c r="C731" s="2" t="s">
        <v>1480</v>
      </c>
      <c r="G731" s="2" t="s">
        <v>1480</v>
      </c>
      <c r="H731" s="2" t="s">
        <v>1480</v>
      </c>
      <c r="I731" s="2" t="s">
        <v>2240</v>
      </c>
      <c r="J731" s="2" t="str">
        <f t="shared" si="21"/>
        <v>Basal</v>
      </c>
      <c r="K731" s="2" t="s">
        <v>2564</v>
      </c>
      <c r="L731" s="2" t="s">
        <v>2383</v>
      </c>
      <c r="M731" s="2" t="s">
        <v>1477</v>
      </c>
      <c r="N731" s="2" t="s">
        <v>1477</v>
      </c>
      <c r="O731" s="2" t="s">
        <v>1477</v>
      </c>
      <c r="P731" s="2" t="s">
        <v>1477</v>
      </c>
      <c r="Q731" s="2" t="s">
        <v>1477</v>
      </c>
      <c r="R731" s="2" t="s">
        <v>1477</v>
      </c>
      <c r="S731" s="2" t="s">
        <v>1477</v>
      </c>
      <c r="T731" s="2" t="s">
        <v>1477</v>
      </c>
      <c r="U731" s="2" t="s">
        <v>1477</v>
      </c>
      <c r="V731" s="2" t="s">
        <v>1477</v>
      </c>
      <c r="W731" s="2" t="s">
        <v>1478</v>
      </c>
      <c r="X731" s="2" t="s">
        <v>1536</v>
      </c>
      <c r="Y731" s="2" t="s">
        <v>1535</v>
      </c>
      <c r="Z731" s="2" t="s">
        <v>1480</v>
      </c>
      <c r="AA731" s="2" t="b">
        <f t="shared" si="22"/>
        <v>1</v>
      </c>
      <c r="AB731" s="2" t="b">
        <f t="shared" si="23"/>
        <v>0</v>
      </c>
      <c r="AC731" s="16" t="b">
        <f t="shared" si="24"/>
        <v>0</v>
      </c>
      <c r="AD731" s="2" t="b">
        <f t="shared" si="25"/>
        <v>0</v>
      </c>
      <c r="AE731" s="2" t="b">
        <f t="shared" si="26"/>
        <v>0</v>
      </c>
      <c r="AF731" s="2" t="b">
        <f t="shared" si="27"/>
        <v>0</v>
      </c>
    </row>
    <row r="732" spans="1:32" ht="15.75" customHeight="1" x14ac:dyDescent="0.2">
      <c r="A732" s="15" t="s">
        <v>9597</v>
      </c>
      <c r="B732" s="2" t="s">
        <v>12250</v>
      </c>
      <c r="C732" s="2" t="s">
        <v>1480</v>
      </c>
      <c r="G732" s="2" t="s">
        <v>1480</v>
      </c>
      <c r="H732" s="2" t="s">
        <v>1480</v>
      </c>
      <c r="I732" s="2" t="s">
        <v>2240</v>
      </c>
      <c r="J732" s="2" t="str">
        <f t="shared" si="21"/>
        <v>Basal</v>
      </c>
      <c r="K732" s="2" t="s">
        <v>2564</v>
      </c>
      <c r="L732" s="2" t="s">
        <v>2383</v>
      </c>
      <c r="M732" s="2" t="s">
        <v>1477</v>
      </c>
      <c r="N732" s="2" t="s">
        <v>1477</v>
      </c>
      <c r="O732" s="2" t="s">
        <v>1477</v>
      </c>
      <c r="P732" s="2" t="s">
        <v>1477</v>
      </c>
      <c r="Q732" s="2" t="s">
        <v>1477</v>
      </c>
      <c r="R732" s="2" t="s">
        <v>1477</v>
      </c>
      <c r="S732" s="2" t="s">
        <v>1477</v>
      </c>
      <c r="T732" s="2" t="s">
        <v>1477</v>
      </c>
      <c r="U732" s="2" t="s">
        <v>1477</v>
      </c>
      <c r="V732" s="2" t="s">
        <v>1477</v>
      </c>
      <c r="W732" s="2" t="s">
        <v>1480</v>
      </c>
      <c r="X732" s="2" t="s">
        <v>1536</v>
      </c>
      <c r="Y732" s="2" t="s">
        <v>1535</v>
      </c>
      <c r="Z732" s="2" t="s">
        <v>1480</v>
      </c>
      <c r="AA732" s="2" t="b">
        <f t="shared" si="22"/>
        <v>1</v>
      </c>
      <c r="AB732" s="2" t="b">
        <f t="shared" si="23"/>
        <v>0</v>
      </c>
      <c r="AC732" s="16" t="b">
        <f t="shared" si="24"/>
        <v>0</v>
      </c>
      <c r="AD732" s="2" t="b">
        <f t="shared" si="25"/>
        <v>0</v>
      </c>
      <c r="AE732" s="2" t="b">
        <f t="shared" si="26"/>
        <v>0</v>
      </c>
      <c r="AF732" s="2" t="b">
        <f t="shared" si="27"/>
        <v>0</v>
      </c>
    </row>
    <row r="733" spans="1:32" ht="15.75" customHeight="1" x14ac:dyDescent="0.2">
      <c r="A733" s="15" t="s">
        <v>9611</v>
      </c>
      <c r="B733" s="2" t="s">
        <v>12252</v>
      </c>
      <c r="C733" s="2" t="s">
        <v>1480</v>
      </c>
      <c r="G733" s="2" t="s">
        <v>1480</v>
      </c>
      <c r="H733" s="2" t="s">
        <v>1480</v>
      </c>
      <c r="I733" s="2" t="s">
        <v>2240</v>
      </c>
      <c r="J733" s="2" t="str">
        <f t="shared" si="21"/>
        <v>Basal</v>
      </c>
      <c r="K733" s="2" t="s">
        <v>2564</v>
      </c>
      <c r="L733" s="2" t="s">
        <v>2383</v>
      </c>
      <c r="M733" s="2" t="s">
        <v>1477</v>
      </c>
      <c r="N733" s="2" t="s">
        <v>1477</v>
      </c>
      <c r="O733" s="2" t="s">
        <v>1477</v>
      </c>
      <c r="P733" s="2" t="s">
        <v>1477</v>
      </c>
      <c r="Q733" s="2" t="s">
        <v>1477</v>
      </c>
      <c r="R733" s="2" t="s">
        <v>1477</v>
      </c>
      <c r="S733" s="2" t="s">
        <v>1477</v>
      </c>
      <c r="T733" s="2" t="s">
        <v>1477</v>
      </c>
      <c r="U733" s="2" t="s">
        <v>1477</v>
      </c>
      <c r="V733" s="2" t="s">
        <v>1477</v>
      </c>
      <c r="W733" s="2" t="s">
        <v>1478</v>
      </c>
      <c r="X733" s="2" t="s">
        <v>1536</v>
      </c>
      <c r="Y733" s="2" t="s">
        <v>1535</v>
      </c>
      <c r="Z733" s="2" t="s">
        <v>1480</v>
      </c>
      <c r="AA733" s="2" t="b">
        <f t="shared" si="22"/>
        <v>1</v>
      </c>
      <c r="AB733" s="2" t="b">
        <f t="shared" si="23"/>
        <v>0</v>
      </c>
      <c r="AC733" s="16" t="b">
        <f t="shared" si="24"/>
        <v>0</v>
      </c>
      <c r="AD733" s="2" t="b">
        <f t="shared" si="25"/>
        <v>0</v>
      </c>
      <c r="AE733" s="2" t="b">
        <f t="shared" si="26"/>
        <v>0</v>
      </c>
      <c r="AF733" s="2" t="b">
        <f t="shared" si="27"/>
        <v>0</v>
      </c>
    </row>
    <row r="734" spans="1:32" ht="15.75" customHeight="1" x14ac:dyDescent="0.2">
      <c r="A734" s="15" t="s">
        <v>13941</v>
      </c>
      <c r="B734" s="2" t="s">
        <v>13942</v>
      </c>
      <c r="C734" s="2" t="s">
        <v>1480</v>
      </c>
      <c r="G734" s="2" t="s">
        <v>1480</v>
      </c>
      <c r="H734" s="2" t="s">
        <v>1480</v>
      </c>
      <c r="I734" s="2" t="s">
        <v>2240</v>
      </c>
      <c r="J734" s="2" t="str">
        <f t="shared" si="21"/>
        <v>Basal</v>
      </c>
      <c r="K734" s="2" t="s">
        <v>2564</v>
      </c>
      <c r="L734" s="2" t="s">
        <v>2383</v>
      </c>
      <c r="M734" s="2" t="s">
        <v>1477</v>
      </c>
      <c r="N734" s="2" t="s">
        <v>1477</v>
      </c>
      <c r="O734" s="2" t="s">
        <v>1477</v>
      </c>
      <c r="P734" s="2" t="s">
        <v>1477</v>
      </c>
      <c r="Q734" s="2" t="s">
        <v>1477</v>
      </c>
      <c r="R734" s="2" t="s">
        <v>1477</v>
      </c>
      <c r="S734" s="2" t="s">
        <v>1477</v>
      </c>
      <c r="T734" s="2" t="s">
        <v>1477</v>
      </c>
      <c r="U734" s="2" t="s">
        <v>1477</v>
      </c>
      <c r="V734" s="2" t="s">
        <v>1477</v>
      </c>
      <c r="W734" s="2" t="s">
        <v>1478</v>
      </c>
      <c r="X734" s="2" t="s">
        <v>1536</v>
      </c>
      <c r="Y734" s="2" t="s">
        <v>1535</v>
      </c>
      <c r="Z734" s="2" t="s">
        <v>1480</v>
      </c>
      <c r="AA734" s="2" t="b">
        <f t="shared" si="22"/>
        <v>1</v>
      </c>
      <c r="AB734" s="2" t="b">
        <f t="shared" si="23"/>
        <v>0</v>
      </c>
      <c r="AC734" s="16" t="b">
        <f t="shared" si="24"/>
        <v>0</v>
      </c>
      <c r="AD734" s="2" t="b">
        <f t="shared" si="25"/>
        <v>0</v>
      </c>
      <c r="AE734" s="2" t="b">
        <f t="shared" si="26"/>
        <v>0</v>
      </c>
      <c r="AF734" s="2" t="b">
        <f t="shared" si="27"/>
        <v>0</v>
      </c>
    </row>
    <row r="735" spans="1:32" ht="15.75" customHeight="1" x14ac:dyDescent="0.2">
      <c r="A735" s="15" t="s">
        <v>9623</v>
      </c>
      <c r="B735" s="2" t="s">
        <v>12254</v>
      </c>
      <c r="C735" s="2" t="s">
        <v>1480</v>
      </c>
      <c r="G735" s="2" t="s">
        <v>1480</v>
      </c>
      <c r="H735" s="2" t="s">
        <v>1480</v>
      </c>
      <c r="I735" s="2" t="s">
        <v>2240</v>
      </c>
      <c r="J735" s="2" t="str">
        <f t="shared" si="21"/>
        <v>Basal</v>
      </c>
      <c r="K735" s="2" t="s">
        <v>2564</v>
      </c>
      <c r="L735" s="2" t="s">
        <v>2383</v>
      </c>
      <c r="M735" s="2" t="s">
        <v>1477</v>
      </c>
      <c r="N735" s="2" t="s">
        <v>1477</v>
      </c>
      <c r="O735" s="2" t="s">
        <v>1477</v>
      </c>
      <c r="P735" s="2" t="s">
        <v>1477</v>
      </c>
      <c r="Q735" s="2" t="s">
        <v>1477</v>
      </c>
      <c r="R735" s="2" t="s">
        <v>1477</v>
      </c>
      <c r="S735" s="2" t="s">
        <v>1477</v>
      </c>
      <c r="T735" s="2" t="s">
        <v>1477</v>
      </c>
      <c r="U735" s="2" t="s">
        <v>1477</v>
      </c>
      <c r="V735" s="2" t="s">
        <v>1477</v>
      </c>
      <c r="W735" s="2" t="s">
        <v>1478</v>
      </c>
      <c r="X735" s="2" t="s">
        <v>1536</v>
      </c>
      <c r="Y735" s="2" t="s">
        <v>1535</v>
      </c>
      <c r="Z735" s="2" t="s">
        <v>1480</v>
      </c>
      <c r="AA735" s="2" t="b">
        <f t="shared" si="22"/>
        <v>1</v>
      </c>
      <c r="AB735" s="2" t="b">
        <f t="shared" si="23"/>
        <v>0</v>
      </c>
      <c r="AC735" s="16" t="b">
        <f t="shared" si="24"/>
        <v>0</v>
      </c>
      <c r="AD735" s="2" t="b">
        <f t="shared" si="25"/>
        <v>0</v>
      </c>
      <c r="AE735" s="2" t="b">
        <f t="shared" si="26"/>
        <v>0</v>
      </c>
      <c r="AF735" s="2" t="b">
        <f t="shared" si="27"/>
        <v>0</v>
      </c>
    </row>
    <row r="736" spans="1:32" ht="15.75" customHeight="1" x14ac:dyDescent="0.2">
      <c r="A736" s="15" t="s">
        <v>9531</v>
      </c>
      <c r="B736" s="2" t="s">
        <v>12256</v>
      </c>
      <c r="C736" s="2" t="s">
        <v>1480</v>
      </c>
      <c r="G736" s="2" t="s">
        <v>1480</v>
      </c>
      <c r="H736" s="2" t="s">
        <v>1480</v>
      </c>
      <c r="I736" s="2" t="s">
        <v>2240</v>
      </c>
      <c r="J736" s="2" t="str">
        <f t="shared" si="21"/>
        <v>Basal</v>
      </c>
      <c r="K736" s="2" t="s">
        <v>2564</v>
      </c>
      <c r="L736" s="2" t="s">
        <v>2383</v>
      </c>
      <c r="M736" s="2" t="s">
        <v>1477</v>
      </c>
      <c r="N736" s="2" t="s">
        <v>1477</v>
      </c>
      <c r="O736" s="2" t="s">
        <v>1477</v>
      </c>
      <c r="P736" s="2" t="s">
        <v>1477</v>
      </c>
      <c r="Q736" s="2" t="s">
        <v>1477</v>
      </c>
      <c r="R736" s="2" t="s">
        <v>1477</v>
      </c>
      <c r="S736" s="2" t="s">
        <v>1477</v>
      </c>
      <c r="T736" s="2" t="s">
        <v>1477</v>
      </c>
      <c r="U736" s="2" t="s">
        <v>1477</v>
      </c>
      <c r="V736" s="2" t="s">
        <v>1477</v>
      </c>
      <c r="W736" s="2" t="s">
        <v>1478</v>
      </c>
      <c r="X736" s="2" t="s">
        <v>1536</v>
      </c>
      <c r="Y736" s="2" t="s">
        <v>1535</v>
      </c>
      <c r="Z736" s="2" t="s">
        <v>1480</v>
      </c>
      <c r="AA736" s="2" t="b">
        <f t="shared" si="22"/>
        <v>1</v>
      </c>
      <c r="AB736" s="2" t="b">
        <f t="shared" si="23"/>
        <v>0</v>
      </c>
      <c r="AC736" s="16" t="b">
        <f t="shared" si="24"/>
        <v>0</v>
      </c>
      <c r="AD736" s="2" t="b">
        <f t="shared" si="25"/>
        <v>0</v>
      </c>
      <c r="AE736" s="2" t="b">
        <f t="shared" si="26"/>
        <v>0</v>
      </c>
      <c r="AF736" s="2" t="b">
        <f t="shared" si="27"/>
        <v>0</v>
      </c>
    </row>
    <row r="737" spans="1:32" ht="15.75" customHeight="1" x14ac:dyDescent="0.2">
      <c r="A737" s="15" t="s">
        <v>9533</v>
      </c>
      <c r="B737" s="2" t="s">
        <v>12258</v>
      </c>
      <c r="C737" s="2" t="s">
        <v>1480</v>
      </c>
      <c r="G737" s="2" t="s">
        <v>1480</v>
      </c>
      <c r="H737" s="2" t="s">
        <v>1480</v>
      </c>
      <c r="I737" s="2" t="s">
        <v>2240</v>
      </c>
      <c r="J737" s="2" t="str">
        <f t="shared" si="21"/>
        <v>Basal</v>
      </c>
      <c r="K737" s="2" t="s">
        <v>2564</v>
      </c>
      <c r="L737" s="2" t="s">
        <v>2383</v>
      </c>
      <c r="M737" s="2" t="s">
        <v>1477</v>
      </c>
      <c r="N737" s="2" t="s">
        <v>1477</v>
      </c>
      <c r="O737" s="2" t="s">
        <v>1477</v>
      </c>
      <c r="P737" s="2" t="s">
        <v>1477</v>
      </c>
      <c r="Q737" s="2" t="s">
        <v>1477</v>
      </c>
      <c r="R737" s="2" t="s">
        <v>1477</v>
      </c>
      <c r="S737" s="2" t="s">
        <v>1477</v>
      </c>
      <c r="T737" s="2" t="s">
        <v>1477</v>
      </c>
      <c r="U737" s="2" t="s">
        <v>1477</v>
      </c>
      <c r="V737" s="2" t="s">
        <v>1477</v>
      </c>
      <c r="W737" s="2" t="s">
        <v>1478</v>
      </c>
      <c r="X737" s="2" t="s">
        <v>1496</v>
      </c>
      <c r="Y737" s="2" t="s">
        <v>1535</v>
      </c>
      <c r="Z737" s="2" t="s">
        <v>1480</v>
      </c>
      <c r="AA737" s="2" t="b">
        <f t="shared" si="22"/>
        <v>1</v>
      </c>
      <c r="AB737" s="2" t="b">
        <f t="shared" si="23"/>
        <v>0</v>
      </c>
      <c r="AC737" s="16" t="b">
        <f t="shared" si="24"/>
        <v>0</v>
      </c>
      <c r="AD737" s="2" t="b">
        <f t="shared" si="25"/>
        <v>0</v>
      </c>
      <c r="AE737" s="2" t="b">
        <f t="shared" si="26"/>
        <v>0</v>
      </c>
      <c r="AF737" s="2" t="b">
        <f t="shared" si="27"/>
        <v>0</v>
      </c>
    </row>
    <row r="738" spans="1:32" ht="15.75" customHeight="1" x14ac:dyDescent="0.2">
      <c r="A738" s="15" t="s">
        <v>9567</v>
      </c>
      <c r="B738" s="2" t="s">
        <v>12260</v>
      </c>
      <c r="C738" s="2" t="s">
        <v>1480</v>
      </c>
      <c r="G738" s="2" t="s">
        <v>1480</v>
      </c>
      <c r="H738" s="2" t="s">
        <v>1480</v>
      </c>
      <c r="I738" s="2" t="s">
        <v>2240</v>
      </c>
      <c r="J738" s="2" t="str">
        <f t="shared" si="21"/>
        <v>Basal</v>
      </c>
      <c r="K738" s="2" t="s">
        <v>2564</v>
      </c>
      <c r="L738" s="2" t="s">
        <v>2383</v>
      </c>
      <c r="M738" s="2" t="s">
        <v>1477</v>
      </c>
      <c r="N738" s="2" t="s">
        <v>1477</v>
      </c>
      <c r="O738" s="2" t="s">
        <v>1477</v>
      </c>
      <c r="P738" s="2" t="s">
        <v>1477</v>
      </c>
      <c r="Q738" s="2" t="s">
        <v>1477</v>
      </c>
      <c r="R738" s="2" t="s">
        <v>1477</v>
      </c>
      <c r="S738" s="2" t="s">
        <v>1477</v>
      </c>
      <c r="T738" s="2" t="s">
        <v>1477</v>
      </c>
      <c r="U738" s="2" t="s">
        <v>1477</v>
      </c>
      <c r="V738" s="2" t="s">
        <v>1477</v>
      </c>
      <c r="W738" s="2" t="s">
        <v>1478</v>
      </c>
      <c r="X738" s="2" t="s">
        <v>1496</v>
      </c>
      <c r="Y738" s="2" t="s">
        <v>1535</v>
      </c>
      <c r="Z738" s="2" t="s">
        <v>1480</v>
      </c>
      <c r="AA738" s="2" t="b">
        <f t="shared" si="22"/>
        <v>1</v>
      </c>
      <c r="AB738" s="2" t="b">
        <f t="shared" si="23"/>
        <v>0</v>
      </c>
      <c r="AC738" s="16" t="b">
        <f t="shared" si="24"/>
        <v>0</v>
      </c>
      <c r="AD738" s="2" t="b">
        <f t="shared" si="25"/>
        <v>0</v>
      </c>
      <c r="AE738" s="2" t="b">
        <f t="shared" si="26"/>
        <v>0</v>
      </c>
      <c r="AF738" s="2" t="b">
        <f t="shared" si="27"/>
        <v>0</v>
      </c>
    </row>
    <row r="739" spans="1:32" ht="15.75" customHeight="1" x14ac:dyDescent="0.2">
      <c r="A739" s="15" t="s">
        <v>9579</v>
      </c>
      <c r="B739" s="2" t="s">
        <v>12262</v>
      </c>
      <c r="C739" s="2" t="s">
        <v>1480</v>
      </c>
      <c r="G739" s="2" t="s">
        <v>1480</v>
      </c>
      <c r="H739" s="2" t="s">
        <v>1480</v>
      </c>
      <c r="I739" s="2" t="s">
        <v>2240</v>
      </c>
      <c r="J739" s="2" t="str">
        <f t="shared" si="21"/>
        <v>Basal</v>
      </c>
      <c r="K739" s="2" t="s">
        <v>2564</v>
      </c>
      <c r="L739" s="2" t="s">
        <v>2383</v>
      </c>
      <c r="M739" s="2" t="s">
        <v>1477</v>
      </c>
      <c r="N739" s="2" t="s">
        <v>1477</v>
      </c>
      <c r="O739" s="2" t="s">
        <v>1477</v>
      </c>
      <c r="P739" s="2" t="s">
        <v>1477</v>
      </c>
      <c r="Q739" s="2" t="s">
        <v>1477</v>
      </c>
      <c r="R739" s="2" t="s">
        <v>1477</v>
      </c>
      <c r="S739" s="2" t="s">
        <v>1477</v>
      </c>
      <c r="T739" s="2" t="s">
        <v>1477</v>
      </c>
      <c r="U739" s="2" t="s">
        <v>1477</v>
      </c>
      <c r="V739" s="2" t="s">
        <v>1477</v>
      </c>
      <c r="W739" s="2" t="s">
        <v>1478</v>
      </c>
      <c r="X739" s="2" t="s">
        <v>1496</v>
      </c>
      <c r="Y739" s="2" t="s">
        <v>1535</v>
      </c>
      <c r="Z739" s="2" t="s">
        <v>1480</v>
      </c>
      <c r="AA739" s="2" t="b">
        <f t="shared" si="22"/>
        <v>1</v>
      </c>
      <c r="AB739" s="2" t="b">
        <f t="shared" si="23"/>
        <v>0</v>
      </c>
      <c r="AC739" s="16" t="b">
        <f t="shared" si="24"/>
        <v>0</v>
      </c>
      <c r="AD739" s="2" t="b">
        <f t="shared" si="25"/>
        <v>0</v>
      </c>
      <c r="AE739" s="2" t="b">
        <f t="shared" si="26"/>
        <v>0</v>
      </c>
      <c r="AF739" s="2" t="b">
        <f t="shared" si="27"/>
        <v>0</v>
      </c>
    </row>
    <row r="740" spans="1:32" ht="15.75" customHeight="1" x14ac:dyDescent="0.2">
      <c r="A740" s="15" t="s">
        <v>13944</v>
      </c>
      <c r="B740" s="2" t="s">
        <v>9599</v>
      </c>
      <c r="C740" s="2" t="s">
        <v>1480</v>
      </c>
      <c r="G740" s="2" t="s">
        <v>1480</v>
      </c>
      <c r="H740" s="2" t="s">
        <v>1480</v>
      </c>
      <c r="I740" s="2" t="s">
        <v>2240</v>
      </c>
      <c r="J740" s="2" t="str">
        <f t="shared" si="21"/>
        <v>Basal</v>
      </c>
      <c r="K740" s="2" t="s">
        <v>2564</v>
      </c>
      <c r="L740" s="2" t="s">
        <v>2383</v>
      </c>
      <c r="M740" s="2" t="s">
        <v>1477</v>
      </c>
      <c r="N740" s="2" t="s">
        <v>1477</v>
      </c>
      <c r="O740" s="2" t="s">
        <v>1477</v>
      </c>
      <c r="P740" s="2" t="s">
        <v>1477</v>
      </c>
      <c r="Q740" s="2" t="s">
        <v>1477</v>
      </c>
      <c r="R740" s="2" t="s">
        <v>1477</v>
      </c>
      <c r="S740" s="2" t="s">
        <v>1477</v>
      </c>
      <c r="T740" s="2" t="s">
        <v>1477</v>
      </c>
      <c r="U740" s="2" t="s">
        <v>1477</v>
      </c>
      <c r="V740" s="2" t="s">
        <v>1477</v>
      </c>
      <c r="W740" s="2" t="s">
        <v>1480</v>
      </c>
      <c r="X740" s="2" t="s">
        <v>1496</v>
      </c>
      <c r="Y740" s="2" t="s">
        <v>1535</v>
      </c>
      <c r="Z740" s="2" t="s">
        <v>1480</v>
      </c>
      <c r="AA740" s="2" t="b">
        <f t="shared" si="22"/>
        <v>1</v>
      </c>
      <c r="AB740" s="2" t="b">
        <f t="shared" si="23"/>
        <v>0</v>
      </c>
      <c r="AC740" s="16" t="b">
        <f t="shared" si="24"/>
        <v>0</v>
      </c>
      <c r="AD740" s="2" t="b">
        <f t="shared" si="25"/>
        <v>0</v>
      </c>
      <c r="AE740" s="2" t="b">
        <f t="shared" si="26"/>
        <v>0</v>
      </c>
      <c r="AF740" s="2" t="b">
        <f t="shared" si="27"/>
        <v>0</v>
      </c>
    </row>
    <row r="741" spans="1:32" ht="15.75" customHeight="1" x14ac:dyDescent="0.2">
      <c r="A741" s="15" t="s">
        <v>9535</v>
      </c>
      <c r="B741" s="2" t="s">
        <v>12264</v>
      </c>
      <c r="C741" s="2" t="s">
        <v>1480</v>
      </c>
      <c r="G741" s="2" t="s">
        <v>1480</v>
      </c>
      <c r="H741" s="2" t="s">
        <v>1480</v>
      </c>
      <c r="I741" s="2" t="s">
        <v>2240</v>
      </c>
      <c r="J741" s="2" t="str">
        <f t="shared" si="21"/>
        <v>Basal</v>
      </c>
      <c r="K741" s="2" t="s">
        <v>2564</v>
      </c>
      <c r="L741" s="2" t="s">
        <v>2383</v>
      </c>
      <c r="M741" s="2" t="s">
        <v>1477</v>
      </c>
      <c r="N741" s="2" t="s">
        <v>1477</v>
      </c>
      <c r="O741" s="2" t="s">
        <v>1477</v>
      </c>
      <c r="P741" s="2" t="s">
        <v>1477</v>
      </c>
      <c r="Q741" s="2" t="s">
        <v>1477</v>
      </c>
      <c r="R741" s="2" t="s">
        <v>1477</v>
      </c>
      <c r="S741" s="2" t="s">
        <v>1477</v>
      </c>
      <c r="T741" s="2" t="s">
        <v>1477</v>
      </c>
      <c r="U741" s="2" t="s">
        <v>1477</v>
      </c>
      <c r="V741" s="2" t="s">
        <v>1477</v>
      </c>
      <c r="W741" s="2" t="s">
        <v>1478</v>
      </c>
      <c r="X741" s="2" t="s">
        <v>1524</v>
      </c>
      <c r="Y741" s="2" t="s">
        <v>1535</v>
      </c>
      <c r="Z741" s="2" t="s">
        <v>1480</v>
      </c>
      <c r="AA741" s="2" t="b">
        <f t="shared" si="22"/>
        <v>1</v>
      </c>
      <c r="AB741" s="2" t="b">
        <f t="shared" si="23"/>
        <v>0</v>
      </c>
      <c r="AC741" s="16" t="b">
        <f t="shared" si="24"/>
        <v>0</v>
      </c>
      <c r="AD741" s="2" t="b">
        <f t="shared" si="25"/>
        <v>0</v>
      </c>
      <c r="AE741" s="2" t="b">
        <f t="shared" si="26"/>
        <v>0</v>
      </c>
      <c r="AF741" s="2" t="b">
        <f t="shared" si="27"/>
        <v>0</v>
      </c>
    </row>
    <row r="742" spans="1:32" ht="15.75" customHeight="1" x14ac:dyDescent="0.2">
      <c r="A742" s="15" t="s">
        <v>9621</v>
      </c>
      <c r="B742" s="2" t="s">
        <v>12266</v>
      </c>
      <c r="C742" s="2" t="s">
        <v>1480</v>
      </c>
      <c r="G742" s="2" t="s">
        <v>1480</v>
      </c>
      <c r="H742" s="2" t="s">
        <v>1480</v>
      </c>
      <c r="I742" s="2" t="s">
        <v>2240</v>
      </c>
      <c r="J742" s="2" t="str">
        <f t="shared" si="21"/>
        <v>Basal</v>
      </c>
      <c r="K742" s="2" t="s">
        <v>2564</v>
      </c>
      <c r="L742" s="2" t="s">
        <v>2383</v>
      </c>
      <c r="M742" s="2" t="s">
        <v>1477</v>
      </c>
      <c r="N742" s="2" t="s">
        <v>1477</v>
      </c>
      <c r="O742" s="2" t="s">
        <v>1477</v>
      </c>
      <c r="P742" s="2" t="s">
        <v>1477</v>
      </c>
      <c r="Q742" s="2" t="s">
        <v>1477</v>
      </c>
      <c r="R742" s="2" t="s">
        <v>1477</v>
      </c>
      <c r="S742" s="2" t="s">
        <v>1477</v>
      </c>
      <c r="T742" s="2" t="s">
        <v>1477</v>
      </c>
      <c r="U742" s="2" t="s">
        <v>1477</v>
      </c>
      <c r="V742" s="2" t="s">
        <v>1477</v>
      </c>
      <c r="W742" s="2" t="s">
        <v>1478</v>
      </c>
      <c r="X742" s="2" t="s">
        <v>1524</v>
      </c>
      <c r="Y742" s="2" t="s">
        <v>1535</v>
      </c>
      <c r="Z742" s="2" t="s">
        <v>1480</v>
      </c>
      <c r="AA742" s="2" t="b">
        <f t="shared" si="22"/>
        <v>1</v>
      </c>
      <c r="AB742" s="2" t="b">
        <f t="shared" si="23"/>
        <v>0</v>
      </c>
      <c r="AC742" s="16" t="b">
        <f t="shared" si="24"/>
        <v>0</v>
      </c>
      <c r="AD742" s="2" t="b">
        <f t="shared" si="25"/>
        <v>0</v>
      </c>
      <c r="AE742" s="2" t="b">
        <f t="shared" si="26"/>
        <v>0</v>
      </c>
      <c r="AF742" s="2" t="b">
        <f t="shared" si="27"/>
        <v>0</v>
      </c>
    </row>
    <row r="743" spans="1:32" ht="15.75" customHeight="1" x14ac:dyDescent="0.2">
      <c r="A743" s="15" t="s">
        <v>13946</v>
      </c>
      <c r="B743" s="2" t="s">
        <v>9585</v>
      </c>
      <c r="C743" s="2" t="s">
        <v>1480</v>
      </c>
      <c r="G743" s="2" t="s">
        <v>1480</v>
      </c>
      <c r="H743" s="2" t="s">
        <v>1480</v>
      </c>
      <c r="I743" s="2" t="s">
        <v>2240</v>
      </c>
      <c r="J743" s="2" t="str">
        <f t="shared" si="21"/>
        <v>Basal</v>
      </c>
      <c r="K743" s="2" t="s">
        <v>2564</v>
      </c>
      <c r="L743" s="2" t="s">
        <v>2383</v>
      </c>
      <c r="M743" s="2" t="s">
        <v>1477</v>
      </c>
      <c r="N743" s="2" t="s">
        <v>1477</v>
      </c>
      <c r="O743" s="2" t="s">
        <v>1477</v>
      </c>
      <c r="P743" s="2" t="s">
        <v>1477</v>
      </c>
      <c r="Q743" s="2" t="s">
        <v>1477</v>
      </c>
      <c r="R743" s="2" t="s">
        <v>1477</v>
      </c>
      <c r="S743" s="2" t="s">
        <v>1477</v>
      </c>
      <c r="T743" s="2" t="s">
        <v>1477</v>
      </c>
      <c r="U743" s="2" t="s">
        <v>1477</v>
      </c>
      <c r="V743" s="2" t="s">
        <v>1477</v>
      </c>
      <c r="W743" s="2" t="s">
        <v>1480</v>
      </c>
      <c r="X743" s="2" t="s">
        <v>1524</v>
      </c>
      <c r="Y743" s="2" t="s">
        <v>1535</v>
      </c>
      <c r="Z743" s="2" t="s">
        <v>1480</v>
      </c>
      <c r="AA743" s="2" t="b">
        <f t="shared" si="22"/>
        <v>1</v>
      </c>
      <c r="AB743" s="2" t="b">
        <f t="shared" si="23"/>
        <v>0</v>
      </c>
      <c r="AC743" s="16" t="b">
        <f t="shared" si="24"/>
        <v>0</v>
      </c>
      <c r="AD743" s="2" t="b">
        <f t="shared" si="25"/>
        <v>0</v>
      </c>
      <c r="AE743" s="2" t="b">
        <f t="shared" si="26"/>
        <v>0</v>
      </c>
      <c r="AF743" s="2" t="b">
        <f t="shared" si="27"/>
        <v>0</v>
      </c>
    </row>
    <row r="744" spans="1:32" ht="15.75" customHeight="1" x14ac:dyDescent="0.2">
      <c r="A744" s="15" t="s">
        <v>9595</v>
      </c>
      <c r="B744" s="2" t="s">
        <v>12268</v>
      </c>
      <c r="C744" s="2" t="s">
        <v>1480</v>
      </c>
      <c r="G744" s="2" t="s">
        <v>1480</v>
      </c>
      <c r="H744" s="2" t="s">
        <v>1480</v>
      </c>
      <c r="I744" s="2" t="s">
        <v>2240</v>
      </c>
      <c r="J744" s="2" t="str">
        <f t="shared" si="21"/>
        <v>Basal</v>
      </c>
      <c r="K744" s="2" t="s">
        <v>2564</v>
      </c>
      <c r="L744" s="2" t="s">
        <v>2383</v>
      </c>
      <c r="M744" s="2" t="s">
        <v>1477</v>
      </c>
      <c r="N744" s="2" t="s">
        <v>1477</v>
      </c>
      <c r="O744" s="2" t="s">
        <v>1477</v>
      </c>
      <c r="P744" s="2" t="s">
        <v>1477</v>
      </c>
      <c r="Q744" s="2" t="s">
        <v>1477</v>
      </c>
      <c r="R744" s="2" t="s">
        <v>1477</v>
      </c>
      <c r="S744" s="2" t="s">
        <v>1477</v>
      </c>
      <c r="T744" s="2" t="s">
        <v>1477</v>
      </c>
      <c r="U744" s="2" t="s">
        <v>1477</v>
      </c>
      <c r="V744" s="2" t="s">
        <v>1477</v>
      </c>
      <c r="W744" s="2" t="s">
        <v>1478</v>
      </c>
      <c r="X744" s="2" t="s">
        <v>1524</v>
      </c>
      <c r="Y744" s="2" t="s">
        <v>1535</v>
      </c>
      <c r="Z744" s="2" t="s">
        <v>1480</v>
      </c>
      <c r="AA744" s="2" t="b">
        <f t="shared" si="22"/>
        <v>1</v>
      </c>
      <c r="AB744" s="2" t="b">
        <f t="shared" si="23"/>
        <v>0</v>
      </c>
      <c r="AC744" s="16" t="b">
        <f t="shared" si="24"/>
        <v>0</v>
      </c>
      <c r="AD744" s="2" t="b">
        <f t="shared" si="25"/>
        <v>0</v>
      </c>
      <c r="AE744" s="2" t="b">
        <f t="shared" si="26"/>
        <v>0</v>
      </c>
      <c r="AF744" s="2" t="b">
        <f t="shared" si="27"/>
        <v>0</v>
      </c>
    </row>
    <row r="745" spans="1:32" ht="15.75" customHeight="1" x14ac:dyDescent="0.2">
      <c r="A745" s="15" t="s">
        <v>13948</v>
      </c>
      <c r="B745" s="2" t="s">
        <v>13949</v>
      </c>
      <c r="C745" s="2" t="s">
        <v>1480</v>
      </c>
      <c r="G745" s="2" t="s">
        <v>1480</v>
      </c>
      <c r="H745" s="2" t="s">
        <v>1480</v>
      </c>
      <c r="I745" s="2" t="s">
        <v>2240</v>
      </c>
      <c r="J745" s="2" t="str">
        <f t="shared" si="21"/>
        <v>Basal</v>
      </c>
      <c r="K745" s="2" t="s">
        <v>2564</v>
      </c>
      <c r="L745" s="2" t="s">
        <v>2383</v>
      </c>
      <c r="M745" s="2" t="s">
        <v>1477</v>
      </c>
      <c r="N745" s="2" t="s">
        <v>1477</v>
      </c>
      <c r="O745" s="2" t="s">
        <v>1477</v>
      </c>
      <c r="P745" s="2" t="s">
        <v>1477</v>
      </c>
      <c r="Q745" s="2" t="s">
        <v>1477</v>
      </c>
      <c r="R745" s="2" t="s">
        <v>1477</v>
      </c>
      <c r="S745" s="2" t="s">
        <v>1477</v>
      </c>
      <c r="T745" s="2" t="s">
        <v>1477</v>
      </c>
      <c r="U745" s="2" t="s">
        <v>1477</v>
      </c>
      <c r="V745" s="2" t="s">
        <v>1477</v>
      </c>
      <c r="W745" s="2" t="s">
        <v>1478</v>
      </c>
      <c r="X745" s="2" t="s">
        <v>1524</v>
      </c>
      <c r="Y745" s="2" t="s">
        <v>1535</v>
      </c>
      <c r="Z745" s="2" t="s">
        <v>1480</v>
      </c>
      <c r="AA745" s="2" t="b">
        <f t="shared" si="22"/>
        <v>1</v>
      </c>
      <c r="AB745" s="2" t="b">
        <f t="shared" si="23"/>
        <v>0</v>
      </c>
      <c r="AC745" s="16" t="b">
        <f t="shared" si="24"/>
        <v>0</v>
      </c>
      <c r="AD745" s="2" t="b">
        <f t="shared" si="25"/>
        <v>0</v>
      </c>
      <c r="AE745" s="2" t="b">
        <f t="shared" si="26"/>
        <v>0</v>
      </c>
      <c r="AF745" s="2" t="b">
        <f t="shared" si="27"/>
        <v>0</v>
      </c>
    </row>
    <row r="746" spans="1:32" ht="15.75" customHeight="1" x14ac:dyDescent="0.2">
      <c r="A746" s="15" t="s">
        <v>13951</v>
      </c>
      <c r="B746" s="2" t="s">
        <v>9575</v>
      </c>
      <c r="C746" s="2" t="s">
        <v>1480</v>
      </c>
      <c r="G746" s="2" t="s">
        <v>1480</v>
      </c>
      <c r="H746" s="2" t="s">
        <v>1480</v>
      </c>
      <c r="I746" s="2" t="s">
        <v>2240</v>
      </c>
      <c r="J746" s="2" t="str">
        <f t="shared" si="21"/>
        <v>Basal</v>
      </c>
      <c r="K746" s="2" t="s">
        <v>2564</v>
      </c>
      <c r="L746" s="2" t="s">
        <v>2383</v>
      </c>
      <c r="M746" s="2" t="s">
        <v>1477</v>
      </c>
      <c r="N746" s="2" t="s">
        <v>1477</v>
      </c>
      <c r="O746" s="2" t="s">
        <v>1477</v>
      </c>
      <c r="P746" s="2" t="s">
        <v>1477</v>
      </c>
      <c r="Q746" s="2" t="s">
        <v>1477</v>
      </c>
      <c r="R746" s="2" t="s">
        <v>1477</v>
      </c>
      <c r="S746" s="2" t="s">
        <v>1477</v>
      </c>
      <c r="T746" s="2" t="s">
        <v>1477</v>
      </c>
      <c r="U746" s="2" t="s">
        <v>1477</v>
      </c>
      <c r="V746" s="2" t="s">
        <v>1477</v>
      </c>
      <c r="W746" s="2" t="s">
        <v>1478</v>
      </c>
      <c r="X746" s="2" t="s">
        <v>1524</v>
      </c>
      <c r="Y746" s="2" t="s">
        <v>1535</v>
      </c>
      <c r="Z746" s="2" t="s">
        <v>1480</v>
      </c>
      <c r="AA746" s="2" t="b">
        <f t="shared" si="22"/>
        <v>1</v>
      </c>
      <c r="AB746" s="2" t="b">
        <f t="shared" si="23"/>
        <v>0</v>
      </c>
      <c r="AC746" s="16" t="b">
        <f t="shared" si="24"/>
        <v>0</v>
      </c>
      <c r="AD746" s="2" t="b">
        <f t="shared" si="25"/>
        <v>0</v>
      </c>
      <c r="AE746" s="2" t="b">
        <f t="shared" si="26"/>
        <v>0</v>
      </c>
      <c r="AF746" s="2" t="b">
        <f t="shared" si="27"/>
        <v>0</v>
      </c>
    </row>
    <row r="747" spans="1:32" ht="15.75" customHeight="1" x14ac:dyDescent="0.2">
      <c r="A747" s="15" t="s">
        <v>13953</v>
      </c>
      <c r="B747" s="2" t="s">
        <v>13954</v>
      </c>
      <c r="C747" s="2" t="s">
        <v>1480</v>
      </c>
      <c r="G747" s="2" t="s">
        <v>1480</v>
      </c>
      <c r="H747" s="2" t="s">
        <v>1480</v>
      </c>
      <c r="I747" s="2" t="s">
        <v>2240</v>
      </c>
      <c r="J747" s="2" t="str">
        <f t="shared" si="21"/>
        <v>Basal</v>
      </c>
      <c r="K747" s="2" t="s">
        <v>2564</v>
      </c>
      <c r="L747" s="2" t="s">
        <v>2383</v>
      </c>
      <c r="M747" s="2" t="s">
        <v>1477</v>
      </c>
      <c r="N747" s="2" t="s">
        <v>1477</v>
      </c>
      <c r="O747" s="2" t="s">
        <v>1477</v>
      </c>
      <c r="P747" s="2" t="s">
        <v>1477</v>
      </c>
      <c r="Q747" s="2" t="s">
        <v>1477</v>
      </c>
      <c r="R747" s="2" t="s">
        <v>1477</v>
      </c>
      <c r="S747" s="2" t="s">
        <v>1477</v>
      </c>
      <c r="T747" s="2" t="s">
        <v>1477</v>
      </c>
      <c r="U747" s="2" t="s">
        <v>1477</v>
      </c>
      <c r="V747" s="2" t="s">
        <v>1477</v>
      </c>
      <c r="W747" s="2" t="s">
        <v>1478</v>
      </c>
      <c r="X747" s="2" t="s">
        <v>1524</v>
      </c>
      <c r="Y747" s="2" t="s">
        <v>1602</v>
      </c>
      <c r="Z747" s="2" t="s">
        <v>1480</v>
      </c>
      <c r="AA747" s="2" t="b">
        <f t="shared" si="22"/>
        <v>1</v>
      </c>
      <c r="AB747" s="2" t="b">
        <f t="shared" si="23"/>
        <v>0</v>
      </c>
      <c r="AC747" s="16" t="b">
        <f t="shared" si="24"/>
        <v>0</v>
      </c>
      <c r="AD747" s="2" t="b">
        <f t="shared" si="25"/>
        <v>0</v>
      </c>
      <c r="AE747" s="2" t="b">
        <f t="shared" si="26"/>
        <v>0</v>
      </c>
      <c r="AF747" s="2" t="b">
        <f t="shared" si="27"/>
        <v>0</v>
      </c>
    </row>
    <row r="748" spans="1:32" ht="15.75" customHeight="1" x14ac:dyDescent="0.2">
      <c r="A748" s="15" t="s">
        <v>13956</v>
      </c>
      <c r="B748" s="2" t="s">
        <v>9625</v>
      </c>
      <c r="C748" s="2" t="s">
        <v>1480</v>
      </c>
      <c r="G748" s="2" t="s">
        <v>1480</v>
      </c>
      <c r="H748" s="2" t="s">
        <v>1480</v>
      </c>
      <c r="I748" s="2" t="s">
        <v>2240</v>
      </c>
      <c r="J748" s="2" t="str">
        <f t="shared" si="21"/>
        <v>Basal</v>
      </c>
      <c r="K748" s="2" t="s">
        <v>2564</v>
      </c>
      <c r="L748" s="2" t="s">
        <v>2383</v>
      </c>
      <c r="M748" s="2" t="s">
        <v>1477</v>
      </c>
      <c r="N748" s="2" t="s">
        <v>1477</v>
      </c>
      <c r="O748" s="2" t="s">
        <v>1477</v>
      </c>
      <c r="P748" s="2" t="s">
        <v>1477</v>
      </c>
      <c r="Q748" s="2" t="s">
        <v>1477</v>
      </c>
      <c r="R748" s="2" t="s">
        <v>1477</v>
      </c>
      <c r="S748" s="2" t="s">
        <v>1477</v>
      </c>
      <c r="T748" s="2" t="s">
        <v>1477</v>
      </c>
      <c r="U748" s="2" t="s">
        <v>1477</v>
      </c>
      <c r="V748" s="2" t="s">
        <v>1477</v>
      </c>
      <c r="W748" s="2" t="s">
        <v>1478</v>
      </c>
      <c r="X748" s="2" t="s">
        <v>1524</v>
      </c>
      <c r="Y748" s="2" t="s">
        <v>1535</v>
      </c>
      <c r="Z748" s="2" t="s">
        <v>1480</v>
      </c>
      <c r="AA748" s="2" t="b">
        <f t="shared" si="22"/>
        <v>1</v>
      </c>
      <c r="AB748" s="2" t="b">
        <f t="shared" si="23"/>
        <v>0</v>
      </c>
      <c r="AC748" s="16" t="b">
        <f t="shared" si="24"/>
        <v>0</v>
      </c>
      <c r="AD748" s="2" t="b">
        <f t="shared" si="25"/>
        <v>0</v>
      </c>
      <c r="AE748" s="2" t="b">
        <f t="shared" si="26"/>
        <v>0</v>
      </c>
      <c r="AF748" s="2" t="b">
        <f t="shared" si="27"/>
        <v>0</v>
      </c>
    </row>
    <row r="749" spans="1:32" ht="15.75" customHeight="1" x14ac:dyDescent="0.2">
      <c r="A749" s="15" t="s">
        <v>9537</v>
      </c>
      <c r="B749" s="2" t="s">
        <v>12270</v>
      </c>
      <c r="C749" s="2" t="s">
        <v>1480</v>
      </c>
      <c r="G749" s="2" t="s">
        <v>1480</v>
      </c>
      <c r="H749" s="2" t="s">
        <v>1480</v>
      </c>
      <c r="I749" s="2" t="s">
        <v>2240</v>
      </c>
      <c r="J749" s="2" t="str">
        <f t="shared" si="21"/>
        <v>Basal</v>
      </c>
      <c r="K749" s="2" t="s">
        <v>2564</v>
      </c>
      <c r="L749" s="2" t="s">
        <v>2383</v>
      </c>
      <c r="M749" s="2" t="s">
        <v>1477</v>
      </c>
      <c r="N749" s="2" t="s">
        <v>1477</v>
      </c>
      <c r="O749" s="2" t="s">
        <v>1477</v>
      </c>
      <c r="P749" s="2" t="s">
        <v>1477</v>
      </c>
      <c r="Q749" s="2" t="s">
        <v>1477</v>
      </c>
      <c r="R749" s="2" t="s">
        <v>1477</v>
      </c>
      <c r="S749" s="2" t="s">
        <v>1477</v>
      </c>
      <c r="T749" s="2" t="s">
        <v>1477</v>
      </c>
      <c r="U749" s="2" t="s">
        <v>1477</v>
      </c>
      <c r="V749" s="2" t="s">
        <v>1477</v>
      </c>
      <c r="W749" s="2" t="s">
        <v>1478</v>
      </c>
      <c r="X749" s="2" t="s">
        <v>1524</v>
      </c>
      <c r="Y749" s="2" t="s">
        <v>1602</v>
      </c>
      <c r="Z749" s="2" t="s">
        <v>1480</v>
      </c>
      <c r="AA749" s="2" t="b">
        <f t="shared" si="22"/>
        <v>1</v>
      </c>
      <c r="AB749" s="2" t="b">
        <f t="shared" si="23"/>
        <v>0</v>
      </c>
      <c r="AC749" s="16" t="b">
        <f t="shared" si="24"/>
        <v>0</v>
      </c>
      <c r="AD749" s="2" t="b">
        <f t="shared" si="25"/>
        <v>0</v>
      </c>
      <c r="AE749" s="2" t="b">
        <f t="shared" si="26"/>
        <v>0</v>
      </c>
      <c r="AF749" s="2" t="b">
        <f t="shared" si="27"/>
        <v>0</v>
      </c>
    </row>
    <row r="750" spans="1:32" ht="15.75" customHeight="1" x14ac:dyDescent="0.2">
      <c r="A750" s="15" t="s">
        <v>9539</v>
      </c>
      <c r="B750" s="2" t="s">
        <v>12272</v>
      </c>
      <c r="C750" s="2" t="s">
        <v>1480</v>
      </c>
      <c r="G750" s="2" t="s">
        <v>1480</v>
      </c>
      <c r="H750" s="2" t="s">
        <v>1480</v>
      </c>
      <c r="I750" s="2" t="s">
        <v>2240</v>
      </c>
      <c r="J750" s="2" t="str">
        <f t="shared" si="21"/>
        <v>Basal</v>
      </c>
      <c r="K750" s="2" t="s">
        <v>2564</v>
      </c>
      <c r="L750" s="2" t="s">
        <v>2383</v>
      </c>
      <c r="M750" s="2" t="s">
        <v>1477</v>
      </c>
      <c r="N750" s="2" t="s">
        <v>1477</v>
      </c>
      <c r="O750" s="2" t="s">
        <v>1477</v>
      </c>
      <c r="P750" s="2" t="s">
        <v>1477</v>
      </c>
      <c r="Q750" s="2" t="s">
        <v>1477</v>
      </c>
      <c r="R750" s="2" t="s">
        <v>1477</v>
      </c>
      <c r="S750" s="2" t="s">
        <v>1477</v>
      </c>
      <c r="T750" s="2" t="s">
        <v>1477</v>
      </c>
      <c r="U750" s="2" t="s">
        <v>1477</v>
      </c>
      <c r="V750" s="2" t="s">
        <v>1477</v>
      </c>
      <c r="W750" s="2" t="s">
        <v>1478</v>
      </c>
      <c r="X750" s="2" t="s">
        <v>1524</v>
      </c>
      <c r="Y750" s="2" t="s">
        <v>1602</v>
      </c>
      <c r="Z750" s="2" t="s">
        <v>1480</v>
      </c>
      <c r="AA750" s="2" t="b">
        <f t="shared" si="22"/>
        <v>1</v>
      </c>
      <c r="AB750" s="2" t="b">
        <f t="shared" si="23"/>
        <v>0</v>
      </c>
      <c r="AC750" s="16" t="b">
        <f t="shared" si="24"/>
        <v>0</v>
      </c>
      <c r="AD750" s="2" t="b">
        <f t="shared" si="25"/>
        <v>0</v>
      </c>
      <c r="AE750" s="2" t="b">
        <f t="shared" si="26"/>
        <v>0</v>
      </c>
      <c r="AF750" s="2" t="b">
        <f t="shared" si="27"/>
        <v>0</v>
      </c>
    </row>
    <row r="751" spans="1:32" ht="15.75" customHeight="1" x14ac:dyDescent="0.2">
      <c r="A751" s="15" t="s">
        <v>9471</v>
      </c>
      <c r="B751" s="2" t="s">
        <v>12274</v>
      </c>
      <c r="C751" s="2" t="s">
        <v>1480</v>
      </c>
      <c r="G751" s="2" t="s">
        <v>1480</v>
      </c>
      <c r="H751" s="2" t="s">
        <v>1480</v>
      </c>
      <c r="I751" s="2" t="s">
        <v>2240</v>
      </c>
      <c r="J751" s="2" t="str">
        <f t="shared" si="21"/>
        <v>Basal</v>
      </c>
      <c r="K751" s="2" t="s">
        <v>2479</v>
      </c>
      <c r="L751" s="2" t="s">
        <v>2383</v>
      </c>
      <c r="M751" s="2" t="s">
        <v>1477</v>
      </c>
      <c r="N751" s="2" t="s">
        <v>1477</v>
      </c>
      <c r="O751" s="2" t="s">
        <v>1477</v>
      </c>
      <c r="P751" s="2" t="s">
        <v>1477</v>
      </c>
      <c r="Q751" s="2" t="s">
        <v>1477</v>
      </c>
      <c r="R751" s="2" t="s">
        <v>1477</v>
      </c>
      <c r="S751" s="2" t="s">
        <v>1477</v>
      </c>
      <c r="T751" s="2" t="s">
        <v>1477</v>
      </c>
      <c r="U751" s="2" t="s">
        <v>1477</v>
      </c>
      <c r="V751" s="2" t="s">
        <v>1477</v>
      </c>
      <c r="W751" s="2" t="s">
        <v>1478</v>
      </c>
      <c r="X751" s="2" t="s">
        <v>1497</v>
      </c>
      <c r="Y751" s="2" t="s">
        <v>1535</v>
      </c>
      <c r="Z751" s="2" t="s">
        <v>1480</v>
      </c>
      <c r="AA751" s="2" t="b">
        <f t="shared" si="22"/>
        <v>1</v>
      </c>
      <c r="AB751" s="2" t="b">
        <f t="shared" si="23"/>
        <v>0</v>
      </c>
      <c r="AC751" s="16" t="b">
        <f t="shared" si="24"/>
        <v>0</v>
      </c>
      <c r="AD751" s="2" t="b">
        <f t="shared" si="25"/>
        <v>0</v>
      </c>
      <c r="AE751" s="2" t="b">
        <f t="shared" si="26"/>
        <v>0</v>
      </c>
      <c r="AF751" s="2" t="b">
        <f t="shared" si="27"/>
        <v>0</v>
      </c>
    </row>
    <row r="752" spans="1:32" ht="15.75" customHeight="1" x14ac:dyDescent="0.2">
      <c r="A752" s="15" t="s">
        <v>9631</v>
      </c>
      <c r="B752" s="2" t="s">
        <v>12276</v>
      </c>
      <c r="C752" s="2" t="s">
        <v>1480</v>
      </c>
      <c r="G752" s="2" t="s">
        <v>1480</v>
      </c>
      <c r="H752" s="2" t="s">
        <v>1480</v>
      </c>
      <c r="I752" s="2" t="s">
        <v>2240</v>
      </c>
      <c r="J752" s="2" t="str">
        <f t="shared" si="21"/>
        <v>Basal</v>
      </c>
      <c r="K752" s="2" t="s">
        <v>2793</v>
      </c>
      <c r="L752" s="2" t="s">
        <v>2383</v>
      </c>
      <c r="M752" s="2" t="s">
        <v>1477</v>
      </c>
      <c r="N752" s="2" t="s">
        <v>1477</v>
      </c>
      <c r="O752" s="2" t="s">
        <v>1477</v>
      </c>
      <c r="P752" s="2" t="s">
        <v>1477</v>
      </c>
      <c r="Q752" s="2" t="s">
        <v>1477</v>
      </c>
      <c r="R752" s="2" t="s">
        <v>1477</v>
      </c>
      <c r="S752" s="2" t="s">
        <v>1477</v>
      </c>
      <c r="T752" s="2" t="s">
        <v>1477</v>
      </c>
      <c r="U752" s="2" t="s">
        <v>1477</v>
      </c>
      <c r="V752" s="2" t="s">
        <v>1477</v>
      </c>
      <c r="W752" s="2" t="s">
        <v>1478</v>
      </c>
      <c r="X752" s="2" t="s">
        <v>1477</v>
      </c>
      <c r="Y752" s="2" t="s">
        <v>1682</v>
      </c>
      <c r="Z752" s="2" t="s">
        <v>1480</v>
      </c>
      <c r="AA752" s="2" t="b">
        <f t="shared" si="22"/>
        <v>1</v>
      </c>
      <c r="AB752" s="2" t="b">
        <f t="shared" si="23"/>
        <v>0</v>
      </c>
      <c r="AC752" s="16" t="b">
        <f t="shared" si="24"/>
        <v>0</v>
      </c>
      <c r="AD752" s="2" t="b">
        <f t="shared" si="25"/>
        <v>0</v>
      </c>
      <c r="AE752" s="2" t="b">
        <f t="shared" si="26"/>
        <v>0</v>
      </c>
      <c r="AF752" s="2" t="b">
        <f t="shared" si="27"/>
        <v>0</v>
      </c>
    </row>
    <row r="753" spans="1:32" ht="15.75" customHeight="1" x14ac:dyDescent="0.2">
      <c r="A753" s="15" t="s">
        <v>9541</v>
      </c>
      <c r="B753" s="2" t="s">
        <v>12278</v>
      </c>
      <c r="C753" s="2" t="s">
        <v>1480</v>
      </c>
      <c r="G753" s="2" t="s">
        <v>1480</v>
      </c>
      <c r="H753" s="2" t="s">
        <v>1480</v>
      </c>
      <c r="I753" s="2" t="s">
        <v>2240</v>
      </c>
      <c r="J753" s="2" t="str">
        <f t="shared" si="21"/>
        <v>Basal</v>
      </c>
      <c r="K753" s="2" t="s">
        <v>2564</v>
      </c>
      <c r="L753" s="2" t="s">
        <v>2383</v>
      </c>
      <c r="M753" s="2" t="s">
        <v>1477</v>
      </c>
      <c r="N753" s="2" t="s">
        <v>1477</v>
      </c>
      <c r="O753" s="2" t="s">
        <v>1477</v>
      </c>
      <c r="P753" s="2" t="s">
        <v>1477</v>
      </c>
      <c r="Q753" s="2" t="s">
        <v>1477</v>
      </c>
      <c r="R753" s="2" t="s">
        <v>1477</v>
      </c>
      <c r="S753" s="2" t="s">
        <v>1477</v>
      </c>
      <c r="T753" s="2" t="s">
        <v>1477</v>
      </c>
      <c r="U753" s="2" t="s">
        <v>1477</v>
      </c>
      <c r="V753" s="2" t="s">
        <v>1477</v>
      </c>
      <c r="W753" s="2" t="s">
        <v>1478</v>
      </c>
      <c r="X753" s="2" t="s">
        <v>1477</v>
      </c>
      <c r="Y753" s="2" t="s">
        <v>1682</v>
      </c>
      <c r="Z753" s="2" t="s">
        <v>1480</v>
      </c>
      <c r="AA753" s="2" t="b">
        <f t="shared" si="22"/>
        <v>1</v>
      </c>
      <c r="AB753" s="2" t="b">
        <f t="shared" si="23"/>
        <v>0</v>
      </c>
      <c r="AC753" s="16" t="b">
        <f t="shared" si="24"/>
        <v>0</v>
      </c>
      <c r="AD753" s="2" t="b">
        <f t="shared" si="25"/>
        <v>0</v>
      </c>
      <c r="AE753" s="2" t="b">
        <f t="shared" si="26"/>
        <v>0</v>
      </c>
      <c r="AF753" s="2" t="b">
        <f t="shared" si="27"/>
        <v>0</v>
      </c>
    </row>
    <row r="754" spans="1:32" ht="15.75" customHeight="1" x14ac:dyDescent="0.2">
      <c r="A754" s="15" t="s">
        <v>9589</v>
      </c>
      <c r="B754" s="2" t="s">
        <v>12280</v>
      </c>
      <c r="C754" s="2" t="s">
        <v>1480</v>
      </c>
      <c r="G754" s="2" t="s">
        <v>1480</v>
      </c>
      <c r="H754" s="2" t="s">
        <v>1480</v>
      </c>
      <c r="I754" s="2" t="s">
        <v>2240</v>
      </c>
      <c r="J754" s="2" t="str">
        <f t="shared" si="21"/>
        <v>Basal</v>
      </c>
      <c r="K754" s="2" t="s">
        <v>2564</v>
      </c>
      <c r="L754" s="2" t="s">
        <v>2383</v>
      </c>
      <c r="M754" s="2" t="s">
        <v>1477</v>
      </c>
      <c r="N754" s="2" t="s">
        <v>1477</v>
      </c>
      <c r="O754" s="2" t="s">
        <v>1477</v>
      </c>
      <c r="P754" s="2" t="s">
        <v>1477</v>
      </c>
      <c r="Q754" s="2" t="s">
        <v>1477</v>
      </c>
      <c r="R754" s="2" t="s">
        <v>1477</v>
      </c>
      <c r="S754" s="2" t="s">
        <v>1477</v>
      </c>
      <c r="T754" s="2" t="s">
        <v>1477</v>
      </c>
      <c r="U754" s="2" t="s">
        <v>1477</v>
      </c>
      <c r="V754" s="2" t="s">
        <v>1477</v>
      </c>
      <c r="W754" s="2" t="s">
        <v>1478</v>
      </c>
      <c r="X754" s="2" t="s">
        <v>1477</v>
      </c>
      <c r="Y754" s="2" t="s">
        <v>1682</v>
      </c>
      <c r="Z754" s="2" t="s">
        <v>1480</v>
      </c>
      <c r="AA754" s="2" t="b">
        <f t="shared" si="22"/>
        <v>1</v>
      </c>
      <c r="AB754" s="2" t="b">
        <f t="shared" si="23"/>
        <v>0</v>
      </c>
      <c r="AC754" s="16" t="b">
        <f t="shared" si="24"/>
        <v>0</v>
      </c>
      <c r="AD754" s="2" t="b">
        <f t="shared" si="25"/>
        <v>0</v>
      </c>
      <c r="AE754" s="2" t="b">
        <f t="shared" si="26"/>
        <v>0</v>
      </c>
      <c r="AF754" s="2" t="b">
        <f t="shared" si="27"/>
        <v>0</v>
      </c>
    </row>
    <row r="755" spans="1:32" ht="15.75" customHeight="1" x14ac:dyDescent="0.2">
      <c r="A755" s="15" t="s">
        <v>9591</v>
      </c>
      <c r="B755" s="2" t="s">
        <v>12282</v>
      </c>
      <c r="C755" s="2" t="s">
        <v>1480</v>
      </c>
      <c r="G755" s="2" t="s">
        <v>1480</v>
      </c>
      <c r="H755" s="2" t="s">
        <v>1480</v>
      </c>
      <c r="I755" s="2" t="s">
        <v>2240</v>
      </c>
      <c r="J755" s="2" t="str">
        <f t="shared" si="21"/>
        <v>Basal</v>
      </c>
      <c r="K755" s="2" t="s">
        <v>2564</v>
      </c>
      <c r="L755" s="2" t="s">
        <v>2383</v>
      </c>
      <c r="M755" s="2" t="s">
        <v>1477</v>
      </c>
      <c r="N755" s="2" t="s">
        <v>1477</v>
      </c>
      <c r="O755" s="2" t="s">
        <v>1477</v>
      </c>
      <c r="P755" s="2" t="s">
        <v>1477</v>
      </c>
      <c r="Q755" s="2" t="s">
        <v>1477</v>
      </c>
      <c r="R755" s="2" t="s">
        <v>1477</v>
      </c>
      <c r="S755" s="2" t="s">
        <v>1477</v>
      </c>
      <c r="T755" s="2" t="s">
        <v>1477</v>
      </c>
      <c r="U755" s="2" t="s">
        <v>1477</v>
      </c>
      <c r="V755" s="2" t="s">
        <v>1477</v>
      </c>
      <c r="W755" s="2" t="s">
        <v>1478</v>
      </c>
      <c r="X755" s="2" t="s">
        <v>1477</v>
      </c>
      <c r="Y755" s="2" t="s">
        <v>1682</v>
      </c>
      <c r="Z755" s="2" t="s">
        <v>1480</v>
      </c>
      <c r="AA755" s="2" t="b">
        <f t="shared" si="22"/>
        <v>1</v>
      </c>
      <c r="AB755" s="2" t="b">
        <f t="shared" si="23"/>
        <v>0</v>
      </c>
      <c r="AC755" s="16" t="b">
        <f t="shared" si="24"/>
        <v>0</v>
      </c>
      <c r="AD755" s="2" t="b">
        <f t="shared" si="25"/>
        <v>0</v>
      </c>
      <c r="AE755" s="2" t="b">
        <f t="shared" si="26"/>
        <v>0</v>
      </c>
      <c r="AF755" s="2" t="b">
        <f t="shared" si="27"/>
        <v>0</v>
      </c>
    </row>
    <row r="756" spans="1:32" ht="15.75" customHeight="1" x14ac:dyDescent="0.2">
      <c r="A756" s="15" t="s">
        <v>9543</v>
      </c>
      <c r="B756" s="2" t="s">
        <v>12284</v>
      </c>
      <c r="C756" s="2" t="s">
        <v>1480</v>
      </c>
      <c r="G756" s="2" t="s">
        <v>1480</v>
      </c>
      <c r="H756" s="2" t="s">
        <v>1480</v>
      </c>
      <c r="I756" s="2" t="s">
        <v>2240</v>
      </c>
      <c r="J756" s="2" t="str">
        <f t="shared" si="21"/>
        <v>Basal</v>
      </c>
      <c r="K756" s="2" t="s">
        <v>2564</v>
      </c>
      <c r="L756" s="2" t="s">
        <v>2383</v>
      </c>
      <c r="M756" s="2" t="s">
        <v>1477</v>
      </c>
      <c r="N756" s="2" t="s">
        <v>1477</v>
      </c>
      <c r="O756" s="2" t="s">
        <v>1477</v>
      </c>
      <c r="P756" s="2" t="s">
        <v>1477</v>
      </c>
      <c r="Q756" s="2" t="s">
        <v>1477</v>
      </c>
      <c r="R756" s="2" t="s">
        <v>1477</v>
      </c>
      <c r="S756" s="2" t="s">
        <v>1477</v>
      </c>
      <c r="T756" s="2" t="s">
        <v>1477</v>
      </c>
      <c r="U756" s="2" t="s">
        <v>1477</v>
      </c>
      <c r="V756" s="2" t="s">
        <v>1477</v>
      </c>
      <c r="W756" s="2" t="s">
        <v>1478</v>
      </c>
      <c r="X756" s="2" t="s">
        <v>1477</v>
      </c>
      <c r="Y756" s="2" t="s">
        <v>1682</v>
      </c>
      <c r="Z756" s="2" t="s">
        <v>1480</v>
      </c>
      <c r="AA756" s="2" t="b">
        <f t="shared" si="22"/>
        <v>1</v>
      </c>
      <c r="AB756" s="2" t="b">
        <f t="shared" si="23"/>
        <v>0</v>
      </c>
      <c r="AC756" s="16" t="b">
        <f t="shared" si="24"/>
        <v>0</v>
      </c>
      <c r="AD756" s="2" t="b">
        <f t="shared" si="25"/>
        <v>0</v>
      </c>
      <c r="AE756" s="2" t="b">
        <f t="shared" si="26"/>
        <v>0</v>
      </c>
      <c r="AF756" s="2" t="b">
        <f t="shared" si="27"/>
        <v>0</v>
      </c>
    </row>
    <row r="757" spans="1:32" ht="15.75" customHeight="1" x14ac:dyDescent="0.2">
      <c r="A757" s="15" t="s">
        <v>9601</v>
      </c>
      <c r="B757" s="2" t="s">
        <v>12286</v>
      </c>
      <c r="C757" s="2" t="s">
        <v>1480</v>
      </c>
      <c r="G757" s="2" t="s">
        <v>1480</v>
      </c>
      <c r="H757" s="2" t="s">
        <v>1480</v>
      </c>
      <c r="I757" s="2" t="s">
        <v>2240</v>
      </c>
      <c r="J757" s="2" t="str">
        <f t="shared" si="21"/>
        <v>Basal</v>
      </c>
      <c r="K757" s="2" t="s">
        <v>2564</v>
      </c>
      <c r="L757" s="2" t="s">
        <v>2383</v>
      </c>
      <c r="M757" s="2" t="s">
        <v>1477</v>
      </c>
      <c r="N757" s="2" t="s">
        <v>1477</v>
      </c>
      <c r="O757" s="2" t="s">
        <v>1477</v>
      </c>
      <c r="P757" s="2" t="s">
        <v>1477</v>
      </c>
      <c r="Q757" s="2" t="s">
        <v>1477</v>
      </c>
      <c r="R757" s="2" t="s">
        <v>1477</v>
      </c>
      <c r="S757" s="2" t="s">
        <v>1477</v>
      </c>
      <c r="T757" s="2" t="s">
        <v>1477</v>
      </c>
      <c r="U757" s="2" t="s">
        <v>1477</v>
      </c>
      <c r="V757" s="2" t="s">
        <v>1477</v>
      </c>
      <c r="W757" s="2" t="s">
        <v>1480</v>
      </c>
      <c r="X757" s="2" t="s">
        <v>1477</v>
      </c>
      <c r="Y757" s="2" t="s">
        <v>1682</v>
      </c>
      <c r="Z757" s="2" t="s">
        <v>1480</v>
      </c>
      <c r="AA757" s="2" t="b">
        <f t="shared" si="22"/>
        <v>1</v>
      </c>
      <c r="AB757" s="2" t="b">
        <f t="shared" si="23"/>
        <v>0</v>
      </c>
      <c r="AC757" s="16" t="b">
        <f t="shared" si="24"/>
        <v>0</v>
      </c>
      <c r="AD757" s="2" t="b">
        <f t="shared" si="25"/>
        <v>0</v>
      </c>
      <c r="AE757" s="2" t="b">
        <f t="shared" si="26"/>
        <v>0</v>
      </c>
      <c r="AF757" s="2" t="b">
        <f t="shared" si="27"/>
        <v>0</v>
      </c>
    </row>
    <row r="758" spans="1:32" ht="15.75" customHeight="1" x14ac:dyDescent="0.2">
      <c r="A758" s="15" t="s">
        <v>9569</v>
      </c>
      <c r="B758" s="2" t="s">
        <v>12288</v>
      </c>
      <c r="C758" s="2" t="s">
        <v>1480</v>
      </c>
      <c r="G758" s="2" t="s">
        <v>1480</v>
      </c>
      <c r="H758" s="2" t="s">
        <v>1480</v>
      </c>
      <c r="I758" s="2" t="s">
        <v>2240</v>
      </c>
      <c r="J758" s="2" t="str">
        <f t="shared" si="21"/>
        <v>Basal</v>
      </c>
      <c r="K758" s="2" t="s">
        <v>2564</v>
      </c>
      <c r="L758" s="2" t="s">
        <v>2383</v>
      </c>
      <c r="M758" s="2" t="s">
        <v>1477</v>
      </c>
      <c r="N758" s="2" t="s">
        <v>1477</v>
      </c>
      <c r="O758" s="2" t="s">
        <v>1477</v>
      </c>
      <c r="P758" s="2" t="s">
        <v>1477</v>
      </c>
      <c r="Q758" s="2" t="s">
        <v>1477</v>
      </c>
      <c r="R758" s="2" t="s">
        <v>1477</v>
      </c>
      <c r="S758" s="2" t="s">
        <v>1477</v>
      </c>
      <c r="T758" s="2" t="s">
        <v>1477</v>
      </c>
      <c r="U758" s="2" t="s">
        <v>1477</v>
      </c>
      <c r="V758" s="2" t="s">
        <v>1477</v>
      </c>
      <c r="W758" s="2" t="s">
        <v>1478</v>
      </c>
      <c r="X758" s="2" t="s">
        <v>1477</v>
      </c>
      <c r="Y758" s="2" t="s">
        <v>1682</v>
      </c>
      <c r="Z758" s="2" t="s">
        <v>1480</v>
      </c>
      <c r="AA758" s="2" t="b">
        <f t="shared" si="22"/>
        <v>1</v>
      </c>
      <c r="AB758" s="2" t="b">
        <f t="shared" si="23"/>
        <v>0</v>
      </c>
      <c r="AC758" s="16" t="b">
        <f t="shared" si="24"/>
        <v>0</v>
      </c>
      <c r="AD758" s="2" t="b">
        <f t="shared" si="25"/>
        <v>0</v>
      </c>
      <c r="AE758" s="2" t="b">
        <f t="shared" si="26"/>
        <v>0</v>
      </c>
      <c r="AF758" s="2" t="b">
        <f t="shared" si="27"/>
        <v>0</v>
      </c>
    </row>
    <row r="759" spans="1:32" ht="15.75" customHeight="1" x14ac:dyDescent="0.2">
      <c r="A759" s="15" t="s">
        <v>9711</v>
      </c>
      <c r="B759" s="2" t="s">
        <v>12290</v>
      </c>
      <c r="C759" s="2" t="s">
        <v>1480</v>
      </c>
      <c r="G759" s="2" t="s">
        <v>1480</v>
      </c>
      <c r="H759" s="2" t="s">
        <v>1480</v>
      </c>
      <c r="I759" s="2" t="s">
        <v>2240</v>
      </c>
      <c r="J759" s="2" t="str">
        <f t="shared" si="21"/>
        <v>Basal</v>
      </c>
      <c r="K759" s="2" t="s">
        <v>3006</v>
      </c>
      <c r="L759" s="2" t="s">
        <v>2383</v>
      </c>
      <c r="M759" s="2" t="s">
        <v>1477</v>
      </c>
      <c r="N759" s="2" t="s">
        <v>1477</v>
      </c>
      <c r="O759" s="2" t="s">
        <v>1477</v>
      </c>
      <c r="P759" s="2" t="s">
        <v>1477</v>
      </c>
      <c r="Q759" s="2" t="s">
        <v>1477</v>
      </c>
      <c r="R759" s="2" t="s">
        <v>1477</v>
      </c>
      <c r="S759" s="2" t="s">
        <v>1477</v>
      </c>
      <c r="T759" s="2" t="s">
        <v>1477</v>
      </c>
      <c r="U759" s="2" t="s">
        <v>1477</v>
      </c>
      <c r="V759" s="2" t="s">
        <v>1477</v>
      </c>
      <c r="W759" s="2" t="s">
        <v>1478</v>
      </c>
      <c r="X759" s="2" t="s">
        <v>1496</v>
      </c>
      <c r="Y759" s="2" t="s">
        <v>1496</v>
      </c>
      <c r="Z759" s="2" t="s">
        <v>1480</v>
      </c>
      <c r="AA759" s="2" t="b">
        <f t="shared" si="22"/>
        <v>1</v>
      </c>
      <c r="AB759" s="2" t="b">
        <f t="shared" si="23"/>
        <v>0</v>
      </c>
      <c r="AC759" s="16" t="b">
        <f t="shared" si="24"/>
        <v>0</v>
      </c>
      <c r="AD759" s="2" t="b">
        <f t="shared" si="25"/>
        <v>0</v>
      </c>
      <c r="AE759" s="2" t="b">
        <f t="shared" si="26"/>
        <v>0</v>
      </c>
      <c r="AF759" s="2" t="b">
        <f t="shared" si="27"/>
        <v>0</v>
      </c>
    </row>
    <row r="760" spans="1:32" ht="15.75" customHeight="1" x14ac:dyDescent="0.2">
      <c r="A760" s="15" t="s">
        <v>9880</v>
      </c>
      <c r="B760" s="2" t="s">
        <v>12292</v>
      </c>
      <c r="C760" s="2" t="s">
        <v>1480</v>
      </c>
      <c r="G760" s="2" t="s">
        <v>1480</v>
      </c>
      <c r="H760" s="2" t="s">
        <v>1480</v>
      </c>
      <c r="I760" s="2" t="s">
        <v>2240</v>
      </c>
      <c r="J760" s="2" t="str">
        <f t="shared" si="21"/>
        <v>Basal</v>
      </c>
      <c r="K760" s="2" t="s">
        <v>3371</v>
      </c>
      <c r="L760" s="2" t="s">
        <v>2383</v>
      </c>
      <c r="M760" s="2" t="s">
        <v>1477</v>
      </c>
      <c r="N760" s="2" t="s">
        <v>1477</v>
      </c>
      <c r="O760" s="2" t="s">
        <v>1477</v>
      </c>
      <c r="P760" s="2" t="s">
        <v>1477</v>
      </c>
      <c r="Q760" s="2" t="s">
        <v>1477</v>
      </c>
      <c r="R760" s="2" t="s">
        <v>1477</v>
      </c>
      <c r="S760" s="2" t="s">
        <v>1477</v>
      </c>
      <c r="T760" s="2" t="s">
        <v>1477</v>
      </c>
      <c r="U760" s="2" t="s">
        <v>1477</v>
      </c>
      <c r="V760" s="2" t="s">
        <v>1477</v>
      </c>
      <c r="W760" s="2" t="s">
        <v>1478</v>
      </c>
      <c r="X760" s="2" t="s">
        <v>1477</v>
      </c>
      <c r="Y760" s="2" t="s">
        <v>1682</v>
      </c>
      <c r="Z760" s="2" t="s">
        <v>1480</v>
      </c>
      <c r="AA760" s="2" t="b">
        <f t="shared" si="22"/>
        <v>1</v>
      </c>
      <c r="AB760" s="2" t="b">
        <f t="shared" si="23"/>
        <v>0</v>
      </c>
      <c r="AC760" s="16" t="b">
        <f t="shared" si="24"/>
        <v>0</v>
      </c>
      <c r="AD760" s="2" t="b">
        <f t="shared" si="25"/>
        <v>0</v>
      </c>
      <c r="AE760" s="2" t="b">
        <f t="shared" si="26"/>
        <v>0</v>
      </c>
      <c r="AF760" s="2" t="b">
        <f t="shared" si="27"/>
        <v>0</v>
      </c>
    </row>
    <row r="761" spans="1:32" ht="15.75" customHeight="1" x14ac:dyDescent="0.2">
      <c r="A761" s="15" t="s">
        <v>9475</v>
      </c>
      <c r="B761" s="2" t="s">
        <v>12296</v>
      </c>
      <c r="C761" s="2" t="s">
        <v>1480</v>
      </c>
      <c r="G761" s="2" t="s">
        <v>1480</v>
      </c>
      <c r="H761" s="2" t="s">
        <v>1480</v>
      </c>
      <c r="I761" s="2" t="s">
        <v>2240</v>
      </c>
      <c r="J761" s="2" t="str">
        <f t="shared" si="21"/>
        <v>Basal</v>
      </c>
      <c r="K761" s="2" t="s">
        <v>2479</v>
      </c>
      <c r="L761" s="2" t="s">
        <v>2383</v>
      </c>
      <c r="M761" s="2" t="s">
        <v>1477</v>
      </c>
      <c r="N761" s="2" t="s">
        <v>1477</v>
      </c>
      <c r="O761" s="2" t="s">
        <v>1477</v>
      </c>
      <c r="P761" s="2" t="s">
        <v>1477</v>
      </c>
      <c r="Q761" s="2" t="s">
        <v>1477</v>
      </c>
      <c r="R761" s="2" t="s">
        <v>1477</v>
      </c>
      <c r="S761" s="2" t="s">
        <v>1477</v>
      </c>
      <c r="T761" s="2" t="s">
        <v>1477</v>
      </c>
      <c r="U761" s="2" t="s">
        <v>1477</v>
      </c>
      <c r="V761" s="2" t="s">
        <v>1477</v>
      </c>
      <c r="W761" s="2" t="s">
        <v>1478</v>
      </c>
      <c r="X761" s="2" t="s">
        <v>1496</v>
      </c>
      <c r="Y761" s="2" t="s">
        <v>1682</v>
      </c>
      <c r="Z761" s="2" t="s">
        <v>1480</v>
      </c>
      <c r="AA761" s="2" t="b">
        <f t="shared" si="22"/>
        <v>1</v>
      </c>
      <c r="AB761" s="2" t="b">
        <f t="shared" si="23"/>
        <v>0</v>
      </c>
      <c r="AC761" s="16" t="b">
        <f t="shared" si="24"/>
        <v>0</v>
      </c>
      <c r="AD761" s="2" t="b">
        <f t="shared" si="25"/>
        <v>0</v>
      </c>
      <c r="AE761" s="2" t="b">
        <f t="shared" si="26"/>
        <v>0</v>
      </c>
      <c r="AF761" s="2" t="b">
        <f t="shared" si="27"/>
        <v>0</v>
      </c>
    </row>
    <row r="762" spans="1:32" ht="15.75" customHeight="1" x14ac:dyDescent="0.2">
      <c r="A762" s="15" t="s">
        <v>9477</v>
      </c>
      <c r="B762" s="2" t="s">
        <v>12300</v>
      </c>
      <c r="C762" s="2" t="s">
        <v>1480</v>
      </c>
      <c r="G762" s="2" t="s">
        <v>1480</v>
      </c>
      <c r="H762" s="2" t="s">
        <v>1480</v>
      </c>
      <c r="I762" s="2" t="s">
        <v>2240</v>
      </c>
      <c r="J762" s="2" t="str">
        <f t="shared" si="21"/>
        <v>Basal</v>
      </c>
      <c r="K762" s="2" t="s">
        <v>2479</v>
      </c>
      <c r="L762" s="2" t="s">
        <v>2383</v>
      </c>
      <c r="M762" s="2" t="s">
        <v>1477</v>
      </c>
      <c r="N762" s="2" t="s">
        <v>1477</v>
      </c>
      <c r="O762" s="2" t="s">
        <v>1477</v>
      </c>
      <c r="P762" s="2" t="s">
        <v>1477</v>
      </c>
      <c r="Q762" s="2" t="s">
        <v>1477</v>
      </c>
      <c r="R762" s="2" t="s">
        <v>1477</v>
      </c>
      <c r="S762" s="2" t="s">
        <v>1477</v>
      </c>
      <c r="T762" s="2" t="s">
        <v>1477</v>
      </c>
      <c r="U762" s="2" t="s">
        <v>1477</v>
      </c>
      <c r="V762" s="2" t="s">
        <v>1477</v>
      </c>
      <c r="W762" s="2" t="s">
        <v>1478</v>
      </c>
      <c r="X762" s="2" t="s">
        <v>1477</v>
      </c>
      <c r="Y762" s="2" t="s">
        <v>1682</v>
      </c>
      <c r="Z762" s="2" t="s">
        <v>1480</v>
      </c>
      <c r="AA762" s="2" t="b">
        <f t="shared" si="22"/>
        <v>1</v>
      </c>
      <c r="AB762" s="2" t="b">
        <f t="shared" si="23"/>
        <v>0</v>
      </c>
      <c r="AC762" s="16" t="b">
        <f t="shared" si="24"/>
        <v>0</v>
      </c>
      <c r="AD762" s="2" t="b">
        <f t="shared" si="25"/>
        <v>0</v>
      </c>
      <c r="AE762" s="2" t="b">
        <f t="shared" si="26"/>
        <v>0</v>
      </c>
      <c r="AF762" s="2" t="b">
        <f t="shared" si="27"/>
        <v>0</v>
      </c>
    </row>
    <row r="763" spans="1:32" ht="15.75" customHeight="1" x14ac:dyDescent="0.2">
      <c r="A763" s="15" t="s">
        <v>9479</v>
      </c>
      <c r="B763" s="2" t="s">
        <v>12302</v>
      </c>
      <c r="C763" s="2" t="s">
        <v>1480</v>
      </c>
      <c r="G763" s="2" t="s">
        <v>1480</v>
      </c>
      <c r="H763" s="2" t="s">
        <v>1480</v>
      </c>
      <c r="I763" s="2" t="s">
        <v>2240</v>
      </c>
      <c r="J763" s="2" t="str">
        <f t="shared" si="21"/>
        <v>Basal</v>
      </c>
      <c r="K763" s="2" t="s">
        <v>2479</v>
      </c>
      <c r="L763" s="2" t="s">
        <v>2383</v>
      </c>
      <c r="M763" s="2" t="s">
        <v>1477</v>
      </c>
      <c r="N763" s="2" t="s">
        <v>1477</v>
      </c>
      <c r="O763" s="2" t="s">
        <v>1477</v>
      </c>
      <c r="P763" s="2" t="s">
        <v>1477</v>
      </c>
      <c r="Q763" s="2" t="s">
        <v>1477</v>
      </c>
      <c r="R763" s="2" t="s">
        <v>1477</v>
      </c>
      <c r="S763" s="2" t="s">
        <v>1477</v>
      </c>
      <c r="T763" s="2" t="s">
        <v>1477</v>
      </c>
      <c r="U763" s="2" t="s">
        <v>1477</v>
      </c>
      <c r="V763" s="2" t="s">
        <v>1477</v>
      </c>
      <c r="W763" s="2" t="s">
        <v>1478</v>
      </c>
      <c r="X763" s="2" t="s">
        <v>1477</v>
      </c>
      <c r="Y763" s="2" t="s">
        <v>1682</v>
      </c>
      <c r="Z763" s="2" t="s">
        <v>1480</v>
      </c>
      <c r="AA763" s="2" t="b">
        <f t="shared" si="22"/>
        <v>1</v>
      </c>
      <c r="AB763" s="2" t="b">
        <f t="shared" si="23"/>
        <v>0</v>
      </c>
      <c r="AC763" s="16" t="b">
        <f t="shared" si="24"/>
        <v>0</v>
      </c>
      <c r="AD763" s="2" t="b">
        <f t="shared" si="25"/>
        <v>0</v>
      </c>
      <c r="AE763" s="2" t="b">
        <f t="shared" si="26"/>
        <v>0</v>
      </c>
      <c r="AF763" s="2" t="b">
        <f t="shared" si="27"/>
        <v>0</v>
      </c>
    </row>
    <row r="764" spans="1:32" ht="15.75" customHeight="1" x14ac:dyDescent="0.2">
      <c r="A764" s="15" t="s">
        <v>9481</v>
      </c>
      <c r="B764" s="2" t="s">
        <v>12304</v>
      </c>
      <c r="C764" s="2" t="s">
        <v>1480</v>
      </c>
      <c r="G764" s="2" t="s">
        <v>1480</v>
      </c>
      <c r="H764" s="2" t="s">
        <v>1480</v>
      </c>
      <c r="I764" s="2" t="s">
        <v>2240</v>
      </c>
      <c r="J764" s="2" t="str">
        <f t="shared" si="21"/>
        <v>Basal</v>
      </c>
      <c r="K764" s="2" t="s">
        <v>2479</v>
      </c>
      <c r="L764" s="2" t="s">
        <v>2383</v>
      </c>
      <c r="M764" s="2" t="s">
        <v>1477</v>
      </c>
      <c r="N764" s="2" t="s">
        <v>1477</v>
      </c>
      <c r="O764" s="2" t="s">
        <v>1477</v>
      </c>
      <c r="P764" s="2" t="s">
        <v>1477</v>
      </c>
      <c r="Q764" s="2" t="s">
        <v>1477</v>
      </c>
      <c r="R764" s="2" t="s">
        <v>1477</v>
      </c>
      <c r="S764" s="2" t="s">
        <v>1477</v>
      </c>
      <c r="T764" s="2" t="s">
        <v>1477</v>
      </c>
      <c r="U764" s="2" t="s">
        <v>1477</v>
      </c>
      <c r="V764" s="2" t="s">
        <v>1477</v>
      </c>
      <c r="W764" s="2" t="s">
        <v>1478</v>
      </c>
      <c r="X764" s="2" t="s">
        <v>1477</v>
      </c>
      <c r="Y764" s="2" t="s">
        <v>1682</v>
      </c>
      <c r="Z764" s="2" t="s">
        <v>1480</v>
      </c>
      <c r="AA764" s="2" t="b">
        <f t="shared" si="22"/>
        <v>1</v>
      </c>
      <c r="AB764" s="2" t="b">
        <f t="shared" si="23"/>
        <v>0</v>
      </c>
      <c r="AC764" s="16" t="b">
        <f t="shared" si="24"/>
        <v>0</v>
      </c>
      <c r="AD764" s="2" t="b">
        <f t="shared" si="25"/>
        <v>0</v>
      </c>
      <c r="AE764" s="2" t="b">
        <f t="shared" si="26"/>
        <v>0</v>
      </c>
      <c r="AF764" s="2" t="b">
        <f t="shared" si="27"/>
        <v>0</v>
      </c>
    </row>
    <row r="765" spans="1:32" ht="15.75" customHeight="1" x14ac:dyDescent="0.2">
      <c r="A765" s="15" t="s">
        <v>9517</v>
      </c>
      <c r="B765" s="2" t="s">
        <v>12306</v>
      </c>
      <c r="C765" s="2" t="s">
        <v>1480</v>
      </c>
      <c r="G765" s="2" t="s">
        <v>1480</v>
      </c>
      <c r="H765" s="2" t="s">
        <v>1480</v>
      </c>
      <c r="I765" s="2" t="s">
        <v>2240</v>
      </c>
      <c r="J765" s="2" t="str">
        <f t="shared" si="21"/>
        <v>Basal</v>
      </c>
      <c r="K765" s="2" t="s">
        <v>2548</v>
      </c>
      <c r="L765" s="2" t="s">
        <v>2383</v>
      </c>
      <c r="M765" s="2" t="s">
        <v>1477</v>
      </c>
      <c r="N765" s="2" t="s">
        <v>1477</v>
      </c>
      <c r="O765" s="2" t="s">
        <v>1477</v>
      </c>
      <c r="P765" s="2" t="s">
        <v>1477</v>
      </c>
      <c r="Q765" s="2" t="s">
        <v>1477</v>
      </c>
      <c r="R765" s="2" t="s">
        <v>1477</v>
      </c>
      <c r="S765" s="2" t="s">
        <v>1477</v>
      </c>
      <c r="T765" s="2" t="s">
        <v>1477</v>
      </c>
      <c r="U765" s="2" t="s">
        <v>1477</v>
      </c>
      <c r="V765" s="2" t="s">
        <v>1477</v>
      </c>
      <c r="W765" s="2" t="s">
        <v>1478</v>
      </c>
      <c r="X765" s="2" t="s">
        <v>1477</v>
      </c>
      <c r="Y765" s="2" t="s">
        <v>1682</v>
      </c>
      <c r="Z765" s="2" t="s">
        <v>1480</v>
      </c>
      <c r="AA765" s="2" t="b">
        <f t="shared" si="22"/>
        <v>1</v>
      </c>
      <c r="AB765" s="2" t="b">
        <f t="shared" si="23"/>
        <v>0</v>
      </c>
      <c r="AC765" s="16" t="b">
        <f t="shared" si="24"/>
        <v>0</v>
      </c>
      <c r="AD765" s="2" t="b">
        <f t="shared" si="25"/>
        <v>0</v>
      </c>
      <c r="AE765" s="2" t="b">
        <f t="shared" si="26"/>
        <v>0</v>
      </c>
      <c r="AF765" s="2" t="b">
        <f t="shared" si="27"/>
        <v>0</v>
      </c>
    </row>
    <row r="766" spans="1:32" ht="15.75" customHeight="1" x14ac:dyDescent="0.2">
      <c r="A766" s="15" t="s">
        <v>9487</v>
      </c>
      <c r="B766" s="2" t="s">
        <v>12312</v>
      </c>
      <c r="C766" s="2" t="s">
        <v>1480</v>
      </c>
      <c r="G766" s="2" t="s">
        <v>1480</v>
      </c>
      <c r="H766" s="2" t="s">
        <v>1480</v>
      </c>
      <c r="I766" s="2" t="s">
        <v>2240</v>
      </c>
      <c r="J766" s="2" t="str">
        <f t="shared" si="21"/>
        <v>Basal</v>
      </c>
      <c r="K766" s="2" t="s">
        <v>2479</v>
      </c>
      <c r="L766" s="2" t="s">
        <v>2383</v>
      </c>
      <c r="M766" s="2" t="s">
        <v>1477</v>
      </c>
      <c r="N766" s="2" t="s">
        <v>1477</v>
      </c>
      <c r="O766" s="2" t="s">
        <v>1477</v>
      </c>
      <c r="P766" s="2" t="s">
        <v>1477</v>
      </c>
      <c r="Q766" s="2" t="s">
        <v>1477</v>
      </c>
      <c r="R766" s="2" t="s">
        <v>1477</v>
      </c>
      <c r="S766" s="2" t="s">
        <v>1477</v>
      </c>
      <c r="T766" s="2" t="s">
        <v>1477</v>
      </c>
      <c r="U766" s="2" t="s">
        <v>1477</v>
      </c>
      <c r="V766" s="2" t="s">
        <v>1477</v>
      </c>
      <c r="W766" s="2" t="s">
        <v>1478</v>
      </c>
      <c r="X766" s="2" t="s">
        <v>1524</v>
      </c>
      <c r="Y766" s="2" t="s">
        <v>1682</v>
      </c>
      <c r="Z766" s="2" t="s">
        <v>1480</v>
      </c>
      <c r="AA766" s="2" t="b">
        <f t="shared" si="22"/>
        <v>1</v>
      </c>
      <c r="AB766" s="2" t="b">
        <f t="shared" si="23"/>
        <v>0</v>
      </c>
      <c r="AC766" s="16" t="b">
        <f t="shared" si="24"/>
        <v>0</v>
      </c>
      <c r="AD766" s="2" t="b">
        <f t="shared" si="25"/>
        <v>0</v>
      </c>
      <c r="AE766" s="2" t="b">
        <f t="shared" si="26"/>
        <v>0</v>
      </c>
      <c r="AF766" s="2" t="b">
        <f t="shared" si="27"/>
        <v>0</v>
      </c>
    </row>
    <row r="767" spans="1:32" ht="15.75" customHeight="1" x14ac:dyDescent="0.2">
      <c r="A767" s="15" t="s">
        <v>9489</v>
      </c>
      <c r="B767" s="2" t="s">
        <v>12314</v>
      </c>
      <c r="C767" s="2" t="s">
        <v>1480</v>
      </c>
      <c r="G767" s="2" t="s">
        <v>1480</v>
      </c>
      <c r="H767" s="2" t="s">
        <v>1480</v>
      </c>
      <c r="I767" s="2" t="s">
        <v>2240</v>
      </c>
      <c r="J767" s="2" t="str">
        <f t="shared" si="21"/>
        <v>Basal</v>
      </c>
      <c r="K767" s="2" t="s">
        <v>2479</v>
      </c>
      <c r="L767" s="2" t="s">
        <v>2383</v>
      </c>
      <c r="M767" s="2" t="s">
        <v>1477</v>
      </c>
      <c r="N767" s="2" t="s">
        <v>1477</v>
      </c>
      <c r="O767" s="2" t="s">
        <v>1477</v>
      </c>
      <c r="P767" s="2" t="s">
        <v>1477</v>
      </c>
      <c r="Q767" s="2" t="s">
        <v>1477</v>
      </c>
      <c r="R767" s="2" t="s">
        <v>1477</v>
      </c>
      <c r="S767" s="2" t="s">
        <v>1477</v>
      </c>
      <c r="T767" s="2" t="s">
        <v>1477</v>
      </c>
      <c r="U767" s="2" t="s">
        <v>1477</v>
      </c>
      <c r="V767" s="2" t="s">
        <v>1477</v>
      </c>
      <c r="W767" s="2" t="s">
        <v>1478</v>
      </c>
      <c r="X767" s="2" t="s">
        <v>1524</v>
      </c>
      <c r="Y767" s="2" t="s">
        <v>1682</v>
      </c>
      <c r="Z767" s="2" t="s">
        <v>1480</v>
      </c>
      <c r="AA767" s="2" t="b">
        <f t="shared" si="22"/>
        <v>1</v>
      </c>
      <c r="AB767" s="2" t="b">
        <f t="shared" si="23"/>
        <v>0</v>
      </c>
      <c r="AC767" s="16" t="b">
        <f t="shared" si="24"/>
        <v>0</v>
      </c>
      <c r="AD767" s="2" t="b">
        <f t="shared" si="25"/>
        <v>0</v>
      </c>
      <c r="AE767" s="2" t="b">
        <f t="shared" si="26"/>
        <v>0</v>
      </c>
      <c r="AF767" s="2" t="b">
        <f t="shared" si="27"/>
        <v>0</v>
      </c>
    </row>
    <row r="768" spans="1:32" ht="15.75" customHeight="1" x14ac:dyDescent="0.2">
      <c r="A768" s="15" t="s">
        <v>9491</v>
      </c>
      <c r="B768" s="2" t="s">
        <v>12316</v>
      </c>
      <c r="C768" s="2" t="s">
        <v>1480</v>
      </c>
      <c r="G768" s="2" t="s">
        <v>1480</v>
      </c>
      <c r="H768" s="2" t="s">
        <v>1480</v>
      </c>
      <c r="I768" s="2" t="s">
        <v>2240</v>
      </c>
      <c r="J768" s="2" t="str">
        <f t="shared" si="21"/>
        <v>Basal</v>
      </c>
      <c r="K768" s="2" t="s">
        <v>2479</v>
      </c>
      <c r="L768" s="2" t="s">
        <v>2383</v>
      </c>
      <c r="M768" s="2" t="s">
        <v>1477</v>
      </c>
      <c r="N768" s="2" t="s">
        <v>1477</v>
      </c>
      <c r="O768" s="2" t="s">
        <v>1477</v>
      </c>
      <c r="P768" s="2" t="s">
        <v>1477</v>
      </c>
      <c r="Q768" s="2" t="s">
        <v>1477</v>
      </c>
      <c r="R768" s="2" t="s">
        <v>1477</v>
      </c>
      <c r="S768" s="2" t="s">
        <v>1477</v>
      </c>
      <c r="T768" s="2" t="s">
        <v>1477</v>
      </c>
      <c r="U768" s="2" t="s">
        <v>1477</v>
      </c>
      <c r="V768" s="2" t="s">
        <v>1477</v>
      </c>
      <c r="W768" s="2" t="s">
        <v>1478</v>
      </c>
      <c r="X768" s="2" t="s">
        <v>1524</v>
      </c>
      <c r="Y768" s="2" t="s">
        <v>1682</v>
      </c>
      <c r="Z768" s="2" t="s">
        <v>1480</v>
      </c>
      <c r="AA768" s="2" t="b">
        <f t="shared" si="22"/>
        <v>1</v>
      </c>
      <c r="AB768" s="2" t="b">
        <f t="shared" si="23"/>
        <v>0</v>
      </c>
      <c r="AC768" s="16" t="b">
        <f t="shared" si="24"/>
        <v>0</v>
      </c>
      <c r="AD768" s="2" t="b">
        <f t="shared" si="25"/>
        <v>0</v>
      </c>
      <c r="AE768" s="2" t="b">
        <f t="shared" si="26"/>
        <v>0</v>
      </c>
      <c r="AF768" s="2" t="b">
        <f t="shared" si="27"/>
        <v>0</v>
      </c>
    </row>
    <row r="769" spans="1:32" ht="15.75" customHeight="1" x14ac:dyDescent="0.2">
      <c r="A769" s="15" t="s">
        <v>9493</v>
      </c>
      <c r="B769" s="2" t="s">
        <v>12318</v>
      </c>
      <c r="C769" s="2" t="s">
        <v>1480</v>
      </c>
      <c r="G769" s="2" t="s">
        <v>1480</v>
      </c>
      <c r="H769" s="2" t="s">
        <v>1480</v>
      </c>
      <c r="I769" s="2" t="s">
        <v>2240</v>
      </c>
      <c r="J769" s="2" t="str">
        <f t="shared" si="21"/>
        <v>Basal</v>
      </c>
      <c r="K769" s="2" t="s">
        <v>2479</v>
      </c>
      <c r="L769" s="2" t="s">
        <v>2383</v>
      </c>
      <c r="M769" s="2" t="s">
        <v>1477</v>
      </c>
      <c r="N769" s="2" t="s">
        <v>1477</v>
      </c>
      <c r="O769" s="2" t="s">
        <v>1477</v>
      </c>
      <c r="P769" s="2" t="s">
        <v>1477</v>
      </c>
      <c r="Q769" s="2" t="s">
        <v>1477</v>
      </c>
      <c r="R769" s="2" t="s">
        <v>1477</v>
      </c>
      <c r="S769" s="2" t="s">
        <v>1477</v>
      </c>
      <c r="T769" s="2" t="s">
        <v>1477</v>
      </c>
      <c r="U769" s="2" t="s">
        <v>1477</v>
      </c>
      <c r="V769" s="2" t="s">
        <v>1477</v>
      </c>
      <c r="W769" s="2" t="s">
        <v>1478</v>
      </c>
      <c r="X769" s="2" t="s">
        <v>1524</v>
      </c>
      <c r="Y769" s="2" t="s">
        <v>1682</v>
      </c>
      <c r="Z769" s="2" t="s">
        <v>1480</v>
      </c>
      <c r="AA769" s="2" t="b">
        <f t="shared" si="22"/>
        <v>1</v>
      </c>
      <c r="AB769" s="2" t="b">
        <f t="shared" si="23"/>
        <v>0</v>
      </c>
      <c r="AC769" s="16" t="b">
        <f t="shared" si="24"/>
        <v>0</v>
      </c>
      <c r="AD769" s="2" t="b">
        <f t="shared" si="25"/>
        <v>0</v>
      </c>
      <c r="AE769" s="2" t="b">
        <f t="shared" si="26"/>
        <v>0</v>
      </c>
      <c r="AF769" s="2" t="b">
        <f t="shared" si="27"/>
        <v>0</v>
      </c>
    </row>
    <row r="770" spans="1:32" ht="15.75" customHeight="1" x14ac:dyDescent="0.2">
      <c r="A770" s="15" t="s">
        <v>9655</v>
      </c>
      <c r="B770" s="2" t="s">
        <v>12320</v>
      </c>
      <c r="C770" s="2" t="s">
        <v>1480</v>
      </c>
      <c r="G770" s="2" t="s">
        <v>1480</v>
      </c>
      <c r="H770" s="2" t="s">
        <v>1480</v>
      </c>
      <c r="I770" s="2" t="s">
        <v>2240</v>
      </c>
      <c r="J770" s="2" t="str">
        <f t="shared" si="21"/>
        <v>Basal</v>
      </c>
      <c r="K770" s="2" t="s">
        <v>2825</v>
      </c>
      <c r="L770" s="2" t="s">
        <v>2383</v>
      </c>
      <c r="M770" s="2" t="s">
        <v>1477</v>
      </c>
      <c r="N770" s="2" t="s">
        <v>1477</v>
      </c>
      <c r="O770" s="2" t="s">
        <v>1477</v>
      </c>
      <c r="P770" s="2" t="s">
        <v>1477</v>
      </c>
      <c r="Q770" s="2" t="s">
        <v>1477</v>
      </c>
      <c r="R770" s="2" t="s">
        <v>1477</v>
      </c>
      <c r="S770" s="2" t="s">
        <v>1477</v>
      </c>
      <c r="T770" s="2" t="s">
        <v>1477</v>
      </c>
      <c r="U770" s="2" t="s">
        <v>1477</v>
      </c>
      <c r="V770" s="2" t="s">
        <v>1477</v>
      </c>
      <c r="W770" s="2" t="s">
        <v>1478</v>
      </c>
      <c r="X770" s="2" t="s">
        <v>1496</v>
      </c>
      <c r="Y770" s="2" t="s">
        <v>1535</v>
      </c>
      <c r="Z770" s="2" t="s">
        <v>1480</v>
      </c>
      <c r="AA770" s="2" t="b">
        <f t="shared" si="22"/>
        <v>1</v>
      </c>
      <c r="AB770" s="2" t="b">
        <f t="shared" si="23"/>
        <v>0</v>
      </c>
      <c r="AC770" s="16" t="b">
        <f t="shared" si="24"/>
        <v>0</v>
      </c>
      <c r="AD770" s="2" t="b">
        <f t="shared" si="25"/>
        <v>0</v>
      </c>
      <c r="AE770" s="2" t="b">
        <f t="shared" si="26"/>
        <v>0</v>
      </c>
      <c r="AF770" s="2" t="b">
        <f t="shared" si="27"/>
        <v>0</v>
      </c>
    </row>
    <row r="771" spans="1:32" ht="15.75" customHeight="1" x14ac:dyDescent="0.2">
      <c r="A771" s="15" t="s">
        <v>9435</v>
      </c>
      <c r="B771" s="2" t="s">
        <v>12322</v>
      </c>
      <c r="C771" s="2" t="s">
        <v>1480</v>
      </c>
      <c r="G771" s="2" t="s">
        <v>1480</v>
      </c>
      <c r="H771" s="2" t="s">
        <v>1480</v>
      </c>
      <c r="I771" s="2" t="s">
        <v>2240</v>
      </c>
      <c r="J771" s="2" t="str">
        <f t="shared" si="21"/>
        <v>Basal</v>
      </c>
      <c r="K771" s="2" t="s">
        <v>2427</v>
      </c>
      <c r="L771" s="2" t="s">
        <v>2383</v>
      </c>
      <c r="M771" s="2" t="s">
        <v>1477</v>
      </c>
      <c r="N771" s="2" t="s">
        <v>1477</v>
      </c>
      <c r="O771" s="2" t="s">
        <v>1477</v>
      </c>
      <c r="P771" s="2" t="s">
        <v>1477</v>
      </c>
      <c r="Q771" s="2" t="s">
        <v>1477</v>
      </c>
      <c r="R771" s="2" t="s">
        <v>1477</v>
      </c>
      <c r="S771" s="2" t="s">
        <v>1477</v>
      </c>
      <c r="T771" s="2" t="s">
        <v>1477</v>
      </c>
      <c r="U771" s="2" t="s">
        <v>1477</v>
      </c>
      <c r="V771" s="2" t="s">
        <v>1477</v>
      </c>
      <c r="W771" s="2" t="s">
        <v>1478</v>
      </c>
      <c r="X771" s="2" t="s">
        <v>1496</v>
      </c>
      <c r="Y771" s="2" t="s">
        <v>1682</v>
      </c>
      <c r="Z771" s="2" t="s">
        <v>1480</v>
      </c>
      <c r="AA771" s="2" t="b">
        <f t="shared" si="22"/>
        <v>1</v>
      </c>
      <c r="AB771" s="2" t="b">
        <f t="shared" si="23"/>
        <v>0</v>
      </c>
      <c r="AC771" s="16" t="b">
        <f t="shared" si="24"/>
        <v>0</v>
      </c>
      <c r="AD771" s="2" t="b">
        <f t="shared" si="25"/>
        <v>0</v>
      </c>
      <c r="AE771" s="2" t="b">
        <f t="shared" si="26"/>
        <v>0</v>
      </c>
      <c r="AF771" s="2" t="b">
        <f t="shared" si="27"/>
        <v>0</v>
      </c>
    </row>
    <row r="772" spans="1:32" ht="15.75" customHeight="1" x14ac:dyDescent="0.2">
      <c r="A772" s="15" t="s">
        <v>9549</v>
      </c>
      <c r="B772" s="2" t="s">
        <v>12352</v>
      </c>
      <c r="C772" s="2" t="s">
        <v>1480</v>
      </c>
      <c r="G772" s="2" t="s">
        <v>1480</v>
      </c>
      <c r="H772" s="2" t="s">
        <v>1480</v>
      </c>
      <c r="I772" s="2" t="s">
        <v>2240</v>
      </c>
      <c r="J772" s="2" t="str">
        <f t="shared" si="21"/>
        <v>Basal</v>
      </c>
      <c r="K772" s="2" t="s">
        <v>2564</v>
      </c>
      <c r="L772" s="2" t="s">
        <v>2383</v>
      </c>
      <c r="M772" s="2" t="s">
        <v>1477</v>
      </c>
      <c r="N772" s="2" t="s">
        <v>1477</v>
      </c>
      <c r="O772" s="2" t="s">
        <v>1477</v>
      </c>
      <c r="P772" s="2" t="s">
        <v>1477</v>
      </c>
      <c r="Q772" s="2" t="s">
        <v>1477</v>
      </c>
      <c r="R772" s="2" t="s">
        <v>1477</v>
      </c>
      <c r="S772" s="2" t="s">
        <v>1477</v>
      </c>
      <c r="T772" s="2" t="s">
        <v>1477</v>
      </c>
      <c r="U772" s="2" t="s">
        <v>1477</v>
      </c>
      <c r="V772" s="2" t="s">
        <v>1477</v>
      </c>
      <c r="W772" s="2" t="s">
        <v>1478</v>
      </c>
      <c r="X772" s="2" t="s">
        <v>1496</v>
      </c>
      <c r="Y772" s="2" t="s">
        <v>1535</v>
      </c>
      <c r="Z772" s="2" t="s">
        <v>1480</v>
      </c>
      <c r="AA772" s="2" t="b">
        <f t="shared" si="22"/>
        <v>1</v>
      </c>
      <c r="AB772" s="2" t="b">
        <f t="shared" si="23"/>
        <v>0</v>
      </c>
      <c r="AC772" s="16" t="b">
        <f t="shared" si="24"/>
        <v>0</v>
      </c>
      <c r="AD772" s="2" t="b">
        <f t="shared" si="25"/>
        <v>0</v>
      </c>
      <c r="AE772" s="2" t="b">
        <f t="shared" si="26"/>
        <v>0</v>
      </c>
      <c r="AF772" s="2" t="b">
        <f t="shared" si="27"/>
        <v>0</v>
      </c>
    </row>
    <row r="773" spans="1:32" ht="15.75" customHeight="1" x14ac:dyDescent="0.2">
      <c r="A773" s="15" t="s">
        <v>9563</v>
      </c>
      <c r="B773" s="2" t="s">
        <v>12354</v>
      </c>
      <c r="C773" s="2" t="s">
        <v>1480</v>
      </c>
      <c r="G773" s="2" t="s">
        <v>1480</v>
      </c>
      <c r="H773" s="2" t="s">
        <v>1480</v>
      </c>
      <c r="I773" s="2" t="s">
        <v>2240</v>
      </c>
      <c r="J773" s="2" t="str">
        <f t="shared" si="21"/>
        <v>Basal</v>
      </c>
      <c r="K773" s="2" t="s">
        <v>2564</v>
      </c>
      <c r="L773" s="2" t="s">
        <v>2383</v>
      </c>
      <c r="M773" s="2" t="s">
        <v>1477</v>
      </c>
      <c r="N773" s="2" t="s">
        <v>1477</v>
      </c>
      <c r="O773" s="2" t="s">
        <v>1477</v>
      </c>
      <c r="P773" s="2" t="s">
        <v>1477</v>
      </c>
      <c r="Q773" s="2" t="s">
        <v>1477</v>
      </c>
      <c r="R773" s="2" t="s">
        <v>1477</v>
      </c>
      <c r="S773" s="2" t="s">
        <v>1477</v>
      </c>
      <c r="T773" s="2" t="s">
        <v>1477</v>
      </c>
      <c r="U773" s="2" t="s">
        <v>1477</v>
      </c>
      <c r="V773" s="2" t="s">
        <v>1477</v>
      </c>
      <c r="W773" s="2" t="s">
        <v>1478</v>
      </c>
      <c r="X773" s="2" t="s">
        <v>1496</v>
      </c>
      <c r="Y773" s="2" t="s">
        <v>1535</v>
      </c>
      <c r="Z773" s="2" t="s">
        <v>1480</v>
      </c>
      <c r="AA773" s="2" t="b">
        <f t="shared" si="22"/>
        <v>1</v>
      </c>
      <c r="AB773" s="2" t="b">
        <f t="shared" si="23"/>
        <v>0</v>
      </c>
      <c r="AC773" s="16" t="b">
        <f t="shared" si="24"/>
        <v>0</v>
      </c>
      <c r="AD773" s="2" t="b">
        <f t="shared" si="25"/>
        <v>0</v>
      </c>
      <c r="AE773" s="2" t="b">
        <f t="shared" si="26"/>
        <v>0</v>
      </c>
      <c r="AF773" s="2" t="b">
        <f t="shared" si="27"/>
        <v>0</v>
      </c>
    </row>
    <row r="774" spans="1:32" ht="15.75" customHeight="1" x14ac:dyDescent="0.2">
      <c r="A774" s="15" t="s">
        <v>9551</v>
      </c>
      <c r="B774" s="2" t="s">
        <v>12356</v>
      </c>
      <c r="C774" s="2" t="s">
        <v>1480</v>
      </c>
      <c r="G774" s="2" t="s">
        <v>1480</v>
      </c>
      <c r="H774" s="2" t="s">
        <v>1480</v>
      </c>
      <c r="I774" s="2" t="s">
        <v>2240</v>
      </c>
      <c r="J774" s="2" t="str">
        <f t="shared" si="21"/>
        <v>Basal</v>
      </c>
      <c r="K774" s="2" t="s">
        <v>2564</v>
      </c>
      <c r="L774" s="2" t="s">
        <v>2383</v>
      </c>
      <c r="M774" s="2" t="s">
        <v>1477</v>
      </c>
      <c r="N774" s="2" t="s">
        <v>1477</v>
      </c>
      <c r="O774" s="2" t="s">
        <v>1477</v>
      </c>
      <c r="P774" s="2" t="s">
        <v>1477</v>
      </c>
      <c r="Q774" s="2" t="s">
        <v>1477</v>
      </c>
      <c r="R774" s="2" t="s">
        <v>1477</v>
      </c>
      <c r="S774" s="2" t="s">
        <v>1477</v>
      </c>
      <c r="T774" s="2" t="s">
        <v>1477</v>
      </c>
      <c r="U774" s="2" t="s">
        <v>1477</v>
      </c>
      <c r="V774" s="2" t="s">
        <v>1477</v>
      </c>
      <c r="W774" s="2" t="s">
        <v>1478</v>
      </c>
      <c r="X774" s="2" t="s">
        <v>1496</v>
      </c>
      <c r="Y774" s="2" t="s">
        <v>1535</v>
      </c>
      <c r="Z774" s="2" t="s">
        <v>1480</v>
      </c>
      <c r="AA774" s="2" t="b">
        <f t="shared" si="22"/>
        <v>1</v>
      </c>
      <c r="AB774" s="2" t="b">
        <f t="shared" si="23"/>
        <v>0</v>
      </c>
      <c r="AC774" s="16" t="b">
        <f t="shared" si="24"/>
        <v>0</v>
      </c>
      <c r="AD774" s="2" t="b">
        <f t="shared" si="25"/>
        <v>0</v>
      </c>
      <c r="AE774" s="2" t="b">
        <f t="shared" si="26"/>
        <v>0</v>
      </c>
      <c r="AF774" s="2" t="b">
        <f t="shared" si="27"/>
        <v>0</v>
      </c>
    </row>
    <row r="775" spans="1:32" ht="15.75" customHeight="1" x14ac:dyDescent="0.2">
      <c r="A775" s="15" t="s">
        <v>9613</v>
      </c>
      <c r="B775" s="2" t="s">
        <v>12358</v>
      </c>
      <c r="C775" s="2" t="s">
        <v>1480</v>
      </c>
      <c r="G775" s="2" t="s">
        <v>1480</v>
      </c>
      <c r="H775" s="2" t="s">
        <v>1480</v>
      </c>
      <c r="I775" s="2" t="s">
        <v>2240</v>
      </c>
      <c r="J775" s="2" t="str">
        <f t="shared" si="21"/>
        <v>Basal</v>
      </c>
      <c r="K775" s="2" t="s">
        <v>2564</v>
      </c>
      <c r="L775" s="2" t="s">
        <v>2383</v>
      </c>
      <c r="M775" s="2" t="s">
        <v>1477</v>
      </c>
      <c r="N775" s="2" t="s">
        <v>1477</v>
      </c>
      <c r="O775" s="2" t="s">
        <v>1477</v>
      </c>
      <c r="P775" s="2" t="s">
        <v>1477</v>
      </c>
      <c r="Q775" s="2" t="s">
        <v>1477</v>
      </c>
      <c r="R775" s="2" t="s">
        <v>1477</v>
      </c>
      <c r="S775" s="2" t="s">
        <v>1477</v>
      </c>
      <c r="T775" s="2" t="s">
        <v>1477</v>
      </c>
      <c r="U775" s="2" t="s">
        <v>1477</v>
      </c>
      <c r="V775" s="2" t="s">
        <v>1477</v>
      </c>
      <c r="W775" s="2" t="s">
        <v>1480</v>
      </c>
      <c r="X775" s="2" t="s">
        <v>1496</v>
      </c>
      <c r="Y775" s="2" t="s">
        <v>1535</v>
      </c>
      <c r="Z775" s="2" t="s">
        <v>1480</v>
      </c>
      <c r="AA775" s="2" t="b">
        <f t="shared" si="22"/>
        <v>1</v>
      </c>
      <c r="AB775" s="2" t="b">
        <f t="shared" si="23"/>
        <v>0</v>
      </c>
      <c r="AC775" s="16" t="b">
        <f t="shared" si="24"/>
        <v>0</v>
      </c>
      <c r="AD775" s="2" t="b">
        <f t="shared" si="25"/>
        <v>0</v>
      </c>
      <c r="AE775" s="2" t="b">
        <f t="shared" si="26"/>
        <v>0</v>
      </c>
      <c r="AF775" s="2" t="b">
        <f t="shared" si="27"/>
        <v>0</v>
      </c>
    </row>
    <row r="776" spans="1:32" ht="15.75" customHeight="1" x14ac:dyDescent="0.2">
      <c r="A776" s="15" t="s">
        <v>9553</v>
      </c>
      <c r="B776" s="2" t="s">
        <v>12360</v>
      </c>
      <c r="C776" s="2" t="s">
        <v>1480</v>
      </c>
      <c r="G776" s="2" t="s">
        <v>1480</v>
      </c>
      <c r="H776" s="2" t="s">
        <v>1480</v>
      </c>
      <c r="I776" s="2" t="s">
        <v>2240</v>
      </c>
      <c r="J776" s="2" t="str">
        <f t="shared" si="21"/>
        <v>Basal</v>
      </c>
      <c r="K776" s="2" t="s">
        <v>2564</v>
      </c>
      <c r="L776" s="2" t="s">
        <v>2383</v>
      </c>
      <c r="M776" s="2" t="s">
        <v>1477</v>
      </c>
      <c r="N776" s="2" t="s">
        <v>1477</v>
      </c>
      <c r="O776" s="2" t="s">
        <v>1477</v>
      </c>
      <c r="P776" s="2" t="s">
        <v>1477</v>
      </c>
      <c r="Q776" s="2" t="s">
        <v>1477</v>
      </c>
      <c r="R776" s="2" t="s">
        <v>1477</v>
      </c>
      <c r="S776" s="2" t="s">
        <v>1477</v>
      </c>
      <c r="T776" s="2" t="s">
        <v>1477</v>
      </c>
      <c r="U776" s="2" t="s">
        <v>1477</v>
      </c>
      <c r="V776" s="2" t="s">
        <v>1477</v>
      </c>
      <c r="W776" s="2" t="s">
        <v>1535</v>
      </c>
      <c r="X776" s="2" t="s">
        <v>1496</v>
      </c>
      <c r="Y776" s="2" t="s">
        <v>1536</v>
      </c>
      <c r="Z776" s="2" t="s">
        <v>1480</v>
      </c>
      <c r="AA776" s="2" t="b">
        <f t="shared" si="22"/>
        <v>1</v>
      </c>
      <c r="AB776" s="2" t="b">
        <f t="shared" si="23"/>
        <v>0</v>
      </c>
      <c r="AC776" s="16" t="b">
        <f t="shared" si="24"/>
        <v>0</v>
      </c>
      <c r="AD776" s="2" t="b">
        <f t="shared" si="25"/>
        <v>0</v>
      </c>
      <c r="AE776" s="2" t="b">
        <f t="shared" si="26"/>
        <v>0</v>
      </c>
      <c r="AF776" s="2" t="b">
        <f t="shared" si="27"/>
        <v>0</v>
      </c>
    </row>
    <row r="777" spans="1:32" ht="15.75" customHeight="1" x14ac:dyDescent="0.2">
      <c r="A777" s="15" t="s">
        <v>9555</v>
      </c>
      <c r="B777" s="2" t="s">
        <v>12362</v>
      </c>
      <c r="C777" s="2" t="s">
        <v>1480</v>
      </c>
      <c r="G777" s="2" t="s">
        <v>1480</v>
      </c>
      <c r="H777" s="2" t="s">
        <v>1480</v>
      </c>
      <c r="I777" s="2" t="s">
        <v>2240</v>
      </c>
      <c r="J777" s="2" t="str">
        <f t="shared" si="21"/>
        <v>Basal</v>
      </c>
      <c r="K777" s="2" t="s">
        <v>2564</v>
      </c>
      <c r="L777" s="2" t="s">
        <v>2383</v>
      </c>
      <c r="M777" s="2" t="s">
        <v>1477</v>
      </c>
      <c r="N777" s="2" t="s">
        <v>1477</v>
      </c>
      <c r="O777" s="2" t="s">
        <v>1477</v>
      </c>
      <c r="P777" s="2" t="s">
        <v>1477</v>
      </c>
      <c r="Q777" s="2" t="s">
        <v>1477</v>
      </c>
      <c r="R777" s="2" t="s">
        <v>1477</v>
      </c>
      <c r="S777" s="2" t="s">
        <v>1477</v>
      </c>
      <c r="T777" s="2" t="s">
        <v>1477</v>
      </c>
      <c r="U777" s="2" t="s">
        <v>1477</v>
      </c>
      <c r="V777" s="2" t="s">
        <v>1477</v>
      </c>
      <c r="W777" s="2" t="s">
        <v>1536</v>
      </c>
      <c r="X777" s="2" t="s">
        <v>1496</v>
      </c>
      <c r="Y777" s="2" t="s">
        <v>1536</v>
      </c>
      <c r="Z777" s="2" t="s">
        <v>1480</v>
      </c>
      <c r="AA777" s="2" t="b">
        <f t="shared" si="22"/>
        <v>1</v>
      </c>
      <c r="AB777" s="2" t="b">
        <f t="shared" si="23"/>
        <v>0</v>
      </c>
      <c r="AC777" s="16" t="b">
        <f t="shared" si="24"/>
        <v>0</v>
      </c>
      <c r="AD777" s="2" t="b">
        <f t="shared" si="25"/>
        <v>0</v>
      </c>
      <c r="AE777" s="2" t="b">
        <f t="shared" si="26"/>
        <v>0</v>
      </c>
      <c r="AF777" s="2" t="b">
        <f t="shared" si="27"/>
        <v>0</v>
      </c>
    </row>
    <row r="778" spans="1:32" ht="15.75" customHeight="1" x14ac:dyDescent="0.2">
      <c r="A778" s="15" t="s">
        <v>9565</v>
      </c>
      <c r="B778" s="2" t="s">
        <v>12364</v>
      </c>
      <c r="C778" s="2" t="s">
        <v>1480</v>
      </c>
      <c r="G778" s="2" t="s">
        <v>1480</v>
      </c>
      <c r="H778" s="2" t="s">
        <v>1480</v>
      </c>
      <c r="I778" s="2" t="s">
        <v>2240</v>
      </c>
      <c r="J778" s="2" t="str">
        <f t="shared" si="21"/>
        <v>Basal</v>
      </c>
      <c r="K778" s="2" t="s">
        <v>2564</v>
      </c>
      <c r="L778" s="2" t="s">
        <v>2383</v>
      </c>
      <c r="M778" s="2" t="s">
        <v>1477</v>
      </c>
      <c r="N778" s="2" t="s">
        <v>1477</v>
      </c>
      <c r="O778" s="2" t="s">
        <v>1477</v>
      </c>
      <c r="P778" s="2" t="s">
        <v>1477</v>
      </c>
      <c r="Q778" s="2" t="s">
        <v>1477</v>
      </c>
      <c r="R778" s="2" t="s">
        <v>1477</v>
      </c>
      <c r="S778" s="2" t="s">
        <v>1477</v>
      </c>
      <c r="T778" s="2" t="s">
        <v>1477</v>
      </c>
      <c r="U778" s="2" t="s">
        <v>1477</v>
      </c>
      <c r="V778" s="2" t="s">
        <v>1477</v>
      </c>
      <c r="W778" s="2" t="s">
        <v>1536</v>
      </c>
      <c r="X778" s="2" t="s">
        <v>1496</v>
      </c>
      <c r="Y778" s="2" t="s">
        <v>1536</v>
      </c>
      <c r="Z778" s="2" t="s">
        <v>1480</v>
      </c>
      <c r="AA778" s="2" t="b">
        <f t="shared" si="22"/>
        <v>1</v>
      </c>
      <c r="AB778" s="2" t="b">
        <f t="shared" si="23"/>
        <v>0</v>
      </c>
      <c r="AC778" s="16" t="b">
        <f t="shared" si="24"/>
        <v>0</v>
      </c>
      <c r="AD778" s="2" t="b">
        <f t="shared" si="25"/>
        <v>0</v>
      </c>
      <c r="AE778" s="2" t="b">
        <f t="shared" si="26"/>
        <v>0</v>
      </c>
      <c r="AF778" s="2" t="b">
        <f t="shared" si="27"/>
        <v>0</v>
      </c>
    </row>
    <row r="779" spans="1:32" ht="15.75" customHeight="1" x14ac:dyDescent="0.2">
      <c r="A779" s="15" t="s">
        <v>9577</v>
      </c>
      <c r="B779" s="2" t="s">
        <v>12366</v>
      </c>
      <c r="C779" s="2" t="s">
        <v>1480</v>
      </c>
      <c r="G779" s="2" t="s">
        <v>1480</v>
      </c>
      <c r="H779" s="2" t="s">
        <v>1480</v>
      </c>
      <c r="I779" s="2" t="s">
        <v>2240</v>
      </c>
      <c r="J779" s="2" t="str">
        <f t="shared" si="21"/>
        <v>Basal</v>
      </c>
      <c r="K779" s="2" t="s">
        <v>2564</v>
      </c>
      <c r="L779" s="2" t="s">
        <v>2383</v>
      </c>
      <c r="M779" s="2" t="s">
        <v>1477</v>
      </c>
      <c r="N779" s="2" t="s">
        <v>1477</v>
      </c>
      <c r="O779" s="2" t="s">
        <v>1477</v>
      </c>
      <c r="P779" s="2" t="s">
        <v>1477</v>
      </c>
      <c r="Q779" s="2" t="s">
        <v>1477</v>
      </c>
      <c r="R779" s="2" t="s">
        <v>1477</v>
      </c>
      <c r="S779" s="2" t="s">
        <v>1477</v>
      </c>
      <c r="T779" s="2" t="s">
        <v>1477</v>
      </c>
      <c r="U779" s="2" t="s">
        <v>1477</v>
      </c>
      <c r="V779" s="2" t="s">
        <v>1477</v>
      </c>
      <c r="W779" s="2" t="s">
        <v>1536</v>
      </c>
      <c r="X779" s="2" t="s">
        <v>1496</v>
      </c>
      <c r="Y779" s="2" t="s">
        <v>1536</v>
      </c>
      <c r="Z779" s="2" t="s">
        <v>1480</v>
      </c>
      <c r="AA779" s="2" t="b">
        <f t="shared" si="22"/>
        <v>1</v>
      </c>
      <c r="AB779" s="2" t="b">
        <f t="shared" si="23"/>
        <v>0</v>
      </c>
      <c r="AC779" s="16" t="b">
        <f t="shared" si="24"/>
        <v>0</v>
      </c>
      <c r="AD779" s="2" t="b">
        <f t="shared" si="25"/>
        <v>0</v>
      </c>
      <c r="AE779" s="2" t="b">
        <f t="shared" si="26"/>
        <v>0</v>
      </c>
      <c r="AF779" s="2" t="b">
        <f t="shared" si="27"/>
        <v>0</v>
      </c>
    </row>
    <row r="780" spans="1:32" ht="15.75" customHeight="1" x14ac:dyDescent="0.2">
      <c r="A780" s="15" t="s">
        <v>9587</v>
      </c>
      <c r="B780" s="2" t="s">
        <v>12368</v>
      </c>
      <c r="C780" s="2" t="s">
        <v>1480</v>
      </c>
      <c r="G780" s="2" t="s">
        <v>1480</v>
      </c>
      <c r="H780" s="2" t="s">
        <v>1480</v>
      </c>
      <c r="I780" s="2" t="s">
        <v>2240</v>
      </c>
      <c r="J780" s="2" t="str">
        <f t="shared" si="21"/>
        <v>Basal</v>
      </c>
      <c r="K780" s="2" t="s">
        <v>2564</v>
      </c>
      <c r="L780" s="2" t="s">
        <v>2383</v>
      </c>
      <c r="M780" s="2" t="s">
        <v>1477</v>
      </c>
      <c r="N780" s="2" t="s">
        <v>1477</v>
      </c>
      <c r="O780" s="2" t="s">
        <v>1477</v>
      </c>
      <c r="P780" s="2" t="s">
        <v>1477</v>
      </c>
      <c r="Q780" s="2" t="s">
        <v>1477</v>
      </c>
      <c r="R780" s="2" t="s">
        <v>1477</v>
      </c>
      <c r="S780" s="2" t="s">
        <v>1477</v>
      </c>
      <c r="T780" s="2" t="s">
        <v>1477</v>
      </c>
      <c r="U780" s="2" t="s">
        <v>1477</v>
      </c>
      <c r="V780" s="2" t="s">
        <v>1477</v>
      </c>
      <c r="W780" s="2" t="s">
        <v>1536</v>
      </c>
      <c r="X780" s="2" t="s">
        <v>1496</v>
      </c>
      <c r="Y780" s="2" t="s">
        <v>1536</v>
      </c>
      <c r="Z780" s="2" t="s">
        <v>1480</v>
      </c>
      <c r="AA780" s="2" t="b">
        <f t="shared" si="22"/>
        <v>1</v>
      </c>
      <c r="AB780" s="2" t="b">
        <f t="shared" si="23"/>
        <v>0</v>
      </c>
      <c r="AC780" s="16" t="b">
        <f t="shared" si="24"/>
        <v>0</v>
      </c>
      <c r="AD780" s="2" t="b">
        <f t="shared" si="25"/>
        <v>0</v>
      </c>
      <c r="AE780" s="2" t="b">
        <f t="shared" si="26"/>
        <v>0</v>
      </c>
      <c r="AF780" s="2" t="b">
        <f t="shared" si="27"/>
        <v>0</v>
      </c>
    </row>
    <row r="781" spans="1:32" ht="15.75" customHeight="1" x14ac:dyDescent="0.2">
      <c r="A781" s="15" t="s">
        <v>9557</v>
      </c>
      <c r="B781" s="2" t="s">
        <v>12370</v>
      </c>
      <c r="C781" s="2" t="s">
        <v>1480</v>
      </c>
      <c r="G781" s="2" t="s">
        <v>1480</v>
      </c>
      <c r="H781" s="2" t="s">
        <v>1480</v>
      </c>
      <c r="I781" s="2" t="s">
        <v>2240</v>
      </c>
      <c r="J781" s="2" t="str">
        <f t="shared" si="21"/>
        <v>Basal</v>
      </c>
      <c r="K781" s="2" t="s">
        <v>2564</v>
      </c>
      <c r="L781" s="2" t="s">
        <v>2383</v>
      </c>
      <c r="M781" s="2" t="s">
        <v>1477</v>
      </c>
      <c r="N781" s="2" t="s">
        <v>1477</v>
      </c>
      <c r="O781" s="2" t="s">
        <v>1477</v>
      </c>
      <c r="P781" s="2" t="s">
        <v>1477</v>
      </c>
      <c r="Q781" s="2" t="s">
        <v>1477</v>
      </c>
      <c r="R781" s="2" t="s">
        <v>1477</v>
      </c>
      <c r="S781" s="2" t="s">
        <v>1477</v>
      </c>
      <c r="T781" s="2" t="s">
        <v>1477</v>
      </c>
      <c r="U781" s="2" t="s">
        <v>1477</v>
      </c>
      <c r="V781" s="2" t="s">
        <v>1477</v>
      </c>
      <c r="W781" s="2" t="s">
        <v>1536</v>
      </c>
      <c r="X781" s="2" t="s">
        <v>1496</v>
      </c>
      <c r="Y781" s="2" t="s">
        <v>1536</v>
      </c>
      <c r="Z781" s="2" t="s">
        <v>1480</v>
      </c>
      <c r="AA781" s="2" t="b">
        <f t="shared" si="22"/>
        <v>1</v>
      </c>
      <c r="AB781" s="2" t="b">
        <f t="shared" si="23"/>
        <v>0</v>
      </c>
      <c r="AC781" s="16" t="b">
        <f t="shared" si="24"/>
        <v>0</v>
      </c>
      <c r="AD781" s="2" t="b">
        <f t="shared" si="25"/>
        <v>0</v>
      </c>
      <c r="AE781" s="2" t="b">
        <f t="shared" si="26"/>
        <v>0</v>
      </c>
      <c r="AF781" s="2" t="b">
        <f t="shared" si="27"/>
        <v>0</v>
      </c>
    </row>
    <row r="782" spans="1:32" ht="15.75" customHeight="1" x14ac:dyDescent="0.2">
      <c r="A782" s="15" t="s">
        <v>9519</v>
      </c>
      <c r="B782" s="2" t="s">
        <v>12374</v>
      </c>
      <c r="C782" s="2" t="s">
        <v>1480</v>
      </c>
      <c r="G782" s="2" t="s">
        <v>1480</v>
      </c>
      <c r="H782" s="2" t="s">
        <v>1480</v>
      </c>
      <c r="I782" s="2" t="s">
        <v>2240</v>
      </c>
      <c r="J782" s="2" t="str">
        <f t="shared" si="21"/>
        <v>Basal</v>
      </c>
      <c r="K782" s="2" t="s">
        <v>2548</v>
      </c>
      <c r="L782" s="2" t="s">
        <v>2383</v>
      </c>
      <c r="M782" s="2" t="s">
        <v>1477</v>
      </c>
      <c r="N782" s="2" t="s">
        <v>1477</v>
      </c>
      <c r="O782" s="2" t="s">
        <v>1477</v>
      </c>
      <c r="P782" s="2" t="s">
        <v>1477</v>
      </c>
      <c r="Q782" s="2" t="s">
        <v>1477</v>
      </c>
      <c r="R782" s="2" t="s">
        <v>1477</v>
      </c>
      <c r="S782" s="2" t="s">
        <v>1477</v>
      </c>
      <c r="T782" s="2" t="s">
        <v>1477</v>
      </c>
      <c r="U782" s="2" t="s">
        <v>1477</v>
      </c>
      <c r="V782" s="2" t="s">
        <v>1477</v>
      </c>
      <c r="W782" s="2" t="s">
        <v>1478</v>
      </c>
      <c r="X782" s="2" t="s">
        <v>1496</v>
      </c>
      <c r="Y782" s="2" t="s">
        <v>1535</v>
      </c>
      <c r="Z782" s="2" t="s">
        <v>1480</v>
      </c>
      <c r="AA782" s="2" t="b">
        <f t="shared" si="22"/>
        <v>1</v>
      </c>
      <c r="AB782" s="2" t="b">
        <f t="shared" si="23"/>
        <v>0</v>
      </c>
      <c r="AC782" s="16" t="b">
        <f t="shared" si="24"/>
        <v>0</v>
      </c>
      <c r="AD782" s="2" t="b">
        <f t="shared" si="25"/>
        <v>0</v>
      </c>
      <c r="AE782" s="2" t="b">
        <f t="shared" si="26"/>
        <v>0</v>
      </c>
      <c r="AF782" s="2" t="b">
        <f t="shared" si="27"/>
        <v>0</v>
      </c>
    </row>
    <row r="783" spans="1:32" ht="15.75" customHeight="1" x14ac:dyDescent="0.2">
      <c r="A783" s="15" t="s">
        <v>9497</v>
      </c>
      <c r="B783" s="2" t="s">
        <v>12376</v>
      </c>
      <c r="C783" s="2" t="s">
        <v>1480</v>
      </c>
      <c r="G783" s="2" t="s">
        <v>1480</v>
      </c>
      <c r="H783" s="2" t="s">
        <v>1480</v>
      </c>
      <c r="I783" s="2" t="s">
        <v>2240</v>
      </c>
      <c r="J783" s="2" t="str">
        <f t="shared" si="21"/>
        <v>Basal</v>
      </c>
      <c r="K783" s="2" t="s">
        <v>2479</v>
      </c>
      <c r="L783" s="2" t="s">
        <v>2383</v>
      </c>
      <c r="M783" s="2" t="s">
        <v>1477</v>
      </c>
      <c r="N783" s="2" t="s">
        <v>1477</v>
      </c>
      <c r="O783" s="2" t="s">
        <v>1477</v>
      </c>
      <c r="P783" s="2" t="s">
        <v>1477</v>
      </c>
      <c r="Q783" s="2" t="s">
        <v>1477</v>
      </c>
      <c r="R783" s="2" t="s">
        <v>1477</v>
      </c>
      <c r="S783" s="2" t="s">
        <v>1477</v>
      </c>
      <c r="T783" s="2" t="s">
        <v>1477</v>
      </c>
      <c r="U783" s="2" t="s">
        <v>1477</v>
      </c>
      <c r="V783" s="2" t="s">
        <v>1477</v>
      </c>
      <c r="W783" s="2" t="s">
        <v>1478</v>
      </c>
      <c r="X783" s="2" t="s">
        <v>1496</v>
      </c>
      <c r="Y783" s="2" t="s">
        <v>1682</v>
      </c>
      <c r="Z783" s="2" t="s">
        <v>1480</v>
      </c>
      <c r="AA783" s="2" t="b">
        <f t="shared" si="22"/>
        <v>1</v>
      </c>
      <c r="AB783" s="2" t="b">
        <f t="shared" si="23"/>
        <v>0</v>
      </c>
      <c r="AC783" s="16" t="b">
        <f t="shared" si="24"/>
        <v>0</v>
      </c>
      <c r="AD783" s="2" t="b">
        <f t="shared" si="25"/>
        <v>0</v>
      </c>
      <c r="AE783" s="2" t="b">
        <f t="shared" si="26"/>
        <v>0</v>
      </c>
      <c r="AF783" s="2" t="b">
        <f t="shared" si="27"/>
        <v>0</v>
      </c>
    </row>
    <row r="784" spans="1:32" ht="15.75" customHeight="1" x14ac:dyDescent="0.2">
      <c r="A784" s="15" t="s">
        <v>9499</v>
      </c>
      <c r="B784" s="2" t="s">
        <v>12378</v>
      </c>
      <c r="C784" s="2" t="s">
        <v>1480</v>
      </c>
      <c r="G784" s="2" t="s">
        <v>1480</v>
      </c>
      <c r="H784" s="2" t="s">
        <v>1480</v>
      </c>
      <c r="I784" s="2" t="s">
        <v>2240</v>
      </c>
      <c r="J784" s="2" t="str">
        <f t="shared" si="21"/>
        <v>Basal</v>
      </c>
      <c r="K784" s="2" t="s">
        <v>2479</v>
      </c>
      <c r="L784" s="2" t="s">
        <v>2383</v>
      </c>
      <c r="M784" s="2" t="s">
        <v>1477</v>
      </c>
      <c r="N784" s="2" t="s">
        <v>1477</v>
      </c>
      <c r="O784" s="2" t="s">
        <v>1477</v>
      </c>
      <c r="P784" s="2" t="s">
        <v>1477</v>
      </c>
      <c r="Q784" s="2" t="s">
        <v>1477</v>
      </c>
      <c r="R784" s="2" t="s">
        <v>1477</v>
      </c>
      <c r="S784" s="2" t="s">
        <v>1477</v>
      </c>
      <c r="T784" s="2" t="s">
        <v>1477</v>
      </c>
      <c r="U784" s="2" t="s">
        <v>1477</v>
      </c>
      <c r="V784" s="2" t="s">
        <v>1477</v>
      </c>
      <c r="W784" s="2" t="s">
        <v>1478</v>
      </c>
      <c r="X784" s="2" t="s">
        <v>1496</v>
      </c>
      <c r="Y784" s="2" t="s">
        <v>1682</v>
      </c>
      <c r="Z784" s="2" t="s">
        <v>1480</v>
      </c>
      <c r="AA784" s="2" t="b">
        <f t="shared" si="22"/>
        <v>1</v>
      </c>
      <c r="AB784" s="2" t="b">
        <f t="shared" si="23"/>
        <v>0</v>
      </c>
      <c r="AC784" s="16" t="b">
        <f t="shared" si="24"/>
        <v>0</v>
      </c>
      <c r="AD784" s="2" t="b">
        <f t="shared" si="25"/>
        <v>0</v>
      </c>
      <c r="AE784" s="2" t="b">
        <f t="shared" si="26"/>
        <v>0</v>
      </c>
      <c r="AF784" s="2" t="b">
        <f t="shared" si="27"/>
        <v>0</v>
      </c>
    </row>
    <row r="785" spans="1:32" ht="15.75" customHeight="1" x14ac:dyDescent="0.2">
      <c r="A785" s="15" t="s">
        <v>9501</v>
      </c>
      <c r="B785" s="2" t="s">
        <v>12380</v>
      </c>
      <c r="C785" s="2" t="s">
        <v>1480</v>
      </c>
      <c r="G785" s="2" t="s">
        <v>1480</v>
      </c>
      <c r="H785" s="2" t="s">
        <v>1480</v>
      </c>
      <c r="I785" s="2" t="s">
        <v>2240</v>
      </c>
      <c r="J785" s="2" t="str">
        <f t="shared" si="21"/>
        <v>Basal</v>
      </c>
      <c r="K785" s="2" t="s">
        <v>2479</v>
      </c>
      <c r="L785" s="2" t="s">
        <v>2383</v>
      </c>
      <c r="M785" s="2" t="s">
        <v>1477</v>
      </c>
      <c r="N785" s="2" t="s">
        <v>1477</v>
      </c>
      <c r="O785" s="2" t="s">
        <v>1477</v>
      </c>
      <c r="P785" s="2" t="s">
        <v>1477</v>
      </c>
      <c r="Q785" s="2" t="s">
        <v>1477</v>
      </c>
      <c r="R785" s="2" t="s">
        <v>1477</v>
      </c>
      <c r="S785" s="2" t="s">
        <v>1477</v>
      </c>
      <c r="T785" s="2" t="s">
        <v>1477</v>
      </c>
      <c r="U785" s="2" t="s">
        <v>1477</v>
      </c>
      <c r="V785" s="2" t="s">
        <v>1477</v>
      </c>
      <c r="W785" s="2" t="s">
        <v>1478</v>
      </c>
      <c r="X785" s="2" t="s">
        <v>1496</v>
      </c>
      <c r="Y785" s="2" t="s">
        <v>1682</v>
      </c>
      <c r="Z785" s="2" t="s">
        <v>1480</v>
      </c>
      <c r="AA785" s="2" t="b">
        <f t="shared" si="22"/>
        <v>1</v>
      </c>
      <c r="AB785" s="2" t="b">
        <f t="shared" si="23"/>
        <v>0</v>
      </c>
      <c r="AC785" s="16" t="b">
        <f t="shared" si="24"/>
        <v>0</v>
      </c>
      <c r="AD785" s="2" t="b">
        <f t="shared" si="25"/>
        <v>0</v>
      </c>
      <c r="AE785" s="2" t="b">
        <f t="shared" si="26"/>
        <v>0</v>
      </c>
      <c r="AF785" s="2" t="b">
        <f t="shared" si="27"/>
        <v>0</v>
      </c>
    </row>
    <row r="786" spans="1:32" ht="15.75" customHeight="1" x14ac:dyDescent="0.2">
      <c r="A786" s="15" t="s">
        <v>9503</v>
      </c>
      <c r="B786" s="2" t="s">
        <v>12382</v>
      </c>
      <c r="C786" s="2" t="s">
        <v>1480</v>
      </c>
      <c r="G786" s="2" t="s">
        <v>1480</v>
      </c>
      <c r="H786" s="2" t="s">
        <v>1480</v>
      </c>
      <c r="I786" s="2" t="s">
        <v>2240</v>
      </c>
      <c r="J786" s="2" t="str">
        <f t="shared" si="21"/>
        <v>Basal</v>
      </c>
      <c r="K786" s="2" t="s">
        <v>2479</v>
      </c>
      <c r="L786" s="2" t="s">
        <v>2383</v>
      </c>
      <c r="M786" s="2" t="s">
        <v>1477</v>
      </c>
      <c r="N786" s="2" t="s">
        <v>1477</v>
      </c>
      <c r="O786" s="2" t="s">
        <v>1477</v>
      </c>
      <c r="P786" s="2" t="s">
        <v>1477</v>
      </c>
      <c r="Q786" s="2" t="s">
        <v>1477</v>
      </c>
      <c r="R786" s="2" t="s">
        <v>1477</v>
      </c>
      <c r="S786" s="2" t="s">
        <v>1477</v>
      </c>
      <c r="T786" s="2" t="s">
        <v>1477</v>
      </c>
      <c r="U786" s="2" t="s">
        <v>1477</v>
      </c>
      <c r="V786" s="2" t="s">
        <v>1477</v>
      </c>
      <c r="W786" s="2" t="s">
        <v>1478</v>
      </c>
      <c r="X786" s="2" t="s">
        <v>1496</v>
      </c>
      <c r="Y786" s="2" t="s">
        <v>1682</v>
      </c>
      <c r="Z786" s="2" t="s">
        <v>1480</v>
      </c>
      <c r="AA786" s="2" t="b">
        <f t="shared" si="22"/>
        <v>1</v>
      </c>
      <c r="AB786" s="2" t="b">
        <f t="shared" si="23"/>
        <v>0</v>
      </c>
      <c r="AC786" s="16" t="b">
        <f t="shared" si="24"/>
        <v>0</v>
      </c>
      <c r="AD786" s="2" t="b">
        <f t="shared" si="25"/>
        <v>0</v>
      </c>
      <c r="AE786" s="2" t="b">
        <f t="shared" si="26"/>
        <v>0</v>
      </c>
      <c r="AF786" s="2" t="b">
        <f t="shared" si="27"/>
        <v>0</v>
      </c>
    </row>
    <row r="787" spans="1:32" ht="15.75" customHeight="1" x14ac:dyDescent="0.2">
      <c r="A787" s="15" t="s">
        <v>9882</v>
      </c>
      <c r="B787" s="2" t="s">
        <v>12392</v>
      </c>
      <c r="C787" s="2" t="s">
        <v>1480</v>
      </c>
      <c r="G787" s="2" t="s">
        <v>1480</v>
      </c>
      <c r="H787" s="2" t="s">
        <v>1480</v>
      </c>
      <c r="I787" s="2" t="s">
        <v>2240</v>
      </c>
      <c r="J787" s="2" t="str">
        <f t="shared" si="21"/>
        <v>Basal</v>
      </c>
      <c r="K787" s="2" t="s">
        <v>3371</v>
      </c>
      <c r="L787" s="2" t="s">
        <v>2383</v>
      </c>
      <c r="M787" s="2" t="s">
        <v>1477</v>
      </c>
      <c r="N787" s="2" t="s">
        <v>1477</v>
      </c>
      <c r="O787" s="2" t="s">
        <v>1477</v>
      </c>
      <c r="P787" s="2" t="s">
        <v>1477</v>
      </c>
      <c r="Q787" s="2" t="s">
        <v>1477</v>
      </c>
      <c r="R787" s="2" t="s">
        <v>1477</v>
      </c>
      <c r="S787" s="2" t="s">
        <v>1477</v>
      </c>
      <c r="T787" s="2" t="s">
        <v>1477</v>
      </c>
      <c r="U787" s="2" t="s">
        <v>1477</v>
      </c>
      <c r="V787" s="2" t="s">
        <v>1477</v>
      </c>
      <c r="W787" s="2" t="s">
        <v>1478</v>
      </c>
      <c r="X787" s="2" t="s">
        <v>1496</v>
      </c>
      <c r="Y787" s="2" t="s">
        <v>1682</v>
      </c>
      <c r="Z787" s="2" t="s">
        <v>1480</v>
      </c>
      <c r="AA787" s="2" t="b">
        <f t="shared" si="22"/>
        <v>1</v>
      </c>
      <c r="AB787" s="2" t="b">
        <f t="shared" si="23"/>
        <v>0</v>
      </c>
      <c r="AC787" s="16" t="b">
        <f t="shared" si="24"/>
        <v>0</v>
      </c>
      <c r="AD787" s="2" t="b">
        <f t="shared" si="25"/>
        <v>0</v>
      </c>
      <c r="AE787" s="2" t="b">
        <f t="shared" si="26"/>
        <v>0</v>
      </c>
      <c r="AF787" s="2" t="b">
        <f t="shared" si="27"/>
        <v>0</v>
      </c>
    </row>
    <row r="788" spans="1:32" ht="15.75" customHeight="1" x14ac:dyDescent="0.2">
      <c r="A788" s="15" t="s">
        <v>9884</v>
      </c>
      <c r="B788" s="2" t="s">
        <v>12394</v>
      </c>
      <c r="C788" s="2" t="s">
        <v>1480</v>
      </c>
      <c r="G788" s="2" t="s">
        <v>1480</v>
      </c>
      <c r="H788" s="2" t="s">
        <v>1480</v>
      </c>
      <c r="I788" s="2" t="s">
        <v>2240</v>
      </c>
      <c r="J788" s="2" t="str">
        <f t="shared" si="21"/>
        <v>Basal</v>
      </c>
      <c r="K788" s="2" t="s">
        <v>3371</v>
      </c>
      <c r="L788" s="2" t="s">
        <v>2383</v>
      </c>
      <c r="M788" s="2" t="s">
        <v>1477</v>
      </c>
      <c r="N788" s="2" t="s">
        <v>1477</v>
      </c>
      <c r="O788" s="2" t="s">
        <v>1477</v>
      </c>
      <c r="P788" s="2" t="s">
        <v>1477</v>
      </c>
      <c r="Q788" s="2" t="s">
        <v>1477</v>
      </c>
      <c r="R788" s="2" t="s">
        <v>1477</v>
      </c>
      <c r="S788" s="2" t="s">
        <v>1477</v>
      </c>
      <c r="T788" s="2" t="s">
        <v>1477</v>
      </c>
      <c r="U788" s="2" t="s">
        <v>1477</v>
      </c>
      <c r="V788" s="2" t="s">
        <v>1477</v>
      </c>
      <c r="W788" s="2" t="s">
        <v>1478</v>
      </c>
      <c r="X788" s="2" t="s">
        <v>1496</v>
      </c>
      <c r="Y788" s="2" t="s">
        <v>1682</v>
      </c>
      <c r="Z788" s="2" t="s">
        <v>1480</v>
      </c>
      <c r="AA788" s="2" t="b">
        <f t="shared" si="22"/>
        <v>1</v>
      </c>
      <c r="AB788" s="2" t="b">
        <f t="shared" si="23"/>
        <v>0</v>
      </c>
      <c r="AC788" s="16" t="b">
        <f t="shared" si="24"/>
        <v>0</v>
      </c>
      <c r="AD788" s="2" t="b">
        <f t="shared" si="25"/>
        <v>0</v>
      </c>
      <c r="AE788" s="2" t="b">
        <f t="shared" si="26"/>
        <v>0</v>
      </c>
      <c r="AF788" s="2" t="b">
        <f t="shared" si="27"/>
        <v>0</v>
      </c>
    </row>
    <row r="789" spans="1:32" ht="15.75" customHeight="1" x14ac:dyDescent="0.2">
      <c r="A789" s="15" t="s">
        <v>13958</v>
      </c>
      <c r="B789" s="2" t="s">
        <v>13959</v>
      </c>
      <c r="C789" s="2" t="s">
        <v>14371</v>
      </c>
      <c r="G789" s="2" t="s">
        <v>1480</v>
      </c>
      <c r="H789" s="2" t="s">
        <v>1480</v>
      </c>
      <c r="I789" s="2" t="s">
        <v>2240</v>
      </c>
      <c r="J789" s="2" t="str">
        <f t="shared" si="21"/>
        <v>Basal</v>
      </c>
      <c r="K789" s="2" t="s">
        <v>14372</v>
      </c>
      <c r="L789" s="2" t="s">
        <v>2383</v>
      </c>
      <c r="M789" s="2" t="s">
        <v>1477</v>
      </c>
      <c r="N789" s="2" t="s">
        <v>1477</v>
      </c>
      <c r="O789" s="2" t="s">
        <v>1477</v>
      </c>
      <c r="P789" s="2" t="s">
        <v>1477</v>
      </c>
      <c r="Q789" s="2" t="s">
        <v>1477</v>
      </c>
      <c r="R789" s="2" t="s">
        <v>1477</v>
      </c>
      <c r="S789" s="2" t="s">
        <v>1477</v>
      </c>
      <c r="T789" s="2" t="s">
        <v>1477</v>
      </c>
      <c r="U789" s="2" t="s">
        <v>1477</v>
      </c>
      <c r="V789" s="2" t="s">
        <v>1477</v>
      </c>
      <c r="W789" s="2" t="s">
        <v>1478</v>
      </c>
      <c r="X789" s="2" t="s">
        <v>1477</v>
      </c>
      <c r="Y789" s="2" t="s">
        <v>1682</v>
      </c>
      <c r="Z789" s="2" t="s">
        <v>1480</v>
      </c>
      <c r="AA789" s="2" t="b">
        <f t="shared" si="22"/>
        <v>1</v>
      </c>
      <c r="AB789" s="2" t="b">
        <f t="shared" si="23"/>
        <v>0</v>
      </c>
      <c r="AC789" s="16" t="b">
        <f t="shared" si="24"/>
        <v>0</v>
      </c>
      <c r="AD789" s="2" t="b">
        <f t="shared" si="25"/>
        <v>0</v>
      </c>
      <c r="AE789" s="2" t="b">
        <f t="shared" si="26"/>
        <v>0</v>
      </c>
      <c r="AF789" s="2" t="b">
        <f t="shared" si="27"/>
        <v>0</v>
      </c>
    </row>
    <row r="790" spans="1:32" ht="15.75" customHeight="1" x14ac:dyDescent="0.2">
      <c r="A790" s="15" t="s">
        <v>9874</v>
      </c>
      <c r="B790" s="2" t="s">
        <v>12413</v>
      </c>
      <c r="C790" s="2" t="s">
        <v>14373</v>
      </c>
      <c r="G790" s="2" t="s">
        <v>1480</v>
      </c>
      <c r="H790" s="2" t="s">
        <v>1480</v>
      </c>
      <c r="I790" s="2" t="s">
        <v>2240</v>
      </c>
      <c r="J790" s="2" t="str">
        <f t="shared" si="21"/>
        <v>Basal</v>
      </c>
      <c r="K790" s="2" t="s">
        <v>14017</v>
      </c>
      <c r="L790" s="2" t="s">
        <v>2383</v>
      </c>
      <c r="M790" s="2" t="s">
        <v>1477</v>
      </c>
      <c r="N790" s="2" t="s">
        <v>1477</v>
      </c>
      <c r="O790" s="2" t="s">
        <v>1477</v>
      </c>
      <c r="P790" s="2" t="s">
        <v>1477</v>
      </c>
      <c r="Q790" s="2" t="s">
        <v>1477</v>
      </c>
      <c r="R790" s="2" t="s">
        <v>1477</v>
      </c>
      <c r="S790" s="2" t="s">
        <v>1477</v>
      </c>
      <c r="T790" s="2" t="s">
        <v>1477</v>
      </c>
      <c r="U790" s="2" t="s">
        <v>1477</v>
      </c>
      <c r="V790" s="2" t="s">
        <v>1477</v>
      </c>
      <c r="W790" s="2" t="s">
        <v>1478</v>
      </c>
      <c r="X790" s="2" t="s">
        <v>1496</v>
      </c>
      <c r="Y790" s="2" t="s">
        <v>1682</v>
      </c>
      <c r="Z790" s="2" t="s">
        <v>1480</v>
      </c>
      <c r="AA790" s="2" t="b">
        <f t="shared" si="22"/>
        <v>1</v>
      </c>
      <c r="AB790" s="2" t="b">
        <f t="shared" si="23"/>
        <v>0</v>
      </c>
      <c r="AC790" s="16" t="b">
        <f t="shared" si="24"/>
        <v>0</v>
      </c>
      <c r="AD790" s="2" t="b">
        <f t="shared" si="25"/>
        <v>0</v>
      </c>
      <c r="AE790" s="2" t="b">
        <f t="shared" si="26"/>
        <v>0</v>
      </c>
      <c r="AF790" s="2" t="b">
        <f t="shared" si="27"/>
        <v>0</v>
      </c>
    </row>
    <row r="791" spans="1:32" ht="15.75" customHeight="1" x14ac:dyDescent="0.2">
      <c r="A791" s="15" t="s">
        <v>9439</v>
      </c>
      <c r="B791" s="2" t="s">
        <v>12416</v>
      </c>
      <c r="C791" s="2" t="s">
        <v>14374</v>
      </c>
      <c r="G791" s="2" t="s">
        <v>1480</v>
      </c>
      <c r="H791" s="2" t="s">
        <v>1480</v>
      </c>
      <c r="I791" s="2" t="s">
        <v>2240</v>
      </c>
      <c r="J791" s="2" t="str">
        <f t="shared" si="21"/>
        <v>Basal</v>
      </c>
      <c r="K791" s="2" t="s">
        <v>14375</v>
      </c>
      <c r="L791" s="2" t="s">
        <v>2383</v>
      </c>
      <c r="M791" s="2" t="s">
        <v>1477</v>
      </c>
      <c r="N791" s="2" t="s">
        <v>1477</v>
      </c>
      <c r="O791" s="2" t="s">
        <v>1477</v>
      </c>
      <c r="P791" s="2" t="s">
        <v>1477</v>
      </c>
      <c r="Q791" s="2" t="s">
        <v>1477</v>
      </c>
      <c r="R791" s="2" t="s">
        <v>1477</v>
      </c>
      <c r="S791" s="2" t="s">
        <v>1477</v>
      </c>
      <c r="T791" s="2" t="s">
        <v>1477</v>
      </c>
      <c r="U791" s="2" t="s">
        <v>1477</v>
      </c>
      <c r="V791" s="2" t="s">
        <v>1477</v>
      </c>
      <c r="W791" s="2" t="s">
        <v>1478</v>
      </c>
      <c r="X791" s="2" t="s">
        <v>1524</v>
      </c>
      <c r="Y791" s="2" t="s">
        <v>1682</v>
      </c>
      <c r="Z791" s="2" t="s">
        <v>1480</v>
      </c>
      <c r="AA791" s="2" t="b">
        <f t="shared" si="22"/>
        <v>1</v>
      </c>
      <c r="AB791" s="2" t="b">
        <f t="shared" si="23"/>
        <v>0</v>
      </c>
      <c r="AC791" s="16" t="b">
        <f t="shared" si="24"/>
        <v>0</v>
      </c>
      <c r="AD791" s="2" t="b">
        <f t="shared" si="25"/>
        <v>0</v>
      </c>
      <c r="AE791" s="2" t="b">
        <f t="shared" si="26"/>
        <v>0</v>
      </c>
      <c r="AF791" s="2" t="b">
        <f t="shared" si="27"/>
        <v>0</v>
      </c>
    </row>
    <row r="792" spans="1:32" ht="15.75" customHeight="1" x14ac:dyDescent="0.2">
      <c r="A792" s="15" t="s">
        <v>13961</v>
      </c>
      <c r="B792" s="2" t="s">
        <v>13962</v>
      </c>
      <c r="C792" s="2" t="s">
        <v>14376</v>
      </c>
      <c r="G792" s="2" t="s">
        <v>1480</v>
      </c>
      <c r="H792" s="2" t="s">
        <v>1480</v>
      </c>
      <c r="I792" s="2" t="s">
        <v>2240</v>
      </c>
      <c r="J792" s="2" t="str">
        <f t="shared" si="21"/>
        <v>Basal</v>
      </c>
      <c r="K792" s="2" t="s">
        <v>14377</v>
      </c>
      <c r="L792" s="2" t="s">
        <v>2383</v>
      </c>
      <c r="M792" s="2" t="s">
        <v>1477</v>
      </c>
      <c r="N792" s="2" t="s">
        <v>1477</v>
      </c>
      <c r="O792" s="2" t="s">
        <v>1477</v>
      </c>
      <c r="P792" s="2" t="s">
        <v>1477</v>
      </c>
      <c r="Q792" s="2" t="s">
        <v>1477</v>
      </c>
      <c r="R792" s="2" t="s">
        <v>1477</v>
      </c>
      <c r="S792" s="2" t="s">
        <v>1477</v>
      </c>
      <c r="T792" s="2" t="s">
        <v>1477</v>
      </c>
      <c r="U792" s="2" t="s">
        <v>1477</v>
      </c>
      <c r="V792" s="2" t="s">
        <v>1477</v>
      </c>
      <c r="W792" s="2" t="s">
        <v>1524</v>
      </c>
      <c r="X792" s="2" t="s">
        <v>1496</v>
      </c>
      <c r="Y792" s="2" t="s">
        <v>1682</v>
      </c>
      <c r="Z792" s="2" t="s">
        <v>1480</v>
      </c>
      <c r="AA792" s="2" t="b">
        <f t="shared" si="22"/>
        <v>1</v>
      </c>
      <c r="AB792" s="2" t="b">
        <f t="shared" si="23"/>
        <v>0</v>
      </c>
      <c r="AC792" s="16" t="b">
        <f t="shared" si="24"/>
        <v>0</v>
      </c>
      <c r="AD792" s="2" t="b">
        <f t="shared" si="25"/>
        <v>0</v>
      </c>
      <c r="AE792" s="2" t="b">
        <f t="shared" si="26"/>
        <v>0</v>
      </c>
      <c r="AF792" s="2" t="b">
        <f t="shared" si="27"/>
        <v>0</v>
      </c>
    </row>
    <row r="793" spans="1:32" ht="15.75" customHeight="1" x14ac:dyDescent="0.2">
      <c r="A793" s="15" t="s">
        <v>9709</v>
      </c>
      <c r="B793" s="2" t="s">
        <v>12418</v>
      </c>
      <c r="C793" s="2" t="s">
        <v>14378</v>
      </c>
      <c r="G793" s="2" t="s">
        <v>1480</v>
      </c>
      <c r="H793" s="2" t="s">
        <v>1480</v>
      </c>
      <c r="I793" s="2" t="s">
        <v>2240</v>
      </c>
      <c r="J793" s="2" t="str">
        <f t="shared" si="21"/>
        <v>Basal</v>
      </c>
      <c r="K793" s="2" t="s">
        <v>14379</v>
      </c>
      <c r="L793" s="2" t="s">
        <v>2383</v>
      </c>
      <c r="M793" s="2" t="s">
        <v>1477</v>
      </c>
      <c r="N793" s="2" t="s">
        <v>1477</v>
      </c>
      <c r="O793" s="2" t="s">
        <v>1477</v>
      </c>
      <c r="P793" s="2" t="s">
        <v>1477</v>
      </c>
      <c r="Q793" s="2" t="s">
        <v>1477</v>
      </c>
      <c r="R793" s="2" t="s">
        <v>1477</v>
      </c>
      <c r="S793" s="2" t="s">
        <v>1477</v>
      </c>
      <c r="T793" s="2" t="s">
        <v>1477</v>
      </c>
      <c r="U793" s="2" t="s">
        <v>1477</v>
      </c>
      <c r="V793" s="2" t="s">
        <v>1477</v>
      </c>
      <c r="W793" s="2" t="s">
        <v>1478</v>
      </c>
      <c r="X793" s="2" t="s">
        <v>1496</v>
      </c>
      <c r="Y793" s="2" t="s">
        <v>1682</v>
      </c>
      <c r="Z793" s="2" t="s">
        <v>1480</v>
      </c>
      <c r="AA793" s="2" t="b">
        <f t="shared" si="22"/>
        <v>1</v>
      </c>
      <c r="AB793" s="2" t="b">
        <f t="shared" si="23"/>
        <v>0</v>
      </c>
      <c r="AC793" s="16" t="b">
        <f t="shared" si="24"/>
        <v>0</v>
      </c>
      <c r="AD793" s="2" t="b">
        <f t="shared" si="25"/>
        <v>0</v>
      </c>
      <c r="AE793" s="2" t="b">
        <f t="shared" si="26"/>
        <v>0</v>
      </c>
      <c r="AF793" s="2" t="b">
        <f t="shared" si="27"/>
        <v>0</v>
      </c>
    </row>
    <row r="794" spans="1:32" ht="15.75" customHeight="1" x14ac:dyDescent="0.2">
      <c r="A794" s="15" t="s">
        <v>9787</v>
      </c>
      <c r="B794" s="2" t="s">
        <v>12420</v>
      </c>
      <c r="C794" s="2" t="s">
        <v>14380</v>
      </c>
      <c r="G794" s="2" t="s">
        <v>1480</v>
      </c>
      <c r="H794" s="2" t="s">
        <v>1480</v>
      </c>
      <c r="I794" s="2" t="s">
        <v>2240</v>
      </c>
      <c r="J794" s="2" t="str">
        <f t="shared" si="21"/>
        <v>Basal</v>
      </c>
      <c r="K794" s="2" t="s">
        <v>14381</v>
      </c>
      <c r="L794" s="2" t="s">
        <v>2383</v>
      </c>
      <c r="M794" s="2" t="s">
        <v>1477</v>
      </c>
      <c r="N794" s="2" t="s">
        <v>1477</v>
      </c>
      <c r="O794" s="2" t="s">
        <v>1477</v>
      </c>
      <c r="P794" s="2" t="s">
        <v>1477</v>
      </c>
      <c r="Q794" s="2" t="s">
        <v>1477</v>
      </c>
      <c r="R794" s="2" t="s">
        <v>1477</v>
      </c>
      <c r="S794" s="2" t="s">
        <v>1477</v>
      </c>
      <c r="T794" s="2" t="s">
        <v>1477</v>
      </c>
      <c r="U794" s="2" t="s">
        <v>1477</v>
      </c>
      <c r="V794" s="2" t="s">
        <v>1477</v>
      </c>
      <c r="W794" s="2" t="s">
        <v>1478</v>
      </c>
      <c r="X794" s="2" t="s">
        <v>1477</v>
      </c>
      <c r="Y794" s="2" t="s">
        <v>1682</v>
      </c>
      <c r="Z794" s="2" t="s">
        <v>1480</v>
      </c>
      <c r="AA794" s="2" t="b">
        <f t="shared" si="22"/>
        <v>1</v>
      </c>
      <c r="AB794" s="2" t="b">
        <f t="shared" si="23"/>
        <v>0</v>
      </c>
      <c r="AC794" s="16" t="b">
        <f t="shared" si="24"/>
        <v>0</v>
      </c>
      <c r="AD794" s="2" t="b">
        <f t="shared" si="25"/>
        <v>0</v>
      </c>
      <c r="AE794" s="2" t="b">
        <f t="shared" si="26"/>
        <v>0</v>
      </c>
      <c r="AF794" s="2" t="b">
        <f t="shared" si="27"/>
        <v>0</v>
      </c>
    </row>
    <row r="795" spans="1:32" ht="15.75" customHeight="1" x14ac:dyDescent="0.2">
      <c r="A795" s="15" t="s">
        <v>9361</v>
      </c>
      <c r="B795" s="2" t="s">
        <v>12225</v>
      </c>
      <c r="C795" s="2" t="s">
        <v>14382</v>
      </c>
      <c r="G795" s="2" t="s">
        <v>1480</v>
      </c>
      <c r="H795" s="2" t="s">
        <v>1480</v>
      </c>
      <c r="I795" s="2" t="s">
        <v>2240</v>
      </c>
      <c r="J795" s="2" t="str">
        <f t="shared" si="21"/>
        <v>Basal</v>
      </c>
      <c r="K795" s="2" t="s">
        <v>14383</v>
      </c>
      <c r="L795" s="2" t="s">
        <v>2051</v>
      </c>
      <c r="M795" s="2" t="s">
        <v>1477</v>
      </c>
      <c r="N795" s="2" t="s">
        <v>1477</v>
      </c>
      <c r="O795" s="2" t="s">
        <v>1477</v>
      </c>
      <c r="P795" s="2" t="s">
        <v>1477</v>
      </c>
      <c r="Q795" s="2" t="s">
        <v>1477</v>
      </c>
      <c r="R795" s="2" t="s">
        <v>1477</v>
      </c>
      <c r="S795" s="2" t="s">
        <v>1477</v>
      </c>
      <c r="T795" s="2" t="s">
        <v>1477</v>
      </c>
      <c r="U795" s="2" t="s">
        <v>1477</v>
      </c>
      <c r="V795" s="2" t="s">
        <v>1477</v>
      </c>
      <c r="W795" s="2" t="s">
        <v>1484</v>
      </c>
      <c r="X795" s="2" t="s">
        <v>1480</v>
      </c>
      <c r="Y795" s="2" t="s">
        <v>1496</v>
      </c>
      <c r="Z795" s="2" t="s">
        <v>1480</v>
      </c>
      <c r="AA795" s="2" t="b">
        <f t="shared" si="22"/>
        <v>1</v>
      </c>
      <c r="AB795" s="2" t="b">
        <f t="shared" si="23"/>
        <v>0</v>
      </c>
      <c r="AC795" s="16" t="b">
        <f t="shared" si="24"/>
        <v>0</v>
      </c>
      <c r="AD795" s="2" t="b">
        <f t="shared" si="25"/>
        <v>0</v>
      </c>
      <c r="AE795" s="2" t="b">
        <f t="shared" si="26"/>
        <v>0</v>
      </c>
      <c r="AF795" s="2" t="b">
        <f t="shared" si="27"/>
        <v>0</v>
      </c>
    </row>
    <row r="796" spans="1:32" ht="15.75" customHeight="1" x14ac:dyDescent="0.2">
      <c r="A796" s="15" t="s">
        <v>9397</v>
      </c>
      <c r="B796" s="2" t="s">
        <v>12228</v>
      </c>
      <c r="C796" s="2" t="s">
        <v>14384</v>
      </c>
      <c r="G796" s="2" t="s">
        <v>1480</v>
      </c>
      <c r="H796" s="2" t="s">
        <v>1480</v>
      </c>
      <c r="I796" s="2" t="s">
        <v>2240</v>
      </c>
      <c r="J796" s="2" t="str">
        <f t="shared" si="21"/>
        <v>Basal</v>
      </c>
      <c r="K796" s="2" t="s">
        <v>14385</v>
      </c>
      <c r="L796" s="2" t="s">
        <v>12230</v>
      </c>
      <c r="M796" s="2" t="s">
        <v>1477</v>
      </c>
      <c r="N796" s="2" t="s">
        <v>1477</v>
      </c>
      <c r="O796" s="2" t="s">
        <v>1477</v>
      </c>
      <c r="P796" s="2" t="s">
        <v>1477</v>
      </c>
      <c r="Q796" s="2" t="s">
        <v>1477</v>
      </c>
      <c r="R796" s="2" t="s">
        <v>1477</v>
      </c>
      <c r="S796" s="2" t="s">
        <v>1477</v>
      </c>
      <c r="T796" s="2" t="s">
        <v>1477</v>
      </c>
      <c r="U796" s="2" t="s">
        <v>1477</v>
      </c>
      <c r="V796" s="2" t="s">
        <v>1477</v>
      </c>
      <c r="W796" s="2" t="s">
        <v>1536</v>
      </c>
      <c r="X796" s="2" t="s">
        <v>1480</v>
      </c>
      <c r="Y796" s="2" t="s">
        <v>1512</v>
      </c>
      <c r="Z796" s="2" t="s">
        <v>1480</v>
      </c>
      <c r="AA796" s="2" t="b">
        <f t="shared" si="22"/>
        <v>1</v>
      </c>
      <c r="AB796" s="2" t="b">
        <f t="shared" si="23"/>
        <v>0</v>
      </c>
      <c r="AC796" s="16" t="b">
        <f t="shared" si="24"/>
        <v>0</v>
      </c>
      <c r="AD796" s="2" t="b">
        <f t="shared" si="25"/>
        <v>0</v>
      </c>
      <c r="AE796" s="2" t="b">
        <f t="shared" si="26"/>
        <v>0</v>
      </c>
      <c r="AF796" s="2" t="b">
        <f t="shared" si="27"/>
        <v>0</v>
      </c>
    </row>
    <row r="797" spans="1:32" ht="15.75" customHeight="1" x14ac:dyDescent="0.2">
      <c r="A797" s="15" t="s">
        <v>13900</v>
      </c>
      <c r="B797" s="2" t="s">
        <v>13901</v>
      </c>
      <c r="C797" s="2" t="s">
        <v>14386</v>
      </c>
      <c r="G797" s="2" t="s">
        <v>1480</v>
      </c>
      <c r="H797" s="2" t="s">
        <v>1480</v>
      </c>
      <c r="I797" s="2" t="s">
        <v>2240</v>
      </c>
      <c r="J797" s="2" t="str">
        <f t="shared" si="21"/>
        <v>Basal</v>
      </c>
      <c r="K797" s="2" t="s">
        <v>14019</v>
      </c>
      <c r="L797" s="2" t="s">
        <v>3403</v>
      </c>
      <c r="M797" s="2" t="s">
        <v>1477</v>
      </c>
      <c r="N797" s="2" t="s">
        <v>1477</v>
      </c>
      <c r="O797" s="2" t="s">
        <v>1477</v>
      </c>
      <c r="P797" s="2" t="s">
        <v>1477</v>
      </c>
      <c r="Q797" s="2" t="s">
        <v>1477</v>
      </c>
      <c r="R797" s="2" t="s">
        <v>1477</v>
      </c>
      <c r="S797" s="2" t="s">
        <v>1477</v>
      </c>
      <c r="T797" s="2" t="s">
        <v>1477</v>
      </c>
      <c r="U797" s="2" t="s">
        <v>1477</v>
      </c>
      <c r="V797" s="2" t="s">
        <v>1477</v>
      </c>
      <c r="W797" s="2" t="s">
        <v>1480</v>
      </c>
      <c r="X797" s="2" t="s">
        <v>1480</v>
      </c>
      <c r="Y797" s="2" t="s">
        <v>1535</v>
      </c>
      <c r="Z797" s="2" t="s">
        <v>1480</v>
      </c>
      <c r="AA797" s="2" t="b">
        <f t="shared" si="22"/>
        <v>1</v>
      </c>
      <c r="AB797" s="2" t="b">
        <f t="shared" si="23"/>
        <v>0</v>
      </c>
      <c r="AC797" s="16" t="b">
        <f t="shared" si="24"/>
        <v>0</v>
      </c>
      <c r="AD797" s="2" t="b">
        <f t="shared" si="25"/>
        <v>0</v>
      </c>
      <c r="AE797" s="2" t="b">
        <f t="shared" si="26"/>
        <v>0</v>
      </c>
      <c r="AF797" s="2" t="b">
        <f t="shared" si="27"/>
        <v>0</v>
      </c>
    </row>
    <row r="798" spans="1:32" ht="15.75" customHeight="1" x14ac:dyDescent="0.2">
      <c r="A798" s="15" t="s">
        <v>11826</v>
      </c>
      <c r="B798" s="2" t="s">
        <v>12220</v>
      </c>
      <c r="C798" s="2" t="s">
        <v>14387</v>
      </c>
      <c r="G798" s="2" t="s">
        <v>1480</v>
      </c>
      <c r="H798" s="2" t="s">
        <v>1480</v>
      </c>
      <c r="I798" s="2" t="s">
        <v>2240</v>
      </c>
      <c r="J798" s="2" t="str">
        <f t="shared" si="21"/>
        <v>Basal</v>
      </c>
      <c r="K798" s="2" t="s">
        <v>14082</v>
      </c>
      <c r="L798" s="2" t="s">
        <v>3403</v>
      </c>
      <c r="M798" s="2" t="s">
        <v>1477</v>
      </c>
      <c r="N798" s="2" t="s">
        <v>1477</v>
      </c>
      <c r="O798" s="2" t="s">
        <v>1477</v>
      </c>
      <c r="P798" s="2" t="s">
        <v>1477</v>
      </c>
      <c r="Q798" s="2" t="s">
        <v>1477</v>
      </c>
      <c r="R798" s="2" t="s">
        <v>1477</v>
      </c>
      <c r="S798" s="2" t="s">
        <v>1477</v>
      </c>
      <c r="T798" s="2" t="s">
        <v>1477</v>
      </c>
      <c r="U798" s="2" t="s">
        <v>1477</v>
      </c>
      <c r="V798" s="2" t="s">
        <v>1477</v>
      </c>
      <c r="W798" s="2" t="s">
        <v>1480</v>
      </c>
      <c r="X798" s="2" t="s">
        <v>1480</v>
      </c>
      <c r="Y798" s="2" t="s">
        <v>1526</v>
      </c>
      <c r="Z798" s="2" t="s">
        <v>1480</v>
      </c>
      <c r="AA798" s="2" t="b">
        <f t="shared" si="22"/>
        <v>1</v>
      </c>
      <c r="AB798" s="2" t="b">
        <f t="shared" si="23"/>
        <v>0</v>
      </c>
      <c r="AC798" s="16" t="b">
        <f t="shared" si="24"/>
        <v>0</v>
      </c>
      <c r="AD798" s="2" t="b">
        <f t="shared" si="25"/>
        <v>0</v>
      </c>
      <c r="AE798" s="2" t="b">
        <f t="shared" si="26"/>
        <v>0</v>
      </c>
      <c r="AF798" s="2" t="b">
        <f t="shared" si="27"/>
        <v>0</v>
      </c>
    </row>
    <row r="799" spans="1:32" ht="15.75" customHeight="1" x14ac:dyDescent="0.2">
      <c r="A799" s="15" t="s">
        <v>13903</v>
      </c>
      <c r="B799" s="2" t="s">
        <v>13904</v>
      </c>
      <c r="C799" s="2" t="s">
        <v>14388</v>
      </c>
      <c r="G799" s="2" t="s">
        <v>1480</v>
      </c>
      <c r="H799" s="2" t="s">
        <v>1480</v>
      </c>
      <c r="I799" s="2" t="s">
        <v>2240</v>
      </c>
      <c r="J799" s="2" t="str">
        <f t="shared" si="21"/>
        <v>Basal</v>
      </c>
      <c r="K799" s="2" t="s">
        <v>14040</v>
      </c>
      <c r="L799" s="2" t="s">
        <v>3403</v>
      </c>
      <c r="M799" s="2" t="s">
        <v>1477</v>
      </c>
      <c r="N799" s="2" t="s">
        <v>1477</v>
      </c>
      <c r="O799" s="2" t="s">
        <v>1477</v>
      </c>
      <c r="P799" s="2" t="s">
        <v>1477</v>
      </c>
      <c r="Q799" s="2" t="s">
        <v>1477</v>
      </c>
      <c r="R799" s="2" t="s">
        <v>1477</v>
      </c>
      <c r="S799" s="2" t="s">
        <v>1477</v>
      </c>
      <c r="T799" s="2" t="s">
        <v>1477</v>
      </c>
      <c r="U799" s="2" t="s">
        <v>1477</v>
      </c>
      <c r="V799" s="2" t="s">
        <v>1477</v>
      </c>
      <c r="W799" s="2" t="s">
        <v>1480</v>
      </c>
      <c r="X799" s="2" t="s">
        <v>1480</v>
      </c>
      <c r="Y799" s="2" t="s">
        <v>1526</v>
      </c>
      <c r="Z799" s="2" t="s">
        <v>1480</v>
      </c>
      <c r="AA799" s="2" t="b">
        <f t="shared" si="22"/>
        <v>1</v>
      </c>
      <c r="AB799" s="2" t="b">
        <f t="shared" si="23"/>
        <v>0</v>
      </c>
      <c r="AC799" s="16" t="b">
        <f t="shared" si="24"/>
        <v>0</v>
      </c>
      <c r="AD799" s="2" t="b">
        <f t="shared" si="25"/>
        <v>0</v>
      </c>
      <c r="AE799" s="2" t="b">
        <f t="shared" si="26"/>
        <v>0</v>
      </c>
      <c r="AF799" s="2" t="b">
        <f t="shared" si="27"/>
        <v>0</v>
      </c>
    </row>
    <row r="800" spans="1:32" ht="15.75" customHeight="1" x14ac:dyDescent="0.2">
      <c r="A800" s="15" t="s">
        <v>9669</v>
      </c>
      <c r="B800" s="2" t="s">
        <v>12222</v>
      </c>
      <c r="C800" s="2" t="s">
        <v>14389</v>
      </c>
      <c r="G800" s="2" t="s">
        <v>1480</v>
      </c>
      <c r="H800" s="2" t="s">
        <v>1480</v>
      </c>
      <c r="I800" s="2" t="s">
        <v>2240</v>
      </c>
      <c r="J800" s="2" t="str">
        <f t="shared" si="21"/>
        <v>Basal</v>
      </c>
      <c r="K800" s="2" t="s">
        <v>14390</v>
      </c>
      <c r="L800" s="2" t="s">
        <v>2383</v>
      </c>
      <c r="M800" s="2" t="s">
        <v>1477</v>
      </c>
      <c r="N800" s="2" t="s">
        <v>1477</v>
      </c>
      <c r="O800" s="2" t="s">
        <v>1477</v>
      </c>
      <c r="P800" s="2" t="s">
        <v>1477</v>
      </c>
      <c r="Q800" s="2" t="s">
        <v>1477</v>
      </c>
      <c r="R800" s="2" t="s">
        <v>1477</v>
      </c>
      <c r="S800" s="2" t="s">
        <v>1477</v>
      </c>
      <c r="T800" s="2" t="s">
        <v>1477</v>
      </c>
      <c r="U800" s="2" t="s">
        <v>1477</v>
      </c>
      <c r="V800" s="2" t="s">
        <v>1477</v>
      </c>
      <c r="W800" s="2" t="s">
        <v>1512</v>
      </c>
      <c r="X800" s="2" t="s">
        <v>1480</v>
      </c>
      <c r="Y800" s="2" t="s">
        <v>1526</v>
      </c>
      <c r="Z800" s="2" t="s">
        <v>1480</v>
      </c>
      <c r="AA800" s="2" t="b">
        <f t="shared" si="22"/>
        <v>1</v>
      </c>
      <c r="AB800" s="2" t="b">
        <f t="shared" si="23"/>
        <v>0</v>
      </c>
      <c r="AC800" s="16" t="b">
        <f t="shared" si="24"/>
        <v>0</v>
      </c>
      <c r="AD800" s="2" t="b">
        <f t="shared" si="25"/>
        <v>0</v>
      </c>
      <c r="AE800" s="2" t="b">
        <f t="shared" si="26"/>
        <v>0</v>
      </c>
      <c r="AF800" s="2" t="b">
        <f t="shared" si="27"/>
        <v>0</v>
      </c>
    </row>
    <row r="801" spans="1:32" ht="15.75" customHeight="1" x14ac:dyDescent="0.2">
      <c r="A801" s="15" t="s">
        <v>10039</v>
      </c>
      <c r="B801" s="2" t="s">
        <v>12430</v>
      </c>
      <c r="C801" s="2" t="s">
        <v>14391</v>
      </c>
      <c r="G801" s="2" t="s">
        <v>1480</v>
      </c>
      <c r="H801" s="2" t="s">
        <v>1480</v>
      </c>
      <c r="I801" s="2" t="s">
        <v>2240</v>
      </c>
      <c r="J801" s="2" t="str">
        <f t="shared" si="21"/>
        <v>Basal</v>
      </c>
      <c r="K801" s="2" t="s">
        <v>14037</v>
      </c>
      <c r="L801" s="2" t="s">
        <v>3403</v>
      </c>
      <c r="M801" s="2" t="s">
        <v>1477</v>
      </c>
      <c r="N801" s="2" t="s">
        <v>1477</v>
      </c>
      <c r="O801" s="2" t="s">
        <v>1477</v>
      </c>
      <c r="P801" s="2" t="s">
        <v>1477</v>
      </c>
      <c r="Q801" s="2" t="s">
        <v>1477</v>
      </c>
      <c r="R801" s="2" t="s">
        <v>1477</v>
      </c>
      <c r="S801" s="2" t="s">
        <v>1477</v>
      </c>
      <c r="T801" s="2" t="s">
        <v>1477</v>
      </c>
      <c r="U801" s="2" t="s">
        <v>1477</v>
      </c>
      <c r="V801" s="2" t="s">
        <v>1477</v>
      </c>
      <c r="W801" s="2" t="s">
        <v>1484</v>
      </c>
      <c r="X801" s="2" t="s">
        <v>1480</v>
      </c>
      <c r="Y801" s="2" t="s">
        <v>1508</v>
      </c>
      <c r="Z801" s="2" t="s">
        <v>1480</v>
      </c>
      <c r="AA801" s="2" t="b">
        <f t="shared" si="22"/>
        <v>1</v>
      </c>
      <c r="AB801" s="2" t="b">
        <f t="shared" si="23"/>
        <v>0</v>
      </c>
      <c r="AC801" s="16" t="b">
        <f t="shared" si="24"/>
        <v>0</v>
      </c>
      <c r="AD801" s="2" t="b">
        <f t="shared" si="25"/>
        <v>0</v>
      </c>
      <c r="AE801" s="2" t="b">
        <f t="shared" si="26"/>
        <v>0</v>
      </c>
      <c r="AF801" s="2" t="b">
        <f t="shared" si="27"/>
        <v>0</v>
      </c>
    </row>
    <row r="802" spans="1:32" ht="15.75" customHeight="1" x14ac:dyDescent="0.2">
      <c r="A802" s="15" t="s">
        <v>10025</v>
      </c>
      <c r="B802" s="2" t="s">
        <v>12433</v>
      </c>
      <c r="C802" s="2" t="s">
        <v>14392</v>
      </c>
      <c r="G802" s="2" t="s">
        <v>1480</v>
      </c>
      <c r="H802" s="2" t="s">
        <v>1480</v>
      </c>
      <c r="I802" s="2" t="s">
        <v>2240</v>
      </c>
      <c r="J802" s="2" t="str">
        <f t="shared" si="21"/>
        <v>Basal</v>
      </c>
      <c r="K802" s="2" t="s">
        <v>14040</v>
      </c>
      <c r="L802" s="2" t="s">
        <v>3403</v>
      </c>
      <c r="M802" s="2" t="s">
        <v>1477</v>
      </c>
      <c r="N802" s="2" t="s">
        <v>1477</v>
      </c>
      <c r="O802" s="2" t="s">
        <v>1477</v>
      </c>
      <c r="P802" s="2" t="s">
        <v>1477</v>
      </c>
      <c r="Q802" s="2" t="s">
        <v>1477</v>
      </c>
      <c r="R802" s="2" t="s">
        <v>1477</v>
      </c>
      <c r="S802" s="2" t="s">
        <v>1477</v>
      </c>
      <c r="T802" s="2" t="s">
        <v>1477</v>
      </c>
      <c r="U802" s="2" t="s">
        <v>1477</v>
      </c>
      <c r="V802" s="2" t="s">
        <v>1477</v>
      </c>
      <c r="W802" s="2" t="s">
        <v>2084</v>
      </c>
      <c r="X802" s="2" t="s">
        <v>1480</v>
      </c>
      <c r="Y802" s="2" t="s">
        <v>1508</v>
      </c>
      <c r="Z802" s="2" t="s">
        <v>1480</v>
      </c>
      <c r="AA802" s="2" t="b">
        <f t="shared" si="22"/>
        <v>1</v>
      </c>
      <c r="AB802" s="2" t="b">
        <f t="shared" si="23"/>
        <v>0</v>
      </c>
      <c r="AC802" s="16" t="b">
        <f t="shared" si="24"/>
        <v>0</v>
      </c>
      <c r="AD802" s="2" t="b">
        <f t="shared" si="25"/>
        <v>0</v>
      </c>
      <c r="AE802" s="2" t="b">
        <f t="shared" si="26"/>
        <v>0</v>
      </c>
      <c r="AF802" s="2" t="b">
        <f t="shared" si="27"/>
        <v>0</v>
      </c>
    </row>
    <row r="803" spans="1:32" ht="15.75" customHeight="1" x14ac:dyDescent="0.2">
      <c r="A803" s="15" t="s">
        <v>10027</v>
      </c>
      <c r="B803" s="2" t="s">
        <v>12435</v>
      </c>
      <c r="C803" s="2" t="s">
        <v>14393</v>
      </c>
      <c r="G803" s="2" t="s">
        <v>1480</v>
      </c>
      <c r="H803" s="2" t="s">
        <v>1480</v>
      </c>
      <c r="I803" s="2" t="s">
        <v>2240</v>
      </c>
      <c r="J803" s="2" t="str">
        <f t="shared" si="21"/>
        <v>Basal</v>
      </c>
      <c r="K803" s="2" t="s">
        <v>14040</v>
      </c>
      <c r="L803" s="2" t="s">
        <v>3403</v>
      </c>
      <c r="M803" s="2" t="s">
        <v>1477</v>
      </c>
      <c r="N803" s="2" t="s">
        <v>1477</v>
      </c>
      <c r="O803" s="2" t="s">
        <v>1477</v>
      </c>
      <c r="P803" s="2" t="s">
        <v>1477</v>
      </c>
      <c r="Q803" s="2" t="s">
        <v>1477</v>
      </c>
      <c r="R803" s="2" t="s">
        <v>1477</v>
      </c>
      <c r="S803" s="2" t="s">
        <v>1477</v>
      </c>
      <c r="T803" s="2" t="s">
        <v>1477</v>
      </c>
      <c r="U803" s="2" t="s">
        <v>1477</v>
      </c>
      <c r="V803" s="2" t="s">
        <v>1477</v>
      </c>
      <c r="W803" s="2" t="s">
        <v>2084</v>
      </c>
      <c r="X803" s="2" t="s">
        <v>1480</v>
      </c>
      <c r="Y803" s="2" t="s">
        <v>1508</v>
      </c>
      <c r="Z803" s="2" t="s">
        <v>1480</v>
      </c>
      <c r="AA803" s="2" t="b">
        <f t="shared" si="22"/>
        <v>1</v>
      </c>
      <c r="AB803" s="2" t="b">
        <f t="shared" si="23"/>
        <v>0</v>
      </c>
      <c r="AC803" s="16" t="b">
        <f t="shared" si="24"/>
        <v>0</v>
      </c>
      <c r="AD803" s="2" t="b">
        <f t="shared" si="25"/>
        <v>0</v>
      </c>
      <c r="AE803" s="2" t="b">
        <f t="shared" si="26"/>
        <v>0</v>
      </c>
      <c r="AF803" s="2" t="b">
        <f t="shared" si="27"/>
        <v>0</v>
      </c>
    </row>
    <row r="804" spans="1:32" ht="15.75" customHeight="1" x14ac:dyDescent="0.2">
      <c r="A804" s="15" t="s">
        <v>10029</v>
      </c>
      <c r="B804" s="2" t="s">
        <v>12437</v>
      </c>
      <c r="C804" s="2" t="s">
        <v>14394</v>
      </c>
      <c r="G804" s="2" t="s">
        <v>1480</v>
      </c>
      <c r="H804" s="2" t="s">
        <v>1480</v>
      </c>
      <c r="I804" s="2" t="s">
        <v>2240</v>
      </c>
      <c r="J804" s="2" t="str">
        <f t="shared" si="21"/>
        <v>Basal</v>
      </c>
      <c r="K804" s="2" t="s">
        <v>14040</v>
      </c>
      <c r="L804" s="2" t="s">
        <v>3403</v>
      </c>
      <c r="M804" s="2" t="s">
        <v>1477</v>
      </c>
      <c r="N804" s="2" t="s">
        <v>1477</v>
      </c>
      <c r="O804" s="2" t="s">
        <v>1477</v>
      </c>
      <c r="P804" s="2" t="s">
        <v>1477</v>
      </c>
      <c r="Q804" s="2" t="s">
        <v>1477</v>
      </c>
      <c r="R804" s="2" t="s">
        <v>1477</v>
      </c>
      <c r="S804" s="2" t="s">
        <v>1477</v>
      </c>
      <c r="T804" s="2" t="s">
        <v>1477</v>
      </c>
      <c r="U804" s="2" t="s">
        <v>1477</v>
      </c>
      <c r="V804" s="2" t="s">
        <v>1477</v>
      </c>
      <c r="W804" s="2" t="s">
        <v>2084</v>
      </c>
      <c r="X804" s="2" t="s">
        <v>1480</v>
      </c>
      <c r="Y804" s="2" t="s">
        <v>1508</v>
      </c>
      <c r="Z804" s="2" t="s">
        <v>1480</v>
      </c>
      <c r="AA804" s="2" t="b">
        <f t="shared" si="22"/>
        <v>1</v>
      </c>
      <c r="AB804" s="2" t="b">
        <f t="shared" si="23"/>
        <v>0</v>
      </c>
      <c r="AC804" s="16" t="b">
        <f t="shared" si="24"/>
        <v>0</v>
      </c>
      <c r="AD804" s="2" t="b">
        <f t="shared" si="25"/>
        <v>0</v>
      </c>
      <c r="AE804" s="2" t="b">
        <f t="shared" si="26"/>
        <v>0</v>
      </c>
      <c r="AF804" s="2" t="b">
        <f t="shared" si="27"/>
        <v>0</v>
      </c>
    </row>
    <row r="805" spans="1:32" ht="15.75" customHeight="1" x14ac:dyDescent="0.2">
      <c r="A805" s="15" t="s">
        <v>11276</v>
      </c>
      <c r="B805" s="2" t="s">
        <v>12439</v>
      </c>
      <c r="C805" s="2" t="s">
        <v>14395</v>
      </c>
      <c r="G805" s="2" t="s">
        <v>1480</v>
      </c>
      <c r="H805" s="2" t="s">
        <v>1480</v>
      </c>
      <c r="I805" s="2" t="s">
        <v>2240</v>
      </c>
      <c r="J805" s="2" t="str">
        <f t="shared" si="21"/>
        <v>Basal</v>
      </c>
      <c r="K805" s="2" t="s">
        <v>14045</v>
      </c>
      <c r="L805" s="2" t="s">
        <v>3403</v>
      </c>
      <c r="M805" s="2" t="s">
        <v>1477</v>
      </c>
      <c r="N805" s="2" t="s">
        <v>1477</v>
      </c>
      <c r="O805" s="2" t="s">
        <v>1477</v>
      </c>
      <c r="P805" s="2" t="s">
        <v>1477</v>
      </c>
      <c r="Q805" s="2" t="s">
        <v>1477</v>
      </c>
      <c r="R805" s="2" t="s">
        <v>1477</v>
      </c>
      <c r="S805" s="2" t="s">
        <v>1477</v>
      </c>
      <c r="T805" s="2" t="s">
        <v>1477</v>
      </c>
      <c r="U805" s="2" t="s">
        <v>1477</v>
      </c>
      <c r="V805" s="2" t="s">
        <v>1477</v>
      </c>
      <c r="W805" s="2" t="s">
        <v>1682</v>
      </c>
      <c r="X805" s="2" t="s">
        <v>1480</v>
      </c>
      <c r="Y805" s="2" t="s">
        <v>2084</v>
      </c>
      <c r="Z805" s="2" t="s">
        <v>1480</v>
      </c>
      <c r="AA805" s="2" t="b">
        <f t="shared" si="22"/>
        <v>1</v>
      </c>
      <c r="AB805" s="2" t="b">
        <f t="shared" si="23"/>
        <v>0</v>
      </c>
      <c r="AC805" s="16" t="b">
        <f t="shared" si="24"/>
        <v>0</v>
      </c>
      <c r="AD805" s="2" t="b">
        <f t="shared" si="25"/>
        <v>0</v>
      </c>
      <c r="AE805" s="2" t="b">
        <f t="shared" si="26"/>
        <v>0</v>
      </c>
      <c r="AF805" s="2" t="b">
        <f t="shared" si="27"/>
        <v>0</v>
      </c>
    </row>
    <row r="806" spans="1:32" ht="15.75" customHeight="1" x14ac:dyDescent="0.2">
      <c r="A806" s="15" t="s">
        <v>11222</v>
      </c>
      <c r="B806" s="2" t="s">
        <v>12442</v>
      </c>
      <c r="C806" s="2" t="s">
        <v>14396</v>
      </c>
      <c r="G806" s="2" t="s">
        <v>1480</v>
      </c>
      <c r="H806" s="2" t="s">
        <v>1480</v>
      </c>
      <c r="I806" s="2" t="s">
        <v>2240</v>
      </c>
      <c r="J806" s="2" t="str">
        <f t="shared" si="21"/>
        <v>Basal</v>
      </c>
      <c r="K806" s="2" t="s">
        <v>14089</v>
      </c>
      <c r="L806" s="2" t="s">
        <v>3403</v>
      </c>
      <c r="M806" s="2" t="s">
        <v>1477</v>
      </c>
      <c r="N806" s="2" t="s">
        <v>1477</v>
      </c>
      <c r="O806" s="2" t="s">
        <v>1477</v>
      </c>
      <c r="P806" s="2" t="s">
        <v>1477</v>
      </c>
      <c r="Q806" s="2" t="s">
        <v>1477</v>
      </c>
      <c r="R806" s="2" t="s">
        <v>1477</v>
      </c>
      <c r="S806" s="2" t="s">
        <v>1477</v>
      </c>
      <c r="T806" s="2" t="s">
        <v>1477</v>
      </c>
      <c r="U806" s="2" t="s">
        <v>1477</v>
      </c>
      <c r="V806" s="2" t="s">
        <v>1477</v>
      </c>
      <c r="W806" s="2" t="s">
        <v>1682</v>
      </c>
      <c r="X806" s="2" t="s">
        <v>1480</v>
      </c>
      <c r="Y806" s="2" t="s">
        <v>2084</v>
      </c>
      <c r="Z806" s="2" t="s">
        <v>1480</v>
      </c>
      <c r="AA806" s="2" t="b">
        <f t="shared" si="22"/>
        <v>1</v>
      </c>
      <c r="AB806" s="2" t="b">
        <f t="shared" si="23"/>
        <v>0</v>
      </c>
      <c r="AC806" s="16" t="b">
        <f t="shared" si="24"/>
        <v>0</v>
      </c>
      <c r="AD806" s="2" t="b">
        <f t="shared" si="25"/>
        <v>0</v>
      </c>
      <c r="AE806" s="2" t="b">
        <f t="shared" si="26"/>
        <v>0</v>
      </c>
      <c r="AF806" s="2" t="b">
        <f t="shared" si="27"/>
        <v>0</v>
      </c>
    </row>
    <row r="807" spans="1:32" ht="15.75" customHeight="1" x14ac:dyDescent="0.2">
      <c r="A807" s="15" t="s">
        <v>11178</v>
      </c>
      <c r="B807" s="2" t="s">
        <v>12444</v>
      </c>
      <c r="C807" s="2" t="s">
        <v>14397</v>
      </c>
      <c r="G807" s="2" t="s">
        <v>1480</v>
      </c>
      <c r="H807" s="2" t="s">
        <v>1480</v>
      </c>
      <c r="I807" s="2" t="s">
        <v>2240</v>
      </c>
      <c r="J807" s="2" t="str">
        <f t="shared" si="21"/>
        <v>Basal</v>
      </c>
      <c r="K807" s="2" t="s">
        <v>14089</v>
      </c>
      <c r="L807" s="2" t="s">
        <v>3403</v>
      </c>
      <c r="M807" s="2" t="s">
        <v>1477</v>
      </c>
      <c r="N807" s="2" t="s">
        <v>1477</v>
      </c>
      <c r="O807" s="2" t="s">
        <v>1477</v>
      </c>
      <c r="P807" s="2" t="s">
        <v>1477</v>
      </c>
      <c r="Q807" s="2" t="s">
        <v>1477</v>
      </c>
      <c r="R807" s="2" t="s">
        <v>1477</v>
      </c>
      <c r="S807" s="2" t="s">
        <v>1477</v>
      </c>
      <c r="T807" s="2" t="s">
        <v>1477</v>
      </c>
      <c r="U807" s="2" t="s">
        <v>1477</v>
      </c>
      <c r="V807" s="2" t="s">
        <v>1477</v>
      </c>
      <c r="W807" s="2" t="s">
        <v>1682</v>
      </c>
      <c r="X807" s="2" t="s">
        <v>1480</v>
      </c>
      <c r="Y807" s="2" t="s">
        <v>2084</v>
      </c>
      <c r="Z807" s="2" t="s">
        <v>1480</v>
      </c>
      <c r="AA807" s="2" t="b">
        <f t="shared" si="22"/>
        <v>1</v>
      </c>
      <c r="AB807" s="2" t="b">
        <f t="shared" si="23"/>
        <v>0</v>
      </c>
      <c r="AC807" s="16" t="b">
        <f t="shared" si="24"/>
        <v>0</v>
      </c>
      <c r="AD807" s="2" t="b">
        <f t="shared" si="25"/>
        <v>0</v>
      </c>
      <c r="AE807" s="2" t="b">
        <f t="shared" si="26"/>
        <v>0</v>
      </c>
      <c r="AF807" s="2" t="b">
        <f t="shared" si="27"/>
        <v>0</v>
      </c>
    </row>
    <row r="808" spans="1:32" ht="15.75" customHeight="1" x14ac:dyDescent="0.2">
      <c r="A808" s="15" t="s">
        <v>11262</v>
      </c>
      <c r="B808" s="2" t="s">
        <v>12446</v>
      </c>
      <c r="C808" s="2" t="s">
        <v>14398</v>
      </c>
      <c r="G808" s="2" t="s">
        <v>1480</v>
      </c>
      <c r="H808" s="2" t="s">
        <v>1480</v>
      </c>
      <c r="I808" s="2" t="s">
        <v>2240</v>
      </c>
      <c r="J808" s="2" t="str">
        <f t="shared" si="21"/>
        <v>Basal</v>
      </c>
      <c r="K808" s="2" t="s">
        <v>14045</v>
      </c>
      <c r="L808" s="2" t="s">
        <v>3403</v>
      </c>
      <c r="M808" s="2" t="s">
        <v>1477</v>
      </c>
      <c r="N808" s="2" t="s">
        <v>1477</v>
      </c>
      <c r="O808" s="2" t="s">
        <v>1477</v>
      </c>
      <c r="P808" s="2" t="s">
        <v>1477</v>
      </c>
      <c r="Q808" s="2" t="s">
        <v>1477</v>
      </c>
      <c r="R808" s="2" t="s">
        <v>1477</v>
      </c>
      <c r="S808" s="2" t="s">
        <v>1477</v>
      </c>
      <c r="T808" s="2" t="s">
        <v>1477</v>
      </c>
      <c r="U808" s="2" t="s">
        <v>1477</v>
      </c>
      <c r="V808" s="2" t="s">
        <v>1477</v>
      </c>
      <c r="W808" s="2" t="s">
        <v>1682</v>
      </c>
      <c r="X808" s="2" t="s">
        <v>1480</v>
      </c>
      <c r="Y808" s="2" t="s">
        <v>2084</v>
      </c>
      <c r="Z808" s="2" t="s">
        <v>1480</v>
      </c>
      <c r="AA808" s="2" t="b">
        <f t="shared" si="22"/>
        <v>1</v>
      </c>
      <c r="AB808" s="2" t="b">
        <f t="shared" si="23"/>
        <v>0</v>
      </c>
      <c r="AC808" s="16" t="b">
        <f t="shared" si="24"/>
        <v>0</v>
      </c>
      <c r="AD808" s="2" t="b">
        <f t="shared" si="25"/>
        <v>0</v>
      </c>
      <c r="AE808" s="2" t="b">
        <f t="shared" si="26"/>
        <v>0</v>
      </c>
      <c r="AF808" s="2" t="b">
        <f t="shared" si="27"/>
        <v>0</v>
      </c>
    </row>
    <row r="809" spans="1:32" ht="15.75" customHeight="1" x14ac:dyDescent="0.2">
      <c r="A809" s="15" t="s">
        <v>11544</v>
      </c>
      <c r="B809" s="2" t="s">
        <v>12449</v>
      </c>
      <c r="C809" s="2" t="s">
        <v>14399</v>
      </c>
      <c r="G809" s="2" t="s">
        <v>1480</v>
      </c>
      <c r="H809" s="2" t="s">
        <v>1480</v>
      </c>
      <c r="I809" s="2" t="s">
        <v>2240</v>
      </c>
      <c r="J809" s="2" t="str">
        <f t="shared" si="21"/>
        <v>Basal</v>
      </c>
      <c r="K809" s="2" t="s">
        <v>14035</v>
      </c>
      <c r="L809" s="2" t="s">
        <v>3403</v>
      </c>
      <c r="M809" s="2" t="s">
        <v>1477</v>
      </c>
      <c r="N809" s="2" t="s">
        <v>1477</v>
      </c>
      <c r="O809" s="2" t="s">
        <v>1477</v>
      </c>
      <c r="P809" s="2" t="s">
        <v>1477</v>
      </c>
      <c r="Q809" s="2" t="s">
        <v>1477</v>
      </c>
      <c r="R809" s="2" t="s">
        <v>1477</v>
      </c>
      <c r="S809" s="2" t="s">
        <v>1477</v>
      </c>
      <c r="T809" s="2" t="s">
        <v>1477</v>
      </c>
      <c r="U809" s="2" t="s">
        <v>1477</v>
      </c>
      <c r="V809" s="2" t="s">
        <v>1477</v>
      </c>
      <c r="W809" s="2" t="s">
        <v>1682</v>
      </c>
      <c r="X809" s="2" t="s">
        <v>1480</v>
      </c>
      <c r="Y809" s="2" t="s">
        <v>2084</v>
      </c>
      <c r="Z809" s="2" t="s">
        <v>1480</v>
      </c>
      <c r="AA809" s="2" t="b">
        <f t="shared" si="22"/>
        <v>1</v>
      </c>
      <c r="AB809" s="2" t="b">
        <f t="shared" si="23"/>
        <v>0</v>
      </c>
      <c r="AC809" s="16" t="b">
        <f t="shared" si="24"/>
        <v>0</v>
      </c>
      <c r="AD809" s="2" t="b">
        <f t="shared" si="25"/>
        <v>0</v>
      </c>
      <c r="AE809" s="2" t="b">
        <f t="shared" si="26"/>
        <v>0</v>
      </c>
      <c r="AF809" s="2" t="b">
        <f t="shared" si="27"/>
        <v>0</v>
      </c>
    </row>
    <row r="810" spans="1:32" ht="15.75" customHeight="1" x14ac:dyDescent="0.2">
      <c r="A810" s="15" t="s">
        <v>11540</v>
      </c>
      <c r="B810" s="2" t="s">
        <v>12451</v>
      </c>
      <c r="C810" s="2" t="s">
        <v>14400</v>
      </c>
      <c r="G810" s="2" t="s">
        <v>1480</v>
      </c>
      <c r="H810" s="2" t="s">
        <v>1480</v>
      </c>
      <c r="I810" s="2" t="s">
        <v>2240</v>
      </c>
      <c r="J810" s="2" t="str">
        <f t="shared" si="21"/>
        <v>Basal</v>
      </c>
      <c r="K810" s="2" t="s">
        <v>14035</v>
      </c>
      <c r="L810" s="2" t="s">
        <v>3403</v>
      </c>
      <c r="M810" s="2" t="s">
        <v>1477</v>
      </c>
      <c r="N810" s="2" t="s">
        <v>1477</v>
      </c>
      <c r="O810" s="2" t="s">
        <v>1477</v>
      </c>
      <c r="P810" s="2" t="s">
        <v>1477</v>
      </c>
      <c r="Q810" s="2" t="s">
        <v>1477</v>
      </c>
      <c r="R810" s="2" t="s">
        <v>1477</v>
      </c>
      <c r="S810" s="2" t="s">
        <v>1477</v>
      </c>
      <c r="T810" s="2" t="s">
        <v>1477</v>
      </c>
      <c r="U810" s="2" t="s">
        <v>1477</v>
      </c>
      <c r="V810" s="2" t="s">
        <v>1477</v>
      </c>
      <c r="W810" s="2" t="s">
        <v>1682</v>
      </c>
      <c r="X810" s="2" t="s">
        <v>1480</v>
      </c>
      <c r="Y810" s="2" t="s">
        <v>2084</v>
      </c>
      <c r="Z810" s="2" t="s">
        <v>1480</v>
      </c>
      <c r="AA810" s="2" t="b">
        <f t="shared" si="22"/>
        <v>1</v>
      </c>
      <c r="AB810" s="2" t="b">
        <f t="shared" si="23"/>
        <v>0</v>
      </c>
      <c r="AC810" s="16" t="b">
        <f t="shared" si="24"/>
        <v>0</v>
      </c>
      <c r="AD810" s="2" t="b">
        <f t="shared" si="25"/>
        <v>0</v>
      </c>
      <c r="AE810" s="2" t="b">
        <f t="shared" si="26"/>
        <v>0</v>
      </c>
      <c r="AF810" s="2" t="b">
        <f t="shared" si="27"/>
        <v>0</v>
      </c>
    </row>
    <row r="811" spans="1:32" ht="15.75" customHeight="1" x14ac:dyDescent="0.2">
      <c r="A811" s="15" t="s">
        <v>11514</v>
      </c>
      <c r="B811" s="2" t="s">
        <v>12453</v>
      </c>
      <c r="C811" s="2" t="s">
        <v>14401</v>
      </c>
      <c r="G811" s="2" t="s">
        <v>1480</v>
      </c>
      <c r="H811" s="2" t="s">
        <v>1480</v>
      </c>
      <c r="I811" s="2" t="s">
        <v>2240</v>
      </c>
      <c r="J811" s="2" t="str">
        <f t="shared" si="21"/>
        <v>Basal</v>
      </c>
      <c r="K811" s="2" t="s">
        <v>14035</v>
      </c>
      <c r="L811" s="2" t="s">
        <v>3403</v>
      </c>
      <c r="M811" s="2" t="s">
        <v>1477</v>
      </c>
      <c r="N811" s="2" t="s">
        <v>1477</v>
      </c>
      <c r="O811" s="2" t="s">
        <v>1477</v>
      </c>
      <c r="P811" s="2" t="s">
        <v>1477</v>
      </c>
      <c r="Q811" s="2" t="s">
        <v>1477</v>
      </c>
      <c r="R811" s="2" t="s">
        <v>1477</v>
      </c>
      <c r="S811" s="2" t="s">
        <v>1477</v>
      </c>
      <c r="T811" s="2" t="s">
        <v>1477</v>
      </c>
      <c r="U811" s="2" t="s">
        <v>1477</v>
      </c>
      <c r="V811" s="2" t="s">
        <v>1477</v>
      </c>
      <c r="W811" s="2" t="s">
        <v>1682</v>
      </c>
      <c r="X811" s="2" t="s">
        <v>1480</v>
      </c>
      <c r="Y811" s="2" t="s">
        <v>2084</v>
      </c>
      <c r="Z811" s="2" t="s">
        <v>1480</v>
      </c>
      <c r="AA811" s="2" t="b">
        <f t="shared" si="22"/>
        <v>1</v>
      </c>
      <c r="AB811" s="2" t="b">
        <f t="shared" si="23"/>
        <v>0</v>
      </c>
      <c r="AC811" s="16" t="b">
        <f t="shared" si="24"/>
        <v>0</v>
      </c>
      <c r="AD811" s="2" t="b">
        <f t="shared" si="25"/>
        <v>0</v>
      </c>
      <c r="AE811" s="2" t="b">
        <f t="shared" si="26"/>
        <v>0</v>
      </c>
      <c r="AF811" s="2" t="b">
        <f t="shared" si="27"/>
        <v>0</v>
      </c>
    </row>
    <row r="812" spans="1:32" ht="15.75" customHeight="1" x14ac:dyDescent="0.2">
      <c r="A812" s="15" t="s">
        <v>11516</v>
      </c>
      <c r="B812" s="2" t="s">
        <v>12455</v>
      </c>
      <c r="C812" s="2" t="s">
        <v>14402</v>
      </c>
      <c r="G812" s="2" t="s">
        <v>1480</v>
      </c>
      <c r="H812" s="2" t="s">
        <v>1480</v>
      </c>
      <c r="I812" s="2" t="s">
        <v>2240</v>
      </c>
      <c r="J812" s="2" t="str">
        <f t="shared" si="21"/>
        <v>Basal</v>
      </c>
      <c r="K812" s="2" t="s">
        <v>14035</v>
      </c>
      <c r="L812" s="2" t="s">
        <v>3403</v>
      </c>
      <c r="M812" s="2" t="s">
        <v>1477</v>
      </c>
      <c r="N812" s="2" t="s">
        <v>1477</v>
      </c>
      <c r="O812" s="2" t="s">
        <v>1477</v>
      </c>
      <c r="P812" s="2" t="s">
        <v>1477</v>
      </c>
      <c r="Q812" s="2" t="s">
        <v>1477</v>
      </c>
      <c r="R812" s="2" t="s">
        <v>1477</v>
      </c>
      <c r="S812" s="2" t="s">
        <v>1477</v>
      </c>
      <c r="T812" s="2" t="s">
        <v>1477</v>
      </c>
      <c r="U812" s="2" t="s">
        <v>1477</v>
      </c>
      <c r="V812" s="2" t="s">
        <v>1477</v>
      </c>
      <c r="W812" s="2" t="s">
        <v>1682</v>
      </c>
      <c r="X812" s="2" t="s">
        <v>1480</v>
      </c>
      <c r="Y812" s="2" t="s">
        <v>2084</v>
      </c>
      <c r="Z812" s="2" t="s">
        <v>1480</v>
      </c>
      <c r="AA812" s="2" t="b">
        <f t="shared" si="22"/>
        <v>1</v>
      </c>
      <c r="AB812" s="2" t="b">
        <f t="shared" si="23"/>
        <v>0</v>
      </c>
      <c r="AC812" s="16" t="b">
        <f t="shared" si="24"/>
        <v>0</v>
      </c>
      <c r="AD812" s="2" t="b">
        <f t="shared" si="25"/>
        <v>0</v>
      </c>
      <c r="AE812" s="2" t="b">
        <f t="shared" si="26"/>
        <v>0</v>
      </c>
      <c r="AF812" s="2" t="b">
        <f t="shared" si="27"/>
        <v>0</v>
      </c>
    </row>
    <row r="813" spans="1:32" ht="15.75" customHeight="1" x14ac:dyDescent="0.2">
      <c r="A813" s="15" t="s">
        <v>11602</v>
      </c>
      <c r="B813" s="2" t="s">
        <v>12457</v>
      </c>
      <c r="C813" s="2" t="s">
        <v>14403</v>
      </c>
      <c r="G813" s="2" t="s">
        <v>1480</v>
      </c>
      <c r="H813" s="2" t="s">
        <v>1480</v>
      </c>
      <c r="I813" s="2" t="s">
        <v>2240</v>
      </c>
      <c r="J813" s="2" t="str">
        <f t="shared" si="21"/>
        <v>Basal</v>
      </c>
      <c r="K813" s="2" t="s">
        <v>14047</v>
      </c>
      <c r="L813" s="2" t="s">
        <v>3403</v>
      </c>
      <c r="M813" s="2" t="s">
        <v>1477</v>
      </c>
      <c r="N813" s="2" t="s">
        <v>1477</v>
      </c>
      <c r="O813" s="2" t="s">
        <v>1477</v>
      </c>
      <c r="P813" s="2" t="s">
        <v>1477</v>
      </c>
      <c r="Q813" s="2" t="s">
        <v>1477</v>
      </c>
      <c r="R813" s="2" t="s">
        <v>1477</v>
      </c>
      <c r="S813" s="2" t="s">
        <v>1477</v>
      </c>
      <c r="T813" s="2" t="s">
        <v>1477</v>
      </c>
      <c r="U813" s="2" t="s">
        <v>1477</v>
      </c>
      <c r="V813" s="2" t="s">
        <v>1477</v>
      </c>
      <c r="W813" s="2" t="s">
        <v>1536</v>
      </c>
      <c r="X813" s="2" t="s">
        <v>1480</v>
      </c>
      <c r="Y813" s="2" t="s">
        <v>1566</v>
      </c>
      <c r="Z813" s="2" t="s">
        <v>1480</v>
      </c>
      <c r="AA813" s="2" t="b">
        <f t="shared" si="22"/>
        <v>1</v>
      </c>
      <c r="AB813" s="2" t="b">
        <f t="shared" si="23"/>
        <v>0</v>
      </c>
      <c r="AC813" s="16" t="b">
        <f t="shared" si="24"/>
        <v>0</v>
      </c>
      <c r="AD813" s="2" t="b">
        <f t="shared" si="25"/>
        <v>0</v>
      </c>
      <c r="AE813" s="2" t="b">
        <f t="shared" si="26"/>
        <v>0</v>
      </c>
      <c r="AF813" s="2" t="b">
        <f t="shared" si="27"/>
        <v>0</v>
      </c>
    </row>
    <row r="814" spans="1:32" ht="15.75" customHeight="1" x14ac:dyDescent="0.2">
      <c r="A814" s="15" t="s">
        <v>11538</v>
      </c>
      <c r="B814" s="2" t="s">
        <v>12459</v>
      </c>
      <c r="C814" s="2" t="s">
        <v>14404</v>
      </c>
      <c r="G814" s="2" t="s">
        <v>1480</v>
      </c>
      <c r="H814" s="2" t="s">
        <v>1480</v>
      </c>
      <c r="I814" s="2" t="s">
        <v>2240</v>
      </c>
      <c r="J814" s="2" t="str">
        <f t="shared" si="21"/>
        <v>Basal</v>
      </c>
      <c r="K814" s="2" t="s">
        <v>14035</v>
      </c>
      <c r="L814" s="2" t="s">
        <v>3403</v>
      </c>
      <c r="M814" s="2" t="s">
        <v>1477</v>
      </c>
      <c r="N814" s="2" t="s">
        <v>1477</v>
      </c>
      <c r="O814" s="2" t="s">
        <v>1477</v>
      </c>
      <c r="P814" s="2" t="s">
        <v>1477</v>
      </c>
      <c r="Q814" s="2" t="s">
        <v>1477</v>
      </c>
      <c r="R814" s="2" t="s">
        <v>1477</v>
      </c>
      <c r="S814" s="2" t="s">
        <v>1477</v>
      </c>
      <c r="T814" s="2" t="s">
        <v>1477</v>
      </c>
      <c r="U814" s="2" t="s">
        <v>1477</v>
      </c>
      <c r="V814" s="2" t="s">
        <v>1477</v>
      </c>
      <c r="W814" s="2" t="s">
        <v>1536</v>
      </c>
      <c r="X814" s="2" t="s">
        <v>1480</v>
      </c>
      <c r="Y814" s="2" t="s">
        <v>1566</v>
      </c>
      <c r="Z814" s="2" t="s">
        <v>1480</v>
      </c>
      <c r="AA814" s="2" t="b">
        <f t="shared" si="22"/>
        <v>1</v>
      </c>
      <c r="AB814" s="2" t="b">
        <f t="shared" si="23"/>
        <v>0</v>
      </c>
      <c r="AC814" s="16" t="b">
        <f t="shared" si="24"/>
        <v>0</v>
      </c>
      <c r="AD814" s="2" t="b">
        <f t="shared" si="25"/>
        <v>0</v>
      </c>
      <c r="AE814" s="2" t="b">
        <f t="shared" si="26"/>
        <v>0</v>
      </c>
      <c r="AF814" s="2" t="b">
        <f t="shared" si="27"/>
        <v>0</v>
      </c>
    </row>
    <row r="815" spans="1:32" ht="15.75" customHeight="1" x14ac:dyDescent="0.2">
      <c r="A815" s="15" t="s">
        <v>11422</v>
      </c>
      <c r="B815" s="2" t="s">
        <v>12461</v>
      </c>
      <c r="C815" s="2" t="s">
        <v>14405</v>
      </c>
      <c r="G815" s="2" t="s">
        <v>1480</v>
      </c>
      <c r="H815" s="2" t="s">
        <v>1480</v>
      </c>
      <c r="I815" s="2" t="s">
        <v>2240</v>
      </c>
      <c r="J815" s="2" t="str">
        <f t="shared" si="21"/>
        <v>Basal</v>
      </c>
      <c r="K815" s="2" t="s">
        <v>14197</v>
      </c>
      <c r="L815" s="2" t="s">
        <v>3403</v>
      </c>
      <c r="M815" s="2" t="s">
        <v>1477</v>
      </c>
      <c r="N815" s="2" t="s">
        <v>1477</v>
      </c>
      <c r="O815" s="2" t="s">
        <v>1477</v>
      </c>
      <c r="P815" s="2" t="s">
        <v>1477</v>
      </c>
      <c r="Q815" s="2" t="s">
        <v>1477</v>
      </c>
      <c r="R815" s="2" t="s">
        <v>1477</v>
      </c>
      <c r="S815" s="2" t="s">
        <v>1477</v>
      </c>
      <c r="T815" s="2" t="s">
        <v>1477</v>
      </c>
      <c r="U815" s="2" t="s">
        <v>1477</v>
      </c>
      <c r="V815" s="2" t="s">
        <v>1477</v>
      </c>
      <c r="W815" s="2" t="s">
        <v>1536</v>
      </c>
      <c r="X815" s="2" t="s">
        <v>1480</v>
      </c>
      <c r="Y815" s="2" t="s">
        <v>2084</v>
      </c>
      <c r="Z815" s="2" t="s">
        <v>1480</v>
      </c>
      <c r="AA815" s="2" t="b">
        <f t="shared" si="22"/>
        <v>1</v>
      </c>
      <c r="AB815" s="2" t="b">
        <f t="shared" si="23"/>
        <v>0</v>
      </c>
      <c r="AC815" s="16" t="b">
        <f t="shared" si="24"/>
        <v>0</v>
      </c>
      <c r="AD815" s="2" t="b">
        <f t="shared" si="25"/>
        <v>0</v>
      </c>
      <c r="AE815" s="2" t="b">
        <f t="shared" si="26"/>
        <v>0</v>
      </c>
      <c r="AF815" s="2" t="b">
        <f t="shared" si="27"/>
        <v>0</v>
      </c>
    </row>
    <row r="816" spans="1:32" ht="15.75" customHeight="1" x14ac:dyDescent="0.2">
      <c r="A816" s="15" t="s">
        <v>11424</v>
      </c>
      <c r="B816" s="2" t="s">
        <v>12463</v>
      </c>
      <c r="C816" s="2" t="s">
        <v>14400</v>
      </c>
      <c r="G816" s="2" t="s">
        <v>1480</v>
      </c>
      <c r="H816" s="2" t="s">
        <v>1480</v>
      </c>
      <c r="I816" s="2" t="s">
        <v>2240</v>
      </c>
      <c r="J816" s="2" t="str">
        <f t="shared" si="21"/>
        <v>Basal</v>
      </c>
      <c r="K816" s="2" t="s">
        <v>14197</v>
      </c>
      <c r="L816" s="2" t="s">
        <v>3403</v>
      </c>
      <c r="M816" s="2" t="s">
        <v>1477</v>
      </c>
      <c r="N816" s="2" t="s">
        <v>1477</v>
      </c>
      <c r="O816" s="2" t="s">
        <v>1477</v>
      </c>
      <c r="P816" s="2" t="s">
        <v>1477</v>
      </c>
      <c r="Q816" s="2" t="s">
        <v>1477</v>
      </c>
      <c r="R816" s="2" t="s">
        <v>1477</v>
      </c>
      <c r="S816" s="2" t="s">
        <v>1477</v>
      </c>
      <c r="T816" s="2" t="s">
        <v>1477</v>
      </c>
      <c r="U816" s="2" t="s">
        <v>1477</v>
      </c>
      <c r="V816" s="2" t="s">
        <v>1477</v>
      </c>
      <c r="W816" s="2" t="s">
        <v>1536</v>
      </c>
      <c r="X816" s="2" t="s">
        <v>1480</v>
      </c>
      <c r="Y816" s="2" t="s">
        <v>2084</v>
      </c>
      <c r="Z816" s="2" t="s">
        <v>1480</v>
      </c>
      <c r="AA816" s="2" t="b">
        <f t="shared" si="22"/>
        <v>1</v>
      </c>
      <c r="AB816" s="2" t="b">
        <f t="shared" si="23"/>
        <v>0</v>
      </c>
      <c r="AC816" s="16" t="b">
        <f t="shared" si="24"/>
        <v>0</v>
      </c>
      <c r="AD816" s="2" t="b">
        <f t="shared" si="25"/>
        <v>0</v>
      </c>
      <c r="AE816" s="2" t="b">
        <f t="shared" si="26"/>
        <v>0</v>
      </c>
      <c r="AF816" s="2" t="b">
        <f t="shared" si="27"/>
        <v>0</v>
      </c>
    </row>
    <row r="817" spans="1:32" ht="15.75" customHeight="1" x14ac:dyDescent="0.2">
      <c r="A817" s="15" t="s">
        <v>11418</v>
      </c>
      <c r="B817" s="2" t="s">
        <v>12465</v>
      </c>
      <c r="C817" s="2" t="s">
        <v>14401</v>
      </c>
      <c r="G817" s="2" t="s">
        <v>1480</v>
      </c>
      <c r="H817" s="2" t="s">
        <v>1480</v>
      </c>
      <c r="I817" s="2" t="s">
        <v>2240</v>
      </c>
      <c r="J817" s="2" t="str">
        <f t="shared" si="21"/>
        <v>Basal</v>
      </c>
      <c r="K817" s="2" t="s">
        <v>14197</v>
      </c>
      <c r="L817" s="2" t="s">
        <v>3403</v>
      </c>
      <c r="M817" s="2" t="s">
        <v>1477</v>
      </c>
      <c r="N817" s="2" t="s">
        <v>1477</v>
      </c>
      <c r="O817" s="2" t="s">
        <v>1477</v>
      </c>
      <c r="P817" s="2" t="s">
        <v>1477</v>
      </c>
      <c r="Q817" s="2" t="s">
        <v>1477</v>
      </c>
      <c r="R817" s="2" t="s">
        <v>1477</v>
      </c>
      <c r="S817" s="2" t="s">
        <v>1477</v>
      </c>
      <c r="T817" s="2" t="s">
        <v>1477</v>
      </c>
      <c r="U817" s="2" t="s">
        <v>1477</v>
      </c>
      <c r="V817" s="2" t="s">
        <v>1477</v>
      </c>
      <c r="W817" s="2" t="s">
        <v>1615</v>
      </c>
      <c r="X817" s="2" t="s">
        <v>1480</v>
      </c>
      <c r="Y817" s="2" t="s">
        <v>1480</v>
      </c>
      <c r="Z817" s="2" t="s">
        <v>1480</v>
      </c>
      <c r="AA817" s="2" t="b">
        <f t="shared" si="22"/>
        <v>1</v>
      </c>
      <c r="AB817" s="2" t="b">
        <f t="shared" si="23"/>
        <v>0</v>
      </c>
      <c r="AC817" s="16" t="b">
        <f t="shared" si="24"/>
        <v>0</v>
      </c>
      <c r="AD817" s="2" t="b">
        <f t="shared" si="25"/>
        <v>0</v>
      </c>
      <c r="AE817" s="2" t="b">
        <f t="shared" si="26"/>
        <v>0</v>
      </c>
      <c r="AF817" s="2" t="b">
        <f t="shared" si="27"/>
        <v>0</v>
      </c>
    </row>
    <row r="818" spans="1:32" ht="15.75" customHeight="1" x14ac:dyDescent="0.2">
      <c r="A818" s="15" t="s">
        <v>11462</v>
      </c>
      <c r="B818" s="2" t="s">
        <v>12467</v>
      </c>
      <c r="C818" s="2" t="s">
        <v>14406</v>
      </c>
      <c r="G818" s="2" t="s">
        <v>1480</v>
      </c>
      <c r="H818" s="2" t="s">
        <v>1480</v>
      </c>
      <c r="I818" s="2" t="s">
        <v>2240</v>
      </c>
      <c r="J818" s="2" t="str">
        <f t="shared" si="21"/>
        <v>Basal</v>
      </c>
      <c r="K818" s="2" t="s">
        <v>14096</v>
      </c>
      <c r="L818" s="2" t="s">
        <v>3403</v>
      </c>
      <c r="M818" s="2" t="s">
        <v>1477</v>
      </c>
      <c r="N818" s="2" t="s">
        <v>1477</v>
      </c>
      <c r="O818" s="2" t="s">
        <v>1477</v>
      </c>
      <c r="P818" s="2" t="s">
        <v>1477</v>
      </c>
      <c r="Q818" s="2" t="s">
        <v>1477</v>
      </c>
      <c r="R818" s="2" t="s">
        <v>1477</v>
      </c>
      <c r="S818" s="2" t="s">
        <v>1477</v>
      </c>
      <c r="T818" s="2" t="s">
        <v>1477</v>
      </c>
      <c r="U818" s="2" t="s">
        <v>1477</v>
      </c>
      <c r="V818" s="2" t="s">
        <v>1477</v>
      </c>
      <c r="W818" s="2" t="s">
        <v>1536</v>
      </c>
      <c r="X818" s="2" t="s">
        <v>1480</v>
      </c>
      <c r="Y818" s="2" t="s">
        <v>2084</v>
      </c>
      <c r="Z818" s="2" t="s">
        <v>1480</v>
      </c>
      <c r="AA818" s="2" t="b">
        <f t="shared" si="22"/>
        <v>1</v>
      </c>
      <c r="AB818" s="2" t="b">
        <f t="shared" si="23"/>
        <v>0</v>
      </c>
      <c r="AC818" s="16" t="b">
        <f t="shared" si="24"/>
        <v>0</v>
      </c>
      <c r="AD818" s="2" t="b">
        <f t="shared" si="25"/>
        <v>0</v>
      </c>
      <c r="AE818" s="2" t="b">
        <f t="shared" si="26"/>
        <v>0</v>
      </c>
      <c r="AF818" s="2" t="b">
        <f t="shared" si="27"/>
        <v>0</v>
      </c>
    </row>
    <row r="819" spans="1:32" ht="15.75" customHeight="1" x14ac:dyDescent="0.2">
      <c r="A819" s="15" t="s">
        <v>11115</v>
      </c>
      <c r="B819" s="2" t="s">
        <v>12470</v>
      </c>
      <c r="C819" s="2" t="s">
        <v>14407</v>
      </c>
      <c r="G819" s="2" t="s">
        <v>1480</v>
      </c>
      <c r="H819" s="2" t="s">
        <v>1480</v>
      </c>
      <c r="I819" s="2" t="s">
        <v>2240</v>
      </c>
      <c r="J819" s="2" t="str">
        <f t="shared" si="21"/>
        <v>Basal</v>
      </c>
      <c r="K819" s="2" t="s">
        <v>14068</v>
      </c>
      <c r="L819" s="2" t="s">
        <v>3403</v>
      </c>
      <c r="M819" s="2" t="s">
        <v>1477</v>
      </c>
      <c r="N819" s="2" t="s">
        <v>1477</v>
      </c>
      <c r="O819" s="2" t="s">
        <v>1477</v>
      </c>
      <c r="P819" s="2" t="s">
        <v>1477</v>
      </c>
      <c r="Q819" s="2" t="s">
        <v>1477</v>
      </c>
      <c r="R819" s="2" t="s">
        <v>1477</v>
      </c>
      <c r="S819" s="2" t="s">
        <v>1477</v>
      </c>
      <c r="T819" s="2" t="s">
        <v>1477</v>
      </c>
      <c r="U819" s="2" t="s">
        <v>1477</v>
      </c>
      <c r="V819" s="2" t="s">
        <v>1477</v>
      </c>
      <c r="W819" s="2" t="s">
        <v>1536</v>
      </c>
      <c r="X819" s="2" t="s">
        <v>1480</v>
      </c>
      <c r="Y819" s="2" t="s">
        <v>1566</v>
      </c>
      <c r="Z819" s="2" t="s">
        <v>1480</v>
      </c>
      <c r="AA819" s="2" t="b">
        <f t="shared" si="22"/>
        <v>1</v>
      </c>
      <c r="AB819" s="2" t="b">
        <f t="shared" si="23"/>
        <v>0</v>
      </c>
      <c r="AC819" s="16" t="b">
        <f t="shared" si="24"/>
        <v>0</v>
      </c>
      <c r="AD819" s="2" t="b">
        <f t="shared" si="25"/>
        <v>0</v>
      </c>
      <c r="AE819" s="2" t="b">
        <f t="shared" si="26"/>
        <v>0</v>
      </c>
      <c r="AF819" s="2" t="b">
        <f t="shared" si="27"/>
        <v>0</v>
      </c>
    </row>
    <row r="820" spans="1:32" ht="15.75" customHeight="1" x14ac:dyDescent="0.2">
      <c r="A820" s="15" t="s">
        <v>10041</v>
      </c>
      <c r="B820" s="2" t="s">
        <v>12473</v>
      </c>
      <c r="C820" s="2" t="s">
        <v>14408</v>
      </c>
      <c r="G820" s="2" t="s">
        <v>1480</v>
      </c>
      <c r="H820" s="2" t="s">
        <v>1480</v>
      </c>
      <c r="I820" s="2" t="s">
        <v>2240</v>
      </c>
      <c r="J820" s="2" t="str">
        <f t="shared" si="21"/>
        <v>Basal</v>
      </c>
      <c r="K820" s="2" t="s">
        <v>14037</v>
      </c>
      <c r="L820" s="2" t="s">
        <v>3403</v>
      </c>
      <c r="M820" s="2" t="s">
        <v>1477</v>
      </c>
      <c r="N820" s="2" t="s">
        <v>1477</v>
      </c>
      <c r="O820" s="2" t="s">
        <v>1477</v>
      </c>
      <c r="P820" s="2" t="s">
        <v>1477</v>
      </c>
      <c r="Q820" s="2" t="s">
        <v>1477</v>
      </c>
      <c r="R820" s="2" t="s">
        <v>1477</v>
      </c>
      <c r="S820" s="2" t="s">
        <v>1477</v>
      </c>
      <c r="T820" s="2" t="s">
        <v>1477</v>
      </c>
      <c r="U820" s="2" t="s">
        <v>1477</v>
      </c>
      <c r="V820" s="2" t="s">
        <v>1477</v>
      </c>
      <c r="W820" s="2" t="s">
        <v>1535</v>
      </c>
      <c r="X820" s="2" t="s">
        <v>1480</v>
      </c>
      <c r="Y820" s="2" t="s">
        <v>1566</v>
      </c>
      <c r="Z820" s="2" t="s">
        <v>1480</v>
      </c>
      <c r="AA820" s="2" t="b">
        <f t="shared" si="22"/>
        <v>1</v>
      </c>
      <c r="AB820" s="2" t="b">
        <f t="shared" si="23"/>
        <v>0</v>
      </c>
      <c r="AC820" s="16" t="b">
        <f t="shared" si="24"/>
        <v>0</v>
      </c>
      <c r="AD820" s="2" t="b">
        <f t="shared" si="25"/>
        <v>0</v>
      </c>
      <c r="AE820" s="2" t="b">
        <f t="shared" si="26"/>
        <v>0</v>
      </c>
      <c r="AF820" s="2" t="b">
        <f t="shared" si="27"/>
        <v>0</v>
      </c>
    </row>
    <row r="821" spans="1:32" ht="15.75" customHeight="1" x14ac:dyDescent="0.2">
      <c r="A821" s="15" t="s">
        <v>11832</v>
      </c>
      <c r="B821" s="2" t="s">
        <v>12476</v>
      </c>
      <c r="C821" s="2" t="s">
        <v>14409</v>
      </c>
      <c r="G821" s="2" t="s">
        <v>1480</v>
      </c>
      <c r="H821" s="2" t="s">
        <v>1480</v>
      </c>
      <c r="I821" s="2" t="s">
        <v>2240</v>
      </c>
      <c r="J821" s="2" t="str">
        <f t="shared" si="21"/>
        <v>Basal</v>
      </c>
      <c r="K821" s="2" t="s">
        <v>14082</v>
      </c>
      <c r="L821" s="2" t="s">
        <v>3403</v>
      </c>
      <c r="M821" s="2" t="s">
        <v>1477</v>
      </c>
      <c r="N821" s="2" t="s">
        <v>1477</v>
      </c>
      <c r="O821" s="2" t="s">
        <v>1477</v>
      </c>
      <c r="P821" s="2" t="s">
        <v>1477</v>
      </c>
      <c r="Q821" s="2" t="s">
        <v>1477</v>
      </c>
      <c r="R821" s="2" t="s">
        <v>1477</v>
      </c>
      <c r="S821" s="2" t="s">
        <v>1477</v>
      </c>
      <c r="T821" s="2" t="s">
        <v>1477</v>
      </c>
      <c r="U821" s="2" t="s">
        <v>1477</v>
      </c>
      <c r="V821" s="2" t="s">
        <v>1477</v>
      </c>
      <c r="W821" s="2" t="s">
        <v>1536</v>
      </c>
      <c r="X821" s="2" t="s">
        <v>1480</v>
      </c>
      <c r="Y821" s="2" t="s">
        <v>1566</v>
      </c>
      <c r="Z821" s="2" t="s">
        <v>1480</v>
      </c>
      <c r="AA821" s="2" t="b">
        <f t="shared" si="22"/>
        <v>1</v>
      </c>
      <c r="AB821" s="2" t="b">
        <f t="shared" si="23"/>
        <v>0</v>
      </c>
      <c r="AC821" s="16" t="b">
        <f t="shared" si="24"/>
        <v>0</v>
      </c>
      <c r="AD821" s="2" t="b">
        <f t="shared" si="25"/>
        <v>0</v>
      </c>
      <c r="AE821" s="2" t="b">
        <f t="shared" si="26"/>
        <v>0</v>
      </c>
      <c r="AF821" s="2" t="b">
        <f t="shared" si="27"/>
        <v>0</v>
      </c>
    </row>
    <row r="822" spans="1:32" ht="15.75" customHeight="1" x14ac:dyDescent="0.2">
      <c r="A822" s="15" t="s">
        <v>11220</v>
      </c>
      <c r="B822" s="2" t="s">
        <v>12479</v>
      </c>
      <c r="C822" s="2" t="s">
        <v>14410</v>
      </c>
      <c r="G822" s="2" t="s">
        <v>1480</v>
      </c>
      <c r="H822" s="2" t="s">
        <v>1480</v>
      </c>
      <c r="I822" s="2" t="s">
        <v>2240</v>
      </c>
      <c r="J822" s="2" t="str">
        <f t="shared" si="21"/>
        <v>Basal</v>
      </c>
      <c r="K822" s="2" t="s">
        <v>14089</v>
      </c>
      <c r="L822" s="2" t="s">
        <v>3403</v>
      </c>
      <c r="M822" s="2" t="s">
        <v>1477</v>
      </c>
      <c r="N822" s="2" t="s">
        <v>1477</v>
      </c>
      <c r="O822" s="2" t="s">
        <v>1477</v>
      </c>
      <c r="P822" s="2" t="s">
        <v>1477</v>
      </c>
      <c r="Q822" s="2" t="s">
        <v>1477</v>
      </c>
      <c r="R822" s="2" t="s">
        <v>1477</v>
      </c>
      <c r="S822" s="2" t="s">
        <v>1477</v>
      </c>
      <c r="T822" s="2" t="s">
        <v>1477</v>
      </c>
      <c r="U822" s="2" t="s">
        <v>1477</v>
      </c>
      <c r="V822" s="2" t="s">
        <v>1477</v>
      </c>
      <c r="W822" s="2" t="s">
        <v>1536</v>
      </c>
      <c r="X822" s="2" t="s">
        <v>1480</v>
      </c>
      <c r="Y822" s="2" t="s">
        <v>2084</v>
      </c>
      <c r="Z822" s="2" t="s">
        <v>1480</v>
      </c>
      <c r="AA822" s="2" t="b">
        <f t="shared" si="22"/>
        <v>1</v>
      </c>
      <c r="AB822" s="2" t="b">
        <f t="shared" si="23"/>
        <v>0</v>
      </c>
      <c r="AC822" s="16" t="b">
        <f t="shared" si="24"/>
        <v>0</v>
      </c>
      <c r="AD822" s="2" t="b">
        <f t="shared" si="25"/>
        <v>0</v>
      </c>
      <c r="AE822" s="2" t="b">
        <f t="shared" si="26"/>
        <v>0</v>
      </c>
      <c r="AF822" s="2" t="b">
        <f t="shared" si="27"/>
        <v>0</v>
      </c>
    </row>
    <row r="823" spans="1:32" ht="15.75" customHeight="1" x14ac:dyDescent="0.2">
      <c r="A823" s="15" t="s">
        <v>11234</v>
      </c>
      <c r="B823" s="2" t="s">
        <v>12481</v>
      </c>
      <c r="C823" s="2" t="s">
        <v>14411</v>
      </c>
      <c r="G823" s="2" t="s">
        <v>1480</v>
      </c>
      <c r="H823" s="2" t="s">
        <v>1480</v>
      </c>
      <c r="I823" s="2" t="s">
        <v>2240</v>
      </c>
      <c r="J823" s="2" t="str">
        <f t="shared" si="21"/>
        <v>Basal</v>
      </c>
      <c r="K823" s="2" t="s">
        <v>14095</v>
      </c>
      <c r="L823" s="2" t="s">
        <v>3403</v>
      </c>
      <c r="M823" s="2" t="s">
        <v>1477</v>
      </c>
      <c r="N823" s="2" t="s">
        <v>1477</v>
      </c>
      <c r="O823" s="2" t="s">
        <v>1477</v>
      </c>
      <c r="P823" s="2" t="s">
        <v>1477</v>
      </c>
      <c r="Q823" s="2" t="s">
        <v>1477</v>
      </c>
      <c r="R823" s="2" t="s">
        <v>1477</v>
      </c>
      <c r="S823" s="2" t="s">
        <v>1477</v>
      </c>
      <c r="T823" s="2" t="s">
        <v>1477</v>
      </c>
      <c r="U823" s="2" t="s">
        <v>1477</v>
      </c>
      <c r="V823" s="2" t="s">
        <v>1477</v>
      </c>
      <c r="W823" s="2" t="s">
        <v>1536</v>
      </c>
      <c r="X823" s="2" t="s">
        <v>1480</v>
      </c>
      <c r="Y823" s="2" t="s">
        <v>1566</v>
      </c>
      <c r="Z823" s="2" t="s">
        <v>1480</v>
      </c>
      <c r="AA823" s="2" t="b">
        <f t="shared" si="22"/>
        <v>1</v>
      </c>
      <c r="AB823" s="2" t="b">
        <f t="shared" si="23"/>
        <v>0</v>
      </c>
      <c r="AC823" s="16" t="b">
        <f t="shared" si="24"/>
        <v>0</v>
      </c>
      <c r="AD823" s="2" t="b">
        <f t="shared" si="25"/>
        <v>0</v>
      </c>
      <c r="AE823" s="2" t="b">
        <f t="shared" si="26"/>
        <v>0</v>
      </c>
      <c r="AF823" s="2" t="b">
        <f t="shared" si="27"/>
        <v>0</v>
      </c>
    </row>
    <row r="824" spans="1:32" ht="15.75" customHeight="1" x14ac:dyDescent="0.2">
      <c r="A824" s="15" t="s">
        <v>11284</v>
      </c>
      <c r="B824" s="2" t="s">
        <v>12484</v>
      </c>
      <c r="C824" s="2" t="s">
        <v>14412</v>
      </c>
      <c r="G824" s="2" t="s">
        <v>1480</v>
      </c>
      <c r="H824" s="2" t="s">
        <v>1480</v>
      </c>
      <c r="I824" s="2" t="s">
        <v>2240</v>
      </c>
      <c r="J824" s="2" t="str">
        <f t="shared" si="21"/>
        <v>Basal</v>
      </c>
      <c r="K824" s="2" t="s">
        <v>14099</v>
      </c>
      <c r="L824" s="2" t="s">
        <v>3403</v>
      </c>
      <c r="M824" s="2" t="s">
        <v>1477</v>
      </c>
      <c r="N824" s="2" t="s">
        <v>1477</v>
      </c>
      <c r="O824" s="2" t="s">
        <v>1477</v>
      </c>
      <c r="P824" s="2" t="s">
        <v>1477</v>
      </c>
      <c r="Q824" s="2" t="s">
        <v>1477</v>
      </c>
      <c r="R824" s="2" t="s">
        <v>1477</v>
      </c>
      <c r="S824" s="2" t="s">
        <v>1477</v>
      </c>
      <c r="T824" s="2" t="s">
        <v>1477</v>
      </c>
      <c r="U824" s="2" t="s">
        <v>1477</v>
      </c>
      <c r="V824" s="2" t="s">
        <v>1477</v>
      </c>
      <c r="W824" s="2" t="s">
        <v>1536</v>
      </c>
      <c r="X824" s="2" t="s">
        <v>1480</v>
      </c>
      <c r="Y824" s="2" t="s">
        <v>1566</v>
      </c>
      <c r="Z824" s="2" t="s">
        <v>1480</v>
      </c>
      <c r="AA824" s="2" t="b">
        <f t="shared" si="22"/>
        <v>1</v>
      </c>
      <c r="AB824" s="2" t="b">
        <f t="shared" si="23"/>
        <v>0</v>
      </c>
      <c r="AC824" s="16" t="b">
        <f t="shared" si="24"/>
        <v>0</v>
      </c>
      <c r="AD824" s="2" t="b">
        <f t="shared" si="25"/>
        <v>0</v>
      </c>
      <c r="AE824" s="2" t="b">
        <f t="shared" si="26"/>
        <v>0</v>
      </c>
      <c r="AF824" s="2" t="b">
        <f t="shared" si="27"/>
        <v>0</v>
      </c>
    </row>
    <row r="825" spans="1:32" ht="15.75" customHeight="1" x14ac:dyDescent="0.2">
      <c r="A825" s="15" t="s">
        <v>11484</v>
      </c>
      <c r="B825" s="2" t="s">
        <v>12486</v>
      </c>
      <c r="C825" s="2" t="s">
        <v>14413</v>
      </c>
      <c r="G825" s="2" t="s">
        <v>1480</v>
      </c>
      <c r="H825" s="2" t="s">
        <v>1480</v>
      </c>
      <c r="I825" s="2" t="s">
        <v>2240</v>
      </c>
      <c r="J825" s="2" t="str">
        <f t="shared" si="21"/>
        <v>Basal</v>
      </c>
      <c r="K825" s="2" t="s">
        <v>14199</v>
      </c>
      <c r="L825" s="2" t="s">
        <v>3403</v>
      </c>
      <c r="M825" s="2" t="s">
        <v>1477</v>
      </c>
      <c r="N825" s="2" t="s">
        <v>1477</v>
      </c>
      <c r="O825" s="2" t="s">
        <v>1477</v>
      </c>
      <c r="P825" s="2" t="s">
        <v>1477</v>
      </c>
      <c r="Q825" s="2" t="s">
        <v>1477</v>
      </c>
      <c r="R825" s="2" t="s">
        <v>1477</v>
      </c>
      <c r="S825" s="2" t="s">
        <v>1477</v>
      </c>
      <c r="T825" s="2" t="s">
        <v>1477</v>
      </c>
      <c r="U825" s="2" t="s">
        <v>1477</v>
      </c>
      <c r="V825" s="2" t="s">
        <v>1477</v>
      </c>
      <c r="W825" s="2" t="s">
        <v>1536</v>
      </c>
      <c r="X825" s="2" t="s">
        <v>1480</v>
      </c>
      <c r="Y825" s="2" t="s">
        <v>2084</v>
      </c>
      <c r="Z825" s="2" t="s">
        <v>1480</v>
      </c>
      <c r="AA825" s="2" t="b">
        <f t="shared" si="22"/>
        <v>1</v>
      </c>
      <c r="AB825" s="2" t="b">
        <f t="shared" si="23"/>
        <v>0</v>
      </c>
      <c r="AC825" s="16" t="b">
        <f t="shared" si="24"/>
        <v>0</v>
      </c>
      <c r="AD825" s="2" t="b">
        <f t="shared" si="25"/>
        <v>0</v>
      </c>
      <c r="AE825" s="2" t="b">
        <f t="shared" si="26"/>
        <v>0</v>
      </c>
      <c r="AF825" s="2" t="b">
        <f t="shared" si="27"/>
        <v>0</v>
      </c>
    </row>
    <row r="826" spans="1:32" ht="15.75" customHeight="1" x14ac:dyDescent="0.2">
      <c r="A826" s="15" t="s">
        <v>11420</v>
      </c>
      <c r="B826" s="2" t="s">
        <v>12488</v>
      </c>
      <c r="C826" s="2" t="s">
        <v>14402</v>
      </c>
      <c r="G826" s="2" t="s">
        <v>1480</v>
      </c>
      <c r="H826" s="2" t="s">
        <v>1480</v>
      </c>
      <c r="I826" s="2" t="s">
        <v>2240</v>
      </c>
      <c r="J826" s="2" t="str">
        <f t="shared" si="21"/>
        <v>Basal</v>
      </c>
      <c r="K826" s="2" t="s">
        <v>14197</v>
      </c>
      <c r="L826" s="2" t="s">
        <v>3403</v>
      </c>
      <c r="M826" s="2" t="s">
        <v>1477</v>
      </c>
      <c r="N826" s="2" t="s">
        <v>1477</v>
      </c>
      <c r="O826" s="2" t="s">
        <v>1477</v>
      </c>
      <c r="P826" s="2" t="s">
        <v>1477</v>
      </c>
      <c r="Q826" s="2" t="s">
        <v>1477</v>
      </c>
      <c r="R826" s="2" t="s">
        <v>1477</v>
      </c>
      <c r="S826" s="2" t="s">
        <v>1477</v>
      </c>
      <c r="T826" s="2" t="s">
        <v>1477</v>
      </c>
      <c r="U826" s="2" t="s">
        <v>1477</v>
      </c>
      <c r="V826" s="2" t="s">
        <v>1477</v>
      </c>
      <c r="W826" s="2" t="s">
        <v>1536</v>
      </c>
      <c r="X826" s="2" t="s">
        <v>1480</v>
      </c>
      <c r="Y826" s="2" t="s">
        <v>1566</v>
      </c>
      <c r="Z826" s="2" t="s">
        <v>1480</v>
      </c>
      <c r="AA826" s="2" t="b">
        <f t="shared" si="22"/>
        <v>1</v>
      </c>
      <c r="AB826" s="2" t="b">
        <f t="shared" si="23"/>
        <v>0</v>
      </c>
      <c r="AC826" s="16" t="b">
        <f t="shared" si="24"/>
        <v>0</v>
      </c>
      <c r="AD826" s="2" t="b">
        <f t="shared" si="25"/>
        <v>0</v>
      </c>
      <c r="AE826" s="2" t="b">
        <f t="shared" si="26"/>
        <v>0</v>
      </c>
      <c r="AF826" s="2" t="b">
        <f t="shared" si="27"/>
        <v>0</v>
      </c>
    </row>
    <row r="827" spans="1:32" ht="15.75" customHeight="1" x14ac:dyDescent="0.2">
      <c r="A827" s="15" t="s">
        <v>11152</v>
      </c>
      <c r="B827" s="2" t="s">
        <v>12490</v>
      </c>
      <c r="C827" s="2" t="s">
        <v>14041</v>
      </c>
      <c r="G827" s="2" t="s">
        <v>1480</v>
      </c>
      <c r="H827" s="2" t="s">
        <v>1480</v>
      </c>
      <c r="I827" s="2" t="s">
        <v>2240</v>
      </c>
      <c r="J827" s="2" t="str">
        <f t="shared" si="21"/>
        <v>Basal</v>
      </c>
      <c r="K827" s="2" t="s">
        <v>14089</v>
      </c>
      <c r="L827" s="2" t="s">
        <v>3403</v>
      </c>
      <c r="M827" s="2" t="s">
        <v>1477</v>
      </c>
      <c r="N827" s="2" t="s">
        <v>1477</v>
      </c>
      <c r="O827" s="2" t="s">
        <v>1477</v>
      </c>
      <c r="P827" s="2" t="s">
        <v>1477</v>
      </c>
      <c r="Q827" s="2" t="s">
        <v>1477</v>
      </c>
      <c r="R827" s="2" t="s">
        <v>1477</v>
      </c>
      <c r="S827" s="2" t="s">
        <v>1477</v>
      </c>
      <c r="T827" s="2" t="s">
        <v>1477</v>
      </c>
      <c r="U827" s="2" t="s">
        <v>1477</v>
      </c>
      <c r="V827" s="2" t="s">
        <v>1477</v>
      </c>
      <c r="W827" s="2" t="s">
        <v>1536</v>
      </c>
      <c r="X827" s="2" t="s">
        <v>1480</v>
      </c>
      <c r="Y827" s="2" t="s">
        <v>2084</v>
      </c>
      <c r="Z827" s="2" t="s">
        <v>1480</v>
      </c>
      <c r="AA827" s="2" t="b">
        <f t="shared" si="22"/>
        <v>1</v>
      </c>
      <c r="AB827" s="2" t="b">
        <f t="shared" si="23"/>
        <v>0</v>
      </c>
      <c r="AC827" s="16" t="b">
        <f t="shared" si="24"/>
        <v>0</v>
      </c>
      <c r="AD827" s="2" t="b">
        <f t="shared" si="25"/>
        <v>0</v>
      </c>
      <c r="AE827" s="2" t="b">
        <f t="shared" si="26"/>
        <v>0</v>
      </c>
      <c r="AF827" s="2" t="b">
        <f t="shared" si="27"/>
        <v>0</v>
      </c>
    </row>
    <row r="828" spans="1:32" ht="15.75" customHeight="1" x14ac:dyDescent="0.2">
      <c r="A828" s="15" t="s">
        <v>10104</v>
      </c>
      <c r="B828" s="2" t="s">
        <v>12492</v>
      </c>
      <c r="C828" s="2" t="s">
        <v>14414</v>
      </c>
      <c r="G828" s="2" t="s">
        <v>1480</v>
      </c>
      <c r="H828" s="2" t="s">
        <v>1480</v>
      </c>
      <c r="I828" s="2" t="s">
        <v>2240</v>
      </c>
      <c r="J828" s="2" t="str">
        <f t="shared" si="21"/>
        <v>Basal</v>
      </c>
      <c r="K828" s="2" t="s">
        <v>14024</v>
      </c>
      <c r="L828" s="2" t="s">
        <v>3403</v>
      </c>
      <c r="M828" s="2" t="s">
        <v>1477</v>
      </c>
      <c r="N828" s="2" t="s">
        <v>1477</v>
      </c>
      <c r="O828" s="2" t="s">
        <v>1477</v>
      </c>
      <c r="P828" s="2" t="s">
        <v>1477</v>
      </c>
      <c r="Q828" s="2" t="s">
        <v>1477</v>
      </c>
      <c r="R828" s="2" t="s">
        <v>1477</v>
      </c>
      <c r="S828" s="2" t="s">
        <v>1477</v>
      </c>
      <c r="T828" s="2" t="s">
        <v>1477</v>
      </c>
      <c r="U828" s="2" t="s">
        <v>1477</v>
      </c>
      <c r="V828" s="2" t="s">
        <v>1477</v>
      </c>
      <c r="W828" s="2" t="s">
        <v>1478</v>
      </c>
      <c r="X828" s="2" t="s">
        <v>1480</v>
      </c>
      <c r="Y828" s="2" t="s">
        <v>1512</v>
      </c>
      <c r="Z828" s="2" t="s">
        <v>1478</v>
      </c>
      <c r="AA828" s="2" t="b">
        <f t="shared" si="22"/>
        <v>1</v>
      </c>
      <c r="AB828" s="2" t="b">
        <f t="shared" si="23"/>
        <v>0</v>
      </c>
      <c r="AC828" s="16" t="b">
        <f t="shared" si="24"/>
        <v>0</v>
      </c>
      <c r="AD828" s="2" t="b">
        <f t="shared" si="25"/>
        <v>0</v>
      </c>
      <c r="AE828" s="2" t="b">
        <f t="shared" si="26"/>
        <v>0</v>
      </c>
      <c r="AF828" s="2" t="b">
        <f t="shared" si="27"/>
        <v>0</v>
      </c>
    </row>
    <row r="829" spans="1:32" ht="15.75" customHeight="1" x14ac:dyDescent="0.2">
      <c r="A829" s="15" t="s">
        <v>10139</v>
      </c>
      <c r="B829" s="2" t="s">
        <v>12495</v>
      </c>
      <c r="C829" s="2" t="s">
        <v>14415</v>
      </c>
      <c r="G829" s="2" t="s">
        <v>1480</v>
      </c>
      <c r="H829" s="2" t="s">
        <v>1480</v>
      </c>
      <c r="I829" s="2" t="s">
        <v>2240</v>
      </c>
      <c r="J829" s="2" t="str">
        <f t="shared" si="21"/>
        <v>Basal</v>
      </c>
      <c r="K829" s="2" t="s">
        <v>14024</v>
      </c>
      <c r="L829" s="2" t="s">
        <v>3403</v>
      </c>
      <c r="M829" s="2" t="s">
        <v>1477</v>
      </c>
      <c r="N829" s="2" t="s">
        <v>1477</v>
      </c>
      <c r="O829" s="2" t="s">
        <v>1477</v>
      </c>
      <c r="P829" s="2" t="s">
        <v>1477</v>
      </c>
      <c r="Q829" s="2" t="s">
        <v>1477</v>
      </c>
      <c r="R829" s="2" t="s">
        <v>1477</v>
      </c>
      <c r="S829" s="2" t="s">
        <v>1477</v>
      </c>
      <c r="T829" s="2" t="s">
        <v>1477</v>
      </c>
      <c r="U829" s="2" t="s">
        <v>1477</v>
      </c>
      <c r="V829" s="2" t="s">
        <v>1477</v>
      </c>
      <c r="W829" s="2" t="s">
        <v>1478</v>
      </c>
      <c r="X829" s="2" t="s">
        <v>1480</v>
      </c>
      <c r="Y829" s="2" t="s">
        <v>1512</v>
      </c>
      <c r="Z829" s="2" t="s">
        <v>1478</v>
      </c>
      <c r="AA829" s="2" t="b">
        <f t="shared" si="22"/>
        <v>1</v>
      </c>
      <c r="AB829" s="2" t="b">
        <f t="shared" si="23"/>
        <v>0</v>
      </c>
      <c r="AC829" s="16" t="b">
        <f t="shared" si="24"/>
        <v>0</v>
      </c>
      <c r="AD829" s="2" t="b">
        <f t="shared" si="25"/>
        <v>0</v>
      </c>
      <c r="AE829" s="2" t="b">
        <f t="shared" si="26"/>
        <v>0</v>
      </c>
      <c r="AF829" s="2" t="b">
        <f t="shared" si="27"/>
        <v>0</v>
      </c>
    </row>
    <row r="830" spans="1:32" ht="15.75" customHeight="1" x14ac:dyDescent="0.2">
      <c r="A830" s="15" t="s">
        <v>10135</v>
      </c>
      <c r="B830" s="2" t="s">
        <v>12499</v>
      </c>
      <c r="C830" s="2" t="s">
        <v>14416</v>
      </c>
      <c r="G830" s="2" t="s">
        <v>1480</v>
      </c>
      <c r="H830" s="2" t="s">
        <v>1480</v>
      </c>
      <c r="I830" s="2" t="s">
        <v>2240</v>
      </c>
      <c r="J830" s="2" t="str">
        <f t="shared" si="21"/>
        <v>Basal</v>
      </c>
      <c r="K830" s="2" t="s">
        <v>14024</v>
      </c>
      <c r="L830" s="2" t="s">
        <v>3403</v>
      </c>
      <c r="M830" s="2" t="s">
        <v>1477</v>
      </c>
      <c r="N830" s="2" t="s">
        <v>1477</v>
      </c>
      <c r="O830" s="2" t="s">
        <v>1477</v>
      </c>
      <c r="P830" s="2" t="s">
        <v>1477</v>
      </c>
      <c r="Q830" s="2" t="s">
        <v>1477</v>
      </c>
      <c r="R830" s="2" t="s">
        <v>1477</v>
      </c>
      <c r="S830" s="2" t="s">
        <v>1477</v>
      </c>
      <c r="T830" s="2" t="s">
        <v>1477</v>
      </c>
      <c r="U830" s="2" t="s">
        <v>1477</v>
      </c>
      <c r="V830" s="2" t="s">
        <v>1477</v>
      </c>
      <c r="W830" s="2" t="s">
        <v>1478</v>
      </c>
      <c r="X830" s="2" t="s">
        <v>1480</v>
      </c>
      <c r="Y830" s="2" t="s">
        <v>1512</v>
      </c>
      <c r="Z830" s="2" t="s">
        <v>1478</v>
      </c>
      <c r="AA830" s="2" t="b">
        <f t="shared" si="22"/>
        <v>1</v>
      </c>
      <c r="AB830" s="2" t="b">
        <f t="shared" si="23"/>
        <v>0</v>
      </c>
      <c r="AC830" s="16" t="b">
        <f t="shared" si="24"/>
        <v>0</v>
      </c>
      <c r="AD830" s="2" t="b">
        <f t="shared" si="25"/>
        <v>0</v>
      </c>
      <c r="AE830" s="2" t="b">
        <f t="shared" si="26"/>
        <v>0</v>
      </c>
      <c r="AF830" s="2" t="b">
        <f t="shared" si="27"/>
        <v>0</v>
      </c>
    </row>
    <row r="831" spans="1:32" ht="15.75" customHeight="1" x14ac:dyDescent="0.2">
      <c r="A831" s="15" t="s">
        <v>10789</v>
      </c>
      <c r="B831" s="2" t="s">
        <v>12504</v>
      </c>
      <c r="C831" s="2" t="s">
        <v>14417</v>
      </c>
      <c r="G831" s="2" t="s">
        <v>1480</v>
      </c>
      <c r="H831" s="2" t="s">
        <v>1480</v>
      </c>
      <c r="I831" s="2" t="s">
        <v>2240</v>
      </c>
      <c r="J831" s="2" t="str">
        <f t="shared" si="21"/>
        <v>Basal</v>
      </c>
      <c r="K831" s="2" t="s">
        <v>14111</v>
      </c>
      <c r="L831" s="2" t="s">
        <v>3403</v>
      </c>
      <c r="M831" s="2" t="s">
        <v>1477</v>
      </c>
      <c r="N831" s="2" t="s">
        <v>1477</v>
      </c>
      <c r="O831" s="2" t="s">
        <v>1477</v>
      </c>
      <c r="P831" s="2" t="s">
        <v>1477</v>
      </c>
      <c r="Q831" s="2" t="s">
        <v>1477</v>
      </c>
      <c r="R831" s="2" t="s">
        <v>1477</v>
      </c>
      <c r="S831" s="2" t="s">
        <v>1477</v>
      </c>
      <c r="T831" s="2" t="s">
        <v>1477</v>
      </c>
      <c r="U831" s="2" t="s">
        <v>1477</v>
      </c>
      <c r="V831" s="2" t="s">
        <v>1477</v>
      </c>
      <c r="W831" s="2" t="s">
        <v>1602</v>
      </c>
      <c r="X831" s="2" t="s">
        <v>1480</v>
      </c>
      <c r="Y831" s="2" t="s">
        <v>1479</v>
      </c>
      <c r="Z831" s="2" t="s">
        <v>1480</v>
      </c>
      <c r="AA831" s="2" t="b">
        <f t="shared" si="22"/>
        <v>1</v>
      </c>
      <c r="AB831" s="2" t="b">
        <f t="shared" si="23"/>
        <v>0</v>
      </c>
      <c r="AC831" s="16" t="b">
        <f t="shared" si="24"/>
        <v>0</v>
      </c>
      <c r="AD831" s="2" t="b">
        <f t="shared" si="25"/>
        <v>0</v>
      </c>
      <c r="AE831" s="2" t="b">
        <f t="shared" si="26"/>
        <v>0</v>
      </c>
      <c r="AF831" s="2" t="b">
        <f t="shared" si="27"/>
        <v>0</v>
      </c>
    </row>
    <row r="832" spans="1:32" ht="15.75" customHeight="1" x14ac:dyDescent="0.2">
      <c r="A832" s="15" t="s">
        <v>13965</v>
      </c>
      <c r="B832" s="2" t="s">
        <v>13966</v>
      </c>
      <c r="C832" s="2" t="s">
        <v>14418</v>
      </c>
      <c r="G832" s="2" t="s">
        <v>1480</v>
      </c>
      <c r="H832" s="2" t="s">
        <v>1480</v>
      </c>
      <c r="I832" s="2" t="s">
        <v>2240</v>
      </c>
      <c r="J832" s="2" t="str">
        <f t="shared" si="21"/>
        <v>Basal</v>
      </c>
      <c r="K832" s="2" t="s">
        <v>14105</v>
      </c>
      <c r="L832" s="2" t="s">
        <v>3403</v>
      </c>
      <c r="M832" s="2" t="s">
        <v>1477</v>
      </c>
      <c r="N832" s="2" t="s">
        <v>1477</v>
      </c>
      <c r="O832" s="2" t="s">
        <v>1477</v>
      </c>
      <c r="P832" s="2" t="s">
        <v>1477</v>
      </c>
      <c r="Q832" s="2" t="s">
        <v>1477</v>
      </c>
      <c r="R832" s="2" t="s">
        <v>1477</v>
      </c>
      <c r="S832" s="2" t="s">
        <v>1477</v>
      </c>
      <c r="T832" s="2" t="s">
        <v>1477</v>
      </c>
      <c r="U832" s="2" t="s">
        <v>1477</v>
      </c>
      <c r="V832" s="2" t="s">
        <v>1477</v>
      </c>
      <c r="W832" s="2" t="s">
        <v>1602</v>
      </c>
      <c r="X832" s="2" t="s">
        <v>1480</v>
      </c>
      <c r="Y832" s="2" t="s">
        <v>1566</v>
      </c>
      <c r="Z832" s="2" t="s">
        <v>1480</v>
      </c>
      <c r="AA832" s="2" t="b">
        <f t="shared" si="22"/>
        <v>1</v>
      </c>
      <c r="AB832" s="2" t="b">
        <f t="shared" si="23"/>
        <v>0</v>
      </c>
      <c r="AC832" s="16" t="b">
        <f t="shared" si="24"/>
        <v>0</v>
      </c>
      <c r="AD832" s="2" t="b">
        <f t="shared" si="25"/>
        <v>0</v>
      </c>
      <c r="AE832" s="2" t="b">
        <f t="shared" si="26"/>
        <v>0</v>
      </c>
      <c r="AF832" s="2" t="b">
        <f t="shared" si="27"/>
        <v>0</v>
      </c>
    </row>
    <row r="833" spans="1:32" ht="15.75" customHeight="1" x14ac:dyDescent="0.2">
      <c r="A833" s="15" t="s">
        <v>10939</v>
      </c>
      <c r="B833" s="2" t="s">
        <v>12506</v>
      </c>
      <c r="C833" s="2" t="s">
        <v>14419</v>
      </c>
      <c r="G833" s="2" t="s">
        <v>1480</v>
      </c>
      <c r="H833" s="2" t="s">
        <v>1480</v>
      </c>
      <c r="I833" s="2" t="s">
        <v>2240</v>
      </c>
      <c r="J833" s="2" t="str">
        <f t="shared" si="21"/>
        <v>Basal</v>
      </c>
      <c r="K833" s="2" t="s">
        <v>14105</v>
      </c>
      <c r="L833" s="2" t="s">
        <v>3403</v>
      </c>
      <c r="M833" s="2" t="s">
        <v>1477</v>
      </c>
      <c r="N833" s="2" t="s">
        <v>1477</v>
      </c>
      <c r="O833" s="2" t="s">
        <v>1477</v>
      </c>
      <c r="P833" s="2" t="s">
        <v>1477</v>
      </c>
      <c r="Q833" s="2" t="s">
        <v>1477</v>
      </c>
      <c r="R833" s="2" t="s">
        <v>1477</v>
      </c>
      <c r="S833" s="2" t="s">
        <v>1477</v>
      </c>
      <c r="T833" s="2" t="s">
        <v>1477</v>
      </c>
      <c r="U833" s="2" t="s">
        <v>1477</v>
      </c>
      <c r="V833" s="2" t="s">
        <v>1477</v>
      </c>
      <c r="W833" s="2" t="s">
        <v>1602</v>
      </c>
      <c r="X833" s="2" t="s">
        <v>1480</v>
      </c>
      <c r="Y833" s="2" t="s">
        <v>1566</v>
      </c>
      <c r="Z833" s="2" t="s">
        <v>1480</v>
      </c>
      <c r="AA833" s="2" t="b">
        <f t="shared" si="22"/>
        <v>1</v>
      </c>
      <c r="AB833" s="2" t="b">
        <f t="shared" si="23"/>
        <v>0</v>
      </c>
      <c r="AC833" s="16" t="b">
        <f t="shared" si="24"/>
        <v>0</v>
      </c>
      <c r="AD833" s="2" t="b">
        <f t="shared" si="25"/>
        <v>0</v>
      </c>
      <c r="AE833" s="2" t="b">
        <f t="shared" si="26"/>
        <v>0</v>
      </c>
      <c r="AF833" s="2" t="b">
        <f t="shared" si="27"/>
        <v>0</v>
      </c>
    </row>
    <row r="834" spans="1:32" ht="15.75" customHeight="1" x14ac:dyDescent="0.2">
      <c r="A834" s="15" t="s">
        <v>11033</v>
      </c>
      <c r="B834" s="2" t="s">
        <v>12508</v>
      </c>
      <c r="C834" s="2" t="s">
        <v>14420</v>
      </c>
      <c r="G834" s="2" t="s">
        <v>1480</v>
      </c>
      <c r="H834" s="2" t="s">
        <v>1480</v>
      </c>
      <c r="I834" s="2" t="s">
        <v>2240</v>
      </c>
      <c r="J834" s="2" t="str">
        <f t="shared" si="21"/>
        <v>Basal</v>
      </c>
      <c r="K834" s="2" t="s">
        <v>14080</v>
      </c>
      <c r="L834" s="2" t="s">
        <v>3403</v>
      </c>
      <c r="M834" s="2" t="s">
        <v>1477</v>
      </c>
      <c r="N834" s="2" t="s">
        <v>1477</v>
      </c>
      <c r="O834" s="2" t="s">
        <v>1477</v>
      </c>
      <c r="P834" s="2" t="s">
        <v>1477</v>
      </c>
      <c r="Q834" s="2" t="s">
        <v>1477</v>
      </c>
      <c r="R834" s="2" t="s">
        <v>1477</v>
      </c>
      <c r="S834" s="2" t="s">
        <v>1477</v>
      </c>
      <c r="T834" s="2" t="s">
        <v>1477</v>
      </c>
      <c r="U834" s="2" t="s">
        <v>1477</v>
      </c>
      <c r="V834" s="2" t="s">
        <v>1477</v>
      </c>
      <c r="W834" s="2" t="s">
        <v>1602</v>
      </c>
      <c r="X834" s="2" t="s">
        <v>1480</v>
      </c>
      <c r="Y834" s="2" t="s">
        <v>1566</v>
      </c>
      <c r="Z834" s="2" t="s">
        <v>1480</v>
      </c>
      <c r="AA834" s="2" t="b">
        <f t="shared" si="22"/>
        <v>1</v>
      </c>
      <c r="AB834" s="2" t="b">
        <f t="shared" si="23"/>
        <v>0</v>
      </c>
      <c r="AC834" s="16" t="b">
        <f t="shared" si="24"/>
        <v>0</v>
      </c>
      <c r="AD834" s="2" t="b">
        <f t="shared" si="25"/>
        <v>0</v>
      </c>
      <c r="AE834" s="2" t="b">
        <f t="shared" si="26"/>
        <v>0</v>
      </c>
      <c r="AF834" s="2" t="b">
        <f t="shared" si="27"/>
        <v>0</v>
      </c>
    </row>
    <row r="835" spans="1:32" ht="15.75" customHeight="1" x14ac:dyDescent="0.2">
      <c r="A835" s="15" t="s">
        <v>13968</v>
      </c>
      <c r="B835" s="2" t="s">
        <v>13969</v>
      </c>
      <c r="C835" s="2" t="s">
        <v>14421</v>
      </c>
      <c r="G835" s="2" t="s">
        <v>1480</v>
      </c>
      <c r="H835" s="2" t="s">
        <v>1480</v>
      </c>
      <c r="I835" s="2" t="s">
        <v>2240</v>
      </c>
      <c r="J835" s="2" t="str">
        <f t="shared" si="21"/>
        <v>Basal</v>
      </c>
      <c r="K835" s="2" t="s">
        <v>14111</v>
      </c>
      <c r="L835" s="2" t="s">
        <v>3403</v>
      </c>
      <c r="M835" s="2" t="s">
        <v>1477</v>
      </c>
      <c r="N835" s="2" t="s">
        <v>1477</v>
      </c>
      <c r="O835" s="2" t="s">
        <v>1477</v>
      </c>
      <c r="P835" s="2" t="s">
        <v>1477</v>
      </c>
      <c r="Q835" s="2" t="s">
        <v>1477</v>
      </c>
      <c r="R835" s="2" t="s">
        <v>1477</v>
      </c>
      <c r="S835" s="2" t="s">
        <v>1477</v>
      </c>
      <c r="T835" s="2" t="s">
        <v>1477</v>
      </c>
      <c r="U835" s="2" t="s">
        <v>1477</v>
      </c>
      <c r="V835" s="2" t="s">
        <v>1477</v>
      </c>
      <c r="W835" s="2" t="s">
        <v>1602</v>
      </c>
      <c r="X835" s="2" t="s">
        <v>1480</v>
      </c>
      <c r="Y835" s="2" t="s">
        <v>1479</v>
      </c>
      <c r="Z835" s="2" t="s">
        <v>1480</v>
      </c>
      <c r="AA835" s="2" t="b">
        <f t="shared" si="22"/>
        <v>1</v>
      </c>
      <c r="AB835" s="2" t="b">
        <f t="shared" si="23"/>
        <v>0</v>
      </c>
      <c r="AC835" s="16" t="b">
        <f t="shared" si="24"/>
        <v>0</v>
      </c>
      <c r="AD835" s="2" t="b">
        <f t="shared" si="25"/>
        <v>0</v>
      </c>
      <c r="AE835" s="2" t="b">
        <f t="shared" si="26"/>
        <v>0</v>
      </c>
      <c r="AF835" s="2" t="b">
        <f t="shared" si="27"/>
        <v>0</v>
      </c>
    </row>
    <row r="836" spans="1:32" ht="15.75" customHeight="1" x14ac:dyDescent="0.2">
      <c r="A836" s="15" t="s">
        <v>11031</v>
      </c>
      <c r="B836" s="2" t="s">
        <v>12510</v>
      </c>
      <c r="C836" s="2" t="s">
        <v>14422</v>
      </c>
      <c r="G836" s="2" t="s">
        <v>1480</v>
      </c>
      <c r="H836" s="2" t="s">
        <v>1480</v>
      </c>
      <c r="I836" s="2" t="s">
        <v>2240</v>
      </c>
      <c r="J836" s="2" t="str">
        <f t="shared" si="21"/>
        <v>Basal</v>
      </c>
      <c r="K836" s="2" t="s">
        <v>14080</v>
      </c>
      <c r="L836" s="2" t="s">
        <v>3403</v>
      </c>
      <c r="M836" s="2" t="s">
        <v>1477</v>
      </c>
      <c r="N836" s="2" t="s">
        <v>1477</v>
      </c>
      <c r="O836" s="2" t="s">
        <v>1477</v>
      </c>
      <c r="P836" s="2" t="s">
        <v>1477</v>
      </c>
      <c r="Q836" s="2" t="s">
        <v>1477</v>
      </c>
      <c r="R836" s="2" t="s">
        <v>1477</v>
      </c>
      <c r="S836" s="2" t="s">
        <v>1477</v>
      </c>
      <c r="T836" s="2" t="s">
        <v>1477</v>
      </c>
      <c r="U836" s="2" t="s">
        <v>1477</v>
      </c>
      <c r="V836" s="2" t="s">
        <v>1477</v>
      </c>
      <c r="W836" s="2" t="s">
        <v>1602</v>
      </c>
      <c r="X836" s="2" t="s">
        <v>1480</v>
      </c>
      <c r="Y836" s="2" t="s">
        <v>1566</v>
      </c>
      <c r="Z836" s="2" t="s">
        <v>1480</v>
      </c>
      <c r="AA836" s="2" t="b">
        <f t="shared" si="22"/>
        <v>1</v>
      </c>
      <c r="AB836" s="2" t="b">
        <f t="shared" si="23"/>
        <v>0</v>
      </c>
      <c r="AC836" s="16" t="b">
        <f t="shared" si="24"/>
        <v>0</v>
      </c>
      <c r="AD836" s="2" t="b">
        <f t="shared" si="25"/>
        <v>0</v>
      </c>
      <c r="AE836" s="2" t="b">
        <f t="shared" si="26"/>
        <v>0</v>
      </c>
      <c r="AF836" s="2" t="b">
        <f t="shared" si="27"/>
        <v>0</v>
      </c>
    </row>
    <row r="837" spans="1:32" ht="15.75" customHeight="1" x14ac:dyDescent="0.2">
      <c r="A837" s="15" t="s">
        <v>13971</v>
      </c>
      <c r="B837" s="2" t="s">
        <v>13972</v>
      </c>
      <c r="C837" s="2" t="s">
        <v>14423</v>
      </c>
      <c r="G837" s="2" t="s">
        <v>1480</v>
      </c>
      <c r="H837" s="2" t="s">
        <v>1480</v>
      </c>
      <c r="I837" s="2" t="s">
        <v>2240</v>
      </c>
      <c r="J837" s="2" t="str">
        <f t="shared" si="21"/>
        <v>Basal</v>
      </c>
      <c r="K837" s="2" t="s">
        <v>14080</v>
      </c>
      <c r="L837" s="2" t="s">
        <v>3403</v>
      </c>
      <c r="M837" s="2" t="s">
        <v>1477</v>
      </c>
      <c r="N837" s="2" t="s">
        <v>1477</v>
      </c>
      <c r="O837" s="2" t="s">
        <v>1477</v>
      </c>
      <c r="P837" s="2" t="s">
        <v>1477</v>
      </c>
      <c r="Q837" s="2" t="s">
        <v>1477</v>
      </c>
      <c r="R837" s="2" t="s">
        <v>1477</v>
      </c>
      <c r="S837" s="2" t="s">
        <v>1477</v>
      </c>
      <c r="T837" s="2" t="s">
        <v>1477</v>
      </c>
      <c r="U837" s="2" t="s">
        <v>1477</v>
      </c>
      <c r="V837" s="2" t="s">
        <v>1477</v>
      </c>
      <c r="W837" s="2" t="s">
        <v>1602</v>
      </c>
      <c r="X837" s="2" t="s">
        <v>1480</v>
      </c>
      <c r="Y837" s="2" t="s">
        <v>1566</v>
      </c>
      <c r="Z837" s="2" t="s">
        <v>1480</v>
      </c>
      <c r="AA837" s="2" t="b">
        <f t="shared" si="22"/>
        <v>1</v>
      </c>
      <c r="AB837" s="2" t="b">
        <f t="shared" si="23"/>
        <v>0</v>
      </c>
      <c r="AC837" s="16" t="b">
        <f t="shared" si="24"/>
        <v>0</v>
      </c>
      <c r="AD837" s="2" t="b">
        <f t="shared" si="25"/>
        <v>0</v>
      </c>
      <c r="AE837" s="2" t="b">
        <f t="shared" si="26"/>
        <v>0</v>
      </c>
      <c r="AF837" s="2" t="b">
        <f t="shared" si="27"/>
        <v>0</v>
      </c>
    </row>
    <row r="838" spans="1:32" ht="15.75" customHeight="1" x14ac:dyDescent="0.2">
      <c r="AC838" s="3"/>
    </row>
    <row r="839" spans="1:32" ht="15.75" customHeight="1" x14ac:dyDescent="0.2">
      <c r="AC839" s="3"/>
    </row>
    <row r="840" spans="1:32" ht="15.75" customHeight="1" x14ac:dyDescent="0.2">
      <c r="AC840" s="3"/>
    </row>
    <row r="841" spans="1:32" ht="15.75" customHeight="1" x14ac:dyDescent="0.2">
      <c r="AC841" s="3"/>
    </row>
    <row r="842" spans="1:32" ht="15.75" customHeight="1" x14ac:dyDescent="0.2">
      <c r="AC842" s="3"/>
    </row>
    <row r="843" spans="1:32" ht="15.75" customHeight="1" x14ac:dyDescent="0.2">
      <c r="AC843" s="3"/>
    </row>
    <row r="844" spans="1:32" ht="15.75" customHeight="1" x14ac:dyDescent="0.2">
      <c r="AC844" s="3"/>
    </row>
    <row r="845" spans="1:32" ht="15.75" customHeight="1" x14ac:dyDescent="0.2">
      <c r="AC845" s="3"/>
    </row>
    <row r="846" spans="1:32" ht="15.75" customHeight="1" x14ac:dyDescent="0.2">
      <c r="AC846" s="3"/>
    </row>
    <row r="847" spans="1:32" ht="15.75" customHeight="1" x14ac:dyDescent="0.2">
      <c r="AC847" s="3"/>
    </row>
    <row r="848" spans="1:32" ht="15.75" customHeight="1" x14ac:dyDescent="0.2">
      <c r="AC848" s="3"/>
    </row>
    <row r="849" spans="29:29" ht="15.75" customHeight="1" x14ac:dyDescent="0.2">
      <c r="AC849" s="3"/>
    </row>
    <row r="850" spans="29:29" ht="15.75" customHeight="1" x14ac:dyDescent="0.2">
      <c r="AC850" s="3"/>
    </row>
    <row r="851" spans="29:29" ht="15.75" customHeight="1" x14ac:dyDescent="0.2">
      <c r="AC851" s="3"/>
    </row>
    <row r="852" spans="29:29" ht="15.75" customHeight="1" x14ac:dyDescent="0.2">
      <c r="AC852" s="3"/>
    </row>
    <row r="853" spans="29:29" ht="15.75" customHeight="1" x14ac:dyDescent="0.2">
      <c r="AC853" s="3"/>
    </row>
    <row r="854" spans="29:29" ht="15.75" customHeight="1" x14ac:dyDescent="0.2">
      <c r="AC854" s="3"/>
    </row>
    <row r="855" spans="29:29" ht="15.75" customHeight="1" x14ac:dyDescent="0.2">
      <c r="AC855" s="3"/>
    </row>
    <row r="856" spans="29:29" ht="15.75" customHeight="1" x14ac:dyDescent="0.2">
      <c r="AC856" s="3"/>
    </row>
    <row r="857" spans="29:29" ht="15.75" customHeight="1" x14ac:dyDescent="0.2">
      <c r="AC857" s="3"/>
    </row>
    <row r="858" spans="29:29" ht="15.75" customHeight="1" x14ac:dyDescent="0.2">
      <c r="AC858" s="3"/>
    </row>
    <row r="859" spans="29:29" ht="15.75" customHeight="1" x14ac:dyDescent="0.2">
      <c r="AC859" s="3"/>
    </row>
    <row r="860" spans="29:29" ht="15.75" customHeight="1" x14ac:dyDescent="0.2">
      <c r="AC860" s="3"/>
    </row>
    <row r="861" spans="29:29" ht="15.75" customHeight="1" x14ac:dyDescent="0.2">
      <c r="AC861" s="3"/>
    </row>
    <row r="862" spans="29:29" ht="15.75" customHeight="1" x14ac:dyDescent="0.2">
      <c r="AC862" s="3"/>
    </row>
    <row r="863" spans="29:29" ht="15.75" customHeight="1" x14ac:dyDescent="0.2">
      <c r="AC863" s="3"/>
    </row>
    <row r="864" spans="29:29" ht="15.75" customHeight="1" x14ac:dyDescent="0.2">
      <c r="AC864" s="3"/>
    </row>
    <row r="865" spans="29:29" ht="15.75" customHeight="1" x14ac:dyDescent="0.2">
      <c r="AC865" s="3"/>
    </row>
    <row r="866" spans="29:29" ht="15.75" customHeight="1" x14ac:dyDescent="0.2">
      <c r="AC866" s="3"/>
    </row>
    <row r="867" spans="29:29" ht="15.75" customHeight="1" x14ac:dyDescent="0.2">
      <c r="AC867" s="3"/>
    </row>
    <row r="868" spans="29:29" ht="15.75" customHeight="1" x14ac:dyDescent="0.2">
      <c r="AC868" s="3"/>
    </row>
    <row r="869" spans="29:29" ht="15.75" customHeight="1" x14ac:dyDescent="0.2">
      <c r="AC869" s="3"/>
    </row>
    <row r="870" spans="29:29" ht="15.75" customHeight="1" x14ac:dyDescent="0.2">
      <c r="AC870" s="3"/>
    </row>
    <row r="871" spans="29:29" ht="15.75" customHeight="1" x14ac:dyDescent="0.2">
      <c r="AC871" s="3"/>
    </row>
    <row r="872" spans="29:29" ht="15.75" customHeight="1" x14ac:dyDescent="0.2">
      <c r="AC872" s="3"/>
    </row>
    <row r="873" spans="29:29" ht="15.75" customHeight="1" x14ac:dyDescent="0.2">
      <c r="AC873" s="3"/>
    </row>
    <row r="874" spans="29:29" ht="15.75" customHeight="1" x14ac:dyDescent="0.2">
      <c r="AC874" s="3"/>
    </row>
    <row r="875" spans="29:29" ht="15.75" customHeight="1" x14ac:dyDescent="0.2">
      <c r="AC875" s="3"/>
    </row>
    <row r="876" spans="29:29" ht="15.75" customHeight="1" x14ac:dyDescent="0.2">
      <c r="AC876" s="3"/>
    </row>
    <row r="877" spans="29:29" ht="15.75" customHeight="1" x14ac:dyDescent="0.2">
      <c r="AC877" s="3"/>
    </row>
    <row r="878" spans="29:29" ht="15.75" customHeight="1" x14ac:dyDescent="0.2">
      <c r="AC878" s="3"/>
    </row>
    <row r="879" spans="29:29" ht="15.75" customHeight="1" x14ac:dyDescent="0.2">
      <c r="AC879" s="3"/>
    </row>
    <row r="880" spans="29:29" ht="15.75" customHeight="1" x14ac:dyDescent="0.2">
      <c r="AC880" s="3"/>
    </row>
    <row r="881" spans="29:29" ht="15.75" customHeight="1" x14ac:dyDescent="0.2">
      <c r="AC881" s="3"/>
    </row>
    <row r="882" spans="29:29" ht="15.75" customHeight="1" x14ac:dyDescent="0.2">
      <c r="AC882" s="3"/>
    </row>
    <row r="883" spans="29:29" ht="15.75" customHeight="1" x14ac:dyDescent="0.2">
      <c r="AC883" s="3"/>
    </row>
    <row r="884" spans="29:29" ht="15.75" customHeight="1" x14ac:dyDescent="0.2">
      <c r="AC884" s="3"/>
    </row>
    <row r="885" spans="29:29" ht="15.75" customHeight="1" x14ac:dyDescent="0.2">
      <c r="AC885" s="3"/>
    </row>
    <row r="886" spans="29:29" ht="15.75" customHeight="1" x14ac:dyDescent="0.2">
      <c r="AC886" s="3"/>
    </row>
    <row r="887" spans="29:29" ht="15.75" customHeight="1" x14ac:dyDescent="0.2">
      <c r="AC887" s="3"/>
    </row>
    <row r="888" spans="29:29" ht="15.75" customHeight="1" x14ac:dyDescent="0.2">
      <c r="AC888" s="3"/>
    </row>
    <row r="889" spans="29:29" ht="15.75" customHeight="1" x14ac:dyDescent="0.2">
      <c r="AC889" s="3"/>
    </row>
    <row r="890" spans="29:29" ht="15.75" customHeight="1" x14ac:dyDescent="0.2">
      <c r="AC890" s="3"/>
    </row>
    <row r="891" spans="29:29" ht="15.75" customHeight="1" x14ac:dyDescent="0.2">
      <c r="AC891" s="3"/>
    </row>
    <row r="892" spans="29:29" ht="15.75" customHeight="1" x14ac:dyDescent="0.2">
      <c r="AC892" s="3"/>
    </row>
    <row r="893" spans="29:29" ht="15.75" customHeight="1" x14ac:dyDescent="0.2">
      <c r="AC893" s="3"/>
    </row>
    <row r="894" spans="29:29" ht="15.75" customHeight="1" x14ac:dyDescent="0.2">
      <c r="AC894" s="3"/>
    </row>
    <row r="895" spans="29:29" ht="15.75" customHeight="1" x14ac:dyDescent="0.2">
      <c r="AC895" s="3"/>
    </row>
    <row r="896" spans="29:29" ht="15.75" customHeight="1" x14ac:dyDescent="0.2">
      <c r="AC896" s="3"/>
    </row>
    <row r="897" spans="29:29" ht="15.75" customHeight="1" x14ac:dyDescent="0.2">
      <c r="AC897" s="3"/>
    </row>
    <row r="898" spans="29:29" ht="15.75" customHeight="1" x14ac:dyDescent="0.2">
      <c r="AC898" s="3"/>
    </row>
    <row r="899" spans="29:29" ht="15.75" customHeight="1" x14ac:dyDescent="0.2">
      <c r="AC899" s="3"/>
    </row>
    <row r="900" spans="29:29" ht="15.75" customHeight="1" x14ac:dyDescent="0.2">
      <c r="AC900" s="3"/>
    </row>
    <row r="901" spans="29:29" ht="15.75" customHeight="1" x14ac:dyDescent="0.2">
      <c r="AC901" s="3"/>
    </row>
    <row r="902" spans="29:29" ht="15.75" customHeight="1" x14ac:dyDescent="0.2">
      <c r="AC902" s="3"/>
    </row>
    <row r="903" spans="29:29" ht="15.75" customHeight="1" x14ac:dyDescent="0.2">
      <c r="AC903" s="3"/>
    </row>
    <row r="904" spans="29:29" ht="15.75" customHeight="1" x14ac:dyDescent="0.2">
      <c r="AC904" s="3"/>
    </row>
    <row r="905" spans="29:29" ht="15.75" customHeight="1" x14ac:dyDescent="0.2">
      <c r="AC905" s="3"/>
    </row>
    <row r="906" spans="29:29" ht="15.75" customHeight="1" x14ac:dyDescent="0.2">
      <c r="AC906" s="3"/>
    </row>
    <row r="907" spans="29:29" ht="15.75" customHeight="1" x14ac:dyDescent="0.2">
      <c r="AC907" s="3"/>
    </row>
    <row r="908" spans="29:29" ht="15.75" customHeight="1" x14ac:dyDescent="0.2">
      <c r="AC908" s="3"/>
    </row>
    <row r="909" spans="29:29" ht="15.75" customHeight="1" x14ac:dyDescent="0.2">
      <c r="AC909" s="3"/>
    </row>
    <row r="910" spans="29:29" ht="15.75" customHeight="1" x14ac:dyDescent="0.2">
      <c r="AC910" s="3"/>
    </row>
    <row r="911" spans="29:29" ht="15.75" customHeight="1" x14ac:dyDescent="0.2">
      <c r="AC911" s="3"/>
    </row>
    <row r="912" spans="29:29" ht="15.75" customHeight="1" x14ac:dyDescent="0.2">
      <c r="AC912" s="3"/>
    </row>
    <row r="913" spans="29:29" ht="15.75" customHeight="1" x14ac:dyDescent="0.2">
      <c r="AC913" s="3"/>
    </row>
    <row r="914" spans="29:29" ht="15.75" customHeight="1" x14ac:dyDescent="0.2">
      <c r="AC914" s="3"/>
    </row>
    <row r="915" spans="29:29" ht="15.75" customHeight="1" x14ac:dyDescent="0.2">
      <c r="AC915" s="3"/>
    </row>
    <row r="916" spans="29:29" ht="15.75" customHeight="1" x14ac:dyDescent="0.2">
      <c r="AC916" s="3"/>
    </row>
    <row r="917" spans="29:29" ht="15.75" customHeight="1" x14ac:dyDescent="0.2">
      <c r="AC917" s="3"/>
    </row>
    <row r="918" spans="29:29" ht="15.75" customHeight="1" x14ac:dyDescent="0.2">
      <c r="AC918" s="3"/>
    </row>
    <row r="919" spans="29:29" ht="15.75" customHeight="1" x14ac:dyDescent="0.2">
      <c r="AC919" s="3"/>
    </row>
    <row r="920" spans="29:29" ht="15.75" customHeight="1" x14ac:dyDescent="0.2">
      <c r="AC920" s="3"/>
    </row>
    <row r="921" spans="29:29" ht="15.75" customHeight="1" x14ac:dyDescent="0.2">
      <c r="AC921" s="3"/>
    </row>
    <row r="922" spans="29:29" ht="15.75" customHeight="1" x14ac:dyDescent="0.2">
      <c r="AC922" s="3"/>
    </row>
    <row r="923" spans="29:29" ht="15.75" customHeight="1" x14ac:dyDescent="0.2">
      <c r="AC923" s="3"/>
    </row>
    <row r="924" spans="29:29" ht="15.75" customHeight="1" x14ac:dyDescent="0.2">
      <c r="AC924" s="3"/>
    </row>
    <row r="925" spans="29:29" ht="15.75" customHeight="1" x14ac:dyDescent="0.2">
      <c r="AC925" s="3"/>
    </row>
    <row r="926" spans="29:29" ht="15.75" customHeight="1" x14ac:dyDescent="0.2">
      <c r="AC926" s="3"/>
    </row>
    <row r="927" spans="29:29" ht="15.75" customHeight="1" x14ac:dyDescent="0.2">
      <c r="AC927" s="3"/>
    </row>
    <row r="928" spans="29:29" ht="15.75" customHeight="1" x14ac:dyDescent="0.2">
      <c r="AC928" s="3"/>
    </row>
    <row r="929" spans="29:29" ht="15.75" customHeight="1" x14ac:dyDescent="0.2">
      <c r="AC929" s="3"/>
    </row>
    <row r="930" spans="29:29" ht="15.75" customHeight="1" x14ac:dyDescent="0.2">
      <c r="AC930" s="3"/>
    </row>
    <row r="931" spans="29:29" ht="15.75" customHeight="1" x14ac:dyDescent="0.2">
      <c r="AC931" s="3"/>
    </row>
    <row r="932" spans="29:29" ht="15.75" customHeight="1" x14ac:dyDescent="0.2">
      <c r="AC932" s="3"/>
    </row>
    <row r="933" spans="29:29" ht="15.75" customHeight="1" x14ac:dyDescent="0.2">
      <c r="AC933" s="3"/>
    </row>
    <row r="934" spans="29:29" ht="15.75" customHeight="1" x14ac:dyDescent="0.2">
      <c r="AC934" s="3"/>
    </row>
    <row r="935" spans="29:29" ht="15.75" customHeight="1" x14ac:dyDescent="0.2">
      <c r="AC935" s="3"/>
    </row>
    <row r="936" spans="29:29" ht="15.75" customHeight="1" x14ac:dyDescent="0.2">
      <c r="AC936" s="3"/>
    </row>
    <row r="937" spans="29:29" ht="15.75" customHeight="1" x14ac:dyDescent="0.2">
      <c r="AC937" s="3"/>
    </row>
    <row r="938" spans="29:29" ht="15.75" customHeight="1" x14ac:dyDescent="0.2">
      <c r="AC938" s="3"/>
    </row>
    <row r="939" spans="29:29" ht="15.75" customHeight="1" x14ac:dyDescent="0.2">
      <c r="AC939" s="3"/>
    </row>
    <row r="940" spans="29:29" ht="15.75" customHeight="1" x14ac:dyDescent="0.2">
      <c r="AC940" s="3"/>
    </row>
    <row r="941" spans="29:29" ht="15.75" customHeight="1" x14ac:dyDescent="0.2">
      <c r="AC941" s="3"/>
    </row>
    <row r="942" spans="29:29" ht="15.75" customHeight="1" x14ac:dyDescent="0.2">
      <c r="AC942" s="3"/>
    </row>
    <row r="943" spans="29:29" ht="15.75" customHeight="1" x14ac:dyDescent="0.2">
      <c r="AC943" s="3"/>
    </row>
    <row r="944" spans="29:29" ht="15.75" customHeight="1" x14ac:dyDescent="0.2">
      <c r="AC944" s="3"/>
    </row>
    <row r="945" spans="29:29" ht="15.75" customHeight="1" x14ac:dyDescent="0.2">
      <c r="AC945" s="3"/>
    </row>
    <row r="946" spans="29:29" ht="15.75" customHeight="1" x14ac:dyDescent="0.2">
      <c r="AC946" s="3"/>
    </row>
    <row r="947" spans="29:29" ht="15.75" customHeight="1" x14ac:dyDescent="0.2">
      <c r="AC947" s="3"/>
    </row>
    <row r="948" spans="29:29" ht="15.75" customHeight="1" x14ac:dyDescent="0.2">
      <c r="AC948" s="3"/>
    </row>
    <row r="949" spans="29:29" ht="15.75" customHeight="1" x14ac:dyDescent="0.2">
      <c r="AC949" s="3"/>
    </row>
    <row r="950" spans="29:29" ht="15.75" customHeight="1" x14ac:dyDescent="0.2">
      <c r="AC950" s="3"/>
    </row>
    <row r="951" spans="29:29" ht="15.75" customHeight="1" x14ac:dyDescent="0.2">
      <c r="AC951" s="3"/>
    </row>
    <row r="952" spans="29:29" ht="15.75" customHeight="1" x14ac:dyDescent="0.2">
      <c r="AC952" s="3"/>
    </row>
    <row r="953" spans="29:29" ht="15.75" customHeight="1" x14ac:dyDescent="0.2">
      <c r="AC953" s="3"/>
    </row>
    <row r="954" spans="29:29" ht="15.75" customHeight="1" x14ac:dyDescent="0.2">
      <c r="AC954" s="3"/>
    </row>
    <row r="955" spans="29:29" ht="15.75" customHeight="1" x14ac:dyDescent="0.2">
      <c r="AC955" s="3"/>
    </row>
    <row r="956" spans="29:29" ht="15.75" customHeight="1" x14ac:dyDescent="0.2">
      <c r="AC956" s="3"/>
    </row>
    <row r="957" spans="29:29" ht="15.75" customHeight="1" x14ac:dyDescent="0.2">
      <c r="AC957" s="3"/>
    </row>
    <row r="958" spans="29:29" ht="15.75" customHeight="1" x14ac:dyDescent="0.2">
      <c r="AC958" s="3"/>
    </row>
    <row r="959" spans="29:29" ht="15.75" customHeight="1" x14ac:dyDescent="0.2">
      <c r="AC959" s="3"/>
    </row>
    <row r="960" spans="29:29" ht="15.75" customHeight="1" x14ac:dyDescent="0.2">
      <c r="AC960" s="3"/>
    </row>
    <row r="961" spans="29:29" ht="15.75" customHeight="1" x14ac:dyDescent="0.2">
      <c r="AC961" s="3"/>
    </row>
    <row r="962" spans="29:29" ht="15.75" customHeight="1" x14ac:dyDescent="0.2">
      <c r="AC962" s="3"/>
    </row>
    <row r="963" spans="29:29" ht="15.75" customHeight="1" x14ac:dyDescent="0.2">
      <c r="AC963" s="3"/>
    </row>
    <row r="964" spans="29:29" ht="15.75" customHeight="1" x14ac:dyDescent="0.2">
      <c r="AC964" s="3"/>
    </row>
    <row r="965" spans="29:29" ht="15.75" customHeight="1" x14ac:dyDescent="0.2">
      <c r="AC965" s="3"/>
    </row>
    <row r="966" spans="29:29" ht="15.75" customHeight="1" x14ac:dyDescent="0.2">
      <c r="AC966" s="3"/>
    </row>
    <row r="967" spans="29:29" ht="15.75" customHeight="1" x14ac:dyDescent="0.2">
      <c r="AC967" s="3"/>
    </row>
    <row r="968" spans="29:29" ht="15.75" customHeight="1" x14ac:dyDescent="0.2">
      <c r="AC968" s="3"/>
    </row>
    <row r="969" spans="29:29" ht="15.75" customHeight="1" x14ac:dyDescent="0.2">
      <c r="AC969" s="3"/>
    </row>
    <row r="970" spans="29:29" ht="15.75" customHeight="1" x14ac:dyDescent="0.2">
      <c r="AC970" s="3"/>
    </row>
    <row r="971" spans="29:29" ht="15.75" customHeight="1" x14ac:dyDescent="0.2">
      <c r="AC971" s="3"/>
    </row>
    <row r="972" spans="29:29" ht="15.75" customHeight="1" x14ac:dyDescent="0.2">
      <c r="AC972" s="3"/>
    </row>
    <row r="973" spans="29:29" ht="15.75" customHeight="1" x14ac:dyDescent="0.2">
      <c r="AC973" s="3"/>
    </row>
    <row r="974" spans="29:29" ht="15.75" customHeight="1" x14ac:dyDescent="0.2">
      <c r="AC974" s="3"/>
    </row>
    <row r="975" spans="29:29" ht="15.75" customHeight="1" x14ac:dyDescent="0.2">
      <c r="AC975" s="3"/>
    </row>
    <row r="976" spans="29:29" ht="15.75" customHeight="1" x14ac:dyDescent="0.2">
      <c r="AC976" s="3"/>
    </row>
    <row r="977" spans="29:29" ht="15.75" customHeight="1" x14ac:dyDescent="0.2">
      <c r="AC977" s="3"/>
    </row>
    <row r="978" spans="29:29" ht="15.75" customHeight="1" x14ac:dyDescent="0.2">
      <c r="AC978" s="3"/>
    </row>
    <row r="979" spans="29:29" ht="15.75" customHeight="1" x14ac:dyDescent="0.2">
      <c r="AC979" s="3"/>
    </row>
    <row r="980" spans="29:29" ht="15.75" customHeight="1" x14ac:dyDescent="0.2">
      <c r="AC980" s="3"/>
    </row>
    <row r="981" spans="29:29" ht="15.75" customHeight="1" x14ac:dyDescent="0.2">
      <c r="AC981" s="3"/>
    </row>
    <row r="982" spans="29:29" ht="15.75" customHeight="1" x14ac:dyDescent="0.2">
      <c r="AC982" s="3"/>
    </row>
    <row r="983" spans="29:29" ht="15.75" customHeight="1" x14ac:dyDescent="0.2">
      <c r="AC983" s="3"/>
    </row>
    <row r="984" spans="29:29" ht="15.75" customHeight="1" x14ac:dyDescent="0.2">
      <c r="AC984" s="3"/>
    </row>
    <row r="985" spans="29:29" ht="15.75" customHeight="1" x14ac:dyDescent="0.2">
      <c r="AC985" s="3"/>
    </row>
    <row r="986" spans="29:29" ht="15.75" customHeight="1" x14ac:dyDescent="0.2">
      <c r="AC986" s="3"/>
    </row>
    <row r="987" spans="29:29" ht="15.75" customHeight="1" x14ac:dyDescent="0.2">
      <c r="AC987" s="3"/>
    </row>
    <row r="988" spans="29:29" ht="15.75" customHeight="1" x14ac:dyDescent="0.2">
      <c r="AC988" s="3"/>
    </row>
    <row r="989" spans="29:29" ht="15.75" customHeight="1" x14ac:dyDescent="0.2">
      <c r="AC989" s="3"/>
    </row>
    <row r="990" spans="29:29" ht="15.75" customHeight="1" x14ac:dyDescent="0.2">
      <c r="AC990" s="3"/>
    </row>
    <row r="991" spans="29:29" ht="15.75" customHeight="1" x14ac:dyDescent="0.2">
      <c r="AC991" s="3"/>
    </row>
    <row r="992" spans="29:29" ht="15.75" customHeight="1" x14ac:dyDescent="0.2">
      <c r="AC992" s="3"/>
    </row>
    <row r="993" spans="29:29" ht="15.75" customHeight="1" x14ac:dyDescent="0.2">
      <c r="AC993" s="3"/>
    </row>
    <row r="994" spans="29:29" ht="15.75" customHeight="1" x14ac:dyDescent="0.2">
      <c r="AC994" s="3"/>
    </row>
    <row r="995" spans="29:29" ht="15.75" customHeight="1" x14ac:dyDescent="0.2">
      <c r="AC995" s="3"/>
    </row>
    <row r="996" spans="29:29" ht="15.75" customHeight="1" x14ac:dyDescent="0.2">
      <c r="AC996" s="3"/>
    </row>
    <row r="997" spans="29:29" ht="15.75" customHeight="1" x14ac:dyDescent="0.2">
      <c r="AC997" s="3"/>
    </row>
    <row r="998" spans="29:29" ht="15.75" customHeight="1" x14ac:dyDescent="0.2">
      <c r="AC998" s="3"/>
    </row>
    <row r="999" spans="29:29" ht="15.75" customHeight="1" x14ac:dyDescent="0.2">
      <c r="AC999" s="3"/>
    </row>
    <row r="1000" spans="29:29" ht="15.75" customHeight="1" x14ac:dyDescent="0.2">
      <c r="AC1000" s="3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TmpColumn</vt:lpstr>
      <vt:lpstr>3FTx_addedNew</vt:lpstr>
      <vt:lpstr>Resubmission_bad</vt:lpstr>
      <vt:lpstr>Resubmission</vt:lpstr>
      <vt:lpstr>Shiny and new</vt:lpstr>
      <vt:lpstr>New</vt:lpstr>
      <vt:lpstr>Nexus name swap</vt:lpstr>
      <vt:lpstr>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test</cp:lastModifiedBy>
  <dcterms:created xsi:type="dcterms:W3CDTF">2023-02-22T13:30:04Z</dcterms:created>
  <dcterms:modified xsi:type="dcterms:W3CDTF">2023-02-22T13:52:06Z</dcterms:modified>
</cp:coreProperties>
</file>